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Umbral/Mliving/Informes/"/>
    </mc:Choice>
  </mc:AlternateContent>
  <xr:revisionPtr revIDLastSave="16" documentId="8_{1117D97B-08C4-4AE7-8C96-9BB0F0429D05}" xr6:coauthVersionLast="47" xr6:coauthVersionMax="47" xr10:uidLastSave="{2F6A47CE-FFA5-41F2-9DAD-111FE17F041E}"/>
  <bookViews>
    <workbookView xWindow="-120" yWindow="-120" windowWidth="20730" windowHeight="11040" tabRatio="885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 2" sheetId="21" state="hidden" r:id="rId12"/>
    <sheet name="VTAS 2" sheetId="38" state="hidden" r:id="rId13"/>
    <sheet name="IM 3" sheetId="46" state="hidden" r:id="rId14"/>
    <sheet name="VTAS 3" sheetId="47" state="hidden" r:id="rId15"/>
    <sheet name="IM 4" sheetId="48" state="hidden" r:id="rId16"/>
    <sheet name="VTAS 4" sheetId="49" state="hidden" r:id="rId17"/>
    <sheet name="IM 5" sheetId="50" state="hidden" r:id="rId18"/>
    <sheet name="VTAS 5" sheetId="51" state="hidden" r:id="rId19"/>
    <sheet name="Hoja1" sheetId="40" state="hidden" r:id="rId20"/>
  </sheets>
  <definedNames>
    <definedName name="_xlnm._FilterDatabase" localSheetId="2" hidden="1">'Detalle Clientes'!$B$5:$M$204</definedName>
    <definedName name="_xlnm._FilterDatabase" localSheetId="7" hidden="1">'Detalle Inmueble'!#REF!</definedName>
    <definedName name="_xlnm._FilterDatabase" localSheetId="11" hidden="1">'IM 2'!$A$1:$D$81</definedName>
    <definedName name="_xlnm._FilterDatabase" localSheetId="13" hidden="1">'IM 3'!$A$1:$D$127</definedName>
    <definedName name="_xlnm._FilterDatabase" localSheetId="15" hidden="1">'IM 4'!$A$1:$D$1</definedName>
    <definedName name="_xlnm._FilterDatabase" localSheetId="17" hidden="1">'IM 5'!$A$1:$D$1</definedName>
    <definedName name="_xlnm._FilterDatabase" localSheetId="8" hidden="1">Inventario!$B$2:$E$20</definedName>
    <definedName name="_xlnm._FilterDatabase" localSheetId="10" hidden="1">Ka!#REF!</definedName>
    <definedName name="_xlnm._FilterDatabase" localSheetId="5" hidden="1">'Proyeccion de saldos detallados'!$A$3:$AQ$108</definedName>
    <definedName name="_xlnm._FilterDatabase" localSheetId="12" hidden="1">'VTAS 2'!$A$1:$B$1</definedName>
    <definedName name="_xlnm._FilterDatabase" localSheetId="14" hidden="1">'VTAS 3'!$A$1:$B$1</definedName>
    <definedName name="_xlnm._FilterDatabase" localSheetId="16" hidden="1">'VTAS 4'!$A$1:$B$1</definedName>
    <definedName name="_xlnm._FilterDatabase" localSheetId="18" hidden="1">'VTAS 5'!$A$1:$B$1</definedName>
    <definedName name="_xlnm.Print_Area" localSheetId="0">'Datos globales '!$B$1:$M$29</definedName>
    <definedName name="_xlnm.Print_Area" localSheetId="2">'Detalle Clientes'!$B$1:$M$645</definedName>
    <definedName name="_xlnm.Print_Area" localSheetId="7">'Detalle Inmueble'!$B$1:$L$243</definedName>
    <definedName name="_xlnm.Print_Area" localSheetId="8">Inventario!$B$2:$F$38</definedName>
    <definedName name="_xlnm.Print_Area" localSheetId="5">'Proyeccion de saldos detallados'!$A$1:$AQ$107</definedName>
    <definedName name="_xlnm.Print_Area" localSheetId="4">'Proyeccion Recaudos'!$A$1:$L$85</definedName>
    <definedName name="_xlnm.Print_Area" localSheetId="6">Recaud!$B$1:$E$16</definedName>
    <definedName name="_xlnm.Print_Area" localSheetId="1">'Resumen Consolidado'!$B$1:$AD$22</definedName>
    <definedName name="_xlnm.Print_Area" localSheetId="9">'Resumen Ejecutivo'!$B$1:$AB$56</definedName>
    <definedName name="_xlnm.Print_Area" localSheetId="3">'Ventas mes a mes'!$A$1:$H$111</definedName>
    <definedName name="Proyeccion" localSheetId="0">#REF!</definedName>
    <definedName name="Proyeccion" localSheetId="5">#REF!</definedName>
    <definedName name="Proyeccion" localSheetId="14">#REF!</definedName>
    <definedName name="Proyeccion">#REF!</definedName>
    <definedName name="_xlnm.Print_Titles" localSheetId="2">'Detalle Clientes'!$1:$5</definedName>
    <definedName name="_xlnm.Print_Titles" localSheetId="7">'Detalle Inmueble'!$7:$7</definedName>
    <definedName name="_xlnm.Print_Titles" localSheetId="8">Inventario!#REF!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87" i="45" l="1"/>
  <c r="AQ88" i="45"/>
  <c r="AQ89" i="45"/>
  <c r="AQ90" i="45"/>
  <c r="AQ79" i="45"/>
  <c r="AQ82" i="45"/>
  <c r="AQ83" i="45"/>
  <c r="AQ84" i="45"/>
  <c r="AQ85" i="45"/>
  <c r="AQ96" i="45"/>
  <c r="AQ93" i="45"/>
  <c r="AQ92" i="45"/>
  <c r="AQ74" i="45"/>
  <c r="AQ66" i="45"/>
  <c r="AQ62" i="45"/>
  <c r="AQ61" i="45"/>
  <c r="AQ59" i="45"/>
  <c r="AQ57" i="45"/>
  <c r="AQ55" i="45"/>
  <c r="AQ52" i="45"/>
  <c r="AQ51" i="45"/>
  <c r="AQ47" i="45"/>
  <c r="AQ46" i="45"/>
  <c r="AQ44" i="45"/>
  <c r="AQ43" i="45"/>
  <c r="AQ41" i="45"/>
  <c r="AQ40" i="45"/>
  <c r="AQ37" i="45"/>
  <c r="AQ35" i="45"/>
  <c r="AQ34" i="45"/>
  <c r="AQ32" i="45"/>
  <c r="AQ29" i="45"/>
  <c r="AQ27" i="45"/>
  <c r="AQ25" i="45"/>
  <c r="AQ24" i="45"/>
  <c r="AQ23" i="45"/>
  <c r="AQ22" i="45"/>
  <c r="AQ20" i="45"/>
  <c r="AQ17" i="45"/>
  <c r="AQ14" i="45"/>
  <c r="AQ78" i="45"/>
  <c r="AQ80" i="45"/>
  <c r="AQ81" i="45"/>
  <c r="AQ91" i="45"/>
  <c r="AQ94" i="45" l="1"/>
  <c r="AQ72" i="45"/>
  <c r="AQ73" i="45"/>
  <c r="AQ75" i="45"/>
  <c r="AQ76" i="45"/>
  <c r="AQ86" i="45"/>
  <c r="AQ95" i="45"/>
  <c r="AQ97" i="45"/>
  <c r="AQ4" i="45"/>
  <c r="AQ5" i="45"/>
  <c r="AQ6" i="45"/>
  <c r="AQ7" i="45"/>
  <c r="AQ8" i="45"/>
  <c r="AQ9" i="45"/>
  <c r="AQ10" i="45"/>
  <c r="AQ11" i="45"/>
  <c r="AQ12" i="45"/>
  <c r="AQ13" i="45"/>
  <c r="AQ15" i="45"/>
  <c r="AQ16" i="45"/>
  <c r="AQ18" i="45"/>
  <c r="AQ19" i="45"/>
  <c r="AQ21" i="45"/>
  <c r="AQ26" i="45"/>
  <c r="AQ28" i="45"/>
  <c r="AQ30" i="45"/>
  <c r="AQ31" i="45"/>
  <c r="AQ33" i="45"/>
  <c r="AQ36" i="45"/>
  <c r="AQ38" i="45"/>
  <c r="AQ39" i="45"/>
  <c r="AQ42" i="45"/>
  <c r="AQ45" i="45"/>
  <c r="AQ48" i="45"/>
  <c r="AQ49" i="45"/>
  <c r="AQ50" i="45"/>
  <c r="AQ53" i="45"/>
  <c r="AQ54" i="45"/>
  <c r="AQ56" i="45"/>
  <c r="AQ58" i="45"/>
  <c r="AQ60" i="45"/>
  <c r="AQ63" i="45"/>
  <c r="AQ64" i="45"/>
  <c r="AQ65" i="45"/>
  <c r="AQ67" i="45"/>
  <c r="AQ68" i="45"/>
  <c r="AQ69" i="45"/>
  <c r="AQ70" i="45"/>
  <c r="AQ71" i="45"/>
  <c r="AQ77" i="45"/>
  <c r="C98" i="45"/>
  <c r="AQ99" i="45"/>
  <c r="AQ100" i="45"/>
  <c r="AQ101" i="45"/>
  <c r="AQ102" i="45"/>
  <c r="AQ103" i="45"/>
  <c r="AQ104" i="45"/>
  <c r="AQ105" i="45"/>
  <c r="AQ98" i="45" l="1"/>
  <c r="AQ106" i="45"/>
  <c r="K98" i="45"/>
  <c r="L98" i="45"/>
  <c r="M98" i="45"/>
  <c r="N98" i="45"/>
  <c r="O98" i="45"/>
  <c r="S98" i="45"/>
  <c r="T98" i="45"/>
  <c r="U98" i="45"/>
  <c r="V98" i="45"/>
  <c r="W98" i="45"/>
  <c r="X98" i="45"/>
  <c r="Y98" i="45"/>
  <c r="Z98" i="45"/>
  <c r="AA98" i="45"/>
  <c r="AB98" i="45"/>
  <c r="AC98" i="45"/>
  <c r="AD98" i="45"/>
  <c r="AE98" i="45"/>
  <c r="AF98" i="45"/>
  <c r="AG98" i="45"/>
  <c r="AH98" i="45"/>
  <c r="AI98" i="45"/>
  <c r="AJ98" i="45"/>
  <c r="AJ107" i="45" s="1"/>
  <c r="AK98" i="45"/>
  <c r="AK107" i="45" s="1"/>
  <c r="AL98" i="45"/>
  <c r="AL107" i="45" s="1"/>
  <c r="AM98" i="45"/>
  <c r="AM107" i="45" s="1"/>
  <c r="AN98" i="45"/>
  <c r="AN107" i="45" s="1"/>
  <c r="AO98" i="45"/>
  <c r="AO107" i="45" s="1"/>
  <c r="AP98" i="45"/>
  <c r="AP107" i="45" s="1"/>
  <c r="J98" i="45"/>
  <c r="AQ107" i="45" l="1"/>
  <c r="XEV107" i="45"/>
  <c r="XEW107" i="45"/>
  <c r="XEX107" i="45"/>
  <c r="XEY107" i="45"/>
  <c r="AG106" i="45" l="1"/>
  <c r="AG107" i="45" s="1"/>
  <c r="AH106" i="45"/>
  <c r="AH107" i="45" s="1"/>
  <c r="AI106" i="45"/>
  <c r="AI107" i="45" s="1"/>
  <c r="H93" i="32" l="1"/>
  <c r="C106" i="45" l="1"/>
  <c r="C107" i="45" s="1"/>
  <c r="D106" i="45" l="1"/>
  <c r="E106" i="45"/>
  <c r="F106" i="45"/>
  <c r="G106" i="45"/>
  <c r="H106" i="45"/>
  <c r="I106" i="45"/>
  <c r="J106" i="45"/>
  <c r="K106" i="45"/>
  <c r="L106" i="45"/>
  <c r="L107" i="45" s="1"/>
  <c r="M106" i="45"/>
  <c r="M107" i="45" s="1"/>
  <c r="N106" i="45"/>
  <c r="N107" i="45" s="1"/>
  <c r="O106" i="45"/>
  <c r="O107" i="45" s="1"/>
  <c r="P107" i="45"/>
  <c r="Q107" i="45"/>
  <c r="R107" i="45"/>
  <c r="S106" i="45"/>
  <c r="S107" i="45" s="1"/>
  <c r="T106" i="45"/>
  <c r="T107" i="45" s="1"/>
  <c r="U106" i="45"/>
  <c r="U107" i="45" s="1"/>
  <c r="V106" i="45"/>
  <c r="V107" i="45" s="1"/>
  <c r="W106" i="45"/>
  <c r="W107" i="45" s="1"/>
  <c r="X106" i="45"/>
  <c r="X107" i="45" s="1"/>
  <c r="Y106" i="45"/>
  <c r="Y107" i="45" s="1"/>
  <c r="Z106" i="45"/>
  <c r="Z107" i="45" s="1"/>
  <c r="AA106" i="45"/>
  <c r="AA107" i="45" s="1"/>
  <c r="AB106" i="45"/>
  <c r="AB107" i="45" s="1"/>
  <c r="AC106" i="45"/>
  <c r="AC107" i="45" s="1"/>
  <c r="AD106" i="45"/>
  <c r="AD107" i="45" s="1"/>
  <c r="AE106" i="45"/>
  <c r="AE107" i="45" s="1"/>
  <c r="AF106" i="45"/>
  <c r="AF107" i="45" s="1"/>
  <c r="AR106" i="45"/>
  <c r="AS106" i="45"/>
  <c r="AS107" i="45" s="1"/>
  <c r="AT106" i="45"/>
  <c r="AT107" i="45" s="1"/>
  <c r="AU106" i="45"/>
  <c r="AU107" i="45" s="1"/>
  <c r="AV106" i="45"/>
  <c r="AV107" i="45" s="1"/>
  <c r="AW106" i="45"/>
  <c r="AW107" i="45" s="1"/>
  <c r="AX106" i="45"/>
  <c r="AX107" i="45" s="1"/>
  <c r="AY106" i="45"/>
  <c r="AY107" i="45" s="1"/>
  <c r="AZ106" i="45"/>
  <c r="AZ107" i="45" s="1"/>
  <c r="BA106" i="45"/>
  <c r="BA107" i="45" s="1"/>
  <c r="BB106" i="45"/>
  <c r="BB107" i="45" s="1"/>
  <c r="BC106" i="45"/>
  <c r="BC107" i="45" s="1"/>
  <c r="BD106" i="45"/>
  <c r="BD107" i="45" s="1"/>
  <c r="BE106" i="45"/>
  <c r="BE107" i="45" s="1"/>
  <c r="BF106" i="45"/>
  <c r="BF107" i="45" s="1"/>
  <c r="BG106" i="45"/>
  <c r="BG107" i="45" s="1"/>
  <c r="BH106" i="45"/>
  <c r="BH107" i="45" s="1"/>
  <c r="BI106" i="45"/>
  <c r="BI107" i="45" s="1"/>
  <c r="BJ106" i="45"/>
  <c r="BJ107" i="45" s="1"/>
  <c r="BK106" i="45"/>
  <c r="BK107" i="45" s="1"/>
  <c r="BL106" i="45"/>
  <c r="BL107" i="45" s="1"/>
  <c r="BM106" i="45"/>
  <c r="BM107" i="45" s="1"/>
  <c r="BN106" i="45"/>
  <c r="BN107" i="45" s="1"/>
  <c r="BO106" i="45"/>
  <c r="BO107" i="45" s="1"/>
  <c r="BP106" i="45"/>
  <c r="BP107" i="45" s="1"/>
  <c r="BQ106" i="45"/>
  <c r="BQ107" i="45" s="1"/>
  <c r="BR106" i="45"/>
  <c r="BR107" i="45" s="1"/>
  <c r="BS106" i="45"/>
  <c r="BS107" i="45" s="1"/>
  <c r="BT106" i="45"/>
  <c r="BT107" i="45" s="1"/>
  <c r="BU106" i="45"/>
  <c r="BU107" i="45" s="1"/>
  <c r="BV106" i="45"/>
  <c r="BV107" i="45" s="1"/>
  <c r="BW106" i="45"/>
  <c r="BW107" i="45" s="1"/>
  <c r="BX106" i="45"/>
  <c r="BX107" i="45" s="1"/>
  <c r="BY106" i="45"/>
  <c r="BY107" i="45" s="1"/>
  <c r="BZ106" i="45"/>
  <c r="BZ107" i="45" s="1"/>
  <c r="CA106" i="45"/>
  <c r="CA107" i="45" s="1"/>
  <c r="CB106" i="45"/>
  <c r="CB107" i="45" s="1"/>
  <c r="CC106" i="45"/>
  <c r="CC107" i="45" s="1"/>
  <c r="CD106" i="45"/>
  <c r="CD107" i="45" s="1"/>
  <c r="CE106" i="45"/>
  <c r="CE107" i="45" s="1"/>
  <c r="CF106" i="45"/>
  <c r="CF107" i="45" s="1"/>
  <c r="CG106" i="45"/>
  <c r="CG107" i="45" s="1"/>
  <c r="CH106" i="45"/>
  <c r="CH107" i="45" s="1"/>
  <c r="CI106" i="45"/>
  <c r="CI107" i="45" s="1"/>
  <c r="CJ106" i="45"/>
  <c r="CJ107" i="45" s="1"/>
  <c r="CK106" i="45"/>
  <c r="CK107" i="45" s="1"/>
  <c r="CL106" i="45"/>
  <c r="CL107" i="45" s="1"/>
  <c r="CM106" i="45"/>
  <c r="CM107" i="45" s="1"/>
  <c r="CN106" i="45"/>
  <c r="CN107" i="45" s="1"/>
  <c r="CO106" i="45"/>
  <c r="CO107" i="45" s="1"/>
  <c r="CP106" i="45"/>
  <c r="CP107" i="45" s="1"/>
  <c r="CQ106" i="45"/>
  <c r="CQ107" i="45" s="1"/>
  <c r="CR106" i="45"/>
  <c r="CR107" i="45" s="1"/>
  <c r="CS106" i="45"/>
  <c r="CS107" i="45" s="1"/>
  <c r="CT106" i="45"/>
  <c r="CT107" i="45" s="1"/>
  <c r="CU106" i="45"/>
  <c r="CU107" i="45" s="1"/>
  <c r="CV106" i="45"/>
  <c r="CV107" i="45" s="1"/>
  <c r="CW106" i="45"/>
  <c r="CW107" i="45" s="1"/>
  <c r="CX106" i="45"/>
  <c r="CX107" i="45" s="1"/>
  <c r="CY106" i="45"/>
  <c r="CY107" i="45" s="1"/>
  <c r="CZ106" i="45"/>
  <c r="CZ107" i="45" s="1"/>
  <c r="DA106" i="45"/>
  <c r="DA107" i="45" s="1"/>
  <c r="DB106" i="45"/>
  <c r="DB107" i="45" s="1"/>
  <c r="DC106" i="45"/>
  <c r="DC107" i="45" s="1"/>
  <c r="DD106" i="45"/>
  <c r="DD107" i="45" s="1"/>
  <c r="DE106" i="45"/>
  <c r="DE107" i="45" s="1"/>
  <c r="DF106" i="45"/>
  <c r="DF107" i="45" s="1"/>
  <c r="DG106" i="45"/>
  <c r="DG107" i="45" s="1"/>
  <c r="DH106" i="45"/>
  <c r="DH107" i="45" s="1"/>
  <c r="DI106" i="45"/>
  <c r="DI107" i="45" s="1"/>
  <c r="DJ106" i="45"/>
  <c r="DJ107" i="45" s="1"/>
  <c r="DK106" i="45"/>
  <c r="DK107" i="45" s="1"/>
  <c r="DL106" i="45"/>
  <c r="DL107" i="45" s="1"/>
  <c r="DM106" i="45"/>
  <c r="DM107" i="45" s="1"/>
  <c r="DN106" i="45"/>
  <c r="DN107" i="45" s="1"/>
  <c r="DO106" i="45"/>
  <c r="DO107" i="45" s="1"/>
  <c r="DP106" i="45"/>
  <c r="DP107" i="45" s="1"/>
  <c r="DQ106" i="45"/>
  <c r="DQ107" i="45" s="1"/>
  <c r="DR106" i="45"/>
  <c r="DR107" i="45" s="1"/>
  <c r="DS106" i="45"/>
  <c r="DS107" i="45" s="1"/>
  <c r="DT106" i="45"/>
  <c r="DT107" i="45" s="1"/>
  <c r="DU106" i="45"/>
  <c r="DU107" i="45" s="1"/>
  <c r="DV106" i="45"/>
  <c r="DV107" i="45" s="1"/>
  <c r="DW106" i="45"/>
  <c r="DW107" i="45" s="1"/>
  <c r="DX106" i="45"/>
  <c r="DX107" i="45" s="1"/>
  <c r="DY106" i="45"/>
  <c r="DY107" i="45" s="1"/>
  <c r="DZ106" i="45"/>
  <c r="DZ107" i="45" s="1"/>
  <c r="EA106" i="45"/>
  <c r="EA107" i="45" s="1"/>
  <c r="EB106" i="45"/>
  <c r="EB107" i="45" s="1"/>
  <c r="EC106" i="45"/>
  <c r="EC107" i="45" s="1"/>
  <c r="ED106" i="45"/>
  <c r="ED107" i="45" s="1"/>
  <c r="EE106" i="45"/>
  <c r="EE107" i="45" s="1"/>
  <c r="EF106" i="45"/>
  <c r="EF107" i="45" s="1"/>
  <c r="EG106" i="45"/>
  <c r="EG107" i="45" s="1"/>
  <c r="EH106" i="45"/>
  <c r="EH107" i="45" s="1"/>
  <c r="EI106" i="45"/>
  <c r="EI107" i="45" s="1"/>
  <c r="EJ106" i="45"/>
  <c r="EJ107" i="45" s="1"/>
  <c r="EK106" i="45"/>
  <c r="EK107" i="45" s="1"/>
  <c r="EL106" i="45"/>
  <c r="EL107" i="45" s="1"/>
  <c r="EM106" i="45"/>
  <c r="EM107" i="45" s="1"/>
  <c r="EN106" i="45"/>
  <c r="EN107" i="45" s="1"/>
  <c r="EO106" i="45"/>
  <c r="EO107" i="45" s="1"/>
  <c r="EP106" i="45"/>
  <c r="EP107" i="45" s="1"/>
  <c r="EQ106" i="45"/>
  <c r="EQ107" i="45" s="1"/>
  <c r="ER106" i="45"/>
  <c r="ER107" i="45" s="1"/>
  <c r="ES106" i="45"/>
  <c r="ES107" i="45" s="1"/>
  <c r="ET106" i="45"/>
  <c r="ET107" i="45" s="1"/>
  <c r="EU106" i="45"/>
  <c r="EU107" i="45" s="1"/>
  <c r="EV106" i="45"/>
  <c r="EV107" i="45" s="1"/>
  <c r="EW106" i="45"/>
  <c r="EW107" i="45" s="1"/>
  <c r="EX106" i="45"/>
  <c r="EX107" i="45" s="1"/>
  <c r="EY106" i="45"/>
  <c r="EY107" i="45" s="1"/>
  <c r="EZ106" i="45"/>
  <c r="EZ107" i="45" s="1"/>
  <c r="FA106" i="45"/>
  <c r="FA107" i="45" s="1"/>
  <c r="FB106" i="45"/>
  <c r="FB107" i="45" s="1"/>
  <c r="FC106" i="45"/>
  <c r="FC107" i="45" s="1"/>
  <c r="FD106" i="45"/>
  <c r="FD107" i="45" s="1"/>
  <c r="FE106" i="45"/>
  <c r="FE107" i="45" s="1"/>
  <c r="FF106" i="45"/>
  <c r="FF107" i="45" s="1"/>
  <c r="FG106" i="45"/>
  <c r="FG107" i="45" s="1"/>
  <c r="FH106" i="45"/>
  <c r="FH107" i="45" s="1"/>
  <c r="FI106" i="45"/>
  <c r="FI107" i="45" s="1"/>
  <c r="FJ106" i="45"/>
  <c r="FJ107" i="45" s="1"/>
  <c r="FK106" i="45"/>
  <c r="FK107" i="45" s="1"/>
  <c r="FL106" i="45"/>
  <c r="FL107" i="45" s="1"/>
  <c r="FM106" i="45"/>
  <c r="FM107" i="45" s="1"/>
  <c r="FN106" i="45"/>
  <c r="FN107" i="45" s="1"/>
  <c r="FO106" i="45"/>
  <c r="FO107" i="45" s="1"/>
  <c r="FP106" i="45"/>
  <c r="FP107" i="45" s="1"/>
  <c r="FQ106" i="45"/>
  <c r="FQ107" i="45" s="1"/>
  <c r="FR106" i="45"/>
  <c r="FR107" i="45" s="1"/>
  <c r="FS106" i="45"/>
  <c r="FS107" i="45" s="1"/>
  <c r="FT106" i="45"/>
  <c r="FT107" i="45" s="1"/>
  <c r="FU106" i="45"/>
  <c r="FU107" i="45" s="1"/>
  <c r="FV106" i="45"/>
  <c r="FV107" i="45" s="1"/>
  <c r="FW106" i="45"/>
  <c r="FW107" i="45" s="1"/>
  <c r="FX106" i="45"/>
  <c r="FX107" i="45" s="1"/>
  <c r="FY106" i="45"/>
  <c r="FY107" i="45" s="1"/>
  <c r="FZ106" i="45"/>
  <c r="FZ107" i="45" s="1"/>
  <c r="GA106" i="45"/>
  <c r="GA107" i="45" s="1"/>
  <c r="GB106" i="45"/>
  <c r="GB107" i="45" s="1"/>
  <c r="GC106" i="45"/>
  <c r="GC107" i="45" s="1"/>
  <c r="GD106" i="45"/>
  <c r="GD107" i="45" s="1"/>
  <c r="GE106" i="45"/>
  <c r="GE107" i="45" s="1"/>
  <c r="GF106" i="45"/>
  <c r="GF107" i="45" s="1"/>
  <c r="GG106" i="45"/>
  <c r="GG107" i="45" s="1"/>
  <c r="GH106" i="45"/>
  <c r="GH107" i="45" s="1"/>
  <c r="GI106" i="45"/>
  <c r="GI107" i="45" s="1"/>
  <c r="GJ106" i="45"/>
  <c r="GJ107" i="45" s="1"/>
  <c r="GK106" i="45"/>
  <c r="GK107" i="45" s="1"/>
  <c r="GL106" i="45"/>
  <c r="GL107" i="45" s="1"/>
  <c r="GM106" i="45"/>
  <c r="GM107" i="45" s="1"/>
  <c r="GN106" i="45"/>
  <c r="GN107" i="45" s="1"/>
  <c r="GO106" i="45"/>
  <c r="GO107" i="45" s="1"/>
  <c r="GP106" i="45"/>
  <c r="GP107" i="45" s="1"/>
  <c r="GQ106" i="45"/>
  <c r="GQ107" i="45" s="1"/>
  <c r="GR106" i="45"/>
  <c r="GR107" i="45" s="1"/>
  <c r="GS106" i="45"/>
  <c r="GS107" i="45" s="1"/>
  <c r="GT106" i="45"/>
  <c r="GT107" i="45" s="1"/>
  <c r="GU106" i="45"/>
  <c r="GU107" i="45" s="1"/>
  <c r="GV106" i="45"/>
  <c r="GV107" i="45" s="1"/>
  <c r="GW106" i="45"/>
  <c r="GW107" i="45" s="1"/>
  <c r="GX106" i="45"/>
  <c r="GX107" i="45" s="1"/>
  <c r="GY106" i="45"/>
  <c r="GY107" i="45" s="1"/>
  <c r="GZ106" i="45"/>
  <c r="GZ107" i="45" s="1"/>
  <c r="HA106" i="45"/>
  <c r="HA107" i="45" s="1"/>
  <c r="HB106" i="45"/>
  <c r="HB107" i="45" s="1"/>
  <c r="HC106" i="45"/>
  <c r="HC107" i="45" s="1"/>
  <c r="HD106" i="45"/>
  <c r="HD107" i="45" s="1"/>
  <c r="HE106" i="45"/>
  <c r="HE107" i="45" s="1"/>
  <c r="HF106" i="45"/>
  <c r="HF107" i="45" s="1"/>
  <c r="HG106" i="45"/>
  <c r="HG107" i="45" s="1"/>
  <c r="HH106" i="45"/>
  <c r="HH107" i="45" s="1"/>
  <c r="HI106" i="45"/>
  <c r="HI107" i="45" s="1"/>
  <c r="HJ106" i="45"/>
  <c r="HJ107" i="45" s="1"/>
  <c r="HK106" i="45"/>
  <c r="HK107" i="45" s="1"/>
  <c r="HL106" i="45"/>
  <c r="HL107" i="45" s="1"/>
  <c r="HM106" i="45"/>
  <c r="HM107" i="45" s="1"/>
  <c r="HN106" i="45"/>
  <c r="HN107" i="45" s="1"/>
  <c r="HO106" i="45"/>
  <c r="HO107" i="45" s="1"/>
  <c r="HP106" i="45"/>
  <c r="HP107" i="45" s="1"/>
  <c r="HQ106" i="45"/>
  <c r="HQ107" i="45" s="1"/>
  <c r="HR106" i="45"/>
  <c r="HR107" i="45" s="1"/>
  <c r="HS106" i="45"/>
  <c r="HS107" i="45" s="1"/>
  <c r="HT106" i="45"/>
  <c r="HT107" i="45" s="1"/>
  <c r="HU106" i="45"/>
  <c r="HU107" i="45" s="1"/>
  <c r="HV106" i="45"/>
  <c r="HV107" i="45" s="1"/>
  <c r="HW106" i="45"/>
  <c r="HW107" i="45" s="1"/>
  <c r="HX106" i="45"/>
  <c r="HX107" i="45" s="1"/>
  <c r="HY106" i="45"/>
  <c r="HY107" i="45" s="1"/>
  <c r="HZ106" i="45"/>
  <c r="HZ107" i="45" s="1"/>
  <c r="IA106" i="45"/>
  <c r="IA107" i="45" s="1"/>
  <c r="IB106" i="45"/>
  <c r="IB107" i="45" s="1"/>
  <c r="IC106" i="45"/>
  <c r="IC107" i="45" s="1"/>
  <c r="ID106" i="45"/>
  <c r="ID107" i="45" s="1"/>
  <c r="IE106" i="45"/>
  <c r="IE107" i="45" s="1"/>
  <c r="IF106" i="45"/>
  <c r="IF107" i="45" s="1"/>
  <c r="IG106" i="45"/>
  <c r="IG107" i="45" s="1"/>
  <c r="IH106" i="45"/>
  <c r="IH107" i="45" s="1"/>
  <c r="II106" i="45"/>
  <c r="II107" i="45" s="1"/>
  <c r="IJ106" i="45"/>
  <c r="IJ107" i="45" s="1"/>
  <c r="IK106" i="45"/>
  <c r="IK107" i="45" s="1"/>
  <c r="IL106" i="45"/>
  <c r="IL107" i="45" s="1"/>
  <c r="IM106" i="45"/>
  <c r="IM107" i="45" s="1"/>
  <c r="IN106" i="45"/>
  <c r="IN107" i="45" s="1"/>
  <c r="IO106" i="45"/>
  <c r="IO107" i="45" s="1"/>
  <c r="IP106" i="45"/>
  <c r="IP107" i="45" s="1"/>
  <c r="IQ106" i="45"/>
  <c r="IQ107" i="45" s="1"/>
  <c r="IR106" i="45"/>
  <c r="IR107" i="45" s="1"/>
  <c r="IS106" i="45"/>
  <c r="IS107" i="45" s="1"/>
  <c r="IT106" i="45"/>
  <c r="IT107" i="45" s="1"/>
  <c r="IU106" i="45"/>
  <c r="IU107" i="45" s="1"/>
  <c r="IV106" i="45"/>
  <c r="IV107" i="45" s="1"/>
  <c r="IW106" i="45"/>
  <c r="IW107" i="45" s="1"/>
  <c r="IX106" i="45"/>
  <c r="IX107" i="45" s="1"/>
  <c r="IY106" i="45"/>
  <c r="IY107" i="45" s="1"/>
  <c r="IZ106" i="45"/>
  <c r="IZ107" i="45" s="1"/>
  <c r="JA106" i="45"/>
  <c r="JA107" i="45" s="1"/>
  <c r="JB106" i="45"/>
  <c r="JB107" i="45" s="1"/>
  <c r="JC106" i="45"/>
  <c r="JC107" i="45" s="1"/>
  <c r="JD106" i="45"/>
  <c r="JD107" i="45" s="1"/>
  <c r="JE106" i="45"/>
  <c r="JE107" i="45" s="1"/>
  <c r="JF106" i="45"/>
  <c r="JF107" i="45" s="1"/>
  <c r="JG106" i="45"/>
  <c r="JG107" i="45" s="1"/>
  <c r="JH106" i="45"/>
  <c r="JH107" i="45" s="1"/>
  <c r="JI106" i="45"/>
  <c r="JI107" i="45" s="1"/>
  <c r="JJ106" i="45"/>
  <c r="JJ107" i="45" s="1"/>
  <c r="JK106" i="45"/>
  <c r="JK107" i="45" s="1"/>
  <c r="JL106" i="45"/>
  <c r="JL107" i="45" s="1"/>
  <c r="JM106" i="45"/>
  <c r="JM107" i="45" s="1"/>
  <c r="JN106" i="45"/>
  <c r="JN107" i="45" s="1"/>
  <c r="JO106" i="45"/>
  <c r="JO107" i="45" s="1"/>
  <c r="JP106" i="45"/>
  <c r="JP107" i="45" s="1"/>
  <c r="JQ106" i="45"/>
  <c r="JQ107" i="45" s="1"/>
  <c r="JR106" i="45"/>
  <c r="JR107" i="45" s="1"/>
  <c r="JS106" i="45"/>
  <c r="JS107" i="45" s="1"/>
  <c r="JT106" i="45"/>
  <c r="JT107" i="45" s="1"/>
  <c r="JU106" i="45"/>
  <c r="JU107" i="45" s="1"/>
  <c r="JV106" i="45"/>
  <c r="JV107" i="45" s="1"/>
  <c r="JW106" i="45"/>
  <c r="JW107" i="45" s="1"/>
  <c r="JX106" i="45"/>
  <c r="JX107" i="45" s="1"/>
  <c r="JY106" i="45"/>
  <c r="JY107" i="45" s="1"/>
  <c r="JZ106" i="45"/>
  <c r="JZ107" i="45" s="1"/>
  <c r="KA106" i="45"/>
  <c r="KA107" i="45" s="1"/>
  <c r="KB106" i="45"/>
  <c r="KB107" i="45" s="1"/>
  <c r="KC106" i="45"/>
  <c r="KC107" i="45" s="1"/>
  <c r="KD106" i="45"/>
  <c r="KD107" i="45" s="1"/>
  <c r="KE106" i="45"/>
  <c r="KE107" i="45" s="1"/>
  <c r="KF106" i="45"/>
  <c r="KF107" i="45" s="1"/>
  <c r="KG106" i="45"/>
  <c r="KG107" i="45" s="1"/>
  <c r="KH106" i="45"/>
  <c r="KH107" i="45" s="1"/>
  <c r="KI106" i="45"/>
  <c r="KI107" i="45" s="1"/>
  <c r="KJ106" i="45"/>
  <c r="KJ107" i="45" s="1"/>
  <c r="KK106" i="45"/>
  <c r="KK107" i="45" s="1"/>
  <c r="KL106" i="45"/>
  <c r="KL107" i="45" s="1"/>
  <c r="KM106" i="45"/>
  <c r="KM107" i="45" s="1"/>
  <c r="KN106" i="45"/>
  <c r="KN107" i="45" s="1"/>
  <c r="KO106" i="45"/>
  <c r="KO107" i="45" s="1"/>
  <c r="KP106" i="45"/>
  <c r="KP107" i="45" s="1"/>
  <c r="KQ106" i="45"/>
  <c r="KQ107" i="45" s="1"/>
  <c r="KR106" i="45"/>
  <c r="KR107" i="45" s="1"/>
  <c r="KS106" i="45"/>
  <c r="KS107" i="45" s="1"/>
  <c r="KT106" i="45"/>
  <c r="KT107" i="45" s="1"/>
  <c r="KU106" i="45"/>
  <c r="KU107" i="45" s="1"/>
  <c r="KV106" i="45"/>
  <c r="KV107" i="45" s="1"/>
  <c r="KW106" i="45"/>
  <c r="KW107" i="45" s="1"/>
  <c r="KX106" i="45"/>
  <c r="KX107" i="45" s="1"/>
  <c r="KY106" i="45"/>
  <c r="KY107" i="45" s="1"/>
  <c r="KZ106" i="45"/>
  <c r="KZ107" i="45" s="1"/>
  <c r="LA106" i="45"/>
  <c r="LA107" i="45" s="1"/>
  <c r="LB106" i="45"/>
  <c r="LB107" i="45" s="1"/>
  <c r="LC106" i="45"/>
  <c r="LC107" i="45" s="1"/>
  <c r="LD106" i="45"/>
  <c r="LD107" i="45" s="1"/>
  <c r="LE106" i="45"/>
  <c r="LE107" i="45" s="1"/>
  <c r="LF106" i="45"/>
  <c r="LF107" i="45" s="1"/>
  <c r="LG106" i="45"/>
  <c r="LG107" i="45" s="1"/>
  <c r="LH106" i="45"/>
  <c r="LH107" i="45" s="1"/>
  <c r="LI106" i="45"/>
  <c r="LI107" i="45" s="1"/>
  <c r="LJ106" i="45"/>
  <c r="LJ107" i="45" s="1"/>
  <c r="LK106" i="45"/>
  <c r="LK107" i="45" s="1"/>
  <c r="LL106" i="45"/>
  <c r="LL107" i="45" s="1"/>
  <c r="LM106" i="45"/>
  <c r="LM107" i="45" s="1"/>
  <c r="LN106" i="45"/>
  <c r="LN107" i="45" s="1"/>
  <c r="LO106" i="45"/>
  <c r="LO107" i="45" s="1"/>
  <c r="LP106" i="45"/>
  <c r="LP107" i="45" s="1"/>
  <c r="LQ106" i="45"/>
  <c r="LQ107" i="45" s="1"/>
  <c r="LR106" i="45"/>
  <c r="LR107" i="45" s="1"/>
  <c r="LS106" i="45"/>
  <c r="LS107" i="45" s="1"/>
  <c r="LT106" i="45"/>
  <c r="LT107" i="45" s="1"/>
  <c r="LU106" i="45"/>
  <c r="LU107" i="45" s="1"/>
  <c r="LV106" i="45"/>
  <c r="LV107" i="45" s="1"/>
  <c r="LW106" i="45"/>
  <c r="LW107" i="45" s="1"/>
  <c r="LX106" i="45"/>
  <c r="LX107" i="45" s="1"/>
  <c r="LY106" i="45"/>
  <c r="LY107" i="45" s="1"/>
  <c r="LZ106" i="45"/>
  <c r="LZ107" i="45" s="1"/>
  <c r="MA106" i="45"/>
  <c r="MA107" i="45" s="1"/>
  <c r="MB106" i="45"/>
  <c r="MB107" i="45" s="1"/>
  <c r="MC106" i="45"/>
  <c r="MC107" i="45" s="1"/>
  <c r="MD106" i="45"/>
  <c r="MD107" i="45" s="1"/>
  <c r="ME106" i="45"/>
  <c r="ME107" i="45" s="1"/>
  <c r="MF106" i="45"/>
  <c r="MF107" i="45" s="1"/>
  <c r="MG106" i="45"/>
  <c r="MG107" i="45" s="1"/>
  <c r="MH106" i="45"/>
  <c r="MH107" i="45" s="1"/>
  <c r="MI106" i="45"/>
  <c r="MI107" i="45" s="1"/>
  <c r="MJ106" i="45"/>
  <c r="MJ107" i="45" s="1"/>
  <c r="MK106" i="45"/>
  <c r="MK107" i="45" s="1"/>
  <c r="ML106" i="45"/>
  <c r="ML107" i="45" s="1"/>
  <c r="MM106" i="45"/>
  <c r="MM107" i="45" s="1"/>
  <c r="MN106" i="45"/>
  <c r="MN107" i="45" s="1"/>
  <c r="MO106" i="45"/>
  <c r="MO107" i="45" s="1"/>
  <c r="MP106" i="45"/>
  <c r="MP107" i="45" s="1"/>
  <c r="MQ106" i="45"/>
  <c r="MQ107" i="45" s="1"/>
  <c r="MR106" i="45"/>
  <c r="MR107" i="45" s="1"/>
  <c r="MS106" i="45"/>
  <c r="MS107" i="45" s="1"/>
  <c r="MT106" i="45"/>
  <c r="MT107" i="45" s="1"/>
  <c r="MU106" i="45"/>
  <c r="MU107" i="45" s="1"/>
  <c r="MV106" i="45"/>
  <c r="MV107" i="45" s="1"/>
  <c r="MW106" i="45"/>
  <c r="MW107" i="45" s="1"/>
  <c r="MX106" i="45"/>
  <c r="MX107" i="45" s="1"/>
  <c r="MY106" i="45"/>
  <c r="MY107" i="45" s="1"/>
  <c r="MZ106" i="45"/>
  <c r="MZ107" i="45" s="1"/>
  <c r="NA106" i="45"/>
  <c r="NA107" i="45" s="1"/>
  <c r="NB106" i="45"/>
  <c r="NB107" i="45" s="1"/>
  <c r="NC106" i="45"/>
  <c r="NC107" i="45" s="1"/>
  <c r="ND106" i="45"/>
  <c r="ND107" i="45" s="1"/>
  <c r="NE106" i="45"/>
  <c r="NE107" i="45" s="1"/>
  <c r="NF106" i="45"/>
  <c r="NF107" i="45" s="1"/>
  <c r="NG106" i="45"/>
  <c r="NG107" i="45" s="1"/>
  <c r="NH106" i="45"/>
  <c r="NH107" i="45" s="1"/>
  <c r="NI106" i="45"/>
  <c r="NI107" i="45" s="1"/>
  <c r="NJ106" i="45"/>
  <c r="NJ107" i="45" s="1"/>
  <c r="NK106" i="45"/>
  <c r="NK107" i="45" s="1"/>
  <c r="NL106" i="45"/>
  <c r="NL107" i="45" s="1"/>
  <c r="NM106" i="45"/>
  <c r="NM107" i="45" s="1"/>
  <c r="NN106" i="45"/>
  <c r="NN107" i="45" s="1"/>
  <c r="NO106" i="45"/>
  <c r="NO107" i="45" s="1"/>
  <c r="NP106" i="45"/>
  <c r="NP107" i="45" s="1"/>
  <c r="NQ106" i="45"/>
  <c r="NQ107" i="45" s="1"/>
  <c r="NR106" i="45"/>
  <c r="NR107" i="45" s="1"/>
  <c r="NS106" i="45"/>
  <c r="NS107" i="45" s="1"/>
  <c r="NT106" i="45"/>
  <c r="NT107" i="45" s="1"/>
  <c r="NU106" i="45"/>
  <c r="NU107" i="45" s="1"/>
  <c r="NV106" i="45"/>
  <c r="NV107" i="45" s="1"/>
  <c r="NW106" i="45"/>
  <c r="NW107" i="45" s="1"/>
  <c r="NX106" i="45"/>
  <c r="NX107" i="45" s="1"/>
  <c r="NY106" i="45"/>
  <c r="NY107" i="45" s="1"/>
  <c r="NZ106" i="45"/>
  <c r="NZ107" i="45" s="1"/>
  <c r="OA106" i="45"/>
  <c r="OA107" i="45" s="1"/>
  <c r="OB106" i="45"/>
  <c r="OB107" i="45" s="1"/>
  <c r="OC106" i="45"/>
  <c r="OC107" i="45" s="1"/>
  <c r="OD106" i="45"/>
  <c r="OD107" i="45" s="1"/>
  <c r="OE106" i="45"/>
  <c r="OE107" i="45" s="1"/>
  <c r="OF106" i="45"/>
  <c r="OF107" i="45" s="1"/>
  <c r="OG106" i="45"/>
  <c r="OG107" i="45" s="1"/>
  <c r="OH106" i="45"/>
  <c r="OH107" i="45" s="1"/>
  <c r="OI106" i="45"/>
  <c r="OI107" i="45" s="1"/>
  <c r="OJ106" i="45"/>
  <c r="OJ107" i="45" s="1"/>
  <c r="OK106" i="45"/>
  <c r="OK107" i="45" s="1"/>
  <c r="OL106" i="45"/>
  <c r="OL107" i="45" s="1"/>
  <c r="OM106" i="45"/>
  <c r="OM107" i="45" s="1"/>
  <c r="ON106" i="45"/>
  <c r="ON107" i="45" s="1"/>
  <c r="OO106" i="45"/>
  <c r="OO107" i="45" s="1"/>
  <c r="OP106" i="45"/>
  <c r="OP107" i="45" s="1"/>
  <c r="OQ106" i="45"/>
  <c r="OQ107" i="45" s="1"/>
  <c r="OR106" i="45"/>
  <c r="OR107" i="45" s="1"/>
  <c r="OS106" i="45"/>
  <c r="OS107" i="45" s="1"/>
  <c r="OT106" i="45"/>
  <c r="OT107" i="45" s="1"/>
  <c r="OU106" i="45"/>
  <c r="OU107" i="45" s="1"/>
  <c r="OV106" i="45"/>
  <c r="OV107" i="45" s="1"/>
  <c r="OW106" i="45"/>
  <c r="OW107" i="45" s="1"/>
  <c r="OX106" i="45"/>
  <c r="OX107" i="45" s="1"/>
  <c r="OY106" i="45"/>
  <c r="OY107" i="45" s="1"/>
  <c r="OZ106" i="45"/>
  <c r="OZ107" i="45" s="1"/>
  <c r="PA106" i="45"/>
  <c r="PA107" i="45" s="1"/>
  <c r="PB106" i="45"/>
  <c r="PB107" i="45" s="1"/>
  <c r="PC106" i="45"/>
  <c r="PC107" i="45" s="1"/>
  <c r="PD106" i="45"/>
  <c r="PD107" i="45" s="1"/>
  <c r="PE106" i="45"/>
  <c r="PE107" i="45" s="1"/>
  <c r="PF106" i="45"/>
  <c r="PF107" i="45" s="1"/>
  <c r="PG106" i="45"/>
  <c r="PG107" i="45" s="1"/>
  <c r="PH106" i="45"/>
  <c r="PH107" i="45" s="1"/>
  <c r="PI106" i="45"/>
  <c r="PI107" i="45" s="1"/>
  <c r="PJ106" i="45"/>
  <c r="PJ107" i="45" s="1"/>
  <c r="PK106" i="45"/>
  <c r="PK107" i="45" s="1"/>
  <c r="PL106" i="45"/>
  <c r="PL107" i="45" s="1"/>
  <c r="PM106" i="45"/>
  <c r="PM107" i="45" s="1"/>
  <c r="PN106" i="45"/>
  <c r="PN107" i="45" s="1"/>
  <c r="PO106" i="45"/>
  <c r="PO107" i="45" s="1"/>
  <c r="PP106" i="45"/>
  <c r="PP107" i="45" s="1"/>
  <c r="PQ106" i="45"/>
  <c r="PQ107" i="45" s="1"/>
  <c r="PR106" i="45"/>
  <c r="PR107" i="45" s="1"/>
  <c r="PS106" i="45"/>
  <c r="PS107" i="45" s="1"/>
  <c r="PT106" i="45"/>
  <c r="PT107" i="45" s="1"/>
  <c r="PU106" i="45"/>
  <c r="PU107" i="45" s="1"/>
  <c r="PV106" i="45"/>
  <c r="PV107" i="45" s="1"/>
  <c r="PW106" i="45"/>
  <c r="PW107" i="45" s="1"/>
  <c r="PX106" i="45"/>
  <c r="PX107" i="45" s="1"/>
  <c r="PY106" i="45"/>
  <c r="PY107" i="45" s="1"/>
  <c r="PZ106" i="45"/>
  <c r="PZ107" i="45" s="1"/>
  <c r="QA106" i="45"/>
  <c r="QA107" i="45" s="1"/>
  <c r="QB106" i="45"/>
  <c r="QB107" i="45" s="1"/>
  <c r="QC106" i="45"/>
  <c r="QC107" i="45" s="1"/>
  <c r="QD106" i="45"/>
  <c r="QD107" i="45" s="1"/>
  <c r="QE106" i="45"/>
  <c r="QE107" i="45" s="1"/>
  <c r="QF106" i="45"/>
  <c r="QF107" i="45" s="1"/>
  <c r="QG106" i="45"/>
  <c r="QG107" i="45" s="1"/>
  <c r="QH106" i="45"/>
  <c r="QH107" i="45" s="1"/>
  <c r="QI106" i="45"/>
  <c r="QI107" i="45" s="1"/>
  <c r="QJ106" i="45"/>
  <c r="QJ107" i="45" s="1"/>
  <c r="QK106" i="45"/>
  <c r="QK107" i="45" s="1"/>
  <c r="QL106" i="45"/>
  <c r="QL107" i="45" s="1"/>
  <c r="QM106" i="45"/>
  <c r="QM107" i="45" s="1"/>
  <c r="QN106" i="45"/>
  <c r="QN107" i="45" s="1"/>
  <c r="QO106" i="45"/>
  <c r="QO107" i="45" s="1"/>
  <c r="QP106" i="45"/>
  <c r="QP107" i="45" s="1"/>
  <c r="QQ106" i="45"/>
  <c r="QQ107" i="45" s="1"/>
  <c r="QR106" i="45"/>
  <c r="QR107" i="45" s="1"/>
  <c r="QS106" i="45"/>
  <c r="QS107" i="45" s="1"/>
  <c r="QT106" i="45"/>
  <c r="QT107" i="45" s="1"/>
  <c r="QU106" i="45"/>
  <c r="QU107" i="45" s="1"/>
  <c r="QV106" i="45"/>
  <c r="QV107" i="45" s="1"/>
  <c r="QW106" i="45"/>
  <c r="QW107" i="45" s="1"/>
  <c r="QX106" i="45"/>
  <c r="QX107" i="45" s="1"/>
  <c r="QY106" i="45"/>
  <c r="QY107" i="45" s="1"/>
  <c r="QZ106" i="45"/>
  <c r="QZ107" i="45" s="1"/>
  <c r="RA106" i="45"/>
  <c r="RA107" i="45" s="1"/>
  <c r="RB106" i="45"/>
  <c r="RB107" i="45" s="1"/>
  <c r="RC106" i="45"/>
  <c r="RC107" i="45" s="1"/>
  <c r="RD106" i="45"/>
  <c r="RD107" i="45" s="1"/>
  <c r="RE106" i="45"/>
  <c r="RE107" i="45" s="1"/>
  <c r="RF106" i="45"/>
  <c r="RF107" i="45" s="1"/>
  <c r="RG106" i="45"/>
  <c r="RG107" i="45" s="1"/>
  <c r="RH106" i="45"/>
  <c r="RH107" i="45" s="1"/>
  <c r="RI106" i="45"/>
  <c r="RI107" i="45" s="1"/>
  <c r="RJ106" i="45"/>
  <c r="RJ107" i="45" s="1"/>
  <c r="RK106" i="45"/>
  <c r="RK107" i="45" s="1"/>
  <c r="RL106" i="45"/>
  <c r="RL107" i="45" s="1"/>
  <c r="RM106" i="45"/>
  <c r="RM107" i="45" s="1"/>
  <c r="RN106" i="45"/>
  <c r="RN107" i="45" s="1"/>
  <c r="RO106" i="45"/>
  <c r="RO107" i="45" s="1"/>
  <c r="RP106" i="45"/>
  <c r="RP107" i="45" s="1"/>
  <c r="RQ106" i="45"/>
  <c r="RQ107" i="45" s="1"/>
  <c r="RR106" i="45"/>
  <c r="RR107" i="45" s="1"/>
  <c r="RS106" i="45"/>
  <c r="RS107" i="45" s="1"/>
  <c r="RT106" i="45"/>
  <c r="RT107" i="45" s="1"/>
  <c r="RU106" i="45"/>
  <c r="RU107" i="45" s="1"/>
  <c r="RV106" i="45"/>
  <c r="RV107" i="45" s="1"/>
  <c r="RW106" i="45"/>
  <c r="RW107" i="45" s="1"/>
  <c r="RX106" i="45"/>
  <c r="RX107" i="45" s="1"/>
  <c r="RY106" i="45"/>
  <c r="RY107" i="45" s="1"/>
  <c r="RZ106" i="45"/>
  <c r="RZ107" i="45" s="1"/>
  <c r="SA106" i="45"/>
  <c r="SA107" i="45" s="1"/>
  <c r="SB106" i="45"/>
  <c r="SB107" i="45" s="1"/>
  <c r="SC106" i="45"/>
  <c r="SC107" i="45" s="1"/>
  <c r="SD106" i="45"/>
  <c r="SD107" i="45" s="1"/>
  <c r="SE106" i="45"/>
  <c r="SE107" i="45" s="1"/>
  <c r="SF106" i="45"/>
  <c r="SF107" i="45" s="1"/>
  <c r="SG106" i="45"/>
  <c r="SG107" i="45" s="1"/>
  <c r="SH106" i="45"/>
  <c r="SH107" i="45" s="1"/>
  <c r="SI106" i="45"/>
  <c r="SI107" i="45" s="1"/>
  <c r="SJ106" i="45"/>
  <c r="SJ107" i="45" s="1"/>
  <c r="SK106" i="45"/>
  <c r="SK107" i="45" s="1"/>
  <c r="SL106" i="45"/>
  <c r="SL107" i="45" s="1"/>
  <c r="SM106" i="45"/>
  <c r="SM107" i="45" s="1"/>
  <c r="SN106" i="45"/>
  <c r="SN107" i="45" s="1"/>
  <c r="SO106" i="45"/>
  <c r="SO107" i="45" s="1"/>
  <c r="SP106" i="45"/>
  <c r="SP107" i="45" s="1"/>
  <c r="SQ106" i="45"/>
  <c r="SQ107" i="45" s="1"/>
  <c r="SR106" i="45"/>
  <c r="SR107" i="45" s="1"/>
  <c r="SS106" i="45"/>
  <c r="SS107" i="45" s="1"/>
  <c r="ST106" i="45"/>
  <c r="ST107" i="45" s="1"/>
  <c r="SU106" i="45"/>
  <c r="SU107" i="45" s="1"/>
  <c r="SV106" i="45"/>
  <c r="SV107" i="45" s="1"/>
  <c r="SW106" i="45"/>
  <c r="SW107" i="45" s="1"/>
  <c r="SX106" i="45"/>
  <c r="SX107" i="45" s="1"/>
  <c r="SY106" i="45"/>
  <c r="SY107" i="45" s="1"/>
  <c r="SZ106" i="45"/>
  <c r="SZ107" i="45" s="1"/>
  <c r="TA106" i="45"/>
  <c r="TA107" i="45" s="1"/>
  <c r="TB106" i="45"/>
  <c r="TB107" i="45" s="1"/>
  <c r="TC106" i="45"/>
  <c r="TC107" i="45" s="1"/>
  <c r="TD106" i="45"/>
  <c r="TD107" i="45" s="1"/>
  <c r="TE106" i="45"/>
  <c r="TE107" i="45" s="1"/>
  <c r="TF106" i="45"/>
  <c r="TF107" i="45" s="1"/>
  <c r="TG106" i="45"/>
  <c r="TG107" i="45" s="1"/>
  <c r="TH106" i="45"/>
  <c r="TH107" i="45" s="1"/>
  <c r="TI106" i="45"/>
  <c r="TI107" i="45" s="1"/>
  <c r="TJ106" i="45"/>
  <c r="TJ107" i="45" s="1"/>
  <c r="TK106" i="45"/>
  <c r="TK107" i="45" s="1"/>
  <c r="TL106" i="45"/>
  <c r="TL107" i="45" s="1"/>
  <c r="TM106" i="45"/>
  <c r="TM107" i="45" s="1"/>
  <c r="TN106" i="45"/>
  <c r="TN107" i="45" s="1"/>
  <c r="TO106" i="45"/>
  <c r="TO107" i="45" s="1"/>
  <c r="TP106" i="45"/>
  <c r="TP107" i="45" s="1"/>
  <c r="TQ106" i="45"/>
  <c r="TQ107" i="45" s="1"/>
  <c r="TR106" i="45"/>
  <c r="TR107" i="45" s="1"/>
  <c r="TS106" i="45"/>
  <c r="TS107" i="45" s="1"/>
  <c r="TT106" i="45"/>
  <c r="TT107" i="45" s="1"/>
  <c r="TU106" i="45"/>
  <c r="TU107" i="45" s="1"/>
  <c r="TV106" i="45"/>
  <c r="TV107" i="45" s="1"/>
  <c r="TW106" i="45"/>
  <c r="TW107" i="45" s="1"/>
  <c r="TX106" i="45"/>
  <c r="TX107" i="45" s="1"/>
  <c r="TY106" i="45"/>
  <c r="TY107" i="45" s="1"/>
  <c r="TZ106" i="45"/>
  <c r="TZ107" i="45" s="1"/>
  <c r="UA106" i="45"/>
  <c r="UA107" i="45" s="1"/>
  <c r="UB106" i="45"/>
  <c r="UB107" i="45" s="1"/>
  <c r="UC106" i="45"/>
  <c r="UC107" i="45" s="1"/>
  <c r="UD106" i="45"/>
  <c r="UD107" i="45" s="1"/>
  <c r="UE106" i="45"/>
  <c r="UE107" i="45" s="1"/>
  <c r="UF106" i="45"/>
  <c r="UF107" i="45" s="1"/>
  <c r="UG106" i="45"/>
  <c r="UG107" i="45" s="1"/>
  <c r="UH106" i="45"/>
  <c r="UH107" i="45" s="1"/>
  <c r="UI106" i="45"/>
  <c r="UI107" i="45" s="1"/>
  <c r="UJ106" i="45"/>
  <c r="UJ107" i="45" s="1"/>
  <c r="UK106" i="45"/>
  <c r="UK107" i="45" s="1"/>
  <c r="UL106" i="45"/>
  <c r="UL107" i="45" s="1"/>
  <c r="UM106" i="45"/>
  <c r="UM107" i="45" s="1"/>
  <c r="UN106" i="45"/>
  <c r="UN107" i="45" s="1"/>
  <c r="UO106" i="45"/>
  <c r="UO107" i="45" s="1"/>
  <c r="UP106" i="45"/>
  <c r="UP107" i="45" s="1"/>
  <c r="UQ106" i="45"/>
  <c r="UQ107" i="45" s="1"/>
  <c r="UR106" i="45"/>
  <c r="UR107" i="45" s="1"/>
  <c r="US106" i="45"/>
  <c r="US107" i="45" s="1"/>
  <c r="UT106" i="45"/>
  <c r="UT107" i="45" s="1"/>
  <c r="UU106" i="45"/>
  <c r="UU107" i="45" s="1"/>
  <c r="UV106" i="45"/>
  <c r="UV107" i="45" s="1"/>
  <c r="UW106" i="45"/>
  <c r="UW107" i="45" s="1"/>
  <c r="UX106" i="45"/>
  <c r="UX107" i="45" s="1"/>
  <c r="UY106" i="45"/>
  <c r="UY107" i="45" s="1"/>
  <c r="UZ106" i="45"/>
  <c r="UZ107" i="45" s="1"/>
  <c r="VA106" i="45"/>
  <c r="VA107" i="45" s="1"/>
  <c r="VB106" i="45"/>
  <c r="VB107" i="45" s="1"/>
  <c r="VC106" i="45"/>
  <c r="VC107" i="45" s="1"/>
  <c r="VD106" i="45"/>
  <c r="VD107" i="45" s="1"/>
  <c r="VE106" i="45"/>
  <c r="VE107" i="45" s="1"/>
  <c r="VF106" i="45"/>
  <c r="VF107" i="45" s="1"/>
  <c r="VG106" i="45"/>
  <c r="VG107" i="45" s="1"/>
  <c r="VH106" i="45"/>
  <c r="VH107" i="45" s="1"/>
  <c r="VI106" i="45"/>
  <c r="VI107" i="45" s="1"/>
  <c r="VJ106" i="45"/>
  <c r="VJ107" i="45" s="1"/>
  <c r="VK106" i="45"/>
  <c r="VK107" i="45" s="1"/>
  <c r="VL106" i="45"/>
  <c r="VL107" i="45" s="1"/>
  <c r="VM106" i="45"/>
  <c r="VM107" i="45" s="1"/>
  <c r="VN106" i="45"/>
  <c r="VN107" i="45" s="1"/>
  <c r="VO106" i="45"/>
  <c r="VO107" i="45" s="1"/>
  <c r="VP106" i="45"/>
  <c r="VP107" i="45" s="1"/>
  <c r="VQ106" i="45"/>
  <c r="VQ107" i="45" s="1"/>
  <c r="VR106" i="45"/>
  <c r="VR107" i="45" s="1"/>
  <c r="VS106" i="45"/>
  <c r="VS107" i="45" s="1"/>
  <c r="VT106" i="45"/>
  <c r="VT107" i="45" s="1"/>
  <c r="VU106" i="45"/>
  <c r="VU107" i="45" s="1"/>
  <c r="VV106" i="45"/>
  <c r="VV107" i="45" s="1"/>
  <c r="VW106" i="45"/>
  <c r="VW107" i="45" s="1"/>
  <c r="VX106" i="45"/>
  <c r="VX107" i="45" s="1"/>
  <c r="VY106" i="45"/>
  <c r="VY107" i="45" s="1"/>
  <c r="VZ106" i="45"/>
  <c r="VZ107" i="45" s="1"/>
  <c r="WA106" i="45"/>
  <c r="WA107" i="45" s="1"/>
  <c r="WB106" i="45"/>
  <c r="WB107" i="45" s="1"/>
  <c r="WC106" i="45"/>
  <c r="WC107" i="45" s="1"/>
  <c r="WD106" i="45"/>
  <c r="WD107" i="45" s="1"/>
  <c r="WE106" i="45"/>
  <c r="WE107" i="45" s="1"/>
  <c r="WF106" i="45"/>
  <c r="WF107" i="45" s="1"/>
  <c r="WG106" i="45"/>
  <c r="WG107" i="45" s="1"/>
  <c r="WH106" i="45"/>
  <c r="WH107" i="45" s="1"/>
  <c r="WI106" i="45"/>
  <c r="WI107" i="45" s="1"/>
  <c r="WJ106" i="45"/>
  <c r="WJ107" i="45" s="1"/>
  <c r="WK106" i="45"/>
  <c r="WK107" i="45" s="1"/>
  <c r="WL106" i="45"/>
  <c r="WL107" i="45" s="1"/>
  <c r="WM106" i="45"/>
  <c r="WM107" i="45" s="1"/>
  <c r="WN106" i="45"/>
  <c r="WN107" i="45" s="1"/>
  <c r="WO106" i="45"/>
  <c r="WO107" i="45" s="1"/>
  <c r="WP106" i="45"/>
  <c r="WP107" i="45" s="1"/>
  <c r="WQ106" i="45"/>
  <c r="WQ107" i="45" s="1"/>
  <c r="WR106" i="45"/>
  <c r="WR107" i="45" s="1"/>
  <c r="WS106" i="45"/>
  <c r="WS107" i="45" s="1"/>
  <c r="WT106" i="45"/>
  <c r="WT107" i="45" s="1"/>
  <c r="WU106" i="45"/>
  <c r="WU107" i="45" s="1"/>
  <c r="WV106" i="45"/>
  <c r="WV107" i="45" s="1"/>
  <c r="WW106" i="45"/>
  <c r="WW107" i="45" s="1"/>
  <c r="WX106" i="45"/>
  <c r="WX107" i="45" s="1"/>
  <c r="WY106" i="45"/>
  <c r="WY107" i="45" s="1"/>
  <c r="WZ106" i="45"/>
  <c r="WZ107" i="45" s="1"/>
  <c r="XA106" i="45"/>
  <c r="XA107" i="45" s="1"/>
  <c r="XB106" i="45"/>
  <c r="XB107" i="45" s="1"/>
  <c r="XC106" i="45"/>
  <c r="XC107" i="45" s="1"/>
  <c r="XD106" i="45"/>
  <c r="XD107" i="45" s="1"/>
  <c r="XE106" i="45"/>
  <c r="XE107" i="45" s="1"/>
  <c r="XF106" i="45"/>
  <c r="XF107" i="45" s="1"/>
  <c r="XG106" i="45"/>
  <c r="XG107" i="45" s="1"/>
  <c r="XH106" i="45"/>
  <c r="XH107" i="45" s="1"/>
  <c r="XI106" i="45"/>
  <c r="XI107" i="45" s="1"/>
  <c r="XJ106" i="45"/>
  <c r="XJ107" i="45" s="1"/>
  <c r="XK106" i="45"/>
  <c r="XK107" i="45" s="1"/>
  <c r="XL106" i="45"/>
  <c r="XL107" i="45" s="1"/>
  <c r="XM106" i="45"/>
  <c r="XM107" i="45" s="1"/>
  <c r="XN106" i="45"/>
  <c r="XN107" i="45" s="1"/>
  <c r="XO106" i="45"/>
  <c r="XO107" i="45" s="1"/>
  <c r="XP106" i="45"/>
  <c r="XP107" i="45" s="1"/>
  <c r="XQ106" i="45"/>
  <c r="XQ107" i="45" s="1"/>
  <c r="XR106" i="45"/>
  <c r="XR107" i="45" s="1"/>
  <c r="XS106" i="45"/>
  <c r="XS107" i="45" s="1"/>
  <c r="XT106" i="45"/>
  <c r="XT107" i="45" s="1"/>
  <c r="XU106" i="45"/>
  <c r="XU107" i="45" s="1"/>
  <c r="XV106" i="45"/>
  <c r="XV107" i="45" s="1"/>
  <c r="XW106" i="45"/>
  <c r="XW107" i="45" s="1"/>
  <c r="XX106" i="45"/>
  <c r="XX107" i="45" s="1"/>
  <c r="XY106" i="45"/>
  <c r="XY107" i="45" s="1"/>
  <c r="XZ106" i="45"/>
  <c r="XZ107" i="45" s="1"/>
  <c r="YA106" i="45"/>
  <c r="YA107" i="45" s="1"/>
  <c r="YB106" i="45"/>
  <c r="YB107" i="45" s="1"/>
  <c r="YC106" i="45"/>
  <c r="YC107" i="45" s="1"/>
  <c r="YD106" i="45"/>
  <c r="YD107" i="45" s="1"/>
  <c r="YE106" i="45"/>
  <c r="YE107" i="45" s="1"/>
  <c r="YF106" i="45"/>
  <c r="YF107" i="45" s="1"/>
  <c r="YG106" i="45"/>
  <c r="YG107" i="45" s="1"/>
  <c r="YH106" i="45"/>
  <c r="YH107" i="45" s="1"/>
  <c r="YI106" i="45"/>
  <c r="YI107" i="45" s="1"/>
  <c r="YJ106" i="45"/>
  <c r="YJ107" i="45" s="1"/>
  <c r="YK106" i="45"/>
  <c r="YK107" i="45" s="1"/>
  <c r="YL106" i="45"/>
  <c r="YL107" i="45" s="1"/>
  <c r="YM106" i="45"/>
  <c r="YM107" i="45" s="1"/>
  <c r="YN106" i="45"/>
  <c r="YN107" i="45" s="1"/>
  <c r="YO106" i="45"/>
  <c r="YO107" i="45" s="1"/>
  <c r="YP106" i="45"/>
  <c r="YP107" i="45" s="1"/>
  <c r="YQ106" i="45"/>
  <c r="YQ107" i="45" s="1"/>
  <c r="YR106" i="45"/>
  <c r="YR107" i="45" s="1"/>
  <c r="YS106" i="45"/>
  <c r="YS107" i="45" s="1"/>
  <c r="YT106" i="45"/>
  <c r="YT107" i="45" s="1"/>
  <c r="YU106" i="45"/>
  <c r="YU107" i="45" s="1"/>
  <c r="YV106" i="45"/>
  <c r="YV107" i="45" s="1"/>
  <c r="YW106" i="45"/>
  <c r="YW107" i="45" s="1"/>
  <c r="YX106" i="45"/>
  <c r="YX107" i="45" s="1"/>
  <c r="YY106" i="45"/>
  <c r="YY107" i="45" s="1"/>
  <c r="YZ106" i="45"/>
  <c r="YZ107" i="45" s="1"/>
  <c r="ZA106" i="45"/>
  <c r="ZA107" i="45" s="1"/>
  <c r="ZB106" i="45"/>
  <c r="ZB107" i="45" s="1"/>
  <c r="ZC106" i="45"/>
  <c r="ZC107" i="45" s="1"/>
  <c r="ZD106" i="45"/>
  <c r="ZD107" i="45" s="1"/>
  <c r="ZE106" i="45"/>
  <c r="ZE107" i="45" s="1"/>
  <c r="ZF106" i="45"/>
  <c r="ZF107" i="45" s="1"/>
  <c r="ZG106" i="45"/>
  <c r="ZG107" i="45" s="1"/>
  <c r="ZH106" i="45"/>
  <c r="ZH107" i="45" s="1"/>
  <c r="ZI106" i="45"/>
  <c r="ZI107" i="45" s="1"/>
  <c r="ZJ106" i="45"/>
  <c r="ZJ107" i="45" s="1"/>
  <c r="ZK106" i="45"/>
  <c r="ZK107" i="45" s="1"/>
  <c r="ZL106" i="45"/>
  <c r="ZL107" i="45" s="1"/>
  <c r="ZM106" i="45"/>
  <c r="ZM107" i="45" s="1"/>
  <c r="ZN106" i="45"/>
  <c r="ZN107" i="45" s="1"/>
  <c r="ZO106" i="45"/>
  <c r="ZO107" i="45" s="1"/>
  <c r="ZP106" i="45"/>
  <c r="ZP107" i="45" s="1"/>
  <c r="ZQ106" i="45"/>
  <c r="ZQ107" i="45" s="1"/>
  <c r="ZR106" i="45"/>
  <c r="ZR107" i="45" s="1"/>
  <c r="ZS106" i="45"/>
  <c r="ZS107" i="45" s="1"/>
  <c r="ZT106" i="45"/>
  <c r="ZT107" i="45" s="1"/>
  <c r="ZU106" i="45"/>
  <c r="ZU107" i="45" s="1"/>
  <c r="ZV106" i="45"/>
  <c r="ZV107" i="45" s="1"/>
  <c r="ZW106" i="45"/>
  <c r="ZW107" i="45" s="1"/>
  <c r="ZX106" i="45"/>
  <c r="ZX107" i="45" s="1"/>
  <c r="ZY106" i="45"/>
  <c r="ZY107" i="45" s="1"/>
  <c r="ZZ106" i="45"/>
  <c r="ZZ107" i="45" s="1"/>
  <c r="AAA106" i="45"/>
  <c r="AAA107" i="45" s="1"/>
  <c r="AAB106" i="45"/>
  <c r="AAB107" i="45" s="1"/>
  <c r="AAC106" i="45"/>
  <c r="AAC107" i="45" s="1"/>
  <c r="AAD106" i="45"/>
  <c r="AAD107" i="45" s="1"/>
  <c r="AAE106" i="45"/>
  <c r="AAE107" i="45" s="1"/>
  <c r="AAF106" i="45"/>
  <c r="AAF107" i="45" s="1"/>
  <c r="AAG106" i="45"/>
  <c r="AAG107" i="45" s="1"/>
  <c r="AAH106" i="45"/>
  <c r="AAH107" i="45" s="1"/>
  <c r="AAI106" i="45"/>
  <c r="AAI107" i="45" s="1"/>
  <c r="AAJ106" i="45"/>
  <c r="AAJ107" i="45" s="1"/>
  <c r="AAK106" i="45"/>
  <c r="AAK107" i="45" s="1"/>
  <c r="AAL106" i="45"/>
  <c r="AAL107" i="45" s="1"/>
  <c r="AAM106" i="45"/>
  <c r="AAM107" i="45" s="1"/>
  <c r="AAN106" i="45"/>
  <c r="AAN107" i="45" s="1"/>
  <c r="AAO106" i="45"/>
  <c r="AAO107" i="45" s="1"/>
  <c r="AAP106" i="45"/>
  <c r="AAP107" i="45" s="1"/>
  <c r="AAQ106" i="45"/>
  <c r="AAQ107" i="45" s="1"/>
  <c r="AAR106" i="45"/>
  <c r="AAR107" i="45" s="1"/>
  <c r="AAS106" i="45"/>
  <c r="AAS107" i="45" s="1"/>
  <c r="AAT106" i="45"/>
  <c r="AAT107" i="45" s="1"/>
  <c r="AAU106" i="45"/>
  <c r="AAU107" i="45" s="1"/>
  <c r="AAV106" i="45"/>
  <c r="AAV107" i="45" s="1"/>
  <c r="AAW106" i="45"/>
  <c r="AAW107" i="45" s="1"/>
  <c r="AAX106" i="45"/>
  <c r="AAX107" i="45" s="1"/>
  <c r="AAY106" i="45"/>
  <c r="AAY107" i="45" s="1"/>
  <c r="AAZ106" i="45"/>
  <c r="AAZ107" i="45" s="1"/>
  <c r="ABA106" i="45"/>
  <c r="ABA107" i="45" s="1"/>
  <c r="ABB106" i="45"/>
  <c r="ABB107" i="45" s="1"/>
  <c r="ABC106" i="45"/>
  <c r="ABC107" i="45" s="1"/>
  <c r="ABD106" i="45"/>
  <c r="ABD107" i="45" s="1"/>
  <c r="ABE106" i="45"/>
  <c r="ABE107" i="45" s="1"/>
  <c r="ABF106" i="45"/>
  <c r="ABF107" i="45" s="1"/>
  <c r="ABG106" i="45"/>
  <c r="ABG107" i="45" s="1"/>
  <c r="ABH106" i="45"/>
  <c r="ABH107" i="45" s="1"/>
  <c r="ABI106" i="45"/>
  <c r="ABI107" i="45" s="1"/>
  <c r="ABJ106" i="45"/>
  <c r="ABJ107" i="45" s="1"/>
  <c r="ABK106" i="45"/>
  <c r="ABK107" i="45" s="1"/>
  <c r="ABL106" i="45"/>
  <c r="ABL107" i="45" s="1"/>
  <c r="ABM106" i="45"/>
  <c r="ABM107" i="45" s="1"/>
  <c r="ABN106" i="45"/>
  <c r="ABN107" i="45" s="1"/>
  <c r="ABO106" i="45"/>
  <c r="ABO107" i="45" s="1"/>
  <c r="ABP106" i="45"/>
  <c r="ABP107" i="45" s="1"/>
  <c r="ABQ106" i="45"/>
  <c r="ABQ107" i="45" s="1"/>
  <c r="ABR106" i="45"/>
  <c r="ABR107" i="45" s="1"/>
  <c r="ABS106" i="45"/>
  <c r="ABS107" i="45" s="1"/>
  <c r="ABT106" i="45"/>
  <c r="ABT107" i="45" s="1"/>
  <c r="ABU106" i="45"/>
  <c r="ABU107" i="45" s="1"/>
  <c r="ABV106" i="45"/>
  <c r="ABV107" i="45" s="1"/>
  <c r="ABW106" i="45"/>
  <c r="ABW107" i="45" s="1"/>
  <c r="ABX106" i="45"/>
  <c r="ABX107" i="45" s="1"/>
  <c r="ABY106" i="45"/>
  <c r="ABY107" i="45" s="1"/>
  <c r="ABZ106" i="45"/>
  <c r="ABZ107" i="45" s="1"/>
  <c r="ACA106" i="45"/>
  <c r="ACA107" i="45" s="1"/>
  <c r="ACB106" i="45"/>
  <c r="ACB107" i="45" s="1"/>
  <c r="ACC106" i="45"/>
  <c r="ACC107" i="45" s="1"/>
  <c r="ACD106" i="45"/>
  <c r="ACD107" i="45" s="1"/>
  <c r="ACE106" i="45"/>
  <c r="ACE107" i="45" s="1"/>
  <c r="ACF106" i="45"/>
  <c r="ACF107" i="45" s="1"/>
  <c r="ACG106" i="45"/>
  <c r="ACG107" i="45" s="1"/>
  <c r="ACH106" i="45"/>
  <c r="ACH107" i="45" s="1"/>
  <c r="ACI106" i="45"/>
  <c r="ACI107" i="45" s="1"/>
  <c r="ACJ106" i="45"/>
  <c r="ACJ107" i="45" s="1"/>
  <c r="ACK106" i="45"/>
  <c r="ACK107" i="45" s="1"/>
  <c r="ACL106" i="45"/>
  <c r="ACL107" i="45" s="1"/>
  <c r="ACM106" i="45"/>
  <c r="ACM107" i="45" s="1"/>
  <c r="ACN106" i="45"/>
  <c r="ACN107" i="45" s="1"/>
  <c r="ACO106" i="45"/>
  <c r="ACO107" i="45" s="1"/>
  <c r="ACP106" i="45"/>
  <c r="ACP107" i="45" s="1"/>
  <c r="ACQ106" i="45"/>
  <c r="ACQ107" i="45" s="1"/>
  <c r="ACR106" i="45"/>
  <c r="ACR107" i="45" s="1"/>
  <c r="ACS106" i="45"/>
  <c r="ACS107" i="45" s="1"/>
  <c r="ACT106" i="45"/>
  <c r="ACT107" i="45" s="1"/>
  <c r="ACU106" i="45"/>
  <c r="ACU107" i="45" s="1"/>
  <c r="ACV106" i="45"/>
  <c r="ACV107" i="45" s="1"/>
  <c r="ACW106" i="45"/>
  <c r="ACW107" i="45" s="1"/>
  <c r="ACX106" i="45"/>
  <c r="ACX107" i="45" s="1"/>
  <c r="ACY106" i="45"/>
  <c r="ACY107" i="45" s="1"/>
  <c r="ACZ106" i="45"/>
  <c r="ACZ107" i="45" s="1"/>
  <c r="ADA106" i="45"/>
  <c r="ADA107" i="45" s="1"/>
  <c r="ADB106" i="45"/>
  <c r="ADB107" i="45" s="1"/>
  <c r="ADC106" i="45"/>
  <c r="ADC107" i="45" s="1"/>
  <c r="ADD106" i="45"/>
  <c r="ADD107" i="45" s="1"/>
  <c r="ADE106" i="45"/>
  <c r="ADE107" i="45" s="1"/>
  <c r="ADF106" i="45"/>
  <c r="ADF107" i="45" s="1"/>
  <c r="ADG106" i="45"/>
  <c r="ADG107" i="45" s="1"/>
  <c r="ADH106" i="45"/>
  <c r="ADH107" i="45" s="1"/>
  <c r="ADI106" i="45"/>
  <c r="ADI107" i="45" s="1"/>
  <c r="ADJ106" i="45"/>
  <c r="ADJ107" i="45" s="1"/>
  <c r="ADK106" i="45"/>
  <c r="ADK107" i="45" s="1"/>
  <c r="ADL106" i="45"/>
  <c r="ADL107" i="45" s="1"/>
  <c r="ADM106" i="45"/>
  <c r="ADM107" i="45" s="1"/>
  <c r="ADN106" i="45"/>
  <c r="ADN107" i="45" s="1"/>
  <c r="ADO106" i="45"/>
  <c r="ADO107" i="45" s="1"/>
  <c r="ADP106" i="45"/>
  <c r="ADP107" i="45" s="1"/>
  <c r="ADQ106" i="45"/>
  <c r="ADQ107" i="45" s="1"/>
  <c r="ADR106" i="45"/>
  <c r="ADR107" i="45" s="1"/>
  <c r="ADS106" i="45"/>
  <c r="ADS107" i="45" s="1"/>
  <c r="ADT106" i="45"/>
  <c r="ADT107" i="45" s="1"/>
  <c r="ADU106" i="45"/>
  <c r="ADU107" i="45" s="1"/>
  <c r="ADV106" i="45"/>
  <c r="ADV107" i="45" s="1"/>
  <c r="ADW106" i="45"/>
  <c r="ADW107" i="45" s="1"/>
  <c r="ADX106" i="45"/>
  <c r="ADX107" i="45" s="1"/>
  <c r="ADY106" i="45"/>
  <c r="ADY107" i="45" s="1"/>
  <c r="ADZ106" i="45"/>
  <c r="ADZ107" i="45" s="1"/>
  <c r="AEA106" i="45"/>
  <c r="AEA107" i="45" s="1"/>
  <c r="AEB106" i="45"/>
  <c r="AEB107" i="45" s="1"/>
  <c r="AEC106" i="45"/>
  <c r="AEC107" i="45" s="1"/>
  <c r="AED106" i="45"/>
  <c r="AED107" i="45" s="1"/>
  <c r="AEE106" i="45"/>
  <c r="AEE107" i="45" s="1"/>
  <c r="AEF106" i="45"/>
  <c r="AEF107" i="45" s="1"/>
  <c r="AEG106" i="45"/>
  <c r="AEG107" i="45" s="1"/>
  <c r="AEH106" i="45"/>
  <c r="AEH107" i="45" s="1"/>
  <c r="AEI106" i="45"/>
  <c r="AEI107" i="45" s="1"/>
  <c r="AEJ106" i="45"/>
  <c r="AEJ107" i="45" s="1"/>
  <c r="AEK106" i="45"/>
  <c r="AEK107" i="45" s="1"/>
  <c r="AEL106" i="45"/>
  <c r="AEL107" i="45" s="1"/>
  <c r="AEM106" i="45"/>
  <c r="AEM107" i="45" s="1"/>
  <c r="AEN106" i="45"/>
  <c r="AEN107" i="45" s="1"/>
  <c r="AEO106" i="45"/>
  <c r="AEO107" i="45" s="1"/>
  <c r="AEP106" i="45"/>
  <c r="AEP107" i="45" s="1"/>
  <c r="AEQ106" i="45"/>
  <c r="AEQ107" i="45" s="1"/>
  <c r="AER106" i="45"/>
  <c r="AER107" i="45" s="1"/>
  <c r="AES106" i="45"/>
  <c r="AES107" i="45" s="1"/>
  <c r="AET106" i="45"/>
  <c r="AET107" i="45" s="1"/>
  <c r="AEU106" i="45"/>
  <c r="AEU107" i="45" s="1"/>
  <c r="AEV106" i="45"/>
  <c r="AEV107" i="45" s="1"/>
  <c r="AEW106" i="45"/>
  <c r="AEW107" i="45" s="1"/>
  <c r="AEX106" i="45"/>
  <c r="AEX107" i="45" s="1"/>
  <c r="AEY106" i="45"/>
  <c r="AEY107" i="45" s="1"/>
  <c r="AEZ106" i="45"/>
  <c r="AEZ107" i="45" s="1"/>
  <c r="AFA106" i="45"/>
  <c r="AFA107" i="45" s="1"/>
  <c r="AFB106" i="45"/>
  <c r="AFB107" i="45" s="1"/>
  <c r="AFC106" i="45"/>
  <c r="AFC107" i="45" s="1"/>
  <c r="AFD106" i="45"/>
  <c r="AFD107" i="45" s="1"/>
  <c r="AFE106" i="45"/>
  <c r="AFE107" i="45" s="1"/>
  <c r="AFF106" i="45"/>
  <c r="AFF107" i="45" s="1"/>
  <c r="AFG106" i="45"/>
  <c r="AFG107" i="45" s="1"/>
  <c r="AFH106" i="45"/>
  <c r="AFH107" i="45" s="1"/>
  <c r="AFI106" i="45"/>
  <c r="AFI107" i="45" s="1"/>
  <c r="AFJ106" i="45"/>
  <c r="AFJ107" i="45" s="1"/>
  <c r="AFK106" i="45"/>
  <c r="AFK107" i="45" s="1"/>
  <c r="AFL106" i="45"/>
  <c r="AFL107" i="45" s="1"/>
  <c r="AFM106" i="45"/>
  <c r="AFM107" i="45" s="1"/>
  <c r="AFN106" i="45"/>
  <c r="AFN107" i="45" s="1"/>
  <c r="AFO106" i="45"/>
  <c r="AFO107" i="45" s="1"/>
  <c r="AFP106" i="45"/>
  <c r="AFP107" i="45" s="1"/>
  <c r="AFQ106" i="45"/>
  <c r="AFQ107" i="45" s="1"/>
  <c r="AFR106" i="45"/>
  <c r="AFR107" i="45" s="1"/>
  <c r="AFS106" i="45"/>
  <c r="AFS107" i="45" s="1"/>
  <c r="AFT106" i="45"/>
  <c r="AFT107" i="45" s="1"/>
  <c r="AFU106" i="45"/>
  <c r="AFU107" i="45" s="1"/>
  <c r="AFV106" i="45"/>
  <c r="AFV107" i="45" s="1"/>
  <c r="AFW106" i="45"/>
  <c r="AFW107" i="45" s="1"/>
  <c r="AFX106" i="45"/>
  <c r="AFX107" i="45" s="1"/>
  <c r="AFY106" i="45"/>
  <c r="AFY107" i="45" s="1"/>
  <c r="AFZ106" i="45"/>
  <c r="AFZ107" i="45" s="1"/>
  <c r="AGA106" i="45"/>
  <c r="AGA107" i="45" s="1"/>
  <c r="AGB106" i="45"/>
  <c r="AGB107" i="45" s="1"/>
  <c r="AGC106" i="45"/>
  <c r="AGC107" i="45" s="1"/>
  <c r="AGD106" i="45"/>
  <c r="AGD107" i="45" s="1"/>
  <c r="AGE106" i="45"/>
  <c r="AGE107" i="45" s="1"/>
  <c r="AGF106" i="45"/>
  <c r="AGF107" i="45" s="1"/>
  <c r="AGG106" i="45"/>
  <c r="AGG107" i="45" s="1"/>
  <c r="AGH106" i="45"/>
  <c r="AGH107" i="45" s="1"/>
  <c r="AGI106" i="45"/>
  <c r="AGI107" i="45" s="1"/>
  <c r="AGJ106" i="45"/>
  <c r="AGJ107" i="45" s="1"/>
  <c r="AGK106" i="45"/>
  <c r="AGK107" i="45" s="1"/>
  <c r="AGL106" i="45"/>
  <c r="AGL107" i="45" s="1"/>
  <c r="AGM106" i="45"/>
  <c r="AGM107" i="45" s="1"/>
  <c r="AGN106" i="45"/>
  <c r="AGN107" i="45" s="1"/>
  <c r="AGO106" i="45"/>
  <c r="AGO107" i="45" s="1"/>
  <c r="AGP106" i="45"/>
  <c r="AGP107" i="45" s="1"/>
  <c r="AGQ106" i="45"/>
  <c r="AGQ107" i="45" s="1"/>
  <c r="AGR106" i="45"/>
  <c r="AGR107" i="45" s="1"/>
  <c r="AGS106" i="45"/>
  <c r="AGS107" i="45" s="1"/>
  <c r="AGT106" i="45"/>
  <c r="AGT107" i="45" s="1"/>
  <c r="AGU106" i="45"/>
  <c r="AGU107" i="45" s="1"/>
  <c r="AGV106" i="45"/>
  <c r="AGV107" i="45" s="1"/>
  <c r="AGW106" i="45"/>
  <c r="AGW107" i="45" s="1"/>
  <c r="AGX106" i="45"/>
  <c r="AGX107" i="45" s="1"/>
  <c r="AGY106" i="45"/>
  <c r="AGY107" i="45" s="1"/>
  <c r="AGZ106" i="45"/>
  <c r="AGZ107" i="45" s="1"/>
  <c r="AHA106" i="45"/>
  <c r="AHA107" i="45" s="1"/>
  <c r="AHB106" i="45"/>
  <c r="AHB107" i="45" s="1"/>
  <c r="AHC106" i="45"/>
  <c r="AHC107" i="45" s="1"/>
  <c r="AHD106" i="45"/>
  <c r="AHD107" i="45" s="1"/>
  <c r="AHE106" i="45"/>
  <c r="AHE107" i="45" s="1"/>
  <c r="AHF106" i="45"/>
  <c r="AHF107" i="45" s="1"/>
  <c r="AHG106" i="45"/>
  <c r="AHG107" i="45" s="1"/>
  <c r="AHH106" i="45"/>
  <c r="AHH107" i="45" s="1"/>
  <c r="AHI106" i="45"/>
  <c r="AHI107" i="45" s="1"/>
  <c r="AHJ106" i="45"/>
  <c r="AHJ107" i="45" s="1"/>
  <c r="AHK106" i="45"/>
  <c r="AHK107" i="45" s="1"/>
  <c r="AHL106" i="45"/>
  <c r="AHL107" i="45" s="1"/>
  <c r="AHM106" i="45"/>
  <c r="AHM107" i="45" s="1"/>
  <c r="AHN106" i="45"/>
  <c r="AHN107" i="45" s="1"/>
  <c r="AHO106" i="45"/>
  <c r="AHO107" i="45" s="1"/>
  <c r="AHP106" i="45"/>
  <c r="AHP107" i="45" s="1"/>
  <c r="AHQ106" i="45"/>
  <c r="AHQ107" i="45" s="1"/>
  <c r="AHR106" i="45"/>
  <c r="AHR107" i="45" s="1"/>
  <c r="AHS106" i="45"/>
  <c r="AHS107" i="45" s="1"/>
  <c r="AHT106" i="45"/>
  <c r="AHT107" i="45" s="1"/>
  <c r="AHU106" i="45"/>
  <c r="AHU107" i="45" s="1"/>
  <c r="AHV106" i="45"/>
  <c r="AHV107" i="45" s="1"/>
  <c r="AHW106" i="45"/>
  <c r="AHW107" i="45" s="1"/>
  <c r="AHX106" i="45"/>
  <c r="AHX107" i="45" s="1"/>
  <c r="AHY106" i="45"/>
  <c r="AHY107" i="45" s="1"/>
  <c r="AHZ106" i="45"/>
  <c r="AHZ107" i="45" s="1"/>
  <c r="AIA106" i="45"/>
  <c r="AIA107" i="45" s="1"/>
  <c r="AIB106" i="45"/>
  <c r="AIB107" i="45" s="1"/>
  <c r="AIC106" i="45"/>
  <c r="AIC107" i="45" s="1"/>
  <c r="AID106" i="45"/>
  <c r="AID107" i="45" s="1"/>
  <c r="AIE106" i="45"/>
  <c r="AIE107" i="45" s="1"/>
  <c r="AIF106" i="45"/>
  <c r="AIF107" i="45" s="1"/>
  <c r="AIG106" i="45"/>
  <c r="AIG107" i="45" s="1"/>
  <c r="AIH106" i="45"/>
  <c r="AIH107" i="45" s="1"/>
  <c r="AII106" i="45"/>
  <c r="AII107" i="45" s="1"/>
  <c r="AIJ106" i="45"/>
  <c r="AIJ107" i="45" s="1"/>
  <c r="AIK106" i="45"/>
  <c r="AIK107" i="45" s="1"/>
  <c r="AIL106" i="45"/>
  <c r="AIL107" i="45" s="1"/>
  <c r="AIM106" i="45"/>
  <c r="AIM107" i="45" s="1"/>
  <c r="AIN106" i="45"/>
  <c r="AIN107" i="45" s="1"/>
  <c r="AIO106" i="45"/>
  <c r="AIO107" i="45" s="1"/>
  <c r="AIP106" i="45"/>
  <c r="AIP107" i="45" s="1"/>
  <c r="AIQ106" i="45"/>
  <c r="AIQ107" i="45" s="1"/>
  <c r="AIR106" i="45"/>
  <c r="AIR107" i="45" s="1"/>
  <c r="AIS106" i="45"/>
  <c r="AIS107" i="45" s="1"/>
  <c r="AIT106" i="45"/>
  <c r="AIT107" i="45" s="1"/>
  <c r="AIU106" i="45"/>
  <c r="AIU107" i="45" s="1"/>
  <c r="AIV106" i="45"/>
  <c r="AIV107" i="45" s="1"/>
  <c r="AIW106" i="45"/>
  <c r="AIW107" i="45" s="1"/>
  <c r="AIX106" i="45"/>
  <c r="AIX107" i="45" s="1"/>
  <c r="AIY106" i="45"/>
  <c r="AIY107" i="45" s="1"/>
  <c r="AIZ106" i="45"/>
  <c r="AIZ107" i="45" s="1"/>
  <c r="AJA106" i="45"/>
  <c r="AJA107" i="45" s="1"/>
  <c r="AJB106" i="45"/>
  <c r="AJB107" i="45" s="1"/>
  <c r="AJC106" i="45"/>
  <c r="AJC107" i="45" s="1"/>
  <c r="AJD106" i="45"/>
  <c r="AJD107" i="45" s="1"/>
  <c r="AJE106" i="45"/>
  <c r="AJE107" i="45" s="1"/>
  <c r="AJF106" i="45"/>
  <c r="AJF107" i="45" s="1"/>
  <c r="AJG106" i="45"/>
  <c r="AJG107" i="45" s="1"/>
  <c r="AJH106" i="45"/>
  <c r="AJH107" i="45" s="1"/>
  <c r="AJI106" i="45"/>
  <c r="AJI107" i="45" s="1"/>
  <c r="AJJ106" i="45"/>
  <c r="AJJ107" i="45" s="1"/>
  <c r="AJK106" i="45"/>
  <c r="AJK107" i="45" s="1"/>
  <c r="AJL106" i="45"/>
  <c r="AJL107" i="45" s="1"/>
  <c r="AJM106" i="45"/>
  <c r="AJM107" i="45" s="1"/>
  <c r="AJN106" i="45"/>
  <c r="AJN107" i="45" s="1"/>
  <c r="AJO106" i="45"/>
  <c r="AJO107" i="45" s="1"/>
  <c r="AJP106" i="45"/>
  <c r="AJP107" i="45" s="1"/>
  <c r="AJQ106" i="45"/>
  <c r="AJQ107" i="45" s="1"/>
  <c r="AJR106" i="45"/>
  <c r="AJR107" i="45" s="1"/>
  <c r="AJS106" i="45"/>
  <c r="AJS107" i="45" s="1"/>
  <c r="AJT106" i="45"/>
  <c r="AJT107" i="45" s="1"/>
  <c r="AJU106" i="45"/>
  <c r="AJU107" i="45" s="1"/>
  <c r="AJV106" i="45"/>
  <c r="AJV107" i="45" s="1"/>
  <c r="AJW106" i="45"/>
  <c r="AJW107" i="45" s="1"/>
  <c r="AJX106" i="45"/>
  <c r="AJX107" i="45" s="1"/>
  <c r="AJY106" i="45"/>
  <c r="AJY107" i="45" s="1"/>
  <c r="AJZ106" i="45"/>
  <c r="AJZ107" i="45" s="1"/>
  <c r="AKA106" i="45"/>
  <c r="AKA107" i="45" s="1"/>
  <c r="AKB106" i="45"/>
  <c r="AKB107" i="45" s="1"/>
  <c r="AKC106" i="45"/>
  <c r="AKC107" i="45" s="1"/>
  <c r="AKD106" i="45"/>
  <c r="AKD107" i="45" s="1"/>
  <c r="AKE106" i="45"/>
  <c r="AKE107" i="45" s="1"/>
  <c r="AKF106" i="45"/>
  <c r="AKF107" i="45" s="1"/>
  <c r="AKG106" i="45"/>
  <c r="AKG107" i="45" s="1"/>
  <c r="AKH106" i="45"/>
  <c r="AKH107" i="45" s="1"/>
  <c r="AKI106" i="45"/>
  <c r="AKI107" i="45" s="1"/>
  <c r="AKJ106" i="45"/>
  <c r="AKJ107" i="45" s="1"/>
  <c r="AKK106" i="45"/>
  <c r="AKK107" i="45" s="1"/>
  <c r="AKL106" i="45"/>
  <c r="AKL107" i="45" s="1"/>
  <c r="AKM106" i="45"/>
  <c r="AKM107" i="45" s="1"/>
  <c r="AKN106" i="45"/>
  <c r="AKN107" i="45" s="1"/>
  <c r="AKO106" i="45"/>
  <c r="AKO107" i="45" s="1"/>
  <c r="AKP106" i="45"/>
  <c r="AKP107" i="45" s="1"/>
  <c r="AKQ106" i="45"/>
  <c r="AKQ107" i="45" s="1"/>
  <c r="AKR106" i="45"/>
  <c r="AKR107" i="45" s="1"/>
  <c r="AKS106" i="45"/>
  <c r="AKS107" i="45" s="1"/>
  <c r="AKT106" i="45"/>
  <c r="AKT107" i="45" s="1"/>
  <c r="AKU106" i="45"/>
  <c r="AKU107" i="45" s="1"/>
  <c r="AKV106" i="45"/>
  <c r="AKV107" i="45" s="1"/>
  <c r="AKW106" i="45"/>
  <c r="AKW107" i="45" s="1"/>
  <c r="AKX106" i="45"/>
  <c r="AKX107" i="45" s="1"/>
  <c r="AKY106" i="45"/>
  <c r="AKY107" i="45" s="1"/>
  <c r="AKZ106" i="45"/>
  <c r="AKZ107" i="45" s="1"/>
  <c r="ALA106" i="45"/>
  <c r="ALA107" i="45" s="1"/>
  <c r="ALB106" i="45"/>
  <c r="ALB107" i="45" s="1"/>
  <c r="ALC106" i="45"/>
  <c r="ALC107" i="45" s="1"/>
  <c r="ALD106" i="45"/>
  <c r="ALD107" i="45" s="1"/>
  <c r="ALE106" i="45"/>
  <c r="ALE107" i="45" s="1"/>
  <c r="ALF106" i="45"/>
  <c r="ALF107" i="45" s="1"/>
  <c r="ALG106" i="45"/>
  <c r="ALG107" i="45" s="1"/>
  <c r="ALH106" i="45"/>
  <c r="ALH107" i="45" s="1"/>
  <c r="ALI106" i="45"/>
  <c r="ALI107" i="45" s="1"/>
  <c r="ALJ106" i="45"/>
  <c r="ALJ107" i="45" s="1"/>
  <c r="ALK106" i="45"/>
  <c r="ALK107" i="45" s="1"/>
  <c r="ALL106" i="45"/>
  <c r="ALL107" i="45" s="1"/>
  <c r="ALM106" i="45"/>
  <c r="ALM107" i="45" s="1"/>
  <c r="ALN106" i="45"/>
  <c r="ALN107" i="45" s="1"/>
  <c r="ALO106" i="45"/>
  <c r="ALO107" i="45" s="1"/>
  <c r="ALP106" i="45"/>
  <c r="ALP107" i="45" s="1"/>
  <c r="ALQ106" i="45"/>
  <c r="ALQ107" i="45" s="1"/>
  <c r="ALR106" i="45"/>
  <c r="ALR107" i="45" s="1"/>
  <c r="ALS106" i="45"/>
  <c r="ALS107" i="45" s="1"/>
  <c r="ALT106" i="45"/>
  <c r="ALT107" i="45" s="1"/>
  <c r="ALU106" i="45"/>
  <c r="ALU107" i="45" s="1"/>
  <c r="ALV106" i="45"/>
  <c r="ALV107" i="45" s="1"/>
  <c r="ALW106" i="45"/>
  <c r="ALW107" i="45" s="1"/>
  <c r="ALX106" i="45"/>
  <c r="ALX107" i="45" s="1"/>
  <c r="ALY106" i="45"/>
  <c r="ALY107" i="45" s="1"/>
  <c r="ALZ106" i="45"/>
  <c r="ALZ107" i="45" s="1"/>
  <c r="AMA106" i="45"/>
  <c r="AMA107" i="45" s="1"/>
  <c r="AMB106" i="45"/>
  <c r="AMB107" i="45" s="1"/>
  <c r="AMC106" i="45"/>
  <c r="AMC107" i="45" s="1"/>
  <c r="AMD106" i="45"/>
  <c r="AMD107" i="45" s="1"/>
  <c r="AME106" i="45"/>
  <c r="AME107" i="45" s="1"/>
  <c r="AMF106" i="45"/>
  <c r="AMF107" i="45" s="1"/>
  <c r="AMG106" i="45"/>
  <c r="AMG107" i="45" s="1"/>
  <c r="AMH106" i="45"/>
  <c r="AMH107" i="45" s="1"/>
  <c r="AMI106" i="45"/>
  <c r="AMI107" i="45" s="1"/>
  <c r="AMJ106" i="45"/>
  <c r="AMJ107" i="45" s="1"/>
  <c r="AMK106" i="45"/>
  <c r="AMK107" i="45" s="1"/>
  <c r="AML106" i="45"/>
  <c r="AML107" i="45" s="1"/>
  <c r="AMM106" i="45"/>
  <c r="AMM107" i="45" s="1"/>
  <c r="AMN106" i="45"/>
  <c r="AMN107" i="45" s="1"/>
  <c r="AMO106" i="45"/>
  <c r="AMO107" i="45" s="1"/>
  <c r="AMP106" i="45"/>
  <c r="AMP107" i="45" s="1"/>
  <c r="AMQ106" i="45"/>
  <c r="AMQ107" i="45" s="1"/>
  <c r="AMR106" i="45"/>
  <c r="AMR107" i="45" s="1"/>
  <c r="AMS106" i="45"/>
  <c r="AMS107" i="45" s="1"/>
  <c r="AMT106" i="45"/>
  <c r="AMT107" i="45" s="1"/>
  <c r="AMU106" i="45"/>
  <c r="AMU107" i="45" s="1"/>
  <c r="AMV106" i="45"/>
  <c r="AMV107" i="45" s="1"/>
  <c r="AMW106" i="45"/>
  <c r="AMW107" i="45" s="1"/>
  <c r="AMX106" i="45"/>
  <c r="AMX107" i="45" s="1"/>
  <c r="AMY106" i="45"/>
  <c r="AMY107" i="45" s="1"/>
  <c r="AMZ106" i="45"/>
  <c r="AMZ107" i="45" s="1"/>
  <c r="ANA106" i="45"/>
  <c r="ANA107" i="45" s="1"/>
  <c r="ANB106" i="45"/>
  <c r="ANB107" i="45" s="1"/>
  <c r="ANC106" i="45"/>
  <c r="ANC107" i="45" s="1"/>
  <c r="AND106" i="45"/>
  <c r="AND107" i="45" s="1"/>
  <c r="ANE106" i="45"/>
  <c r="ANE107" i="45" s="1"/>
  <c r="ANF106" i="45"/>
  <c r="ANF107" i="45" s="1"/>
  <c r="ANG106" i="45"/>
  <c r="ANG107" i="45" s="1"/>
  <c r="ANH106" i="45"/>
  <c r="ANH107" i="45" s="1"/>
  <c r="ANI106" i="45"/>
  <c r="ANI107" i="45" s="1"/>
  <c r="ANJ106" i="45"/>
  <c r="ANJ107" i="45" s="1"/>
  <c r="ANK106" i="45"/>
  <c r="ANK107" i="45" s="1"/>
  <c r="ANL106" i="45"/>
  <c r="ANL107" i="45" s="1"/>
  <c r="ANM106" i="45"/>
  <c r="ANM107" i="45" s="1"/>
  <c r="ANN106" i="45"/>
  <c r="ANN107" i="45" s="1"/>
  <c r="ANO106" i="45"/>
  <c r="ANO107" i="45" s="1"/>
  <c r="ANP106" i="45"/>
  <c r="ANP107" i="45" s="1"/>
  <c r="ANQ106" i="45"/>
  <c r="ANQ107" i="45" s="1"/>
  <c r="ANR106" i="45"/>
  <c r="ANR107" i="45" s="1"/>
  <c r="ANS106" i="45"/>
  <c r="ANS107" i="45" s="1"/>
  <c r="ANT106" i="45"/>
  <c r="ANT107" i="45" s="1"/>
  <c r="ANU106" i="45"/>
  <c r="ANU107" i="45" s="1"/>
  <c r="ANV106" i="45"/>
  <c r="ANV107" i="45" s="1"/>
  <c r="ANW106" i="45"/>
  <c r="ANW107" i="45" s="1"/>
  <c r="ANX106" i="45"/>
  <c r="ANX107" i="45" s="1"/>
  <c r="ANY106" i="45"/>
  <c r="ANY107" i="45" s="1"/>
  <c r="ANZ106" i="45"/>
  <c r="ANZ107" i="45" s="1"/>
  <c r="AOA106" i="45"/>
  <c r="AOA107" i="45" s="1"/>
  <c r="AOB106" i="45"/>
  <c r="AOB107" i="45" s="1"/>
  <c r="AOC106" i="45"/>
  <c r="AOC107" i="45" s="1"/>
  <c r="AOD106" i="45"/>
  <c r="AOD107" i="45" s="1"/>
  <c r="AOE106" i="45"/>
  <c r="AOE107" i="45" s="1"/>
  <c r="AOF106" i="45"/>
  <c r="AOF107" i="45" s="1"/>
  <c r="AOG106" i="45"/>
  <c r="AOG107" i="45" s="1"/>
  <c r="AOH106" i="45"/>
  <c r="AOH107" i="45" s="1"/>
  <c r="AOI106" i="45"/>
  <c r="AOI107" i="45" s="1"/>
  <c r="AOJ106" i="45"/>
  <c r="AOJ107" i="45" s="1"/>
  <c r="AOK106" i="45"/>
  <c r="AOK107" i="45" s="1"/>
  <c r="AOL106" i="45"/>
  <c r="AOL107" i="45" s="1"/>
  <c r="AOM106" i="45"/>
  <c r="AOM107" i="45" s="1"/>
  <c r="AON106" i="45"/>
  <c r="AON107" i="45" s="1"/>
  <c r="AOO106" i="45"/>
  <c r="AOO107" i="45" s="1"/>
  <c r="AOP106" i="45"/>
  <c r="AOP107" i="45" s="1"/>
  <c r="AOQ106" i="45"/>
  <c r="AOQ107" i="45" s="1"/>
  <c r="AOR106" i="45"/>
  <c r="AOR107" i="45" s="1"/>
  <c r="AOS106" i="45"/>
  <c r="AOS107" i="45" s="1"/>
  <c r="AOT106" i="45"/>
  <c r="AOT107" i="45" s="1"/>
  <c r="AOU106" i="45"/>
  <c r="AOU107" i="45" s="1"/>
  <c r="AOV106" i="45"/>
  <c r="AOV107" i="45" s="1"/>
  <c r="AOW106" i="45"/>
  <c r="AOW107" i="45" s="1"/>
  <c r="AOX106" i="45"/>
  <c r="AOX107" i="45" s="1"/>
  <c r="AOY106" i="45"/>
  <c r="AOY107" i="45" s="1"/>
  <c r="AOZ106" i="45"/>
  <c r="AOZ107" i="45" s="1"/>
  <c r="APA106" i="45"/>
  <c r="APA107" i="45" s="1"/>
  <c r="APB106" i="45"/>
  <c r="APB107" i="45" s="1"/>
  <c r="APC106" i="45"/>
  <c r="APC107" i="45" s="1"/>
  <c r="APD106" i="45"/>
  <c r="APD107" i="45" s="1"/>
  <c r="APE106" i="45"/>
  <c r="APE107" i="45" s="1"/>
  <c r="APF106" i="45"/>
  <c r="APF107" i="45" s="1"/>
  <c r="APG106" i="45"/>
  <c r="APG107" i="45" s="1"/>
  <c r="APH106" i="45"/>
  <c r="APH107" i="45" s="1"/>
  <c r="API106" i="45"/>
  <c r="API107" i="45" s="1"/>
  <c r="APJ106" i="45"/>
  <c r="APJ107" i="45" s="1"/>
  <c r="APK106" i="45"/>
  <c r="APK107" i="45" s="1"/>
  <c r="APL106" i="45"/>
  <c r="APL107" i="45" s="1"/>
  <c r="APM106" i="45"/>
  <c r="APM107" i="45" s="1"/>
  <c r="APN106" i="45"/>
  <c r="APN107" i="45" s="1"/>
  <c r="APO106" i="45"/>
  <c r="APO107" i="45" s="1"/>
  <c r="APP106" i="45"/>
  <c r="APP107" i="45" s="1"/>
  <c r="APQ106" i="45"/>
  <c r="APQ107" i="45" s="1"/>
  <c r="APR106" i="45"/>
  <c r="APR107" i="45" s="1"/>
  <c r="APS106" i="45"/>
  <c r="APS107" i="45" s="1"/>
  <c r="APT106" i="45"/>
  <c r="APT107" i="45" s="1"/>
  <c r="APU106" i="45"/>
  <c r="APU107" i="45" s="1"/>
  <c r="APV106" i="45"/>
  <c r="APV107" i="45" s="1"/>
  <c r="APW106" i="45"/>
  <c r="APW107" i="45" s="1"/>
  <c r="APX106" i="45"/>
  <c r="APX107" i="45" s="1"/>
  <c r="APY106" i="45"/>
  <c r="APY107" i="45" s="1"/>
  <c r="APZ106" i="45"/>
  <c r="APZ107" i="45" s="1"/>
  <c r="AQA106" i="45"/>
  <c r="AQA107" i="45" s="1"/>
  <c r="AQB106" i="45"/>
  <c r="AQB107" i="45" s="1"/>
  <c r="AQC106" i="45"/>
  <c r="AQC107" i="45" s="1"/>
  <c r="AQD106" i="45"/>
  <c r="AQD107" i="45" s="1"/>
  <c r="AQE106" i="45"/>
  <c r="AQE107" i="45" s="1"/>
  <c r="AQF106" i="45"/>
  <c r="AQF107" i="45" s="1"/>
  <c r="AQG106" i="45"/>
  <c r="AQG107" i="45" s="1"/>
  <c r="AQH106" i="45"/>
  <c r="AQH107" i="45" s="1"/>
  <c r="AQI106" i="45"/>
  <c r="AQI107" i="45" s="1"/>
  <c r="AQJ106" i="45"/>
  <c r="AQJ107" i="45" s="1"/>
  <c r="AQK106" i="45"/>
  <c r="AQK107" i="45" s="1"/>
  <c r="AQL106" i="45"/>
  <c r="AQL107" i="45" s="1"/>
  <c r="AQM106" i="45"/>
  <c r="AQM107" i="45" s="1"/>
  <c r="AQN106" i="45"/>
  <c r="AQN107" i="45" s="1"/>
  <c r="AQO106" i="45"/>
  <c r="AQO107" i="45" s="1"/>
  <c r="AQP106" i="45"/>
  <c r="AQP107" i="45" s="1"/>
  <c r="AQQ106" i="45"/>
  <c r="AQQ107" i="45" s="1"/>
  <c r="AQR106" i="45"/>
  <c r="AQR107" i="45" s="1"/>
  <c r="AQS106" i="45"/>
  <c r="AQS107" i="45" s="1"/>
  <c r="AQT106" i="45"/>
  <c r="AQT107" i="45" s="1"/>
  <c r="AQU106" i="45"/>
  <c r="AQU107" i="45" s="1"/>
  <c r="AQV106" i="45"/>
  <c r="AQV107" i="45" s="1"/>
  <c r="AQW106" i="45"/>
  <c r="AQW107" i="45" s="1"/>
  <c r="AQX106" i="45"/>
  <c r="AQX107" i="45" s="1"/>
  <c r="AQY106" i="45"/>
  <c r="AQY107" i="45" s="1"/>
  <c r="AQZ106" i="45"/>
  <c r="AQZ107" i="45" s="1"/>
  <c r="ARA106" i="45"/>
  <c r="ARA107" i="45" s="1"/>
  <c r="ARB106" i="45"/>
  <c r="ARB107" i="45" s="1"/>
  <c r="ARC106" i="45"/>
  <c r="ARC107" i="45" s="1"/>
  <c r="ARD106" i="45"/>
  <c r="ARD107" i="45" s="1"/>
  <c r="ARE106" i="45"/>
  <c r="ARE107" i="45" s="1"/>
  <c r="ARF106" i="45"/>
  <c r="ARF107" i="45" s="1"/>
  <c r="ARG106" i="45"/>
  <c r="ARG107" i="45" s="1"/>
  <c r="ARH106" i="45"/>
  <c r="ARH107" i="45" s="1"/>
  <c r="ARI106" i="45"/>
  <c r="ARI107" i="45" s="1"/>
  <c r="ARJ106" i="45"/>
  <c r="ARJ107" i="45" s="1"/>
  <c r="ARK106" i="45"/>
  <c r="ARK107" i="45" s="1"/>
  <c r="ARL106" i="45"/>
  <c r="ARL107" i="45" s="1"/>
  <c r="ARM106" i="45"/>
  <c r="ARM107" i="45" s="1"/>
  <c r="ARN106" i="45"/>
  <c r="ARN107" i="45" s="1"/>
  <c r="ARO106" i="45"/>
  <c r="ARO107" i="45" s="1"/>
  <c r="ARP106" i="45"/>
  <c r="ARP107" i="45" s="1"/>
  <c r="ARQ106" i="45"/>
  <c r="ARQ107" i="45" s="1"/>
  <c r="ARR106" i="45"/>
  <c r="ARR107" i="45" s="1"/>
  <c r="ARS106" i="45"/>
  <c r="ARS107" i="45" s="1"/>
  <c r="ART106" i="45"/>
  <c r="ART107" i="45" s="1"/>
  <c r="ARU106" i="45"/>
  <c r="ARU107" i="45" s="1"/>
  <c r="ARV106" i="45"/>
  <c r="ARV107" i="45" s="1"/>
  <c r="ARW106" i="45"/>
  <c r="ARW107" i="45" s="1"/>
  <c r="ARX106" i="45"/>
  <c r="ARX107" i="45" s="1"/>
  <c r="ARY106" i="45"/>
  <c r="ARY107" i="45" s="1"/>
  <c r="ARZ106" i="45"/>
  <c r="ARZ107" i="45" s="1"/>
  <c r="ASA106" i="45"/>
  <c r="ASA107" i="45" s="1"/>
  <c r="ASB106" i="45"/>
  <c r="ASB107" i="45" s="1"/>
  <c r="ASC106" i="45"/>
  <c r="ASC107" i="45" s="1"/>
  <c r="ASD106" i="45"/>
  <c r="ASD107" i="45" s="1"/>
  <c r="ASE106" i="45"/>
  <c r="ASE107" i="45" s="1"/>
  <c r="ASF106" i="45"/>
  <c r="ASF107" i="45" s="1"/>
  <c r="ASG106" i="45"/>
  <c r="ASG107" i="45" s="1"/>
  <c r="ASH106" i="45"/>
  <c r="ASH107" i="45" s="1"/>
  <c r="ASI106" i="45"/>
  <c r="ASI107" i="45" s="1"/>
  <c r="ASJ106" i="45"/>
  <c r="ASJ107" i="45" s="1"/>
  <c r="ASK106" i="45"/>
  <c r="ASK107" i="45" s="1"/>
  <c r="ASL106" i="45"/>
  <c r="ASL107" i="45" s="1"/>
  <c r="ASM106" i="45"/>
  <c r="ASM107" i="45" s="1"/>
  <c r="ASN106" i="45"/>
  <c r="ASN107" i="45" s="1"/>
  <c r="ASO106" i="45"/>
  <c r="ASO107" i="45" s="1"/>
  <c r="ASP106" i="45"/>
  <c r="ASP107" i="45" s="1"/>
  <c r="ASQ106" i="45"/>
  <c r="ASQ107" i="45" s="1"/>
  <c r="ASR106" i="45"/>
  <c r="ASR107" i="45" s="1"/>
  <c r="ASS106" i="45"/>
  <c r="ASS107" i="45" s="1"/>
  <c r="AST106" i="45"/>
  <c r="AST107" i="45" s="1"/>
  <c r="ASU106" i="45"/>
  <c r="ASU107" i="45" s="1"/>
  <c r="ASV106" i="45"/>
  <c r="ASV107" i="45" s="1"/>
  <c r="ASW106" i="45"/>
  <c r="ASW107" i="45" s="1"/>
  <c r="ASX106" i="45"/>
  <c r="ASX107" i="45" s="1"/>
  <c r="ASY106" i="45"/>
  <c r="ASY107" i="45" s="1"/>
  <c r="ASZ106" i="45"/>
  <c r="ASZ107" i="45" s="1"/>
  <c r="ATA106" i="45"/>
  <c r="ATA107" i="45" s="1"/>
  <c r="ATB106" i="45"/>
  <c r="ATB107" i="45" s="1"/>
  <c r="ATC106" i="45"/>
  <c r="ATC107" i="45" s="1"/>
  <c r="ATD106" i="45"/>
  <c r="ATD107" i="45" s="1"/>
  <c r="ATE106" i="45"/>
  <c r="ATE107" i="45" s="1"/>
  <c r="ATF106" i="45"/>
  <c r="ATF107" i="45" s="1"/>
  <c r="ATG106" i="45"/>
  <c r="ATG107" i="45" s="1"/>
  <c r="ATH106" i="45"/>
  <c r="ATH107" i="45" s="1"/>
  <c r="ATI106" i="45"/>
  <c r="ATI107" i="45" s="1"/>
  <c r="ATJ106" i="45"/>
  <c r="ATJ107" i="45" s="1"/>
  <c r="ATK106" i="45"/>
  <c r="ATK107" i="45" s="1"/>
  <c r="ATL106" i="45"/>
  <c r="ATL107" i="45" s="1"/>
  <c r="ATM106" i="45"/>
  <c r="ATM107" i="45" s="1"/>
  <c r="ATN106" i="45"/>
  <c r="ATN107" i="45" s="1"/>
  <c r="ATO106" i="45"/>
  <c r="ATO107" i="45" s="1"/>
  <c r="ATP106" i="45"/>
  <c r="ATP107" i="45" s="1"/>
  <c r="ATQ106" i="45"/>
  <c r="ATQ107" i="45" s="1"/>
  <c r="ATR106" i="45"/>
  <c r="ATR107" i="45" s="1"/>
  <c r="ATS106" i="45"/>
  <c r="ATS107" i="45" s="1"/>
  <c r="ATT106" i="45"/>
  <c r="ATT107" i="45" s="1"/>
  <c r="ATU106" i="45"/>
  <c r="ATU107" i="45" s="1"/>
  <c r="ATV106" i="45"/>
  <c r="ATV107" i="45" s="1"/>
  <c r="ATW106" i="45"/>
  <c r="ATW107" i="45" s="1"/>
  <c r="ATX106" i="45"/>
  <c r="ATX107" i="45" s="1"/>
  <c r="ATY106" i="45"/>
  <c r="ATY107" i="45" s="1"/>
  <c r="ATZ106" i="45"/>
  <c r="ATZ107" i="45" s="1"/>
  <c r="AUA106" i="45"/>
  <c r="AUA107" i="45" s="1"/>
  <c r="AUB106" i="45"/>
  <c r="AUB107" i="45" s="1"/>
  <c r="AUC106" i="45"/>
  <c r="AUC107" i="45" s="1"/>
  <c r="AUD106" i="45"/>
  <c r="AUD107" i="45" s="1"/>
  <c r="AUE106" i="45"/>
  <c r="AUE107" i="45" s="1"/>
  <c r="AUF106" i="45"/>
  <c r="AUF107" i="45" s="1"/>
  <c r="AUG106" i="45"/>
  <c r="AUG107" i="45" s="1"/>
  <c r="AUH106" i="45"/>
  <c r="AUH107" i="45" s="1"/>
  <c r="AUI106" i="45"/>
  <c r="AUI107" i="45" s="1"/>
  <c r="AUJ106" i="45"/>
  <c r="AUJ107" i="45" s="1"/>
  <c r="AUK106" i="45"/>
  <c r="AUK107" i="45" s="1"/>
  <c r="AUL106" i="45"/>
  <c r="AUL107" i="45" s="1"/>
  <c r="AUM106" i="45"/>
  <c r="AUM107" i="45" s="1"/>
  <c r="AUN106" i="45"/>
  <c r="AUN107" i="45" s="1"/>
  <c r="AUO106" i="45"/>
  <c r="AUO107" i="45" s="1"/>
  <c r="AUP106" i="45"/>
  <c r="AUP107" i="45" s="1"/>
  <c r="AUQ106" i="45"/>
  <c r="AUQ107" i="45" s="1"/>
  <c r="AUR106" i="45"/>
  <c r="AUR107" i="45" s="1"/>
  <c r="AUS106" i="45"/>
  <c r="AUS107" i="45" s="1"/>
  <c r="AUT106" i="45"/>
  <c r="AUT107" i="45" s="1"/>
  <c r="AUU106" i="45"/>
  <c r="AUU107" i="45" s="1"/>
  <c r="AUV106" i="45"/>
  <c r="AUV107" i="45" s="1"/>
  <c r="AUW106" i="45"/>
  <c r="AUW107" i="45" s="1"/>
  <c r="AUX106" i="45"/>
  <c r="AUX107" i="45" s="1"/>
  <c r="AUY106" i="45"/>
  <c r="AUY107" i="45" s="1"/>
  <c r="AUZ106" i="45"/>
  <c r="AUZ107" i="45" s="1"/>
  <c r="AVA106" i="45"/>
  <c r="AVA107" i="45" s="1"/>
  <c r="AVB106" i="45"/>
  <c r="AVB107" i="45" s="1"/>
  <c r="AVC106" i="45"/>
  <c r="AVC107" i="45" s="1"/>
  <c r="AVD106" i="45"/>
  <c r="AVD107" i="45" s="1"/>
  <c r="AVE106" i="45"/>
  <c r="AVE107" i="45" s="1"/>
  <c r="AVF106" i="45"/>
  <c r="AVF107" i="45" s="1"/>
  <c r="AVG106" i="45"/>
  <c r="AVG107" i="45" s="1"/>
  <c r="AVH106" i="45"/>
  <c r="AVH107" i="45" s="1"/>
  <c r="AVI106" i="45"/>
  <c r="AVI107" i="45" s="1"/>
  <c r="AVJ106" i="45"/>
  <c r="AVJ107" i="45" s="1"/>
  <c r="AVK106" i="45"/>
  <c r="AVK107" i="45" s="1"/>
  <c r="AVL106" i="45"/>
  <c r="AVL107" i="45" s="1"/>
  <c r="AVM106" i="45"/>
  <c r="AVM107" i="45" s="1"/>
  <c r="AVN106" i="45"/>
  <c r="AVN107" i="45" s="1"/>
  <c r="AVO106" i="45"/>
  <c r="AVO107" i="45" s="1"/>
  <c r="AVP106" i="45"/>
  <c r="AVP107" i="45" s="1"/>
  <c r="AVQ106" i="45"/>
  <c r="AVQ107" i="45" s="1"/>
  <c r="AVR106" i="45"/>
  <c r="AVR107" i="45" s="1"/>
  <c r="AVS106" i="45"/>
  <c r="AVS107" i="45" s="1"/>
  <c r="AVT106" i="45"/>
  <c r="AVT107" i="45" s="1"/>
  <c r="AVU106" i="45"/>
  <c r="AVU107" i="45" s="1"/>
  <c r="AVV106" i="45"/>
  <c r="AVV107" i="45" s="1"/>
  <c r="AVW106" i="45"/>
  <c r="AVW107" i="45" s="1"/>
  <c r="AVX106" i="45"/>
  <c r="AVX107" i="45" s="1"/>
  <c r="AVY106" i="45"/>
  <c r="AVY107" i="45" s="1"/>
  <c r="AVZ106" i="45"/>
  <c r="AVZ107" i="45" s="1"/>
  <c r="AWA106" i="45"/>
  <c r="AWA107" i="45" s="1"/>
  <c r="AWB106" i="45"/>
  <c r="AWB107" i="45" s="1"/>
  <c r="AWC106" i="45"/>
  <c r="AWC107" i="45" s="1"/>
  <c r="AWD106" i="45"/>
  <c r="AWD107" i="45" s="1"/>
  <c r="AWE106" i="45"/>
  <c r="AWE107" i="45" s="1"/>
  <c r="AWF106" i="45"/>
  <c r="AWF107" i="45" s="1"/>
  <c r="AWG106" i="45"/>
  <c r="AWG107" i="45" s="1"/>
  <c r="AWH106" i="45"/>
  <c r="AWH107" i="45" s="1"/>
  <c r="AWI106" i="45"/>
  <c r="AWI107" i="45" s="1"/>
  <c r="AWJ106" i="45"/>
  <c r="AWJ107" i="45" s="1"/>
  <c r="AWK106" i="45"/>
  <c r="AWK107" i="45" s="1"/>
  <c r="AWL106" i="45"/>
  <c r="AWL107" i="45" s="1"/>
  <c r="AWM106" i="45"/>
  <c r="AWM107" i="45" s="1"/>
  <c r="AWN106" i="45"/>
  <c r="AWN107" i="45" s="1"/>
  <c r="AWO106" i="45"/>
  <c r="AWO107" i="45" s="1"/>
  <c r="AWP106" i="45"/>
  <c r="AWP107" i="45" s="1"/>
  <c r="AWQ106" i="45"/>
  <c r="AWQ107" i="45" s="1"/>
  <c r="AWR106" i="45"/>
  <c r="AWR107" i="45" s="1"/>
  <c r="AWS106" i="45"/>
  <c r="AWS107" i="45" s="1"/>
  <c r="AWT106" i="45"/>
  <c r="AWT107" i="45" s="1"/>
  <c r="AWU106" i="45"/>
  <c r="AWU107" i="45" s="1"/>
  <c r="AWV106" i="45"/>
  <c r="AWV107" i="45" s="1"/>
  <c r="AWW106" i="45"/>
  <c r="AWW107" i="45" s="1"/>
  <c r="AWX106" i="45"/>
  <c r="AWX107" i="45" s="1"/>
  <c r="AWY106" i="45"/>
  <c r="AWY107" i="45" s="1"/>
  <c r="AWZ106" i="45"/>
  <c r="AWZ107" i="45" s="1"/>
  <c r="AXA106" i="45"/>
  <c r="AXA107" i="45" s="1"/>
  <c r="AXB106" i="45"/>
  <c r="AXB107" i="45" s="1"/>
  <c r="AXC106" i="45"/>
  <c r="AXC107" i="45" s="1"/>
  <c r="AXD106" i="45"/>
  <c r="AXD107" i="45" s="1"/>
  <c r="AXE106" i="45"/>
  <c r="AXE107" i="45" s="1"/>
  <c r="AXF106" i="45"/>
  <c r="AXF107" i="45" s="1"/>
  <c r="AXG106" i="45"/>
  <c r="AXG107" i="45" s="1"/>
  <c r="AXH106" i="45"/>
  <c r="AXH107" i="45" s="1"/>
  <c r="AXI106" i="45"/>
  <c r="AXI107" i="45" s="1"/>
  <c r="AXJ106" i="45"/>
  <c r="AXJ107" i="45" s="1"/>
  <c r="AXK106" i="45"/>
  <c r="AXK107" i="45" s="1"/>
  <c r="AXL106" i="45"/>
  <c r="AXL107" i="45" s="1"/>
  <c r="AXM106" i="45"/>
  <c r="AXM107" i="45" s="1"/>
  <c r="AXN106" i="45"/>
  <c r="AXN107" i="45" s="1"/>
  <c r="AXO106" i="45"/>
  <c r="AXO107" i="45" s="1"/>
  <c r="AXP106" i="45"/>
  <c r="AXP107" i="45" s="1"/>
  <c r="AXQ106" i="45"/>
  <c r="AXQ107" i="45" s="1"/>
  <c r="AXR106" i="45"/>
  <c r="AXR107" i="45" s="1"/>
  <c r="AXS106" i="45"/>
  <c r="AXS107" i="45" s="1"/>
  <c r="AXT106" i="45"/>
  <c r="AXT107" i="45" s="1"/>
  <c r="AXU106" i="45"/>
  <c r="AXU107" i="45" s="1"/>
  <c r="AXV106" i="45"/>
  <c r="AXV107" i="45" s="1"/>
  <c r="AXW106" i="45"/>
  <c r="AXW107" i="45" s="1"/>
  <c r="AXX106" i="45"/>
  <c r="AXX107" i="45" s="1"/>
  <c r="AXY106" i="45"/>
  <c r="AXY107" i="45" s="1"/>
  <c r="AXZ106" i="45"/>
  <c r="AXZ107" i="45" s="1"/>
  <c r="AYA106" i="45"/>
  <c r="AYA107" i="45" s="1"/>
  <c r="AYB106" i="45"/>
  <c r="AYB107" i="45" s="1"/>
  <c r="AYC106" i="45"/>
  <c r="AYC107" i="45" s="1"/>
  <c r="AYD106" i="45"/>
  <c r="AYD107" i="45" s="1"/>
  <c r="AYE106" i="45"/>
  <c r="AYE107" i="45" s="1"/>
  <c r="AYF106" i="45"/>
  <c r="AYF107" i="45" s="1"/>
  <c r="AYG106" i="45"/>
  <c r="AYG107" i="45" s="1"/>
  <c r="AYH106" i="45"/>
  <c r="AYH107" i="45" s="1"/>
  <c r="AYI106" i="45"/>
  <c r="AYI107" i="45" s="1"/>
  <c r="AYJ106" i="45"/>
  <c r="AYJ107" i="45" s="1"/>
  <c r="AYK106" i="45"/>
  <c r="AYK107" i="45" s="1"/>
  <c r="AYL106" i="45"/>
  <c r="AYL107" i="45" s="1"/>
  <c r="AYM106" i="45"/>
  <c r="AYM107" i="45" s="1"/>
  <c r="AYN106" i="45"/>
  <c r="AYN107" i="45" s="1"/>
  <c r="AYO106" i="45"/>
  <c r="AYO107" i="45" s="1"/>
  <c r="AYP106" i="45"/>
  <c r="AYP107" i="45" s="1"/>
  <c r="AYQ106" i="45"/>
  <c r="AYQ107" i="45" s="1"/>
  <c r="AYR106" i="45"/>
  <c r="AYR107" i="45" s="1"/>
  <c r="AYS106" i="45"/>
  <c r="AYS107" i="45" s="1"/>
  <c r="AYT106" i="45"/>
  <c r="AYT107" i="45" s="1"/>
  <c r="AYU106" i="45"/>
  <c r="AYU107" i="45" s="1"/>
  <c r="AYV106" i="45"/>
  <c r="AYV107" i="45" s="1"/>
  <c r="AYW106" i="45"/>
  <c r="AYW107" i="45" s="1"/>
  <c r="AYX106" i="45"/>
  <c r="AYX107" i="45" s="1"/>
  <c r="AYY106" i="45"/>
  <c r="AYY107" i="45" s="1"/>
  <c r="AYZ106" i="45"/>
  <c r="AYZ107" i="45" s="1"/>
  <c r="AZA106" i="45"/>
  <c r="AZA107" i="45" s="1"/>
  <c r="AZB106" i="45"/>
  <c r="AZB107" i="45" s="1"/>
  <c r="AZC106" i="45"/>
  <c r="AZC107" i="45" s="1"/>
  <c r="AZD106" i="45"/>
  <c r="AZD107" i="45" s="1"/>
  <c r="AZE106" i="45"/>
  <c r="AZE107" i="45" s="1"/>
  <c r="AZF106" i="45"/>
  <c r="AZF107" i="45" s="1"/>
  <c r="AZG106" i="45"/>
  <c r="AZG107" i="45" s="1"/>
  <c r="AZH106" i="45"/>
  <c r="AZH107" i="45" s="1"/>
  <c r="AZI106" i="45"/>
  <c r="AZI107" i="45" s="1"/>
  <c r="AZJ106" i="45"/>
  <c r="AZJ107" i="45" s="1"/>
  <c r="AZK106" i="45"/>
  <c r="AZK107" i="45" s="1"/>
  <c r="AZL106" i="45"/>
  <c r="AZL107" i="45" s="1"/>
  <c r="AZM106" i="45"/>
  <c r="AZM107" i="45" s="1"/>
  <c r="AZN106" i="45"/>
  <c r="AZN107" i="45" s="1"/>
  <c r="AZO106" i="45"/>
  <c r="AZO107" i="45" s="1"/>
  <c r="AZP106" i="45"/>
  <c r="AZP107" i="45" s="1"/>
  <c r="AZQ106" i="45"/>
  <c r="AZQ107" i="45" s="1"/>
  <c r="AZR106" i="45"/>
  <c r="AZR107" i="45" s="1"/>
  <c r="AZS106" i="45"/>
  <c r="AZS107" i="45" s="1"/>
  <c r="AZT106" i="45"/>
  <c r="AZT107" i="45" s="1"/>
  <c r="AZU106" i="45"/>
  <c r="AZU107" i="45" s="1"/>
  <c r="AZV106" i="45"/>
  <c r="AZV107" i="45" s="1"/>
  <c r="AZW106" i="45"/>
  <c r="AZW107" i="45" s="1"/>
  <c r="AZX106" i="45"/>
  <c r="AZX107" i="45" s="1"/>
  <c r="AZY106" i="45"/>
  <c r="AZY107" i="45" s="1"/>
  <c r="AZZ106" i="45"/>
  <c r="AZZ107" i="45" s="1"/>
  <c r="BAA106" i="45"/>
  <c r="BAA107" i="45" s="1"/>
  <c r="BAB106" i="45"/>
  <c r="BAB107" i="45" s="1"/>
  <c r="BAC106" i="45"/>
  <c r="BAC107" i="45" s="1"/>
  <c r="BAD106" i="45"/>
  <c r="BAD107" i="45" s="1"/>
  <c r="BAE106" i="45"/>
  <c r="BAE107" i="45" s="1"/>
  <c r="BAF106" i="45"/>
  <c r="BAF107" i="45" s="1"/>
  <c r="BAG106" i="45"/>
  <c r="BAG107" i="45" s="1"/>
  <c r="BAH106" i="45"/>
  <c r="BAH107" i="45" s="1"/>
  <c r="BAI106" i="45"/>
  <c r="BAI107" i="45" s="1"/>
  <c r="BAJ106" i="45"/>
  <c r="BAJ107" i="45" s="1"/>
  <c r="BAK106" i="45"/>
  <c r="BAK107" i="45" s="1"/>
  <c r="BAL106" i="45"/>
  <c r="BAL107" i="45" s="1"/>
  <c r="BAM106" i="45"/>
  <c r="BAM107" i="45" s="1"/>
  <c r="BAN106" i="45"/>
  <c r="BAN107" i="45" s="1"/>
  <c r="BAO106" i="45"/>
  <c r="BAO107" i="45" s="1"/>
  <c r="BAP106" i="45"/>
  <c r="BAP107" i="45" s="1"/>
  <c r="BAQ106" i="45"/>
  <c r="BAQ107" i="45" s="1"/>
  <c r="BAR106" i="45"/>
  <c r="BAR107" i="45" s="1"/>
  <c r="BAS106" i="45"/>
  <c r="BAS107" i="45" s="1"/>
  <c r="BAT106" i="45"/>
  <c r="BAT107" i="45" s="1"/>
  <c r="BAU106" i="45"/>
  <c r="BAU107" i="45" s="1"/>
  <c r="BAV106" i="45"/>
  <c r="BAV107" i="45" s="1"/>
  <c r="BAW106" i="45"/>
  <c r="BAW107" i="45" s="1"/>
  <c r="BAX106" i="45"/>
  <c r="BAX107" i="45" s="1"/>
  <c r="BAY106" i="45"/>
  <c r="BAY107" i="45" s="1"/>
  <c r="BAZ106" i="45"/>
  <c r="BAZ107" i="45" s="1"/>
  <c r="BBA106" i="45"/>
  <c r="BBA107" i="45" s="1"/>
  <c r="BBB106" i="45"/>
  <c r="BBB107" i="45" s="1"/>
  <c r="BBC106" i="45"/>
  <c r="BBC107" i="45" s="1"/>
  <c r="BBD106" i="45"/>
  <c r="BBD107" i="45" s="1"/>
  <c r="BBE106" i="45"/>
  <c r="BBE107" i="45" s="1"/>
  <c r="BBF106" i="45"/>
  <c r="BBF107" i="45" s="1"/>
  <c r="BBG106" i="45"/>
  <c r="BBG107" i="45" s="1"/>
  <c r="BBH106" i="45"/>
  <c r="BBH107" i="45" s="1"/>
  <c r="BBI106" i="45"/>
  <c r="BBI107" i="45" s="1"/>
  <c r="BBJ106" i="45"/>
  <c r="BBJ107" i="45" s="1"/>
  <c r="BBK106" i="45"/>
  <c r="BBK107" i="45" s="1"/>
  <c r="BBL106" i="45"/>
  <c r="BBL107" i="45" s="1"/>
  <c r="BBM106" i="45"/>
  <c r="BBM107" i="45" s="1"/>
  <c r="BBN106" i="45"/>
  <c r="BBN107" i="45" s="1"/>
  <c r="BBO106" i="45"/>
  <c r="BBO107" i="45" s="1"/>
  <c r="BBP106" i="45"/>
  <c r="BBP107" i="45" s="1"/>
  <c r="BBQ106" i="45"/>
  <c r="BBQ107" i="45" s="1"/>
  <c r="BBR106" i="45"/>
  <c r="BBR107" i="45" s="1"/>
  <c r="BBS106" i="45"/>
  <c r="BBS107" i="45" s="1"/>
  <c r="BBT106" i="45"/>
  <c r="BBT107" i="45" s="1"/>
  <c r="BBU106" i="45"/>
  <c r="BBU107" i="45" s="1"/>
  <c r="BBV106" i="45"/>
  <c r="BBV107" i="45" s="1"/>
  <c r="BBW106" i="45"/>
  <c r="BBW107" i="45" s="1"/>
  <c r="BBX106" i="45"/>
  <c r="BBX107" i="45" s="1"/>
  <c r="BBY106" i="45"/>
  <c r="BBY107" i="45" s="1"/>
  <c r="BBZ106" i="45"/>
  <c r="BBZ107" i="45" s="1"/>
  <c r="BCA106" i="45"/>
  <c r="BCA107" i="45" s="1"/>
  <c r="BCB106" i="45"/>
  <c r="BCB107" i="45" s="1"/>
  <c r="BCC106" i="45"/>
  <c r="BCC107" i="45" s="1"/>
  <c r="BCD106" i="45"/>
  <c r="BCD107" i="45" s="1"/>
  <c r="BCE106" i="45"/>
  <c r="BCE107" i="45" s="1"/>
  <c r="BCF106" i="45"/>
  <c r="BCF107" i="45" s="1"/>
  <c r="BCG106" i="45"/>
  <c r="BCG107" i="45" s="1"/>
  <c r="BCH106" i="45"/>
  <c r="BCH107" i="45" s="1"/>
  <c r="BCI106" i="45"/>
  <c r="BCI107" i="45" s="1"/>
  <c r="BCJ106" i="45"/>
  <c r="BCJ107" i="45" s="1"/>
  <c r="BCK106" i="45"/>
  <c r="BCK107" i="45" s="1"/>
  <c r="BCL106" i="45"/>
  <c r="BCL107" i="45" s="1"/>
  <c r="BCM106" i="45"/>
  <c r="BCM107" i="45" s="1"/>
  <c r="BCN106" i="45"/>
  <c r="BCN107" i="45" s="1"/>
  <c r="BCO106" i="45"/>
  <c r="BCO107" i="45" s="1"/>
  <c r="BCP106" i="45"/>
  <c r="BCP107" i="45" s="1"/>
  <c r="BCQ106" i="45"/>
  <c r="BCQ107" i="45" s="1"/>
  <c r="BCR106" i="45"/>
  <c r="BCR107" i="45" s="1"/>
  <c r="BCS106" i="45"/>
  <c r="BCS107" i="45" s="1"/>
  <c r="BCT106" i="45"/>
  <c r="BCT107" i="45" s="1"/>
  <c r="BCU106" i="45"/>
  <c r="BCU107" i="45" s="1"/>
  <c r="BCV106" i="45"/>
  <c r="BCV107" i="45" s="1"/>
  <c r="BCW106" i="45"/>
  <c r="BCW107" i="45" s="1"/>
  <c r="BCX106" i="45"/>
  <c r="BCX107" i="45" s="1"/>
  <c r="BCY106" i="45"/>
  <c r="BCY107" i="45" s="1"/>
  <c r="BCZ106" i="45"/>
  <c r="BCZ107" i="45" s="1"/>
  <c r="BDA106" i="45"/>
  <c r="BDA107" i="45" s="1"/>
  <c r="BDB106" i="45"/>
  <c r="BDB107" i="45" s="1"/>
  <c r="BDC106" i="45"/>
  <c r="BDC107" i="45" s="1"/>
  <c r="BDD106" i="45"/>
  <c r="BDD107" i="45" s="1"/>
  <c r="BDE106" i="45"/>
  <c r="BDE107" i="45" s="1"/>
  <c r="BDF106" i="45"/>
  <c r="BDF107" i="45" s="1"/>
  <c r="BDG106" i="45"/>
  <c r="BDG107" i="45" s="1"/>
  <c r="BDH106" i="45"/>
  <c r="BDH107" i="45" s="1"/>
  <c r="BDI106" i="45"/>
  <c r="BDI107" i="45" s="1"/>
  <c r="BDJ106" i="45"/>
  <c r="BDJ107" i="45" s="1"/>
  <c r="BDK106" i="45"/>
  <c r="BDK107" i="45" s="1"/>
  <c r="BDL106" i="45"/>
  <c r="BDL107" i="45" s="1"/>
  <c r="BDM106" i="45"/>
  <c r="BDM107" i="45" s="1"/>
  <c r="BDN106" i="45"/>
  <c r="BDN107" i="45" s="1"/>
  <c r="BDO106" i="45"/>
  <c r="BDO107" i="45" s="1"/>
  <c r="BDP106" i="45"/>
  <c r="BDP107" i="45" s="1"/>
  <c r="BDQ106" i="45"/>
  <c r="BDQ107" i="45" s="1"/>
  <c r="BDR106" i="45"/>
  <c r="BDR107" i="45" s="1"/>
  <c r="BDS106" i="45"/>
  <c r="BDS107" i="45" s="1"/>
  <c r="BDT106" i="45"/>
  <c r="BDT107" i="45" s="1"/>
  <c r="BDU106" i="45"/>
  <c r="BDU107" i="45" s="1"/>
  <c r="BDV106" i="45"/>
  <c r="BDV107" i="45" s="1"/>
  <c r="BDW106" i="45"/>
  <c r="BDW107" i="45" s="1"/>
  <c r="BDX106" i="45"/>
  <c r="BDX107" i="45" s="1"/>
  <c r="BDY106" i="45"/>
  <c r="BDY107" i="45" s="1"/>
  <c r="BDZ106" i="45"/>
  <c r="BDZ107" i="45" s="1"/>
  <c r="BEA106" i="45"/>
  <c r="BEA107" i="45" s="1"/>
  <c r="BEB106" i="45"/>
  <c r="BEB107" i="45" s="1"/>
  <c r="BEC106" i="45"/>
  <c r="BEC107" i="45" s="1"/>
  <c r="BED106" i="45"/>
  <c r="BED107" i="45" s="1"/>
  <c r="BEE106" i="45"/>
  <c r="BEE107" i="45" s="1"/>
  <c r="BEF106" i="45"/>
  <c r="BEF107" i="45" s="1"/>
  <c r="BEG106" i="45"/>
  <c r="BEG107" i="45" s="1"/>
  <c r="BEH106" i="45"/>
  <c r="BEH107" i="45" s="1"/>
  <c r="BEI106" i="45"/>
  <c r="BEI107" i="45" s="1"/>
  <c r="BEJ106" i="45"/>
  <c r="BEJ107" i="45" s="1"/>
  <c r="BEK106" i="45"/>
  <c r="BEK107" i="45" s="1"/>
  <c r="BEL106" i="45"/>
  <c r="BEL107" i="45" s="1"/>
  <c r="BEM106" i="45"/>
  <c r="BEM107" i="45" s="1"/>
  <c r="BEN106" i="45"/>
  <c r="BEN107" i="45" s="1"/>
  <c r="BEO106" i="45"/>
  <c r="BEO107" i="45" s="1"/>
  <c r="BEP106" i="45"/>
  <c r="BEP107" i="45" s="1"/>
  <c r="BEQ106" i="45"/>
  <c r="BEQ107" i="45" s="1"/>
  <c r="BER106" i="45"/>
  <c r="BER107" i="45" s="1"/>
  <c r="BES106" i="45"/>
  <c r="BES107" i="45" s="1"/>
  <c r="BET106" i="45"/>
  <c r="BET107" i="45" s="1"/>
  <c r="BEU106" i="45"/>
  <c r="BEU107" i="45" s="1"/>
  <c r="BEV106" i="45"/>
  <c r="BEV107" i="45" s="1"/>
  <c r="BEW106" i="45"/>
  <c r="BEW107" i="45" s="1"/>
  <c r="BEX106" i="45"/>
  <c r="BEX107" i="45" s="1"/>
  <c r="BEY106" i="45"/>
  <c r="BEY107" i="45" s="1"/>
  <c r="BEZ106" i="45"/>
  <c r="BEZ107" i="45" s="1"/>
  <c r="BFA106" i="45"/>
  <c r="BFA107" i="45" s="1"/>
  <c r="BFB106" i="45"/>
  <c r="BFB107" i="45" s="1"/>
  <c r="BFC106" i="45"/>
  <c r="BFC107" i="45" s="1"/>
  <c r="BFD106" i="45"/>
  <c r="BFD107" i="45" s="1"/>
  <c r="BFE106" i="45"/>
  <c r="BFE107" i="45" s="1"/>
  <c r="BFF106" i="45"/>
  <c r="BFF107" i="45" s="1"/>
  <c r="BFG106" i="45"/>
  <c r="BFG107" i="45" s="1"/>
  <c r="BFH106" i="45"/>
  <c r="BFH107" i="45" s="1"/>
  <c r="BFI106" i="45"/>
  <c r="BFI107" i="45" s="1"/>
  <c r="BFJ106" i="45"/>
  <c r="BFJ107" i="45" s="1"/>
  <c r="BFK106" i="45"/>
  <c r="BFK107" i="45" s="1"/>
  <c r="BFL106" i="45"/>
  <c r="BFL107" i="45" s="1"/>
  <c r="BFM106" i="45"/>
  <c r="BFM107" i="45" s="1"/>
  <c r="BFN106" i="45"/>
  <c r="BFN107" i="45" s="1"/>
  <c r="BFO106" i="45"/>
  <c r="BFO107" i="45" s="1"/>
  <c r="BFP106" i="45"/>
  <c r="BFP107" i="45" s="1"/>
  <c r="BFQ106" i="45"/>
  <c r="BFQ107" i="45" s="1"/>
  <c r="BFR106" i="45"/>
  <c r="BFR107" i="45" s="1"/>
  <c r="BFS106" i="45"/>
  <c r="BFS107" i="45" s="1"/>
  <c r="BFT106" i="45"/>
  <c r="BFT107" i="45" s="1"/>
  <c r="BFU106" i="45"/>
  <c r="BFU107" i="45" s="1"/>
  <c r="BFV106" i="45"/>
  <c r="BFV107" i="45" s="1"/>
  <c r="BFW106" i="45"/>
  <c r="BFW107" i="45" s="1"/>
  <c r="BFX106" i="45"/>
  <c r="BFX107" i="45" s="1"/>
  <c r="BFY106" i="45"/>
  <c r="BFY107" i="45" s="1"/>
  <c r="BFZ106" i="45"/>
  <c r="BFZ107" i="45" s="1"/>
  <c r="BGA106" i="45"/>
  <c r="BGA107" i="45" s="1"/>
  <c r="BGB106" i="45"/>
  <c r="BGB107" i="45" s="1"/>
  <c r="BGC106" i="45"/>
  <c r="BGC107" i="45" s="1"/>
  <c r="BGD106" i="45"/>
  <c r="BGD107" i="45" s="1"/>
  <c r="BGE106" i="45"/>
  <c r="BGE107" i="45" s="1"/>
  <c r="BGF106" i="45"/>
  <c r="BGF107" i="45" s="1"/>
  <c r="BGG106" i="45"/>
  <c r="BGG107" i="45" s="1"/>
  <c r="BGH106" i="45"/>
  <c r="BGH107" i="45" s="1"/>
  <c r="BGI106" i="45"/>
  <c r="BGI107" i="45" s="1"/>
  <c r="BGJ106" i="45"/>
  <c r="BGJ107" i="45" s="1"/>
  <c r="BGK106" i="45"/>
  <c r="BGK107" i="45" s="1"/>
  <c r="BGL106" i="45"/>
  <c r="BGL107" i="45" s="1"/>
  <c r="BGM106" i="45"/>
  <c r="BGM107" i="45" s="1"/>
  <c r="BGN106" i="45"/>
  <c r="BGN107" i="45" s="1"/>
  <c r="BGO106" i="45"/>
  <c r="BGO107" i="45" s="1"/>
  <c r="BGP106" i="45"/>
  <c r="BGP107" i="45" s="1"/>
  <c r="BGQ106" i="45"/>
  <c r="BGQ107" i="45" s="1"/>
  <c r="BGR106" i="45"/>
  <c r="BGR107" i="45" s="1"/>
  <c r="BGS106" i="45"/>
  <c r="BGS107" i="45" s="1"/>
  <c r="BGT106" i="45"/>
  <c r="BGT107" i="45" s="1"/>
  <c r="BGU106" i="45"/>
  <c r="BGU107" i="45" s="1"/>
  <c r="BGV106" i="45"/>
  <c r="BGV107" i="45" s="1"/>
  <c r="BGW106" i="45"/>
  <c r="BGW107" i="45" s="1"/>
  <c r="BGX106" i="45"/>
  <c r="BGX107" i="45" s="1"/>
  <c r="BGY106" i="45"/>
  <c r="BGY107" i="45" s="1"/>
  <c r="BGZ106" i="45"/>
  <c r="BGZ107" i="45" s="1"/>
  <c r="BHA106" i="45"/>
  <c r="BHA107" i="45" s="1"/>
  <c r="BHB106" i="45"/>
  <c r="BHB107" i="45" s="1"/>
  <c r="BHC106" i="45"/>
  <c r="BHC107" i="45" s="1"/>
  <c r="BHD106" i="45"/>
  <c r="BHD107" i="45" s="1"/>
  <c r="BHE106" i="45"/>
  <c r="BHE107" i="45" s="1"/>
  <c r="BHF106" i="45"/>
  <c r="BHF107" i="45" s="1"/>
  <c r="BHG106" i="45"/>
  <c r="BHG107" i="45" s="1"/>
  <c r="BHH106" i="45"/>
  <c r="BHH107" i="45" s="1"/>
  <c r="BHI106" i="45"/>
  <c r="BHI107" i="45" s="1"/>
  <c r="BHJ106" i="45"/>
  <c r="BHJ107" i="45" s="1"/>
  <c r="BHK106" i="45"/>
  <c r="BHK107" i="45" s="1"/>
  <c r="BHL106" i="45"/>
  <c r="BHL107" i="45" s="1"/>
  <c r="BHM106" i="45"/>
  <c r="BHM107" i="45" s="1"/>
  <c r="BHN106" i="45"/>
  <c r="BHN107" i="45" s="1"/>
  <c r="BHO106" i="45"/>
  <c r="BHO107" i="45" s="1"/>
  <c r="BHP106" i="45"/>
  <c r="BHP107" i="45" s="1"/>
  <c r="BHQ106" i="45"/>
  <c r="BHQ107" i="45" s="1"/>
  <c r="BHR106" i="45"/>
  <c r="BHR107" i="45" s="1"/>
  <c r="BHS106" i="45"/>
  <c r="BHS107" i="45" s="1"/>
  <c r="BHT106" i="45"/>
  <c r="BHT107" i="45" s="1"/>
  <c r="BHU106" i="45"/>
  <c r="BHU107" i="45" s="1"/>
  <c r="BHV106" i="45"/>
  <c r="BHV107" i="45" s="1"/>
  <c r="BHW106" i="45"/>
  <c r="BHW107" i="45" s="1"/>
  <c r="BHX106" i="45"/>
  <c r="BHX107" i="45" s="1"/>
  <c r="BHY106" i="45"/>
  <c r="BHY107" i="45" s="1"/>
  <c r="BHZ106" i="45"/>
  <c r="BHZ107" i="45" s="1"/>
  <c r="BIA106" i="45"/>
  <c r="BIA107" i="45" s="1"/>
  <c r="BIB106" i="45"/>
  <c r="BIB107" i="45" s="1"/>
  <c r="BIC106" i="45"/>
  <c r="BIC107" i="45" s="1"/>
  <c r="BID106" i="45"/>
  <c r="BID107" i="45" s="1"/>
  <c r="BIE106" i="45"/>
  <c r="BIE107" i="45" s="1"/>
  <c r="BIF106" i="45"/>
  <c r="BIF107" i="45" s="1"/>
  <c r="BIG106" i="45"/>
  <c r="BIG107" i="45" s="1"/>
  <c r="BIH106" i="45"/>
  <c r="BIH107" i="45" s="1"/>
  <c r="BII106" i="45"/>
  <c r="BII107" i="45" s="1"/>
  <c r="BIJ106" i="45"/>
  <c r="BIJ107" i="45" s="1"/>
  <c r="BIK106" i="45"/>
  <c r="BIK107" i="45" s="1"/>
  <c r="BIL106" i="45"/>
  <c r="BIL107" i="45" s="1"/>
  <c r="BIM106" i="45"/>
  <c r="BIM107" i="45" s="1"/>
  <c r="BIN106" i="45"/>
  <c r="BIN107" i="45" s="1"/>
  <c r="BIO106" i="45"/>
  <c r="BIO107" i="45" s="1"/>
  <c r="BIP106" i="45"/>
  <c r="BIP107" i="45" s="1"/>
  <c r="BIQ106" i="45"/>
  <c r="BIQ107" i="45" s="1"/>
  <c r="BIR106" i="45"/>
  <c r="BIR107" i="45" s="1"/>
  <c r="BIS106" i="45"/>
  <c r="BIS107" i="45" s="1"/>
  <c r="BIT106" i="45"/>
  <c r="BIT107" i="45" s="1"/>
  <c r="BIU106" i="45"/>
  <c r="BIU107" i="45" s="1"/>
  <c r="BIV106" i="45"/>
  <c r="BIV107" i="45" s="1"/>
  <c r="BIW106" i="45"/>
  <c r="BIW107" i="45" s="1"/>
  <c r="BIX106" i="45"/>
  <c r="BIX107" i="45" s="1"/>
  <c r="BIY106" i="45"/>
  <c r="BIY107" i="45" s="1"/>
  <c r="BIZ106" i="45"/>
  <c r="BIZ107" i="45" s="1"/>
  <c r="BJA106" i="45"/>
  <c r="BJA107" i="45" s="1"/>
  <c r="BJB106" i="45"/>
  <c r="BJB107" i="45" s="1"/>
  <c r="BJC106" i="45"/>
  <c r="BJC107" i="45" s="1"/>
  <c r="BJD106" i="45"/>
  <c r="BJD107" i="45" s="1"/>
  <c r="BJE106" i="45"/>
  <c r="BJE107" i="45" s="1"/>
  <c r="BJF106" i="45"/>
  <c r="BJF107" i="45" s="1"/>
  <c r="BJG106" i="45"/>
  <c r="BJG107" i="45" s="1"/>
  <c r="BJH106" i="45"/>
  <c r="BJH107" i="45" s="1"/>
  <c r="BJI106" i="45"/>
  <c r="BJI107" i="45" s="1"/>
  <c r="BJJ106" i="45"/>
  <c r="BJJ107" i="45" s="1"/>
  <c r="BJK106" i="45"/>
  <c r="BJK107" i="45" s="1"/>
  <c r="BJL106" i="45"/>
  <c r="BJL107" i="45" s="1"/>
  <c r="BJM106" i="45"/>
  <c r="BJM107" i="45" s="1"/>
  <c r="BJN106" i="45"/>
  <c r="BJN107" i="45" s="1"/>
  <c r="BJO106" i="45"/>
  <c r="BJO107" i="45" s="1"/>
  <c r="BJP106" i="45"/>
  <c r="BJP107" i="45" s="1"/>
  <c r="BJQ106" i="45"/>
  <c r="BJQ107" i="45" s="1"/>
  <c r="BJR106" i="45"/>
  <c r="BJR107" i="45" s="1"/>
  <c r="BJS106" i="45"/>
  <c r="BJS107" i="45" s="1"/>
  <c r="BJT106" i="45"/>
  <c r="BJT107" i="45" s="1"/>
  <c r="BJU106" i="45"/>
  <c r="BJU107" i="45" s="1"/>
  <c r="BJV106" i="45"/>
  <c r="BJV107" i="45" s="1"/>
  <c r="BJW106" i="45"/>
  <c r="BJW107" i="45" s="1"/>
  <c r="BJX106" i="45"/>
  <c r="BJX107" i="45" s="1"/>
  <c r="BJY106" i="45"/>
  <c r="BJY107" i="45" s="1"/>
  <c r="BJZ106" i="45"/>
  <c r="BJZ107" i="45" s="1"/>
  <c r="BKA106" i="45"/>
  <c r="BKA107" i="45" s="1"/>
  <c r="BKB106" i="45"/>
  <c r="BKB107" i="45" s="1"/>
  <c r="BKC106" i="45"/>
  <c r="BKC107" i="45" s="1"/>
  <c r="BKD106" i="45"/>
  <c r="BKD107" i="45" s="1"/>
  <c r="BKE106" i="45"/>
  <c r="BKE107" i="45" s="1"/>
  <c r="BKF106" i="45"/>
  <c r="BKF107" i="45" s="1"/>
  <c r="BKG106" i="45"/>
  <c r="BKG107" i="45" s="1"/>
  <c r="BKH106" i="45"/>
  <c r="BKH107" i="45" s="1"/>
  <c r="BKI106" i="45"/>
  <c r="BKI107" i="45" s="1"/>
  <c r="BKJ106" i="45"/>
  <c r="BKJ107" i="45" s="1"/>
  <c r="BKK106" i="45"/>
  <c r="BKK107" i="45" s="1"/>
  <c r="BKL106" i="45"/>
  <c r="BKL107" i="45" s="1"/>
  <c r="BKM106" i="45"/>
  <c r="BKM107" i="45" s="1"/>
  <c r="BKN106" i="45"/>
  <c r="BKN107" i="45" s="1"/>
  <c r="BKO106" i="45"/>
  <c r="BKO107" i="45" s="1"/>
  <c r="BKP106" i="45"/>
  <c r="BKP107" i="45" s="1"/>
  <c r="BKQ106" i="45"/>
  <c r="BKQ107" i="45" s="1"/>
  <c r="BKR106" i="45"/>
  <c r="BKR107" i="45" s="1"/>
  <c r="BKS106" i="45"/>
  <c r="BKS107" i="45" s="1"/>
  <c r="BKT106" i="45"/>
  <c r="BKT107" i="45" s="1"/>
  <c r="BKU106" i="45"/>
  <c r="BKU107" i="45" s="1"/>
  <c r="BKV106" i="45"/>
  <c r="BKV107" i="45" s="1"/>
  <c r="BKW106" i="45"/>
  <c r="BKW107" i="45" s="1"/>
  <c r="BKX106" i="45"/>
  <c r="BKX107" i="45" s="1"/>
  <c r="BKY106" i="45"/>
  <c r="BKY107" i="45" s="1"/>
  <c r="BKZ106" i="45"/>
  <c r="BKZ107" i="45" s="1"/>
  <c r="BLA106" i="45"/>
  <c r="BLA107" i="45" s="1"/>
  <c r="BLB106" i="45"/>
  <c r="BLB107" i="45" s="1"/>
  <c r="BLC106" i="45"/>
  <c r="BLC107" i="45" s="1"/>
  <c r="BLD106" i="45"/>
  <c r="BLD107" i="45" s="1"/>
  <c r="BLE106" i="45"/>
  <c r="BLE107" i="45" s="1"/>
  <c r="BLF106" i="45"/>
  <c r="BLF107" i="45" s="1"/>
  <c r="BLG106" i="45"/>
  <c r="BLG107" i="45" s="1"/>
  <c r="BLH106" i="45"/>
  <c r="BLH107" i="45" s="1"/>
  <c r="BLI106" i="45"/>
  <c r="BLI107" i="45" s="1"/>
  <c r="BLJ106" i="45"/>
  <c r="BLJ107" i="45" s="1"/>
  <c r="BLK106" i="45"/>
  <c r="BLK107" i="45" s="1"/>
  <c r="BLL106" i="45"/>
  <c r="BLL107" i="45" s="1"/>
  <c r="BLM106" i="45"/>
  <c r="BLM107" i="45" s="1"/>
  <c r="BLN106" i="45"/>
  <c r="BLN107" i="45" s="1"/>
  <c r="BLO106" i="45"/>
  <c r="BLO107" i="45" s="1"/>
  <c r="BLP106" i="45"/>
  <c r="BLP107" i="45" s="1"/>
  <c r="BLQ106" i="45"/>
  <c r="BLQ107" i="45" s="1"/>
  <c r="BLR106" i="45"/>
  <c r="BLR107" i="45" s="1"/>
  <c r="BLS106" i="45"/>
  <c r="BLS107" i="45" s="1"/>
  <c r="BLT106" i="45"/>
  <c r="BLT107" i="45" s="1"/>
  <c r="BLU106" i="45"/>
  <c r="BLU107" i="45" s="1"/>
  <c r="BLV106" i="45"/>
  <c r="BLV107" i="45" s="1"/>
  <c r="BLW106" i="45"/>
  <c r="BLW107" i="45" s="1"/>
  <c r="BLX106" i="45"/>
  <c r="BLX107" i="45" s="1"/>
  <c r="BLY106" i="45"/>
  <c r="BLY107" i="45" s="1"/>
  <c r="BLZ106" i="45"/>
  <c r="BLZ107" i="45" s="1"/>
  <c r="BMA106" i="45"/>
  <c r="BMA107" i="45" s="1"/>
  <c r="BMB106" i="45"/>
  <c r="BMB107" i="45" s="1"/>
  <c r="BMC106" i="45"/>
  <c r="BMC107" i="45" s="1"/>
  <c r="BMD106" i="45"/>
  <c r="BMD107" i="45" s="1"/>
  <c r="BME106" i="45"/>
  <c r="BME107" i="45" s="1"/>
  <c r="BMF106" i="45"/>
  <c r="BMF107" i="45" s="1"/>
  <c r="BMG106" i="45"/>
  <c r="BMG107" i="45" s="1"/>
  <c r="BMH106" i="45"/>
  <c r="BMH107" i="45" s="1"/>
  <c r="BMI106" i="45"/>
  <c r="BMI107" i="45" s="1"/>
  <c r="BMJ106" i="45"/>
  <c r="BMJ107" i="45" s="1"/>
  <c r="BMK106" i="45"/>
  <c r="BMK107" i="45" s="1"/>
  <c r="BML106" i="45"/>
  <c r="BML107" i="45" s="1"/>
  <c r="BMM106" i="45"/>
  <c r="BMM107" i="45" s="1"/>
  <c r="BMN106" i="45"/>
  <c r="BMN107" i="45" s="1"/>
  <c r="BMO106" i="45"/>
  <c r="BMO107" i="45" s="1"/>
  <c r="BMP106" i="45"/>
  <c r="BMP107" i="45" s="1"/>
  <c r="BMQ106" i="45"/>
  <c r="BMQ107" i="45" s="1"/>
  <c r="BMR106" i="45"/>
  <c r="BMR107" i="45" s="1"/>
  <c r="BMS106" i="45"/>
  <c r="BMS107" i="45" s="1"/>
  <c r="BMT106" i="45"/>
  <c r="BMT107" i="45" s="1"/>
  <c r="BMU106" i="45"/>
  <c r="BMU107" i="45" s="1"/>
  <c r="BMV106" i="45"/>
  <c r="BMV107" i="45" s="1"/>
  <c r="BMW106" i="45"/>
  <c r="BMW107" i="45" s="1"/>
  <c r="BMX106" i="45"/>
  <c r="BMX107" i="45" s="1"/>
  <c r="BMY106" i="45"/>
  <c r="BMY107" i="45" s="1"/>
  <c r="BMZ106" i="45"/>
  <c r="BMZ107" i="45" s="1"/>
  <c r="BNA106" i="45"/>
  <c r="BNA107" i="45" s="1"/>
  <c r="BNB106" i="45"/>
  <c r="BNB107" i="45" s="1"/>
  <c r="BNC106" i="45"/>
  <c r="BNC107" i="45" s="1"/>
  <c r="BND106" i="45"/>
  <c r="BND107" i="45" s="1"/>
  <c r="BNE106" i="45"/>
  <c r="BNE107" i="45" s="1"/>
  <c r="BNF106" i="45"/>
  <c r="BNF107" i="45" s="1"/>
  <c r="BNG106" i="45"/>
  <c r="BNG107" i="45" s="1"/>
  <c r="BNH106" i="45"/>
  <c r="BNH107" i="45" s="1"/>
  <c r="BNI106" i="45"/>
  <c r="BNI107" i="45" s="1"/>
  <c r="BNJ106" i="45"/>
  <c r="BNJ107" i="45" s="1"/>
  <c r="BNK106" i="45"/>
  <c r="BNK107" i="45" s="1"/>
  <c r="BNL106" i="45"/>
  <c r="BNL107" i="45" s="1"/>
  <c r="BNM106" i="45"/>
  <c r="BNM107" i="45" s="1"/>
  <c r="BNN106" i="45"/>
  <c r="BNN107" i="45" s="1"/>
  <c r="BNO106" i="45"/>
  <c r="BNO107" i="45" s="1"/>
  <c r="BNP106" i="45"/>
  <c r="BNP107" i="45" s="1"/>
  <c r="BNQ106" i="45"/>
  <c r="BNQ107" i="45" s="1"/>
  <c r="BNR106" i="45"/>
  <c r="BNR107" i="45" s="1"/>
  <c r="BNS106" i="45"/>
  <c r="BNS107" i="45" s="1"/>
  <c r="BNT106" i="45"/>
  <c r="BNT107" i="45" s="1"/>
  <c r="BNU106" i="45"/>
  <c r="BNU107" i="45" s="1"/>
  <c r="BNV106" i="45"/>
  <c r="BNV107" i="45" s="1"/>
  <c r="BNW106" i="45"/>
  <c r="BNW107" i="45" s="1"/>
  <c r="BNX106" i="45"/>
  <c r="BNX107" i="45" s="1"/>
  <c r="BNY106" i="45"/>
  <c r="BNY107" i="45" s="1"/>
  <c r="BNZ106" i="45"/>
  <c r="BNZ107" i="45" s="1"/>
  <c r="BOA106" i="45"/>
  <c r="BOA107" i="45" s="1"/>
  <c r="BOB106" i="45"/>
  <c r="BOB107" i="45" s="1"/>
  <c r="BOC106" i="45"/>
  <c r="BOC107" i="45" s="1"/>
  <c r="BOD106" i="45"/>
  <c r="BOD107" i="45" s="1"/>
  <c r="BOE106" i="45"/>
  <c r="BOE107" i="45" s="1"/>
  <c r="BOF106" i="45"/>
  <c r="BOF107" i="45" s="1"/>
  <c r="BOG106" i="45"/>
  <c r="BOG107" i="45" s="1"/>
  <c r="BOH106" i="45"/>
  <c r="BOH107" i="45" s="1"/>
  <c r="BOI106" i="45"/>
  <c r="BOI107" i="45" s="1"/>
  <c r="BOJ106" i="45"/>
  <c r="BOJ107" i="45" s="1"/>
  <c r="BOK106" i="45"/>
  <c r="BOK107" i="45" s="1"/>
  <c r="BOL106" i="45"/>
  <c r="BOL107" i="45" s="1"/>
  <c r="BOM106" i="45"/>
  <c r="BOM107" i="45" s="1"/>
  <c r="BON106" i="45"/>
  <c r="BON107" i="45" s="1"/>
  <c r="BOO106" i="45"/>
  <c r="BOO107" i="45" s="1"/>
  <c r="BOP106" i="45"/>
  <c r="BOP107" i="45" s="1"/>
  <c r="BOQ106" i="45"/>
  <c r="BOQ107" i="45" s="1"/>
  <c r="BOR106" i="45"/>
  <c r="BOR107" i="45" s="1"/>
  <c r="BOS106" i="45"/>
  <c r="BOS107" i="45" s="1"/>
  <c r="BOT106" i="45"/>
  <c r="BOT107" i="45" s="1"/>
  <c r="BOU106" i="45"/>
  <c r="BOU107" i="45" s="1"/>
  <c r="BOV106" i="45"/>
  <c r="BOV107" i="45" s="1"/>
  <c r="BOW106" i="45"/>
  <c r="BOW107" i="45" s="1"/>
  <c r="BOX106" i="45"/>
  <c r="BOX107" i="45" s="1"/>
  <c r="BOY106" i="45"/>
  <c r="BOY107" i="45" s="1"/>
  <c r="BOZ106" i="45"/>
  <c r="BOZ107" i="45" s="1"/>
  <c r="BPA106" i="45"/>
  <c r="BPA107" i="45" s="1"/>
  <c r="BPB106" i="45"/>
  <c r="BPB107" i="45" s="1"/>
  <c r="BPC106" i="45"/>
  <c r="BPC107" i="45" s="1"/>
  <c r="BPD106" i="45"/>
  <c r="BPD107" i="45" s="1"/>
  <c r="BPE106" i="45"/>
  <c r="BPE107" i="45" s="1"/>
  <c r="BPF106" i="45"/>
  <c r="BPF107" i="45" s="1"/>
  <c r="BPG106" i="45"/>
  <c r="BPG107" i="45" s="1"/>
  <c r="BPH106" i="45"/>
  <c r="BPH107" i="45" s="1"/>
  <c r="BPI106" i="45"/>
  <c r="BPI107" i="45" s="1"/>
  <c r="BPJ106" i="45"/>
  <c r="BPJ107" i="45" s="1"/>
  <c r="BPK106" i="45"/>
  <c r="BPK107" i="45" s="1"/>
  <c r="BPL106" i="45"/>
  <c r="BPL107" i="45" s="1"/>
  <c r="BPM106" i="45"/>
  <c r="BPM107" i="45" s="1"/>
  <c r="BPN106" i="45"/>
  <c r="BPN107" i="45" s="1"/>
  <c r="BPO106" i="45"/>
  <c r="BPO107" i="45" s="1"/>
  <c r="BPP106" i="45"/>
  <c r="BPP107" i="45" s="1"/>
  <c r="BPQ106" i="45"/>
  <c r="BPQ107" i="45" s="1"/>
  <c r="BPR106" i="45"/>
  <c r="BPR107" i="45" s="1"/>
  <c r="BPS106" i="45"/>
  <c r="BPS107" i="45" s="1"/>
  <c r="BPT106" i="45"/>
  <c r="BPT107" i="45" s="1"/>
  <c r="BPU106" i="45"/>
  <c r="BPU107" i="45" s="1"/>
  <c r="BPV106" i="45"/>
  <c r="BPV107" i="45" s="1"/>
  <c r="BPW106" i="45"/>
  <c r="BPW107" i="45" s="1"/>
  <c r="BPX106" i="45"/>
  <c r="BPX107" i="45" s="1"/>
  <c r="BPY106" i="45"/>
  <c r="BPY107" i="45" s="1"/>
  <c r="BPZ106" i="45"/>
  <c r="BPZ107" i="45" s="1"/>
  <c r="BQA106" i="45"/>
  <c r="BQA107" i="45" s="1"/>
  <c r="BQB106" i="45"/>
  <c r="BQB107" i="45" s="1"/>
  <c r="BQC106" i="45"/>
  <c r="BQC107" i="45" s="1"/>
  <c r="BQD106" i="45"/>
  <c r="BQD107" i="45" s="1"/>
  <c r="BQE106" i="45"/>
  <c r="BQE107" i="45" s="1"/>
  <c r="BQF106" i="45"/>
  <c r="BQF107" i="45" s="1"/>
  <c r="BQG106" i="45"/>
  <c r="BQG107" i="45" s="1"/>
  <c r="BQH106" i="45"/>
  <c r="BQH107" i="45" s="1"/>
  <c r="BQI106" i="45"/>
  <c r="BQI107" i="45" s="1"/>
  <c r="BQJ106" i="45"/>
  <c r="BQJ107" i="45" s="1"/>
  <c r="BQK106" i="45"/>
  <c r="BQK107" i="45" s="1"/>
  <c r="BQL106" i="45"/>
  <c r="BQL107" i="45" s="1"/>
  <c r="BQM106" i="45"/>
  <c r="BQM107" i="45" s="1"/>
  <c r="BQN106" i="45"/>
  <c r="BQN107" i="45" s="1"/>
  <c r="BQO106" i="45"/>
  <c r="BQO107" i="45" s="1"/>
  <c r="BQP106" i="45"/>
  <c r="BQP107" i="45" s="1"/>
  <c r="BQQ106" i="45"/>
  <c r="BQQ107" i="45" s="1"/>
  <c r="BQR106" i="45"/>
  <c r="BQR107" i="45" s="1"/>
  <c r="BQS106" i="45"/>
  <c r="BQS107" i="45" s="1"/>
  <c r="BQT106" i="45"/>
  <c r="BQT107" i="45" s="1"/>
  <c r="BQU106" i="45"/>
  <c r="BQU107" i="45" s="1"/>
  <c r="BQV106" i="45"/>
  <c r="BQV107" i="45" s="1"/>
  <c r="BQW106" i="45"/>
  <c r="BQW107" i="45" s="1"/>
  <c r="BQX106" i="45"/>
  <c r="BQX107" i="45" s="1"/>
  <c r="BQY106" i="45"/>
  <c r="BQY107" i="45" s="1"/>
  <c r="BQZ106" i="45"/>
  <c r="BQZ107" i="45" s="1"/>
  <c r="BRA106" i="45"/>
  <c r="BRA107" i="45" s="1"/>
  <c r="BRB106" i="45"/>
  <c r="BRB107" i="45" s="1"/>
  <c r="BRC106" i="45"/>
  <c r="BRC107" i="45" s="1"/>
  <c r="BRD106" i="45"/>
  <c r="BRD107" i="45" s="1"/>
  <c r="BRE106" i="45"/>
  <c r="BRE107" i="45" s="1"/>
  <c r="BRF106" i="45"/>
  <c r="BRF107" i="45" s="1"/>
  <c r="BRG106" i="45"/>
  <c r="BRG107" i="45" s="1"/>
  <c r="BRH106" i="45"/>
  <c r="BRH107" i="45" s="1"/>
  <c r="BRI106" i="45"/>
  <c r="BRI107" i="45" s="1"/>
  <c r="BRJ106" i="45"/>
  <c r="BRJ107" i="45" s="1"/>
  <c r="BRK106" i="45"/>
  <c r="BRK107" i="45" s="1"/>
  <c r="BRL106" i="45"/>
  <c r="BRL107" i="45" s="1"/>
  <c r="BRM106" i="45"/>
  <c r="BRM107" i="45" s="1"/>
  <c r="BRN106" i="45"/>
  <c r="BRN107" i="45" s="1"/>
  <c r="BRO106" i="45"/>
  <c r="BRO107" i="45" s="1"/>
  <c r="BRP106" i="45"/>
  <c r="BRP107" i="45" s="1"/>
  <c r="BRQ106" i="45"/>
  <c r="BRQ107" i="45" s="1"/>
  <c r="BRR106" i="45"/>
  <c r="BRR107" i="45" s="1"/>
  <c r="BRS106" i="45"/>
  <c r="BRS107" i="45" s="1"/>
  <c r="BRT106" i="45"/>
  <c r="BRT107" i="45" s="1"/>
  <c r="BRU106" i="45"/>
  <c r="BRU107" i="45" s="1"/>
  <c r="BRV106" i="45"/>
  <c r="BRV107" i="45" s="1"/>
  <c r="BRW106" i="45"/>
  <c r="BRW107" i="45" s="1"/>
  <c r="BRX106" i="45"/>
  <c r="BRX107" i="45" s="1"/>
  <c r="BRY106" i="45"/>
  <c r="BRY107" i="45" s="1"/>
  <c r="BRZ106" i="45"/>
  <c r="BRZ107" i="45" s="1"/>
  <c r="BSA106" i="45"/>
  <c r="BSA107" i="45" s="1"/>
  <c r="BSB106" i="45"/>
  <c r="BSB107" i="45" s="1"/>
  <c r="BSC106" i="45"/>
  <c r="BSC107" i="45" s="1"/>
  <c r="BSD106" i="45"/>
  <c r="BSD107" i="45" s="1"/>
  <c r="BSE106" i="45"/>
  <c r="BSE107" i="45" s="1"/>
  <c r="BSF106" i="45"/>
  <c r="BSF107" i="45" s="1"/>
  <c r="BSG106" i="45"/>
  <c r="BSG107" i="45" s="1"/>
  <c r="BSH106" i="45"/>
  <c r="BSH107" i="45" s="1"/>
  <c r="BSI106" i="45"/>
  <c r="BSI107" i="45" s="1"/>
  <c r="BSJ106" i="45"/>
  <c r="BSJ107" i="45" s="1"/>
  <c r="BSK106" i="45"/>
  <c r="BSK107" i="45" s="1"/>
  <c r="BSL106" i="45"/>
  <c r="BSL107" i="45" s="1"/>
  <c r="BSM106" i="45"/>
  <c r="BSM107" i="45" s="1"/>
  <c r="BSN106" i="45"/>
  <c r="BSN107" i="45" s="1"/>
  <c r="BSO106" i="45"/>
  <c r="BSO107" i="45" s="1"/>
  <c r="BSP106" i="45"/>
  <c r="BSP107" i="45" s="1"/>
  <c r="BSQ106" i="45"/>
  <c r="BSQ107" i="45" s="1"/>
  <c r="BSR106" i="45"/>
  <c r="BSR107" i="45" s="1"/>
  <c r="BSS106" i="45"/>
  <c r="BSS107" i="45" s="1"/>
  <c r="BST106" i="45"/>
  <c r="BST107" i="45" s="1"/>
  <c r="BSU106" i="45"/>
  <c r="BSU107" i="45" s="1"/>
  <c r="BSV106" i="45"/>
  <c r="BSV107" i="45" s="1"/>
  <c r="BSW106" i="45"/>
  <c r="BSW107" i="45" s="1"/>
  <c r="BSX106" i="45"/>
  <c r="BSX107" i="45" s="1"/>
  <c r="BSY106" i="45"/>
  <c r="BSY107" i="45" s="1"/>
  <c r="BSZ106" i="45"/>
  <c r="BSZ107" i="45" s="1"/>
  <c r="BTA106" i="45"/>
  <c r="BTA107" i="45" s="1"/>
  <c r="BTB106" i="45"/>
  <c r="BTB107" i="45" s="1"/>
  <c r="BTC106" i="45"/>
  <c r="BTC107" i="45" s="1"/>
  <c r="BTD106" i="45"/>
  <c r="BTD107" i="45" s="1"/>
  <c r="BTE106" i="45"/>
  <c r="BTE107" i="45" s="1"/>
  <c r="BTF106" i="45"/>
  <c r="BTF107" i="45" s="1"/>
  <c r="BTG106" i="45"/>
  <c r="BTG107" i="45" s="1"/>
  <c r="BTH106" i="45"/>
  <c r="BTH107" i="45" s="1"/>
  <c r="BTI106" i="45"/>
  <c r="BTI107" i="45" s="1"/>
  <c r="BTJ106" i="45"/>
  <c r="BTJ107" i="45" s="1"/>
  <c r="BTK106" i="45"/>
  <c r="BTK107" i="45" s="1"/>
  <c r="BTL106" i="45"/>
  <c r="BTL107" i="45" s="1"/>
  <c r="BTM106" i="45"/>
  <c r="BTM107" i="45" s="1"/>
  <c r="BTN106" i="45"/>
  <c r="BTN107" i="45" s="1"/>
  <c r="BTO106" i="45"/>
  <c r="BTO107" i="45" s="1"/>
  <c r="BTP106" i="45"/>
  <c r="BTP107" i="45" s="1"/>
  <c r="BTQ106" i="45"/>
  <c r="BTQ107" i="45" s="1"/>
  <c r="BTR106" i="45"/>
  <c r="BTR107" i="45" s="1"/>
  <c r="BTS106" i="45"/>
  <c r="BTS107" i="45" s="1"/>
  <c r="BTT106" i="45"/>
  <c r="BTT107" i="45" s="1"/>
  <c r="BTU106" i="45"/>
  <c r="BTU107" i="45" s="1"/>
  <c r="BTV106" i="45"/>
  <c r="BTV107" i="45" s="1"/>
  <c r="BTW106" i="45"/>
  <c r="BTW107" i="45" s="1"/>
  <c r="BTX106" i="45"/>
  <c r="BTX107" i="45" s="1"/>
  <c r="BTY106" i="45"/>
  <c r="BTY107" i="45" s="1"/>
  <c r="BTZ106" i="45"/>
  <c r="BTZ107" i="45" s="1"/>
  <c r="BUA106" i="45"/>
  <c r="BUA107" i="45" s="1"/>
  <c r="BUB106" i="45"/>
  <c r="BUB107" i="45" s="1"/>
  <c r="BUC106" i="45"/>
  <c r="BUC107" i="45" s="1"/>
  <c r="BUD106" i="45"/>
  <c r="BUD107" i="45" s="1"/>
  <c r="BUE106" i="45"/>
  <c r="BUE107" i="45" s="1"/>
  <c r="BUF106" i="45"/>
  <c r="BUF107" i="45" s="1"/>
  <c r="BUG106" i="45"/>
  <c r="BUG107" i="45" s="1"/>
  <c r="BUH106" i="45"/>
  <c r="BUH107" i="45" s="1"/>
  <c r="BUI106" i="45"/>
  <c r="BUI107" i="45" s="1"/>
  <c r="BUJ106" i="45"/>
  <c r="BUJ107" i="45" s="1"/>
  <c r="BUK106" i="45"/>
  <c r="BUK107" i="45" s="1"/>
  <c r="BUL106" i="45"/>
  <c r="BUL107" i="45" s="1"/>
  <c r="BUM106" i="45"/>
  <c r="BUM107" i="45" s="1"/>
  <c r="BUN106" i="45"/>
  <c r="BUN107" i="45" s="1"/>
  <c r="BUO106" i="45"/>
  <c r="BUO107" i="45" s="1"/>
  <c r="BUP106" i="45"/>
  <c r="BUP107" i="45" s="1"/>
  <c r="BUQ106" i="45"/>
  <c r="BUQ107" i="45" s="1"/>
  <c r="BUR106" i="45"/>
  <c r="BUR107" i="45" s="1"/>
  <c r="BUS106" i="45"/>
  <c r="BUS107" i="45" s="1"/>
  <c r="BUT106" i="45"/>
  <c r="BUT107" i="45" s="1"/>
  <c r="BUU106" i="45"/>
  <c r="BUU107" i="45" s="1"/>
  <c r="BUV106" i="45"/>
  <c r="BUV107" i="45" s="1"/>
  <c r="BUW106" i="45"/>
  <c r="BUW107" i="45" s="1"/>
  <c r="BUX106" i="45"/>
  <c r="BUX107" i="45" s="1"/>
  <c r="BUY106" i="45"/>
  <c r="BUY107" i="45" s="1"/>
  <c r="BUZ106" i="45"/>
  <c r="BUZ107" i="45" s="1"/>
  <c r="BVA106" i="45"/>
  <c r="BVA107" i="45" s="1"/>
  <c r="BVB106" i="45"/>
  <c r="BVB107" i="45" s="1"/>
  <c r="BVC106" i="45"/>
  <c r="BVC107" i="45" s="1"/>
  <c r="BVD106" i="45"/>
  <c r="BVD107" i="45" s="1"/>
  <c r="BVE106" i="45"/>
  <c r="BVE107" i="45" s="1"/>
  <c r="BVF106" i="45"/>
  <c r="BVF107" i="45" s="1"/>
  <c r="BVG106" i="45"/>
  <c r="BVG107" i="45" s="1"/>
  <c r="BVH106" i="45"/>
  <c r="BVH107" i="45" s="1"/>
  <c r="BVI106" i="45"/>
  <c r="BVI107" i="45" s="1"/>
  <c r="BVJ106" i="45"/>
  <c r="BVJ107" i="45" s="1"/>
  <c r="BVK106" i="45"/>
  <c r="BVK107" i="45" s="1"/>
  <c r="BVL106" i="45"/>
  <c r="BVL107" i="45" s="1"/>
  <c r="BVM106" i="45"/>
  <c r="BVM107" i="45" s="1"/>
  <c r="BVN106" i="45"/>
  <c r="BVN107" i="45" s="1"/>
  <c r="BVO106" i="45"/>
  <c r="BVO107" i="45" s="1"/>
  <c r="BVP106" i="45"/>
  <c r="BVP107" i="45" s="1"/>
  <c r="BVQ106" i="45"/>
  <c r="BVQ107" i="45" s="1"/>
  <c r="BVR106" i="45"/>
  <c r="BVR107" i="45" s="1"/>
  <c r="BVS106" i="45"/>
  <c r="BVS107" i="45" s="1"/>
  <c r="BVT106" i="45"/>
  <c r="BVT107" i="45" s="1"/>
  <c r="BVU106" i="45"/>
  <c r="BVU107" i="45" s="1"/>
  <c r="BVV106" i="45"/>
  <c r="BVV107" i="45" s="1"/>
  <c r="BVW106" i="45"/>
  <c r="BVW107" i="45" s="1"/>
  <c r="BVX106" i="45"/>
  <c r="BVX107" i="45" s="1"/>
  <c r="BVY106" i="45"/>
  <c r="BVY107" i="45" s="1"/>
  <c r="BVZ106" i="45"/>
  <c r="BVZ107" i="45" s="1"/>
  <c r="BWA106" i="45"/>
  <c r="BWA107" i="45" s="1"/>
  <c r="BWB106" i="45"/>
  <c r="BWB107" i="45" s="1"/>
  <c r="BWC106" i="45"/>
  <c r="BWC107" i="45" s="1"/>
  <c r="BWD106" i="45"/>
  <c r="BWD107" i="45" s="1"/>
  <c r="BWE106" i="45"/>
  <c r="BWE107" i="45" s="1"/>
  <c r="BWF106" i="45"/>
  <c r="BWF107" i="45" s="1"/>
  <c r="BWG106" i="45"/>
  <c r="BWG107" i="45" s="1"/>
  <c r="BWH106" i="45"/>
  <c r="BWH107" i="45" s="1"/>
  <c r="BWI106" i="45"/>
  <c r="BWI107" i="45" s="1"/>
  <c r="BWJ106" i="45"/>
  <c r="BWJ107" i="45" s="1"/>
  <c r="BWK106" i="45"/>
  <c r="BWK107" i="45" s="1"/>
  <c r="BWL106" i="45"/>
  <c r="BWL107" i="45" s="1"/>
  <c r="BWM106" i="45"/>
  <c r="BWM107" i="45" s="1"/>
  <c r="BWN106" i="45"/>
  <c r="BWN107" i="45" s="1"/>
  <c r="BWO106" i="45"/>
  <c r="BWO107" i="45" s="1"/>
  <c r="BWP106" i="45"/>
  <c r="BWP107" i="45" s="1"/>
  <c r="BWQ106" i="45"/>
  <c r="BWQ107" i="45" s="1"/>
  <c r="BWR106" i="45"/>
  <c r="BWR107" i="45" s="1"/>
  <c r="BWS106" i="45"/>
  <c r="BWS107" i="45" s="1"/>
  <c r="BWT106" i="45"/>
  <c r="BWT107" i="45" s="1"/>
  <c r="BWU106" i="45"/>
  <c r="BWU107" i="45" s="1"/>
  <c r="BWV106" i="45"/>
  <c r="BWV107" i="45" s="1"/>
  <c r="BWW106" i="45"/>
  <c r="BWW107" i="45" s="1"/>
  <c r="BWX106" i="45"/>
  <c r="BWX107" i="45" s="1"/>
  <c r="BWY106" i="45"/>
  <c r="BWY107" i="45" s="1"/>
  <c r="BWZ106" i="45"/>
  <c r="BWZ107" i="45" s="1"/>
  <c r="BXA106" i="45"/>
  <c r="BXA107" i="45" s="1"/>
  <c r="BXB106" i="45"/>
  <c r="BXB107" i="45" s="1"/>
  <c r="BXC106" i="45"/>
  <c r="BXC107" i="45" s="1"/>
  <c r="BXD106" i="45"/>
  <c r="BXD107" i="45" s="1"/>
  <c r="BXE106" i="45"/>
  <c r="BXE107" i="45" s="1"/>
  <c r="BXF106" i="45"/>
  <c r="BXF107" i="45" s="1"/>
  <c r="BXG106" i="45"/>
  <c r="BXG107" i="45" s="1"/>
  <c r="BXH106" i="45"/>
  <c r="BXH107" i="45" s="1"/>
  <c r="BXI106" i="45"/>
  <c r="BXI107" i="45" s="1"/>
  <c r="BXJ106" i="45"/>
  <c r="BXJ107" i="45" s="1"/>
  <c r="BXK106" i="45"/>
  <c r="BXK107" i="45" s="1"/>
  <c r="BXL106" i="45"/>
  <c r="BXL107" i="45" s="1"/>
  <c r="BXM106" i="45"/>
  <c r="BXM107" i="45" s="1"/>
  <c r="BXN106" i="45"/>
  <c r="BXN107" i="45" s="1"/>
  <c r="BXO106" i="45"/>
  <c r="BXO107" i="45" s="1"/>
  <c r="BXP106" i="45"/>
  <c r="BXP107" i="45" s="1"/>
  <c r="BXQ106" i="45"/>
  <c r="BXQ107" i="45" s="1"/>
  <c r="BXR106" i="45"/>
  <c r="BXR107" i="45" s="1"/>
  <c r="BXS106" i="45"/>
  <c r="BXS107" i="45" s="1"/>
  <c r="BXT106" i="45"/>
  <c r="BXT107" i="45" s="1"/>
  <c r="BXU106" i="45"/>
  <c r="BXU107" i="45" s="1"/>
  <c r="BXV106" i="45"/>
  <c r="BXV107" i="45" s="1"/>
  <c r="BXW106" i="45"/>
  <c r="BXW107" i="45" s="1"/>
  <c r="BXX106" i="45"/>
  <c r="BXX107" i="45" s="1"/>
  <c r="BXY106" i="45"/>
  <c r="BXY107" i="45" s="1"/>
  <c r="BXZ106" i="45"/>
  <c r="BXZ107" i="45" s="1"/>
  <c r="BYA106" i="45"/>
  <c r="BYA107" i="45" s="1"/>
  <c r="BYB106" i="45"/>
  <c r="BYB107" i="45" s="1"/>
  <c r="BYC106" i="45"/>
  <c r="BYC107" i="45" s="1"/>
  <c r="BYD106" i="45"/>
  <c r="BYD107" i="45" s="1"/>
  <c r="BYE106" i="45"/>
  <c r="BYE107" i="45" s="1"/>
  <c r="BYF106" i="45"/>
  <c r="BYF107" i="45" s="1"/>
  <c r="BYG106" i="45"/>
  <c r="BYG107" i="45" s="1"/>
  <c r="BYH106" i="45"/>
  <c r="BYH107" i="45" s="1"/>
  <c r="BYI106" i="45"/>
  <c r="BYI107" i="45" s="1"/>
  <c r="BYJ106" i="45"/>
  <c r="BYJ107" i="45" s="1"/>
  <c r="BYK106" i="45"/>
  <c r="BYK107" i="45" s="1"/>
  <c r="BYL106" i="45"/>
  <c r="BYL107" i="45" s="1"/>
  <c r="BYM106" i="45"/>
  <c r="BYM107" i="45" s="1"/>
  <c r="BYN106" i="45"/>
  <c r="BYN107" i="45" s="1"/>
  <c r="BYO106" i="45"/>
  <c r="BYO107" i="45" s="1"/>
  <c r="BYP106" i="45"/>
  <c r="BYP107" i="45" s="1"/>
  <c r="BYQ106" i="45"/>
  <c r="BYQ107" i="45" s="1"/>
  <c r="BYR106" i="45"/>
  <c r="BYR107" i="45" s="1"/>
  <c r="BYS106" i="45"/>
  <c r="BYS107" i="45" s="1"/>
  <c r="BYT106" i="45"/>
  <c r="BYT107" i="45" s="1"/>
  <c r="BYU106" i="45"/>
  <c r="BYU107" i="45" s="1"/>
  <c r="BYV106" i="45"/>
  <c r="BYV107" i="45" s="1"/>
  <c r="BYW106" i="45"/>
  <c r="BYW107" i="45" s="1"/>
  <c r="BYX106" i="45"/>
  <c r="BYX107" i="45" s="1"/>
  <c r="BYY106" i="45"/>
  <c r="BYY107" i="45" s="1"/>
  <c r="BYZ106" i="45"/>
  <c r="BYZ107" i="45" s="1"/>
  <c r="BZA106" i="45"/>
  <c r="BZA107" i="45" s="1"/>
  <c r="BZB106" i="45"/>
  <c r="BZB107" i="45" s="1"/>
  <c r="BZC106" i="45"/>
  <c r="BZC107" i="45" s="1"/>
  <c r="BZD106" i="45"/>
  <c r="BZD107" i="45" s="1"/>
  <c r="BZE106" i="45"/>
  <c r="BZE107" i="45" s="1"/>
  <c r="BZF106" i="45"/>
  <c r="BZF107" i="45" s="1"/>
  <c r="BZG106" i="45"/>
  <c r="BZG107" i="45" s="1"/>
  <c r="BZH106" i="45"/>
  <c r="BZH107" i="45" s="1"/>
  <c r="BZI106" i="45"/>
  <c r="BZI107" i="45" s="1"/>
  <c r="BZJ106" i="45"/>
  <c r="BZJ107" i="45" s="1"/>
  <c r="BZK106" i="45"/>
  <c r="BZK107" i="45" s="1"/>
  <c r="BZL106" i="45"/>
  <c r="BZL107" i="45" s="1"/>
  <c r="BZM106" i="45"/>
  <c r="BZM107" i="45" s="1"/>
  <c r="BZN106" i="45"/>
  <c r="BZN107" i="45" s="1"/>
  <c r="BZO106" i="45"/>
  <c r="BZO107" i="45" s="1"/>
  <c r="BZP106" i="45"/>
  <c r="BZP107" i="45" s="1"/>
  <c r="BZQ106" i="45"/>
  <c r="BZQ107" i="45" s="1"/>
  <c r="BZR106" i="45"/>
  <c r="BZR107" i="45" s="1"/>
  <c r="BZS106" i="45"/>
  <c r="BZS107" i="45" s="1"/>
  <c r="BZT106" i="45"/>
  <c r="BZT107" i="45" s="1"/>
  <c r="BZU106" i="45"/>
  <c r="BZU107" i="45" s="1"/>
  <c r="BZV106" i="45"/>
  <c r="BZV107" i="45" s="1"/>
  <c r="BZW106" i="45"/>
  <c r="BZW107" i="45" s="1"/>
  <c r="BZX106" i="45"/>
  <c r="BZX107" i="45" s="1"/>
  <c r="BZY106" i="45"/>
  <c r="BZY107" i="45" s="1"/>
  <c r="BZZ106" i="45"/>
  <c r="BZZ107" i="45" s="1"/>
  <c r="CAA106" i="45"/>
  <c r="CAA107" i="45" s="1"/>
  <c r="CAB106" i="45"/>
  <c r="CAB107" i="45" s="1"/>
  <c r="CAC106" i="45"/>
  <c r="CAC107" i="45" s="1"/>
  <c r="CAD106" i="45"/>
  <c r="CAD107" i="45" s="1"/>
  <c r="CAE106" i="45"/>
  <c r="CAE107" i="45" s="1"/>
  <c r="CAF106" i="45"/>
  <c r="CAF107" i="45" s="1"/>
  <c r="CAG106" i="45"/>
  <c r="CAG107" i="45" s="1"/>
  <c r="CAH106" i="45"/>
  <c r="CAH107" i="45" s="1"/>
  <c r="CAI106" i="45"/>
  <c r="CAI107" i="45" s="1"/>
  <c r="CAJ106" i="45"/>
  <c r="CAJ107" i="45" s="1"/>
  <c r="CAK106" i="45"/>
  <c r="CAK107" i="45" s="1"/>
  <c r="CAL106" i="45"/>
  <c r="CAL107" i="45" s="1"/>
  <c r="CAM106" i="45"/>
  <c r="CAM107" i="45" s="1"/>
  <c r="CAN106" i="45"/>
  <c r="CAN107" i="45" s="1"/>
  <c r="CAO106" i="45"/>
  <c r="CAO107" i="45" s="1"/>
  <c r="CAP106" i="45"/>
  <c r="CAP107" i="45" s="1"/>
  <c r="CAQ106" i="45"/>
  <c r="CAQ107" i="45" s="1"/>
  <c r="CAR106" i="45"/>
  <c r="CAR107" i="45" s="1"/>
  <c r="CAS106" i="45"/>
  <c r="CAS107" i="45" s="1"/>
  <c r="CAT106" i="45"/>
  <c r="CAT107" i="45" s="1"/>
  <c r="CAU106" i="45"/>
  <c r="CAU107" i="45" s="1"/>
  <c r="CAV106" i="45"/>
  <c r="CAV107" i="45" s="1"/>
  <c r="CAW106" i="45"/>
  <c r="CAW107" i="45" s="1"/>
  <c r="CAX106" i="45"/>
  <c r="CAX107" i="45" s="1"/>
  <c r="CAY106" i="45"/>
  <c r="CAY107" i="45" s="1"/>
  <c r="CAZ106" i="45"/>
  <c r="CAZ107" i="45" s="1"/>
  <c r="CBA106" i="45"/>
  <c r="CBA107" i="45" s="1"/>
  <c r="CBB106" i="45"/>
  <c r="CBB107" i="45" s="1"/>
  <c r="CBC106" i="45"/>
  <c r="CBC107" i="45" s="1"/>
  <c r="CBD106" i="45"/>
  <c r="CBD107" i="45" s="1"/>
  <c r="CBE106" i="45"/>
  <c r="CBE107" i="45" s="1"/>
  <c r="CBF106" i="45"/>
  <c r="CBF107" i="45" s="1"/>
  <c r="CBG106" i="45"/>
  <c r="CBG107" i="45" s="1"/>
  <c r="CBH106" i="45"/>
  <c r="CBH107" i="45" s="1"/>
  <c r="CBI106" i="45"/>
  <c r="CBI107" i="45" s="1"/>
  <c r="CBJ106" i="45"/>
  <c r="CBJ107" i="45" s="1"/>
  <c r="CBK106" i="45"/>
  <c r="CBK107" i="45" s="1"/>
  <c r="CBL106" i="45"/>
  <c r="CBL107" i="45" s="1"/>
  <c r="CBM106" i="45"/>
  <c r="CBM107" i="45" s="1"/>
  <c r="CBN106" i="45"/>
  <c r="CBN107" i="45" s="1"/>
  <c r="CBO106" i="45"/>
  <c r="CBO107" i="45" s="1"/>
  <c r="CBP106" i="45"/>
  <c r="CBP107" i="45" s="1"/>
  <c r="CBQ106" i="45"/>
  <c r="CBQ107" i="45" s="1"/>
  <c r="CBR106" i="45"/>
  <c r="CBR107" i="45" s="1"/>
  <c r="CBS106" i="45"/>
  <c r="CBS107" i="45" s="1"/>
  <c r="CBT106" i="45"/>
  <c r="CBT107" i="45" s="1"/>
  <c r="CBU106" i="45"/>
  <c r="CBU107" i="45" s="1"/>
  <c r="CBV106" i="45"/>
  <c r="CBV107" i="45" s="1"/>
  <c r="CBW106" i="45"/>
  <c r="CBW107" i="45" s="1"/>
  <c r="CBX106" i="45"/>
  <c r="CBX107" i="45" s="1"/>
  <c r="CBY106" i="45"/>
  <c r="CBY107" i="45" s="1"/>
  <c r="CBZ106" i="45"/>
  <c r="CBZ107" i="45" s="1"/>
  <c r="CCA106" i="45"/>
  <c r="CCA107" i="45" s="1"/>
  <c r="CCB106" i="45"/>
  <c r="CCB107" i="45" s="1"/>
  <c r="CCC106" i="45"/>
  <c r="CCC107" i="45" s="1"/>
  <c r="CCD106" i="45"/>
  <c r="CCD107" i="45" s="1"/>
  <c r="CCE106" i="45"/>
  <c r="CCE107" i="45" s="1"/>
  <c r="CCF106" i="45"/>
  <c r="CCF107" i="45" s="1"/>
  <c r="CCG106" i="45"/>
  <c r="CCG107" i="45" s="1"/>
  <c r="CCH106" i="45"/>
  <c r="CCH107" i="45" s="1"/>
  <c r="CCI106" i="45"/>
  <c r="CCI107" i="45" s="1"/>
  <c r="CCJ106" i="45"/>
  <c r="CCJ107" i="45" s="1"/>
  <c r="CCK106" i="45"/>
  <c r="CCK107" i="45" s="1"/>
  <c r="CCL106" i="45"/>
  <c r="CCL107" i="45" s="1"/>
  <c r="CCM106" i="45"/>
  <c r="CCM107" i="45" s="1"/>
  <c r="CCN106" i="45"/>
  <c r="CCN107" i="45" s="1"/>
  <c r="CCO106" i="45"/>
  <c r="CCO107" i="45" s="1"/>
  <c r="CCP106" i="45"/>
  <c r="CCP107" i="45" s="1"/>
  <c r="CCQ106" i="45"/>
  <c r="CCQ107" i="45" s="1"/>
  <c r="CCR106" i="45"/>
  <c r="CCR107" i="45" s="1"/>
  <c r="CCS106" i="45"/>
  <c r="CCS107" i="45" s="1"/>
  <c r="CCT106" i="45"/>
  <c r="CCT107" i="45" s="1"/>
  <c r="CCU106" i="45"/>
  <c r="CCU107" i="45" s="1"/>
  <c r="CCV106" i="45"/>
  <c r="CCV107" i="45" s="1"/>
  <c r="CCW106" i="45"/>
  <c r="CCW107" i="45" s="1"/>
  <c r="CCX106" i="45"/>
  <c r="CCX107" i="45" s="1"/>
  <c r="CCY106" i="45"/>
  <c r="CCY107" i="45" s="1"/>
  <c r="CCZ106" i="45"/>
  <c r="CCZ107" i="45" s="1"/>
  <c r="CDA106" i="45"/>
  <c r="CDA107" i="45" s="1"/>
  <c r="CDB106" i="45"/>
  <c r="CDB107" i="45" s="1"/>
  <c r="CDC106" i="45"/>
  <c r="CDC107" i="45" s="1"/>
  <c r="CDD106" i="45"/>
  <c r="CDD107" i="45" s="1"/>
  <c r="CDE106" i="45"/>
  <c r="CDE107" i="45" s="1"/>
  <c r="CDF106" i="45"/>
  <c r="CDF107" i="45" s="1"/>
  <c r="CDG106" i="45"/>
  <c r="CDG107" i="45" s="1"/>
  <c r="CDH106" i="45"/>
  <c r="CDH107" i="45" s="1"/>
  <c r="CDI106" i="45"/>
  <c r="CDI107" i="45" s="1"/>
  <c r="CDJ106" i="45"/>
  <c r="CDJ107" i="45" s="1"/>
  <c r="CDK106" i="45"/>
  <c r="CDK107" i="45" s="1"/>
  <c r="CDL106" i="45"/>
  <c r="CDL107" i="45" s="1"/>
  <c r="CDM106" i="45"/>
  <c r="CDM107" i="45" s="1"/>
  <c r="CDN106" i="45"/>
  <c r="CDN107" i="45" s="1"/>
  <c r="CDO106" i="45"/>
  <c r="CDO107" i="45" s="1"/>
  <c r="CDP106" i="45"/>
  <c r="CDP107" i="45" s="1"/>
  <c r="CDQ106" i="45"/>
  <c r="CDQ107" i="45" s="1"/>
  <c r="CDR106" i="45"/>
  <c r="CDR107" i="45" s="1"/>
  <c r="CDS106" i="45"/>
  <c r="CDS107" i="45" s="1"/>
  <c r="CDT106" i="45"/>
  <c r="CDT107" i="45" s="1"/>
  <c r="CDU106" i="45"/>
  <c r="CDU107" i="45" s="1"/>
  <c r="CDV106" i="45"/>
  <c r="CDV107" i="45" s="1"/>
  <c r="CDW106" i="45"/>
  <c r="CDW107" i="45" s="1"/>
  <c r="CDX106" i="45"/>
  <c r="CDX107" i="45" s="1"/>
  <c r="CDY106" i="45"/>
  <c r="CDY107" i="45" s="1"/>
  <c r="CDZ106" i="45"/>
  <c r="CDZ107" i="45" s="1"/>
  <c r="CEA106" i="45"/>
  <c r="CEA107" i="45" s="1"/>
  <c r="CEB106" i="45"/>
  <c r="CEB107" i="45" s="1"/>
  <c r="CEC106" i="45"/>
  <c r="CEC107" i="45" s="1"/>
  <c r="CED106" i="45"/>
  <c r="CED107" i="45" s="1"/>
  <c r="CEE106" i="45"/>
  <c r="CEE107" i="45" s="1"/>
  <c r="CEF106" i="45"/>
  <c r="CEF107" i="45" s="1"/>
  <c r="CEG106" i="45"/>
  <c r="CEG107" i="45" s="1"/>
  <c r="CEH106" i="45"/>
  <c r="CEH107" i="45" s="1"/>
  <c r="CEI106" i="45"/>
  <c r="CEI107" i="45" s="1"/>
  <c r="CEJ106" i="45"/>
  <c r="CEJ107" i="45" s="1"/>
  <c r="CEK106" i="45"/>
  <c r="CEK107" i="45" s="1"/>
  <c r="CEL106" i="45"/>
  <c r="CEL107" i="45" s="1"/>
  <c r="CEM106" i="45"/>
  <c r="CEM107" i="45" s="1"/>
  <c r="CEN106" i="45"/>
  <c r="CEN107" i="45" s="1"/>
  <c r="CEO106" i="45"/>
  <c r="CEO107" i="45" s="1"/>
  <c r="CEP106" i="45"/>
  <c r="CEP107" i="45" s="1"/>
  <c r="CEQ106" i="45"/>
  <c r="CEQ107" i="45" s="1"/>
  <c r="CER106" i="45"/>
  <c r="CER107" i="45" s="1"/>
  <c r="CES106" i="45"/>
  <c r="CES107" i="45" s="1"/>
  <c r="CET106" i="45"/>
  <c r="CET107" i="45" s="1"/>
  <c r="CEU106" i="45"/>
  <c r="CEU107" i="45" s="1"/>
  <c r="CEV106" i="45"/>
  <c r="CEV107" i="45" s="1"/>
  <c r="CEW106" i="45"/>
  <c r="CEW107" i="45" s="1"/>
  <c r="CEX106" i="45"/>
  <c r="CEX107" i="45" s="1"/>
  <c r="CEY106" i="45"/>
  <c r="CEY107" i="45" s="1"/>
  <c r="CEZ106" i="45"/>
  <c r="CEZ107" i="45" s="1"/>
  <c r="CFA106" i="45"/>
  <c r="CFA107" i="45" s="1"/>
  <c r="CFB106" i="45"/>
  <c r="CFB107" i="45" s="1"/>
  <c r="CFC106" i="45"/>
  <c r="CFC107" i="45" s="1"/>
  <c r="CFD106" i="45"/>
  <c r="CFD107" i="45" s="1"/>
  <c r="CFE106" i="45"/>
  <c r="CFE107" i="45" s="1"/>
  <c r="CFF106" i="45"/>
  <c r="CFF107" i="45" s="1"/>
  <c r="CFG106" i="45"/>
  <c r="CFG107" i="45" s="1"/>
  <c r="CFH106" i="45"/>
  <c r="CFH107" i="45" s="1"/>
  <c r="CFI106" i="45"/>
  <c r="CFI107" i="45" s="1"/>
  <c r="CFJ106" i="45"/>
  <c r="CFJ107" i="45" s="1"/>
  <c r="CFK106" i="45"/>
  <c r="CFK107" i="45" s="1"/>
  <c r="CFL106" i="45"/>
  <c r="CFL107" i="45" s="1"/>
  <c r="CFM106" i="45"/>
  <c r="CFM107" i="45" s="1"/>
  <c r="CFN106" i="45"/>
  <c r="CFN107" i="45" s="1"/>
  <c r="CFO106" i="45"/>
  <c r="CFO107" i="45" s="1"/>
  <c r="CFP106" i="45"/>
  <c r="CFP107" i="45" s="1"/>
  <c r="CFQ106" i="45"/>
  <c r="CFQ107" i="45" s="1"/>
  <c r="CFR106" i="45"/>
  <c r="CFR107" i="45" s="1"/>
  <c r="CFS106" i="45"/>
  <c r="CFS107" i="45" s="1"/>
  <c r="CFT106" i="45"/>
  <c r="CFT107" i="45" s="1"/>
  <c r="CFU106" i="45"/>
  <c r="CFU107" i="45" s="1"/>
  <c r="CFV106" i="45"/>
  <c r="CFV107" i="45" s="1"/>
  <c r="CFW106" i="45"/>
  <c r="CFW107" i="45" s="1"/>
  <c r="CFX106" i="45"/>
  <c r="CFX107" i="45" s="1"/>
  <c r="CFY106" i="45"/>
  <c r="CFY107" i="45" s="1"/>
  <c r="CFZ106" i="45"/>
  <c r="CFZ107" i="45" s="1"/>
  <c r="CGA106" i="45"/>
  <c r="CGA107" i="45" s="1"/>
  <c r="CGB106" i="45"/>
  <c r="CGB107" i="45" s="1"/>
  <c r="CGC106" i="45"/>
  <c r="CGC107" i="45" s="1"/>
  <c r="CGD106" i="45"/>
  <c r="CGD107" i="45" s="1"/>
  <c r="CGE106" i="45"/>
  <c r="CGE107" i="45" s="1"/>
  <c r="CGF106" i="45"/>
  <c r="CGF107" i="45" s="1"/>
  <c r="CGG106" i="45"/>
  <c r="CGG107" i="45" s="1"/>
  <c r="CGH106" i="45"/>
  <c r="CGH107" i="45" s="1"/>
  <c r="CGI106" i="45"/>
  <c r="CGI107" i="45" s="1"/>
  <c r="CGJ106" i="45"/>
  <c r="CGJ107" i="45" s="1"/>
  <c r="CGK106" i="45"/>
  <c r="CGK107" i="45" s="1"/>
  <c r="CGL106" i="45"/>
  <c r="CGL107" i="45" s="1"/>
  <c r="CGM106" i="45"/>
  <c r="CGM107" i="45" s="1"/>
  <c r="CGN106" i="45"/>
  <c r="CGN107" i="45" s="1"/>
  <c r="CGO106" i="45"/>
  <c r="CGO107" i="45" s="1"/>
  <c r="CGP106" i="45"/>
  <c r="CGP107" i="45" s="1"/>
  <c r="CGQ106" i="45"/>
  <c r="CGQ107" i="45" s="1"/>
  <c r="CGR106" i="45"/>
  <c r="CGR107" i="45" s="1"/>
  <c r="CGS106" i="45"/>
  <c r="CGS107" i="45" s="1"/>
  <c r="CGT106" i="45"/>
  <c r="CGT107" i="45" s="1"/>
  <c r="CGU106" i="45"/>
  <c r="CGU107" i="45" s="1"/>
  <c r="CGV106" i="45"/>
  <c r="CGV107" i="45" s="1"/>
  <c r="CGW106" i="45"/>
  <c r="CGW107" i="45" s="1"/>
  <c r="CGX106" i="45"/>
  <c r="CGX107" i="45" s="1"/>
  <c r="CGY106" i="45"/>
  <c r="CGY107" i="45" s="1"/>
  <c r="CGZ106" i="45"/>
  <c r="CGZ107" i="45" s="1"/>
  <c r="CHA106" i="45"/>
  <c r="CHA107" i="45" s="1"/>
  <c r="CHB106" i="45"/>
  <c r="CHB107" i="45" s="1"/>
  <c r="CHC106" i="45"/>
  <c r="CHC107" i="45" s="1"/>
  <c r="CHD106" i="45"/>
  <c r="CHD107" i="45" s="1"/>
  <c r="CHE106" i="45"/>
  <c r="CHE107" i="45" s="1"/>
  <c r="CHF106" i="45"/>
  <c r="CHF107" i="45" s="1"/>
  <c r="CHG106" i="45"/>
  <c r="CHG107" i="45" s="1"/>
  <c r="CHH106" i="45"/>
  <c r="CHH107" i="45" s="1"/>
  <c r="CHI106" i="45"/>
  <c r="CHI107" i="45" s="1"/>
  <c r="CHJ106" i="45"/>
  <c r="CHJ107" i="45" s="1"/>
  <c r="CHK106" i="45"/>
  <c r="CHK107" i="45" s="1"/>
  <c r="CHL106" i="45"/>
  <c r="CHL107" i="45" s="1"/>
  <c r="CHM106" i="45"/>
  <c r="CHM107" i="45" s="1"/>
  <c r="CHN106" i="45"/>
  <c r="CHN107" i="45" s="1"/>
  <c r="CHO106" i="45"/>
  <c r="CHO107" i="45" s="1"/>
  <c r="CHP106" i="45"/>
  <c r="CHP107" i="45" s="1"/>
  <c r="CHQ106" i="45"/>
  <c r="CHQ107" i="45" s="1"/>
  <c r="CHR106" i="45"/>
  <c r="CHR107" i="45" s="1"/>
  <c r="CHS106" i="45"/>
  <c r="CHS107" i="45" s="1"/>
  <c r="CHT106" i="45"/>
  <c r="CHT107" i="45" s="1"/>
  <c r="CHU106" i="45"/>
  <c r="CHU107" i="45" s="1"/>
  <c r="CHV106" i="45"/>
  <c r="CHV107" i="45" s="1"/>
  <c r="CHW106" i="45"/>
  <c r="CHW107" i="45" s="1"/>
  <c r="CHX106" i="45"/>
  <c r="CHX107" i="45" s="1"/>
  <c r="CHY106" i="45"/>
  <c r="CHY107" i="45" s="1"/>
  <c r="CHZ106" i="45"/>
  <c r="CHZ107" i="45" s="1"/>
  <c r="CIA106" i="45"/>
  <c r="CIA107" i="45" s="1"/>
  <c r="CIB106" i="45"/>
  <c r="CIB107" i="45" s="1"/>
  <c r="CIC106" i="45"/>
  <c r="CIC107" i="45" s="1"/>
  <c r="CID106" i="45"/>
  <c r="CID107" i="45" s="1"/>
  <c r="CIE106" i="45"/>
  <c r="CIE107" i="45" s="1"/>
  <c r="CIF106" i="45"/>
  <c r="CIF107" i="45" s="1"/>
  <c r="CIG106" i="45"/>
  <c r="CIG107" i="45" s="1"/>
  <c r="CIH106" i="45"/>
  <c r="CIH107" i="45" s="1"/>
  <c r="CII106" i="45"/>
  <c r="CII107" i="45" s="1"/>
  <c r="CIJ106" i="45"/>
  <c r="CIJ107" i="45" s="1"/>
  <c r="CIK106" i="45"/>
  <c r="CIK107" i="45" s="1"/>
  <c r="CIL106" i="45"/>
  <c r="CIL107" i="45" s="1"/>
  <c r="CIM106" i="45"/>
  <c r="CIM107" i="45" s="1"/>
  <c r="CIN106" i="45"/>
  <c r="CIN107" i="45" s="1"/>
  <c r="CIO106" i="45"/>
  <c r="CIO107" i="45" s="1"/>
  <c r="CIP106" i="45"/>
  <c r="CIP107" i="45" s="1"/>
  <c r="CIQ106" i="45"/>
  <c r="CIQ107" i="45" s="1"/>
  <c r="CIR106" i="45"/>
  <c r="CIR107" i="45" s="1"/>
  <c r="CIS106" i="45"/>
  <c r="CIS107" i="45" s="1"/>
  <c r="CIT106" i="45"/>
  <c r="CIT107" i="45" s="1"/>
  <c r="CIU106" i="45"/>
  <c r="CIU107" i="45" s="1"/>
  <c r="CIV106" i="45"/>
  <c r="CIV107" i="45" s="1"/>
  <c r="CIW106" i="45"/>
  <c r="CIW107" i="45" s="1"/>
  <c r="CIX106" i="45"/>
  <c r="CIX107" i="45" s="1"/>
  <c r="CIY106" i="45"/>
  <c r="CIY107" i="45" s="1"/>
  <c r="CIZ106" i="45"/>
  <c r="CIZ107" i="45" s="1"/>
  <c r="CJA106" i="45"/>
  <c r="CJA107" i="45" s="1"/>
  <c r="CJB106" i="45"/>
  <c r="CJB107" i="45" s="1"/>
  <c r="CJC106" i="45"/>
  <c r="CJC107" i="45" s="1"/>
  <c r="CJD106" i="45"/>
  <c r="CJD107" i="45" s="1"/>
  <c r="CJE106" i="45"/>
  <c r="CJE107" i="45" s="1"/>
  <c r="CJF106" i="45"/>
  <c r="CJF107" i="45" s="1"/>
  <c r="CJG106" i="45"/>
  <c r="CJG107" i="45" s="1"/>
  <c r="CJH106" i="45"/>
  <c r="CJH107" i="45" s="1"/>
  <c r="CJI106" i="45"/>
  <c r="CJI107" i="45" s="1"/>
  <c r="CJJ106" i="45"/>
  <c r="CJJ107" i="45" s="1"/>
  <c r="CJK106" i="45"/>
  <c r="CJK107" i="45" s="1"/>
  <c r="CJL106" i="45"/>
  <c r="CJL107" i="45" s="1"/>
  <c r="CJM106" i="45"/>
  <c r="CJM107" i="45" s="1"/>
  <c r="CJN106" i="45"/>
  <c r="CJN107" i="45" s="1"/>
  <c r="CJO106" i="45"/>
  <c r="CJO107" i="45" s="1"/>
  <c r="CJP106" i="45"/>
  <c r="CJP107" i="45" s="1"/>
  <c r="CJQ106" i="45"/>
  <c r="CJQ107" i="45" s="1"/>
  <c r="CJR106" i="45"/>
  <c r="CJR107" i="45" s="1"/>
  <c r="CJS106" i="45"/>
  <c r="CJS107" i="45" s="1"/>
  <c r="CJT106" i="45"/>
  <c r="CJT107" i="45" s="1"/>
  <c r="CJU106" i="45"/>
  <c r="CJU107" i="45" s="1"/>
  <c r="CJV106" i="45"/>
  <c r="CJV107" i="45" s="1"/>
  <c r="CJW106" i="45"/>
  <c r="CJW107" i="45" s="1"/>
  <c r="CJX106" i="45"/>
  <c r="CJX107" i="45" s="1"/>
  <c r="CJY106" i="45"/>
  <c r="CJY107" i="45" s="1"/>
  <c r="CJZ106" i="45"/>
  <c r="CJZ107" i="45" s="1"/>
  <c r="CKA106" i="45"/>
  <c r="CKA107" i="45" s="1"/>
  <c r="CKB106" i="45"/>
  <c r="CKB107" i="45" s="1"/>
  <c r="CKC106" i="45"/>
  <c r="CKC107" i="45" s="1"/>
  <c r="CKD106" i="45"/>
  <c r="CKD107" i="45" s="1"/>
  <c r="CKE106" i="45"/>
  <c r="CKE107" i="45" s="1"/>
  <c r="CKF106" i="45"/>
  <c r="CKF107" i="45" s="1"/>
  <c r="CKG106" i="45"/>
  <c r="CKG107" i="45" s="1"/>
  <c r="CKH106" i="45"/>
  <c r="CKH107" i="45" s="1"/>
  <c r="CKI106" i="45"/>
  <c r="CKI107" i="45" s="1"/>
  <c r="CKJ106" i="45"/>
  <c r="CKJ107" i="45" s="1"/>
  <c r="CKK106" i="45"/>
  <c r="CKK107" i="45" s="1"/>
  <c r="CKL106" i="45"/>
  <c r="CKL107" i="45" s="1"/>
  <c r="CKM106" i="45"/>
  <c r="CKM107" i="45" s="1"/>
  <c r="CKN106" i="45"/>
  <c r="CKN107" i="45" s="1"/>
  <c r="CKO106" i="45"/>
  <c r="CKO107" i="45" s="1"/>
  <c r="CKP106" i="45"/>
  <c r="CKP107" i="45" s="1"/>
  <c r="CKQ106" i="45"/>
  <c r="CKQ107" i="45" s="1"/>
  <c r="CKR106" i="45"/>
  <c r="CKR107" i="45" s="1"/>
  <c r="CKS106" i="45"/>
  <c r="CKS107" i="45" s="1"/>
  <c r="CKT106" i="45"/>
  <c r="CKT107" i="45" s="1"/>
  <c r="CKU106" i="45"/>
  <c r="CKU107" i="45" s="1"/>
  <c r="CKV106" i="45"/>
  <c r="CKV107" i="45" s="1"/>
  <c r="CKW106" i="45"/>
  <c r="CKW107" i="45" s="1"/>
  <c r="CKX106" i="45"/>
  <c r="CKX107" i="45" s="1"/>
  <c r="CKY106" i="45"/>
  <c r="CKY107" i="45" s="1"/>
  <c r="CKZ106" i="45"/>
  <c r="CKZ107" i="45" s="1"/>
  <c r="CLA106" i="45"/>
  <c r="CLA107" i="45" s="1"/>
  <c r="CLB106" i="45"/>
  <c r="CLB107" i="45" s="1"/>
  <c r="CLC106" i="45"/>
  <c r="CLC107" i="45" s="1"/>
  <c r="CLD106" i="45"/>
  <c r="CLD107" i="45" s="1"/>
  <c r="CLE106" i="45"/>
  <c r="CLE107" i="45" s="1"/>
  <c r="CLF106" i="45"/>
  <c r="CLF107" i="45" s="1"/>
  <c r="CLG106" i="45"/>
  <c r="CLG107" i="45" s="1"/>
  <c r="CLH106" i="45"/>
  <c r="CLH107" i="45" s="1"/>
  <c r="CLI106" i="45"/>
  <c r="CLI107" i="45" s="1"/>
  <c r="CLJ106" i="45"/>
  <c r="CLJ107" i="45" s="1"/>
  <c r="CLK106" i="45"/>
  <c r="CLK107" i="45" s="1"/>
  <c r="CLL106" i="45"/>
  <c r="CLL107" i="45" s="1"/>
  <c r="CLM106" i="45"/>
  <c r="CLM107" i="45" s="1"/>
  <c r="CLN106" i="45"/>
  <c r="CLN107" i="45" s="1"/>
  <c r="CLO106" i="45"/>
  <c r="CLO107" i="45" s="1"/>
  <c r="CLP106" i="45"/>
  <c r="CLP107" i="45" s="1"/>
  <c r="CLQ106" i="45"/>
  <c r="CLQ107" i="45" s="1"/>
  <c r="CLR106" i="45"/>
  <c r="CLR107" i="45" s="1"/>
  <c r="CLS106" i="45"/>
  <c r="CLS107" i="45" s="1"/>
  <c r="CLT106" i="45"/>
  <c r="CLT107" i="45" s="1"/>
  <c r="CLU106" i="45"/>
  <c r="CLU107" i="45" s="1"/>
  <c r="CLV106" i="45"/>
  <c r="CLV107" i="45" s="1"/>
  <c r="CLW106" i="45"/>
  <c r="CLW107" i="45" s="1"/>
  <c r="CLX106" i="45"/>
  <c r="CLX107" i="45" s="1"/>
  <c r="CLY106" i="45"/>
  <c r="CLY107" i="45" s="1"/>
  <c r="CLZ106" i="45"/>
  <c r="CLZ107" i="45" s="1"/>
  <c r="CMA106" i="45"/>
  <c r="CMA107" i="45" s="1"/>
  <c r="CMB106" i="45"/>
  <c r="CMB107" i="45" s="1"/>
  <c r="CMC106" i="45"/>
  <c r="CMC107" i="45" s="1"/>
  <c r="CMD106" i="45"/>
  <c r="CMD107" i="45" s="1"/>
  <c r="CME106" i="45"/>
  <c r="CME107" i="45" s="1"/>
  <c r="CMF106" i="45"/>
  <c r="CMF107" i="45" s="1"/>
  <c r="CMG106" i="45"/>
  <c r="CMG107" i="45" s="1"/>
  <c r="CMH106" i="45"/>
  <c r="CMH107" i="45" s="1"/>
  <c r="CMI106" i="45"/>
  <c r="CMI107" i="45" s="1"/>
  <c r="CMJ106" i="45"/>
  <c r="CMJ107" i="45" s="1"/>
  <c r="CMK106" i="45"/>
  <c r="CMK107" i="45" s="1"/>
  <c r="CML106" i="45"/>
  <c r="CML107" i="45" s="1"/>
  <c r="CMM106" i="45"/>
  <c r="CMM107" i="45" s="1"/>
  <c r="CMN106" i="45"/>
  <c r="CMN107" i="45" s="1"/>
  <c r="CMO106" i="45"/>
  <c r="CMO107" i="45" s="1"/>
  <c r="CMP106" i="45"/>
  <c r="CMP107" i="45" s="1"/>
  <c r="CMQ106" i="45"/>
  <c r="CMQ107" i="45" s="1"/>
  <c r="CMR106" i="45"/>
  <c r="CMR107" i="45" s="1"/>
  <c r="CMS106" i="45"/>
  <c r="CMS107" i="45" s="1"/>
  <c r="CMT106" i="45"/>
  <c r="CMT107" i="45" s="1"/>
  <c r="CMU106" i="45"/>
  <c r="CMU107" i="45" s="1"/>
  <c r="CMV106" i="45"/>
  <c r="CMV107" i="45" s="1"/>
  <c r="CMW106" i="45"/>
  <c r="CMW107" i="45" s="1"/>
  <c r="CMX106" i="45"/>
  <c r="CMX107" i="45" s="1"/>
  <c r="CMY106" i="45"/>
  <c r="CMY107" i="45" s="1"/>
  <c r="CMZ106" i="45"/>
  <c r="CMZ107" i="45" s="1"/>
  <c r="CNA106" i="45"/>
  <c r="CNA107" i="45" s="1"/>
  <c r="CNB106" i="45"/>
  <c r="CNB107" i="45" s="1"/>
  <c r="CNC106" i="45"/>
  <c r="CNC107" i="45" s="1"/>
  <c r="CND106" i="45"/>
  <c r="CND107" i="45" s="1"/>
  <c r="CNE106" i="45"/>
  <c r="CNE107" i="45" s="1"/>
  <c r="CNF106" i="45"/>
  <c r="CNF107" i="45" s="1"/>
  <c r="CNG106" i="45"/>
  <c r="CNG107" i="45" s="1"/>
  <c r="CNH106" i="45"/>
  <c r="CNH107" i="45" s="1"/>
  <c r="CNI106" i="45"/>
  <c r="CNI107" i="45" s="1"/>
  <c r="CNJ106" i="45"/>
  <c r="CNJ107" i="45" s="1"/>
  <c r="CNK106" i="45"/>
  <c r="CNK107" i="45" s="1"/>
  <c r="CNL106" i="45"/>
  <c r="CNL107" i="45" s="1"/>
  <c r="CNM106" i="45"/>
  <c r="CNM107" i="45" s="1"/>
  <c r="CNN106" i="45"/>
  <c r="CNN107" i="45" s="1"/>
  <c r="CNO106" i="45"/>
  <c r="CNO107" i="45" s="1"/>
  <c r="CNP106" i="45"/>
  <c r="CNP107" i="45" s="1"/>
  <c r="CNQ106" i="45"/>
  <c r="CNQ107" i="45" s="1"/>
  <c r="CNR106" i="45"/>
  <c r="CNR107" i="45" s="1"/>
  <c r="CNS106" i="45"/>
  <c r="CNS107" i="45" s="1"/>
  <c r="CNT106" i="45"/>
  <c r="CNT107" i="45" s="1"/>
  <c r="CNU106" i="45"/>
  <c r="CNU107" i="45" s="1"/>
  <c r="CNV106" i="45"/>
  <c r="CNV107" i="45" s="1"/>
  <c r="CNW106" i="45"/>
  <c r="CNW107" i="45" s="1"/>
  <c r="CNX106" i="45"/>
  <c r="CNX107" i="45" s="1"/>
  <c r="CNY106" i="45"/>
  <c r="CNY107" i="45" s="1"/>
  <c r="CNZ106" i="45"/>
  <c r="CNZ107" i="45" s="1"/>
  <c r="COA106" i="45"/>
  <c r="COA107" i="45" s="1"/>
  <c r="COB106" i="45"/>
  <c r="COB107" i="45" s="1"/>
  <c r="COC106" i="45"/>
  <c r="COC107" i="45" s="1"/>
  <c r="COD106" i="45"/>
  <c r="COD107" i="45" s="1"/>
  <c r="COE106" i="45"/>
  <c r="COE107" i="45" s="1"/>
  <c r="COF106" i="45"/>
  <c r="COF107" i="45" s="1"/>
  <c r="COG106" i="45"/>
  <c r="COG107" i="45" s="1"/>
  <c r="COH106" i="45"/>
  <c r="COH107" i="45" s="1"/>
  <c r="COI106" i="45"/>
  <c r="COI107" i="45" s="1"/>
  <c r="COJ106" i="45"/>
  <c r="COJ107" i="45" s="1"/>
  <c r="COK106" i="45"/>
  <c r="COK107" i="45" s="1"/>
  <c r="COL106" i="45"/>
  <c r="COL107" i="45" s="1"/>
  <c r="COM106" i="45"/>
  <c r="COM107" i="45" s="1"/>
  <c r="CON106" i="45"/>
  <c r="CON107" i="45" s="1"/>
  <c r="COO106" i="45"/>
  <c r="COO107" i="45" s="1"/>
  <c r="COP106" i="45"/>
  <c r="COP107" i="45" s="1"/>
  <c r="COQ106" i="45"/>
  <c r="COQ107" i="45" s="1"/>
  <c r="COR106" i="45"/>
  <c r="COR107" i="45" s="1"/>
  <c r="COS106" i="45"/>
  <c r="COS107" i="45" s="1"/>
  <c r="COT106" i="45"/>
  <c r="COT107" i="45" s="1"/>
  <c r="COU106" i="45"/>
  <c r="COU107" i="45" s="1"/>
  <c r="COV106" i="45"/>
  <c r="COV107" i="45" s="1"/>
  <c r="COW106" i="45"/>
  <c r="COW107" i="45" s="1"/>
  <c r="COX106" i="45"/>
  <c r="COX107" i="45" s="1"/>
  <c r="COY106" i="45"/>
  <c r="COY107" i="45" s="1"/>
  <c r="COZ106" i="45"/>
  <c r="COZ107" i="45" s="1"/>
  <c r="CPA106" i="45"/>
  <c r="CPA107" i="45" s="1"/>
  <c r="CPB106" i="45"/>
  <c r="CPB107" i="45" s="1"/>
  <c r="CPC106" i="45"/>
  <c r="CPC107" i="45" s="1"/>
  <c r="CPD106" i="45"/>
  <c r="CPD107" i="45" s="1"/>
  <c r="CPE106" i="45"/>
  <c r="CPE107" i="45" s="1"/>
  <c r="CPF106" i="45"/>
  <c r="CPF107" i="45" s="1"/>
  <c r="CPG106" i="45"/>
  <c r="CPG107" i="45" s="1"/>
  <c r="CPH106" i="45"/>
  <c r="CPH107" i="45" s="1"/>
  <c r="CPI106" i="45"/>
  <c r="CPI107" i="45" s="1"/>
  <c r="CPJ106" i="45"/>
  <c r="CPJ107" i="45" s="1"/>
  <c r="CPK106" i="45"/>
  <c r="CPK107" i="45" s="1"/>
  <c r="CPL106" i="45"/>
  <c r="CPL107" i="45" s="1"/>
  <c r="CPM106" i="45"/>
  <c r="CPM107" i="45" s="1"/>
  <c r="CPN106" i="45"/>
  <c r="CPN107" i="45" s="1"/>
  <c r="CPO106" i="45"/>
  <c r="CPO107" i="45" s="1"/>
  <c r="CPP106" i="45"/>
  <c r="CPP107" i="45" s="1"/>
  <c r="CPQ106" i="45"/>
  <c r="CPQ107" i="45" s="1"/>
  <c r="CPR106" i="45"/>
  <c r="CPR107" i="45" s="1"/>
  <c r="CPS106" i="45"/>
  <c r="CPS107" i="45" s="1"/>
  <c r="CPT106" i="45"/>
  <c r="CPT107" i="45" s="1"/>
  <c r="CPU106" i="45"/>
  <c r="CPU107" i="45" s="1"/>
  <c r="CPV106" i="45"/>
  <c r="CPV107" i="45" s="1"/>
  <c r="CPW106" i="45"/>
  <c r="CPW107" i="45" s="1"/>
  <c r="CPX106" i="45"/>
  <c r="CPX107" i="45" s="1"/>
  <c r="CPY106" i="45"/>
  <c r="CPY107" i="45" s="1"/>
  <c r="CPZ106" i="45"/>
  <c r="CPZ107" i="45" s="1"/>
  <c r="CQA106" i="45"/>
  <c r="CQA107" i="45" s="1"/>
  <c r="CQB106" i="45"/>
  <c r="CQB107" i="45" s="1"/>
  <c r="CQC106" i="45"/>
  <c r="CQC107" i="45" s="1"/>
  <c r="CQD106" i="45"/>
  <c r="CQD107" i="45" s="1"/>
  <c r="CQE106" i="45"/>
  <c r="CQE107" i="45" s="1"/>
  <c r="CQF106" i="45"/>
  <c r="CQF107" i="45" s="1"/>
  <c r="CQG106" i="45"/>
  <c r="CQG107" i="45" s="1"/>
  <c r="CQH106" i="45"/>
  <c r="CQH107" i="45" s="1"/>
  <c r="CQI106" i="45"/>
  <c r="CQI107" i="45" s="1"/>
  <c r="CQJ106" i="45"/>
  <c r="CQJ107" i="45" s="1"/>
  <c r="CQK106" i="45"/>
  <c r="CQK107" i="45" s="1"/>
  <c r="CQL106" i="45"/>
  <c r="CQL107" i="45" s="1"/>
  <c r="CQM106" i="45"/>
  <c r="CQM107" i="45" s="1"/>
  <c r="CQN106" i="45"/>
  <c r="CQN107" i="45" s="1"/>
  <c r="CQO106" i="45"/>
  <c r="CQO107" i="45" s="1"/>
  <c r="CQP106" i="45"/>
  <c r="CQP107" i="45" s="1"/>
  <c r="CQQ106" i="45"/>
  <c r="CQQ107" i="45" s="1"/>
  <c r="CQR106" i="45"/>
  <c r="CQR107" i="45" s="1"/>
  <c r="CQS106" i="45"/>
  <c r="CQS107" i="45" s="1"/>
  <c r="CQT106" i="45"/>
  <c r="CQT107" i="45" s="1"/>
  <c r="CQU106" i="45"/>
  <c r="CQU107" i="45" s="1"/>
  <c r="CQV106" i="45"/>
  <c r="CQV107" i="45" s="1"/>
  <c r="CQW106" i="45"/>
  <c r="CQW107" i="45" s="1"/>
  <c r="CQX106" i="45"/>
  <c r="CQX107" i="45" s="1"/>
  <c r="CQY106" i="45"/>
  <c r="CQY107" i="45" s="1"/>
  <c r="CQZ106" i="45"/>
  <c r="CQZ107" i="45" s="1"/>
  <c r="CRA106" i="45"/>
  <c r="CRA107" i="45" s="1"/>
  <c r="CRB106" i="45"/>
  <c r="CRB107" i="45" s="1"/>
  <c r="CRC106" i="45"/>
  <c r="CRC107" i="45" s="1"/>
  <c r="CRD106" i="45"/>
  <c r="CRD107" i="45" s="1"/>
  <c r="CRE106" i="45"/>
  <c r="CRE107" i="45" s="1"/>
  <c r="CRF106" i="45"/>
  <c r="CRF107" i="45" s="1"/>
  <c r="CRG106" i="45"/>
  <c r="CRG107" i="45" s="1"/>
  <c r="CRH106" i="45"/>
  <c r="CRH107" i="45" s="1"/>
  <c r="CRI106" i="45"/>
  <c r="CRI107" i="45" s="1"/>
  <c r="CRJ106" i="45"/>
  <c r="CRJ107" i="45" s="1"/>
  <c r="CRK106" i="45"/>
  <c r="CRK107" i="45" s="1"/>
  <c r="CRL106" i="45"/>
  <c r="CRL107" i="45" s="1"/>
  <c r="CRM106" i="45"/>
  <c r="CRM107" i="45" s="1"/>
  <c r="CRN106" i="45"/>
  <c r="CRN107" i="45" s="1"/>
  <c r="CRO106" i="45"/>
  <c r="CRO107" i="45" s="1"/>
  <c r="CRP106" i="45"/>
  <c r="CRP107" i="45" s="1"/>
  <c r="CRQ106" i="45"/>
  <c r="CRQ107" i="45" s="1"/>
  <c r="CRR106" i="45"/>
  <c r="CRR107" i="45" s="1"/>
  <c r="CRS106" i="45"/>
  <c r="CRS107" i="45" s="1"/>
  <c r="CRT106" i="45"/>
  <c r="CRT107" i="45" s="1"/>
  <c r="CRU106" i="45"/>
  <c r="CRU107" i="45" s="1"/>
  <c r="CRV106" i="45"/>
  <c r="CRV107" i="45" s="1"/>
  <c r="CRW106" i="45"/>
  <c r="CRW107" i="45" s="1"/>
  <c r="CRX106" i="45"/>
  <c r="CRX107" i="45" s="1"/>
  <c r="CRY106" i="45"/>
  <c r="CRY107" i="45" s="1"/>
  <c r="CRZ106" i="45"/>
  <c r="CRZ107" i="45" s="1"/>
  <c r="CSA106" i="45"/>
  <c r="CSA107" i="45" s="1"/>
  <c r="CSB106" i="45"/>
  <c r="CSB107" i="45" s="1"/>
  <c r="CSC106" i="45"/>
  <c r="CSC107" i="45" s="1"/>
  <c r="CSD106" i="45"/>
  <c r="CSD107" i="45" s="1"/>
  <c r="CSE106" i="45"/>
  <c r="CSE107" i="45" s="1"/>
  <c r="CSF106" i="45"/>
  <c r="CSF107" i="45" s="1"/>
  <c r="CSG106" i="45"/>
  <c r="CSG107" i="45" s="1"/>
  <c r="CSH106" i="45"/>
  <c r="CSH107" i="45" s="1"/>
  <c r="CSI106" i="45"/>
  <c r="CSI107" i="45" s="1"/>
  <c r="CSJ106" i="45"/>
  <c r="CSJ107" i="45" s="1"/>
  <c r="CSK106" i="45"/>
  <c r="CSK107" i="45" s="1"/>
  <c r="CSL106" i="45"/>
  <c r="CSL107" i="45" s="1"/>
  <c r="CSM106" i="45"/>
  <c r="CSM107" i="45" s="1"/>
  <c r="CSN106" i="45"/>
  <c r="CSN107" i="45" s="1"/>
  <c r="CSO106" i="45"/>
  <c r="CSO107" i="45" s="1"/>
  <c r="CSP106" i="45"/>
  <c r="CSP107" i="45" s="1"/>
  <c r="CSQ106" i="45"/>
  <c r="CSQ107" i="45" s="1"/>
  <c r="CSR106" i="45"/>
  <c r="CSR107" i="45" s="1"/>
  <c r="CSS106" i="45"/>
  <c r="CSS107" i="45" s="1"/>
  <c r="CST106" i="45"/>
  <c r="CST107" i="45" s="1"/>
  <c r="CSU106" i="45"/>
  <c r="CSU107" i="45" s="1"/>
  <c r="CSV106" i="45"/>
  <c r="CSV107" i="45" s="1"/>
  <c r="CSW106" i="45"/>
  <c r="CSW107" i="45" s="1"/>
  <c r="CSX106" i="45"/>
  <c r="CSX107" i="45" s="1"/>
  <c r="CSY106" i="45"/>
  <c r="CSY107" i="45" s="1"/>
  <c r="CSZ106" i="45"/>
  <c r="CSZ107" i="45" s="1"/>
  <c r="CTA106" i="45"/>
  <c r="CTA107" i="45" s="1"/>
  <c r="CTB106" i="45"/>
  <c r="CTB107" i="45" s="1"/>
  <c r="CTC106" i="45"/>
  <c r="CTC107" i="45" s="1"/>
  <c r="CTD106" i="45"/>
  <c r="CTD107" i="45" s="1"/>
  <c r="CTE106" i="45"/>
  <c r="CTE107" i="45" s="1"/>
  <c r="CTF106" i="45"/>
  <c r="CTF107" i="45" s="1"/>
  <c r="CTG106" i="45"/>
  <c r="CTG107" i="45" s="1"/>
  <c r="CTH106" i="45"/>
  <c r="CTH107" i="45" s="1"/>
  <c r="CTI106" i="45"/>
  <c r="CTI107" i="45" s="1"/>
  <c r="CTJ106" i="45"/>
  <c r="CTJ107" i="45" s="1"/>
  <c r="CTK106" i="45"/>
  <c r="CTK107" i="45" s="1"/>
  <c r="CTL106" i="45"/>
  <c r="CTL107" i="45" s="1"/>
  <c r="CTM106" i="45"/>
  <c r="CTM107" i="45" s="1"/>
  <c r="CTN106" i="45"/>
  <c r="CTN107" i="45" s="1"/>
  <c r="CTO106" i="45"/>
  <c r="CTO107" i="45" s="1"/>
  <c r="CTP106" i="45"/>
  <c r="CTP107" i="45" s="1"/>
  <c r="CTQ106" i="45"/>
  <c r="CTQ107" i="45" s="1"/>
  <c r="CTR106" i="45"/>
  <c r="CTR107" i="45" s="1"/>
  <c r="CTS106" i="45"/>
  <c r="CTS107" i="45" s="1"/>
  <c r="CTT106" i="45"/>
  <c r="CTT107" i="45" s="1"/>
  <c r="CTU106" i="45"/>
  <c r="CTU107" i="45" s="1"/>
  <c r="CTV106" i="45"/>
  <c r="CTV107" i="45" s="1"/>
  <c r="CTW106" i="45"/>
  <c r="CTW107" i="45" s="1"/>
  <c r="CTX106" i="45"/>
  <c r="CTX107" i="45" s="1"/>
  <c r="CTY106" i="45"/>
  <c r="CTY107" i="45" s="1"/>
  <c r="CTZ106" i="45"/>
  <c r="CTZ107" i="45" s="1"/>
  <c r="CUA106" i="45"/>
  <c r="CUA107" i="45" s="1"/>
  <c r="CUB106" i="45"/>
  <c r="CUB107" i="45" s="1"/>
  <c r="CUC106" i="45"/>
  <c r="CUC107" i="45" s="1"/>
  <c r="CUD106" i="45"/>
  <c r="CUD107" i="45" s="1"/>
  <c r="CUE106" i="45"/>
  <c r="CUE107" i="45" s="1"/>
  <c r="CUF106" i="45"/>
  <c r="CUF107" i="45" s="1"/>
  <c r="CUG106" i="45"/>
  <c r="CUG107" i="45" s="1"/>
  <c r="CUH106" i="45"/>
  <c r="CUH107" i="45" s="1"/>
  <c r="CUI106" i="45"/>
  <c r="CUI107" i="45" s="1"/>
  <c r="CUJ106" i="45"/>
  <c r="CUJ107" i="45" s="1"/>
  <c r="CUK106" i="45"/>
  <c r="CUK107" i="45" s="1"/>
  <c r="CUL106" i="45"/>
  <c r="CUL107" i="45" s="1"/>
  <c r="CUM106" i="45"/>
  <c r="CUM107" i="45" s="1"/>
  <c r="CUN106" i="45"/>
  <c r="CUN107" i="45" s="1"/>
  <c r="CUO106" i="45"/>
  <c r="CUO107" i="45" s="1"/>
  <c r="CUP106" i="45"/>
  <c r="CUP107" i="45" s="1"/>
  <c r="CUQ106" i="45"/>
  <c r="CUQ107" i="45" s="1"/>
  <c r="CUR106" i="45"/>
  <c r="CUR107" i="45" s="1"/>
  <c r="CUS106" i="45"/>
  <c r="CUS107" i="45" s="1"/>
  <c r="CUT106" i="45"/>
  <c r="CUT107" i="45" s="1"/>
  <c r="CUU106" i="45"/>
  <c r="CUU107" i="45" s="1"/>
  <c r="CUV106" i="45"/>
  <c r="CUV107" i="45" s="1"/>
  <c r="CUW106" i="45"/>
  <c r="CUW107" i="45" s="1"/>
  <c r="CUX106" i="45"/>
  <c r="CUX107" i="45" s="1"/>
  <c r="CUY106" i="45"/>
  <c r="CUY107" i="45" s="1"/>
  <c r="CUZ106" i="45"/>
  <c r="CUZ107" i="45" s="1"/>
  <c r="CVA106" i="45"/>
  <c r="CVA107" i="45" s="1"/>
  <c r="CVB106" i="45"/>
  <c r="CVB107" i="45" s="1"/>
  <c r="CVC106" i="45"/>
  <c r="CVC107" i="45" s="1"/>
  <c r="CVD106" i="45"/>
  <c r="CVD107" i="45" s="1"/>
  <c r="CVE106" i="45"/>
  <c r="CVE107" i="45" s="1"/>
  <c r="CVF106" i="45"/>
  <c r="CVF107" i="45" s="1"/>
  <c r="CVG106" i="45"/>
  <c r="CVG107" i="45" s="1"/>
  <c r="CVH106" i="45"/>
  <c r="CVH107" i="45" s="1"/>
  <c r="CVI106" i="45"/>
  <c r="CVI107" i="45" s="1"/>
  <c r="CVJ106" i="45"/>
  <c r="CVJ107" i="45" s="1"/>
  <c r="CVK106" i="45"/>
  <c r="CVK107" i="45" s="1"/>
  <c r="CVL106" i="45"/>
  <c r="CVL107" i="45" s="1"/>
  <c r="CVM106" i="45"/>
  <c r="CVM107" i="45" s="1"/>
  <c r="CVN106" i="45"/>
  <c r="CVN107" i="45" s="1"/>
  <c r="CVO106" i="45"/>
  <c r="CVO107" i="45" s="1"/>
  <c r="CVP106" i="45"/>
  <c r="CVP107" i="45" s="1"/>
  <c r="CVQ106" i="45"/>
  <c r="CVQ107" i="45" s="1"/>
  <c r="CVR106" i="45"/>
  <c r="CVR107" i="45" s="1"/>
  <c r="CVS106" i="45"/>
  <c r="CVS107" i="45" s="1"/>
  <c r="CVT106" i="45"/>
  <c r="CVT107" i="45" s="1"/>
  <c r="CVU106" i="45"/>
  <c r="CVU107" i="45" s="1"/>
  <c r="CVV106" i="45"/>
  <c r="CVV107" i="45" s="1"/>
  <c r="CVW106" i="45"/>
  <c r="CVW107" i="45" s="1"/>
  <c r="CVX106" i="45"/>
  <c r="CVX107" i="45" s="1"/>
  <c r="CVY106" i="45"/>
  <c r="CVY107" i="45" s="1"/>
  <c r="CVZ106" i="45"/>
  <c r="CVZ107" i="45" s="1"/>
  <c r="CWA106" i="45"/>
  <c r="CWA107" i="45" s="1"/>
  <c r="CWB106" i="45"/>
  <c r="CWB107" i="45" s="1"/>
  <c r="CWC106" i="45"/>
  <c r="CWC107" i="45" s="1"/>
  <c r="CWD106" i="45"/>
  <c r="CWD107" i="45" s="1"/>
  <c r="CWE106" i="45"/>
  <c r="CWE107" i="45" s="1"/>
  <c r="CWF106" i="45"/>
  <c r="CWF107" i="45" s="1"/>
  <c r="CWG106" i="45"/>
  <c r="CWG107" i="45" s="1"/>
  <c r="CWH106" i="45"/>
  <c r="CWH107" i="45" s="1"/>
  <c r="CWI106" i="45"/>
  <c r="CWI107" i="45" s="1"/>
  <c r="CWJ106" i="45"/>
  <c r="CWJ107" i="45" s="1"/>
  <c r="CWK106" i="45"/>
  <c r="CWK107" i="45" s="1"/>
  <c r="CWL106" i="45"/>
  <c r="CWL107" i="45" s="1"/>
  <c r="CWM106" i="45"/>
  <c r="CWM107" i="45" s="1"/>
  <c r="CWN106" i="45"/>
  <c r="CWN107" i="45" s="1"/>
  <c r="CWO106" i="45"/>
  <c r="CWO107" i="45" s="1"/>
  <c r="CWP106" i="45"/>
  <c r="CWP107" i="45" s="1"/>
  <c r="CWQ106" i="45"/>
  <c r="CWQ107" i="45" s="1"/>
  <c r="CWR106" i="45"/>
  <c r="CWR107" i="45" s="1"/>
  <c r="CWS106" i="45"/>
  <c r="CWS107" i="45" s="1"/>
  <c r="CWT106" i="45"/>
  <c r="CWT107" i="45" s="1"/>
  <c r="CWU106" i="45"/>
  <c r="CWU107" i="45" s="1"/>
  <c r="CWV106" i="45"/>
  <c r="CWV107" i="45" s="1"/>
  <c r="CWW106" i="45"/>
  <c r="CWW107" i="45" s="1"/>
  <c r="CWX106" i="45"/>
  <c r="CWX107" i="45" s="1"/>
  <c r="CWY106" i="45"/>
  <c r="CWY107" i="45" s="1"/>
  <c r="CWZ106" i="45"/>
  <c r="CWZ107" i="45" s="1"/>
  <c r="CXA106" i="45"/>
  <c r="CXA107" i="45" s="1"/>
  <c r="CXB106" i="45"/>
  <c r="CXB107" i="45" s="1"/>
  <c r="CXC106" i="45"/>
  <c r="CXC107" i="45" s="1"/>
  <c r="CXD106" i="45"/>
  <c r="CXD107" i="45" s="1"/>
  <c r="CXE106" i="45"/>
  <c r="CXE107" i="45" s="1"/>
  <c r="CXF106" i="45"/>
  <c r="CXF107" i="45" s="1"/>
  <c r="CXG106" i="45"/>
  <c r="CXG107" i="45" s="1"/>
  <c r="CXH106" i="45"/>
  <c r="CXH107" i="45" s="1"/>
  <c r="CXI106" i="45"/>
  <c r="CXI107" i="45" s="1"/>
  <c r="CXJ106" i="45"/>
  <c r="CXJ107" i="45" s="1"/>
  <c r="CXK106" i="45"/>
  <c r="CXK107" i="45" s="1"/>
  <c r="CXL106" i="45"/>
  <c r="CXL107" i="45" s="1"/>
  <c r="CXM106" i="45"/>
  <c r="CXM107" i="45" s="1"/>
  <c r="CXN106" i="45"/>
  <c r="CXN107" i="45" s="1"/>
  <c r="CXO106" i="45"/>
  <c r="CXO107" i="45" s="1"/>
  <c r="CXP106" i="45"/>
  <c r="CXP107" i="45" s="1"/>
  <c r="CXQ106" i="45"/>
  <c r="CXQ107" i="45" s="1"/>
  <c r="CXR106" i="45"/>
  <c r="CXR107" i="45" s="1"/>
  <c r="CXS106" i="45"/>
  <c r="CXS107" i="45" s="1"/>
  <c r="CXT106" i="45"/>
  <c r="CXT107" i="45" s="1"/>
  <c r="CXU106" i="45"/>
  <c r="CXU107" i="45" s="1"/>
  <c r="CXV106" i="45"/>
  <c r="CXV107" i="45" s="1"/>
  <c r="CXW106" i="45"/>
  <c r="CXW107" i="45" s="1"/>
  <c r="CXX106" i="45"/>
  <c r="CXX107" i="45" s="1"/>
  <c r="CXY106" i="45"/>
  <c r="CXY107" i="45" s="1"/>
  <c r="CXZ106" i="45"/>
  <c r="CXZ107" i="45" s="1"/>
  <c r="CYA106" i="45"/>
  <c r="CYA107" i="45" s="1"/>
  <c r="CYB106" i="45"/>
  <c r="CYB107" i="45" s="1"/>
  <c r="CYC106" i="45"/>
  <c r="CYC107" i="45" s="1"/>
  <c r="CYD106" i="45"/>
  <c r="CYD107" i="45" s="1"/>
  <c r="CYE106" i="45"/>
  <c r="CYE107" i="45" s="1"/>
  <c r="CYF106" i="45"/>
  <c r="CYF107" i="45" s="1"/>
  <c r="CYG106" i="45"/>
  <c r="CYG107" i="45" s="1"/>
  <c r="CYH106" i="45"/>
  <c r="CYH107" i="45" s="1"/>
  <c r="CYI106" i="45"/>
  <c r="CYI107" i="45" s="1"/>
  <c r="CYJ106" i="45"/>
  <c r="CYJ107" i="45" s="1"/>
  <c r="CYK106" i="45"/>
  <c r="CYK107" i="45" s="1"/>
  <c r="CYL106" i="45"/>
  <c r="CYL107" i="45" s="1"/>
  <c r="CYM106" i="45"/>
  <c r="CYM107" i="45" s="1"/>
  <c r="CYN106" i="45"/>
  <c r="CYN107" i="45" s="1"/>
  <c r="CYO106" i="45"/>
  <c r="CYO107" i="45" s="1"/>
  <c r="CYP106" i="45"/>
  <c r="CYP107" i="45" s="1"/>
  <c r="CYQ106" i="45"/>
  <c r="CYQ107" i="45" s="1"/>
  <c r="CYR106" i="45"/>
  <c r="CYR107" i="45" s="1"/>
  <c r="CYS106" i="45"/>
  <c r="CYS107" i="45" s="1"/>
  <c r="CYT106" i="45"/>
  <c r="CYT107" i="45" s="1"/>
  <c r="CYU106" i="45"/>
  <c r="CYU107" i="45" s="1"/>
  <c r="CYV106" i="45"/>
  <c r="CYV107" i="45" s="1"/>
  <c r="CYW106" i="45"/>
  <c r="CYW107" i="45" s="1"/>
  <c r="CYX106" i="45"/>
  <c r="CYX107" i="45" s="1"/>
  <c r="CYY106" i="45"/>
  <c r="CYY107" i="45" s="1"/>
  <c r="CYZ106" i="45"/>
  <c r="CYZ107" i="45" s="1"/>
  <c r="CZA106" i="45"/>
  <c r="CZA107" i="45" s="1"/>
  <c r="CZB106" i="45"/>
  <c r="CZB107" i="45" s="1"/>
  <c r="CZC106" i="45"/>
  <c r="CZC107" i="45" s="1"/>
  <c r="CZD106" i="45"/>
  <c r="CZD107" i="45" s="1"/>
  <c r="CZE106" i="45"/>
  <c r="CZE107" i="45" s="1"/>
  <c r="CZF106" i="45"/>
  <c r="CZF107" i="45" s="1"/>
  <c r="CZG106" i="45"/>
  <c r="CZG107" i="45" s="1"/>
  <c r="CZH106" i="45"/>
  <c r="CZH107" i="45" s="1"/>
  <c r="CZI106" i="45"/>
  <c r="CZI107" i="45" s="1"/>
  <c r="CZJ106" i="45"/>
  <c r="CZJ107" i="45" s="1"/>
  <c r="CZK106" i="45"/>
  <c r="CZK107" i="45" s="1"/>
  <c r="CZL106" i="45"/>
  <c r="CZL107" i="45" s="1"/>
  <c r="CZM106" i="45"/>
  <c r="CZM107" i="45" s="1"/>
  <c r="CZN106" i="45"/>
  <c r="CZN107" i="45" s="1"/>
  <c r="CZO106" i="45"/>
  <c r="CZO107" i="45" s="1"/>
  <c r="CZP106" i="45"/>
  <c r="CZP107" i="45" s="1"/>
  <c r="CZQ106" i="45"/>
  <c r="CZQ107" i="45" s="1"/>
  <c r="CZR106" i="45"/>
  <c r="CZR107" i="45" s="1"/>
  <c r="CZS106" i="45"/>
  <c r="CZS107" i="45" s="1"/>
  <c r="CZT106" i="45"/>
  <c r="CZT107" i="45" s="1"/>
  <c r="CZU106" i="45"/>
  <c r="CZU107" i="45" s="1"/>
  <c r="CZV106" i="45"/>
  <c r="CZV107" i="45" s="1"/>
  <c r="CZW106" i="45"/>
  <c r="CZW107" i="45" s="1"/>
  <c r="CZX106" i="45"/>
  <c r="CZX107" i="45" s="1"/>
  <c r="CZY106" i="45"/>
  <c r="CZY107" i="45" s="1"/>
  <c r="CZZ106" i="45"/>
  <c r="CZZ107" i="45" s="1"/>
  <c r="DAA106" i="45"/>
  <c r="DAA107" i="45" s="1"/>
  <c r="DAB106" i="45"/>
  <c r="DAB107" i="45" s="1"/>
  <c r="DAC106" i="45"/>
  <c r="DAC107" i="45" s="1"/>
  <c r="DAD106" i="45"/>
  <c r="DAD107" i="45" s="1"/>
  <c r="DAE106" i="45"/>
  <c r="DAE107" i="45" s="1"/>
  <c r="DAF106" i="45"/>
  <c r="DAF107" i="45" s="1"/>
  <c r="DAG106" i="45"/>
  <c r="DAG107" i="45" s="1"/>
  <c r="DAH106" i="45"/>
  <c r="DAH107" i="45" s="1"/>
  <c r="DAI106" i="45"/>
  <c r="DAI107" i="45" s="1"/>
  <c r="DAJ106" i="45"/>
  <c r="DAJ107" i="45" s="1"/>
  <c r="DAK106" i="45"/>
  <c r="DAK107" i="45" s="1"/>
  <c r="DAL106" i="45"/>
  <c r="DAL107" i="45" s="1"/>
  <c r="DAM106" i="45"/>
  <c r="DAM107" i="45" s="1"/>
  <c r="DAN106" i="45"/>
  <c r="DAN107" i="45" s="1"/>
  <c r="DAO106" i="45"/>
  <c r="DAO107" i="45" s="1"/>
  <c r="DAP106" i="45"/>
  <c r="DAP107" i="45" s="1"/>
  <c r="DAQ106" i="45"/>
  <c r="DAQ107" i="45" s="1"/>
  <c r="DAR106" i="45"/>
  <c r="DAR107" i="45" s="1"/>
  <c r="DAS106" i="45"/>
  <c r="DAS107" i="45" s="1"/>
  <c r="DAT106" i="45"/>
  <c r="DAT107" i="45" s="1"/>
  <c r="DAU106" i="45"/>
  <c r="DAU107" i="45" s="1"/>
  <c r="DAV106" i="45"/>
  <c r="DAV107" i="45" s="1"/>
  <c r="DAW106" i="45"/>
  <c r="DAW107" i="45" s="1"/>
  <c r="DAX106" i="45"/>
  <c r="DAX107" i="45" s="1"/>
  <c r="DAY106" i="45"/>
  <c r="DAY107" i="45" s="1"/>
  <c r="DAZ106" i="45"/>
  <c r="DAZ107" i="45" s="1"/>
  <c r="DBA106" i="45"/>
  <c r="DBA107" i="45" s="1"/>
  <c r="DBB106" i="45"/>
  <c r="DBB107" i="45" s="1"/>
  <c r="DBC106" i="45"/>
  <c r="DBC107" i="45" s="1"/>
  <c r="DBD106" i="45"/>
  <c r="DBD107" i="45" s="1"/>
  <c r="DBE106" i="45"/>
  <c r="DBE107" i="45" s="1"/>
  <c r="DBF106" i="45"/>
  <c r="DBF107" i="45" s="1"/>
  <c r="DBG106" i="45"/>
  <c r="DBG107" i="45" s="1"/>
  <c r="DBH106" i="45"/>
  <c r="DBH107" i="45" s="1"/>
  <c r="DBI106" i="45"/>
  <c r="DBI107" i="45" s="1"/>
  <c r="DBJ106" i="45"/>
  <c r="DBJ107" i="45" s="1"/>
  <c r="DBK106" i="45"/>
  <c r="DBK107" i="45" s="1"/>
  <c r="DBL106" i="45"/>
  <c r="DBL107" i="45" s="1"/>
  <c r="DBM106" i="45"/>
  <c r="DBM107" i="45" s="1"/>
  <c r="DBN106" i="45"/>
  <c r="DBN107" i="45" s="1"/>
  <c r="DBO106" i="45"/>
  <c r="DBO107" i="45" s="1"/>
  <c r="DBP106" i="45"/>
  <c r="DBP107" i="45" s="1"/>
  <c r="DBQ106" i="45"/>
  <c r="DBQ107" i="45" s="1"/>
  <c r="DBR106" i="45"/>
  <c r="DBR107" i="45" s="1"/>
  <c r="DBS106" i="45"/>
  <c r="DBS107" i="45" s="1"/>
  <c r="DBT106" i="45"/>
  <c r="DBT107" i="45" s="1"/>
  <c r="DBU106" i="45"/>
  <c r="DBU107" i="45" s="1"/>
  <c r="DBV106" i="45"/>
  <c r="DBV107" i="45" s="1"/>
  <c r="DBW106" i="45"/>
  <c r="DBW107" i="45" s="1"/>
  <c r="DBX106" i="45"/>
  <c r="DBX107" i="45" s="1"/>
  <c r="DBY106" i="45"/>
  <c r="DBY107" i="45" s="1"/>
  <c r="DBZ106" i="45"/>
  <c r="DBZ107" i="45" s="1"/>
  <c r="DCA106" i="45"/>
  <c r="DCA107" i="45" s="1"/>
  <c r="DCB106" i="45"/>
  <c r="DCB107" i="45" s="1"/>
  <c r="DCC106" i="45"/>
  <c r="DCC107" i="45" s="1"/>
  <c r="DCD106" i="45"/>
  <c r="DCD107" i="45" s="1"/>
  <c r="DCE106" i="45"/>
  <c r="DCE107" i="45" s="1"/>
  <c r="DCF106" i="45"/>
  <c r="DCF107" i="45" s="1"/>
  <c r="DCG106" i="45"/>
  <c r="DCG107" i="45" s="1"/>
  <c r="DCH106" i="45"/>
  <c r="DCH107" i="45" s="1"/>
  <c r="DCI106" i="45"/>
  <c r="DCI107" i="45" s="1"/>
  <c r="DCJ106" i="45"/>
  <c r="DCJ107" i="45" s="1"/>
  <c r="DCK106" i="45"/>
  <c r="DCK107" i="45" s="1"/>
  <c r="DCL106" i="45"/>
  <c r="DCL107" i="45" s="1"/>
  <c r="DCM106" i="45"/>
  <c r="DCM107" i="45" s="1"/>
  <c r="DCN106" i="45"/>
  <c r="DCN107" i="45" s="1"/>
  <c r="DCO106" i="45"/>
  <c r="DCO107" i="45" s="1"/>
  <c r="DCP106" i="45"/>
  <c r="DCP107" i="45" s="1"/>
  <c r="DCQ106" i="45"/>
  <c r="DCQ107" i="45" s="1"/>
  <c r="DCR106" i="45"/>
  <c r="DCR107" i="45" s="1"/>
  <c r="DCS106" i="45"/>
  <c r="DCS107" i="45" s="1"/>
  <c r="DCT106" i="45"/>
  <c r="DCT107" i="45" s="1"/>
  <c r="DCU106" i="45"/>
  <c r="DCU107" i="45" s="1"/>
  <c r="DCV106" i="45"/>
  <c r="DCV107" i="45" s="1"/>
  <c r="DCW106" i="45"/>
  <c r="DCW107" i="45" s="1"/>
  <c r="DCX106" i="45"/>
  <c r="DCX107" i="45" s="1"/>
  <c r="DCY106" i="45"/>
  <c r="DCY107" i="45" s="1"/>
  <c r="DCZ106" i="45"/>
  <c r="DCZ107" i="45" s="1"/>
  <c r="DDA106" i="45"/>
  <c r="DDA107" i="45" s="1"/>
  <c r="DDB106" i="45"/>
  <c r="DDB107" i="45" s="1"/>
  <c r="DDC106" i="45"/>
  <c r="DDC107" i="45" s="1"/>
  <c r="DDD106" i="45"/>
  <c r="DDD107" i="45" s="1"/>
  <c r="DDE106" i="45"/>
  <c r="DDE107" i="45" s="1"/>
  <c r="DDF106" i="45"/>
  <c r="DDF107" i="45" s="1"/>
  <c r="DDG106" i="45"/>
  <c r="DDG107" i="45" s="1"/>
  <c r="DDH106" i="45"/>
  <c r="DDH107" i="45" s="1"/>
  <c r="DDI106" i="45"/>
  <c r="DDI107" i="45" s="1"/>
  <c r="DDJ106" i="45"/>
  <c r="DDJ107" i="45" s="1"/>
  <c r="DDK106" i="45"/>
  <c r="DDK107" i="45" s="1"/>
  <c r="DDL106" i="45"/>
  <c r="DDL107" i="45" s="1"/>
  <c r="DDM106" i="45"/>
  <c r="DDM107" i="45" s="1"/>
  <c r="DDN106" i="45"/>
  <c r="DDN107" i="45" s="1"/>
  <c r="DDO106" i="45"/>
  <c r="DDO107" i="45" s="1"/>
  <c r="DDP106" i="45"/>
  <c r="DDP107" i="45" s="1"/>
  <c r="DDQ106" i="45"/>
  <c r="DDQ107" i="45" s="1"/>
  <c r="DDR106" i="45"/>
  <c r="DDR107" i="45" s="1"/>
  <c r="DDS106" i="45"/>
  <c r="DDS107" i="45" s="1"/>
  <c r="DDT106" i="45"/>
  <c r="DDT107" i="45" s="1"/>
  <c r="DDU106" i="45"/>
  <c r="DDU107" i="45" s="1"/>
  <c r="DDV106" i="45"/>
  <c r="DDV107" i="45" s="1"/>
  <c r="DDW106" i="45"/>
  <c r="DDW107" i="45" s="1"/>
  <c r="DDX106" i="45"/>
  <c r="DDX107" i="45" s="1"/>
  <c r="DDY106" i="45"/>
  <c r="DDY107" i="45" s="1"/>
  <c r="DDZ106" i="45"/>
  <c r="DDZ107" i="45" s="1"/>
  <c r="DEA106" i="45"/>
  <c r="DEA107" i="45" s="1"/>
  <c r="DEB106" i="45"/>
  <c r="DEB107" i="45" s="1"/>
  <c r="DEC106" i="45"/>
  <c r="DEC107" i="45" s="1"/>
  <c r="DED106" i="45"/>
  <c r="DED107" i="45" s="1"/>
  <c r="DEE106" i="45"/>
  <c r="DEE107" i="45" s="1"/>
  <c r="DEF106" i="45"/>
  <c r="DEF107" i="45" s="1"/>
  <c r="DEG106" i="45"/>
  <c r="DEG107" i="45" s="1"/>
  <c r="DEH106" i="45"/>
  <c r="DEH107" i="45" s="1"/>
  <c r="DEI106" i="45"/>
  <c r="DEI107" i="45" s="1"/>
  <c r="DEJ106" i="45"/>
  <c r="DEJ107" i="45" s="1"/>
  <c r="DEK106" i="45"/>
  <c r="DEK107" i="45" s="1"/>
  <c r="DEL106" i="45"/>
  <c r="DEL107" i="45" s="1"/>
  <c r="DEM106" i="45"/>
  <c r="DEM107" i="45" s="1"/>
  <c r="DEN106" i="45"/>
  <c r="DEN107" i="45" s="1"/>
  <c r="DEO106" i="45"/>
  <c r="DEO107" i="45" s="1"/>
  <c r="DEP106" i="45"/>
  <c r="DEP107" i="45" s="1"/>
  <c r="DEQ106" i="45"/>
  <c r="DEQ107" i="45" s="1"/>
  <c r="DER106" i="45"/>
  <c r="DER107" i="45" s="1"/>
  <c r="DES106" i="45"/>
  <c r="DES107" i="45" s="1"/>
  <c r="DET106" i="45"/>
  <c r="DET107" i="45" s="1"/>
  <c r="DEU106" i="45"/>
  <c r="DEU107" i="45" s="1"/>
  <c r="DEV106" i="45"/>
  <c r="DEV107" i="45" s="1"/>
  <c r="DEW106" i="45"/>
  <c r="DEW107" i="45" s="1"/>
  <c r="DEX106" i="45"/>
  <c r="DEX107" i="45" s="1"/>
  <c r="DEY106" i="45"/>
  <c r="DEY107" i="45" s="1"/>
  <c r="DEZ106" i="45"/>
  <c r="DEZ107" i="45" s="1"/>
  <c r="DFA106" i="45"/>
  <c r="DFA107" i="45" s="1"/>
  <c r="DFB106" i="45"/>
  <c r="DFB107" i="45" s="1"/>
  <c r="DFC106" i="45"/>
  <c r="DFC107" i="45" s="1"/>
  <c r="DFD106" i="45"/>
  <c r="DFD107" i="45" s="1"/>
  <c r="DFE106" i="45"/>
  <c r="DFE107" i="45" s="1"/>
  <c r="DFF106" i="45"/>
  <c r="DFF107" i="45" s="1"/>
  <c r="DFG106" i="45"/>
  <c r="DFG107" i="45" s="1"/>
  <c r="DFH106" i="45"/>
  <c r="DFH107" i="45" s="1"/>
  <c r="DFI106" i="45"/>
  <c r="DFI107" i="45" s="1"/>
  <c r="DFJ106" i="45"/>
  <c r="DFJ107" i="45" s="1"/>
  <c r="DFK106" i="45"/>
  <c r="DFK107" i="45" s="1"/>
  <c r="DFL106" i="45"/>
  <c r="DFL107" i="45" s="1"/>
  <c r="DFM106" i="45"/>
  <c r="DFM107" i="45" s="1"/>
  <c r="DFN106" i="45"/>
  <c r="DFN107" i="45" s="1"/>
  <c r="DFO106" i="45"/>
  <c r="DFO107" i="45" s="1"/>
  <c r="DFP106" i="45"/>
  <c r="DFP107" i="45" s="1"/>
  <c r="DFQ106" i="45"/>
  <c r="DFQ107" i="45" s="1"/>
  <c r="DFR106" i="45"/>
  <c r="DFR107" i="45" s="1"/>
  <c r="DFS106" i="45"/>
  <c r="DFS107" i="45" s="1"/>
  <c r="DFT106" i="45"/>
  <c r="DFT107" i="45" s="1"/>
  <c r="DFU106" i="45"/>
  <c r="DFU107" i="45" s="1"/>
  <c r="DFV106" i="45"/>
  <c r="DFV107" i="45" s="1"/>
  <c r="DFW106" i="45"/>
  <c r="DFW107" i="45" s="1"/>
  <c r="DFX106" i="45"/>
  <c r="DFX107" i="45" s="1"/>
  <c r="DFY106" i="45"/>
  <c r="DFY107" i="45" s="1"/>
  <c r="DFZ106" i="45"/>
  <c r="DFZ107" i="45" s="1"/>
  <c r="DGA106" i="45"/>
  <c r="DGA107" i="45" s="1"/>
  <c r="DGB106" i="45"/>
  <c r="DGB107" i="45" s="1"/>
  <c r="DGC106" i="45"/>
  <c r="DGC107" i="45" s="1"/>
  <c r="DGD106" i="45"/>
  <c r="DGD107" i="45" s="1"/>
  <c r="DGE106" i="45"/>
  <c r="DGE107" i="45" s="1"/>
  <c r="DGF106" i="45"/>
  <c r="DGF107" i="45" s="1"/>
  <c r="DGG106" i="45"/>
  <c r="DGG107" i="45" s="1"/>
  <c r="DGH106" i="45"/>
  <c r="DGH107" i="45" s="1"/>
  <c r="DGI106" i="45"/>
  <c r="DGI107" i="45" s="1"/>
  <c r="DGJ106" i="45"/>
  <c r="DGJ107" i="45" s="1"/>
  <c r="DGK106" i="45"/>
  <c r="DGK107" i="45" s="1"/>
  <c r="DGL106" i="45"/>
  <c r="DGL107" i="45" s="1"/>
  <c r="DGM106" i="45"/>
  <c r="DGM107" i="45" s="1"/>
  <c r="DGN106" i="45"/>
  <c r="DGN107" i="45" s="1"/>
  <c r="DGO106" i="45"/>
  <c r="DGO107" i="45" s="1"/>
  <c r="DGP106" i="45"/>
  <c r="DGP107" i="45" s="1"/>
  <c r="DGQ106" i="45"/>
  <c r="DGQ107" i="45" s="1"/>
  <c r="DGR106" i="45"/>
  <c r="DGR107" i="45" s="1"/>
  <c r="DGS106" i="45"/>
  <c r="DGS107" i="45" s="1"/>
  <c r="DGT106" i="45"/>
  <c r="DGT107" i="45" s="1"/>
  <c r="DGU106" i="45"/>
  <c r="DGU107" i="45" s="1"/>
  <c r="DGV106" i="45"/>
  <c r="DGV107" i="45" s="1"/>
  <c r="DGW106" i="45"/>
  <c r="DGW107" i="45" s="1"/>
  <c r="DGX106" i="45"/>
  <c r="DGX107" i="45" s="1"/>
  <c r="DGY106" i="45"/>
  <c r="DGY107" i="45" s="1"/>
  <c r="DGZ106" i="45"/>
  <c r="DGZ107" i="45" s="1"/>
  <c r="DHA106" i="45"/>
  <c r="DHA107" i="45" s="1"/>
  <c r="DHB106" i="45"/>
  <c r="DHB107" i="45" s="1"/>
  <c r="DHC106" i="45"/>
  <c r="DHC107" i="45" s="1"/>
  <c r="DHD106" i="45"/>
  <c r="DHD107" i="45" s="1"/>
  <c r="DHE106" i="45"/>
  <c r="DHE107" i="45" s="1"/>
  <c r="DHF106" i="45"/>
  <c r="DHF107" i="45" s="1"/>
  <c r="DHG106" i="45"/>
  <c r="DHG107" i="45" s="1"/>
  <c r="DHH106" i="45"/>
  <c r="DHH107" i="45" s="1"/>
  <c r="DHI106" i="45"/>
  <c r="DHI107" i="45" s="1"/>
  <c r="DHJ106" i="45"/>
  <c r="DHJ107" i="45" s="1"/>
  <c r="DHK106" i="45"/>
  <c r="DHK107" i="45" s="1"/>
  <c r="DHL106" i="45"/>
  <c r="DHL107" i="45" s="1"/>
  <c r="DHM106" i="45"/>
  <c r="DHM107" i="45" s="1"/>
  <c r="DHN106" i="45"/>
  <c r="DHN107" i="45" s="1"/>
  <c r="DHO106" i="45"/>
  <c r="DHO107" i="45" s="1"/>
  <c r="DHP106" i="45"/>
  <c r="DHP107" i="45" s="1"/>
  <c r="DHQ106" i="45"/>
  <c r="DHQ107" i="45" s="1"/>
  <c r="DHR106" i="45"/>
  <c r="DHR107" i="45" s="1"/>
  <c r="DHS106" i="45"/>
  <c r="DHS107" i="45" s="1"/>
  <c r="DHT106" i="45"/>
  <c r="DHT107" i="45" s="1"/>
  <c r="DHU106" i="45"/>
  <c r="DHU107" i="45" s="1"/>
  <c r="DHV106" i="45"/>
  <c r="DHV107" i="45" s="1"/>
  <c r="DHW106" i="45"/>
  <c r="DHW107" i="45" s="1"/>
  <c r="DHX106" i="45"/>
  <c r="DHX107" i="45" s="1"/>
  <c r="DHY106" i="45"/>
  <c r="DHY107" i="45" s="1"/>
  <c r="DHZ106" i="45"/>
  <c r="DHZ107" i="45" s="1"/>
  <c r="DIA106" i="45"/>
  <c r="DIA107" i="45" s="1"/>
  <c r="DIB106" i="45"/>
  <c r="DIB107" i="45" s="1"/>
  <c r="DIC106" i="45"/>
  <c r="DIC107" i="45" s="1"/>
  <c r="DID106" i="45"/>
  <c r="DID107" i="45" s="1"/>
  <c r="DIE106" i="45"/>
  <c r="DIE107" i="45" s="1"/>
  <c r="DIF106" i="45"/>
  <c r="DIF107" i="45" s="1"/>
  <c r="DIG106" i="45"/>
  <c r="DIG107" i="45" s="1"/>
  <c r="DIH106" i="45"/>
  <c r="DIH107" i="45" s="1"/>
  <c r="DII106" i="45"/>
  <c r="DII107" i="45" s="1"/>
  <c r="DIJ106" i="45"/>
  <c r="DIJ107" i="45" s="1"/>
  <c r="DIK106" i="45"/>
  <c r="DIK107" i="45" s="1"/>
  <c r="DIL106" i="45"/>
  <c r="DIL107" i="45" s="1"/>
  <c r="DIM106" i="45"/>
  <c r="DIM107" i="45" s="1"/>
  <c r="DIN106" i="45"/>
  <c r="DIN107" i="45" s="1"/>
  <c r="DIO106" i="45"/>
  <c r="DIO107" i="45" s="1"/>
  <c r="DIP106" i="45"/>
  <c r="DIP107" i="45" s="1"/>
  <c r="DIQ106" i="45"/>
  <c r="DIQ107" i="45" s="1"/>
  <c r="DIR106" i="45"/>
  <c r="DIR107" i="45" s="1"/>
  <c r="DIS106" i="45"/>
  <c r="DIS107" i="45" s="1"/>
  <c r="DIT106" i="45"/>
  <c r="DIT107" i="45" s="1"/>
  <c r="DIU106" i="45"/>
  <c r="DIU107" i="45" s="1"/>
  <c r="DIV106" i="45"/>
  <c r="DIV107" i="45" s="1"/>
  <c r="DIW106" i="45"/>
  <c r="DIW107" i="45" s="1"/>
  <c r="DIX106" i="45"/>
  <c r="DIX107" i="45" s="1"/>
  <c r="DIY106" i="45"/>
  <c r="DIY107" i="45" s="1"/>
  <c r="DIZ106" i="45"/>
  <c r="DIZ107" i="45" s="1"/>
  <c r="DJA106" i="45"/>
  <c r="DJA107" i="45" s="1"/>
  <c r="DJB106" i="45"/>
  <c r="DJB107" i="45" s="1"/>
  <c r="DJC106" i="45"/>
  <c r="DJC107" i="45" s="1"/>
  <c r="DJD106" i="45"/>
  <c r="DJD107" i="45" s="1"/>
  <c r="DJE106" i="45"/>
  <c r="DJE107" i="45" s="1"/>
  <c r="DJF106" i="45"/>
  <c r="DJF107" i="45" s="1"/>
  <c r="DJG106" i="45"/>
  <c r="DJG107" i="45" s="1"/>
  <c r="DJH106" i="45"/>
  <c r="DJH107" i="45" s="1"/>
  <c r="DJI106" i="45"/>
  <c r="DJI107" i="45" s="1"/>
  <c r="DJJ106" i="45"/>
  <c r="DJJ107" i="45" s="1"/>
  <c r="DJK106" i="45"/>
  <c r="DJK107" i="45" s="1"/>
  <c r="DJL106" i="45"/>
  <c r="DJL107" i="45" s="1"/>
  <c r="DJM106" i="45"/>
  <c r="DJM107" i="45" s="1"/>
  <c r="DJN106" i="45"/>
  <c r="DJN107" i="45" s="1"/>
  <c r="DJO106" i="45"/>
  <c r="DJO107" i="45" s="1"/>
  <c r="DJP106" i="45"/>
  <c r="DJP107" i="45" s="1"/>
  <c r="DJQ106" i="45"/>
  <c r="DJQ107" i="45" s="1"/>
  <c r="DJR106" i="45"/>
  <c r="DJR107" i="45" s="1"/>
  <c r="DJS106" i="45"/>
  <c r="DJS107" i="45" s="1"/>
  <c r="DJT106" i="45"/>
  <c r="DJT107" i="45" s="1"/>
  <c r="DJU106" i="45"/>
  <c r="DJU107" i="45" s="1"/>
  <c r="DJV106" i="45"/>
  <c r="DJV107" i="45" s="1"/>
  <c r="DJW106" i="45"/>
  <c r="DJW107" i="45" s="1"/>
  <c r="DJX106" i="45"/>
  <c r="DJX107" i="45" s="1"/>
  <c r="DJY106" i="45"/>
  <c r="DJY107" i="45" s="1"/>
  <c r="DJZ106" i="45"/>
  <c r="DJZ107" i="45" s="1"/>
  <c r="DKA106" i="45"/>
  <c r="DKA107" i="45" s="1"/>
  <c r="DKB106" i="45"/>
  <c r="DKB107" i="45" s="1"/>
  <c r="DKC106" i="45"/>
  <c r="DKC107" i="45" s="1"/>
  <c r="DKD106" i="45"/>
  <c r="DKD107" i="45" s="1"/>
  <c r="DKE106" i="45"/>
  <c r="DKE107" i="45" s="1"/>
  <c r="DKF106" i="45"/>
  <c r="DKF107" i="45" s="1"/>
  <c r="DKG106" i="45"/>
  <c r="DKG107" i="45" s="1"/>
  <c r="DKH106" i="45"/>
  <c r="DKH107" i="45" s="1"/>
  <c r="DKI106" i="45"/>
  <c r="DKI107" i="45" s="1"/>
  <c r="DKJ106" i="45"/>
  <c r="DKJ107" i="45" s="1"/>
  <c r="DKK106" i="45"/>
  <c r="DKK107" i="45" s="1"/>
  <c r="DKL106" i="45"/>
  <c r="DKL107" i="45" s="1"/>
  <c r="DKM106" i="45"/>
  <c r="DKM107" i="45" s="1"/>
  <c r="DKN106" i="45"/>
  <c r="DKN107" i="45" s="1"/>
  <c r="DKO106" i="45"/>
  <c r="DKO107" i="45" s="1"/>
  <c r="DKP106" i="45"/>
  <c r="DKP107" i="45" s="1"/>
  <c r="DKQ106" i="45"/>
  <c r="DKQ107" i="45" s="1"/>
  <c r="DKR106" i="45"/>
  <c r="DKR107" i="45" s="1"/>
  <c r="DKS106" i="45"/>
  <c r="DKS107" i="45" s="1"/>
  <c r="DKT106" i="45"/>
  <c r="DKT107" i="45" s="1"/>
  <c r="DKU106" i="45"/>
  <c r="DKU107" i="45" s="1"/>
  <c r="DKV106" i="45"/>
  <c r="DKV107" i="45" s="1"/>
  <c r="DKW106" i="45"/>
  <c r="DKW107" i="45" s="1"/>
  <c r="DKX106" i="45"/>
  <c r="DKX107" i="45" s="1"/>
  <c r="DKY106" i="45"/>
  <c r="DKY107" i="45" s="1"/>
  <c r="DKZ106" i="45"/>
  <c r="DKZ107" i="45" s="1"/>
  <c r="DLA106" i="45"/>
  <c r="DLA107" i="45" s="1"/>
  <c r="DLB106" i="45"/>
  <c r="DLB107" i="45" s="1"/>
  <c r="DLC106" i="45"/>
  <c r="DLC107" i="45" s="1"/>
  <c r="DLD106" i="45"/>
  <c r="DLD107" i="45" s="1"/>
  <c r="DLE106" i="45"/>
  <c r="DLE107" i="45" s="1"/>
  <c r="DLF106" i="45"/>
  <c r="DLF107" i="45" s="1"/>
  <c r="DLG106" i="45"/>
  <c r="DLG107" i="45" s="1"/>
  <c r="DLH106" i="45"/>
  <c r="DLH107" i="45" s="1"/>
  <c r="DLI106" i="45"/>
  <c r="DLI107" i="45" s="1"/>
  <c r="DLJ106" i="45"/>
  <c r="DLJ107" i="45" s="1"/>
  <c r="DLK106" i="45"/>
  <c r="DLK107" i="45" s="1"/>
  <c r="DLL106" i="45"/>
  <c r="DLL107" i="45" s="1"/>
  <c r="DLM106" i="45"/>
  <c r="DLM107" i="45" s="1"/>
  <c r="DLN106" i="45"/>
  <c r="DLN107" i="45" s="1"/>
  <c r="DLO106" i="45"/>
  <c r="DLO107" i="45" s="1"/>
  <c r="DLP106" i="45"/>
  <c r="DLP107" i="45" s="1"/>
  <c r="DLQ106" i="45"/>
  <c r="DLQ107" i="45" s="1"/>
  <c r="DLR106" i="45"/>
  <c r="DLR107" i="45" s="1"/>
  <c r="DLS106" i="45"/>
  <c r="DLS107" i="45" s="1"/>
  <c r="DLT106" i="45"/>
  <c r="DLT107" i="45" s="1"/>
  <c r="DLU106" i="45"/>
  <c r="DLU107" i="45" s="1"/>
  <c r="DLV106" i="45"/>
  <c r="DLV107" i="45" s="1"/>
  <c r="DLW106" i="45"/>
  <c r="DLW107" i="45" s="1"/>
  <c r="DLX106" i="45"/>
  <c r="DLX107" i="45" s="1"/>
  <c r="DLY106" i="45"/>
  <c r="DLY107" i="45" s="1"/>
  <c r="DLZ106" i="45"/>
  <c r="DLZ107" i="45" s="1"/>
  <c r="DMA106" i="45"/>
  <c r="DMA107" i="45" s="1"/>
  <c r="DMB106" i="45"/>
  <c r="DMB107" i="45" s="1"/>
  <c r="DMC106" i="45"/>
  <c r="DMC107" i="45" s="1"/>
  <c r="DMD106" i="45"/>
  <c r="DMD107" i="45" s="1"/>
  <c r="DME106" i="45"/>
  <c r="DME107" i="45" s="1"/>
  <c r="DMF106" i="45"/>
  <c r="DMF107" i="45" s="1"/>
  <c r="DMG106" i="45"/>
  <c r="DMG107" i="45" s="1"/>
  <c r="DMH106" i="45"/>
  <c r="DMH107" i="45" s="1"/>
  <c r="DMI106" i="45"/>
  <c r="DMI107" i="45" s="1"/>
  <c r="DMJ106" i="45"/>
  <c r="DMJ107" i="45" s="1"/>
  <c r="DMK106" i="45"/>
  <c r="DMK107" i="45" s="1"/>
  <c r="DML106" i="45"/>
  <c r="DML107" i="45" s="1"/>
  <c r="DMM106" i="45"/>
  <c r="DMM107" i="45" s="1"/>
  <c r="DMN106" i="45"/>
  <c r="DMN107" i="45" s="1"/>
  <c r="DMO106" i="45"/>
  <c r="DMO107" i="45" s="1"/>
  <c r="DMP106" i="45"/>
  <c r="DMP107" i="45" s="1"/>
  <c r="DMQ106" i="45"/>
  <c r="DMQ107" i="45" s="1"/>
  <c r="DMR106" i="45"/>
  <c r="DMR107" i="45" s="1"/>
  <c r="DMS106" i="45"/>
  <c r="DMS107" i="45" s="1"/>
  <c r="DMT106" i="45"/>
  <c r="DMT107" i="45" s="1"/>
  <c r="DMU106" i="45"/>
  <c r="DMU107" i="45" s="1"/>
  <c r="DMV106" i="45"/>
  <c r="DMV107" i="45" s="1"/>
  <c r="DMW106" i="45"/>
  <c r="DMW107" i="45" s="1"/>
  <c r="DMX106" i="45"/>
  <c r="DMX107" i="45" s="1"/>
  <c r="DMY106" i="45"/>
  <c r="DMY107" i="45" s="1"/>
  <c r="DMZ106" i="45"/>
  <c r="DMZ107" i="45" s="1"/>
  <c r="DNA106" i="45"/>
  <c r="DNA107" i="45" s="1"/>
  <c r="DNB106" i="45"/>
  <c r="DNB107" i="45" s="1"/>
  <c r="DNC106" i="45"/>
  <c r="DNC107" i="45" s="1"/>
  <c r="DND106" i="45"/>
  <c r="DND107" i="45" s="1"/>
  <c r="DNE106" i="45"/>
  <c r="DNE107" i="45" s="1"/>
  <c r="DNF106" i="45"/>
  <c r="DNF107" i="45" s="1"/>
  <c r="DNG106" i="45"/>
  <c r="DNG107" i="45" s="1"/>
  <c r="DNH106" i="45"/>
  <c r="DNH107" i="45" s="1"/>
  <c r="DNI106" i="45"/>
  <c r="DNI107" i="45" s="1"/>
  <c r="DNJ106" i="45"/>
  <c r="DNJ107" i="45" s="1"/>
  <c r="DNK106" i="45"/>
  <c r="DNK107" i="45" s="1"/>
  <c r="DNL106" i="45"/>
  <c r="DNL107" i="45" s="1"/>
  <c r="DNM106" i="45"/>
  <c r="DNM107" i="45" s="1"/>
  <c r="DNN106" i="45"/>
  <c r="DNN107" i="45" s="1"/>
  <c r="DNO106" i="45"/>
  <c r="DNO107" i="45" s="1"/>
  <c r="DNP106" i="45"/>
  <c r="DNP107" i="45" s="1"/>
  <c r="DNQ106" i="45"/>
  <c r="DNQ107" i="45" s="1"/>
  <c r="DNR106" i="45"/>
  <c r="DNR107" i="45" s="1"/>
  <c r="DNS106" i="45"/>
  <c r="DNS107" i="45" s="1"/>
  <c r="DNT106" i="45"/>
  <c r="DNT107" i="45" s="1"/>
  <c r="DNU106" i="45"/>
  <c r="DNU107" i="45" s="1"/>
  <c r="DNV106" i="45"/>
  <c r="DNV107" i="45" s="1"/>
  <c r="DNW106" i="45"/>
  <c r="DNW107" i="45" s="1"/>
  <c r="DNX106" i="45"/>
  <c r="DNX107" i="45" s="1"/>
  <c r="DNY106" i="45"/>
  <c r="DNY107" i="45" s="1"/>
  <c r="DNZ106" i="45"/>
  <c r="DNZ107" i="45" s="1"/>
  <c r="DOA106" i="45"/>
  <c r="DOA107" i="45" s="1"/>
  <c r="DOB106" i="45"/>
  <c r="DOB107" i="45" s="1"/>
  <c r="DOC106" i="45"/>
  <c r="DOC107" i="45" s="1"/>
  <c r="DOD106" i="45"/>
  <c r="DOD107" i="45" s="1"/>
  <c r="DOE106" i="45"/>
  <c r="DOE107" i="45" s="1"/>
  <c r="DOF106" i="45"/>
  <c r="DOF107" i="45" s="1"/>
  <c r="DOG106" i="45"/>
  <c r="DOG107" i="45" s="1"/>
  <c r="DOH106" i="45"/>
  <c r="DOH107" i="45" s="1"/>
  <c r="DOI106" i="45"/>
  <c r="DOI107" i="45" s="1"/>
  <c r="DOJ106" i="45"/>
  <c r="DOJ107" i="45" s="1"/>
  <c r="DOK106" i="45"/>
  <c r="DOK107" i="45" s="1"/>
  <c r="DOL106" i="45"/>
  <c r="DOL107" i="45" s="1"/>
  <c r="DOM106" i="45"/>
  <c r="DOM107" i="45" s="1"/>
  <c r="DON106" i="45"/>
  <c r="DON107" i="45" s="1"/>
  <c r="DOO106" i="45"/>
  <c r="DOO107" i="45" s="1"/>
  <c r="DOP106" i="45"/>
  <c r="DOP107" i="45" s="1"/>
  <c r="DOQ106" i="45"/>
  <c r="DOQ107" i="45" s="1"/>
  <c r="DOR106" i="45"/>
  <c r="DOR107" i="45" s="1"/>
  <c r="DOS106" i="45"/>
  <c r="DOS107" i="45" s="1"/>
  <c r="DOT106" i="45"/>
  <c r="DOT107" i="45" s="1"/>
  <c r="DOU106" i="45"/>
  <c r="DOU107" i="45" s="1"/>
  <c r="DOV106" i="45"/>
  <c r="DOV107" i="45" s="1"/>
  <c r="DOW106" i="45"/>
  <c r="DOW107" i="45" s="1"/>
  <c r="DOX106" i="45"/>
  <c r="DOX107" i="45" s="1"/>
  <c r="DOY106" i="45"/>
  <c r="DOY107" i="45" s="1"/>
  <c r="DOZ106" i="45"/>
  <c r="DOZ107" i="45" s="1"/>
  <c r="DPA106" i="45"/>
  <c r="DPA107" i="45" s="1"/>
  <c r="DPB106" i="45"/>
  <c r="DPB107" i="45" s="1"/>
  <c r="DPC106" i="45"/>
  <c r="DPC107" i="45" s="1"/>
  <c r="DPD106" i="45"/>
  <c r="DPD107" i="45" s="1"/>
  <c r="DPE106" i="45"/>
  <c r="DPE107" i="45" s="1"/>
  <c r="DPF106" i="45"/>
  <c r="DPF107" i="45" s="1"/>
  <c r="DPG106" i="45"/>
  <c r="DPG107" i="45" s="1"/>
  <c r="DPH106" i="45"/>
  <c r="DPH107" i="45" s="1"/>
  <c r="DPI106" i="45"/>
  <c r="DPI107" i="45" s="1"/>
  <c r="DPJ106" i="45"/>
  <c r="DPJ107" i="45" s="1"/>
  <c r="DPK106" i="45"/>
  <c r="DPK107" i="45" s="1"/>
  <c r="DPL106" i="45"/>
  <c r="DPL107" i="45" s="1"/>
  <c r="DPM106" i="45"/>
  <c r="DPM107" i="45" s="1"/>
  <c r="DPN106" i="45"/>
  <c r="DPN107" i="45" s="1"/>
  <c r="DPO106" i="45"/>
  <c r="DPO107" i="45" s="1"/>
  <c r="DPP106" i="45"/>
  <c r="DPP107" i="45" s="1"/>
  <c r="DPQ106" i="45"/>
  <c r="DPQ107" i="45" s="1"/>
  <c r="DPR106" i="45"/>
  <c r="DPR107" i="45" s="1"/>
  <c r="DPS106" i="45"/>
  <c r="DPS107" i="45" s="1"/>
  <c r="DPT106" i="45"/>
  <c r="DPT107" i="45" s="1"/>
  <c r="DPU106" i="45"/>
  <c r="DPU107" i="45" s="1"/>
  <c r="DPV106" i="45"/>
  <c r="DPV107" i="45" s="1"/>
  <c r="DPW106" i="45"/>
  <c r="DPW107" i="45" s="1"/>
  <c r="DPX106" i="45"/>
  <c r="DPX107" i="45" s="1"/>
  <c r="DPY106" i="45"/>
  <c r="DPY107" i="45" s="1"/>
  <c r="DPZ106" i="45"/>
  <c r="DPZ107" i="45" s="1"/>
  <c r="DQA106" i="45"/>
  <c r="DQA107" i="45" s="1"/>
  <c r="DQB106" i="45"/>
  <c r="DQB107" i="45" s="1"/>
  <c r="DQC106" i="45"/>
  <c r="DQC107" i="45" s="1"/>
  <c r="DQD106" i="45"/>
  <c r="DQD107" i="45" s="1"/>
  <c r="DQE106" i="45"/>
  <c r="DQE107" i="45" s="1"/>
  <c r="DQF106" i="45"/>
  <c r="DQF107" i="45" s="1"/>
  <c r="DQG106" i="45"/>
  <c r="DQG107" i="45" s="1"/>
  <c r="DQH106" i="45"/>
  <c r="DQH107" i="45" s="1"/>
  <c r="DQI106" i="45"/>
  <c r="DQI107" i="45" s="1"/>
  <c r="DQJ106" i="45"/>
  <c r="DQJ107" i="45" s="1"/>
  <c r="DQK106" i="45"/>
  <c r="DQK107" i="45" s="1"/>
  <c r="DQL106" i="45"/>
  <c r="DQL107" i="45" s="1"/>
  <c r="DQM106" i="45"/>
  <c r="DQM107" i="45" s="1"/>
  <c r="DQN106" i="45"/>
  <c r="DQN107" i="45" s="1"/>
  <c r="DQO106" i="45"/>
  <c r="DQO107" i="45" s="1"/>
  <c r="DQP106" i="45"/>
  <c r="DQP107" i="45" s="1"/>
  <c r="DQQ106" i="45"/>
  <c r="DQQ107" i="45" s="1"/>
  <c r="DQR106" i="45"/>
  <c r="DQR107" i="45" s="1"/>
  <c r="DQS106" i="45"/>
  <c r="DQS107" i="45" s="1"/>
  <c r="DQT106" i="45"/>
  <c r="DQT107" i="45" s="1"/>
  <c r="DQU106" i="45"/>
  <c r="DQU107" i="45" s="1"/>
  <c r="DQV106" i="45"/>
  <c r="DQV107" i="45" s="1"/>
  <c r="DQW106" i="45"/>
  <c r="DQW107" i="45" s="1"/>
  <c r="DQX106" i="45"/>
  <c r="DQX107" i="45" s="1"/>
  <c r="DQY106" i="45"/>
  <c r="DQY107" i="45" s="1"/>
  <c r="DQZ106" i="45"/>
  <c r="DQZ107" i="45" s="1"/>
  <c r="DRA106" i="45"/>
  <c r="DRA107" i="45" s="1"/>
  <c r="DRB106" i="45"/>
  <c r="DRB107" i="45" s="1"/>
  <c r="DRC106" i="45"/>
  <c r="DRC107" i="45" s="1"/>
  <c r="DRD106" i="45"/>
  <c r="DRD107" i="45" s="1"/>
  <c r="DRE106" i="45"/>
  <c r="DRE107" i="45" s="1"/>
  <c r="DRF106" i="45"/>
  <c r="DRF107" i="45" s="1"/>
  <c r="DRG106" i="45"/>
  <c r="DRG107" i="45" s="1"/>
  <c r="DRH106" i="45"/>
  <c r="DRH107" i="45" s="1"/>
  <c r="DRI106" i="45"/>
  <c r="DRI107" i="45" s="1"/>
  <c r="DRJ106" i="45"/>
  <c r="DRJ107" i="45" s="1"/>
  <c r="DRK106" i="45"/>
  <c r="DRK107" i="45" s="1"/>
  <c r="DRL106" i="45"/>
  <c r="DRL107" i="45" s="1"/>
  <c r="DRM106" i="45"/>
  <c r="DRM107" i="45" s="1"/>
  <c r="DRN106" i="45"/>
  <c r="DRN107" i="45" s="1"/>
  <c r="DRO106" i="45"/>
  <c r="DRO107" i="45" s="1"/>
  <c r="DRP106" i="45"/>
  <c r="DRP107" i="45" s="1"/>
  <c r="DRQ106" i="45"/>
  <c r="DRQ107" i="45" s="1"/>
  <c r="DRR106" i="45"/>
  <c r="DRR107" i="45" s="1"/>
  <c r="DRS106" i="45"/>
  <c r="DRS107" i="45" s="1"/>
  <c r="DRT106" i="45"/>
  <c r="DRT107" i="45" s="1"/>
  <c r="DRU106" i="45"/>
  <c r="DRU107" i="45" s="1"/>
  <c r="DRV106" i="45"/>
  <c r="DRV107" i="45" s="1"/>
  <c r="DRW106" i="45"/>
  <c r="DRW107" i="45" s="1"/>
  <c r="DRX106" i="45"/>
  <c r="DRX107" i="45" s="1"/>
  <c r="DRY106" i="45"/>
  <c r="DRY107" i="45" s="1"/>
  <c r="DRZ106" i="45"/>
  <c r="DRZ107" i="45" s="1"/>
  <c r="DSA106" i="45"/>
  <c r="DSA107" i="45" s="1"/>
  <c r="DSB106" i="45"/>
  <c r="DSB107" i="45" s="1"/>
  <c r="DSC106" i="45"/>
  <c r="DSC107" i="45" s="1"/>
  <c r="DSD106" i="45"/>
  <c r="DSD107" i="45" s="1"/>
  <c r="DSE106" i="45"/>
  <c r="DSE107" i="45" s="1"/>
  <c r="DSF106" i="45"/>
  <c r="DSF107" i="45" s="1"/>
  <c r="DSG106" i="45"/>
  <c r="DSG107" i="45" s="1"/>
  <c r="DSH106" i="45"/>
  <c r="DSH107" i="45" s="1"/>
  <c r="DSI106" i="45"/>
  <c r="DSI107" i="45" s="1"/>
  <c r="DSJ106" i="45"/>
  <c r="DSJ107" i="45" s="1"/>
  <c r="DSK106" i="45"/>
  <c r="DSK107" i="45" s="1"/>
  <c r="DSL106" i="45"/>
  <c r="DSL107" i="45" s="1"/>
  <c r="DSM106" i="45"/>
  <c r="DSM107" i="45" s="1"/>
  <c r="DSN106" i="45"/>
  <c r="DSN107" i="45" s="1"/>
  <c r="DSO106" i="45"/>
  <c r="DSO107" i="45" s="1"/>
  <c r="DSP106" i="45"/>
  <c r="DSP107" i="45" s="1"/>
  <c r="DSQ106" i="45"/>
  <c r="DSQ107" i="45" s="1"/>
  <c r="DSR106" i="45"/>
  <c r="DSR107" i="45" s="1"/>
  <c r="DSS106" i="45"/>
  <c r="DSS107" i="45" s="1"/>
  <c r="DST106" i="45"/>
  <c r="DST107" i="45" s="1"/>
  <c r="DSU106" i="45"/>
  <c r="DSU107" i="45" s="1"/>
  <c r="DSV106" i="45"/>
  <c r="DSV107" i="45" s="1"/>
  <c r="DSW106" i="45"/>
  <c r="DSW107" i="45" s="1"/>
  <c r="DSX106" i="45"/>
  <c r="DSX107" i="45" s="1"/>
  <c r="DSY106" i="45"/>
  <c r="DSY107" i="45" s="1"/>
  <c r="DSZ106" i="45"/>
  <c r="DSZ107" i="45" s="1"/>
  <c r="DTA106" i="45"/>
  <c r="DTA107" i="45" s="1"/>
  <c r="DTB106" i="45"/>
  <c r="DTB107" i="45" s="1"/>
  <c r="DTC106" i="45"/>
  <c r="DTC107" i="45" s="1"/>
  <c r="DTD106" i="45"/>
  <c r="DTD107" i="45" s="1"/>
  <c r="DTE106" i="45"/>
  <c r="DTE107" i="45" s="1"/>
  <c r="DTF106" i="45"/>
  <c r="DTF107" i="45" s="1"/>
  <c r="DTG106" i="45"/>
  <c r="DTG107" i="45" s="1"/>
  <c r="DTH106" i="45"/>
  <c r="DTH107" i="45" s="1"/>
  <c r="DTI106" i="45"/>
  <c r="DTI107" i="45" s="1"/>
  <c r="DTJ106" i="45"/>
  <c r="DTJ107" i="45" s="1"/>
  <c r="DTK106" i="45"/>
  <c r="DTK107" i="45" s="1"/>
  <c r="DTL106" i="45"/>
  <c r="DTL107" i="45" s="1"/>
  <c r="DTM106" i="45"/>
  <c r="DTM107" i="45" s="1"/>
  <c r="DTN106" i="45"/>
  <c r="DTN107" i="45" s="1"/>
  <c r="DTO106" i="45"/>
  <c r="DTO107" i="45" s="1"/>
  <c r="DTP106" i="45"/>
  <c r="DTP107" i="45" s="1"/>
  <c r="DTQ106" i="45"/>
  <c r="DTQ107" i="45" s="1"/>
  <c r="DTR106" i="45"/>
  <c r="DTR107" i="45" s="1"/>
  <c r="DTS106" i="45"/>
  <c r="DTS107" i="45" s="1"/>
  <c r="DTT106" i="45"/>
  <c r="DTT107" i="45" s="1"/>
  <c r="DTU106" i="45"/>
  <c r="DTU107" i="45" s="1"/>
  <c r="DTV106" i="45"/>
  <c r="DTV107" i="45" s="1"/>
  <c r="DTW106" i="45"/>
  <c r="DTW107" i="45" s="1"/>
  <c r="DTX106" i="45"/>
  <c r="DTX107" i="45" s="1"/>
  <c r="DTY106" i="45"/>
  <c r="DTY107" i="45" s="1"/>
  <c r="DTZ106" i="45"/>
  <c r="DTZ107" i="45" s="1"/>
  <c r="DUA106" i="45"/>
  <c r="DUA107" i="45" s="1"/>
  <c r="DUB106" i="45"/>
  <c r="DUB107" i="45" s="1"/>
  <c r="DUC106" i="45"/>
  <c r="DUC107" i="45" s="1"/>
  <c r="DUD106" i="45"/>
  <c r="DUD107" i="45" s="1"/>
  <c r="DUE106" i="45"/>
  <c r="DUE107" i="45" s="1"/>
  <c r="DUF106" i="45"/>
  <c r="DUF107" i="45" s="1"/>
  <c r="DUG106" i="45"/>
  <c r="DUG107" i="45" s="1"/>
  <c r="DUH106" i="45"/>
  <c r="DUH107" i="45" s="1"/>
  <c r="DUI106" i="45"/>
  <c r="DUI107" i="45" s="1"/>
  <c r="DUJ106" i="45"/>
  <c r="DUJ107" i="45" s="1"/>
  <c r="DUK106" i="45"/>
  <c r="DUK107" i="45" s="1"/>
  <c r="DUL106" i="45"/>
  <c r="DUL107" i="45" s="1"/>
  <c r="DUM106" i="45"/>
  <c r="DUM107" i="45" s="1"/>
  <c r="DUN106" i="45"/>
  <c r="DUN107" i="45" s="1"/>
  <c r="DUO106" i="45"/>
  <c r="DUO107" i="45" s="1"/>
  <c r="DUP106" i="45"/>
  <c r="DUP107" i="45" s="1"/>
  <c r="DUQ106" i="45"/>
  <c r="DUQ107" i="45" s="1"/>
  <c r="DUR106" i="45"/>
  <c r="DUR107" i="45" s="1"/>
  <c r="DUS106" i="45"/>
  <c r="DUS107" i="45" s="1"/>
  <c r="DUT106" i="45"/>
  <c r="DUT107" i="45" s="1"/>
  <c r="DUU106" i="45"/>
  <c r="DUU107" i="45" s="1"/>
  <c r="DUV106" i="45"/>
  <c r="DUV107" i="45" s="1"/>
  <c r="DUW106" i="45"/>
  <c r="DUW107" i="45" s="1"/>
  <c r="DUX106" i="45"/>
  <c r="DUX107" i="45" s="1"/>
  <c r="DUY106" i="45"/>
  <c r="DUY107" i="45" s="1"/>
  <c r="DUZ106" i="45"/>
  <c r="DUZ107" i="45" s="1"/>
  <c r="DVA106" i="45"/>
  <c r="DVA107" i="45" s="1"/>
  <c r="DVB106" i="45"/>
  <c r="DVB107" i="45" s="1"/>
  <c r="DVC106" i="45"/>
  <c r="DVC107" i="45" s="1"/>
  <c r="DVD106" i="45"/>
  <c r="DVD107" i="45" s="1"/>
  <c r="DVE106" i="45"/>
  <c r="DVE107" i="45" s="1"/>
  <c r="DVF106" i="45"/>
  <c r="DVF107" i="45" s="1"/>
  <c r="DVG106" i="45"/>
  <c r="DVG107" i="45" s="1"/>
  <c r="DVH106" i="45"/>
  <c r="DVH107" i="45" s="1"/>
  <c r="DVI106" i="45"/>
  <c r="DVI107" i="45" s="1"/>
  <c r="DVJ106" i="45"/>
  <c r="DVJ107" i="45" s="1"/>
  <c r="DVK106" i="45"/>
  <c r="DVK107" i="45" s="1"/>
  <c r="DVL106" i="45"/>
  <c r="DVL107" i="45" s="1"/>
  <c r="DVM106" i="45"/>
  <c r="DVM107" i="45" s="1"/>
  <c r="DVN106" i="45"/>
  <c r="DVN107" i="45" s="1"/>
  <c r="DVO106" i="45"/>
  <c r="DVO107" i="45" s="1"/>
  <c r="DVP106" i="45"/>
  <c r="DVP107" i="45" s="1"/>
  <c r="DVQ106" i="45"/>
  <c r="DVQ107" i="45" s="1"/>
  <c r="DVR106" i="45"/>
  <c r="DVR107" i="45" s="1"/>
  <c r="DVS106" i="45"/>
  <c r="DVS107" i="45" s="1"/>
  <c r="DVT106" i="45"/>
  <c r="DVT107" i="45" s="1"/>
  <c r="DVU106" i="45"/>
  <c r="DVU107" i="45" s="1"/>
  <c r="DVV106" i="45"/>
  <c r="DVV107" i="45" s="1"/>
  <c r="DVW106" i="45"/>
  <c r="DVW107" i="45" s="1"/>
  <c r="DVX106" i="45"/>
  <c r="DVX107" i="45" s="1"/>
  <c r="DVY106" i="45"/>
  <c r="DVY107" i="45" s="1"/>
  <c r="DVZ106" i="45"/>
  <c r="DVZ107" i="45" s="1"/>
  <c r="DWA106" i="45"/>
  <c r="DWA107" i="45" s="1"/>
  <c r="DWB106" i="45"/>
  <c r="DWB107" i="45" s="1"/>
  <c r="DWC106" i="45"/>
  <c r="DWC107" i="45" s="1"/>
  <c r="DWD106" i="45"/>
  <c r="DWD107" i="45" s="1"/>
  <c r="DWE106" i="45"/>
  <c r="DWE107" i="45" s="1"/>
  <c r="DWF106" i="45"/>
  <c r="DWF107" i="45" s="1"/>
  <c r="DWG106" i="45"/>
  <c r="DWG107" i="45" s="1"/>
  <c r="DWH106" i="45"/>
  <c r="DWH107" i="45" s="1"/>
  <c r="DWI106" i="45"/>
  <c r="DWI107" i="45" s="1"/>
  <c r="DWJ106" i="45"/>
  <c r="DWJ107" i="45" s="1"/>
  <c r="DWK106" i="45"/>
  <c r="DWK107" i="45" s="1"/>
  <c r="DWL106" i="45"/>
  <c r="DWL107" i="45" s="1"/>
  <c r="DWM106" i="45"/>
  <c r="DWM107" i="45" s="1"/>
  <c r="DWN106" i="45"/>
  <c r="DWN107" i="45" s="1"/>
  <c r="DWO106" i="45"/>
  <c r="DWO107" i="45" s="1"/>
  <c r="DWP106" i="45"/>
  <c r="DWP107" i="45" s="1"/>
  <c r="DWQ106" i="45"/>
  <c r="DWQ107" i="45" s="1"/>
  <c r="DWR106" i="45"/>
  <c r="DWR107" i="45" s="1"/>
  <c r="DWS106" i="45"/>
  <c r="DWS107" i="45" s="1"/>
  <c r="DWT106" i="45"/>
  <c r="DWT107" i="45" s="1"/>
  <c r="DWU106" i="45"/>
  <c r="DWU107" i="45" s="1"/>
  <c r="DWV106" i="45"/>
  <c r="DWV107" i="45" s="1"/>
  <c r="DWW106" i="45"/>
  <c r="DWW107" i="45" s="1"/>
  <c r="DWX106" i="45"/>
  <c r="DWX107" i="45" s="1"/>
  <c r="DWY106" i="45"/>
  <c r="DWY107" i="45" s="1"/>
  <c r="DWZ106" i="45"/>
  <c r="DWZ107" i="45" s="1"/>
  <c r="DXA106" i="45"/>
  <c r="DXA107" i="45" s="1"/>
  <c r="DXB106" i="45"/>
  <c r="DXB107" i="45" s="1"/>
  <c r="DXC106" i="45"/>
  <c r="DXC107" i="45" s="1"/>
  <c r="DXD106" i="45"/>
  <c r="DXD107" i="45" s="1"/>
  <c r="DXE106" i="45"/>
  <c r="DXE107" i="45" s="1"/>
  <c r="DXF106" i="45"/>
  <c r="DXF107" i="45" s="1"/>
  <c r="DXG106" i="45"/>
  <c r="DXG107" i="45" s="1"/>
  <c r="DXH106" i="45"/>
  <c r="DXH107" i="45" s="1"/>
  <c r="DXI106" i="45"/>
  <c r="DXI107" i="45" s="1"/>
  <c r="DXJ106" i="45"/>
  <c r="DXJ107" i="45" s="1"/>
  <c r="DXK106" i="45"/>
  <c r="DXK107" i="45" s="1"/>
  <c r="DXL106" i="45"/>
  <c r="DXL107" i="45" s="1"/>
  <c r="DXM106" i="45"/>
  <c r="DXM107" i="45" s="1"/>
  <c r="DXN106" i="45"/>
  <c r="DXN107" i="45" s="1"/>
  <c r="DXO106" i="45"/>
  <c r="DXO107" i="45" s="1"/>
  <c r="DXP106" i="45"/>
  <c r="DXP107" i="45" s="1"/>
  <c r="DXQ106" i="45"/>
  <c r="DXQ107" i="45" s="1"/>
  <c r="DXR106" i="45"/>
  <c r="DXR107" i="45" s="1"/>
  <c r="DXS106" i="45"/>
  <c r="DXS107" i="45" s="1"/>
  <c r="DXT106" i="45"/>
  <c r="DXT107" i="45" s="1"/>
  <c r="DXU106" i="45"/>
  <c r="DXU107" i="45" s="1"/>
  <c r="DXV106" i="45"/>
  <c r="DXV107" i="45" s="1"/>
  <c r="DXW106" i="45"/>
  <c r="DXW107" i="45" s="1"/>
  <c r="DXX106" i="45"/>
  <c r="DXX107" i="45" s="1"/>
  <c r="DXY106" i="45"/>
  <c r="DXY107" i="45" s="1"/>
  <c r="DXZ106" i="45"/>
  <c r="DXZ107" i="45" s="1"/>
  <c r="DYA106" i="45"/>
  <c r="DYA107" i="45" s="1"/>
  <c r="DYB106" i="45"/>
  <c r="DYB107" i="45" s="1"/>
  <c r="DYC106" i="45"/>
  <c r="DYC107" i="45" s="1"/>
  <c r="DYD106" i="45"/>
  <c r="DYD107" i="45" s="1"/>
  <c r="DYE106" i="45"/>
  <c r="DYE107" i="45" s="1"/>
  <c r="DYF106" i="45"/>
  <c r="DYF107" i="45" s="1"/>
  <c r="DYG106" i="45"/>
  <c r="DYG107" i="45" s="1"/>
  <c r="DYH106" i="45"/>
  <c r="DYH107" i="45" s="1"/>
  <c r="DYI106" i="45"/>
  <c r="DYI107" i="45" s="1"/>
  <c r="DYJ106" i="45"/>
  <c r="DYJ107" i="45" s="1"/>
  <c r="DYK106" i="45"/>
  <c r="DYK107" i="45" s="1"/>
  <c r="DYL106" i="45"/>
  <c r="DYL107" i="45" s="1"/>
  <c r="DYM106" i="45"/>
  <c r="DYM107" i="45" s="1"/>
  <c r="DYN106" i="45"/>
  <c r="DYN107" i="45" s="1"/>
  <c r="DYO106" i="45"/>
  <c r="DYO107" i="45" s="1"/>
  <c r="DYP106" i="45"/>
  <c r="DYP107" i="45" s="1"/>
  <c r="DYQ106" i="45"/>
  <c r="DYQ107" i="45" s="1"/>
  <c r="DYR106" i="45"/>
  <c r="DYR107" i="45" s="1"/>
  <c r="DYS106" i="45"/>
  <c r="DYS107" i="45" s="1"/>
  <c r="DYT106" i="45"/>
  <c r="DYT107" i="45" s="1"/>
  <c r="DYU106" i="45"/>
  <c r="DYU107" i="45" s="1"/>
  <c r="DYV106" i="45"/>
  <c r="DYV107" i="45" s="1"/>
  <c r="DYW106" i="45"/>
  <c r="DYW107" i="45" s="1"/>
  <c r="DYX106" i="45"/>
  <c r="DYX107" i="45" s="1"/>
  <c r="DYY106" i="45"/>
  <c r="DYY107" i="45" s="1"/>
  <c r="DYZ106" i="45"/>
  <c r="DYZ107" i="45" s="1"/>
  <c r="DZA106" i="45"/>
  <c r="DZA107" i="45" s="1"/>
  <c r="DZB106" i="45"/>
  <c r="DZB107" i="45" s="1"/>
  <c r="DZC106" i="45"/>
  <c r="DZC107" i="45" s="1"/>
  <c r="DZD106" i="45"/>
  <c r="DZD107" i="45" s="1"/>
  <c r="DZE106" i="45"/>
  <c r="DZE107" i="45" s="1"/>
  <c r="DZF106" i="45"/>
  <c r="DZF107" i="45" s="1"/>
  <c r="DZG106" i="45"/>
  <c r="DZG107" i="45" s="1"/>
  <c r="DZH106" i="45"/>
  <c r="DZH107" i="45" s="1"/>
  <c r="DZI106" i="45"/>
  <c r="DZI107" i="45" s="1"/>
  <c r="DZJ106" i="45"/>
  <c r="DZJ107" i="45" s="1"/>
  <c r="DZK106" i="45"/>
  <c r="DZK107" i="45" s="1"/>
  <c r="DZL106" i="45"/>
  <c r="DZL107" i="45" s="1"/>
  <c r="DZM106" i="45"/>
  <c r="DZM107" i="45" s="1"/>
  <c r="DZN106" i="45"/>
  <c r="DZN107" i="45" s="1"/>
  <c r="DZO106" i="45"/>
  <c r="DZO107" i="45" s="1"/>
  <c r="DZP106" i="45"/>
  <c r="DZP107" i="45" s="1"/>
  <c r="DZQ106" i="45"/>
  <c r="DZQ107" i="45" s="1"/>
  <c r="DZR106" i="45"/>
  <c r="DZR107" i="45" s="1"/>
  <c r="DZS106" i="45"/>
  <c r="DZS107" i="45" s="1"/>
  <c r="DZT106" i="45"/>
  <c r="DZT107" i="45" s="1"/>
  <c r="DZU106" i="45"/>
  <c r="DZU107" i="45" s="1"/>
  <c r="DZV106" i="45"/>
  <c r="DZV107" i="45" s="1"/>
  <c r="DZW106" i="45"/>
  <c r="DZW107" i="45" s="1"/>
  <c r="DZX106" i="45"/>
  <c r="DZX107" i="45" s="1"/>
  <c r="DZY106" i="45"/>
  <c r="DZY107" i="45" s="1"/>
  <c r="DZZ106" i="45"/>
  <c r="DZZ107" i="45" s="1"/>
  <c r="EAA106" i="45"/>
  <c r="EAA107" i="45" s="1"/>
  <c r="EAB106" i="45"/>
  <c r="EAB107" i="45" s="1"/>
  <c r="EAC106" i="45"/>
  <c r="EAC107" i="45" s="1"/>
  <c r="EAD106" i="45"/>
  <c r="EAD107" i="45" s="1"/>
  <c r="EAE106" i="45"/>
  <c r="EAE107" i="45" s="1"/>
  <c r="EAF106" i="45"/>
  <c r="EAF107" i="45" s="1"/>
  <c r="EAG106" i="45"/>
  <c r="EAG107" i="45" s="1"/>
  <c r="EAH106" i="45"/>
  <c r="EAH107" i="45" s="1"/>
  <c r="EAI106" i="45"/>
  <c r="EAI107" i="45" s="1"/>
  <c r="EAJ106" i="45"/>
  <c r="EAJ107" i="45" s="1"/>
  <c r="EAK106" i="45"/>
  <c r="EAK107" i="45" s="1"/>
  <c r="EAL106" i="45"/>
  <c r="EAL107" i="45" s="1"/>
  <c r="EAM106" i="45"/>
  <c r="EAM107" i="45" s="1"/>
  <c r="EAN106" i="45"/>
  <c r="EAN107" i="45" s="1"/>
  <c r="EAO106" i="45"/>
  <c r="EAO107" i="45" s="1"/>
  <c r="EAP106" i="45"/>
  <c r="EAP107" i="45" s="1"/>
  <c r="EAQ106" i="45"/>
  <c r="EAQ107" i="45" s="1"/>
  <c r="EAR106" i="45"/>
  <c r="EAR107" i="45" s="1"/>
  <c r="EAS106" i="45"/>
  <c r="EAS107" i="45" s="1"/>
  <c r="EAT106" i="45"/>
  <c r="EAT107" i="45" s="1"/>
  <c r="EAU106" i="45"/>
  <c r="EAU107" i="45" s="1"/>
  <c r="EAV106" i="45"/>
  <c r="EAV107" i="45" s="1"/>
  <c r="EAW106" i="45"/>
  <c r="EAW107" i="45" s="1"/>
  <c r="EAX106" i="45"/>
  <c r="EAX107" i="45" s="1"/>
  <c r="EAY106" i="45"/>
  <c r="EAY107" i="45" s="1"/>
  <c r="EAZ106" i="45"/>
  <c r="EAZ107" i="45" s="1"/>
  <c r="EBA106" i="45"/>
  <c r="EBA107" i="45" s="1"/>
  <c r="EBB106" i="45"/>
  <c r="EBB107" i="45" s="1"/>
  <c r="EBC106" i="45"/>
  <c r="EBC107" i="45" s="1"/>
  <c r="EBD106" i="45"/>
  <c r="EBD107" i="45" s="1"/>
  <c r="EBE106" i="45"/>
  <c r="EBE107" i="45" s="1"/>
  <c r="EBF106" i="45"/>
  <c r="EBF107" i="45" s="1"/>
  <c r="EBG106" i="45"/>
  <c r="EBG107" i="45" s="1"/>
  <c r="EBH106" i="45"/>
  <c r="EBH107" i="45" s="1"/>
  <c r="EBI106" i="45"/>
  <c r="EBI107" i="45" s="1"/>
  <c r="EBJ106" i="45"/>
  <c r="EBJ107" i="45" s="1"/>
  <c r="EBK106" i="45"/>
  <c r="EBK107" i="45" s="1"/>
  <c r="EBL106" i="45"/>
  <c r="EBL107" i="45" s="1"/>
  <c r="EBM106" i="45"/>
  <c r="EBM107" i="45" s="1"/>
  <c r="EBN106" i="45"/>
  <c r="EBN107" i="45" s="1"/>
  <c r="EBO106" i="45"/>
  <c r="EBO107" i="45" s="1"/>
  <c r="EBP106" i="45"/>
  <c r="EBP107" i="45" s="1"/>
  <c r="EBQ106" i="45"/>
  <c r="EBQ107" i="45" s="1"/>
  <c r="EBR106" i="45"/>
  <c r="EBR107" i="45" s="1"/>
  <c r="EBS106" i="45"/>
  <c r="EBS107" i="45" s="1"/>
  <c r="EBT106" i="45"/>
  <c r="EBT107" i="45" s="1"/>
  <c r="EBU106" i="45"/>
  <c r="EBU107" i="45" s="1"/>
  <c r="EBV106" i="45"/>
  <c r="EBV107" i="45" s="1"/>
  <c r="EBW106" i="45"/>
  <c r="EBW107" i="45" s="1"/>
  <c r="EBX106" i="45"/>
  <c r="EBX107" i="45" s="1"/>
  <c r="EBY106" i="45"/>
  <c r="EBY107" i="45" s="1"/>
  <c r="EBZ106" i="45"/>
  <c r="EBZ107" i="45" s="1"/>
  <c r="ECA106" i="45"/>
  <c r="ECA107" i="45" s="1"/>
  <c r="ECB106" i="45"/>
  <c r="ECB107" i="45" s="1"/>
  <c r="ECC106" i="45"/>
  <c r="ECC107" i="45" s="1"/>
  <c r="ECD106" i="45"/>
  <c r="ECD107" i="45" s="1"/>
  <c r="ECE106" i="45"/>
  <c r="ECE107" i="45" s="1"/>
  <c r="ECF106" i="45"/>
  <c r="ECF107" i="45" s="1"/>
  <c r="ECG106" i="45"/>
  <c r="ECG107" i="45" s="1"/>
  <c r="ECH106" i="45"/>
  <c r="ECH107" i="45" s="1"/>
  <c r="ECI106" i="45"/>
  <c r="ECI107" i="45" s="1"/>
  <c r="ECJ106" i="45"/>
  <c r="ECJ107" i="45" s="1"/>
  <c r="ECK106" i="45"/>
  <c r="ECK107" i="45" s="1"/>
  <c r="ECL106" i="45"/>
  <c r="ECL107" i="45" s="1"/>
  <c r="ECM106" i="45"/>
  <c r="ECM107" i="45" s="1"/>
  <c r="ECN106" i="45"/>
  <c r="ECN107" i="45" s="1"/>
  <c r="ECO106" i="45"/>
  <c r="ECO107" i="45" s="1"/>
  <c r="ECP106" i="45"/>
  <c r="ECP107" i="45" s="1"/>
  <c r="ECQ106" i="45"/>
  <c r="ECQ107" i="45" s="1"/>
  <c r="ECR106" i="45"/>
  <c r="ECR107" i="45" s="1"/>
  <c r="ECS106" i="45"/>
  <c r="ECS107" i="45" s="1"/>
  <c r="ECT106" i="45"/>
  <c r="ECT107" i="45" s="1"/>
  <c r="ECU106" i="45"/>
  <c r="ECU107" i="45" s="1"/>
  <c r="ECV106" i="45"/>
  <c r="ECV107" i="45" s="1"/>
  <c r="ECW106" i="45"/>
  <c r="ECW107" i="45" s="1"/>
  <c r="ECX106" i="45"/>
  <c r="ECX107" i="45" s="1"/>
  <c r="ECY106" i="45"/>
  <c r="ECY107" i="45" s="1"/>
  <c r="ECZ106" i="45"/>
  <c r="ECZ107" i="45" s="1"/>
  <c r="EDA106" i="45"/>
  <c r="EDA107" i="45" s="1"/>
  <c r="EDB106" i="45"/>
  <c r="EDB107" i="45" s="1"/>
  <c r="EDC106" i="45"/>
  <c r="EDC107" i="45" s="1"/>
  <c r="EDD106" i="45"/>
  <c r="EDD107" i="45" s="1"/>
  <c r="EDE106" i="45"/>
  <c r="EDE107" i="45" s="1"/>
  <c r="EDF106" i="45"/>
  <c r="EDF107" i="45" s="1"/>
  <c r="EDG106" i="45"/>
  <c r="EDG107" i="45" s="1"/>
  <c r="EDH106" i="45"/>
  <c r="EDH107" i="45" s="1"/>
  <c r="EDI106" i="45"/>
  <c r="EDI107" i="45" s="1"/>
  <c r="EDJ106" i="45"/>
  <c r="EDJ107" i="45" s="1"/>
  <c r="EDK106" i="45"/>
  <c r="EDK107" i="45" s="1"/>
  <c r="EDL106" i="45"/>
  <c r="EDL107" i="45" s="1"/>
  <c r="EDM106" i="45"/>
  <c r="EDM107" i="45" s="1"/>
  <c r="EDN106" i="45"/>
  <c r="EDN107" i="45" s="1"/>
  <c r="EDO106" i="45"/>
  <c r="EDO107" i="45" s="1"/>
  <c r="EDP106" i="45"/>
  <c r="EDP107" i="45" s="1"/>
  <c r="EDQ106" i="45"/>
  <c r="EDQ107" i="45" s="1"/>
  <c r="EDR106" i="45"/>
  <c r="EDR107" i="45" s="1"/>
  <c r="EDS106" i="45"/>
  <c r="EDS107" i="45" s="1"/>
  <c r="EDT106" i="45"/>
  <c r="EDT107" i="45" s="1"/>
  <c r="EDU106" i="45"/>
  <c r="EDU107" i="45" s="1"/>
  <c r="EDV106" i="45"/>
  <c r="EDV107" i="45" s="1"/>
  <c r="EDW106" i="45"/>
  <c r="EDW107" i="45" s="1"/>
  <c r="EDX106" i="45"/>
  <c r="EDX107" i="45" s="1"/>
  <c r="EDY106" i="45"/>
  <c r="EDY107" i="45" s="1"/>
  <c r="EDZ106" i="45"/>
  <c r="EDZ107" i="45" s="1"/>
  <c r="EEA106" i="45"/>
  <c r="EEA107" i="45" s="1"/>
  <c r="EEB106" i="45"/>
  <c r="EEB107" i="45" s="1"/>
  <c r="EEC106" i="45"/>
  <c r="EEC107" i="45" s="1"/>
  <c r="EED106" i="45"/>
  <c r="EED107" i="45" s="1"/>
  <c r="EEE106" i="45"/>
  <c r="EEE107" i="45" s="1"/>
  <c r="EEF106" i="45"/>
  <c r="EEF107" i="45" s="1"/>
  <c r="EEG106" i="45"/>
  <c r="EEG107" i="45" s="1"/>
  <c r="EEH106" i="45"/>
  <c r="EEH107" i="45" s="1"/>
  <c r="EEI106" i="45"/>
  <c r="EEI107" i="45" s="1"/>
  <c r="EEJ106" i="45"/>
  <c r="EEJ107" i="45" s="1"/>
  <c r="EEK106" i="45"/>
  <c r="EEK107" i="45" s="1"/>
  <c r="EEL106" i="45"/>
  <c r="EEL107" i="45" s="1"/>
  <c r="EEM106" i="45"/>
  <c r="EEM107" i="45" s="1"/>
  <c r="EEN106" i="45"/>
  <c r="EEN107" i="45" s="1"/>
  <c r="EEO106" i="45"/>
  <c r="EEO107" i="45" s="1"/>
  <c r="EEP106" i="45"/>
  <c r="EEP107" i="45" s="1"/>
  <c r="EEQ106" i="45"/>
  <c r="EEQ107" i="45" s="1"/>
  <c r="EER106" i="45"/>
  <c r="EER107" i="45" s="1"/>
  <c r="EES106" i="45"/>
  <c r="EES107" i="45" s="1"/>
  <c r="EET106" i="45"/>
  <c r="EET107" i="45" s="1"/>
  <c r="EEU106" i="45"/>
  <c r="EEU107" i="45" s="1"/>
  <c r="EEV106" i="45"/>
  <c r="EEV107" i="45" s="1"/>
  <c r="EEW106" i="45"/>
  <c r="EEW107" i="45" s="1"/>
  <c r="EEX106" i="45"/>
  <c r="EEX107" i="45" s="1"/>
  <c r="EEY106" i="45"/>
  <c r="EEY107" i="45" s="1"/>
  <c r="EEZ106" i="45"/>
  <c r="EEZ107" i="45" s="1"/>
  <c r="EFA106" i="45"/>
  <c r="EFA107" i="45" s="1"/>
  <c r="EFB106" i="45"/>
  <c r="EFB107" i="45" s="1"/>
  <c r="EFC106" i="45"/>
  <c r="EFC107" i="45" s="1"/>
  <c r="EFD106" i="45"/>
  <c r="EFD107" i="45" s="1"/>
  <c r="EFE106" i="45"/>
  <c r="EFE107" i="45" s="1"/>
  <c r="EFF106" i="45"/>
  <c r="EFF107" i="45" s="1"/>
  <c r="EFG106" i="45"/>
  <c r="EFG107" i="45" s="1"/>
  <c r="EFH106" i="45"/>
  <c r="EFH107" i="45" s="1"/>
  <c r="EFI106" i="45"/>
  <c r="EFI107" i="45" s="1"/>
  <c r="EFJ106" i="45"/>
  <c r="EFJ107" i="45" s="1"/>
  <c r="EFK106" i="45"/>
  <c r="EFK107" i="45" s="1"/>
  <c r="EFL106" i="45"/>
  <c r="EFL107" i="45" s="1"/>
  <c r="EFM106" i="45"/>
  <c r="EFM107" i="45" s="1"/>
  <c r="EFN106" i="45"/>
  <c r="EFN107" i="45" s="1"/>
  <c r="EFO106" i="45"/>
  <c r="EFO107" i="45" s="1"/>
  <c r="EFP106" i="45"/>
  <c r="EFP107" i="45" s="1"/>
  <c r="EFQ106" i="45"/>
  <c r="EFQ107" i="45" s="1"/>
  <c r="EFR106" i="45"/>
  <c r="EFR107" i="45" s="1"/>
  <c r="EFS106" i="45"/>
  <c r="EFS107" i="45" s="1"/>
  <c r="EFT106" i="45"/>
  <c r="EFT107" i="45" s="1"/>
  <c r="EFU106" i="45"/>
  <c r="EFU107" i="45" s="1"/>
  <c r="EFV106" i="45"/>
  <c r="EFV107" i="45" s="1"/>
  <c r="EFW106" i="45"/>
  <c r="EFW107" i="45" s="1"/>
  <c r="EFX106" i="45"/>
  <c r="EFX107" i="45" s="1"/>
  <c r="EFY106" i="45"/>
  <c r="EFY107" i="45" s="1"/>
  <c r="EFZ106" i="45"/>
  <c r="EFZ107" i="45" s="1"/>
  <c r="EGA106" i="45"/>
  <c r="EGA107" i="45" s="1"/>
  <c r="EGB106" i="45"/>
  <c r="EGB107" i="45" s="1"/>
  <c r="EGC106" i="45"/>
  <c r="EGC107" i="45" s="1"/>
  <c r="EGD106" i="45"/>
  <c r="EGD107" i="45" s="1"/>
  <c r="EGE106" i="45"/>
  <c r="EGE107" i="45" s="1"/>
  <c r="EGF106" i="45"/>
  <c r="EGF107" i="45" s="1"/>
  <c r="EGG106" i="45"/>
  <c r="EGG107" i="45" s="1"/>
  <c r="EGH106" i="45"/>
  <c r="EGH107" i="45" s="1"/>
  <c r="EGI106" i="45"/>
  <c r="EGI107" i="45" s="1"/>
  <c r="EGJ106" i="45"/>
  <c r="EGJ107" i="45" s="1"/>
  <c r="EGK106" i="45"/>
  <c r="EGK107" i="45" s="1"/>
  <c r="EGL106" i="45"/>
  <c r="EGL107" i="45" s="1"/>
  <c r="EGM106" i="45"/>
  <c r="EGM107" i="45" s="1"/>
  <c r="EGN106" i="45"/>
  <c r="EGN107" i="45" s="1"/>
  <c r="EGO106" i="45"/>
  <c r="EGO107" i="45" s="1"/>
  <c r="EGP106" i="45"/>
  <c r="EGP107" i="45" s="1"/>
  <c r="EGQ106" i="45"/>
  <c r="EGQ107" i="45" s="1"/>
  <c r="EGR106" i="45"/>
  <c r="EGR107" i="45" s="1"/>
  <c r="EGS106" i="45"/>
  <c r="EGS107" i="45" s="1"/>
  <c r="EGT106" i="45"/>
  <c r="EGT107" i="45" s="1"/>
  <c r="EGU106" i="45"/>
  <c r="EGU107" i="45" s="1"/>
  <c r="EGV106" i="45"/>
  <c r="EGV107" i="45" s="1"/>
  <c r="EGW106" i="45"/>
  <c r="EGW107" i="45" s="1"/>
  <c r="EGX106" i="45"/>
  <c r="EGX107" i="45" s="1"/>
  <c r="EGY106" i="45"/>
  <c r="EGY107" i="45" s="1"/>
  <c r="EGZ106" i="45"/>
  <c r="EGZ107" i="45" s="1"/>
  <c r="EHA106" i="45"/>
  <c r="EHA107" i="45" s="1"/>
  <c r="EHB106" i="45"/>
  <c r="EHB107" i="45" s="1"/>
  <c r="EHC106" i="45"/>
  <c r="EHC107" i="45" s="1"/>
  <c r="EHD106" i="45"/>
  <c r="EHD107" i="45" s="1"/>
  <c r="EHE106" i="45"/>
  <c r="EHE107" i="45" s="1"/>
  <c r="EHF106" i="45"/>
  <c r="EHF107" i="45" s="1"/>
  <c r="EHG106" i="45"/>
  <c r="EHG107" i="45" s="1"/>
  <c r="EHH106" i="45"/>
  <c r="EHH107" i="45" s="1"/>
  <c r="EHI106" i="45"/>
  <c r="EHI107" i="45" s="1"/>
  <c r="EHJ106" i="45"/>
  <c r="EHJ107" i="45" s="1"/>
  <c r="EHK106" i="45"/>
  <c r="EHK107" i="45" s="1"/>
  <c r="EHL106" i="45"/>
  <c r="EHL107" i="45" s="1"/>
  <c r="EHM106" i="45"/>
  <c r="EHM107" i="45" s="1"/>
  <c r="EHN106" i="45"/>
  <c r="EHN107" i="45" s="1"/>
  <c r="EHO106" i="45"/>
  <c r="EHO107" i="45" s="1"/>
  <c r="EHP106" i="45"/>
  <c r="EHP107" i="45" s="1"/>
  <c r="EHQ106" i="45"/>
  <c r="EHQ107" i="45" s="1"/>
  <c r="EHR106" i="45"/>
  <c r="EHR107" i="45" s="1"/>
  <c r="EHS106" i="45"/>
  <c r="EHS107" i="45" s="1"/>
  <c r="EHT106" i="45"/>
  <c r="EHT107" i="45" s="1"/>
  <c r="EHU106" i="45"/>
  <c r="EHU107" i="45" s="1"/>
  <c r="EHV106" i="45"/>
  <c r="EHV107" i="45" s="1"/>
  <c r="EHW106" i="45"/>
  <c r="EHW107" i="45" s="1"/>
  <c r="EHX106" i="45"/>
  <c r="EHX107" i="45" s="1"/>
  <c r="EHY106" i="45"/>
  <c r="EHY107" i="45" s="1"/>
  <c r="EHZ106" i="45"/>
  <c r="EHZ107" i="45" s="1"/>
  <c r="EIA106" i="45"/>
  <c r="EIA107" i="45" s="1"/>
  <c r="EIB106" i="45"/>
  <c r="EIB107" i="45" s="1"/>
  <c r="EIC106" i="45"/>
  <c r="EIC107" i="45" s="1"/>
  <c r="EID106" i="45"/>
  <c r="EID107" i="45" s="1"/>
  <c r="EIE106" i="45"/>
  <c r="EIE107" i="45" s="1"/>
  <c r="EIF106" i="45"/>
  <c r="EIF107" i="45" s="1"/>
  <c r="EIG106" i="45"/>
  <c r="EIG107" i="45" s="1"/>
  <c r="EIH106" i="45"/>
  <c r="EIH107" i="45" s="1"/>
  <c r="EII106" i="45"/>
  <c r="EII107" i="45" s="1"/>
  <c r="EIJ106" i="45"/>
  <c r="EIJ107" i="45" s="1"/>
  <c r="EIK106" i="45"/>
  <c r="EIK107" i="45" s="1"/>
  <c r="EIL106" i="45"/>
  <c r="EIL107" i="45" s="1"/>
  <c r="EIM106" i="45"/>
  <c r="EIM107" i="45" s="1"/>
  <c r="EIN106" i="45"/>
  <c r="EIN107" i="45" s="1"/>
  <c r="EIO106" i="45"/>
  <c r="EIO107" i="45" s="1"/>
  <c r="EIP106" i="45"/>
  <c r="EIP107" i="45" s="1"/>
  <c r="EIQ106" i="45"/>
  <c r="EIQ107" i="45" s="1"/>
  <c r="EIR106" i="45"/>
  <c r="EIR107" i="45" s="1"/>
  <c r="EIS106" i="45"/>
  <c r="EIS107" i="45" s="1"/>
  <c r="EIT106" i="45"/>
  <c r="EIT107" i="45" s="1"/>
  <c r="EIU106" i="45"/>
  <c r="EIU107" i="45" s="1"/>
  <c r="EIV106" i="45"/>
  <c r="EIV107" i="45" s="1"/>
  <c r="EIW106" i="45"/>
  <c r="EIW107" i="45" s="1"/>
  <c r="EIX106" i="45"/>
  <c r="EIX107" i="45" s="1"/>
  <c r="EIY106" i="45"/>
  <c r="EIY107" i="45" s="1"/>
  <c r="EIZ106" i="45"/>
  <c r="EIZ107" i="45" s="1"/>
  <c r="EJA106" i="45"/>
  <c r="EJA107" i="45" s="1"/>
  <c r="EJB106" i="45"/>
  <c r="EJB107" i="45" s="1"/>
  <c r="EJC106" i="45"/>
  <c r="EJC107" i="45" s="1"/>
  <c r="EJD106" i="45"/>
  <c r="EJD107" i="45" s="1"/>
  <c r="EJE106" i="45"/>
  <c r="EJE107" i="45" s="1"/>
  <c r="EJF106" i="45"/>
  <c r="EJF107" i="45" s="1"/>
  <c r="EJG106" i="45"/>
  <c r="EJG107" i="45" s="1"/>
  <c r="EJH106" i="45"/>
  <c r="EJH107" i="45" s="1"/>
  <c r="EJI106" i="45"/>
  <c r="EJI107" i="45" s="1"/>
  <c r="EJJ106" i="45"/>
  <c r="EJJ107" i="45" s="1"/>
  <c r="EJK106" i="45"/>
  <c r="EJK107" i="45" s="1"/>
  <c r="EJL106" i="45"/>
  <c r="EJL107" i="45" s="1"/>
  <c r="EJM106" i="45"/>
  <c r="EJM107" i="45" s="1"/>
  <c r="EJN106" i="45"/>
  <c r="EJN107" i="45" s="1"/>
  <c r="EJO106" i="45"/>
  <c r="EJO107" i="45" s="1"/>
  <c r="EJP106" i="45"/>
  <c r="EJP107" i="45" s="1"/>
  <c r="EJQ106" i="45"/>
  <c r="EJQ107" i="45" s="1"/>
  <c r="EJR106" i="45"/>
  <c r="EJR107" i="45" s="1"/>
  <c r="EJS106" i="45"/>
  <c r="EJS107" i="45" s="1"/>
  <c r="EJT106" i="45"/>
  <c r="EJT107" i="45" s="1"/>
  <c r="EJU106" i="45"/>
  <c r="EJU107" i="45" s="1"/>
  <c r="EJV106" i="45"/>
  <c r="EJV107" i="45" s="1"/>
  <c r="EJW106" i="45"/>
  <c r="EJW107" i="45" s="1"/>
  <c r="EJX106" i="45"/>
  <c r="EJX107" i="45" s="1"/>
  <c r="EJY106" i="45"/>
  <c r="EJY107" i="45" s="1"/>
  <c r="EJZ106" i="45"/>
  <c r="EJZ107" i="45" s="1"/>
  <c r="EKA106" i="45"/>
  <c r="EKA107" i="45" s="1"/>
  <c r="EKB106" i="45"/>
  <c r="EKB107" i="45" s="1"/>
  <c r="EKC106" i="45"/>
  <c r="EKC107" i="45" s="1"/>
  <c r="EKD106" i="45"/>
  <c r="EKD107" i="45" s="1"/>
  <c r="EKE106" i="45"/>
  <c r="EKE107" i="45" s="1"/>
  <c r="EKF106" i="45"/>
  <c r="EKF107" i="45" s="1"/>
  <c r="EKG106" i="45"/>
  <c r="EKG107" i="45" s="1"/>
  <c r="EKH106" i="45"/>
  <c r="EKH107" i="45" s="1"/>
  <c r="EKI106" i="45"/>
  <c r="EKI107" i="45" s="1"/>
  <c r="EKJ106" i="45"/>
  <c r="EKJ107" i="45" s="1"/>
  <c r="EKK106" i="45"/>
  <c r="EKK107" i="45" s="1"/>
  <c r="EKL106" i="45"/>
  <c r="EKL107" i="45" s="1"/>
  <c r="EKM106" i="45"/>
  <c r="EKM107" i="45" s="1"/>
  <c r="EKN106" i="45"/>
  <c r="EKN107" i="45" s="1"/>
  <c r="EKO106" i="45"/>
  <c r="EKO107" i="45" s="1"/>
  <c r="EKP106" i="45"/>
  <c r="EKP107" i="45" s="1"/>
  <c r="EKQ106" i="45"/>
  <c r="EKQ107" i="45" s="1"/>
  <c r="EKR106" i="45"/>
  <c r="EKR107" i="45" s="1"/>
  <c r="EKS106" i="45"/>
  <c r="EKS107" i="45" s="1"/>
  <c r="EKT106" i="45"/>
  <c r="EKT107" i="45" s="1"/>
  <c r="EKU106" i="45"/>
  <c r="EKU107" i="45" s="1"/>
  <c r="EKV106" i="45"/>
  <c r="EKV107" i="45" s="1"/>
  <c r="EKW106" i="45"/>
  <c r="EKW107" i="45" s="1"/>
  <c r="EKX106" i="45"/>
  <c r="EKX107" i="45" s="1"/>
  <c r="EKY106" i="45"/>
  <c r="EKY107" i="45" s="1"/>
  <c r="EKZ106" i="45"/>
  <c r="EKZ107" i="45" s="1"/>
  <c r="ELA106" i="45"/>
  <c r="ELA107" i="45" s="1"/>
  <c r="ELB106" i="45"/>
  <c r="ELB107" i="45" s="1"/>
  <c r="ELC106" i="45"/>
  <c r="ELC107" i="45" s="1"/>
  <c r="ELD106" i="45"/>
  <c r="ELD107" i="45" s="1"/>
  <c r="ELE106" i="45"/>
  <c r="ELE107" i="45" s="1"/>
  <c r="ELF106" i="45"/>
  <c r="ELF107" i="45" s="1"/>
  <c r="ELG106" i="45"/>
  <c r="ELG107" i="45" s="1"/>
  <c r="ELH106" i="45"/>
  <c r="ELH107" i="45" s="1"/>
  <c r="ELI106" i="45"/>
  <c r="ELI107" i="45" s="1"/>
  <c r="ELJ106" i="45"/>
  <c r="ELJ107" i="45" s="1"/>
  <c r="ELK106" i="45"/>
  <c r="ELK107" i="45" s="1"/>
  <c r="ELL106" i="45"/>
  <c r="ELL107" i="45" s="1"/>
  <c r="ELM106" i="45"/>
  <c r="ELM107" i="45" s="1"/>
  <c r="ELN106" i="45"/>
  <c r="ELN107" i="45" s="1"/>
  <c r="ELO106" i="45"/>
  <c r="ELO107" i="45" s="1"/>
  <c r="ELP106" i="45"/>
  <c r="ELP107" i="45" s="1"/>
  <c r="ELQ106" i="45"/>
  <c r="ELQ107" i="45" s="1"/>
  <c r="ELR106" i="45"/>
  <c r="ELR107" i="45" s="1"/>
  <c r="ELS106" i="45"/>
  <c r="ELS107" i="45" s="1"/>
  <c r="ELT106" i="45"/>
  <c r="ELT107" i="45" s="1"/>
  <c r="ELU106" i="45"/>
  <c r="ELU107" i="45" s="1"/>
  <c r="ELV106" i="45"/>
  <c r="ELV107" i="45" s="1"/>
  <c r="ELW106" i="45"/>
  <c r="ELW107" i="45" s="1"/>
  <c r="ELX106" i="45"/>
  <c r="ELX107" i="45" s="1"/>
  <c r="ELY106" i="45"/>
  <c r="ELY107" i="45" s="1"/>
  <c r="ELZ106" i="45"/>
  <c r="ELZ107" i="45" s="1"/>
  <c r="EMA106" i="45"/>
  <c r="EMA107" i="45" s="1"/>
  <c r="EMB106" i="45"/>
  <c r="EMB107" i="45" s="1"/>
  <c r="EMC106" i="45"/>
  <c r="EMC107" i="45" s="1"/>
  <c r="EMD106" i="45"/>
  <c r="EMD107" i="45" s="1"/>
  <c r="EME106" i="45"/>
  <c r="EME107" i="45" s="1"/>
  <c r="EMF106" i="45"/>
  <c r="EMF107" i="45" s="1"/>
  <c r="EMG106" i="45"/>
  <c r="EMG107" i="45" s="1"/>
  <c r="EMH106" i="45"/>
  <c r="EMH107" i="45" s="1"/>
  <c r="EMI106" i="45"/>
  <c r="EMI107" i="45" s="1"/>
  <c r="EMJ106" i="45"/>
  <c r="EMJ107" i="45" s="1"/>
  <c r="EMK106" i="45"/>
  <c r="EMK107" i="45" s="1"/>
  <c r="EML106" i="45"/>
  <c r="EML107" i="45" s="1"/>
  <c r="EMM106" i="45"/>
  <c r="EMM107" i="45" s="1"/>
  <c r="EMN106" i="45"/>
  <c r="EMN107" i="45" s="1"/>
  <c r="EMO106" i="45"/>
  <c r="EMO107" i="45" s="1"/>
  <c r="EMP106" i="45"/>
  <c r="EMP107" i="45" s="1"/>
  <c r="EMQ106" i="45"/>
  <c r="EMQ107" i="45" s="1"/>
  <c r="EMR106" i="45"/>
  <c r="EMR107" i="45" s="1"/>
  <c r="EMS106" i="45"/>
  <c r="EMS107" i="45" s="1"/>
  <c r="EMT106" i="45"/>
  <c r="EMT107" i="45" s="1"/>
  <c r="EMU106" i="45"/>
  <c r="EMU107" i="45" s="1"/>
  <c r="EMV106" i="45"/>
  <c r="EMV107" i="45" s="1"/>
  <c r="EMW106" i="45"/>
  <c r="EMW107" i="45" s="1"/>
  <c r="EMX106" i="45"/>
  <c r="EMX107" i="45" s="1"/>
  <c r="EMY106" i="45"/>
  <c r="EMY107" i="45" s="1"/>
  <c r="EMZ106" i="45"/>
  <c r="EMZ107" i="45" s="1"/>
  <c r="ENA106" i="45"/>
  <c r="ENA107" i="45" s="1"/>
  <c r="ENB106" i="45"/>
  <c r="ENB107" i="45" s="1"/>
  <c r="ENC106" i="45"/>
  <c r="ENC107" i="45" s="1"/>
  <c r="END106" i="45"/>
  <c r="END107" i="45" s="1"/>
  <c r="ENE106" i="45"/>
  <c r="ENE107" i="45" s="1"/>
  <c r="ENF106" i="45"/>
  <c r="ENF107" i="45" s="1"/>
  <c r="ENG106" i="45"/>
  <c r="ENG107" i="45" s="1"/>
  <c r="ENH106" i="45"/>
  <c r="ENH107" i="45" s="1"/>
  <c r="ENI106" i="45"/>
  <c r="ENI107" i="45" s="1"/>
  <c r="ENJ106" i="45"/>
  <c r="ENJ107" i="45" s="1"/>
  <c r="ENK106" i="45"/>
  <c r="ENK107" i="45" s="1"/>
  <c r="ENL106" i="45"/>
  <c r="ENL107" i="45" s="1"/>
  <c r="ENM106" i="45"/>
  <c r="ENM107" i="45" s="1"/>
  <c r="ENN106" i="45"/>
  <c r="ENN107" i="45" s="1"/>
  <c r="ENO106" i="45"/>
  <c r="ENO107" i="45" s="1"/>
  <c r="ENP106" i="45"/>
  <c r="ENP107" i="45" s="1"/>
  <c r="ENQ106" i="45"/>
  <c r="ENQ107" i="45" s="1"/>
  <c r="ENR106" i="45"/>
  <c r="ENR107" i="45" s="1"/>
  <c r="ENS106" i="45"/>
  <c r="ENS107" i="45" s="1"/>
  <c r="ENT106" i="45"/>
  <c r="ENT107" i="45" s="1"/>
  <c r="ENU106" i="45"/>
  <c r="ENU107" i="45" s="1"/>
  <c r="ENV106" i="45"/>
  <c r="ENV107" i="45" s="1"/>
  <c r="ENW106" i="45"/>
  <c r="ENW107" i="45" s="1"/>
  <c r="ENX106" i="45"/>
  <c r="ENX107" i="45" s="1"/>
  <c r="ENY106" i="45"/>
  <c r="ENY107" i="45" s="1"/>
  <c r="ENZ106" i="45"/>
  <c r="ENZ107" i="45" s="1"/>
  <c r="EOA106" i="45"/>
  <c r="EOA107" i="45" s="1"/>
  <c r="EOB106" i="45"/>
  <c r="EOB107" i="45" s="1"/>
  <c r="EOC106" i="45"/>
  <c r="EOC107" i="45" s="1"/>
  <c r="EOD106" i="45"/>
  <c r="EOD107" i="45" s="1"/>
  <c r="EOE106" i="45"/>
  <c r="EOE107" i="45" s="1"/>
  <c r="EOF106" i="45"/>
  <c r="EOF107" i="45" s="1"/>
  <c r="EOG106" i="45"/>
  <c r="EOG107" i="45" s="1"/>
  <c r="EOH106" i="45"/>
  <c r="EOH107" i="45" s="1"/>
  <c r="EOI106" i="45"/>
  <c r="EOI107" i="45" s="1"/>
  <c r="EOJ106" i="45"/>
  <c r="EOJ107" i="45" s="1"/>
  <c r="EOK106" i="45"/>
  <c r="EOK107" i="45" s="1"/>
  <c r="EOL106" i="45"/>
  <c r="EOL107" i="45" s="1"/>
  <c r="EOM106" i="45"/>
  <c r="EOM107" i="45" s="1"/>
  <c r="EON106" i="45"/>
  <c r="EON107" i="45" s="1"/>
  <c r="EOO106" i="45"/>
  <c r="EOO107" i="45" s="1"/>
  <c r="EOP106" i="45"/>
  <c r="EOP107" i="45" s="1"/>
  <c r="EOQ106" i="45"/>
  <c r="EOQ107" i="45" s="1"/>
  <c r="EOR106" i="45"/>
  <c r="EOR107" i="45" s="1"/>
  <c r="EOS106" i="45"/>
  <c r="EOS107" i="45" s="1"/>
  <c r="EOT106" i="45"/>
  <c r="EOT107" i="45" s="1"/>
  <c r="EOU106" i="45"/>
  <c r="EOU107" i="45" s="1"/>
  <c r="EOV106" i="45"/>
  <c r="EOV107" i="45" s="1"/>
  <c r="EOW106" i="45"/>
  <c r="EOW107" i="45" s="1"/>
  <c r="EOX106" i="45"/>
  <c r="EOX107" i="45" s="1"/>
  <c r="EOY106" i="45"/>
  <c r="EOY107" i="45" s="1"/>
  <c r="EOZ106" i="45"/>
  <c r="EOZ107" i="45" s="1"/>
  <c r="EPA106" i="45"/>
  <c r="EPA107" i="45" s="1"/>
  <c r="EPB106" i="45"/>
  <c r="EPB107" i="45" s="1"/>
  <c r="EPC106" i="45"/>
  <c r="EPC107" i="45" s="1"/>
  <c r="EPD106" i="45"/>
  <c r="EPD107" i="45" s="1"/>
  <c r="EPE106" i="45"/>
  <c r="EPE107" i="45" s="1"/>
  <c r="EPF106" i="45"/>
  <c r="EPF107" i="45" s="1"/>
  <c r="EPG106" i="45"/>
  <c r="EPG107" i="45" s="1"/>
  <c r="EPH106" i="45"/>
  <c r="EPH107" i="45" s="1"/>
  <c r="EPI106" i="45"/>
  <c r="EPI107" i="45" s="1"/>
  <c r="EPJ106" i="45"/>
  <c r="EPJ107" i="45" s="1"/>
  <c r="EPK106" i="45"/>
  <c r="EPK107" i="45" s="1"/>
  <c r="EPL106" i="45"/>
  <c r="EPL107" i="45" s="1"/>
  <c r="EPM106" i="45"/>
  <c r="EPM107" i="45" s="1"/>
  <c r="EPN106" i="45"/>
  <c r="EPN107" i="45" s="1"/>
  <c r="EPO106" i="45"/>
  <c r="EPO107" i="45" s="1"/>
  <c r="EPP106" i="45"/>
  <c r="EPP107" i="45" s="1"/>
  <c r="EPQ106" i="45"/>
  <c r="EPQ107" i="45" s="1"/>
  <c r="EPR106" i="45"/>
  <c r="EPR107" i="45" s="1"/>
  <c r="EPS106" i="45"/>
  <c r="EPS107" i="45" s="1"/>
  <c r="EPT106" i="45"/>
  <c r="EPT107" i="45" s="1"/>
  <c r="EPU106" i="45"/>
  <c r="EPU107" i="45" s="1"/>
  <c r="EPV106" i="45"/>
  <c r="EPV107" i="45" s="1"/>
  <c r="EPW106" i="45"/>
  <c r="EPW107" i="45" s="1"/>
  <c r="EPX106" i="45"/>
  <c r="EPX107" i="45" s="1"/>
  <c r="EPY106" i="45"/>
  <c r="EPY107" i="45" s="1"/>
  <c r="EPZ106" i="45"/>
  <c r="EPZ107" i="45" s="1"/>
  <c r="EQA106" i="45"/>
  <c r="EQA107" i="45" s="1"/>
  <c r="EQB106" i="45"/>
  <c r="EQB107" i="45" s="1"/>
  <c r="EQC106" i="45"/>
  <c r="EQC107" i="45" s="1"/>
  <c r="EQD106" i="45"/>
  <c r="EQD107" i="45" s="1"/>
  <c r="EQE106" i="45"/>
  <c r="EQE107" i="45" s="1"/>
  <c r="EQF106" i="45"/>
  <c r="EQF107" i="45" s="1"/>
  <c r="EQG106" i="45"/>
  <c r="EQG107" i="45" s="1"/>
  <c r="EQH106" i="45"/>
  <c r="EQH107" i="45" s="1"/>
  <c r="EQI106" i="45"/>
  <c r="EQI107" i="45" s="1"/>
  <c r="EQJ106" i="45"/>
  <c r="EQJ107" i="45" s="1"/>
  <c r="EQK106" i="45"/>
  <c r="EQK107" i="45" s="1"/>
  <c r="EQL106" i="45"/>
  <c r="EQL107" i="45" s="1"/>
  <c r="EQM106" i="45"/>
  <c r="EQM107" i="45" s="1"/>
  <c r="EQN106" i="45"/>
  <c r="EQN107" i="45" s="1"/>
  <c r="EQO106" i="45"/>
  <c r="EQO107" i="45" s="1"/>
  <c r="EQP106" i="45"/>
  <c r="EQP107" i="45" s="1"/>
  <c r="EQQ106" i="45"/>
  <c r="EQQ107" i="45" s="1"/>
  <c r="EQR106" i="45"/>
  <c r="EQR107" i="45" s="1"/>
  <c r="EQS106" i="45"/>
  <c r="EQS107" i="45" s="1"/>
  <c r="EQT106" i="45"/>
  <c r="EQT107" i="45" s="1"/>
  <c r="EQU106" i="45"/>
  <c r="EQU107" i="45" s="1"/>
  <c r="EQV106" i="45"/>
  <c r="EQV107" i="45" s="1"/>
  <c r="EQW106" i="45"/>
  <c r="EQW107" i="45" s="1"/>
  <c r="EQX106" i="45"/>
  <c r="EQX107" i="45" s="1"/>
  <c r="EQY106" i="45"/>
  <c r="EQY107" i="45" s="1"/>
  <c r="EQZ106" i="45"/>
  <c r="EQZ107" i="45" s="1"/>
  <c r="ERA106" i="45"/>
  <c r="ERA107" i="45" s="1"/>
  <c r="ERB106" i="45"/>
  <c r="ERB107" i="45" s="1"/>
  <c r="ERC106" i="45"/>
  <c r="ERC107" i="45" s="1"/>
  <c r="ERD106" i="45"/>
  <c r="ERD107" i="45" s="1"/>
  <c r="ERE106" i="45"/>
  <c r="ERE107" i="45" s="1"/>
  <c r="ERF106" i="45"/>
  <c r="ERF107" i="45" s="1"/>
  <c r="ERG106" i="45"/>
  <c r="ERG107" i="45" s="1"/>
  <c r="ERH106" i="45"/>
  <c r="ERH107" i="45" s="1"/>
  <c r="ERI106" i="45"/>
  <c r="ERI107" i="45" s="1"/>
  <c r="ERJ106" i="45"/>
  <c r="ERJ107" i="45" s="1"/>
  <c r="ERK106" i="45"/>
  <c r="ERK107" i="45" s="1"/>
  <c r="ERL106" i="45"/>
  <c r="ERL107" i="45" s="1"/>
  <c r="ERM106" i="45"/>
  <c r="ERM107" i="45" s="1"/>
  <c r="ERN106" i="45"/>
  <c r="ERN107" i="45" s="1"/>
  <c r="ERO106" i="45"/>
  <c r="ERO107" i="45" s="1"/>
  <c r="ERP106" i="45"/>
  <c r="ERP107" i="45" s="1"/>
  <c r="ERQ106" i="45"/>
  <c r="ERQ107" i="45" s="1"/>
  <c r="ERR106" i="45"/>
  <c r="ERR107" i="45" s="1"/>
  <c r="ERS106" i="45"/>
  <c r="ERS107" i="45" s="1"/>
  <c r="ERT106" i="45"/>
  <c r="ERT107" i="45" s="1"/>
  <c r="ERU106" i="45"/>
  <c r="ERU107" i="45" s="1"/>
  <c r="ERV106" i="45"/>
  <c r="ERV107" i="45" s="1"/>
  <c r="ERW106" i="45"/>
  <c r="ERW107" i="45" s="1"/>
  <c r="ERX106" i="45"/>
  <c r="ERX107" i="45" s="1"/>
  <c r="ERY106" i="45"/>
  <c r="ERY107" i="45" s="1"/>
  <c r="ERZ106" i="45"/>
  <c r="ERZ107" i="45" s="1"/>
  <c r="ESA106" i="45"/>
  <c r="ESA107" i="45" s="1"/>
  <c r="ESB106" i="45"/>
  <c r="ESB107" i="45" s="1"/>
  <c r="ESC106" i="45"/>
  <c r="ESC107" i="45" s="1"/>
  <c r="ESD106" i="45"/>
  <c r="ESD107" i="45" s="1"/>
  <c r="ESE106" i="45"/>
  <c r="ESE107" i="45" s="1"/>
  <c r="ESF106" i="45"/>
  <c r="ESF107" i="45" s="1"/>
  <c r="ESG106" i="45"/>
  <c r="ESG107" i="45" s="1"/>
  <c r="ESH106" i="45"/>
  <c r="ESH107" i="45" s="1"/>
  <c r="ESI106" i="45"/>
  <c r="ESI107" i="45" s="1"/>
  <c r="ESJ106" i="45"/>
  <c r="ESJ107" i="45" s="1"/>
  <c r="ESK106" i="45"/>
  <c r="ESK107" i="45" s="1"/>
  <c r="ESL106" i="45"/>
  <c r="ESL107" i="45" s="1"/>
  <c r="ESM106" i="45"/>
  <c r="ESM107" i="45" s="1"/>
  <c r="ESN106" i="45"/>
  <c r="ESN107" i="45" s="1"/>
  <c r="ESO106" i="45"/>
  <c r="ESO107" i="45" s="1"/>
  <c r="ESP106" i="45"/>
  <c r="ESP107" i="45" s="1"/>
  <c r="ESQ106" i="45"/>
  <c r="ESQ107" i="45" s="1"/>
  <c r="ESR106" i="45"/>
  <c r="ESR107" i="45" s="1"/>
  <c r="ESS106" i="45"/>
  <c r="ESS107" i="45" s="1"/>
  <c r="EST106" i="45"/>
  <c r="EST107" i="45" s="1"/>
  <c r="ESU106" i="45"/>
  <c r="ESU107" i="45" s="1"/>
  <c r="ESV106" i="45"/>
  <c r="ESV107" i="45" s="1"/>
  <c r="ESW106" i="45"/>
  <c r="ESW107" i="45" s="1"/>
  <c r="ESX106" i="45"/>
  <c r="ESX107" i="45" s="1"/>
  <c r="ESY106" i="45"/>
  <c r="ESY107" i="45" s="1"/>
  <c r="ESZ106" i="45"/>
  <c r="ESZ107" i="45" s="1"/>
  <c r="ETA106" i="45"/>
  <c r="ETA107" i="45" s="1"/>
  <c r="ETB106" i="45"/>
  <c r="ETB107" i="45" s="1"/>
  <c r="ETC106" i="45"/>
  <c r="ETC107" i="45" s="1"/>
  <c r="ETD106" i="45"/>
  <c r="ETD107" i="45" s="1"/>
  <c r="ETE106" i="45"/>
  <c r="ETE107" i="45" s="1"/>
  <c r="ETF106" i="45"/>
  <c r="ETF107" i="45" s="1"/>
  <c r="ETG106" i="45"/>
  <c r="ETG107" i="45" s="1"/>
  <c r="ETH106" i="45"/>
  <c r="ETH107" i="45" s="1"/>
  <c r="ETI106" i="45"/>
  <c r="ETI107" i="45" s="1"/>
  <c r="ETJ106" i="45"/>
  <c r="ETJ107" i="45" s="1"/>
  <c r="ETK106" i="45"/>
  <c r="ETK107" i="45" s="1"/>
  <c r="ETL106" i="45"/>
  <c r="ETL107" i="45" s="1"/>
  <c r="ETM106" i="45"/>
  <c r="ETM107" i="45" s="1"/>
  <c r="ETN106" i="45"/>
  <c r="ETN107" i="45" s="1"/>
  <c r="ETO106" i="45"/>
  <c r="ETO107" i="45" s="1"/>
  <c r="ETP106" i="45"/>
  <c r="ETP107" i="45" s="1"/>
  <c r="ETQ106" i="45"/>
  <c r="ETQ107" i="45" s="1"/>
  <c r="ETR106" i="45"/>
  <c r="ETR107" i="45" s="1"/>
  <c r="ETS106" i="45"/>
  <c r="ETS107" i="45" s="1"/>
  <c r="ETT106" i="45"/>
  <c r="ETT107" i="45" s="1"/>
  <c r="ETU106" i="45"/>
  <c r="ETU107" i="45" s="1"/>
  <c r="ETV106" i="45"/>
  <c r="ETV107" i="45" s="1"/>
  <c r="ETW106" i="45"/>
  <c r="ETW107" i="45" s="1"/>
  <c r="ETX106" i="45"/>
  <c r="ETX107" i="45" s="1"/>
  <c r="ETY106" i="45"/>
  <c r="ETY107" i="45" s="1"/>
  <c r="ETZ106" i="45"/>
  <c r="ETZ107" i="45" s="1"/>
  <c r="EUA106" i="45"/>
  <c r="EUA107" i="45" s="1"/>
  <c r="EUB106" i="45"/>
  <c r="EUB107" i="45" s="1"/>
  <c r="EUC106" i="45"/>
  <c r="EUC107" i="45" s="1"/>
  <c r="EUD106" i="45"/>
  <c r="EUD107" i="45" s="1"/>
  <c r="EUE106" i="45"/>
  <c r="EUE107" i="45" s="1"/>
  <c r="EUF106" i="45"/>
  <c r="EUF107" i="45" s="1"/>
  <c r="EUG106" i="45"/>
  <c r="EUG107" i="45" s="1"/>
  <c r="EUH106" i="45"/>
  <c r="EUH107" i="45" s="1"/>
  <c r="EUI106" i="45"/>
  <c r="EUI107" i="45" s="1"/>
  <c r="EUJ106" i="45"/>
  <c r="EUJ107" i="45" s="1"/>
  <c r="EUK106" i="45"/>
  <c r="EUK107" i="45" s="1"/>
  <c r="EUL106" i="45"/>
  <c r="EUL107" i="45" s="1"/>
  <c r="EUM106" i="45"/>
  <c r="EUM107" i="45" s="1"/>
  <c r="EUN106" i="45"/>
  <c r="EUN107" i="45" s="1"/>
  <c r="EUO106" i="45"/>
  <c r="EUO107" i="45" s="1"/>
  <c r="EUP106" i="45"/>
  <c r="EUP107" i="45" s="1"/>
  <c r="EUQ106" i="45"/>
  <c r="EUQ107" i="45" s="1"/>
  <c r="EUR106" i="45"/>
  <c r="EUR107" i="45" s="1"/>
  <c r="EUS106" i="45"/>
  <c r="EUS107" i="45" s="1"/>
  <c r="EUT106" i="45"/>
  <c r="EUT107" i="45" s="1"/>
  <c r="EUU106" i="45"/>
  <c r="EUU107" i="45" s="1"/>
  <c r="EUV106" i="45"/>
  <c r="EUV107" i="45" s="1"/>
  <c r="EUW106" i="45"/>
  <c r="EUW107" i="45" s="1"/>
  <c r="EUX106" i="45"/>
  <c r="EUX107" i="45" s="1"/>
  <c r="EUY106" i="45"/>
  <c r="EUY107" i="45" s="1"/>
  <c r="EUZ106" i="45"/>
  <c r="EUZ107" i="45" s="1"/>
  <c r="EVA106" i="45"/>
  <c r="EVA107" i="45" s="1"/>
  <c r="EVB106" i="45"/>
  <c r="EVB107" i="45" s="1"/>
  <c r="EVC106" i="45"/>
  <c r="EVC107" i="45" s="1"/>
  <c r="EVD106" i="45"/>
  <c r="EVD107" i="45" s="1"/>
  <c r="EVE106" i="45"/>
  <c r="EVE107" i="45" s="1"/>
  <c r="EVF106" i="45"/>
  <c r="EVF107" i="45" s="1"/>
  <c r="EVG106" i="45"/>
  <c r="EVG107" i="45" s="1"/>
  <c r="EVH106" i="45"/>
  <c r="EVH107" i="45" s="1"/>
  <c r="EVI106" i="45"/>
  <c r="EVI107" i="45" s="1"/>
  <c r="EVJ106" i="45"/>
  <c r="EVJ107" i="45" s="1"/>
  <c r="EVK106" i="45"/>
  <c r="EVK107" i="45" s="1"/>
  <c r="EVL106" i="45"/>
  <c r="EVL107" i="45" s="1"/>
  <c r="EVM106" i="45"/>
  <c r="EVM107" i="45" s="1"/>
  <c r="EVN106" i="45"/>
  <c r="EVN107" i="45" s="1"/>
  <c r="EVO106" i="45"/>
  <c r="EVO107" i="45" s="1"/>
  <c r="EVP106" i="45"/>
  <c r="EVP107" i="45" s="1"/>
  <c r="EVQ106" i="45"/>
  <c r="EVQ107" i="45" s="1"/>
  <c r="EVR106" i="45"/>
  <c r="EVR107" i="45" s="1"/>
  <c r="EVS106" i="45"/>
  <c r="EVS107" i="45" s="1"/>
  <c r="EVT106" i="45"/>
  <c r="EVT107" i="45" s="1"/>
  <c r="EVU106" i="45"/>
  <c r="EVU107" i="45" s="1"/>
  <c r="EVV106" i="45"/>
  <c r="EVV107" i="45" s="1"/>
  <c r="EVW106" i="45"/>
  <c r="EVW107" i="45" s="1"/>
  <c r="EVX106" i="45"/>
  <c r="EVX107" i="45" s="1"/>
  <c r="EVY106" i="45"/>
  <c r="EVY107" i="45" s="1"/>
  <c r="EVZ106" i="45"/>
  <c r="EVZ107" i="45" s="1"/>
  <c r="EWA106" i="45"/>
  <c r="EWA107" i="45" s="1"/>
  <c r="EWB106" i="45"/>
  <c r="EWB107" i="45" s="1"/>
  <c r="EWC106" i="45"/>
  <c r="EWC107" i="45" s="1"/>
  <c r="EWD106" i="45"/>
  <c r="EWD107" i="45" s="1"/>
  <c r="EWE106" i="45"/>
  <c r="EWE107" i="45" s="1"/>
  <c r="EWF106" i="45"/>
  <c r="EWF107" i="45" s="1"/>
  <c r="EWG106" i="45"/>
  <c r="EWG107" i="45" s="1"/>
  <c r="EWH106" i="45"/>
  <c r="EWH107" i="45" s="1"/>
  <c r="EWI106" i="45"/>
  <c r="EWI107" i="45" s="1"/>
  <c r="EWJ106" i="45"/>
  <c r="EWJ107" i="45" s="1"/>
  <c r="EWK106" i="45"/>
  <c r="EWK107" i="45" s="1"/>
  <c r="EWL106" i="45"/>
  <c r="EWL107" i="45" s="1"/>
  <c r="EWM106" i="45"/>
  <c r="EWM107" i="45" s="1"/>
  <c r="EWN106" i="45"/>
  <c r="EWN107" i="45" s="1"/>
  <c r="EWO106" i="45"/>
  <c r="EWO107" i="45" s="1"/>
  <c r="EWP106" i="45"/>
  <c r="EWP107" i="45" s="1"/>
  <c r="EWQ106" i="45"/>
  <c r="EWQ107" i="45" s="1"/>
  <c r="EWR106" i="45"/>
  <c r="EWR107" i="45" s="1"/>
  <c r="EWS106" i="45"/>
  <c r="EWS107" i="45" s="1"/>
  <c r="EWT106" i="45"/>
  <c r="EWT107" i="45" s="1"/>
  <c r="EWU106" i="45"/>
  <c r="EWU107" i="45" s="1"/>
  <c r="EWV106" i="45"/>
  <c r="EWV107" i="45" s="1"/>
  <c r="EWW106" i="45"/>
  <c r="EWW107" i="45" s="1"/>
  <c r="EWX106" i="45"/>
  <c r="EWX107" i="45" s="1"/>
  <c r="EWY106" i="45"/>
  <c r="EWY107" i="45" s="1"/>
  <c r="EWZ106" i="45"/>
  <c r="EWZ107" i="45" s="1"/>
  <c r="EXA106" i="45"/>
  <c r="EXA107" i="45" s="1"/>
  <c r="EXB106" i="45"/>
  <c r="EXB107" i="45" s="1"/>
  <c r="EXC106" i="45"/>
  <c r="EXC107" i="45" s="1"/>
  <c r="EXD106" i="45"/>
  <c r="EXD107" i="45" s="1"/>
  <c r="EXE106" i="45"/>
  <c r="EXE107" i="45" s="1"/>
  <c r="EXF106" i="45"/>
  <c r="EXF107" i="45" s="1"/>
  <c r="EXG106" i="45"/>
  <c r="EXG107" i="45" s="1"/>
  <c r="EXH106" i="45"/>
  <c r="EXH107" i="45" s="1"/>
  <c r="EXI106" i="45"/>
  <c r="EXI107" i="45" s="1"/>
  <c r="EXJ106" i="45"/>
  <c r="EXJ107" i="45" s="1"/>
  <c r="EXK106" i="45"/>
  <c r="EXK107" i="45" s="1"/>
  <c r="EXL106" i="45"/>
  <c r="EXL107" i="45" s="1"/>
  <c r="EXM106" i="45"/>
  <c r="EXM107" i="45" s="1"/>
  <c r="EXN106" i="45"/>
  <c r="EXN107" i="45" s="1"/>
  <c r="EXO106" i="45"/>
  <c r="EXO107" i="45" s="1"/>
  <c r="EXP106" i="45"/>
  <c r="EXP107" i="45" s="1"/>
  <c r="EXQ106" i="45"/>
  <c r="EXQ107" i="45" s="1"/>
  <c r="EXR106" i="45"/>
  <c r="EXR107" i="45" s="1"/>
  <c r="EXS106" i="45"/>
  <c r="EXS107" i="45" s="1"/>
  <c r="EXT106" i="45"/>
  <c r="EXT107" i="45" s="1"/>
  <c r="EXU106" i="45"/>
  <c r="EXU107" i="45" s="1"/>
  <c r="EXV106" i="45"/>
  <c r="EXV107" i="45" s="1"/>
  <c r="EXW106" i="45"/>
  <c r="EXW107" i="45" s="1"/>
  <c r="EXX106" i="45"/>
  <c r="EXX107" i="45" s="1"/>
  <c r="EXY106" i="45"/>
  <c r="EXY107" i="45" s="1"/>
  <c r="EXZ106" i="45"/>
  <c r="EXZ107" i="45" s="1"/>
  <c r="EYA106" i="45"/>
  <c r="EYA107" i="45" s="1"/>
  <c r="EYB106" i="45"/>
  <c r="EYB107" i="45" s="1"/>
  <c r="EYC106" i="45"/>
  <c r="EYC107" i="45" s="1"/>
  <c r="EYD106" i="45"/>
  <c r="EYD107" i="45" s="1"/>
  <c r="EYE106" i="45"/>
  <c r="EYE107" i="45" s="1"/>
  <c r="EYF106" i="45"/>
  <c r="EYF107" i="45" s="1"/>
  <c r="EYG106" i="45"/>
  <c r="EYG107" i="45" s="1"/>
  <c r="EYH106" i="45"/>
  <c r="EYH107" i="45" s="1"/>
  <c r="EYI106" i="45"/>
  <c r="EYI107" i="45" s="1"/>
  <c r="EYJ106" i="45"/>
  <c r="EYJ107" i="45" s="1"/>
  <c r="EYK106" i="45"/>
  <c r="EYK107" i="45" s="1"/>
  <c r="EYL106" i="45"/>
  <c r="EYL107" i="45" s="1"/>
  <c r="EYM106" i="45"/>
  <c r="EYM107" i="45" s="1"/>
  <c r="EYN106" i="45"/>
  <c r="EYN107" i="45" s="1"/>
  <c r="EYO106" i="45"/>
  <c r="EYO107" i="45" s="1"/>
  <c r="EYP106" i="45"/>
  <c r="EYP107" i="45" s="1"/>
  <c r="EYQ106" i="45"/>
  <c r="EYQ107" i="45" s="1"/>
  <c r="EYR106" i="45"/>
  <c r="EYR107" i="45" s="1"/>
  <c r="EYS106" i="45"/>
  <c r="EYS107" i="45" s="1"/>
  <c r="EYT106" i="45"/>
  <c r="EYT107" i="45" s="1"/>
  <c r="EYU106" i="45"/>
  <c r="EYU107" i="45" s="1"/>
  <c r="EYV106" i="45"/>
  <c r="EYV107" i="45" s="1"/>
  <c r="EYW106" i="45"/>
  <c r="EYW107" i="45" s="1"/>
  <c r="EYX106" i="45"/>
  <c r="EYX107" i="45" s="1"/>
  <c r="EYY106" i="45"/>
  <c r="EYY107" i="45" s="1"/>
  <c r="EYZ106" i="45"/>
  <c r="EYZ107" i="45" s="1"/>
  <c r="EZA106" i="45"/>
  <c r="EZA107" i="45" s="1"/>
  <c r="EZB106" i="45"/>
  <c r="EZB107" i="45" s="1"/>
  <c r="EZC106" i="45"/>
  <c r="EZC107" i="45" s="1"/>
  <c r="EZD106" i="45"/>
  <c r="EZD107" i="45" s="1"/>
  <c r="EZE106" i="45"/>
  <c r="EZE107" i="45" s="1"/>
  <c r="EZF106" i="45"/>
  <c r="EZF107" i="45" s="1"/>
  <c r="EZG106" i="45"/>
  <c r="EZG107" i="45" s="1"/>
  <c r="EZH106" i="45"/>
  <c r="EZH107" i="45" s="1"/>
  <c r="EZI106" i="45"/>
  <c r="EZI107" i="45" s="1"/>
  <c r="EZJ106" i="45"/>
  <c r="EZJ107" i="45" s="1"/>
  <c r="EZK106" i="45"/>
  <c r="EZK107" i="45" s="1"/>
  <c r="EZL106" i="45"/>
  <c r="EZL107" i="45" s="1"/>
  <c r="EZM106" i="45"/>
  <c r="EZM107" i="45" s="1"/>
  <c r="EZN106" i="45"/>
  <c r="EZN107" i="45" s="1"/>
  <c r="EZO106" i="45"/>
  <c r="EZO107" i="45" s="1"/>
  <c r="EZP106" i="45"/>
  <c r="EZP107" i="45" s="1"/>
  <c r="EZQ106" i="45"/>
  <c r="EZQ107" i="45" s="1"/>
  <c r="EZR106" i="45"/>
  <c r="EZR107" i="45" s="1"/>
  <c r="EZS106" i="45"/>
  <c r="EZS107" i="45" s="1"/>
  <c r="EZT106" i="45"/>
  <c r="EZT107" i="45" s="1"/>
  <c r="EZU106" i="45"/>
  <c r="EZU107" i="45" s="1"/>
  <c r="EZV106" i="45"/>
  <c r="EZV107" i="45" s="1"/>
  <c r="EZW106" i="45"/>
  <c r="EZW107" i="45" s="1"/>
  <c r="EZX106" i="45"/>
  <c r="EZX107" i="45" s="1"/>
  <c r="EZY106" i="45"/>
  <c r="EZY107" i="45" s="1"/>
  <c r="EZZ106" i="45"/>
  <c r="EZZ107" i="45" s="1"/>
  <c r="FAA106" i="45"/>
  <c r="FAA107" i="45" s="1"/>
  <c r="FAB106" i="45"/>
  <c r="FAB107" i="45" s="1"/>
  <c r="FAC106" i="45"/>
  <c r="FAC107" i="45" s="1"/>
  <c r="FAD106" i="45"/>
  <c r="FAD107" i="45" s="1"/>
  <c r="FAE106" i="45"/>
  <c r="FAE107" i="45" s="1"/>
  <c r="FAF106" i="45"/>
  <c r="FAF107" i="45" s="1"/>
  <c r="FAG106" i="45"/>
  <c r="FAG107" i="45" s="1"/>
  <c r="FAH106" i="45"/>
  <c r="FAH107" i="45" s="1"/>
  <c r="FAI106" i="45"/>
  <c r="FAI107" i="45" s="1"/>
  <c r="FAJ106" i="45"/>
  <c r="FAJ107" i="45" s="1"/>
  <c r="FAK106" i="45"/>
  <c r="FAK107" i="45" s="1"/>
  <c r="FAL106" i="45"/>
  <c r="FAL107" i="45" s="1"/>
  <c r="FAM106" i="45"/>
  <c r="FAM107" i="45" s="1"/>
  <c r="FAN106" i="45"/>
  <c r="FAN107" i="45" s="1"/>
  <c r="FAO106" i="45"/>
  <c r="FAO107" i="45" s="1"/>
  <c r="FAP106" i="45"/>
  <c r="FAP107" i="45" s="1"/>
  <c r="FAQ106" i="45"/>
  <c r="FAQ107" i="45" s="1"/>
  <c r="FAR106" i="45"/>
  <c r="FAR107" i="45" s="1"/>
  <c r="FAS106" i="45"/>
  <c r="FAS107" i="45" s="1"/>
  <c r="FAT106" i="45"/>
  <c r="FAT107" i="45" s="1"/>
  <c r="FAU106" i="45"/>
  <c r="FAU107" i="45" s="1"/>
  <c r="FAV106" i="45"/>
  <c r="FAV107" i="45" s="1"/>
  <c r="FAW106" i="45"/>
  <c r="FAW107" i="45" s="1"/>
  <c r="FAX106" i="45"/>
  <c r="FAX107" i="45" s="1"/>
  <c r="FAY106" i="45"/>
  <c r="FAY107" i="45" s="1"/>
  <c r="FAZ106" i="45"/>
  <c r="FAZ107" i="45" s="1"/>
  <c r="FBA106" i="45"/>
  <c r="FBA107" i="45" s="1"/>
  <c r="FBB106" i="45"/>
  <c r="FBB107" i="45" s="1"/>
  <c r="FBC106" i="45"/>
  <c r="FBC107" i="45" s="1"/>
  <c r="FBD106" i="45"/>
  <c r="FBD107" i="45" s="1"/>
  <c r="FBE106" i="45"/>
  <c r="FBE107" i="45" s="1"/>
  <c r="FBF106" i="45"/>
  <c r="FBF107" i="45" s="1"/>
  <c r="FBG106" i="45"/>
  <c r="FBG107" i="45" s="1"/>
  <c r="FBH106" i="45"/>
  <c r="FBH107" i="45" s="1"/>
  <c r="FBI106" i="45"/>
  <c r="FBI107" i="45" s="1"/>
  <c r="FBJ106" i="45"/>
  <c r="FBJ107" i="45" s="1"/>
  <c r="FBK106" i="45"/>
  <c r="FBK107" i="45" s="1"/>
  <c r="FBL106" i="45"/>
  <c r="FBL107" i="45" s="1"/>
  <c r="FBM106" i="45"/>
  <c r="FBM107" i="45" s="1"/>
  <c r="FBN106" i="45"/>
  <c r="FBN107" i="45" s="1"/>
  <c r="FBO106" i="45"/>
  <c r="FBO107" i="45" s="1"/>
  <c r="FBP106" i="45"/>
  <c r="FBP107" i="45" s="1"/>
  <c r="FBQ106" i="45"/>
  <c r="FBQ107" i="45" s="1"/>
  <c r="FBR106" i="45"/>
  <c r="FBR107" i="45" s="1"/>
  <c r="FBS106" i="45"/>
  <c r="FBS107" i="45" s="1"/>
  <c r="FBT106" i="45"/>
  <c r="FBT107" i="45" s="1"/>
  <c r="FBU106" i="45"/>
  <c r="FBU107" i="45" s="1"/>
  <c r="FBV106" i="45"/>
  <c r="FBV107" i="45" s="1"/>
  <c r="FBW106" i="45"/>
  <c r="FBW107" i="45" s="1"/>
  <c r="FBX106" i="45"/>
  <c r="FBX107" i="45" s="1"/>
  <c r="FBY106" i="45"/>
  <c r="FBY107" i="45" s="1"/>
  <c r="FBZ106" i="45"/>
  <c r="FBZ107" i="45" s="1"/>
  <c r="FCA106" i="45"/>
  <c r="FCA107" i="45" s="1"/>
  <c r="FCB106" i="45"/>
  <c r="FCB107" i="45" s="1"/>
  <c r="FCC106" i="45"/>
  <c r="FCC107" i="45" s="1"/>
  <c r="FCD106" i="45"/>
  <c r="FCD107" i="45" s="1"/>
  <c r="FCE106" i="45"/>
  <c r="FCE107" i="45" s="1"/>
  <c r="FCF106" i="45"/>
  <c r="FCF107" i="45" s="1"/>
  <c r="FCG106" i="45"/>
  <c r="FCG107" i="45" s="1"/>
  <c r="FCH106" i="45"/>
  <c r="FCH107" i="45" s="1"/>
  <c r="FCI106" i="45"/>
  <c r="FCI107" i="45" s="1"/>
  <c r="FCJ106" i="45"/>
  <c r="FCJ107" i="45" s="1"/>
  <c r="FCK106" i="45"/>
  <c r="FCK107" i="45" s="1"/>
  <c r="FCL106" i="45"/>
  <c r="FCL107" i="45" s="1"/>
  <c r="FCM106" i="45"/>
  <c r="FCM107" i="45" s="1"/>
  <c r="FCN106" i="45"/>
  <c r="FCN107" i="45" s="1"/>
  <c r="FCO106" i="45"/>
  <c r="FCO107" i="45" s="1"/>
  <c r="FCP106" i="45"/>
  <c r="FCP107" i="45" s="1"/>
  <c r="FCQ106" i="45"/>
  <c r="FCQ107" i="45" s="1"/>
  <c r="FCR106" i="45"/>
  <c r="FCR107" i="45" s="1"/>
  <c r="FCS106" i="45"/>
  <c r="FCS107" i="45" s="1"/>
  <c r="FCT106" i="45"/>
  <c r="FCT107" i="45" s="1"/>
  <c r="FCU106" i="45"/>
  <c r="FCU107" i="45" s="1"/>
  <c r="FCV106" i="45"/>
  <c r="FCV107" i="45" s="1"/>
  <c r="FCW106" i="45"/>
  <c r="FCW107" i="45" s="1"/>
  <c r="FCX106" i="45"/>
  <c r="FCX107" i="45" s="1"/>
  <c r="FCY106" i="45"/>
  <c r="FCY107" i="45" s="1"/>
  <c r="FCZ106" i="45"/>
  <c r="FCZ107" i="45" s="1"/>
  <c r="FDA106" i="45"/>
  <c r="FDA107" i="45" s="1"/>
  <c r="FDB106" i="45"/>
  <c r="FDB107" i="45" s="1"/>
  <c r="FDC106" i="45"/>
  <c r="FDC107" i="45" s="1"/>
  <c r="FDD106" i="45"/>
  <c r="FDD107" i="45" s="1"/>
  <c r="FDE106" i="45"/>
  <c r="FDE107" i="45" s="1"/>
  <c r="FDF106" i="45"/>
  <c r="FDF107" i="45" s="1"/>
  <c r="FDG106" i="45"/>
  <c r="FDG107" i="45" s="1"/>
  <c r="FDH106" i="45"/>
  <c r="FDH107" i="45" s="1"/>
  <c r="FDI106" i="45"/>
  <c r="FDI107" i="45" s="1"/>
  <c r="FDJ106" i="45"/>
  <c r="FDJ107" i="45" s="1"/>
  <c r="FDK106" i="45"/>
  <c r="FDK107" i="45" s="1"/>
  <c r="FDL106" i="45"/>
  <c r="FDL107" i="45" s="1"/>
  <c r="FDM106" i="45"/>
  <c r="FDM107" i="45" s="1"/>
  <c r="FDN106" i="45"/>
  <c r="FDN107" i="45" s="1"/>
  <c r="FDO106" i="45"/>
  <c r="FDO107" i="45" s="1"/>
  <c r="FDP106" i="45"/>
  <c r="FDP107" i="45" s="1"/>
  <c r="FDQ106" i="45"/>
  <c r="FDQ107" i="45" s="1"/>
  <c r="FDR106" i="45"/>
  <c r="FDR107" i="45" s="1"/>
  <c r="FDS106" i="45"/>
  <c r="FDS107" i="45" s="1"/>
  <c r="FDT106" i="45"/>
  <c r="FDT107" i="45" s="1"/>
  <c r="FDU106" i="45"/>
  <c r="FDU107" i="45" s="1"/>
  <c r="FDV106" i="45"/>
  <c r="FDV107" i="45" s="1"/>
  <c r="FDW106" i="45"/>
  <c r="FDW107" i="45" s="1"/>
  <c r="FDX106" i="45"/>
  <c r="FDX107" i="45" s="1"/>
  <c r="FDY106" i="45"/>
  <c r="FDY107" i="45" s="1"/>
  <c r="FDZ106" i="45"/>
  <c r="FDZ107" i="45" s="1"/>
  <c r="FEA106" i="45"/>
  <c r="FEA107" i="45" s="1"/>
  <c r="FEB106" i="45"/>
  <c r="FEB107" i="45" s="1"/>
  <c r="FEC106" i="45"/>
  <c r="FEC107" i="45" s="1"/>
  <c r="FED106" i="45"/>
  <c r="FED107" i="45" s="1"/>
  <c r="FEE106" i="45"/>
  <c r="FEE107" i="45" s="1"/>
  <c r="FEF106" i="45"/>
  <c r="FEF107" i="45" s="1"/>
  <c r="FEG106" i="45"/>
  <c r="FEG107" i="45" s="1"/>
  <c r="FEH106" i="45"/>
  <c r="FEH107" i="45" s="1"/>
  <c r="FEI106" i="45"/>
  <c r="FEI107" i="45" s="1"/>
  <c r="FEJ106" i="45"/>
  <c r="FEJ107" i="45" s="1"/>
  <c r="FEK106" i="45"/>
  <c r="FEK107" i="45" s="1"/>
  <c r="FEL106" i="45"/>
  <c r="FEL107" i="45" s="1"/>
  <c r="FEM106" i="45"/>
  <c r="FEM107" i="45" s="1"/>
  <c r="FEN106" i="45"/>
  <c r="FEN107" i="45" s="1"/>
  <c r="FEO106" i="45"/>
  <c r="FEO107" i="45" s="1"/>
  <c r="FEP106" i="45"/>
  <c r="FEP107" i="45" s="1"/>
  <c r="FEQ106" i="45"/>
  <c r="FEQ107" i="45" s="1"/>
  <c r="FER106" i="45"/>
  <c r="FER107" i="45" s="1"/>
  <c r="FES106" i="45"/>
  <c r="FES107" i="45" s="1"/>
  <c r="FET106" i="45"/>
  <c r="FET107" i="45" s="1"/>
  <c r="FEU106" i="45"/>
  <c r="FEU107" i="45" s="1"/>
  <c r="FEV106" i="45"/>
  <c r="FEV107" i="45" s="1"/>
  <c r="FEW106" i="45"/>
  <c r="FEW107" i="45" s="1"/>
  <c r="FEX106" i="45"/>
  <c r="FEX107" i="45" s="1"/>
  <c r="FEY106" i="45"/>
  <c r="FEY107" i="45" s="1"/>
  <c r="FEZ106" i="45"/>
  <c r="FEZ107" i="45" s="1"/>
  <c r="FFA106" i="45"/>
  <c r="FFA107" i="45" s="1"/>
  <c r="FFB106" i="45"/>
  <c r="FFB107" i="45" s="1"/>
  <c r="FFC106" i="45"/>
  <c r="FFC107" i="45" s="1"/>
  <c r="FFD106" i="45"/>
  <c r="FFD107" i="45" s="1"/>
  <c r="FFE106" i="45"/>
  <c r="FFE107" i="45" s="1"/>
  <c r="FFF106" i="45"/>
  <c r="FFF107" i="45" s="1"/>
  <c r="FFG106" i="45"/>
  <c r="FFG107" i="45" s="1"/>
  <c r="FFH106" i="45"/>
  <c r="FFH107" i="45" s="1"/>
  <c r="FFI106" i="45"/>
  <c r="FFI107" i="45" s="1"/>
  <c r="FFJ106" i="45"/>
  <c r="FFJ107" i="45" s="1"/>
  <c r="FFK106" i="45"/>
  <c r="FFK107" i="45" s="1"/>
  <c r="FFL106" i="45"/>
  <c r="FFL107" i="45" s="1"/>
  <c r="FFM106" i="45"/>
  <c r="FFM107" i="45" s="1"/>
  <c r="FFN106" i="45"/>
  <c r="FFN107" i="45" s="1"/>
  <c r="FFO106" i="45"/>
  <c r="FFO107" i="45" s="1"/>
  <c r="FFP106" i="45"/>
  <c r="FFP107" i="45" s="1"/>
  <c r="FFQ106" i="45"/>
  <c r="FFQ107" i="45" s="1"/>
  <c r="FFR106" i="45"/>
  <c r="FFR107" i="45" s="1"/>
  <c r="FFS106" i="45"/>
  <c r="FFS107" i="45" s="1"/>
  <c r="FFT106" i="45"/>
  <c r="FFT107" i="45" s="1"/>
  <c r="FFU106" i="45"/>
  <c r="FFU107" i="45" s="1"/>
  <c r="FFV106" i="45"/>
  <c r="FFV107" i="45" s="1"/>
  <c r="FFW106" i="45"/>
  <c r="FFW107" i="45" s="1"/>
  <c r="FFX106" i="45"/>
  <c r="FFX107" i="45" s="1"/>
  <c r="FFY106" i="45"/>
  <c r="FFY107" i="45" s="1"/>
  <c r="FFZ106" i="45"/>
  <c r="FFZ107" i="45" s="1"/>
  <c r="FGA106" i="45"/>
  <c r="FGA107" i="45" s="1"/>
  <c r="FGB106" i="45"/>
  <c r="FGB107" i="45" s="1"/>
  <c r="FGC106" i="45"/>
  <c r="FGC107" i="45" s="1"/>
  <c r="FGD106" i="45"/>
  <c r="FGD107" i="45" s="1"/>
  <c r="FGE106" i="45"/>
  <c r="FGE107" i="45" s="1"/>
  <c r="FGF106" i="45"/>
  <c r="FGF107" i="45" s="1"/>
  <c r="FGG106" i="45"/>
  <c r="FGG107" i="45" s="1"/>
  <c r="FGH106" i="45"/>
  <c r="FGH107" i="45" s="1"/>
  <c r="FGI106" i="45"/>
  <c r="FGI107" i="45" s="1"/>
  <c r="FGJ106" i="45"/>
  <c r="FGJ107" i="45" s="1"/>
  <c r="FGK106" i="45"/>
  <c r="FGK107" i="45" s="1"/>
  <c r="FGL106" i="45"/>
  <c r="FGL107" i="45" s="1"/>
  <c r="FGM106" i="45"/>
  <c r="FGM107" i="45" s="1"/>
  <c r="FGN106" i="45"/>
  <c r="FGN107" i="45" s="1"/>
  <c r="FGO106" i="45"/>
  <c r="FGO107" i="45" s="1"/>
  <c r="FGP106" i="45"/>
  <c r="FGP107" i="45" s="1"/>
  <c r="FGQ106" i="45"/>
  <c r="FGQ107" i="45" s="1"/>
  <c r="FGR106" i="45"/>
  <c r="FGR107" i="45" s="1"/>
  <c r="FGS106" i="45"/>
  <c r="FGS107" i="45" s="1"/>
  <c r="FGT106" i="45"/>
  <c r="FGT107" i="45" s="1"/>
  <c r="FGU106" i="45"/>
  <c r="FGU107" i="45" s="1"/>
  <c r="FGV106" i="45"/>
  <c r="FGV107" i="45" s="1"/>
  <c r="FGW106" i="45"/>
  <c r="FGW107" i="45" s="1"/>
  <c r="FGX106" i="45"/>
  <c r="FGX107" i="45" s="1"/>
  <c r="FGY106" i="45"/>
  <c r="FGY107" i="45" s="1"/>
  <c r="FGZ106" i="45"/>
  <c r="FGZ107" i="45" s="1"/>
  <c r="FHA106" i="45"/>
  <c r="FHA107" i="45" s="1"/>
  <c r="FHB106" i="45"/>
  <c r="FHB107" i="45" s="1"/>
  <c r="FHC106" i="45"/>
  <c r="FHC107" i="45" s="1"/>
  <c r="FHD106" i="45"/>
  <c r="FHD107" i="45" s="1"/>
  <c r="FHE106" i="45"/>
  <c r="FHE107" i="45" s="1"/>
  <c r="FHF106" i="45"/>
  <c r="FHF107" i="45" s="1"/>
  <c r="FHG106" i="45"/>
  <c r="FHG107" i="45" s="1"/>
  <c r="FHH106" i="45"/>
  <c r="FHH107" i="45" s="1"/>
  <c r="FHI106" i="45"/>
  <c r="FHI107" i="45" s="1"/>
  <c r="FHJ106" i="45"/>
  <c r="FHJ107" i="45" s="1"/>
  <c r="FHK106" i="45"/>
  <c r="FHK107" i="45" s="1"/>
  <c r="FHL106" i="45"/>
  <c r="FHL107" i="45" s="1"/>
  <c r="FHM106" i="45"/>
  <c r="FHM107" i="45" s="1"/>
  <c r="FHN106" i="45"/>
  <c r="FHN107" i="45" s="1"/>
  <c r="FHO106" i="45"/>
  <c r="FHO107" i="45" s="1"/>
  <c r="FHP106" i="45"/>
  <c r="FHP107" i="45" s="1"/>
  <c r="FHQ106" i="45"/>
  <c r="FHQ107" i="45" s="1"/>
  <c r="FHR106" i="45"/>
  <c r="FHR107" i="45" s="1"/>
  <c r="FHS106" i="45"/>
  <c r="FHS107" i="45" s="1"/>
  <c r="FHT106" i="45"/>
  <c r="FHT107" i="45" s="1"/>
  <c r="FHU106" i="45"/>
  <c r="FHU107" i="45" s="1"/>
  <c r="FHV106" i="45"/>
  <c r="FHV107" i="45" s="1"/>
  <c r="FHW106" i="45"/>
  <c r="FHW107" i="45" s="1"/>
  <c r="FHX106" i="45"/>
  <c r="FHX107" i="45" s="1"/>
  <c r="FHY106" i="45"/>
  <c r="FHY107" i="45" s="1"/>
  <c r="FHZ106" i="45"/>
  <c r="FHZ107" i="45" s="1"/>
  <c r="FIA106" i="45"/>
  <c r="FIA107" i="45" s="1"/>
  <c r="FIB106" i="45"/>
  <c r="FIB107" i="45" s="1"/>
  <c r="FIC106" i="45"/>
  <c r="FIC107" i="45" s="1"/>
  <c r="FID106" i="45"/>
  <c r="FID107" i="45" s="1"/>
  <c r="FIE106" i="45"/>
  <c r="FIE107" i="45" s="1"/>
  <c r="FIF106" i="45"/>
  <c r="FIF107" i="45" s="1"/>
  <c r="FIG106" i="45"/>
  <c r="FIG107" i="45" s="1"/>
  <c r="FIH106" i="45"/>
  <c r="FIH107" i="45" s="1"/>
  <c r="FII106" i="45"/>
  <c r="FII107" i="45" s="1"/>
  <c r="FIJ106" i="45"/>
  <c r="FIJ107" i="45" s="1"/>
  <c r="FIK106" i="45"/>
  <c r="FIK107" i="45" s="1"/>
  <c r="FIL106" i="45"/>
  <c r="FIL107" i="45" s="1"/>
  <c r="FIM106" i="45"/>
  <c r="FIM107" i="45" s="1"/>
  <c r="FIN106" i="45"/>
  <c r="FIN107" i="45" s="1"/>
  <c r="FIO106" i="45"/>
  <c r="FIO107" i="45" s="1"/>
  <c r="FIP106" i="45"/>
  <c r="FIP107" i="45" s="1"/>
  <c r="FIQ106" i="45"/>
  <c r="FIQ107" i="45" s="1"/>
  <c r="FIR106" i="45"/>
  <c r="FIR107" i="45" s="1"/>
  <c r="FIS106" i="45"/>
  <c r="FIS107" i="45" s="1"/>
  <c r="FIT106" i="45"/>
  <c r="FIT107" i="45" s="1"/>
  <c r="FIU106" i="45"/>
  <c r="FIU107" i="45" s="1"/>
  <c r="FIV106" i="45"/>
  <c r="FIV107" i="45" s="1"/>
  <c r="FIW106" i="45"/>
  <c r="FIW107" i="45" s="1"/>
  <c r="FIX106" i="45"/>
  <c r="FIX107" i="45" s="1"/>
  <c r="FIY106" i="45"/>
  <c r="FIY107" i="45" s="1"/>
  <c r="FIZ106" i="45"/>
  <c r="FIZ107" i="45" s="1"/>
  <c r="FJA106" i="45"/>
  <c r="FJA107" i="45" s="1"/>
  <c r="FJB106" i="45"/>
  <c r="FJB107" i="45" s="1"/>
  <c r="FJC106" i="45"/>
  <c r="FJC107" i="45" s="1"/>
  <c r="FJD106" i="45"/>
  <c r="FJD107" i="45" s="1"/>
  <c r="FJE106" i="45"/>
  <c r="FJE107" i="45" s="1"/>
  <c r="FJF106" i="45"/>
  <c r="FJF107" i="45" s="1"/>
  <c r="FJG106" i="45"/>
  <c r="FJG107" i="45" s="1"/>
  <c r="FJH106" i="45"/>
  <c r="FJH107" i="45" s="1"/>
  <c r="FJI106" i="45"/>
  <c r="FJI107" i="45" s="1"/>
  <c r="FJJ106" i="45"/>
  <c r="FJJ107" i="45" s="1"/>
  <c r="FJK106" i="45"/>
  <c r="FJK107" i="45" s="1"/>
  <c r="FJL106" i="45"/>
  <c r="FJL107" i="45" s="1"/>
  <c r="FJM106" i="45"/>
  <c r="FJM107" i="45" s="1"/>
  <c r="FJN106" i="45"/>
  <c r="FJN107" i="45" s="1"/>
  <c r="FJO106" i="45"/>
  <c r="FJO107" i="45" s="1"/>
  <c r="FJP106" i="45"/>
  <c r="FJP107" i="45" s="1"/>
  <c r="FJQ106" i="45"/>
  <c r="FJQ107" i="45" s="1"/>
  <c r="FJR106" i="45"/>
  <c r="FJR107" i="45" s="1"/>
  <c r="FJS106" i="45"/>
  <c r="FJS107" i="45" s="1"/>
  <c r="FJT106" i="45"/>
  <c r="FJT107" i="45" s="1"/>
  <c r="FJU106" i="45"/>
  <c r="FJU107" i="45" s="1"/>
  <c r="FJV106" i="45"/>
  <c r="FJV107" i="45" s="1"/>
  <c r="FJW106" i="45"/>
  <c r="FJW107" i="45" s="1"/>
  <c r="FJX106" i="45"/>
  <c r="FJX107" i="45" s="1"/>
  <c r="FJY106" i="45"/>
  <c r="FJY107" i="45" s="1"/>
  <c r="FJZ106" i="45"/>
  <c r="FJZ107" i="45" s="1"/>
  <c r="FKA106" i="45"/>
  <c r="FKA107" i="45" s="1"/>
  <c r="FKB106" i="45"/>
  <c r="FKB107" i="45" s="1"/>
  <c r="FKC106" i="45"/>
  <c r="FKC107" i="45" s="1"/>
  <c r="FKD106" i="45"/>
  <c r="FKD107" i="45" s="1"/>
  <c r="FKE106" i="45"/>
  <c r="FKE107" i="45" s="1"/>
  <c r="FKF106" i="45"/>
  <c r="FKF107" i="45" s="1"/>
  <c r="FKG106" i="45"/>
  <c r="FKG107" i="45" s="1"/>
  <c r="FKH106" i="45"/>
  <c r="FKH107" i="45" s="1"/>
  <c r="FKI106" i="45"/>
  <c r="FKI107" i="45" s="1"/>
  <c r="FKJ106" i="45"/>
  <c r="FKJ107" i="45" s="1"/>
  <c r="FKK106" i="45"/>
  <c r="FKK107" i="45" s="1"/>
  <c r="FKL106" i="45"/>
  <c r="FKL107" i="45" s="1"/>
  <c r="FKM106" i="45"/>
  <c r="FKM107" i="45" s="1"/>
  <c r="FKN106" i="45"/>
  <c r="FKN107" i="45" s="1"/>
  <c r="FKO106" i="45"/>
  <c r="FKO107" i="45" s="1"/>
  <c r="FKP106" i="45"/>
  <c r="FKP107" i="45" s="1"/>
  <c r="FKQ106" i="45"/>
  <c r="FKQ107" i="45" s="1"/>
  <c r="FKR106" i="45"/>
  <c r="FKR107" i="45" s="1"/>
  <c r="FKS106" i="45"/>
  <c r="FKS107" i="45" s="1"/>
  <c r="FKT106" i="45"/>
  <c r="FKT107" i="45" s="1"/>
  <c r="FKU106" i="45"/>
  <c r="FKU107" i="45" s="1"/>
  <c r="FKV106" i="45"/>
  <c r="FKV107" i="45" s="1"/>
  <c r="FKW106" i="45"/>
  <c r="FKW107" i="45" s="1"/>
  <c r="FKX106" i="45"/>
  <c r="FKX107" i="45" s="1"/>
  <c r="FKY106" i="45"/>
  <c r="FKY107" i="45" s="1"/>
  <c r="FKZ106" i="45"/>
  <c r="FKZ107" i="45" s="1"/>
  <c r="FLA106" i="45"/>
  <c r="FLA107" i="45" s="1"/>
  <c r="FLB106" i="45"/>
  <c r="FLB107" i="45" s="1"/>
  <c r="FLC106" i="45"/>
  <c r="FLC107" i="45" s="1"/>
  <c r="FLD106" i="45"/>
  <c r="FLD107" i="45" s="1"/>
  <c r="FLE106" i="45"/>
  <c r="FLE107" i="45" s="1"/>
  <c r="FLF106" i="45"/>
  <c r="FLF107" i="45" s="1"/>
  <c r="FLG106" i="45"/>
  <c r="FLG107" i="45" s="1"/>
  <c r="FLH106" i="45"/>
  <c r="FLH107" i="45" s="1"/>
  <c r="FLI106" i="45"/>
  <c r="FLI107" i="45" s="1"/>
  <c r="FLJ106" i="45"/>
  <c r="FLJ107" i="45" s="1"/>
  <c r="FLK106" i="45"/>
  <c r="FLK107" i="45" s="1"/>
  <c r="FLL106" i="45"/>
  <c r="FLL107" i="45" s="1"/>
  <c r="FLM106" i="45"/>
  <c r="FLM107" i="45" s="1"/>
  <c r="FLN106" i="45"/>
  <c r="FLN107" i="45" s="1"/>
  <c r="FLO106" i="45"/>
  <c r="FLO107" i="45" s="1"/>
  <c r="FLP106" i="45"/>
  <c r="FLP107" i="45" s="1"/>
  <c r="FLQ106" i="45"/>
  <c r="FLQ107" i="45" s="1"/>
  <c r="FLR106" i="45"/>
  <c r="FLR107" i="45" s="1"/>
  <c r="FLS106" i="45"/>
  <c r="FLS107" i="45" s="1"/>
  <c r="FLT106" i="45"/>
  <c r="FLT107" i="45" s="1"/>
  <c r="FLU106" i="45"/>
  <c r="FLU107" i="45" s="1"/>
  <c r="FLV106" i="45"/>
  <c r="FLV107" i="45" s="1"/>
  <c r="FLW106" i="45"/>
  <c r="FLW107" i="45" s="1"/>
  <c r="FLX106" i="45"/>
  <c r="FLX107" i="45" s="1"/>
  <c r="FLY106" i="45"/>
  <c r="FLY107" i="45" s="1"/>
  <c r="FLZ106" i="45"/>
  <c r="FLZ107" i="45" s="1"/>
  <c r="FMA106" i="45"/>
  <c r="FMA107" i="45" s="1"/>
  <c r="FMB106" i="45"/>
  <c r="FMB107" i="45" s="1"/>
  <c r="FMC106" i="45"/>
  <c r="FMC107" i="45" s="1"/>
  <c r="FMD106" i="45"/>
  <c r="FMD107" i="45" s="1"/>
  <c r="FME106" i="45"/>
  <c r="FME107" i="45" s="1"/>
  <c r="FMF106" i="45"/>
  <c r="FMF107" i="45" s="1"/>
  <c r="FMG106" i="45"/>
  <c r="FMG107" i="45" s="1"/>
  <c r="FMH106" i="45"/>
  <c r="FMH107" i="45" s="1"/>
  <c r="FMI106" i="45"/>
  <c r="FMI107" i="45" s="1"/>
  <c r="FMJ106" i="45"/>
  <c r="FMJ107" i="45" s="1"/>
  <c r="FMK106" i="45"/>
  <c r="FMK107" i="45" s="1"/>
  <c r="FML106" i="45"/>
  <c r="FML107" i="45" s="1"/>
  <c r="FMM106" i="45"/>
  <c r="FMM107" i="45" s="1"/>
  <c r="FMN106" i="45"/>
  <c r="FMN107" i="45" s="1"/>
  <c r="FMO106" i="45"/>
  <c r="FMO107" i="45" s="1"/>
  <c r="FMP106" i="45"/>
  <c r="FMP107" i="45" s="1"/>
  <c r="FMQ106" i="45"/>
  <c r="FMQ107" i="45" s="1"/>
  <c r="FMR106" i="45"/>
  <c r="FMR107" i="45" s="1"/>
  <c r="FMS106" i="45"/>
  <c r="FMS107" i="45" s="1"/>
  <c r="FMT106" i="45"/>
  <c r="FMT107" i="45" s="1"/>
  <c r="FMU106" i="45"/>
  <c r="FMU107" i="45" s="1"/>
  <c r="FMV106" i="45"/>
  <c r="FMV107" i="45" s="1"/>
  <c r="FMW106" i="45"/>
  <c r="FMW107" i="45" s="1"/>
  <c r="FMX106" i="45"/>
  <c r="FMX107" i="45" s="1"/>
  <c r="FMY106" i="45"/>
  <c r="FMY107" i="45" s="1"/>
  <c r="FMZ106" i="45"/>
  <c r="FMZ107" i="45" s="1"/>
  <c r="FNA106" i="45"/>
  <c r="FNA107" i="45" s="1"/>
  <c r="FNB106" i="45"/>
  <c r="FNB107" i="45" s="1"/>
  <c r="FNC106" i="45"/>
  <c r="FNC107" i="45" s="1"/>
  <c r="FND106" i="45"/>
  <c r="FND107" i="45" s="1"/>
  <c r="FNE106" i="45"/>
  <c r="FNE107" i="45" s="1"/>
  <c r="FNF106" i="45"/>
  <c r="FNF107" i="45" s="1"/>
  <c r="FNG106" i="45"/>
  <c r="FNG107" i="45" s="1"/>
  <c r="FNH106" i="45"/>
  <c r="FNH107" i="45" s="1"/>
  <c r="FNI106" i="45"/>
  <c r="FNI107" i="45" s="1"/>
  <c r="FNJ106" i="45"/>
  <c r="FNJ107" i="45" s="1"/>
  <c r="FNK106" i="45"/>
  <c r="FNK107" i="45" s="1"/>
  <c r="FNL106" i="45"/>
  <c r="FNL107" i="45" s="1"/>
  <c r="FNM106" i="45"/>
  <c r="FNM107" i="45" s="1"/>
  <c r="FNN106" i="45"/>
  <c r="FNN107" i="45" s="1"/>
  <c r="FNO106" i="45"/>
  <c r="FNO107" i="45" s="1"/>
  <c r="FNP106" i="45"/>
  <c r="FNP107" i="45" s="1"/>
  <c r="FNQ106" i="45"/>
  <c r="FNQ107" i="45" s="1"/>
  <c r="FNR106" i="45"/>
  <c r="FNR107" i="45" s="1"/>
  <c r="FNS106" i="45"/>
  <c r="FNS107" i="45" s="1"/>
  <c r="FNT106" i="45"/>
  <c r="FNT107" i="45" s="1"/>
  <c r="FNU106" i="45"/>
  <c r="FNU107" i="45" s="1"/>
  <c r="FNV106" i="45"/>
  <c r="FNV107" i="45" s="1"/>
  <c r="FNW106" i="45"/>
  <c r="FNW107" i="45" s="1"/>
  <c r="FNX106" i="45"/>
  <c r="FNX107" i="45" s="1"/>
  <c r="FNY106" i="45"/>
  <c r="FNY107" i="45" s="1"/>
  <c r="FNZ106" i="45"/>
  <c r="FNZ107" i="45" s="1"/>
  <c r="FOA106" i="45"/>
  <c r="FOA107" i="45" s="1"/>
  <c r="FOB106" i="45"/>
  <c r="FOB107" i="45" s="1"/>
  <c r="FOC106" i="45"/>
  <c r="FOC107" i="45" s="1"/>
  <c r="FOD106" i="45"/>
  <c r="FOD107" i="45" s="1"/>
  <c r="FOE106" i="45"/>
  <c r="FOE107" i="45" s="1"/>
  <c r="FOF106" i="45"/>
  <c r="FOF107" i="45" s="1"/>
  <c r="FOG106" i="45"/>
  <c r="FOG107" i="45" s="1"/>
  <c r="FOH106" i="45"/>
  <c r="FOH107" i="45" s="1"/>
  <c r="FOI106" i="45"/>
  <c r="FOI107" i="45" s="1"/>
  <c r="FOJ106" i="45"/>
  <c r="FOJ107" i="45" s="1"/>
  <c r="FOK106" i="45"/>
  <c r="FOK107" i="45" s="1"/>
  <c r="FOL106" i="45"/>
  <c r="FOL107" i="45" s="1"/>
  <c r="FOM106" i="45"/>
  <c r="FOM107" i="45" s="1"/>
  <c r="FON106" i="45"/>
  <c r="FON107" i="45" s="1"/>
  <c r="FOO106" i="45"/>
  <c r="FOO107" i="45" s="1"/>
  <c r="FOP106" i="45"/>
  <c r="FOP107" i="45" s="1"/>
  <c r="FOQ106" i="45"/>
  <c r="FOQ107" i="45" s="1"/>
  <c r="FOR106" i="45"/>
  <c r="FOR107" i="45" s="1"/>
  <c r="FOS106" i="45"/>
  <c r="FOS107" i="45" s="1"/>
  <c r="FOT106" i="45"/>
  <c r="FOT107" i="45" s="1"/>
  <c r="FOU106" i="45"/>
  <c r="FOU107" i="45" s="1"/>
  <c r="FOV106" i="45"/>
  <c r="FOV107" i="45" s="1"/>
  <c r="FOW106" i="45"/>
  <c r="FOW107" i="45" s="1"/>
  <c r="FOX106" i="45"/>
  <c r="FOX107" i="45" s="1"/>
  <c r="FOY106" i="45"/>
  <c r="FOY107" i="45" s="1"/>
  <c r="FOZ106" i="45"/>
  <c r="FOZ107" i="45" s="1"/>
  <c r="FPA106" i="45"/>
  <c r="FPA107" i="45" s="1"/>
  <c r="FPB106" i="45"/>
  <c r="FPB107" i="45" s="1"/>
  <c r="FPC106" i="45"/>
  <c r="FPC107" i="45" s="1"/>
  <c r="FPD106" i="45"/>
  <c r="FPD107" i="45" s="1"/>
  <c r="FPE106" i="45"/>
  <c r="FPE107" i="45" s="1"/>
  <c r="FPF106" i="45"/>
  <c r="FPF107" i="45" s="1"/>
  <c r="FPG106" i="45"/>
  <c r="FPG107" i="45" s="1"/>
  <c r="FPH106" i="45"/>
  <c r="FPH107" i="45" s="1"/>
  <c r="FPI106" i="45"/>
  <c r="FPI107" i="45" s="1"/>
  <c r="FPJ106" i="45"/>
  <c r="FPJ107" i="45" s="1"/>
  <c r="FPK106" i="45"/>
  <c r="FPK107" i="45" s="1"/>
  <c r="FPL106" i="45"/>
  <c r="FPL107" i="45" s="1"/>
  <c r="FPM106" i="45"/>
  <c r="FPM107" i="45" s="1"/>
  <c r="FPN106" i="45"/>
  <c r="FPN107" i="45" s="1"/>
  <c r="FPO106" i="45"/>
  <c r="FPO107" i="45" s="1"/>
  <c r="FPP106" i="45"/>
  <c r="FPP107" i="45" s="1"/>
  <c r="FPQ106" i="45"/>
  <c r="FPQ107" i="45" s="1"/>
  <c r="FPR106" i="45"/>
  <c r="FPR107" i="45" s="1"/>
  <c r="FPS106" i="45"/>
  <c r="FPS107" i="45" s="1"/>
  <c r="FPT106" i="45"/>
  <c r="FPT107" i="45" s="1"/>
  <c r="FPU106" i="45"/>
  <c r="FPU107" i="45" s="1"/>
  <c r="FPV106" i="45"/>
  <c r="FPV107" i="45" s="1"/>
  <c r="FPW106" i="45"/>
  <c r="FPW107" i="45" s="1"/>
  <c r="FPX106" i="45"/>
  <c r="FPX107" i="45" s="1"/>
  <c r="FPY106" i="45"/>
  <c r="FPY107" i="45" s="1"/>
  <c r="FPZ106" i="45"/>
  <c r="FPZ107" i="45" s="1"/>
  <c r="FQA106" i="45"/>
  <c r="FQA107" i="45" s="1"/>
  <c r="FQB106" i="45"/>
  <c r="FQB107" i="45" s="1"/>
  <c r="FQC106" i="45"/>
  <c r="FQC107" i="45" s="1"/>
  <c r="FQD106" i="45"/>
  <c r="FQD107" i="45" s="1"/>
  <c r="FQE106" i="45"/>
  <c r="FQE107" i="45" s="1"/>
  <c r="FQF106" i="45"/>
  <c r="FQF107" i="45" s="1"/>
  <c r="FQG106" i="45"/>
  <c r="FQG107" i="45" s="1"/>
  <c r="FQH106" i="45"/>
  <c r="FQH107" i="45" s="1"/>
  <c r="FQI106" i="45"/>
  <c r="FQI107" i="45" s="1"/>
  <c r="FQJ106" i="45"/>
  <c r="FQJ107" i="45" s="1"/>
  <c r="FQK106" i="45"/>
  <c r="FQK107" i="45" s="1"/>
  <c r="FQL106" i="45"/>
  <c r="FQL107" i="45" s="1"/>
  <c r="FQM106" i="45"/>
  <c r="FQM107" i="45" s="1"/>
  <c r="FQN106" i="45"/>
  <c r="FQN107" i="45" s="1"/>
  <c r="FQO106" i="45"/>
  <c r="FQO107" i="45" s="1"/>
  <c r="FQP106" i="45"/>
  <c r="FQP107" i="45" s="1"/>
  <c r="FQQ106" i="45"/>
  <c r="FQQ107" i="45" s="1"/>
  <c r="FQR106" i="45"/>
  <c r="FQR107" i="45" s="1"/>
  <c r="FQS106" i="45"/>
  <c r="FQS107" i="45" s="1"/>
  <c r="FQT106" i="45"/>
  <c r="FQT107" i="45" s="1"/>
  <c r="FQU106" i="45"/>
  <c r="FQU107" i="45" s="1"/>
  <c r="FQV106" i="45"/>
  <c r="FQV107" i="45" s="1"/>
  <c r="FQW106" i="45"/>
  <c r="FQW107" i="45" s="1"/>
  <c r="FQX106" i="45"/>
  <c r="FQX107" i="45" s="1"/>
  <c r="FQY106" i="45"/>
  <c r="FQY107" i="45" s="1"/>
  <c r="FQZ106" i="45"/>
  <c r="FQZ107" i="45" s="1"/>
  <c r="FRA106" i="45"/>
  <c r="FRA107" i="45" s="1"/>
  <c r="FRB106" i="45"/>
  <c r="FRB107" i="45" s="1"/>
  <c r="FRC106" i="45"/>
  <c r="FRC107" i="45" s="1"/>
  <c r="FRD106" i="45"/>
  <c r="FRD107" i="45" s="1"/>
  <c r="FRE106" i="45"/>
  <c r="FRE107" i="45" s="1"/>
  <c r="FRF106" i="45"/>
  <c r="FRF107" i="45" s="1"/>
  <c r="FRG106" i="45"/>
  <c r="FRG107" i="45" s="1"/>
  <c r="FRH106" i="45"/>
  <c r="FRH107" i="45" s="1"/>
  <c r="FRI106" i="45"/>
  <c r="FRI107" i="45" s="1"/>
  <c r="FRJ106" i="45"/>
  <c r="FRJ107" i="45" s="1"/>
  <c r="FRK106" i="45"/>
  <c r="FRK107" i="45" s="1"/>
  <c r="FRL106" i="45"/>
  <c r="FRL107" i="45" s="1"/>
  <c r="FRM106" i="45"/>
  <c r="FRM107" i="45" s="1"/>
  <c r="FRN106" i="45"/>
  <c r="FRN107" i="45" s="1"/>
  <c r="FRO106" i="45"/>
  <c r="FRO107" i="45" s="1"/>
  <c r="FRP106" i="45"/>
  <c r="FRP107" i="45" s="1"/>
  <c r="FRQ106" i="45"/>
  <c r="FRQ107" i="45" s="1"/>
  <c r="FRR106" i="45"/>
  <c r="FRR107" i="45" s="1"/>
  <c r="FRS106" i="45"/>
  <c r="FRS107" i="45" s="1"/>
  <c r="FRT106" i="45"/>
  <c r="FRT107" i="45" s="1"/>
  <c r="FRU106" i="45"/>
  <c r="FRU107" i="45" s="1"/>
  <c r="FRV106" i="45"/>
  <c r="FRV107" i="45" s="1"/>
  <c r="FRW106" i="45"/>
  <c r="FRW107" i="45" s="1"/>
  <c r="FRX106" i="45"/>
  <c r="FRX107" i="45" s="1"/>
  <c r="FRY106" i="45"/>
  <c r="FRY107" i="45" s="1"/>
  <c r="FRZ106" i="45"/>
  <c r="FRZ107" i="45" s="1"/>
  <c r="FSA106" i="45"/>
  <c r="FSA107" i="45" s="1"/>
  <c r="FSB106" i="45"/>
  <c r="FSB107" i="45" s="1"/>
  <c r="FSC106" i="45"/>
  <c r="FSC107" i="45" s="1"/>
  <c r="FSD106" i="45"/>
  <c r="FSD107" i="45" s="1"/>
  <c r="FSE106" i="45"/>
  <c r="FSE107" i="45" s="1"/>
  <c r="FSF106" i="45"/>
  <c r="FSF107" i="45" s="1"/>
  <c r="FSG106" i="45"/>
  <c r="FSG107" i="45" s="1"/>
  <c r="FSH106" i="45"/>
  <c r="FSH107" i="45" s="1"/>
  <c r="FSI106" i="45"/>
  <c r="FSI107" i="45" s="1"/>
  <c r="FSJ106" i="45"/>
  <c r="FSJ107" i="45" s="1"/>
  <c r="FSK106" i="45"/>
  <c r="FSK107" i="45" s="1"/>
  <c r="FSL106" i="45"/>
  <c r="FSL107" i="45" s="1"/>
  <c r="FSM106" i="45"/>
  <c r="FSM107" i="45" s="1"/>
  <c r="FSN106" i="45"/>
  <c r="FSN107" i="45" s="1"/>
  <c r="FSO106" i="45"/>
  <c r="FSO107" i="45" s="1"/>
  <c r="FSP106" i="45"/>
  <c r="FSP107" i="45" s="1"/>
  <c r="FSQ106" i="45"/>
  <c r="FSQ107" i="45" s="1"/>
  <c r="FSR106" i="45"/>
  <c r="FSR107" i="45" s="1"/>
  <c r="FSS106" i="45"/>
  <c r="FSS107" i="45" s="1"/>
  <c r="FST106" i="45"/>
  <c r="FST107" i="45" s="1"/>
  <c r="FSU106" i="45"/>
  <c r="FSU107" i="45" s="1"/>
  <c r="FSV106" i="45"/>
  <c r="FSV107" i="45" s="1"/>
  <c r="FSW106" i="45"/>
  <c r="FSW107" i="45" s="1"/>
  <c r="FSX106" i="45"/>
  <c r="FSX107" i="45" s="1"/>
  <c r="FSY106" i="45"/>
  <c r="FSY107" i="45" s="1"/>
  <c r="FSZ106" i="45"/>
  <c r="FSZ107" i="45" s="1"/>
  <c r="FTA106" i="45"/>
  <c r="FTA107" i="45" s="1"/>
  <c r="FTB106" i="45"/>
  <c r="FTB107" i="45" s="1"/>
  <c r="FTC106" i="45"/>
  <c r="FTC107" i="45" s="1"/>
  <c r="FTD106" i="45"/>
  <c r="FTD107" i="45" s="1"/>
  <c r="FTE106" i="45"/>
  <c r="FTE107" i="45" s="1"/>
  <c r="FTF106" i="45"/>
  <c r="FTF107" i="45" s="1"/>
  <c r="FTG106" i="45"/>
  <c r="FTG107" i="45" s="1"/>
  <c r="FTH106" i="45"/>
  <c r="FTH107" i="45" s="1"/>
  <c r="FTI106" i="45"/>
  <c r="FTI107" i="45" s="1"/>
  <c r="FTJ106" i="45"/>
  <c r="FTJ107" i="45" s="1"/>
  <c r="FTK106" i="45"/>
  <c r="FTK107" i="45" s="1"/>
  <c r="FTL106" i="45"/>
  <c r="FTL107" i="45" s="1"/>
  <c r="FTM106" i="45"/>
  <c r="FTM107" i="45" s="1"/>
  <c r="FTN106" i="45"/>
  <c r="FTN107" i="45" s="1"/>
  <c r="FTO106" i="45"/>
  <c r="FTO107" i="45" s="1"/>
  <c r="FTP106" i="45"/>
  <c r="FTP107" i="45" s="1"/>
  <c r="FTQ106" i="45"/>
  <c r="FTQ107" i="45" s="1"/>
  <c r="FTR106" i="45"/>
  <c r="FTR107" i="45" s="1"/>
  <c r="FTS106" i="45"/>
  <c r="FTS107" i="45" s="1"/>
  <c r="FTT106" i="45"/>
  <c r="FTT107" i="45" s="1"/>
  <c r="FTU106" i="45"/>
  <c r="FTU107" i="45" s="1"/>
  <c r="FTV106" i="45"/>
  <c r="FTV107" i="45" s="1"/>
  <c r="FTW106" i="45"/>
  <c r="FTW107" i="45" s="1"/>
  <c r="FTX106" i="45"/>
  <c r="FTX107" i="45" s="1"/>
  <c r="FTY106" i="45"/>
  <c r="FTY107" i="45" s="1"/>
  <c r="FTZ106" i="45"/>
  <c r="FTZ107" i="45" s="1"/>
  <c r="FUA106" i="45"/>
  <c r="FUA107" i="45" s="1"/>
  <c r="FUB106" i="45"/>
  <c r="FUB107" i="45" s="1"/>
  <c r="FUC106" i="45"/>
  <c r="FUC107" i="45" s="1"/>
  <c r="FUD106" i="45"/>
  <c r="FUD107" i="45" s="1"/>
  <c r="FUE106" i="45"/>
  <c r="FUE107" i="45" s="1"/>
  <c r="FUF106" i="45"/>
  <c r="FUF107" i="45" s="1"/>
  <c r="FUG106" i="45"/>
  <c r="FUG107" i="45" s="1"/>
  <c r="FUH106" i="45"/>
  <c r="FUH107" i="45" s="1"/>
  <c r="FUI106" i="45"/>
  <c r="FUI107" i="45" s="1"/>
  <c r="FUJ106" i="45"/>
  <c r="FUJ107" i="45" s="1"/>
  <c r="FUK106" i="45"/>
  <c r="FUK107" i="45" s="1"/>
  <c r="FUL106" i="45"/>
  <c r="FUL107" i="45" s="1"/>
  <c r="FUM106" i="45"/>
  <c r="FUM107" i="45" s="1"/>
  <c r="FUN106" i="45"/>
  <c r="FUN107" i="45" s="1"/>
  <c r="FUO106" i="45"/>
  <c r="FUO107" i="45" s="1"/>
  <c r="FUP106" i="45"/>
  <c r="FUP107" i="45" s="1"/>
  <c r="FUQ106" i="45"/>
  <c r="FUQ107" i="45" s="1"/>
  <c r="FUR106" i="45"/>
  <c r="FUR107" i="45" s="1"/>
  <c r="FUS106" i="45"/>
  <c r="FUS107" i="45" s="1"/>
  <c r="FUT106" i="45"/>
  <c r="FUT107" i="45" s="1"/>
  <c r="FUU106" i="45"/>
  <c r="FUU107" i="45" s="1"/>
  <c r="FUV106" i="45"/>
  <c r="FUV107" i="45" s="1"/>
  <c r="FUW106" i="45"/>
  <c r="FUW107" i="45" s="1"/>
  <c r="FUX106" i="45"/>
  <c r="FUX107" i="45" s="1"/>
  <c r="FUY106" i="45"/>
  <c r="FUY107" i="45" s="1"/>
  <c r="FUZ106" i="45"/>
  <c r="FUZ107" i="45" s="1"/>
  <c r="FVA106" i="45"/>
  <c r="FVA107" i="45" s="1"/>
  <c r="FVB106" i="45"/>
  <c r="FVB107" i="45" s="1"/>
  <c r="FVC106" i="45"/>
  <c r="FVC107" i="45" s="1"/>
  <c r="FVD106" i="45"/>
  <c r="FVD107" i="45" s="1"/>
  <c r="FVE106" i="45"/>
  <c r="FVE107" i="45" s="1"/>
  <c r="FVF106" i="45"/>
  <c r="FVF107" i="45" s="1"/>
  <c r="FVG106" i="45"/>
  <c r="FVG107" i="45" s="1"/>
  <c r="FVH106" i="45"/>
  <c r="FVH107" i="45" s="1"/>
  <c r="FVI106" i="45"/>
  <c r="FVI107" i="45" s="1"/>
  <c r="FVJ106" i="45"/>
  <c r="FVJ107" i="45" s="1"/>
  <c r="FVK106" i="45"/>
  <c r="FVK107" i="45" s="1"/>
  <c r="FVL106" i="45"/>
  <c r="FVL107" i="45" s="1"/>
  <c r="FVM106" i="45"/>
  <c r="FVM107" i="45" s="1"/>
  <c r="FVN106" i="45"/>
  <c r="FVN107" i="45" s="1"/>
  <c r="FVO106" i="45"/>
  <c r="FVO107" i="45" s="1"/>
  <c r="FVP106" i="45"/>
  <c r="FVP107" i="45" s="1"/>
  <c r="FVQ106" i="45"/>
  <c r="FVQ107" i="45" s="1"/>
  <c r="FVR106" i="45"/>
  <c r="FVR107" i="45" s="1"/>
  <c r="FVS106" i="45"/>
  <c r="FVS107" i="45" s="1"/>
  <c r="FVT106" i="45"/>
  <c r="FVT107" i="45" s="1"/>
  <c r="FVU106" i="45"/>
  <c r="FVU107" i="45" s="1"/>
  <c r="FVV106" i="45"/>
  <c r="FVV107" i="45" s="1"/>
  <c r="FVW106" i="45"/>
  <c r="FVW107" i="45" s="1"/>
  <c r="FVX106" i="45"/>
  <c r="FVX107" i="45" s="1"/>
  <c r="FVY106" i="45"/>
  <c r="FVY107" i="45" s="1"/>
  <c r="FVZ106" i="45"/>
  <c r="FVZ107" i="45" s="1"/>
  <c r="FWA106" i="45"/>
  <c r="FWA107" i="45" s="1"/>
  <c r="FWB106" i="45"/>
  <c r="FWB107" i="45" s="1"/>
  <c r="FWC106" i="45"/>
  <c r="FWC107" i="45" s="1"/>
  <c r="FWD106" i="45"/>
  <c r="FWD107" i="45" s="1"/>
  <c r="FWE106" i="45"/>
  <c r="FWE107" i="45" s="1"/>
  <c r="FWF106" i="45"/>
  <c r="FWF107" i="45" s="1"/>
  <c r="FWG106" i="45"/>
  <c r="FWG107" i="45" s="1"/>
  <c r="FWH106" i="45"/>
  <c r="FWH107" i="45" s="1"/>
  <c r="FWI106" i="45"/>
  <c r="FWI107" i="45" s="1"/>
  <c r="FWJ106" i="45"/>
  <c r="FWJ107" i="45" s="1"/>
  <c r="FWK106" i="45"/>
  <c r="FWK107" i="45" s="1"/>
  <c r="FWL106" i="45"/>
  <c r="FWL107" i="45" s="1"/>
  <c r="FWM106" i="45"/>
  <c r="FWM107" i="45" s="1"/>
  <c r="FWN106" i="45"/>
  <c r="FWN107" i="45" s="1"/>
  <c r="FWO106" i="45"/>
  <c r="FWO107" i="45" s="1"/>
  <c r="FWP106" i="45"/>
  <c r="FWP107" i="45" s="1"/>
  <c r="FWQ106" i="45"/>
  <c r="FWQ107" i="45" s="1"/>
  <c r="FWR106" i="45"/>
  <c r="FWR107" i="45" s="1"/>
  <c r="FWS106" i="45"/>
  <c r="FWS107" i="45" s="1"/>
  <c r="FWT106" i="45"/>
  <c r="FWT107" i="45" s="1"/>
  <c r="FWU106" i="45"/>
  <c r="FWU107" i="45" s="1"/>
  <c r="FWV106" i="45"/>
  <c r="FWV107" i="45" s="1"/>
  <c r="FWW106" i="45"/>
  <c r="FWW107" i="45" s="1"/>
  <c r="FWX106" i="45"/>
  <c r="FWX107" i="45" s="1"/>
  <c r="FWY106" i="45"/>
  <c r="FWY107" i="45" s="1"/>
  <c r="FWZ106" i="45"/>
  <c r="FWZ107" i="45" s="1"/>
  <c r="FXA106" i="45"/>
  <c r="FXA107" i="45" s="1"/>
  <c r="FXB106" i="45"/>
  <c r="FXB107" i="45" s="1"/>
  <c r="FXC106" i="45"/>
  <c r="FXC107" i="45" s="1"/>
  <c r="FXD106" i="45"/>
  <c r="FXD107" i="45" s="1"/>
  <c r="FXE106" i="45"/>
  <c r="FXE107" i="45" s="1"/>
  <c r="FXF106" i="45"/>
  <c r="FXF107" i="45" s="1"/>
  <c r="FXG106" i="45"/>
  <c r="FXG107" i="45" s="1"/>
  <c r="FXH106" i="45"/>
  <c r="FXH107" i="45" s="1"/>
  <c r="FXI106" i="45"/>
  <c r="FXI107" i="45" s="1"/>
  <c r="FXJ106" i="45"/>
  <c r="FXJ107" i="45" s="1"/>
  <c r="FXK106" i="45"/>
  <c r="FXK107" i="45" s="1"/>
  <c r="FXL106" i="45"/>
  <c r="FXL107" i="45" s="1"/>
  <c r="FXM106" i="45"/>
  <c r="FXM107" i="45" s="1"/>
  <c r="FXN106" i="45"/>
  <c r="FXN107" i="45" s="1"/>
  <c r="FXO106" i="45"/>
  <c r="FXO107" i="45" s="1"/>
  <c r="FXP106" i="45"/>
  <c r="FXP107" i="45" s="1"/>
  <c r="FXQ106" i="45"/>
  <c r="FXQ107" i="45" s="1"/>
  <c r="FXR106" i="45"/>
  <c r="FXR107" i="45" s="1"/>
  <c r="FXS106" i="45"/>
  <c r="FXS107" i="45" s="1"/>
  <c r="FXT106" i="45"/>
  <c r="FXT107" i="45" s="1"/>
  <c r="FXU106" i="45"/>
  <c r="FXU107" i="45" s="1"/>
  <c r="FXV106" i="45"/>
  <c r="FXV107" i="45" s="1"/>
  <c r="FXW106" i="45"/>
  <c r="FXW107" i="45" s="1"/>
  <c r="FXX106" i="45"/>
  <c r="FXX107" i="45" s="1"/>
  <c r="FXY106" i="45"/>
  <c r="FXY107" i="45" s="1"/>
  <c r="FXZ106" i="45"/>
  <c r="FXZ107" i="45" s="1"/>
  <c r="FYA106" i="45"/>
  <c r="FYA107" i="45" s="1"/>
  <c r="FYB106" i="45"/>
  <c r="FYB107" i="45" s="1"/>
  <c r="FYC106" i="45"/>
  <c r="FYC107" i="45" s="1"/>
  <c r="FYD106" i="45"/>
  <c r="FYD107" i="45" s="1"/>
  <c r="FYE106" i="45"/>
  <c r="FYE107" i="45" s="1"/>
  <c r="FYF106" i="45"/>
  <c r="FYF107" i="45" s="1"/>
  <c r="FYG106" i="45"/>
  <c r="FYG107" i="45" s="1"/>
  <c r="FYH106" i="45"/>
  <c r="FYH107" i="45" s="1"/>
  <c r="FYI106" i="45"/>
  <c r="FYI107" i="45" s="1"/>
  <c r="FYJ106" i="45"/>
  <c r="FYJ107" i="45" s="1"/>
  <c r="FYK106" i="45"/>
  <c r="FYK107" i="45" s="1"/>
  <c r="FYL106" i="45"/>
  <c r="FYL107" i="45" s="1"/>
  <c r="FYM106" i="45"/>
  <c r="FYM107" i="45" s="1"/>
  <c r="FYN106" i="45"/>
  <c r="FYN107" i="45" s="1"/>
  <c r="FYO106" i="45"/>
  <c r="FYO107" i="45" s="1"/>
  <c r="FYP106" i="45"/>
  <c r="FYP107" i="45" s="1"/>
  <c r="FYQ106" i="45"/>
  <c r="FYQ107" i="45" s="1"/>
  <c r="FYR106" i="45"/>
  <c r="FYR107" i="45" s="1"/>
  <c r="FYS106" i="45"/>
  <c r="FYS107" i="45" s="1"/>
  <c r="FYT106" i="45"/>
  <c r="FYT107" i="45" s="1"/>
  <c r="FYU106" i="45"/>
  <c r="FYU107" i="45" s="1"/>
  <c r="FYV106" i="45"/>
  <c r="FYV107" i="45" s="1"/>
  <c r="FYW106" i="45"/>
  <c r="FYW107" i="45" s="1"/>
  <c r="FYX106" i="45"/>
  <c r="FYX107" i="45" s="1"/>
  <c r="FYY106" i="45"/>
  <c r="FYY107" i="45" s="1"/>
  <c r="FYZ106" i="45"/>
  <c r="FYZ107" i="45" s="1"/>
  <c r="FZA106" i="45"/>
  <c r="FZA107" i="45" s="1"/>
  <c r="FZB106" i="45"/>
  <c r="FZB107" i="45" s="1"/>
  <c r="FZC106" i="45"/>
  <c r="FZC107" i="45" s="1"/>
  <c r="FZD106" i="45"/>
  <c r="FZD107" i="45" s="1"/>
  <c r="FZE106" i="45"/>
  <c r="FZE107" i="45" s="1"/>
  <c r="FZF106" i="45"/>
  <c r="FZF107" i="45" s="1"/>
  <c r="FZG106" i="45"/>
  <c r="FZG107" i="45" s="1"/>
  <c r="FZH106" i="45"/>
  <c r="FZH107" i="45" s="1"/>
  <c r="FZI106" i="45"/>
  <c r="FZI107" i="45" s="1"/>
  <c r="FZJ106" i="45"/>
  <c r="FZJ107" i="45" s="1"/>
  <c r="FZK106" i="45"/>
  <c r="FZK107" i="45" s="1"/>
  <c r="FZL106" i="45"/>
  <c r="FZL107" i="45" s="1"/>
  <c r="FZM106" i="45"/>
  <c r="FZM107" i="45" s="1"/>
  <c r="FZN106" i="45"/>
  <c r="FZN107" i="45" s="1"/>
  <c r="FZO106" i="45"/>
  <c r="FZO107" i="45" s="1"/>
  <c r="FZP106" i="45"/>
  <c r="FZP107" i="45" s="1"/>
  <c r="FZQ106" i="45"/>
  <c r="FZQ107" i="45" s="1"/>
  <c r="FZR106" i="45"/>
  <c r="FZR107" i="45" s="1"/>
  <c r="FZS106" i="45"/>
  <c r="FZS107" i="45" s="1"/>
  <c r="FZT106" i="45"/>
  <c r="FZT107" i="45" s="1"/>
  <c r="FZU106" i="45"/>
  <c r="FZU107" i="45" s="1"/>
  <c r="FZV106" i="45"/>
  <c r="FZV107" i="45" s="1"/>
  <c r="FZW106" i="45"/>
  <c r="FZW107" i="45" s="1"/>
  <c r="FZX106" i="45"/>
  <c r="FZX107" i="45" s="1"/>
  <c r="FZY106" i="45"/>
  <c r="FZY107" i="45" s="1"/>
  <c r="FZZ106" i="45"/>
  <c r="FZZ107" i="45" s="1"/>
  <c r="GAA106" i="45"/>
  <c r="GAA107" i="45" s="1"/>
  <c r="GAB106" i="45"/>
  <c r="GAB107" i="45" s="1"/>
  <c r="GAC106" i="45"/>
  <c r="GAC107" i="45" s="1"/>
  <c r="GAD106" i="45"/>
  <c r="GAD107" i="45" s="1"/>
  <c r="GAE106" i="45"/>
  <c r="GAE107" i="45" s="1"/>
  <c r="GAF106" i="45"/>
  <c r="GAF107" i="45" s="1"/>
  <c r="GAG106" i="45"/>
  <c r="GAG107" i="45" s="1"/>
  <c r="GAH106" i="45"/>
  <c r="GAH107" i="45" s="1"/>
  <c r="GAI106" i="45"/>
  <c r="GAI107" i="45" s="1"/>
  <c r="GAJ106" i="45"/>
  <c r="GAJ107" i="45" s="1"/>
  <c r="GAK106" i="45"/>
  <c r="GAK107" i="45" s="1"/>
  <c r="GAL106" i="45"/>
  <c r="GAL107" i="45" s="1"/>
  <c r="GAM106" i="45"/>
  <c r="GAM107" i="45" s="1"/>
  <c r="GAN106" i="45"/>
  <c r="GAN107" i="45" s="1"/>
  <c r="GAO106" i="45"/>
  <c r="GAO107" i="45" s="1"/>
  <c r="GAP106" i="45"/>
  <c r="GAP107" i="45" s="1"/>
  <c r="GAQ106" i="45"/>
  <c r="GAQ107" i="45" s="1"/>
  <c r="GAR106" i="45"/>
  <c r="GAR107" i="45" s="1"/>
  <c r="GAS106" i="45"/>
  <c r="GAS107" i="45" s="1"/>
  <c r="GAT106" i="45"/>
  <c r="GAT107" i="45" s="1"/>
  <c r="GAU106" i="45"/>
  <c r="GAU107" i="45" s="1"/>
  <c r="GAV106" i="45"/>
  <c r="GAV107" i="45" s="1"/>
  <c r="GAW106" i="45"/>
  <c r="GAW107" i="45" s="1"/>
  <c r="GAX106" i="45"/>
  <c r="GAX107" i="45" s="1"/>
  <c r="GAY106" i="45"/>
  <c r="GAY107" i="45" s="1"/>
  <c r="GAZ106" i="45"/>
  <c r="GAZ107" i="45" s="1"/>
  <c r="GBA106" i="45"/>
  <c r="GBA107" i="45" s="1"/>
  <c r="GBB106" i="45"/>
  <c r="GBB107" i="45" s="1"/>
  <c r="GBC106" i="45"/>
  <c r="GBC107" i="45" s="1"/>
  <c r="GBD106" i="45"/>
  <c r="GBD107" i="45" s="1"/>
  <c r="GBE106" i="45"/>
  <c r="GBE107" i="45" s="1"/>
  <c r="GBF106" i="45"/>
  <c r="GBF107" i="45" s="1"/>
  <c r="GBG106" i="45"/>
  <c r="GBG107" i="45" s="1"/>
  <c r="GBH106" i="45"/>
  <c r="GBH107" i="45" s="1"/>
  <c r="GBI106" i="45"/>
  <c r="GBI107" i="45" s="1"/>
  <c r="GBJ106" i="45"/>
  <c r="GBJ107" i="45" s="1"/>
  <c r="GBK106" i="45"/>
  <c r="GBK107" i="45" s="1"/>
  <c r="GBL106" i="45"/>
  <c r="GBL107" i="45" s="1"/>
  <c r="GBM106" i="45"/>
  <c r="GBM107" i="45" s="1"/>
  <c r="GBN106" i="45"/>
  <c r="GBN107" i="45" s="1"/>
  <c r="GBO106" i="45"/>
  <c r="GBO107" i="45" s="1"/>
  <c r="GBP106" i="45"/>
  <c r="GBP107" i="45" s="1"/>
  <c r="GBQ106" i="45"/>
  <c r="GBQ107" i="45" s="1"/>
  <c r="GBR106" i="45"/>
  <c r="GBR107" i="45" s="1"/>
  <c r="GBS106" i="45"/>
  <c r="GBS107" i="45" s="1"/>
  <c r="GBT106" i="45"/>
  <c r="GBT107" i="45" s="1"/>
  <c r="GBU106" i="45"/>
  <c r="GBU107" i="45" s="1"/>
  <c r="GBV106" i="45"/>
  <c r="GBV107" i="45" s="1"/>
  <c r="GBW106" i="45"/>
  <c r="GBW107" i="45" s="1"/>
  <c r="GBX106" i="45"/>
  <c r="GBX107" i="45" s="1"/>
  <c r="GBY106" i="45"/>
  <c r="GBY107" i="45" s="1"/>
  <c r="GBZ106" i="45"/>
  <c r="GBZ107" i="45" s="1"/>
  <c r="GCA106" i="45"/>
  <c r="GCA107" i="45" s="1"/>
  <c r="GCB106" i="45"/>
  <c r="GCB107" i="45" s="1"/>
  <c r="GCC106" i="45"/>
  <c r="GCC107" i="45" s="1"/>
  <c r="GCD106" i="45"/>
  <c r="GCD107" i="45" s="1"/>
  <c r="GCE106" i="45"/>
  <c r="GCE107" i="45" s="1"/>
  <c r="GCF106" i="45"/>
  <c r="GCF107" i="45" s="1"/>
  <c r="GCG106" i="45"/>
  <c r="GCG107" i="45" s="1"/>
  <c r="GCH106" i="45"/>
  <c r="GCH107" i="45" s="1"/>
  <c r="GCI106" i="45"/>
  <c r="GCI107" i="45" s="1"/>
  <c r="GCJ106" i="45"/>
  <c r="GCJ107" i="45" s="1"/>
  <c r="GCK106" i="45"/>
  <c r="GCK107" i="45" s="1"/>
  <c r="GCL106" i="45"/>
  <c r="GCL107" i="45" s="1"/>
  <c r="GCM106" i="45"/>
  <c r="GCM107" i="45" s="1"/>
  <c r="GCN106" i="45"/>
  <c r="GCN107" i="45" s="1"/>
  <c r="GCO106" i="45"/>
  <c r="GCO107" i="45" s="1"/>
  <c r="GCP106" i="45"/>
  <c r="GCP107" i="45" s="1"/>
  <c r="GCQ106" i="45"/>
  <c r="GCQ107" i="45" s="1"/>
  <c r="GCR106" i="45"/>
  <c r="GCR107" i="45" s="1"/>
  <c r="GCS106" i="45"/>
  <c r="GCS107" i="45" s="1"/>
  <c r="GCT106" i="45"/>
  <c r="GCT107" i="45" s="1"/>
  <c r="GCU106" i="45"/>
  <c r="GCU107" i="45" s="1"/>
  <c r="GCV106" i="45"/>
  <c r="GCV107" i="45" s="1"/>
  <c r="GCW106" i="45"/>
  <c r="GCW107" i="45" s="1"/>
  <c r="GCX106" i="45"/>
  <c r="GCX107" i="45" s="1"/>
  <c r="GCY106" i="45"/>
  <c r="GCY107" i="45" s="1"/>
  <c r="GCZ106" i="45"/>
  <c r="GCZ107" i="45" s="1"/>
  <c r="GDA106" i="45"/>
  <c r="GDA107" i="45" s="1"/>
  <c r="GDB106" i="45"/>
  <c r="GDB107" i="45" s="1"/>
  <c r="GDC106" i="45"/>
  <c r="GDC107" i="45" s="1"/>
  <c r="GDD106" i="45"/>
  <c r="GDD107" i="45" s="1"/>
  <c r="GDE106" i="45"/>
  <c r="GDE107" i="45" s="1"/>
  <c r="GDF106" i="45"/>
  <c r="GDF107" i="45" s="1"/>
  <c r="GDG106" i="45"/>
  <c r="GDG107" i="45" s="1"/>
  <c r="GDH106" i="45"/>
  <c r="GDH107" i="45" s="1"/>
  <c r="GDI106" i="45"/>
  <c r="GDI107" i="45" s="1"/>
  <c r="GDJ106" i="45"/>
  <c r="GDJ107" i="45" s="1"/>
  <c r="GDK106" i="45"/>
  <c r="GDK107" i="45" s="1"/>
  <c r="GDL106" i="45"/>
  <c r="GDL107" i="45" s="1"/>
  <c r="GDM106" i="45"/>
  <c r="GDM107" i="45" s="1"/>
  <c r="GDN106" i="45"/>
  <c r="GDN107" i="45" s="1"/>
  <c r="GDO106" i="45"/>
  <c r="GDO107" i="45" s="1"/>
  <c r="GDP106" i="45"/>
  <c r="GDP107" i="45" s="1"/>
  <c r="GDQ106" i="45"/>
  <c r="GDQ107" i="45" s="1"/>
  <c r="GDR106" i="45"/>
  <c r="GDR107" i="45" s="1"/>
  <c r="GDS106" i="45"/>
  <c r="GDS107" i="45" s="1"/>
  <c r="GDT106" i="45"/>
  <c r="GDT107" i="45" s="1"/>
  <c r="GDU106" i="45"/>
  <c r="GDU107" i="45" s="1"/>
  <c r="GDV106" i="45"/>
  <c r="GDV107" i="45" s="1"/>
  <c r="GDW106" i="45"/>
  <c r="GDW107" i="45" s="1"/>
  <c r="GDX106" i="45"/>
  <c r="GDX107" i="45" s="1"/>
  <c r="GDY106" i="45"/>
  <c r="GDY107" i="45" s="1"/>
  <c r="GDZ106" i="45"/>
  <c r="GDZ107" i="45" s="1"/>
  <c r="GEA106" i="45"/>
  <c r="GEA107" i="45" s="1"/>
  <c r="GEB106" i="45"/>
  <c r="GEB107" i="45" s="1"/>
  <c r="GEC106" i="45"/>
  <c r="GEC107" i="45" s="1"/>
  <c r="GED106" i="45"/>
  <c r="GED107" i="45" s="1"/>
  <c r="GEE106" i="45"/>
  <c r="GEE107" i="45" s="1"/>
  <c r="GEF106" i="45"/>
  <c r="GEF107" i="45" s="1"/>
  <c r="GEG106" i="45"/>
  <c r="GEG107" i="45" s="1"/>
  <c r="GEH106" i="45"/>
  <c r="GEH107" i="45" s="1"/>
  <c r="GEI106" i="45"/>
  <c r="GEI107" i="45" s="1"/>
  <c r="GEJ106" i="45"/>
  <c r="GEJ107" i="45" s="1"/>
  <c r="GEK106" i="45"/>
  <c r="GEK107" i="45" s="1"/>
  <c r="GEL106" i="45"/>
  <c r="GEL107" i="45" s="1"/>
  <c r="GEM106" i="45"/>
  <c r="GEM107" i="45" s="1"/>
  <c r="GEN106" i="45"/>
  <c r="GEN107" i="45" s="1"/>
  <c r="GEO106" i="45"/>
  <c r="GEO107" i="45" s="1"/>
  <c r="GEP106" i="45"/>
  <c r="GEP107" i="45" s="1"/>
  <c r="GEQ106" i="45"/>
  <c r="GEQ107" i="45" s="1"/>
  <c r="GER106" i="45"/>
  <c r="GER107" i="45" s="1"/>
  <c r="GES106" i="45"/>
  <c r="GES107" i="45" s="1"/>
  <c r="GET106" i="45"/>
  <c r="GET107" i="45" s="1"/>
  <c r="GEU106" i="45"/>
  <c r="GEU107" i="45" s="1"/>
  <c r="GEV106" i="45"/>
  <c r="GEV107" i="45" s="1"/>
  <c r="GEW106" i="45"/>
  <c r="GEW107" i="45" s="1"/>
  <c r="GEX106" i="45"/>
  <c r="GEX107" i="45" s="1"/>
  <c r="GEY106" i="45"/>
  <c r="GEY107" i="45" s="1"/>
  <c r="GEZ106" i="45"/>
  <c r="GEZ107" i="45" s="1"/>
  <c r="GFA106" i="45"/>
  <c r="GFA107" i="45" s="1"/>
  <c r="GFB106" i="45"/>
  <c r="GFB107" i="45" s="1"/>
  <c r="GFC106" i="45"/>
  <c r="GFC107" i="45" s="1"/>
  <c r="GFD106" i="45"/>
  <c r="GFD107" i="45" s="1"/>
  <c r="GFE106" i="45"/>
  <c r="GFE107" i="45" s="1"/>
  <c r="GFF106" i="45"/>
  <c r="GFF107" i="45" s="1"/>
  <c r="GFG106" i="45"/>
  <c r="GFG107" i="45" s="1"/>
  <c r="GFH106" i="45"/>
  <c r="GFH107" i="45" s="1"/>
  <c r="GFI106" i="45"/>
  <c r="GFI107" i="45" s="1"/>
  <c r="GFJ106" i="45"/>
  <c r="GFJ107" i="45" s="1"/>
  <c r="GFK106" i="45"/>
  <c r="GFK107" i="45" s="1"/>
  <c r="GFL106" i="45"/>
  <c r="GFL107" i="45" s="1"/>
  <c r="GFM106" i="45"/>
  <c r="GFM107" i="45" s="1"/>
  <c r="GFN106" i="45"/>
  <c r="GFN107" i="45" s="1"/>
  <c r="GFO106" i="45"/>
  <c r="GFO107" i="45" s="1"/>
  <c r="GFP106" i="45"/>
  <c r="GFP107" i="45" s="1"/>
  <c r="GFQ106" i="45"/>
  <c r="GFQ107" i="45" s="1"/>
  <c r="GFR106" i="45"/>
  <c r="GFR107" i="45" s="1"/>
  <c r="GFS106" i="45"/>
  <c r="GFS107" i="45" s="1"/>
  <c r="GFT106" i="45"/>
  <c r="GFT107" i="45" s="1"/>
  <c r="GFU106" i="45"/>
  <c r="GFU107" i="45" s="1"/>
  <c r="GFV106" i="45"/>
  <c r="GFV107" i="45" s="1"/>
  <c r="GFW106" i="45"/>
  <c r="GFW107" i="45" s="1"/>
  <c r="GFX106" i="45"/>
  <c r="GFX107" i="45" s="1"/>
  <c r="GFY106" i="45"/>
  <c r="GFY107" i="45" s="1"/>
  <c r="GFZ106" i="45"/>
  <c r="GFZ107" i="45" s="1"/>
  <c r="GGA106" i="45"/>
  <c r="GGA107" i="45" s="1"/>
  <c r="GGB106" i="45"/>
  <c r="GGB107" i="45" s="1"/>
  <c r="GGC106" i="45"/>
  <c r="GGC107" i="45" s="1"/>
  <c r="GGD106" i="45"/>
  <c r="GGD107" i="45" s="1"/>
  <c r="GGE106" i="45"/>
  <c r="GGE107" i="45" s="1"/>
  <c r="GGF106" i="45"/>
  <c r="GGF107" i="45" s="1"/>
  <c r="GGG106" i="45"/>
  <c r="GGG107" i="45" s="1"/>
  <c r="GGH106" i="45"/>
  <c r="GGH107" i="45" s="1"/>
  <c r="GGI106" i="45"/>
  <c r="GGI107" i="45" s="1"/>
  <c r="GGJ106" i="45"/>
  <c r="GGJ107" i="45" s="1"/>
  <c r="GGK106" i="45"/>
  <c r="GGK107" i="45" s="1"/>
  <c r="GGL106" i="45"/>
  <c r="GGL107" i="45" s="1"/>
  <c r="GGM106" i="45"/>
  <c r="GGM107" i="45" s="1"/>
  <c r="GGN106" i="45"/>
  <c r="GGN107" i="45" s="1"/>
  <c r="GGO106" i="45"/>
  <c r="GGO107" i="45" s="1"/>
  <c r="GGP106" i="45"/>
  <c r="GGP107" i="45" s="1"/>
  <c r="GGQ106" i="45"/>
  <c r="GGQ107" i="45" s="1"/>
  <c r="GGR106" i="45"/>
  <c r="GGR107" i="45" s="1"/>
  <c r="GGS106" i="45"/>
  <c r="GGS107" i="45" s="1"/>
  <c r="GGT106" i="45"/>
  <c r="GGT107" i="45" s="1"/>
  <c r="GGU106" i="45"/>
  <c r="GGU107" i="45" s="1"/>
  <c r="GGV106" i="45"/>
  <c r="GGV107" i="45" s="1"/>
  <c r="GGW106" i="45"/>
  <c r="GGW107" i="45" s="1"/>
  <c r="GGX106" i="45"/>
  <c r="GGX107" i="45" s="1"/>
  <c r="GGY106" i="45"/>
  <c r="GGY107" i="45" s="1"/>
  <c r="GGZ106" i="45"/>
  <c r="GGZ107" i="45" s="1"/>
  <c r="GHA106" i="45"/>
  <c r="GHA107" i="45" s="1"/>
  <c r="GHB106" i="45"/>
  <c r="GHB107" i="45" s="1"/>
  <c r="GHC106" i="45"/>
  <c r="GHC107" i="45" s="1"/>
  <c r="GHD106" i="45"/>
  <c r="GHD107" i="45" s="1"/>
  <c r="GHE106" i="45"/>
  <c r="GHE107" i="45" s="1"/>
  <c r="GHF106" i="45"/>
  <c r="GHF107" i="45" s="1"/>
  <c r="GHG106" i="45"/>
  <c r="GHG107" i="45" s="1"/>
  <c r="GHH106" i="45"/>
  <c r="GHH107" i="45" s="1"/>
  <c r="GHI106" i="45"/>
  <c r="GHI107" i="45" s="1"/>
  <c r="GHJ106" i="45"/>
  <c r="GHJ107" i="45" s="1"/>
  <c r="GHK106" i="45"/>
  <c r="GHK107" i="45" s="1"/>
  <c r="GHL106" i="45"/>
  <c r="GHL107" i="45" s="1"/>
  <c r="GHM106" i="45"/>
  <c r="GHM107" i="45" s="1"/>
  <c r="GHN106" i="45"/>
  <c r="GHN107" i="45" s="1"/>
  <c r="GHO106" i="45"/>
  <c r="GHO107" i="45" s="1"/>
  <c r="GHP106" i="45"/>
  <c r="GHP107" i="45" s="1"/>
  <c r="GHQ106" i="45"/>
  <c r="GHQ107" i="45" s="1"/>
  <c r="GHR106" i="45"/>
  <c r="GHR107" i="45" s="1"/>
  <c r="GHS106" i="45"/>
  <c r="GHS107" i="45" s="1"/>
  <c r="GHT106" i="45"/>
  <c r="GHT107" i="45" s="1"/>
  <c r="GHU106" i="45"/>
  <c r="GHU107" i="45" s="1"/>
  <c r="GHV106" i="45"/>
  <c r="GHV107" i="45" s="1"/>
  <c r="GHW106" i="45"/>
  <c r="GHW107" i="45" s="1"/>
  <c r="GHX106" i="45"/>
  <c r="GHX107" i="45" s="1"/>
  <c r="GHY106" i="45"/>
  <c r="GHY107" i="45" s="1"/>
  <c r="GHZ106" i="45"/>
  <c r="GHZ107" i="45" s="1"/>
  <c r="GIA106" i="45"/>
  <c r="GIA107" i="45" s="1"/>
  <c r="GIB106" i="45"/>
  <c r="GIB107" i="45" s="1"/>
  <c r="GIC106" i="45"/>
  <c r="GIC107" i="45" s="1"/>
  <c r="GID106" i="45"/>
  <c r="GID107" i="45" s="1"/>
  <c r="GIE106" i="45"/>
  <c r="GIE107" i="45" s="1"/>
  <c r="GIF106" i="45"/>
  <c r="GIF107" i="45" s="1"/>
  <c r="GIG106" i="45"/>
  <c r="GIG107" i="45" s="1"/>
  <c r="GIH106" i="45"/>
  <c r="GIH107" i="45" s="1"/>
  <c r="GII106" i="45"/>
  <c r="GII107" i="45" s="1"/>
  <c r="GIJ106" i="45"/>
  <c r="GIJ107" i="45" s="1"/>
  <c r="GIK106" i="45"/>
  <c r="GIK107" i="45" s="1"/>
  <c r="GIL106" i="45"/>
  <c r="GIL107" i="45" s="1"/>
  <c r="GIM106" i="45"/>
  <c r="GIM107" i="45" s="1"/>
  <c r="GIN106" i="45"/>
  <c r="GIN107" i="45" s="1"/>
  <c r="GIO106" i="45"/>
  <c r="GIO107" i="45" s="1"/>
  <c r="GIP106" i="45"/>
  <c r="GIP107" i="45" s="1"/>
  <c r="GIQ106" i="45"/>
  <c r="GIQ107" i="45" s="1"/>
  <c r="GIR106" i="45"/>
  <c r="GIR107" i="45" s="1"/>
  <c r="GIS106" i="45"/>
  <c r="GIS107" i="45" s="1"/>
  <c r="GIT106" i="45"/>
  <c r="GIT107" i="45" s="1"/>
  <c r="GIU106" i="45"/>
  <c r="GIU107" i="45" s="1"/>
  <c r="GIV106" i="45"/>
  <c r="GIV107" i="45" s="1"/>
  <c r="GIW106" i="45"/>
  <c r="GIW107" i="45" s="1"/>
  <c r="GIX106" i="45"/>
  <c r="GIX107" i="45" s="1"/>
  <c r="GIY106" i="45"/>
  <c r="GIY107" i="45" s="1"/>
  <c r="GIZ106" i="45"/>
  <c r="GIZ107" i="45" s="1"/>
  <c r="GJA106" i="45"/>
  <c r="GJA107" i="45" s="1"/>
  <c r="GJB106" i="45"/>
  <c r="GJB107" i="45" s="1"/>
  <c r="GJC106" i="45"/>
  <c r="GJC107" i="45" s="1"/>
  <c r="GJD106" i="45"/>
  <c r="GJD107" i="45" s="1"/>
  <c r="GJE106" i="45"/>
  <c r="GJE107" i="45" s="1"/>
  <c r="GJF106" i="45"/>
  <c r="GJF107" i="45" s="1"/>
  <c r="GJG106" i="45"/>
  <c r="GJG107" i="45" s="1"/>
  <c r="GJH106" i="45"/>
  <c r="GJH107" i="45" s="1"/>
  <c r="GJI106" i="45"/>
  <c r="GJI107" i="45" s="1"/>
  <c r="GJJ106" i="45"/>
  <c r="GJJ107" i="45" s="1"/>
  <c r="GJK106" i="45"/>
  <c r="GJK107" i="45" s="1"/>
  <c r="GJL106" i="45"/>
  <c r="GJL107" i="45" s="1"/>
  <c r="GJM106" i="45"/>
  <c r="GJM107" i="45" s="1"/>
  <c r="GJN106" i="45"/>
  <c r="GJN107" i="45" s="1"/>
  <c r="GJO106" i="45"/>
  <c r="GJO107" i="45" s="1"/>
  <c r="GJP106" i="45"/>
  <c r="GJP107" i="45" s="1"/>
  <c r="GJQ106" i="45"/>
  <c r="GJQ107" i="45" s="1"/>
  <c r="GJR106" i="45"/>
  <c r="GJR107" i="45" s="1"/>
  <c r="GJS106" i="45"/>
  <c r="GJS107" i="45" s="1"/>
  <c r="GJT106" i="45"/>
  <c r="GJT107" i="45" s="1"/>
  <c r="GJU106" i="45"/>
  <c r="GJU107" i="45" s="1"/>
  <c r="GJV106" i="45"/>
  <c r="GJV107" i="45" s="1"/>
  <c r="GJW106" i="45"/>
  <c r="GJW107" i="45" s="1"/>
  <c r="GJX106" i="45"/>
  <c r="GJX107" i="45" s="1"/>
  <c r="GJY106" i="45"/>
  <c r="GJY107" i="45" s="1"/>
  <c r="GJZ106" i="45"/>
  <c r="GJZ107" i="45" s="1"/>
  <c r="GKA106" i="45"/>
  <c r="GKA107" i="45" s="1"/>
  <c r="GKB106" i="45"/>
  <c r="GKB107" i="45" s="1"/>
  <c r="GKC106" i="45"/>
  <c r="GKC107" i="45" s="1"/>
  <c r="GKD106" i="45"/>
  <c r="GKD107" i="45" s="1"/>
  <c r="GKE106" i="45"/>
  <c r="GKE107" i="45" s="1"/>
  <c r="GKF106" i="45"/>
  <c r="GKF107" i="45" s="1"/>
  <c r="GKG106" i="45"/>
  <c r="GKG107" i="45" s="1"/>
  <c r="GKH106" i="45"/>
  <c r="GKH107" i="45" s="1"/>
  <c r="GKI106" i="45"/>
  <c r="GKI107" i="45" s="1"/>
  <c r="GKJ106" i="45"/>
  <c r="GKJ107" i="45" s="1"/>
  <c r="GKK106" i="45"/>
  <c r="GKK107" i="45" s="1"/>
  <c r="GKL106" i="45"/>
  <c r="GKL107" i="45" s="1"/>
  <c r="GKM106" i="45"/>
  <c r="GKM107" i="45" s="1"/>
  <c r="GKN106" i="45"/>
  <c r="GKN107" i="45" s="1"/>
  <c r="GKO106" i="45"/>
  <c r="GKO107" i="45" s="1"/>
  <c r="GKP106" i="45"/>
  <c r="GKP107" i="45" s="1"/>
  <c r="GKQ106" i="45"/>
  <c r="GKQ107" i="45" s="1"/>
  <c r="GKR106" i="45"/>
  <c r="GKR107" i="45" s="1"/>
  <c r="GKS106" i="45"/>
  <c r="GKS107" i="45" s="1"/>
  <c r="GKT106" i="45"/>
  <c r="GKT107" i="45" s="1"/>
  <c r="GKU106" i="45"/>
  <c r="GKU107" i="45" s="1"/>
  <c r="GKV106" i="45"/>
  <c r="GKV107" i="45" s="1"/>
  <c r="GKW106" i="45"/>
  <c r="GKW107" i="45" s="1"/>
  <c r="GKX106" i="45"/>
  <c r="GKX107" i="45" s="1"/>
  <c r="GKY106" i="45"/>
  <c r="GKY107" i="45" s="1"/>
  <c r="GKZ106" i="45"/>
  <c r="GKZ107" i="45" s="1"/>
  <c r="GLA106" i="45"/>
  <c r="GLA107" i="45" s="1"/>
  <c r="GLB106" i="45"/>
  <c r="GLB107" i="45" s="1"/>
  <c r="GLC106" i="45"/>
  <c r="GLC107" i="45" s="1"/>
  <c r="GLD106" i="45"/>
  <c r="GLD107" i="45" s="1"/>
  <c r="GLE106" i="45"/>
  <c r="GLE107" i="45" s="1"/>
  <c r="GLF106" i="45"/>
  <c r="GLF107" i="45" s="1"/>
  <c r="GLG106" i="45"/>
  <c r="GLG107" i="45" s="1"/>
  <c r="GLH106" i="45"/>
  <c r="GLH107" i="45" s="1"/>
  <c r="GLI106" i="45"/>
  <c r="GLI107" i="45" s="1"/>
  <c r="GLJ106" i="45"/>
  <c r="GLJ107" i="45" s="1"/>
  <c r="GLK106" i="45"/>
  <c r="GLK107" i="45" s="1"/>
  <c r="GLL106" i="45"/>
  <c r="GLL107" i="45" s="1"/>
  <c r="GLM106" i="45"/>
  <c r="GLM107" i="45" s="1"/>
  <c r="GLN106" i="45"/>
  <c r="GLN107" i="45" s="1"/>
  <c r="GLO106" i="45"/>
  <c r="GLO107" i="45" s="1"/>
  <c r="GLP106" i="45"/>
  <c r="GLP107" i="45" s="1"/>
  <c r="GLQ106" i="45"/>
  <c r="GLQ107" i="45" s="1"/>
  <c r="GLR106" i="45"/>
  <c r="GLR107" i="45" s="1"/>
  <c r="GLS106" i="45"/>
  <c r="GLS107" i="45" s="1"/>
  <c r="GLT106" i="45"/>
  <c r="GLT107" i="45" s="1"/>
  <c r="GLU106" i="45"/>
  <c r="GLU107" i="45" s="1"/>
  <c r="GLV106" i="45"/>
  <c r="GLV107" i="45" s="1"/>
  <c r="GLW106" i="45"/>
  <c r="GLW107" i="45" s="1"/>
  <c r="GLX106" i="45"/>
  <c r="GLX107" i="45" s="1"/>
  <c r="GLY106" i="45"/>
  <c r="GLY107" i="45" s="1"/>
  <c r="GLZ106" i="45"/>
  <c r="GLZ107" i="45" s="1"/>
  <c r="GMA106" i="45"/>
  <c r="GMA107" i="45" s="1"/>
  <c r="GMB106" i="45"/>
  <c r="GMB107" i="45" s="1"/>
  <c r="GMC106" i="45"/>
  <c r="GMC107" i="45" s="1"/>
  <c r="GMD106" i="45"/>
  <c r="GMD107" i="45" s="1"/>
  <c r="GME106" i="45"/>
  <c r="GME107" i="45" s="1"/>
  <c r="GMF106" i="45"/>
  <c r="GMF107" i="45" s="1"/>
  <c r="GMG106" i="45"/>
  <c r="GMG107" i="45" s="1"/>
  <c r="GMH106" i="45"/>
  <c r="GMH107" i="45" s="1"/>
  <c r="GMI106" i="45"/>
  <c r="GMI107" i="45" s="1"/>
  <c r="GMJ106" i="45"/>
  <c r="GMJ107" i="45" s="1"/>
  <c r="GMK106" i="45"/>
  <c r="GMK107" i="45" s="1"/>
  <c r="GML106" i="45"/>
  <c r="GML107" i="45" s="1"/>
  <c r="GMM106" i="45"/>
  <c r="GMM107" i="45" s="1"/>
  <c r="GMN106" i="45"/>
  <c r="GMN107" i="45" s="1"/>
  <c r="GMO106" i="45"/>
  <c r="GMO107" i="45" s="1"/>
  <c r="GMP106" i="45"/>
  <c r="GMP107" i="45" s="1"/>
  <c r="GMQ106" i="45"/>
  <c r="GMQ107" i="45" s="1"/>
  <c r="GMR106" i="45"/>
  <c r="GMR107" i="45" s="1"/>
  <c r="GMS106" i="45"/>
  <c r="GMS107" i="45" s="1"/>
  <c r="GMT106" i="45"/>
  <c r="GMT107" i="45" s="1"/>
  <c r="GMU106" i="45"/>
  <c r="GMU107" i="45" s="1"/>
  <c r="GMV106" i="45"/>
  <c r="GMV107" i="45" s="1"/>
  <c r="GMW106" i="45"/>
  <c r="GMW107" i="45" s="1"/>
  <c r="GMX106" i="45"/>
  <c r="GMX107" i="45" s="1"/>
  <c r="GMY106" i="45"/>
  <c r="GMY107" i="45" s="1"/>
  <c r="GMZ106" i="45"/>
  <c r="GMZ107" i="45" s="1"/>
  <c r="GNA106" i="45"/>
  <c r="GNA107" i="45" s="1"/>
  <c r="GNB106" i="45"/>
  <c r="GNB107" i="45" s="1"/>
  <c r="GNC106" i="45"/>
  <c r="GNC107" i="45" s="1"/>
  <c r="GND106" i="45"/>
  <c r="GND107" i="45" s="1"/>
  <c r="GNE106" i="45"/>
  <c r="GNE107" i="45" s="1"/>
  <c r="GNF106" i="45"/>
  <c r="GNF107" i="45" s="1"/>
  <c r="GNG106" i="45"/>
  <c r="GNG107" i="45" s="1"/>
  <c r="GNH106" i="45"/>
  <c r="GNH107" i="45" s="1"/>
  <c r="GNI106" i="45"/>
  <c r="GNI107" i="45" s="1"/>
  <c r="GNJ106" i="45"/>
  <c r="GNJ107" i="45" s="1"/>
  <c r="GNK106" i="45"/>
  <c r="GNK107" i="45" s="1"/>
  <c r="GNL106" i="45"/>
  <c r="GNL107" i="45" s="1"/>
  <c r="GNM106" i="45"/>
  <c r="GNM107" i="45" s="1"/>
  <c r="GNN106" i="45"/>
  <c r="GNN107" i="45" s="1"/>
  <c r="GNO106" i="45"/>
  <c r="GNO107" i="45" s="1"/>
  <c r="GNP106" i="45"/>
  <c r="GNP107" i="45" s="1"/>
  <c r="GNQ106" i="45"/>
  <c r="GNQ107" i="45" s="1"/>
  <c r="GNR106" i="45"/>
  <c r="GNR107" i="45" s="1"/>
  <c r="GNS106" i="45"/>
  <c r="GNS107" i="45" s="1"/>
  <c r="GNT106" i="45"/>
  <c r="GNT107" i="45" s="1"/>
  <c r="GNU106" i="45"/>
  <c r="GNU107" i="45" s="1"/>
  <c r="GNV106" i="45"/>
  <c r="GNV107" i="45" s="1"/>
  <c r="GNW106" i="45"/>
  <c r="GNW107" i="45" s="1"/>
  <c r="GNX106" i="45"/>
  <c r="GNX107" i="45" s="1"/>
  <c r="GNY106" i="45"/>
  <c r="GNY107" i="45" s="1"/>
  <c r="GNZ106" i="45"/>
  <c r="GNZ107" i="45" s="1"/>
  <c r="GOA106" i="45"/>
  <c r="GOA107" i="45" s="1"/>
  <c r="GOB106" i="45"/>
  <c r="GOB107" i="45" s="1"/>
  <c r="GOC106" i="45"/>
  <c r="GOC107" i="45" s="1"/>
  <c r="GOD106" i="45"/>
  <c r="GOD107" i="45" s="1"/>
  <c r="GOE106" i="45"/>
  <c r="GOE107" i="45" s="1"/>
  <c r="GOF106" i="45"/>
  <c r="GOF107" i="45" s="1"/>
  <c r="GOG106" i="45"/>
  <c r="GOG107" i="45" s="1"/>
  <c r="GOH106" i="45"/>
  <c r="GOH107" i="45" s="1"/>
  <c r="GOI106" i="45"/>
  <c r="GOI107" i="45" s="1"/>
  <c r="GOJ106" i="45"/>
  <c r="GOJ107" i="45" s="1"/>
  <c r="GOK106" i="45"/>
  <c r="GOK107" i="45" s="1"/>
  <c r="GOL106" i="45"/>
  <c r="GOL107" i="45" s="1"/>
  <c r="GOM106" i="45"/>
  <c r="GOM107" i="45" s="1"/>
  <c r="GON106" i="45"/>
  <c r="GON107" i="45" s="1"/>
  <c r="GOO106" i="45"/>
  <c r="GOO107" i="45" s="1"/>
  <c r="GOP106" i="45"/>
  <c r="GOP107" i="45" s="1"/>
  <c r="GOQ106" i="45"/>
  <c r="GOQ107" i="45" s="1"/>
  <c r="GOR106" i="45"/>
  <c r="GOR107" i="45" s="1"/>
  <c r="GOS106" i="45"/>
  <c r="GOS107" i="45" s="1"/>
  <c r="GOT106" i="45"/>
  <c r="GOT107" i="45" s="1"/>
  <c r="GOU106" i="45"/>
  <c r="GOU107" i="45" s="1"/>
  <c r="GOV106" i="45"/>
  <c r="GOV107" i="45" s="1"/>
  <c r="GOW106" i="45"/>
  <c r="GOW107" i="45" s="1"/>
  <c r="GOX106" i="45"/>
  <c r="GOX107" i="45" s="1"/>
  <c r="GOY106" i="45"/>
  <c r="GOY107" i="45" s="1"/>
  <c r="GOZ106" i="45"/>
  <c r="GOZ107" i="45" s="1"/>
  <c r="GPA106" i="45"/>
  <c r="GPA107" i="45" s="1"/>
  <c r="GPB106" i="45"/>
  <c r="GPB107" i="45" s="1"/>
  <c r="GPC106" i="45"/>
  <c r="GPC107" i="45" s="1"/>
  <c r="GPD106" i="45"/>
  <c r="GPD107" i="45" s="1"/>
  <c r="GPE106" i="45"/>
  <c r="GPE107" i="45" s="1"/>
  <c r="GPF106" i="45"/>
  <c r="GPF107" i="45" s="1"/>
  <c r="GPG106" i="45"/>
  <c r="GPG107" i="45" s="1"/>
  <c r="GPH106" i="45"/>
  <c r="GPH107" i="45" s="1"/>
  <c r="GPI106" i="45"/>
  <c r="GPI107" i="45" s="1"/>
  <c r="GPJ106" i="45"/>
  <c r="GPJ107" i="45" s="1"/>
  <c r="GPK106" i="45"/>
  <c r="GPK107" i="45" s="1"/>
  <c r="GPL106" i="45"/>
  <c r="GPL107" i="45" s="1"/>
  <c r="GPM106" i="45"/>
  <c r="GPM107" i="45" s="1"/>
  <c r="GPN106" i="45"/>
  <c r="GPN107" i="45" s="1"/>
  <c r="GPO106" i="45"/>
  <c r="GPO107" i="45" s="1"/>
  <c r="GPP106" i="45"/>
  <c r="GPP107" i="45" s="1"/>
  <c r="GPQ106" i="45"/>
  <c r="GPQ107" i="45" s="1"/>
  <c r="GPR106" i="45"/>
  <c r="GPR107" i="45" s="1"/>
  <c r="GPS106" i="45"/>
  <c r="GPS107" i="45" s="1"/>
  <c r="GPT106" i="45"/>
  <c r="GPT107" i="45" s="1"/>
  <c r="GPU106" i="45"/>
  <c r="GPU107" i="45" s="1"/>
  <c r="GPV106" i="45"/>
  <c r="GPV107" i="45" s="1"/>
  <c r="GPW106" i="45"/>
  <c r="GPW107" i="45" s="1"/>
  <c r="GPX106" i="45"/>
  <c r="GPX107" i="45" s="1"/>
  <c r="GPY106" i="45"/>
  <c r="GPY107" i="45" s="1"/>
  <c r="GPZ106" i="45"/>
  <c r="GPZ107" i="45" s="1"/>
  <c r="GQA106" i="45"/>
  <c r="GQA107" i="45" s="1"/>
  <c r="GQB106" i="45"/>
  <c r="GQB107" i="45" s="1"/>
  <c r="GQC106" i="45"/>
  <c r="GQC107" i="45" s="1"/>
  <c r="GQD106" i="45"/>
  <c r="GQD107" i="45" s="1"/>
  <c r="GQE106" i="45"/>
  <c r="GQE107" i="45" s="1"/>
  <c r="GQF106" i="45"/>
  <c r="GQF107" i="45" s="1"/>
  <c r="GQG106" i="45"/>
  <c r="GQG107" i="45" s="1"/>
  <c r="GQH106" i="45"/>
  <c r="GQH107" i="45" s="1"/>
  <c r="GQI106" i="45"/>
  <c r="GQI107" i="45" s="1"/>
  <c r="GQJ106" i="45"/>
  <c r="GQJ107" i="45" s="1"/>
  <c r="GQK106" i="45"/>
  <c r="GQK107" i="45" s="1"/>
  <c r="GQL106" i="45"/>
  <c r="GQL107" i="45" s="1"/>
  <c r="GQM106" i="45"/>
  <c r="GQM107" i="45" s="1"/>
  <c r="GQN106" i="45"/>
  <c r="GQN107" i="45" s="1"/>
  <c r="GQO106" i="45"/>
  <c r="GQO107" i="45" s="1"/>
  <c r="GQP106" i="45"/>
  <c r="GQP107" i="45" s="1"/>
  <c r="GQQ106" i="45"/>
  <c r="GQQ107" i="45" s="1"/>
  <c r="GQR106" i="45"/>
  <c r="GQR107" i="45" s="1"/>
  <c r="GQS106" i="45"/>
  <c r="GQS107" i="45" s="1"/>
  <c r="GQT106" i="45"/>
  <c r="GQT107" i="45" s="1"/>
  <c r="GQU106" i="45"/>
  <c r="GQU107" i="45" s="1"/>
  <c r="GQV106" i="45"/>
  <c r="GQV107" i="45" s="1"/>
  <c r="GQW106" i="45"/>
  <c r="GQW107" i="45" s="1"/>
  <c r="GQX106" i="45"/>
  <c r="GQX107" i="45" s="1"/>
  <c r="GQY106" i="45"/>
  <c r="GQY107" i="45" s="1"/>
  <c r="GQZ106" i="45"/>
  <c r="GQZ107" i="45" s="1"/>
  <c r="GRA106" i="45"/>
  <c r="GRA107" i="45" s="1"/>
  <c r="GRB106" i="45"/>
  <c r="GRB107" i="45" s="1"/>
  <c r="GRC106" i="45"/>
  <c r="GRC107" i="45" s="1"/>
  <c r="GRD106" i="45"/>
  <c r="GRD107" i="45" s="1"/>
  <c r="GRE106" i="45"/>
  <c r="GRE107" i="45" s="1"/>
  <c r="GRF106" i="45"/>
  <c r="GRF107" i="45" s="1"/>
  <c r="GRG106" i="45"/>
  <c r="GRG107" i="45" s="1"/>
  <c r="GRH106" i="45"/>
  <c r="GRH107" i="45" s="1"/>
  <c r="GRI106" i="45"/>
  <c r="GRI107" i="45" s="1"/>
  <c r="GRJ106" i="45"/>
  <c r="GRJ107" i="45" s="1"/>
  <c r="GRK106" i="45"/>
  <c r="GRK107" i="45" s="1"/>
  <c r="GRL106" i="45"/>
  <c r="GRL107" i="45" s="1"/>
  <c r="GRM106" i="45"/>
  <c r="GRM107" i="45" s="1"/>
  <c r="GRN106" i="45"/>
  <c r="GRN107" i="45" s="1"/>
  <c r="GRO106" i="45"/>
  <c r="GRO107" i="45" s="1"/>
  <c r="GRP106" i="45"/>
  <c r="GRP107" i="45" s="1"/>
  <c r="GRQ106" i="45"/>
  <c r="GRQ107" i="45" s="1"/>
  <c r="GRR106" i="45"/>
  <c r="GRR107" i="45" s="1"/>
  <c r="GRS106" i="45"/>
  <c r="GRS107" i="45" s="1"/>
  <c r="GRT106" i="45"/>
  <c r="GRT107" i="45" s="1"/>
  <c r="GRU106" i="45"/>
  <c r="GRU107" i="45" s="1"/>
  <c r="GRV106" i="45"/>
  <c r="GRV107" i="45" s="1"/>
  <c r="GRW106" i="45"/>
  <c r="GRW107" i="45" s="1"/>
  <c r="GRX106" i="45"/>
  <c r="GRX107" i="45" s="1"/>
  <c r="GRY106" i="45"/>
  <c r="GRY107" i="45" s="1"/>
  <c r="GRZ106" i="45"/>
  <c r="GRZ107" i="45" s="1"/>
  <c r="GSA106" i="45"/>
  <c r="GSA107" i="45" s="1"/>
  <c r="GSB106" i="45"/>
  <c r="GSB107" i="45" s="1"/>
  <c r="GSC106" i="45"/>
  <c r="GSC107" i="45" s="1"/>
  <c r="GSD106" i="45"/>
  <c r="GSD107" i="45" s="1"/>
  <c r="GSE106" i="45"/>
  <c r="GSE107" i="45" s="1"/>
  <c r="GSF106" i="45"/>
  <c r="GSF107" i="45" s="1"/>
  <c r="GSG106" i="45"/>
  <c r="GSG107" i="45" s="1"/>
  <c r="GSH106" i="45"/>
  <c r="GSH107" i="45" s="1"/>
  <c r="GSI106" i="45"/>
  <c r="GSI107" i="45" s="1"/>
  <c r="GSJ106" i="45"/>
  <c r="GSJ107" i="45" s="1"/>
  <c r="GSK106" i="45"/>
  <c r="GSK107" i="45" s="1"/>
  <c r="GSL106" i="45"/>
  <c r="GSL107" i="45" s="1"/>
  <c r="GSM106" i="45"/>
  <c r="GSM107" i="45" s="1"/>
  <c r="GSN106" i="45"/>
  <c r="GSN107" i="45" s="1"/>
  <c r="GSO106" i="45"/>
  <c r="GSO107" i="45" s="1"/>
  <c r="GSP106" i="45"/>
  <c r="GSP107" i="45" s="1"/>
  <c r="GSQ106" i="45"/>
  <c r="GSQ107" i="45" s="1"/>
  <c r="GSR106" i="45"/>
  <c r="GSR107" i="45" s="1"/>
  <c r="GSS106" i="45"/>
  <c r="GSS107" i="45" s="1"/>
  <c r="GST106" i="45"/>
  <c r="GST107" i="45" s="1"/>
  <c r="GSU106" i="45"/>
  <c r="GSU107" i="45" s="1"/>
  <c r="GSV106" i="45"/>
  <c r="GSV107" i="45" s="1"/>
  <c r="GSW106" i="45"/>
  <c r="GSW107" i="45" s="1"/>
  <c r="GSX106" i="45"/>
  <c r="GSX107" i="45" s="1"/>
  <c r="GSY106" i="45"/>
  <c r="GSY107" i="45" s="1"/>
  <c r="GSZ106" i="45"/>
  <c r="GSZ107" i="45" s="1"/>
  <c r="GTA106" i="45"/>
  <c r="GTA107" i="45" s="1"/>
  <c r="GTB106" i="45"/>
  <c r="GTB107" i="45" s="1"/>
  <c r="GTC106" i="45"/>
  <c r="GTC107" i="45" s="1"/>
  <c r="GTD106" i="45"/>
  <c r="GTD107" i="45" s="1"/>
  <c r="GTE106" i="45"/>
  <c r="GTE107" i="45" s="1"/>
  <c r="GTF106" i="45"/>
  <c r="GTF107" i="45" s="1"/>
  <c r="GTG106" i="45"/>
  <c r="GTG107" i="45" s="1"/>
  <c r="GTH106" i="45"/>
  <c r="GTH107" i="45" s="1"/>
  <c r="GTI106" i="45"/>
  <c r="GTI107" i="45" s="1"/>
  <c r="GTJ106" i="45"/>
  <c r="GTJ107" i="45" s="1"/>
  <c r="GTK106" i="45"/>
  <c r="GTK107" i="45" s="1"/>
  <c r="GTL106" i="45"/>
  <c r="GTL107" i="45" s="1"/>
  <c r="GTM106" i="45"/>
  <c r="GTM107" i="45" s="1"/>
  <c r="GTN106" i="45"/>
  <c r="GTN107" i="45" s="1"/>
  <c r="GTO106" i="45"/>
  <c r="GTO107" i="45" s="1"/>
  <c r="GTP106" i="45"/>
  <c r="GTP107" i="45" s="1"/>
  <c r="GTQ106" i="45"/>
  <c r="GTQ107" i="45" s="1"/>
  <c r="GTR106" i="45"/>
  <c r="GTR107" i="45" s="1"/>
  <c r="GTS106" i="45"/>
  <c r="GTS107" i="45" s="1"/>
  <c r="GTT106" i="45"/>
  <c r="GTT107" i="45" s="1"/>
  <c r="GTU106" i="45"/>
  <c r="GTU107" i="45" s="1"/>
  <c r="GTV106" i="45"/>
  <c r="GTV107" i="45" s="1"/>
  <c r="GTW106" i="45"/>
  <c r="GTW107" i="45" s="1"/>
  <c r="GTX106" i="45"/>
  <c r="GTX107" i="45" s="1"/>
  <c r="GTY106" i="45"/>
  <c r="GTY107" i="45" s="1"/>
  <c r="GTZ106" i="45"/>
  <c r="GTZ107" i="45" s="1"/>
  <c r="GUA106" i="45"/>
  <c r="GUA107" i="45" s="1"/>
  <c r="GUB106" i="45"/>
  <c r="GUB107" i="45" s="1"/>
  <c r="GUC106" i="45"/>
  <c r="GUC107" i="45" s="1"/>
  <c r="GUD106" i="45"/>
  <c r="GUD107" i="45" s="1"/>
  <c r="GUE106" i="45"/>
  <c r="GUE107" i="45" s="1"/>
  <c r="GUF106" i="45"/>
  <c r="GUF107" i="45" s="1"/>
  <c r="GUG106" i="45"/>
  <c r="GUG107" i="45" s="1"/>
  <c r="GUH106" i="45"/>
  <c r="GUH107" i="45" s="1"/>
  <c r="GUI106" i="45"/>
  <c r="GUI107" i="45" s="1"/>
  <c r="GUJ106" i="45"/>
  <c r="GUJ107" i="45" s="1"/>
  <c r="GUK106" i="45"/>
  <c r="GUK107" i="45" s="1"/>
  <c r="GUL106" i="45"/>
  <c r="GUL107" i="45" s="1"/>
  <c r="GUM106" i="45"/>
  <c r="GUM107" i="45" s="1"/>
  <c r="GUN106" i="45"/>
  <c r="GUN107" i="45" s="1"/>
  <c r="GUO106" i="45"/>
  <c r="GUO107" i="45" s="1"/>
  <c r="GUP106" i="45"/>
  <c r="GUP107" i="45" s="1"/>
  <c r="GUQ106" i="45"/>
  <c r="GUQ107" i="45" s="1"/>
  <c r="GUR106" i="45"/>
  <c r="GUR107" i="45" s="1"/>
  <c r="GUS106" i="45"/>
  <c r="GUS107" i="45" s="1"/>
  <c r="GUT106" i="45"/>
  <c r="GUT107" i="45" s="1"/>
  <c r="GUU106" i="45"/>
  <c r="GUU107" i="45" s="1"/>
  <c r="GUV106" i="45"/>
  <c r="GUV107" i="45" s="1"/>
  <c r="GUW106" i="45"/>
  <c r="GUW107" i="45" s="1"/>
  <c r="GUX106" i="45"/>
  <c r="GUX107" i="45" s="1"/>
  <c r="GUY106" i="45"/>
  <c r="GUY107" i="45" s="1"/>
  <c r="GUZ106" i="45"/>
  <c r="GUZ107" i="45" s="1"/>
  <c r="GVA106" i="45"/>
  <c r="GVA107" i="45" s="1"/>
  <c r="GVB106" i="45"/>
  <c r="GVB107" i="45" s="1"/>
  <c r="GVC106" i="45"/>
  <c r="GVC107" i="45" s="1"/>
  <c r="GVD106" i="45"/>
  <c r="GVD107" i="45" s="1"/>
  <c r="GVE106" i="45"/>
  <c r="GVE107" i="45" s="1"/>
  <c r="GVF106" i="45"/>
  <c r="GVF107" i="45" s="1"/>
  <c r="GVG106" i="45"/>
  <c r="GVG107" i="45" s="1"/>
  <c r="GVH106" i="45"/>
  <c r="GVH107" i="45" s="1"/>
  <c r="GVI106" i="45"/>
  <c r="GVI107" i="45" s="1"/>
  <c r="GVJ106" i="45"/>
  <c r="GVJ107" i="45" s="1"/>
  <c r="GVK106" i="45"/>
  <c r="GVK107" i="45" s="1"/>
  <c r="GVL106" i="45"/>
  <c r="GVL107" i="45" s="1"/>
  <c r="GVM106" i="45"/>
  <c r="GVM107" i="45" s="1"/>
  <c r="GVN106" i="45"/>
  <c r="GVN107" i="45" s="1"/>
  <c r="GVO106" i="45"/>
  <c r="GVO107" i="45" s="1"/>
  <c r="GVP106" i="45"/>
  <c r="GVP107" i="45" s="1"/>
  <c r="GVQ106" i="45"/>
  <c r="GVQ107" i="45" s="1"/>
  <c r="GVR106" i="45"/>
  <c r="GVR107" i="45" s="1"/>
  <c r="GVS106" i="45"/>
  <c r="GVS107" i="45" s="1"/>
  <c r="GVT106" i="45"/>
  <c r="GVT107" i="45" s="1"/>
  <c r="GVU106" i="45"/>
  <c r="GVU107" i="45" s="1"/>
  <c r="GVV106" i="45"/>
  <c r="GVV107" i="45" s="1"/>
  <c r="GVW106" i="45"/>
  <c r="GVW107" i="45" s="1"/>
  <c r="GVX106" i="45"/>
  <c r="GVX107" i="45" s="1"/>
  <c r="GVY106" i="45"/>
  <c r="GVY107" i="45" s="1"/>
  <c r="GVZ106" i="45"/>
  <c r="GVZ107" i="45" s="1"/>
  <c r="GWA106" i="45"/>
  <c r="GWA107" i="45" s="1"/>
  <c r="GWB106" i="45"/>
  <c r="GWB107" i="45" s="1"/>
  <c r="GWC106" i="45"/>
  <c r="GWC107" i="45" s="1"/>
  <c r="GWD106" i="45"/>
  <c r="GWD107" i="45" s="1"/>
  <c r="GWE106" i="45"/>
  <c r="GWE107" i="45" s="1"/>
  <c r="GWF106" i="45"/>
  <c r="GWF107" i="45" s="1"/>
  <c r="GWG106" i="45"/>
  <c r="GWG107" i="45" s="1"/>
  <c r="GWH106" i="45"/>
  <c r="GWH107" i="45" s="1"/>
  <c r="GWI106" i="45"/>
  <c r="GWI107" i="45" s="1"/>
  <c r="GWJ106" i="45"/>
  <c r="GWJ107" i="45" s="1"/>
  <c r="GWK106" i="45"/>
  <c r="GWK107" i="45" s="1"/>
  <c r="GWL106" i="45"/>
  <c r="GWL107" i="45" s="1"/>
  <c r="GWM106" i="45"/>
  <c r="GWM107" i="45" s="1"/>
  <c r="GWN106" i="45"/>
  <c r="GWN107" i="45" s="1"/>
  <c r="GWO106" i="45"/>
  <c r="GWO107" i="45" s="1"/>
  <c r="GWP106" i="45"/>
  <c r="GWP107" i="45" s="1"/>
  <c r="GWQ106" i="45"/>
  <c r="GWQ107" i="45" s="1"/>
  <c r="GWR106" i="45"/>
  <c r="GWR107" i="45" s="1"/>
  <c r="GWS106" i="45"/>
  <c r="GWS107" i="45" s="1"/>
  <c r="GWT106" i="45"/>
  <c r="GWT107" i="45" s="1"/>
  <c r="GWU106" i="45"/>
  <c r="GWU107" i="45" s="1"/>
  <c r="GWV106" i="45"/>
  <c r="GWV107" i="45" s="1"/>
  <c r="GWW106" i="45"/>
  <c r="GWW107" i="45" s="1"/>
  <c r="GWX106" i="45"/>
  <c r="GWX107" i="45" s="1"/>
  <c r="GWY106" i="45"/>
  <c r="GWY107" i="45" s="1"/>
  <c r="GWZ106" i="45"/>
  <c r="GWZ107" i="45" s="1"/>
  <c r="GXA106" i="45"/>
  <c r="GXA107" i="45" s="1"/>
  <c r="GXB106" i="45"/>
  <c r="GXB107" i="45" s="1"/>
  <c r="GXC106" i="45"/>
  <c r="GXC107" i="45" s="1"/>
  <c r="GXD106" i="45"/>
  <c r="GXD107" i="45" s="1"/>
  <c r="GXE106" i="45"/>
  <c r="GXE107" i="45" s="1"/>
  <c r="GXF106" i="45"/>
  <c r="GXF107" i="45" s="1"/>
  <c r="GXG106" i="45"/>
  <c r="GXG107" i="45" s="1"/>
  <c r="GXH106" i="45"/>
  <c r="GXH107" i="45" s="1"/>
  <c r="GXI106" i="45"/>
  <c r="GXI107" i="45" s="1"/>
  <c r="GXJ106" i="45"/>
  <c r="GXJ107" i="45" s="1"/>
  <c r="GXK106" i="45"/>
  <c r="GXK107" i="45" s="1"/>
  <c r="GXL106" i="45"/>
  <c r="GXL107" i="45" s="1"/>
  <c r="GXM106" i="45"/>
  <c r="GXM107" i="45" s="1"/>
  <c r="GXN106" i="45"/>
  <c r="GXN107" i="45" s="1"/>
  <c r="GXO106" i="45"/>
  <c r="GXO107" i="45" s="1"/>
  <c r="GXP106" i="45"/>
  <c r="GXP107" i="45" s="1"/>
  <c r="GXQ106" i="45"/>
  <c r="GXQ107" i="45" s="1"/>
  <c r="GXR106" i="45"/>
  <c r="GXR107" i="45" s="1"/>
  <c r="GXS106" i="45"/>
  <c r="GXS107" i="45" s="1"/>
  <c r="GXT106" i="45"/>
  <c r="GXT107" i="45" s="1"/>
  <c r="GXU106" i="45"/>
  <c r="GXU107" i="45" s="1"/>
  <c r="GXV106" i="45"/>
  <c r="GXV107" i="45" s="1"/>
  <c r="GXW106" i="45"/>
  <c r="GXW107" i="45" s="1"/>
  <c r="GXX106" i="45"/>
  <c r="GXX107" i="45" s="1"/>
  <c r="GXY106" i="45"/>
  <c r="GXY107" i="45" s="1"/>
  <c r="GXZ106" i="45"/>
  <c r="GXZ107" i="45" s="1"/>
  <c r="GYA106" i="45"/>
  <c r="GYA107" i="45" s="1"/>
  <c r="GYB106" i="45"/>
  <c r="GYB107" i="45" s="1"/>
  <c r="GYC106" i="45"/>
  <c r="GYC107" i="45" s="1"/>
  <c r="GYD106" i="45"/>
  <c r="GYD107" i="45" s="1"/>
  <c r="GYE106" i="45"/>
  <c r="GYE107" i="45" s="1"/>
  <c r="GYF106" i="45"/>
  <c r="GYF107" i="45" s="1"/>
  <c r="GYG106" i="45"/>
  <c r="GYG107" i="45" s="1"/>
  <c r="GYH106" i="45"/>
  <c r="GYH107" i="45" s="1"/>
  <c r="GYI106" i="45"/>
  <c r="GYI107" i="45" s="1"/>
  <c r="GYJ106" i="45"/>
  <c r="GYJ107" i="45" s="1"/>
  <c r="GYK106" i="45"/>
  <c r="GYK107" i="45" s="1"/>
  <c r="GYL106" i="45"/>
  <c r="GYL107" i="45" s="1"/>
  <c r="GYM106" i="45"/>
  <c r="GYM107" i="45" s="1"/>
  <c r="GYN106" i="45"/>
  <c r="GYN107" i="45" s="1"/>
  <c r="GYO106" i="45"/>
  <c r="GYO107" i="45" s="1"/>
  <c r="GYP106" i="45"/>
  <c r="GYP107" i="45" s="1"/>
  <c r="GYQ106" i="45"/>
  <c r="GYQ107" i="45" s="1"/>
  <c r="GYR106" i="45"/>
  <c r="GYR107" i="45" s="1"/>
  <c r="GYS106" i="45"/>
  <c r="GYS107" i="45" s="1"/>
  <c r="GYT106" i="45"/>
  <c r="GYT107" i="45" s="1"/>
  <c r="GYU106" i="45"/>
  <c r="GYU107" i="45" s="1"/>
  <c r="GYV106" i="45"/>
  <c r="GYV107" i="45" s="1"/>
  <c r="GYW106" i="45"/>
  <c r="GYW107" i="45" s="1"/>
  <c r="GYX106" i="45"/>
  <c r="GYX107" i="45" s="1"/>
  <c r="GYY106" i="45"/>
  <c r="GYY107" i="45" s="1"/>
  <c r="GYZ106" i="45"/>
  <c r="GYZ107" i="45" s="1"/>
  <c r="GZA106" i="45"/>
  <c r="GZA107" i="45" s="1"/>
  <c r="GZB106" i="45"/>
  <c r="GZB107" i="45" s="1"/>
  <c r="GZC106" i="45"/>
  <c r="GZC107" i="45" s="1"/>
  <c r="GZD106" i="45"/>
  <c r="GZD107" i="45" s="1"/>
  <c r="GZE106" i="45"/>
  <c r="GZE107" i="45" s="1"/>
  <c r="GZF106" i="45"/>
  <c r="GZF107" i="45" s="1"/>
  <c r="GZG106" i="45"/>
  <c r="GZG107" i="45" s="1"/>
  <c r="GZH106" i="45"/>
  <c r="GZH107" i="45" s="1"/>
  <c r="GZI106" i="45"/>
  <c r="GZI107" i="45" s="1"/>
  <c r="GZJ106" i="45"/>
  <c r="GZJ107" i="45" s="1"/>
  <c r="GZK106" i="45"/>
  <c r="GZK107" i="45" s="1"/>
  <c r="GZL106" i="45"/>
  <c r="GZL107" i="45" s="1"/>
  <c r="GZM106" i="45"/>
  <c r="GZM107" i="45" s="1"/>
  <c r="GZN106" i="45"/>
  <c r="GZN107" i="45" s="1"/>
  <c r="GZO106" i="45"/>
  <c r="GZO107" i="45" s="1"/>
  <c r="GZP106" i="45"/>
  <c r="GZP107" i="45" s="1"/>
  <c r="GZQ106" i="45"/>
  <c r="GZQ107" i="45" s="1"/>
  <c r="GZR106" i="45"/>
  <c r="GZR107" i="45" s="1"/>
  <c r="GZS106" i="45"/>
  <c r="GZS107" i="45" s="1"/>
  <c r="GZT106" i="45"/>
  <c r="GZT107" i="45" s="1"/>
  <c r="GZU106" i="45"/>
  <c r="GZU107" i="45" s="1"/>
  <c r="GZV106" i="45"/>
  <c r="GZV107" i="45" s="1"/>
  <c r="GZW106" i="45"/>
  <c r="GZW107" i="45" s="1"/>
  <c r="GZX106" i="45"/>
  <c r="GZX107" i="45" s="1"/>
  <c r="GZY106" i="45"/>
  <c r="GZY107" i="45" s="1"/>
  <c r="GZZ106" i="45"/>
  <c r="GZZ107" i="45" s="1"/>
  <c r="HAA106" i="45"/>
  <c r="HAA107" i="45" s="1"/>
  <c r="HAB106" i="45"/>
  <c r="HAB107" i="45" s="1"/>
  <c r="HAC106" i="45"/>
  <c r="HAC107" i="45" s="1"/>
  <c r="HAD106" i="45"/>
  <c r="HAD107" i="45" s="1"/>
  <c r="HAE106" i="45"/>
  <c r="HAE107" i="45" s="1"/>
  <c r="HAF106" i="45"/>
  <c r="HAF107" i="45" s="1"/>
  <c r="HAG106" i="45"/>
  <c r="HAG107" i="45" s="1"/>
  <c r="HAH106" i="45"/>
  <c r="HAH107" i="45" s="1"/>
  <c r="HAI106" i="45"/>
  <c r="HAI107" i="45" s="1"/>
  <c r="HAJ106" i="45"/>
  <c r="HAJ107" i="45" s="1"/>
  <c r="HAK106" i="45"/>
  <c r="HAK107" i="45" s="1"/>
  <c r="HAL106" i="45"/>
  <c r="HAL107" i="45" s="1"/>
  <c r="HAM106" i="45"/>
  <c r="HAM107" i="45" s="1"/>
  <c r="HAN106" i="45"/>
  <c r="HAN107" i="45" s="1"/>
  <c r="HAO106" i="45"/>
  <c r="HAO107" i="45" s="1"/>
  <c r="HAP106" i="45"/>
  <c r="HAP107" i="45" s="1"/>
  <c r="HAQ106" i="45"/>
  <c r="HAQ107" i="45" s="1"/>
  <c r="HAR106" i="45"/>
  <c r="HAR107" i="45" s="1"/>
  <c r="HAS106" i="45"/>
  <c r="HAS107" i="45" s="1"/>
  <c r="HAT106" i="45"/>
  <c r="HAT107" i="45" s="1"/>
  <c r="HAU106" i="45"/>
  <c r="HAU107" i="45" s="1"/>
  <c r="HAV106" i="45"/>
  <c r="HAV107" i="45" s="1"/>
  <c r="HAW106" i="45"/>
  <c r="HAW107" i="45" s="1"/>
  <c r="HAX106" i="45"/>
  <c r="HAX107" i="45" s="1"/>
  <c r="HAY106" i="45"/>
  <c r="HAY107" i="45" s="1"/>
  <c r="HAZ106" i="45"/>
  <c r="HAZ107" i="45" s="1"/>
  <c r="HBA106" i="45"/>
  <c r="HBA107" i="45" s="1"/>
  <c r="HBB106" i="45"/>
  <c r="HBB107" i="45" s="1"/>
  <c r="HBC106" i="45"/>
  <c r="HBC107" i="45" s="1"/>
  <c r="HBD106" i="45"/>
  <c r="HBD107" i="45" s="1"/>
  <c r="HBE106" i="45"/>
  <c r="HBE107" i="45" s="1"/>
  <c r="HBF106" i="45"/>
  <c r="HBF107" i="45" s="1"/>
  <c r="HBG106" i="45"/>
  <c r="HBG107" i="45" s="1"/>
  <c r="HBH106" i="45"/>
  <c r="HBH107" i="45" s="1"/>
  <c r="HBI106" i="45"/>
  <c r="HBI107" i="45" s="1"/>
  <c r="HBJ106" i="45"/>
  <c r="HBJ107" i="45" s="1"/>
  <c r="HBK106" i="45"/>
  <c r="HBK107" i="45" s="1"/>
  <c r="HBL106" i="45"/>
  <c r="HBL107" i="45" s="1"/>
  <c r="HBM106" i="45"/>
  <c r="HBM107" i="45" s="1"/>
  <c r="HBN106" i="45"/>
  <c r="HBN107" i="45" s="1"/>
  <c r="HBO106" i="45"/>
  <c r="HBO107" i="45" s="1"/>
  <c r="HBP106" i="45"/>
  <c r="HBP107" i="45" s="1"/>
  <c r="HBQ106" i="45"/>
  <c r="HBQ107" i="45" s="1"/>
  <c r="HBR106" i="45"/>
  <c r="HBR107" i="45" s="1"/>
  <c r="HBS106" i="45"/>
  <c r="HBS107" i="45" s="1"/>
  <c r="HBT106" i="45"/>
  <c r="HBT107" i="45" s="1"/>
  <c r="HBU106" i="45"/>
  <c r="HBU107" i="45" s="1"/>
  <c r="HBV106" i="45"/>
  <c r="HBV107" i="45" s="1"/>
  <c r="HBW106" i="45"/>
  <c r="HBW107" i="45" s="1"/>
  <c r="HBX106" i="45"/>
  <c r="HBX107" i="45" s="1"/>
  <c r="HBY106" i="45"/>
  <c r="HBY107" i="45" s="1"/>
  <c r="HBZ106" i="45"/>
  <c r="HBZ107" i="45" s="1"/>
  <c r="HCA106" i="45"/>
  <c r="HCA107" i="45" s="1"/>
  <c r="HCB106" i="45"/>
  <c r="HCB107" i="45" s="1"/>
  <c r="HCC106" i="45"/>
  <c r="HCC107" i="45" s="1"/>
  <c r="HCD106" i="45"/>
  <c r="HCD107" i="45" s="1"/>
  <c r="HCE106" i="45"/>
  <c r="HCE107" i="45" s="1"/>
  <c r="HCF106" i="45"/>
  <c r="HCF107" i="45" s="1"/>
  <c r="HCG106" i="45"/>
  <c r="HCG107" i="45" s="1"/>
  <c r="HCH106" i="45"/>
  <c r="HCH107" i="45" s="1"/>
  <c r="HCI106" i="45"/>
  <c r="HCI107" i="45" s="1"/>
  <c r="HCJ106" i="45"/>
  <c r="HCJ107" i="45" s="1"/>
  <c r="HCK106" i="45"/>
  <c r="HCK107" i="45" s="1"/>
  <c r="HCL106" i="45"/>
  <c r="HCL107" i="45" s="1"/>
  <c r="HCM106" i="45"/>
  <c r="HCM107" i="45" s="1"/>
  <c r="HCN106" i="45"/>
  <c r="HCN107" i="45" s="1"/>
  <c r="HCO106" i="45"/>
  <c r="HCO107" i="45" s="1"/>
  <c r="HCP106" i="45"/>
  <c r="HCP107" i="45" s="1"/>
  <c r="HCQ106" i="45"/>
  <c r="HCQ107" i="45" s="1"/>
  <c r="HCR106" i="45"/>
  <c r="HCR107" i="45" s="1"/>
  <c r="HCS106" i="45"/>
  <c r="HCS107" i="45" s="1"/>
  <c r="HCT106" i="45"/>
  <c r="HCT107" i="45" s="1"/>
  <c r="HCU106" i="45"/>
  <c r="HCU107" i="45" s="1"/>
  <c r="HCV106" i="45"/>
  <c r="HCV107" i="45" s="1"/>
  <c r="HCW106" i="45"/>
  <c r="HCW107" i="45" s="1"/>
  <c r="HCX106" i="45"/>
  <c r="HCX107" i="45" s="1"/>
  <c r="HCY106" i="45"/>
  <c r="HCY107" i="45" s="1"/>
  <c r="HCZ106" i="45"/>
  <c r="HCZ107" i="45" s="1"/>
  <c r="HDA106" i="45"/>
  <c r="HDA107" i="45" s="1"/>
  <c r="HDB106" i="45"/>
  <c r="HDB107" i="45" s="1"/>
  <c r="HDC106" i="45"/>
  <c r="HDC107" i="45" s="1"/>
  <c r="HDD106" i="45"/>
  <c r="HDD107" i="45" s="1"/>
  <c r="HDE106" i="45"/>
  <c r="HDE107" i="45" s="1"/>
  <c r="HDF106" i="45"/>
  <c r="HDF107" i="45" s="1"/>
  <c r="HDG106" i="45"/>
  <c r="HDG107" i="45" s="1"/>
  <c r="HDH106" i="45"/>
  <c r="HDH107" i="45" s="1"/>
  <c r="HDI106" i="45"/>
  <c r="HDI107" i="45" s="1"/>
  <c r="HDJ106" i="45"/>
  <c r="HDJ107" i="45" s="1"/>
  <c r="HDK106" i="45"/>
  <c r="HDK107" i="45" s="1"/>
  <c r="HDL106" i="45"/>
  <c r="HDL107" i="45" s="1"/>
  <c r="HDM106" i="45"/>
  <c r="HDM107" i="45" s="1"/>
  <c r="HDN106" i="45"/>
  <c r="HDN107" i="45" s="1"/>
  <c r="HDO106" i="45"/>
  <c r="HDO107" i="45" s="1"/>
  <c r="HDP106" i="45"/>
  <c r="HDP107" i="45" s="1"/>
  <c r="HDQ106" i="45"/>
  <c r="HDQ107" i="45" s="1"/>
  <c r="HDR106" i="45"/>
  <c r="HDR107" i="45" s="1"/>
  <c r="HDS106" i="45"/>
  <c r="HDS107" i="45" s="1"/>
  <c r="HDT106" i="45"/>
  <c r="HDT107" i="45" s="1"/>
  <c r="HDU106" i="45"/>
  <c r="HDU107" i="45" s="1"/>
  <c r="HDV106" i="45"/>
  <c r="HDV107" i="45" s="1"/>
  <c r="HDW106" i="45"/>
  <c r="HDW107" i="45" s="1"/>
  <c r="HDX106" i="45"/>
  <c r="HDX107" i="45" s="1"/>
  <c r="HDY106" i="45"/>
  <c r="HDY107" i="45" s="1"/>
  <c r="HDZ106" i="45"/>
  <c r="HDZ107" i="45" s="1"/>
  <c r="HEA106" i="45"/>
  <c r="HEA107" i="45" s="1"/>
  <c r="HEB106" i="45"/>
  <c r="HEB107" i="45" s="1"/>
  <c r="HEC106" i="45"/>
  <c r="HEC107" i="45" s="1"/>
  <c r="HED106" i="45"/>
  <c r="HED107" i="45" s="1"/>
  <c r="HEE106" i="45"/>
  <c r="HEE107" i="45" s="1"/>
  <c r="HEF106" i="45"/>
  <c r="HEF107" i="45" s="1"/>
  <c r="HEG106" i="45"/>
  <c r="HEG107" i="45" s="1"/>
  <c r="HEH106" i="45"/>
  <c r="HEH107" i="45" s="1"/>
  <c r="HEI106" i="45"/>
  <c r="HEI107" i="45" s="1"/>
  <c r="HEJ106" i="45"/>
  <c r="HEJ107" i="45" s="1"/>
  <c r="HEK106" i="45"/>
  <c r="HEK107" i="45" s="1"/>
  <c r="HEL106" i="45"/>
  <c r="HEL107" i="45" s="1"/>
  <c r="HEM106" i="45"/>
  <c r="HEM107" i="45" s="1"/>
  <c r="HEN106" i="45"/>
  <c r="HEN107" i="45" s="1"/>
  <c r="HEO106" i="45"/>
  <c r="HEO107" i="45" s="1"/>
  <c r="HEP106" i="45"/>
  <c r="HEP107" i="45" s="1"/>
  <c r="HEQ106" i="45"/>
  <c r="HEQ107" i="45" s="1"/>
  <c r="HER106" i="45"/>
  <c r="HER107" i="45" s="1"/>
  <c r="HES106" i="45"/>
  <c r="HES107" i="45" s="1"/>
  <c r="HET106" i="45"/>
  <c r="HET107" i="45" s="1"/>
  <c r="HEU106" i="45"/>
  <c r="HEU107" i="45" s="1"/>
  <c r="HEV106" i="45"/>
  <c r="HEV107" i="45" s="1"/>
  <c r="HEW106" i="45"/>
  <c r="HEW107" i="45" s="1"/>
  <c r="HEX106" i="45"/>
  <c r="HEX107" i="45" s="1"/>
  <c r="HEY106" i="45"/>
  <c r="HEY107" i="45" s="1"/>
  <c r="HEZ106" i="45"/>
  <c r="HEZ107" i="45" s="1"/>
  <c r="HFA106" i="45"/>
  <c r="HFA107" i="45" s="1"/>
  <c r="HFB106" i="45"/>
  <c r="HFB107" i="45" s="1"/>
  <c r="HFC106" i="45"/>
  <c r="HFC107" i="45" s="1"/>
  <c r="HFD106" i="45"/>
  <c r="HFD107" i="45" s="1"/>
  <c r="HFE106" i="45"/>
  <c r="HFE107" i="45" s="1"/>
  <c r="HFF106" i="45"/>
  <c r="HFF107" i="45" s="1"/>
  <c r="HFG106" i="45"/>
  <c r="HFG107" i="45" s="1"/>
  <c r="HFH106" i="45"/>
  <c r="HFH107" i="45" s="1"/>
  <c r="HFI106" i="45"/>
  <c r="HFI107" i="45" s="1"/>
  <c r="HFJ106" i="45"/>
  <c r="HFJ107" i="45" s="1"/>
  <c r="HFK106" i="45"/>
  <c r="HFK107" i="45" s="1"/>
  <c r="HFL106" i="45"/>
  <c r="HFL107" i="45" s="1"/>
  <c r="HFM106" i="45"/>
  <c r="HFM107" i="45" s="1"/>
  <c r="HFN106" i="45"/>
  <c r="HFN107" i="45" s="1"/>
  <c r="HFO106" i="45"/>
  <c r="HFO107" i="45" s="1"/>
  <c r="HFP106" i="45"/>
  <c r="HFP107" i="45" s="1"/>
  <c r="HFQ106" i="45"/>
  <c r="HFQ107" i="45" s="1"/>
  <c r="HFR106" i="45"/>
  <c r="HFR107" i="45" s="1"/>
  <c r="HFS106" i="45"/>
  <c r="HFS107" i="45" s="1"/>
  <c r="HFT106" i="45"/>
  <c r="HFT107" i="45" s="1"/>
  <c r="HFU106" i="45"/>
  <c r="HFU107" i="45" s="1"/>
  <c r="HFV106" i="45"/>
  <c r="HFV107" i="45" s="1"/>
  <c r="HFW106" i="45"/>
  <c r="HFW107" i="45" s="1"/>
  <c r="HFX106" i="45"/>
  <c r="HFX107" i="45" s="1"/>
  <c r="HFY106" i="45"/>
  <c r="HFY107" i="45" s="1"/>
  <c r="HFZ106" i="45"/>
  <c r="HFZ107" i="45" s="1"/>
  <c r="HGA106" i="45"/>
  <c r="HGA107" i="45" s="1"/>
  <c r="HGB106" i="45"/>
  <c r="HGB107" i="45" s="1"/>
  <c r="HGC106" i="45"/>
  <c r="HGC107" i="45" s="1"/>
  <c r="HGD106" i="45"/>
  <c r="HGD107" i="45" s="1"/>
  <c r="HGE106" i="45"/>
  <c r="HGE107" i="45" s="1"/>
  <c r="HGF106" i="45"/>
  <c r="HGF107" i="45" s="1"/>
  <c r="HGG106" i="45"/>
  <c r="HGG107" i="45" s="1"/>
  <c r="HGH106" i="45"/>
  <c r="HGH107" i="45" s="1"/>
  <c r="HGI106" i="45"/>
  <c r="HGI107" i="45" s="1"/>
  <c r="HGJ106" i="45"/>
  <c r="HGJ107" i="45" s="1"/>
  <c r="HGK106" i="45"/>
  <c r="HGK107" i="45" s="1"/>
  <c r="HGL106" i="45"/>
  <c r="HGL107" i="45" s="1"/>
  <c r="HGM106" i="45"/>
  <c r="HGM107" i="45" s="1"/>
  <c r="HGN106" i="45"/>
  <c r="HGN107" i="45" s="1"/>
  <c r="HGO106" i="45"/>
  <c r="HGO107" i="45" s="1"/>
  <c r="HGP106" i="45"/>
  <c r="HGP107" i="45" s="1"/>
  <c r="HGQ106" i="45"/>
  <c r="HGQ107" i="45" s="1"/>
  <c r="HGR106" i="45"/>
  <c r="HGR107" i="45" s="1"/>
  <c r="HGS106" i="45"/>
  <c r="HGS107" i="45" s="1"/>
  <c r="HGT106" i="45"/>
  <c r="HGT107" i="45" s="1"/>
  <c r="HGU106" i="45"/>
  <c r="HGU107" i="45" s="1"/>
  <c r="HGV106" i="45"/>
  <c r="HGV107" i="45" s="1"/>
  <c r="HGW106" i="45"/>
  <c r="HGW107" i="45" s="1"/>
  <c r="HGX106" i="45"/>
  <c r="HGX107" i="45" s="1"/>
  <c r="HGY106" i="45"/>
  <c r="HGY107" i="45" s="1"/>
  <c r="HGZ106" i="45"/>
  <c r="HGZ107" i="45" s="1"/>
  <c r="HHA106" i="45"/>
  <c r="HHA107" i="45" s="1"/>
  <c r="HHB106" i="45"/>
  <c r="HHB107" i="45" s="1"/>
  <c r="HHC106" i="45"/>
  <c r="HHC107" i="45" s="1"/>
  <c r="HHD106" i="45"/>
  <c r="HHD107" i="45" s="1"/>
  <c r="HHE106" i="45"/>
  <c r="HHE107" i="45" s="1"/>
  <c r="HHF106" i="45"/>
  <c r="HHF107" i="45" s="1"/>
  <c r="HHG106" i="45"/>
  <c r="HHG107" i="45" s="1"/>
  <c r="HHH106" i="45"/>
  <c r="HHH107" i="45" s="1"/>
  <c r="HHI106" i="45"/>
  <c r="HHI107" i="45" s="1"/>
  <c r="HHJ106" i="45"/>
  <c r="HHJ107" i="45" s="1"/>
  <c r="HHK106" i="45"/>
  <c r="HHK107" i="45" s="1"/>
  <c r="HHL106" i="45"/>
  <c r="HHL107" i="45" s="1"/>
  <c r="HHM106" i="45"/>
  <c r="HHM107" i="45" s="1"/>
  <c r="HHN106" i="45"/>
  <c r="HHN107" i="45" s="1"/>
  <c r="HHO106" i="45"/>
  <c r="HHO107" i="45" s="1"/>
  <c r="HHP106" i="45"/>
  <c r="HHP107" i="45" s="1"/>
  <c r="HHQ106" i="45"/>
  <c r="HHQ107" i="45" s="1"/>
  <c r="HHR106" i="45"/>
  <c r="HHR107" i="45" s="1"/>
  <c r="HHS106" i="45"/>
  <c r="HHS107" i="45" s="1"/>
  <c r="HHT106" i="45"/>
  <c r="HHT107" i="45" s="1"/>
  <c r="HHU106" i="45"/>
  <c r="HHU107" i="45" s="1"/>
  <c r="HHV106" i="45"/>
  <c r="HHV107" i="45" s="1"/>
  <c r="HHW106" i="45"/>
  <c r="HHW107" i="45" s="1"/>
  <c r="HHX106" i="45"/>
  <c r="HHX107" i="45" s="1"/>
  <c r="HHY106" i="45"/>
  <c r="HHY107" i="45" s="1"/>
  <c r="HHZ106" i="45"/>
  <c r="HHZ107" i="45" s="1"/>
  <c r="HIA106" i="45"/>
  <c r="HIA107" i="45" s="1"/>
  <c r="HIB106" i="45"/>
  <c r="HIB107" i="45" s="1"/>
  <c r="HIC106" i="45"/>
  <c r="HIC107" i="45" s="1"/>
  <c r="HID106" i="45"/>
  <c r="HID107" i="45" s="1"/>
  <c r="HIE106" i="45"/>
  <c r="HIE107" i="45" s="1"/>
  <c r="HIF106" i="45"/>
  <c r="HIF107" i="45" s="1"/>
  <c r="HIG106" i="45"/>
  <c r="HIG107" i="45" s="1"/>
  <c r="HIH106" i="45"/>
  <c r="HIH107" i="45" s="1"/>
  <c r="HII106" i="45"/>
  <c r="HII107" i="45" s="1"/>
  <c r="HIJ106" i="45"/>
  <c r="HIJ107" i="45" s="1"/>
  <c r="HIK106" i="45"/>
  <c r="HIK107" i="45" s="1"/>
  <c r="HIL106" i="45"/>
  <c r="HIL107" i="45" s="1"/>
  <c r="HIM106" i="45"/>
  <c r="HIM107" i="45" s="1"/>
  <c r="HIN106" i="45"/>
  <c r="HIN107" i="45" s="1"/>
  <c r="HIO106" i="45"/>
  <c r="HIO107" i="45" s="1"/>
  <c r="HIP106" i="45"/>
  <c r="HIP107" i="45" s="1"/>
  <c r="HIQ106" i="45"/>
  <c r="HIQ107" i="45" s="1"/>
  <c r="HIR106" i="45"/>
  <c r="HIR107" i="45" s="1"/>
  <c r="HIS106" i="45"/>
  <c r="HIS107" i="45" s="1"/>
  <c r="HIT106" i="45"/>
  <c r="HIT107" i="45" s="1"/>
  <c r="HIU106" i="45"/>
  <c r="HIU107" i="45" s="1"/>
  <c r="HIV106" i="45"/>
  <c r="HIV107" i="45" s="1"/>
  <c r="HIW106" i="45"/>
  <c r="HIW107" i="45" s="1"/>
  <c r="HIX106" i="45"/>
  <c r="HIX107" i="45" s="1"/>
  <c r="HIY106" i="45"/>
  <c r="HIY107" i="45" s="1"/>
  <c r="HIZ106" i="45"/>
  <c r="HIZ107" i="45" s="1"/>
  <c r="HJA106" i="45"/>
  <c r="HJA107" i="45" s="1"/>
  <c r="HJB106" i="45"/>
  <c r="HJB107" i="45" s="1"/>
  <c r="HJC106" i="45"/>
  <c r="HJC107" i="45" s="1"/>
  <c r="HJD106" i="45"/>
  <c r="HJD107" i="45" s="1"/>
  <c r="HJE106" i="45"/>
  <c r="HJE107" i="45" s="1"/>
  <c r="HJF106" i="45"/>
  <c r="HJF107" i="45" s="1"/>
  <c r="HJG106" i="45"/>
  <c r="HJG107" i="45" s="1"/>
  <c r="HJH106" i="45"/>
  <c r="HJH107" i="45" s="1"/>
  <c r="HJI106" i="45"/>
  <c r="HJI107" i="45" s="1"/>
  <c r="HJJ106" i="45"/>
  <c r="HJJ107" i="45" s="1"/>
  <c r="HJK106" i="45"/>
  <c r="HJK107" i="45" s="1"/>
  <c r="HJL106" i="45"/>
  <c r="HJL107" i="45" s="1"/>
  <c r="HJM106" i="45"/>
  <c r="HJM107" i="45" s="1"/>
  <c r="HJN106" i="45"/>
  <c r="HJN107" i="45" s="1"/>
  <c r="HJO106" i="45"/>
  <c r="HJO107" i="45" s="1"/>
  <c r="HJP106" i="45"/>
  <c r="HJP107" i="45" s="1"/>
  <c r="HJQ106" i="45"/>
  <c r="HJQ107" i="45" s="1"/>
  <c r="HJR106" i="45"/>
  <c r="HJR107" i="45" s="1"/>
  <c r="HJS106" i="45"/>
  <c r="HJS107" i="45" s="1"/>
  <c r="HJT106" i="45"/>
  <c r="HJT107" i="45" s="1"/>
  <c r="HJU106" i="45"/>
  <c r="HJU107" i="45" s="1"/>
  <c r="HJV106" i="45"/>
  <c r="HJV107" i="45" s="1"/>
  <c r="HJW106" i="45"/>
  <c r="HJW107" i="45" s="1"/>
  <c r="HJX106" i="45"/>
  <c r="HJX107" i="45" s="1"/>
  <c r="HJY106" i="45"/>
  <c r="HJY107" i="45" s="1"/>
  <c r="HJZ106" i="45"/>
  <c r="HJZ107" i="45" s="1"/>
  <c r="HKA106" i="45"/>
  <c r="HKA107" i="45" s="1"/>
  <c r="HKB106" i="45"/>
  <c r="HKB107" i="45" s="1"/>
  <c r="HKC106" i="45"/>
  <c r="HKC107" i="45" s="1"/>
  <c r="HKD106" i="45"/>
  <c r="HKD107" i="45" s="1"/>
  <c r="HKE106" i="45"/>
  <c r="HKE107" i="45" s="1"/>
  <c r="HKF106" i="45"/>
  <c r="HKF107" i="45" s="1"/>
  <c r="HKG106" i="45"/>
  <c r="HKG107" i="45" s="1"/>
  <c r="HKH106" i="45"/>
  <c r="HKH107" i="45" s="1"/>
  <c r="HKI106" i="45"/>
  <c r="HKI107" i="45" s="1"/>
  <c r="HKJ106" i="45"/>
  <c r="HKJ107" i="45" s="1"/>
  <c r="HKK106" i="45"/>
  <c r="HKK107" i="45" s="1"/>
  <c r="HKL106" i="45"/>
  <c r="HKL107" i="45" s="1"/>
  <c r="HKM106" i="45"/>
  <c r="HKM107" i="45" s="1"/>
  <c r="HKN106" i="45"/>
  <c r="HKN107" i="45" s="1"/>
  <c r="HKO106" i="45"/>
  <c r="HKO107" i="45" s="1"/>
  <c r="HKP106" i="45"/>
  <c r="HKP107" i="45" s="1"/>
  <c r="HKQ106" i="45"/>
  <c r="HKQ107" i="45" s="1"/>
  <c r="HKR106" i="45"/>
  <c r="HKR107" i="45" s="1"/>
  <c r="HKS106" i="45"/>
  <c r="HKS107" i="45" s="1"/>
  <c r="HKT106" i="45"/>
  <c r="HKT107" i="45" s="1"/>
  <c r="HKU106" i="45"/>
  <c r="HKU107" i="45" s="1"/>
  <c r="HKV106" i="45"/>
  <c r="HKV107" i="45" s="1"/>
  <c r="HKW106" i="45"/>
  <c r="HKW107" i="45" s="1"/>
  <c r="HKX106" i="45"/>
  <c r="HKX107" i="45" s="1"/>
  <c r="HKY106" i="45"/>
  <c r="HKY107" i="45" s="1"/>
  <c r="HKZ106" i="45"/>
  <c r="HKZ107" i="45" s="1"/>
  <c r="HLA106" i="45"/>
  <c r="HLA107" i="45" s="1"/>
  <c r="HLB106" i="45"/>
  <c r="HLB107" i="45" s="1"/>
  <c r="HLC106" i="45"/>
  <c r="HLC107" i="45" s="1"/>
  <c r="HLD106" i="45"/>
  <c r="HLD107" i="45" s="1"/>
  <c r="HLE106" i="45"/>
  <c r="HLE107" i="45" s="1"/>
  <c r="HLF106" i="45"/>
  <c r="HLF107" i="45" s="1"/>
  <c r="HLG106" i="45"/>
  <c r="HLG107" i="45" s="1"/>
  <c r="HLH106" i="45"/>
  <c r="HLH107" i="45" s="1"/>
  <c r="HLI106" i="45"/>
  <c r="HLI107" i="45" s="1"/>
  <c r="HLJ106" i="45"/>
  <c r="HLJ107" i="45" s="1"/>
  <c r="HLK106" i="45"/>
  <c r="HLK107" i="45" s="1"/>
  <c r="HLL106" i="45"/>
  <c r="HLL107" i="45" s="1"/>
  <c r="HLM106" i="45"/>
  <c r="HLM107" i="45" s="1"/>
  <c r="HLN106" i="45"/>
  <c r="HLN107" i="45" s="1"/>
  <c r="HLO106" i="45"/>
  <c r="HLO107" i="45" s="1"/>
  <c r="HLP106" i="45"/>
  <c r="HLP107" i="45" s="1"/>
  <c r="HLQ106" i="45"/>
  <c r="HLQ107" i="45" s="1"/>
  <c r="HLR106" i="45"/>
  <c r="HLR107" i="45" s="1"/>
  <c r="HLS106" i="45"/>
  <c r="HLS107" i="45" s="1"/>
  <c r="HLT106" i="45"/>
  <c r="HLT107" i="45" s="1"/>
  <c r="HLU106" i="45"/>
  <c r="HLU107" i="45" s="1"/>
  <c r="HLV106" i="45"/>
  <c r="HLV107" i="45" s="1"/>
  <c r="HLW106" i="45"/>
  <c r="HLW107" i="45" s="1"/>
  <c r="HLX106" i="45"/>
  <c r="HLX107" i="45" s="1"/>
  <c r="HLY106" i="45"/>
  <c r="HLY107" i="45" s="1"/>
  <c r="HLZ106" i="45"/>
  <c r="HLZ107" i="45" s="1"/>
  <c r="HMA106" i="45"/>
  <c r="HMA107" i="45" s="1"/>
  <c r="HMB106" i="45"/>
  <c r="HMB107" i="45" s="1"/>
  <c r="HMC106" i="45"/>
  <c r="HMC107" i="45" s="1"/>
  <c r="HMD106" i="45"/>
  <c r="HMD107" i="45" s="1"/>
  <c r="HME106" i="45"/>
  <c r="HME107" i="45" s="1"/>
  <c r="HMF106" i="45"/>
  <c r="HMF107" i="45" s="1"/>
  <c r="HMG106" i="45"/>
  <c r="HMG107" i="45" s="1"/>
  <c r="HMH106" i="45"/>
  <c r="HMH107" i="45" s="1"/>
  <c r="HMI106" i="45"/>
  <c r="HMI107" i="45" s="1"/>
  <c r="HMJ106" i="45"/>
  <c r="HMJ107" i="45" s="1"/>
  <c r="HMK106" i="45"/>
  <c r="HMK107" i="45" s="1"/>
  <c r="HML106" i="45"/>
  <c r="HML107" i="45" s="1"/>
  <c r="HMM106" i="45"/>
  <c r="HMM107" i="45" s="1"/>
  <c r="HMN106" i="45"/>
  <c r="HMN107" i="45" s="1"/>
  <c r="HMO106" i="45"/>
  <c r="HMO107" i="45" s="1"/>
  <c r="HMP106" i="45"/>
  <c r="HMP107" i="45" s="1"/>
  <c r="HMQ106" i="45"/>
  <c r="HMQ107" i="45" s="1"/>
  <c r="HMR106" i="45"/>
  <c r="HMR107" i="45" s="1"/>
  <c r="HMS106" i="45"/>
  <c r="HMS107" i="45" s="1"/>
  <c r="HMT106" i="45"/>
  <c r="HMT107" i="45" s="1"/>
  <c r="HMU106" i="45"/>
  <c r="HMU107" i="45" s="1"/>
  <c r="HMV106" i="45"/>
  <c r="HMV107" i="45" s="1"/>
  <c r="HMW106" i="45"/>
  <c r="HMW107" i="45" s="1"/>
  <c r="HMX106" i="45"/>
  <c r="HMX107" i="45" s="1"/>
  <c r="HMY106" i="45"/>
  <c r="HMY107" i="45" s="1"/>
  <c r="HMZ106" i="45"/>
  <c r="HMZ107" i="45" s="1"/>
  <c r="HNA106" i="45"/>
  <c r="HNA107" i="45" s="1"/>
  <c r="HNB106" i="45"/>
  <c r="HNB107" i="45" s="1"/>
  <c r="HNC106" i="45"/>
  <c r="HNC107" i="45" s="1"/>
  <c r="HND106" i="45"/>
  <c r="HND107" i="45" s="1"/>
  <c r="HNE106" i="45"/>
  <c r="HNE107" i="45" s="1"/>
  <c r="HNF106" i="45"/>
  <c r="HNF107" i="45" s="1"/>
  <c r="HNG106" i="45"/>
  <c r="HNG107" i="45" s="1"/>
  <c r="HNH106" i="45"/>
  <c r="HNH107" i="45" s="1"/>
  <c r="HNI106" i="45"/>
  <c r="HNI107" i="45" s="1"/>
  <c r="HNJ106" i="45"/>
  <c r="HNJ107" i="45" s="1"/>
  <c r="HNK106" i="45"/>
  <c r="HNK107" i="45" s="1"/>
  <c r="HNL106" i="45"/>
  <c r="HNL107" i="45" s="1"/>
  <c r="HNM106" i="45"/>
  <c r="HNM107" i="45" s="1"/>
  <c r="HNN106" i="45"/>
  <c r="HNN107" i="45" s="1"/>
  <c r="HNO106" i="45"/>
  <c r="HNO107" i="45" s="1"/>
  <c r="HNP106" i="45"/>
  <c r="HNP107" i="45" s="1"/>
  <c r="HNQ106" i="45"/>
  <c r="HNQ107" i="45" s="1"/>
  <c r="HNR106" i="45"/>
  <c r="HNR107" i="45" s="1"/>
  <c r="HNS106" i="45"/>
  <c r="HNS107" i="45" s="1"/>
  <c r="HNT106" i="45"/>
  <c r="HNT107" i="45" s="1"/>
  <c r="HNU106" i="45"/>
  <c r="HNU107" i="45" s="1"/>
  <c r="HNV106" i="45"/>
  <c r="HNV107" i="45" s="1"/>
  <c r="HNW106" i="45"/>
  <c r="HNW107" i="45" s="1"/>
  <c r="HNX106" i="45"/>
  <c r="HNX107" i="45" s="1"/>
  <c r="HNY106" i="45"/>
  <c r="HNY107" i="45" s="1"/>
  <c r="HNZ106" i="45"/>
  <c r="HNZ107" i="45" s="1"/>
  <c r="HOA106" i="45"/>
  <c r="HOA107" i="45" s="1"/>
  <c r="HOB106" i="45"/>
  <c r="HOB107" i="45" s="1"/>
  <c r="HOC106" i="45"/>
  <c r="HOC107" i="45" s="1"/>
  <c r="HOD106" i="45"/>
  <c r="HOD107" i="45" s="1"/>
  <c r="HOE106" i="45"/>
  <c r="HOE107" i="45" s="1"/>
  <c r="HOF106" i="45"/>
  <c r="HOF107" i="45" s="1"/>
  <c r="HOG106" i="45"/>
  <c r="HOG107" i="45" s="1"/>
  <c r="HOH106" i="45"/>
  <c r="HOH107" i="45" s="1"/>
  <c r="HOI106" i="45"/>
  <c r="HOI107" i="45" s="1"/>
  <c r="HOJ106" i="45"/>
  <c r="HOJ107" i="45" s="1"/>
  <c r="HOK106" i="45"/>
  <c r="HOK107" i="45" s="1"/>
  <c r="HOL106" i="45"/>
  <c r="HOL107" i="45" s="1"/>
  <c r="HOM106" i="45"/>
  <c r="HOM107" i="45" s="1"/>
  <c r="HON106" i="45"/>
  <c r="HON107" i="45" s="1"/>
  <c r="HOO106" i="45"/>
  <c r="HOO107" i="45" s="1"/>
  <c r="HOP106" i="45"/>
  <c r="HOP107" i="45" s="1"/>
  <c r="HOQ106" i="45"/>
  <c r="HOQ107" i="45" s="1"/>
  <c r="HOR106" i="45"/>
  <c r="HOR107" i="45" s="1"/>
  <c r="HOS106" i="45"/>
  <c r="HOS107" i="45" s="1"/>
  <c r="HOT106" i="45"/>
  <c r="HOT107" i="45" s="1"/>
  <c r="HOU106" i="45"/>
  <c r="HOU107" i="45" s="1"/>
  <c r="HOV106" i="45"/>
  <c r="HOV107" i="45" s="1"/>
  <c r="HOW106" i="45"/>
  <c r="HOW107" i="45" s="1"/>
  <c r="HOX106" i="45"/>
  <c r="HOX107" i="45" s="1"/>
  <c r="HOY106" i="45"/>
  <c r="HOY107" i="45" s="1"/>
  <c r="HOZ106" i="45"/>
  <c r="HOZ107" i="45" s="1"/>
  <c r="HPA106" i="45"/>
  <c r="HPA107" i="45" s="1"/>
  <c r="HPB106" i="45"/>
  <c r="HPB107" i="45" s="1"/>
  <c r="HPC106" i="45"/>
  <c r="HPC107" i="45" s="1"/>
  <c r="HPD106" i="45"/>
  <c r="HPD107" i="45" s="1"/>
  <c r="HPE106" i="45"/>
  <c r="HPE107" i="45" s="1"/>
  <c r="HPF106" i="45"/>
  <c r="HPF107" i="45" s="1"/>
  <c r="HPG106" i="45"/>
  <c r="HPG107" i="45" s="1"/>
  <c r="HPH106" i="45"/>
  <c r="HPH107" i="45" s="1"/>
  <c r="HPI106" i="45"/>
  <c r="HPI107" i="45" s="1"/>
  <c r="HPJ106" i="45"/>
  <c r="HPJ107" i="45" s="1"/>
  <c r="HPK106" i="45"/>
  <c r="HPK107" i="45" s="1"/>
  <c r="HPL106" i="45"/>
  <c r="HPL107" i="45" s="1"/>
  <c r="HPM106" i="45"/>
  <c r="HPM107" i="45" s="1"/>
  <c r="HPN106" i="45"/>
  <c r="HPN107" i="45" s="1"/>
  <c r="HPO106" i="45"/>
  <c r="HPO107" i="45" s="1"/>
  <c r="HPP106" i="45"/>
  <c r="HPP107" i="45" s="1"/>
  <c r="HPQ106" i="45"/>
  <c r="HPQ107" i="45" s="1"/>
  <c r="HPR106" i="45"/>
  <c r="HPR107" i="45" s="1"/>
  <c r="HPS106" i="45"/>
  <c r="HPS107" i="45" s="1"/>
  <c r="HPT106" i="45"/>
  <c r="HPT107" i="45" s="1"/>
  <c r="HPU106" i="45"/>
  <c r="HPU107" i="45" s="1"/>
  <c r="HPV106" i="45"/>
  <c r="HPV107" i="45" s="1"/>
  <c r="HPW106" i="45"/>
  <c r="HPW107" i="45" s="1"/>
  <c r="HPX106" i="45"/>
  <c r="HPX107" i="45" s="1"/>
  <c r="HPY106" i="45"/>
  <c r="HPY107" i="45" s="1"/>
  <c r="HPZ106" i="45"/>
  <c r="HPZ107" i="45" s="1"/>
  <c r="HQA106" i="45"/>
  <c r="HQA107" i="45" s="1"/>
  <c r="HQB106" i="45"/>
  <c r="HQB107" i="45" s="1"/>
  <c r="HQC106" i="45"/>
  <c r="HQC107" i="45" s="1"/>
  <c r="HQD106" i="45"/>
  <c r="HQD107" i="45" s="1"/>
  <c r="HQE106" i="45"/>
  <c r="HQE107" i="45" s="1"/>
  <c r="HQF106" i="45"/>
  <c r="HQF107" i="45" s="1"/>
  <c r="HQG106" i="45"/>
  <c r="HQG107" i="45" s="1"/>
  <c r="HQH106" i="45"/>
  <c r="HQH107" i="45" s="1"/>
  <c r="HQI106" i="45"/>
  <c r="HQI107" i="45" s="1"/>
  <c r="HQJ106" i="45"/>
  <c r="HQJ107" i="45" s="1"/>
  <c r="HQK106" i="45"/>
  <c r="HQK107" i="45" s="1"/>
  <c r="HQL106" i="45"/>
  <c r="HQL107" i="45" s="1"/>
  <c r="HQM106" i="45"/>
  <c r="HQM107" i="45" s="1"/>
  <c r="HQN106" i="45"/>
  <c r="HQN107" i="45" s="1"/>
  <c r="HQO106" i="45"/>
  <c r="HQO107" i="45" s="1"/>
  <c r="HQP106" i="45"/>
  <c r="HQP107" i="45" s="1"/>
  <c r="HQQ106" i="45"/>
  <c r="HQQ107" i="45" s="1"/>
  <c r="HQR106" i="45"/>
  <c r="HQR107" i="45" s="1"/>
  <c r="HQS106" i="45"/>
  <c r="HQS107" i="45" s="1"/>
  <c r="HQT106" i="45"/>
  <c r="HQT107" i="45" s="1"/>
  <c r="HQU106" i="45"/>
  <c r="HQU107" i="45" s="1"/>
  <c r="HQV106" i="45"/>
  <c r="HQV107" i="45" s="1"/>
  <c r="HQW106" i="45"/>
  <c r="HQW107" i="45" s="1"/>
  <c r="HQX106" i="45"/>
  <c r="HQX107" i="45" s="1"/>
  <c r="HQY106" i="45"/>
  <c r="HQY107" i="45" s="1"/>
  <c r="HQZ106" i="45"/>
  <c r="HQZ107" i="45" s="1"/>
  <c r="HRA106" i="45"/>
  <c r="HRA107" i="45" s="1"/>
  <c r="HRB106" i="45"/>
  <c r="HRB107" i="45" s="1"/>
  <c r="HRC106" i="45"/>
  <c r="HRC107" i="45" s="1"/>
  <c r="HRD106" i="45"/>
  <c r="HRD107" i="45" s="1"/>
  <c r="HRE106" i="45"/>
  <c r="HRE107" i="45" s="1"/>
  <c r="HRF106" i="45"/>
  <c r="HRF107" i="45" s="1"/>
  <c r="HRG106" i="45"/>
  <c r="HRG107" i="45" s="1"/>
  <c r="HRH106" i="45"/>
  <c r="HRH107" i="45" s="1"/>
  <c r="HRI106" i="45"/>
  <c r="HRI107" i="45" s="1"/>
  <c r="HRJ106" i="45"/>
  <c r="HRJ107" i="45" s="1"/>
  <c r="HRK106" i="45"/>
  <c r="HRK107" i="45" s="1"/>
  <c r="HRL106" i="45"/>
  <c r="HRL107" i="45" s="1"/>
  <c r="HRM106" i="45"/>
  <c r="HRM107" i="45" s="1"/>
  <c r="HRN106" i="45"/>
  <c r="HRN107" i="45" s="1"/>
  <c r="HRO106" i="45"/>
  <c r="HRO107" i="45" s="1"/>
  <c r="HRP106" i="45"/>
  <c r="HRP107" i="45" s="1"/>
  <c r="HRQ106" i="45"/>
  <c r="HRQ107" i="45" s="1"/>
  <c r="HRR106" i="45"/>
  <c r="HRR107" i="45" s="1"/>
  <c r="HRS106" i="45"/>
  <c r="HRS107" i="45" s="1"/>
  <c r="HRT106" i="45"/>
  <c r="HRT107" i="45" s="1"/>
  <c r="HRU106" i="45"/>
  <c r="HRU107" i="45" s="1"/>
  <c r="HRV106" i="45"/>
  <c r="HRV107" i="45" s="1"/>
  <c r="HRW106" i="45"/>
  <c r="HRW107" i="45" s="1"/>
  <c r="HRX106" i="45"/>
  <c r="HRX107" i="45" s="1"/>
  <c r="HRY106" i="45"/>
  <c r="HRY107" i="45" s="1"/>
  <c r="HRZ106" i="45"/>
  <c r="HRZ107" i="45" s="1"/>
  <c r="HSA106" i="45"/>
  <c r="HSA107" i="45" s="1"/>
  <c r="HSB106" i="45"/>
  <c r="HSB107" i="45" s="1"/>
  <c r="HSC106" i="45"/>
  <c r="HSC107" i="45" s="1"/>
  <c r="HSD106" i="45"/>
  <c r="HSD107" i="45" s="1"/>
  <c r="HSE106" i="45"/>
  <c r="HSE107" i="45" s="1"/>
  <c r="HSF106" i="45"/>
  <c r="HSF107" i="45" s="1"/>
  <c r="HSG106" i="45"/>
  <c r="HSG107" i="45" s="1"/>
  <c r="HSH106" i="45"/>
  <c r="HSH107" i="45" s="1"/>
  <c r="HSI106" i="45"/>
  <c r="HSI107" i="45" s="1"/>
  <c r="HSJ106" i="45"/>
  <c r="HSJ107" i="45" s="1"/>
  <c r="HSK106" i="45"/>
  <c r="HSK107" i="45" s="1"/>
  <c r="HSL106" i="45"/>
  <c r="HSL107" i="45" s="1"/>
  <c r="HSM106" i="45"/>
  <c r="HSM107" i="45" s="1"/>
  <c r="HSN106" i="45"/>
  <c r="HSN107" i="45" s="1"/>
  <c r="HSO106" i="45"/>
  <c r="HSO107" i="45" s="1"/>
  <c r="HSP106" i="45"/>
  <c r="HSP107" i="45" s="1"/>
  <c r="HSQ106" i="45"/>
  <c r="HSQ107" i="45" s="1"/>
  <c r="HSR106" i="45"/>
  <c r="HSR107" i="45" s="1"/>
  <c r="HSS106" i="45"/>
  <c r="HSS107" i="45" s="1"/>
  <c r="HST106" i="45"/>
  <c r="HST107" i="45" s="1"/>
  <c r="HSU106" i="45"/>
  <c r="HSU107" i="45" s="1"/>
  <c r="HSV106" i="45"/>
  <c r="HSV107" i="45" s="1"/>
  <c r="HSW106" i="45"/>
  <c r="HSW107" i="45" s="1"/>
  <c r="HSX106" i="45"/>
  <c r="HSX107" i="45" s="1"/>
  <c r="HSY106" i="45"/>
  <c r="HSY107" i="45" s="1"/>
  <c r="HSZ106" i="45"/>
  <c r="HSZ107" i="45" s="1"/>
  <c r="HTA106" i="45"/>
  <c r="HTA107" i="45" s="1"/>
  <c r="HTB106" i="45"/>
  <c r="HTB107" i="45" s="1"/>
  <c r="HTC106" i="45"/>
  <c r="HTC107" i="45" s="1"/>
  <c r="HTD106" i="45"/>
  <c r="HTD107" i="45" s="1"/>
  <c r="HTE106" i="45"/>
  <c r="HTE107" i="45" s="1"/>
  <c r="HTF106" i="45"/>
  <c r="HTF107" i="45" s="1"/>
  <c r="HTG106" i="45"/>
  <c r="HTG107" i="45" s="1"/>
  <c r="HTH106" i="45"/>
  <c r="HTH107" i="45" s="1"/>
  <c r="HTI106" i="45"/>
  <c r="HTI107" i="45" s="1"/>
  <c r="HTJ106" i="45"/>
  <c r="HTJ107" i="45" s="1"/>
  <c r="HTK106" i="45"/>
  <c r="HTK107" i="45" s="1"/>
  <c r="HTL106" i="45"/>
  <c r="HTL107" i="45" s="1"/>
  <c r="HTM106" i="45"/>
  <c r="HTM107" i="45" s="1"/>
  <c r="HTN106" i="45"/>
  <c r="HTN107" i="45" s="1"/>
  <c r="HTO106" i="45"/>
  <c r="HTO107" i="45" s="1"/>
  <c r="HTP106" i="45"/>
  <c r="HTP107" i="45" s="1"/>
  <c r="HTQ106" i="45"/>
  <c r="HTQ107" i="45" s="1"/>
  <c r="HTR106" i="45"/>
  <c r="HTR107" i="45" s="1"/>
  <c r="HTS106" i="45"/>
  <c r="HTS107" i="45" s="1"/>
  <c r="HTT106" i="45"/>
  <c r="HTT107" i="45" s="1"/>
  <c r="HTU106" i="45"/>
  <c r="HTU107" i="45" s="1"/>
  <c r="HTV106" i="45"/>
  <c r="HTV107" i="45" s="1"/>
  <c r="HTW106" i="45"/>
  <c r="HTW107" i="45" s="1"/>
  <c r="HTX106" i="45"/>
  <c r="HTX107" i="45" s="1"/>
  <c r="HTY106" i="45"/>
  <c r="HTY107" i="45" s="1"/>
  <c r="HTZ106" i="45"/>
  <c r="HTZ107" i="45" s="1"/>
  <c r="HUA106" i="45"/>
  <c r="HUA107" i="45" s="1"/>
  <c r="HUB106" i="45"/>
  <c r="HUB107" i="45" s="1"/>
  <c r="HUC106" i="45"/>
  <c r="HUC107" i="45" s="1"/>
  <c r="HUD106" i="45"/>
  <c r="HUD107" i="45" s="1"/>
  <c r="HUE106" i="45"/>
  <c r="HUE107" i="45" s="1"/>
  <c r="HUF106" i="45"/>
  <c r="HUF107" i="45" s="1"/>
  <c r="HUG106" i="45"/>
  <c r="HUG107" i="45" s="1"/>
  <c r="HUH106" i="45"/>
  <c r="HUH107" i="45" s="1"/>
  <c r="HUI106" i="45"/>
  <c r="HUI107" i="45" s="1"/>
  <c r="HUJ106" i="45"/>
  <c r="HUJ107" i="45" s="1"/>
  <c r="HUK106" i="45"/>
  <c r="HUK107" i="45" s="1"/>
  <c r="HUL106" i="45"/>
  <c r="HUL107" i="45" s="1"/>
  <c r="HUM106" i="45"/>
  <c r="HUM107" i="45" s="1"/>
  <c r="HUN106" i="45"/>
  <c r="HUN107" i="45" s="1"/>
  <c r="HUO106" i="45"/>
  <c r="HUO107" i="45" s="1"/>
  <c r="HUP106" i="45"/>
  <c r="HUP107" i="45" s="1"/>
  <c r="HUQ106" i="45"/>
  <c r="HUQ107" i="45" s="1"/>
  <c r="HUR106" i="45"/>
  <c r="HUR107" i="45" s="1"/>
  <c r="HUS106" i="45"/>
  <c r="HUS107" i="45" s="1"/>
  <c r="HUT106" i="45"/>
  <c r="HUT107" i="45" s="1"/>
  <c r="HUU106" i="45"/>
  <c r="HUU107" i="45" s="1"/>
  <c r="HUV106" i="45"/>
  <c r="HUV107" i="45" s="1"/>
  <c r="HUW106" i="45"/>
  <c r="HUW107" i="45" s="1"/>
  <c r="HUX106" i="45"/>
  <c r="HUX107" i="45" s="1"/>
  <c r="HUY106" i="45"/>
  <c r="HUY107" i="45" s="1"/>
  <c r="HUZ106" i="45"/>
  <c r="HUZ107" i="45" s="1"/>
  <c r="HVA106" i="45"/>
  <c r="HVA107" i="45" s="1"/>
  <c r="HVB106" i="45"/>
  <c r="HVB107" i="45" s="1"/>
  <c r="HVC106" i="45"/>
  <c r="HVC107" i="45" s="1"/>
  <c r="HVD106" i="45"/>
  <c r="HVD107" i="45" s="1"/>
  <c r="HVE106" i="45"/>
  <c r="HVE107" i="45" s="1"/>
  <c r="HVF106" i="45"/>
  <c r="HVF107" i="45" s="1"/>
  <c r="HVG106" i="45"/>
  <c r="HVG107" i="45" s="1"/>
  <c r="HVH106" i="45"/>
  <c r="HVH107" i="45" s="1"/>
  <c r="HVI106" i="45"/>
  <c r="HVI107" i="45" s="1"/>
  <c r="HVJ106" i="45"/>
  <c r="HVJ107" i="45" s="1"/>
  <c r="HVK106" i="45"/>
  <c r="HVK107" i="45" s="1"/>
  <c r="HVL106" i="45"/>
  <c r="HVL107" i="45" s="1"/>
  <c r="HVM106" i="45"/>
  <c r="HVM107" i="45" s="1"/>
  <c r="HVN106" i="45"/>
  <c r="HVN107" i="45" s="1"/>
  <c r="HVO106" i="45"/>
  <c r="HVO107" i="45" s="1"/>
  <c r="HVP106" i="45"/>
  <c r="HVP107" i="45" s="1"/>
  <c r="HVQ106" i="45"/>
  <c r="HVQ107" i="45" s="1"/>
  <c r="HVR106" i="45"/>
  <c r="HVR107" i="45" s="1"/>
  <c r="HVS106" i="45"/>
  <c r="HVS107" i="45" s="1"/>
  <c r="HVT106" i="45"/>
  <c r="HVT107" i="45" s="1"/>
  <c r="HVU106" i="45"/>
  <c r="HVU107" i="45" s="1"/>
  <c r="HVV106" i="45"/>
  <c r="HVV107" i="45" s="1"/>
  <c r="HVW106" i="45"/>
  <c r="HVW107" i="45" s="1"/>
  <c r="HVX106" i="45"/>
  <c r="HVX107" i="45" s="1"/>
  <c r="HVY106" i="45"/>
  <c r="HVY107" i="45" s="1"/>
  <c r="HVZ106" i="45"/>
  <c r="HVZ107" i="45" s="1"/>
  <c r="HWA106" i="45"/>
  <c r="HWA107" i="45" s="1"/>
  <c r="HWB106" i="45"/>
  <c r="HWB107" i="45" s="1"/>
  <c r="HWC106" i="45"/>
  <c r="HWC107" i="45" s="1"/>
  <c r="HWD106" i="45"/>
  <c r="HWD107" i="45" s="1"/>
  <c r="HWE106" i="45"/>
  <c r="HWE107" i="45" s="1"/>
  <c r="HWF106" i="45"/>
  <c r="HWF107" i="45" s="1"/>
  <c r="HWG106" i="45"/>
  <c r="HWG107" i="45" s="1"/>
  <c r="HWH106" i="45"/>
  <c r="HWH107" i="45" s="1"/>
  <c r="HWI106" i="45"/>
  <c r="HWI107" i="45" s="1"/>
  <c r="HWJ106" i="45"/>
  <c r="HWJ107" i="45" s="1"/>
  <c r="HWK106" i="45"/>
  <c r="HWK107" i="45" s="1"/>
  <c r="HWL106" i="45"/>
  <c r="HWL107" i="45" s="1"/>
  <c r="HWM106" i="45"/>
  <c r="HWM107" i="45" s="1"/>
  <c r="HWN106" i="45"/>
  <c r="HWN107" i="45" s="1"/>
  <c r="HWO106" i="45"/>
  <c r="HWO107" i="45" s="1"/>
  <c r="HWP106" i="45"/>
  <c r="HWP107" i="45" s="1"/>
  <c r="HWQ106" i="45"/>
  <c r="HWQ107" i="45" s="1"/>
  <c r="HWR106" i="45"/>
  <c r="HWR107" i="45" s="1"/>
  <c r="HWS106" i="45"/>
  <c r="HWS107" i="45" s="1"/>
  <c r="HWT106" i="45"/>
  <c r="HWT107" i="45" s="1"/>
  <c r="HWU106" i="45"/>
  <c r="HWU107" i="45" s="1"/>
  <c r="HWV106" i="45"/>
  <c r="HWV107" i="45" s="1"/>
  <c r="HWW106" i="45"/>
  <c r="HWW107" i="45" s="1"/>
  <c r="HWX106" i="45"/>
  <c r="HWX107" i="45" s="1"/>
  <c r="HWY106" i="45"/>
  <c r="HWY107" i="45" s="1"/>
  <c r="HWZ106" i="45"/>
  <c r="HWZ107" i="45" s="1"/>
  <c r="HXA106" i="45"/>
  <c r="HXA107" i="45" s="1"/>
  <c r="HXB106" i="45"/>
  <c r="HXB107" i="45" s="1"/>
  <c r="HXC106" i="45"/>
  <c r="HXC107" i="45" s="1"/>
  <c r="HXD106" i="45"/>
  <c r="HXD107" i="45" s="1"/>
  <c r="HXE106" i="45"/>
  <c r="HXE107" i="45" s="1"/>
  <c r="HXF106" i="45"/>
  <c r="HXF107" i="45" s="1"/>
  <c r="HXG106" i="45"/>
  <c r="HXG107" i="45" s="1"/>
  <c r="HXH106" i="45"/>
  <c r="HXH107" i="45" s="1"/>
  <c r="HXI106" i="45"/>
  <c r="HXI107" i="45" s="1"/>
  <c r="HXJ106" i="45"/>
  <c r="HXJ107" i="45" s="1"/>
  <c r="HXK106" i="45"/>
  <c r="HXK107" i="45" s="1"/>
  <c r="HXL106" i="45"/>
  <c r="HXL107" i="45" s="1"/>
  <c r="HXM106" i="45"/>
  <c r="HXM107" i="45" s="1"/>
  <c r="HXN106" i="45"/>
  <c r="HXN107" i="45" s="1"/>
  <c r="HXO106" i="45"/>
  <c r="HXO107" i="45" s="1"/>
  <c r="HXP106" i="45"/>
  <c r="HXP107" i="45" s="1"/>
  <c r="HXQ106" i="45"/>
  <c r="HXQ107" i="45" s="1"/>
  <c r="HXR106" i="45"/>
  <c r="HXR107" i="45" s="1"/>
  <c r="HXS106" i="45"/>
  <c r="HXS107" i="45" s="1"/>
  <c r="HXT106" i="45"/>
  <c r="HXT107" i="45" s="1"/>
  <c r="HXU106" i="45"/>
  <c r="HXU107" i="45" s="1"/>
  <c r="HXV106" i="45"/>
  <c r="HXV107" i="45" s="1"/>
  <c r="HXW106" i="45"/>
  <c r="HXW107" i="45" s="1"/>
  <c r="HXX106" i="45"/>
  <c r="HXX107" i="45" s="1"/>
  <c r="HXY106" i="45"/>
  <c r="HXY107" i="45" s="1"/>
  <c r="HXZ106" i="45"/>
  <c r="HXZ107" i="45" s="1"/>
  <c r="HYA106" i="45"/>
  <c r="HYA107" i="45" s="1"/>
  <c r="HYB106" i="45"/>
  <c r="HYB107" i="45" s="1"/>
  <c r="HYC106" i="45"/>
  <c r="HYC107" i="45" s="1"/>
  <c r="HYD106" i="45"/>
  <c r="HYD107" i="45" s="1"/>
  <c r="HYE106" i="45"/>
  <c r="HYE107" i="45" s="1"/>
  <c r="HYF106" i="45"/>
  <c r="HYF107" i="45" s="1"/>
  <c r="HYG106" i="45"/>
  <c r="HYG107" i="45" s="1"/>
  <c r="HYH106" i="45"/>
  <c r="HYH107" i="45" s="1"/>
  <c r="HYI106" i="45"/>
  <c r="HYI107" i="45" s="1"/>
  <c r="HYJ106" i="45"/>
  <c r="HYJ107" i="45" s="1"/>
  <c r="HYK106" i="45"/>
  <c r="HYK107" i="45" s="1"/>
  <c r="HYL106" i="45"/>
  <c r="HYL107" i="45" s="1"/>
  <c r="HYM106" i="45"/>
  <c r="HYM107" i="45" s="1"/>
  <c r="HYN106" i="45"/>
  <c r="HYN107" i="45" s="1"/>
  <c r="HYO106" i="45"/>
  <c r="HYO107" i="45" s="1"/>
  <c r="HYP106" i="45"/>
  <c r="HYP107" i="45" s="1"/>
  <c r="HYQ106" i="45"/>
  <c r="HYQ107" i="45" s="1"/>
  <c r="HYR106" i="45"/>
  <c r="HYR107" i="45" s="1"/>
  <c r="HYS106" i="45"/>
  <c r="HYS107" i="45" s="1"/>
  <c r="HYT106" i="45"/>
  <c r="HYT107" i="45" s="1"/>
  <c r="HYU106" i="45"/>
  <c r="HYU107" i="45" s="1"/>
  <c r="HYV106" i="45"/>
  <c r="HYV107" i="45" s="1"/>
  <c r="HYW106" i="45"/>
  <c r="HYW107" i="45" s="1"/>
  <c r="HYX106" i="45"/>
  <c r="HYX107" i="45" s="1"/>
  <c r="HYY106" i="45"/>
  <c r="HYY107" i="45" s="1"/>
  <c r="HYZ106" i="45"/>
  <c r="HYZ107" i="45" s="1"/>
  <c r="HZA106" i="45"/>
  <c r="HZA107" i="45" s="1"/>
  <c r="HZB106" i="45"/>
  <c r="HZB107" i="45" s="1"/>
  <c r="HZC106" i="45"/>
  <c r="HZC107" i="45" s="1"/>
  <c r="HZD106" i="45"/>
  <c r="HZD107" i="45" s="1"/>
  <c r="HZE106" i="45"/>
  <c r="HZE107" i="45" s="1"/>
  <c r="HZF106" i="45"/>
  <c r="HZF107" i="45" s="1"/>
  <c r="HZG106" i="45"/>
  <c r="HZG107" i="45" s="1"/>
  <c r="HZH106" i="45"/>
  <c r="HZH107" i="45" s="1"/>
  <c r="HZI106" i="45"/>
  <c r="HZI107" i="45" s="1"/>
  <c r="HZJ106" i="45"/>
  <c r="HZJ107" i="45" s="1"/>
  <c r="HZK106" i="45"/>
  <c r="HZK107" i="45" s="1"/>
  <c r="HZL106" i="45"/>
  <c r="HZL107" i="45" s="1"/>
  <c r="HZM106" i="45"/>
  <c r="HZM107" i="45" s="1"/>
  <c r="HZN106" i="45"/>
  <c r="HZN107" i="45" s="1"/>
  <c r="HZO106" i="45"/>
  <c r="HZO107" i="45" s="1"/>
  <c r="HZP106" i="45"/>
  <c r="HZP107" i="45" s="1"/>
  <c r="HZQ106" i="45"/>
  <c r="HZQ107" i="45" s="1"/>
  <c r="HZR106" i="45"/>
  <c r="HZR107" i="45" s="1"/>
  <c r="HZS106" i="45"/>
  <c r="HZS107" i="45" s="1"/>
  <c r="HZT106" i="45"/>
  <c r="HZT107" i="45" s="1"/>
  <c r="HZU106" i="45"/>
  <c r="HZU107" i="45" s="1"/>
  <c r="HZV106" i="45"/>
  <c r="HZV107" i="45" s="1"/>
  <c r="HZW106" i="45"/>
  <c r="HZW107" i="45" s="1"/>
  <c r="HZX106" i="45"/>
  <c r="HZX107" i="45" s="1"/>
  <c r="HZY106" i="45"/>
  <c r="HZY107" i="45" s="1"/>
  <c r="HZZ106" i="45"/>
  <c r="HZZ107" i="45" s="1"/>
  <c r="IAA106" i="45"/>
  <c r="IAA107" i="45" s="1"/>
  <c r="IAB106" i="45"/>
  <c r="IAB107" i="45" s="1"/>
  <c r="IAC106" i="45"/>
  <c r="IAC107" i="45" s="1"/>
  <c r="IAD106" i="45"/>
  <c r="IAD107" i="45" s="1"/>
  <c r="IAE106" i="45"/>
  <c r="IAE107" i="45" s="1"/>
  <c r="IAF106" i="45"/>
  <c r="IAF107" i="45" s="1"/>
  <c r="IAG106" i="45"/>
  <c r="IAG107" i="45" s="1"/>
  <c r="IAH106" i="45"/>
  <c r="IAH107" i="45" s="1"/>
  <c r="IAI106" i="45"/>
  <c r="IAI107" i="45" s="1"/>
  <c r="IAJ106" i="45"/>
  <c r="IAJ107" i="45" s="1"/>
  <c r="IAK106" i="45"/>
  <c r="IAK107" i="45" s="1"/>
  <c r="IAL106" i="45"/>
  <c r="IAL107" i="45" s="1"/>
  <c r="IAM106" i="45"/>
  <c r="IAM107" i="45" s="1"/>
  <c r="IAN106" i="45"/>
  <c r="IAN107" i="45" s="1"/>
  <c r="IAO106" i="45"/>
  <c r="IAO107" i="45" s="1"/>
  <c r="IAP106" i="45"/>
  <c r="IAP107" i="45" s="1"/>
  <c r="IAQ106" i="45"/>
  <c r="IAQ107" i="45" s="1"/>
  <c r="IAR106" i="45"/>
  <c r="IAR107" i="45" s="1"/>
  <c r="IAS106" i="45"/>
  <c r="IAS107" i="45" s="1"/>
  <c r="IAT106" i="45"/>
  <c r="IAT107" i="45" s="1"/>
  <c r="IAU106" i="45"/>
  <c r="IAU107" i="45" s="1"/>
  <c r="IAV106" i="45"/>
  <c r="IAV107" i="45" s="1"/>
  <c r="IAW106" i="45"/>
  <c r="IAW107" i="45" s="1"/>
  <c r="IAX106" i="45"/>
  <c r="IAX107" i="45" s="1"/>
  <c r="IAY106" i="45"/>
  <c r="IAY107" i="45" s="1"/>
  <c r="IAZ106" i="45"/>
  <c r="IAZ107" i="45" s="1"/>
  <c r="IBA106" i="45"/>
  <c r="IBA107" i="45" s="1"/>
  <c r="IBB106" i="45"/>
  <c r="IBB107" i="45" s="1"/>
  <c r="IBC106" i="45"/>
  <c r="IBC107" i="45" s="1"/>
  <c r="IBD106" i="45"/>
  <c r="IBD107" i="45" s="1"/>
  <c r="IBE106" i="45"/>
  <c r="IBE107" i="45" s="1"/>
  <c r="IBF106" i="45"/>
  <c r="IBF107" i="45" s="1"/>
  <c r="IBG106" i="45"/>
  <c r="IBG107" i="45" s="1"/>
  <c r="IBH106" i="45"/>
  <c r="IBH107" i="45" s="1"/>
  <c r="IBI106" i="45"/>
  <c r="IBI107" i="45" s="1"/>
  <c r="IBJ106" i="45"/>
  <c r="IBJ107" i="45" s="1"/>
  <c r="IBK106" i="45"/>
  <c r="IBK107" i="45" s="1"/>
  <c r="IBL106" i="45"/>
  <c r="IBL107" i="45" s="1"/>
  <c r="IBM106" i="45"/>
  <c r="IBM107" i="45" s="1"/>
  <c r="IBN106" i="45"/>
  <c r="IBN107" i="45" s="1"/>
  <c r="IBO106" i="45"/>
  <c r="IBO107" i="45" s="1"/>
  <c r="IBP106" i="45"/>
  <c r="IBP107" i="45" s="1"/>
  <c r="IBQ106" i="45"/>
  <c r="IBQ107" i="45" s="1"/>
  <c r="IBR106" i="45"/>
  <c r="IBR107" i="45" s="1"/>
  <c r="IBS106" i="45"/>
  <c r="IBS107" i="45" s="1"/>
  <c r="IBT106" i="45"/>
  <c r="IBT107" i="45" s="1"/>
  <c r="IBU106" i="45"/>
  <c r="IBU107" i="45" s="1"/>
  <c r="IBV106" i="45"/>
  <c r="IBV107" i="45" s="1"/>
  <c r="IBW106" i="45"/>
  <c r="IBW107" i="45" s="1"/>
  <c r="IBX106" i="45"/>
  <c r="IBX107" i="45" s="1"/>
  <c r="IBY106" i="45"/>
  <c r="IBY107" i="45" s="1"/>
  <c r="IBZ106" i="45"/>
  <c r="IBZ107" i="45" s="1"/>
  <c r="ICA106" i="45"/>
  <c r="ICA107" i="45" s="1"/>
  <c r="ICB106" i="45"/>
  <c r="ICB107" i="45" s="1"/>
  <c r="ICC106" i="45"/>
  <c r="ICC107" i="45" s="1"/>
  <c r="ICD106" i="45"/>
  <c r="ICD107" i="45" s="1"/>
  <c r="ICE106" i="45"/>
  <c r="ICE107" i="45" s="1"/>
  <c r="ICF106" i="45"/>
  <c r="ICF107" i="45" s="1"/>
  <c r="ICG106" i="45"/>
  <c r="ICG107" i="45" s="1"/>
  <c r="ICH106" i="45"/>
  <c r="ICH107" i="45" s="1"/>
  <c r="ICI106" i="45"/>
  <c r="ICI107" i="45" s="1"/>
  <c r="ICJ106" i="45"/>
  <c r="ICJ107" i="45" s="1"/>
  <c r="ICK106" i="45"/>
  <c r="ICK107" i="45" s="1"/>
  <c r="ICL106" i="45"/>
  <c r="ICL107" i="45" s="1"/>
  <c r="ICM106" i="45"/>
  <c r="ICM107" i="45" s="1"/>
  <c r="ICN106" i="45"/>
  <c r="ICN107" i="45" s="1"/>
  <c r="ICO106" i="45"/>
  <c r="ICO107" i="45" s="1"/>
  <c r="ICP106" i="45"/>
  <c r="ICP107" i="45" s="1"/>
  <c r="ICQ106" i="45"/>
  <c r="ICQ107" i="45" s="1"/>
  <c r="ICR106" i="45"/>
  <c r="ICR107" i="45" s="1"/>
  <c r="ICS106" i="45"/>
  <c r="ICS107" i="45" s="1"/>
  <c r="ICT106" i="45"/>
  <c r="ICT107" i="45" s="1"/>
  <c r="ICU106" i="45"/>
  <c r="ICU107" i="45" s="1"/>
  <c r="ICV106" i="45"/>
  <c r="ICV107" i="45" s="1"/>
  <c r="ICW106" i="45"/>
  <c r="ICW107" i="45" s="1"/>
  <c r="ICX106" i="45"/>
  <c r="ICX107" i="45" s="1"/>
  <c r="ICY106" i="45"/>
  <c r="ICY107" i="45" s="1"/>
  <c r="ICZ106" i="45"/>
  <c r="ICZ107" i="45" s="1"/>
  <c r="IDA106" i="45"/>
  <c r="IDA107" i="45" s="1"/>
  <c r="IDB106" i="45"/>
  <c r="IDB107" i="45" s="1"/>
  <c r="IDC106" i="45"/>
  <c r="IDC107" i="45" s="1"/>
  <c r="IDD106" i="45"/>
  <c r="IDD107" i="45" s="1"/>
  <c r="IDE106" i="45"/>
  <c r="IDE107" i="45" s="1"/>
  <c r="IDF106" i="45"/>
  <c r="IDF107" i="45" s="1"/>
  <c r="IDG106" i="45"/>
  <c r="IDG107" i="45" s="1"/>
  <c r="IDH106" i="45"/>
  <c r="IDH107" i="45" s="1"/>
  <c r="IDI106" i="45"/>
  <c r="IDI107" i="45" s="1"/>
  <c r="IDJ106" i="45"/>
  <c r="IDJ107" i="45" s="1"/>
  <c r="IDK106" i="45"/>
  <c r="IDK107" i="45" s="1"/>
  <c r="IDL106" i="45"/>
  <c r="IDL107" i="45" s="1"/>
  <c r="IDM106" i="45"/>
  <c r="IDM107" i="45" s="1"/>
  <c r="IDN106" i="45"/>
  <c r="IDN107" i="45" s="1"/>
  <c r="IDO106" i="45"/>
  <c r="IDO107" i="45" s="1"/>
  <c r="IDP106" i="45"/>
  <c r="IDP107" i="45" s="1"/>
  <c r="IDQ106" i="45"/>
  <c r="IDQ107" i="45" s="1"/>
  <c r="IDR106" i="45"/>
  <c r="IDR107" i="45" s="1"/>
  <c r="IDS106" i="45"/>
  <c r="IDS107" i="45" s="1"/>
  <c r="IDT106" i="45"/>
  <c r="IDT107" i="45" s="1"/>
  <c r="IDU106" i="45"/>
  <c r="IDU107" i="45" s="1"/>
  <c r="IDV106" i="45"/>
  <c r="IDV107" i="45" s="1"/>
  <c r="IDW106" i="45"/>
  <c r="IDW107" i="45" s="1"/>
  <c r="IDX106" i="45"/>
  <c r="IDX107" i="45" s="1"/>
  <c r="IDY106" i="45"/>
  <c r="IDY107" i="45" s="1"/>
  <c r="IDZ106" i="45"/>
  <c r="IDZ107" i="45" s="1"/>
  <c r="IEA106" i="45"/>
  <c r="IEA107" i="45" s="1"/>
  <c r="IEB106" i="45"/>
  <c r="IEB107" i="45" s="1"/>
  <c r="IEC106" i="45"/>
  <c r="IEC107" i="45" s="1"/>
  <c r="IED106" i="45"/>
  <c r="IED107" i="45" s="1"/>
  <c r="IEE106" i="45"/>
  <c r="IEE107" i="45" s="1"/>
  <c r="IEF106" i="45"/>
  <c r="IEF107" i="45" s="1"/>
  <c r="IEG106" i="45"/>
  <c r="IEG107" i="45" s="1"/>
  <c r="IEH106" i="45"/>
  <c r="IEH107" i="45" s="1"/>
  <c r="IEI106" i="45"/>
  <c r="IEI107" i="45" s="1"/>
  <c r="IEJ106" i="45"/>
  <c r="IEJ107" i="45" s="1"/>
  <c r="IEK106" i="45"/>
  <c r="IEK107" i="45" s="1"/>
  <c r="IEL106" i="45"/>
  <c r="IEL107" i="45" s="1"/>
  <c r="IEM106" i="45"/>
  <c r="IEM107" i="45" s="1"/>
  <c r="IEN106" i="45"/>
  <c r="IEN107" i="45" s="1"/>
  <c r="IEO106" i="45"/>
  <c r="IEO107" i="45" s="1"/>
  <c r="IEP106" i="45"/>
  <c r="IEP107" i="45" s="1"/>
  <c r="IEQ106" i="45"/>
  <c r="IEQ107" i="45" s="1"/>
  <c r="IER106" i="45"/>
  <c r="IER107" i="45" s="1"/>
  <c r="IES106" i="45"/>
  <c r="IES107" i="45" s="1"/>
  <c r="IET106" i="45"/>
  <c r="IET107" i="45" s="1"/>
  <c r="IEU106" i="45"/>
  <c r="IEU107" i="45" s="1"/>
  <c r="IEV106" i="45"/>
  <c r="IEV107" i="45" s="1"/>
  <c r="IEW106" i="45"/>
  <c r="IEW107" i="45" s="1"/>
  <c r="IEX106" i="45"/>
  <c r="IEX107" i="45" s="1"/>
  <c r="IEY106" i="45"/>
  <c r="IEY107" i="45" s="1"/>
  <c r="IEZ106" i="45"/>
  <c r="IEZ107" i="45" s="1"/>
  <c r="IFA106" i="45"/>
  <c r="IFA107" i="45" s="1"/>
  <c r="IFB106" i="45"/>
  <c r="IFB107" i="45" s="1"/>
  <c r="IFC106" i="45"/>
  <c r="IFC107" i="45" s="1"/>
  <c r="IFD106" i="45"/>
  <c r="IFD107" i="45" s="1"/>
  <c r="IFE106" i="45"/>
  <c r="IFE107" i="45" s="1"/>
  <c r="IFF106" i="45"/>
  <c r="IFF107" i="45" s="1"/>
  <c r="IFG106" i="45"/>
  <c r="IFG107" i="45" s="1"/>
  <c r="IFH106" i="45"/>
  <c r="IFH107" i="45" s="1"/>
  <c r="IFI106" i="45"/>
  <c r="IFI107" i="45" s="1"/>
  <c r="IFJ106" i="45"/>
  <c r="IFJ107" i="45" s="1"/>
  <c r="IFK106" i="45"/>
  <c r="IFK107" i="45" s="1"/>
  <c r="IFL106" i="45"/>
  <c r="IFL107" i="45" s="1"/>
  <c r="IFM106" i="45"/>
  <c r="IFM107" i="45" s="1"/>
  <c r="IFN106" i="45"/>
  <c r="IFN107" i="45" s="1"/>
  <c r="IFO106" i="45"/>
  <c r="IFO107" i="45" s="1"/>
  <c r="IFP106" i="45"/>
  <c r="IFP107" i="45" s="1"/>
  <c r="IFQ106" i="45"/>
  <c r="IFQ107" i="45" s="1"/>
  <c r="IFR106" i="45"/>
  <c r="IFR107" i="45" s="1"/>
  <c r="IFS106" i="45"/>
  <c r="IFS107" i="45" s="1"/>
  <c r="IFT106" i="45"/>
  <c r="IFT107" i="45" s="1"/>
  <c r="IFU106" i="45"/>
  <c r="IFU107" i="45" s="1"/>
  <c r="IFV106" i="45"/>
  <c r="IFV107" i="45" s="1"/>
  <c r="IFW106" i="45"/>
  <c r="IFW107" i="45" s="1"/>
  <c r="IFX106" i="45"/>
  <c r="IFX107" i="45" s="1"/>
  <c r="IFY106" i="45"/>
  <c r="IFY107" i="45" s="1"/>
  <c r="IFZ106" i="45"/>
  <c r="IFZ107" i="45" s="1"/>
  <c r="IGA106" i="45"/>
  <c r="IGA107" i="45" s="1"/>
  <c r="IGB106" i="45"/>
  <c r="IGB107" i="45" s="1"/>
  <c r="IGC106" i="45"/>
  <c r="IGC107" i="45" s="1"/>
  <c r="IGD106" i="45"/>
  <c r="IGD107" i="45" s="1"/>
  <c r="IGE106" i="45"/>
  <c r="IGE107" i="45" s="1"/>
  <c r="IGF106" i="45"/>
  <c r="IGF107" i="45" s="1"/>
  <c r="IGG106" i="45"/>
  <c r="IGG107" i="45" s="1"/>
  <c r="IGH106" i="45"/>
  <c r="IGH107" i="45" s="1"/>
  <c r="IGI106" i="45"/>
  <c r="IGI107" i="45" s="1"/>
  <c r="IGJ106" i="45"/>
  <c r="IGJ107" i="45" s="1"/>
  <c r="IGK106" i="45"/>
  <c r="IGK107" i="45" s="1"/>
  <c r="IGL106" i="45"/>
  <c r="IGL107" i="45" s="1"/>
  <c r="IGM106" i="45"/>
  <c r="IGM107" i="45" s="1"/>
  <c r="IGN106" i="45"/>
  <c r="IGN107" i="45" s="1"/>
  <c r="IGO106" i="45"/>
  <c r="IGO107" i="45" s="1"/>
  <c r="IGP106" i="45"/>
  <c r="IGP107" i="45" s="1"/>
  <c r="IGQ106" i="45"/>
  <c r="IGQ107" i="45" s="1"/>
  <c r="IGR106" i="45"/>
  <c r="IGR107" i="45" s="1"/>
  <c r="IGS106" i="45"/>
  <c r="IGS107" i="45" s="1"/>
  <c r="IGT106" i="45"/>
  <c r="IGT107" i="45" s="1"/>
  <c r="IGU106" i="45"/>
  <c r="IGU107" i="45" s="1"/>
  <c r="IGV106" i="45"/>
  <c r="IGV107" i="45" s="1"/>
  <c r="IGW106" i="45"/>
  <c r="IGW107" i="45" s="1"/>
  <c r="IGX106" i="45"/>
  <c r="IGX107" i="45" s="1"/>
  <c r="IGY106" i="45"/>
  <c r="IGY107" i="45" s="1"/>
  <c r="IGZ106" i="45"/>
  <c r="IGZ107" i="45" s="1"/>
  <c r="IHA106" i="45"/>
  <c r="IHA107" i="45" s="1"/>
  <c r="IHB106" i="45"/>
  <c r="IHB107" i="45" s="1"/>
  <c r="IHC106" i="45"/>
  <c r="IHC107" i="45" s="1"/>
  <c r="IHD106" i="45"/>
  <c r="IHD107" i="45" s="1"/>
  <c r="IHE106" i="45"/>
  <c r="IHE107" i="45" s="1"/>
  <c r="IHF106" i="45"/>
  <c r="IHF107" i="45" s="1"/>
  <c r="IHG106" i="45"/>
  <c r="IHG107" i="45" s="1"/>
  <c r="IHH106" i="45"/>
  <c r="IHH107" i="45" s="1"/>
  <c r="IHI106" i="45"/>
  <c r="IHI107" i="45" s="1"/>
  <c r="IHJ106" i="45"/>
  <c r="IHJ107" i="45" s="1"/>
  <c r="IHK106" i="45"/>
  <c r="IHK107" i="45" s="1"/>
  <c r="IHL106" i="45"/>
  <c r="IHL107" i="45" s="1"/>
  <c r="IHM106" i="45"/>
  <c r="IHM107" i="45" s="1"/>
  <c r="IHN106" i="45"/>
  <c r="IHN107" i="45" s="1"/>
  <c r="IHO106" i="45"/>
  <c r="IHO107" i="45" s="1"/>
  <c r="IHP106" i="45"/>
  <c r="IHP107" i="45" s="1"/>
  <c r="IHQ106" i="45"/>
  <c r="IHQ107" i="45" s="1"/>
  <c r="IHR106" i="45"/>
  <c r="IHR107" i="45" s="1"/>
  <c r="IHS106" i="45"/>
  <c r="IHS107" i="45" s="1"/>
  <c r="IHT106" i="45"/>
  <c r="IHT107" i="45" s="1"/>
  <c r="IHU106" i="45"/>
  <c r="IHU107" i="45" s="1"/>
  <c r="IHV106" i="45"/>
  <c r="IHV107" i="45" s="1"/>
  <c r="IHW106" i="45"/>
  <c r="IHW107" i="45" s="1"/>
  <c r="IHX106" i="45"/>
  <c r="IHX107" i="45" s="1"/>
  <c r="IHY106" i="45"/>
  <c r="IHY107" i="45" s="1"/>
  <c r="IHZ106" i="45"/>
  <c r="IHZ107" i="45" s="1"/>
  <c r="IIA106" i="45"/>
  <c r="IIA107" i="45" s="1"/>
  <c r="IIB106" i="45"/>
  <c r="IIB107" i="45" s="1"/>
  <c r="IIC106" i="45"/>
  <c r="IIC107" i="45" s="1"/>
  <c r="IID106" i="45"/>
  <c r="IID107" i="45" s="1"/>
  <c r="IIE106" i="45"/>
  <c r="IIE107" i="45" s="1"/>
  <c r="IIF106" i="45"/>
  <c r="IIF107" i="45" s="1"/>
  <c r="IIG106" i="45"/>
  <c r="IIG107" i="45" s="1"/>
  <c r="IIH106" i="45"/>
  <c r="IIH107" i="45" s="1"/>
  <c r="III106" i="45"/>
  <c r="III107" i="45" s="1"/>
  <c r="IIJ106" i="45"/>
  <c r="IIJ107" i="45" s="1"/>
  <c r="IIK106" i="45"/>
  <c r="IIK107" i="45" s="1"/>
  <c r="IIL106" i="45"/>
  <c r="IIL107" i="45" s="1"/>
  <c r="IIM106" i="45"/>
  <c r="IIM107" i="45" s="1"/>
  <c r="IIN106" i="45"/>
  <c r="IIN107" i="45" s="1"/>
  <c r="IIO106" i="45"/>
  <c r="IIO107" i="45" s="1"/>
  <c r="IIP106" i="45"/>
  <c r="IIP107" i="45" s="1"/>
  <c r="IIQ106" i="45"/>
  <c r="IIQ107" i="45" s="1"/>
  <c r="IIR106" i="45"/>
  <c r="IIR107" i="45" s="1"/>
  <c r="IIS106" i="45"/>
  <c r="IIS107" i="45" s="1"/>
  <c r="IIT106" i="45"/>
  <c r="IIT107" i="45" s="1"/>
  <c r="IIU106" i="45"/>
  <c r="IIU107" i="45" s="1"/>
  <c r="IIV106" i="45"/>
  <c r="IIV107" i="45" s="1"/>
  <c r="IIW106" i="45"/>
  <c r="IIW107" i="45" s="1"/>
  <c r="IIX106" i="45"/>
  <c r="IIX107" i="45" s="1"/>
  <c r="IIY106" i="45"/>
  <c r="IIY107" i="45" s="1"/>
  <c r="IIZ106" i="45"/>
  <c r="IIZ107" i="45" s="1"/>
  <c r="IJA106" i="45"/>
  <c r="IJA107" i="45" s="1"/>
  <c r="IJB106" i="45"/>
  <c r="IJB107" i="45" s="1"/>
  <c r="IJC106" i="45"/>
  <c r="IJC107" i="45" s="1"/>
  <c r="IJD106" i="45"/>
  <c r="IJD107" i="45" s="1"/>
  <c r="IJE106" i="45"/>
  <c r="IJE107" i="45" s="1"/>
  <c r="IJF106" i="45"/>
  <c r="IJF107" i="45" s="1"/>
  <c r="IJG106" i="45"/>
  <c r="IJG107" i="45" s="1"/>
  <c r="IJH106" i="45"/>
  <c r="IJH107" i="45" s="1"/>
  <c r="IJI106" i="45"/>
  <c r="IJI107" i="45" s="1"/>
  <c r="IJJ106" i="45"/>
  <c r="IJJ107" i="45" s="1"/>
  <c r="IJK106" i="45"/>
  <c r="IJK107" i="45" s="1"/>
  <c r="IJL106" i="45"/>
  <c r="IJL107" i="45" s="1"/>
  <c r="IJM106" i="45"/>
  <c r="IJM107" i="45" s="1"/>
  <c r="IJN106" i="45"/>
  <c r="IJN107" i="45" s="1"/>
  <c r="IJO106" i="45"/>
  <c r="IJO107" i="45" s="1"/>
  <c r="IJP106" i="45"/>
  <c r="IJP107" i="45" s="1"/>
  <c r="IJQ106" i="45"/>
  <c r="IJQ107" i="45" s="1"/>
  <c r="IJR106" i="45"/>
  <c r="IJR107" i="45" s="1"/>
  <c r="IJS106" i="45"/>
  <c r="IJS107" i="45" s="1"/>
  <c r="IJT106" i="45"/>
  <c r="IJT107" i="45" s="1"/>
  <c r="IJU106" i="45"/>
  <c r="IJU107" i="45" s="1"/>
  <c r="IJV106" i="45"/>
  <c r="IJV107" i="45" s="1"/>
  <c r="IJW106" i="45"/>
  <c r="IJW107" i="45" s="1"/>
  <c r="IJX106" i="45"/>
  <c r="IJX107" i="45" s="1"/>
  <c r="IJY106" i="45"/>
  <c r="IJY107" i="45" s="1"/>
  <c r="IJZ106" i="45"/>
  <c r="IJZ107" i="45" s="1"/>
  <c r="IKA106" i="45"/>
  <c r="IKA107" i="45" s="1"/>
  <c r="IKB106" i="45"/>
  <c r="IKB107" i="45" s="1"/>
  <c r="IKC106" i="45"/>
  <c r="IKC107" i="45" s="1"/>
  <c r="IKD106" i="45"/>
  <c r="IKD107" i="45" s="1"/>
  <c r="IKE106" i="45"/>
  <c r="IKE107" i="45" s="1"/>
  <c r="IKF106" i="45"/>
  <c r="IKF107" i="45" s="1"/>
  <c r="IKG106" i="45"/>
  <c r="IKG107" i="45" s="1"/>
  <c r="IKH106" i="45"/>
  <c r="IKH107" i="45" s="1"/>
  <c r="IKI106" i="45"/>
  <c r="IKI107" i="45" s="1"/>
  <c r="IKJ106" i="45"/>
  <c r="IKJ107" i="45" s="1"/>
  <c r="IKK106" i="45"/>
  <c r="IKK107" i="45" s="1"/>
  <c r="IKL106" i="45"/>
  <c r="IKL107" i="45" s="1"/>
  <c r="IKM106" i="45"/>
  <c r="IKM107" i="45" s="1"/>
  <c r="IKN106" i="45"/>
  <c r="IKN107" i="45" s="1"/>
  <c r="IKO106" i="45"/>
  <c r="IKO107" i="45" s="1"/>
  <c r="IKP106" i="45"/>
  <c r="IKP107" i="45" s="1"/>
  <c r="IKQ106" i="45"/>
  <c r="IKQ107" i="45" s="1"/>
  <c r="IKR106" i="45"/>
  <c r="IKR107" i="45" s="1"/>
  <c r="IKS106" i="45"/>
  <c r="IKS107" i="45" s="1"/>
  <c r="IKT106" i="45"/>
  <c r="IKT107" i="45" s="1"/>
  <c r="IKU106" i="45"/>
  <c r="IKU107" i="45" s="1"/>
  <c r="IKV106" i="45"/>
  <c r="IKV107" i="45" s="1"/>
  <c r="IKW106" i="45"/>
  <c r="IKW107" i="45" s="1"/>
  <c r="IKX106" i="45"/>
  <c r="IKX107" i="45" s="1"/>
  <c r="IKY106" i="45"/>
  <c r="IKY107" i="45" s="1"/>
  <c r="IKZ106" i="45"/>
  <c r="IKZ107" i="45" s="1"/>
  <c r="ILA106" i="45"/>
  <c r="ILA107" i="45" s="1"/>
  <c r="ILB106" i="45"/>
  <c r="ILB107" i="45" s="1"/>
  <c r="ILC106" i="45"/>
  <c r="ILC107" i="45" s="1"/>
  <c r="ILD106" i="45"/>
  <c r="ILD107" i="45" s="1"/>
  <c r="ILE106" i="45"/>
  <c r="ILE107" i="45" s="1"/>
  <c r="ILF106" i="45"/>
  <c r="ILF107" i="45" s="1"/>
  <c r="ILG106" i="45"/>
  <c r="ILG107" i="45" s="1"/>
  <c r="ILH106" i="45"/>
  <c r="ILH107" i="45" s="1"/>
  <c r="ILI106" i="45"/>
  <c r="ILI107" i="45" s="1"/>
  <c r="ILJ106" i="45"/>
  <c r="ILJ107" i="45" s="1"/>
  <c r="ILK106" i="45"/>
  <c r="ILK107" i="45" s="1"/>
  <c r="ILL106" i="45"/>
  <c r="ILL107" i="45" s="1"/>
  <c r="ILM106" i="45"/>
  <c r="ILM107" i="45" s="1"/>
  <c r="ILN106" i="45"/>
  <c r="ILN107" i="45" s="1"/>
  <c r="ILO106" i="45"/>
  <c r="ILO107" i="45" s="1"/>
  <c r="ILP106" i="45"/>
  <c r="ILP107" i="45" s="1"/>
  <c r="ILQ106" i="45"/>
  <c r="ILQ107" i="45" s="1"/>
  <c r="ILR106" i="45"/>
  <c r="ILR107" i="45" s="1"/>
  <c r="ILS106" i="45"/>
  <c r="ILS107" i="45" s="1"/>
  <c r="ILT106" i="45"/>
  <c r="ILT107" i="45" s="1"/>
  <c r="ILU106" i="45"/>
  <c r="ILU107" i="45" s="1"/>
  <c r="ILV106" i="45"/>
  <c r="ILV107" i="45" s="1"/>
  <c r="ILW106" i="45"/>
  <c r="ILW107" i="45" s="1"/>
  <c r="ILX106" i="45"/>
  <c r="ILX107" i="45" s="1"/>
  <c r="ILY106" i="45"/>
  <c r="ILY107" i="45" s="1"/>
  <c r="ILZ106" i="45"/>
  <c r="ILZ107" i="45" s="1"/>
  <c r="IMA106" i="45"/>
  <c r="IMA107" i="45" s="1"/>
  <c r="IMB106" i="45"/>
  <c r="IMB107" i="45" s="1"/>
  <c r="IMC106" i="45"/>
  <c r="IMC107" i="45" s="1"/>
  <c r="IMD106" i="45"/>
  <c r="IMD107" i="45" s="1"/>
  <c r="IME106" i="45"/>
  <c r="IME107" i="45" s="1"/>
  <c r="IMF106" i="45"/>
  <c r="IMF107" i="45" s="1"/>
  <c r="IMG106" i="45"/>
  <c r="IMG107" i="45" s="1"/>
  <c r="IMH106" i="45"/>
  <c r="IMH107" i="45" s="1"/>
  <c r="IMI106" i="45"/>
  <c r="IMI107" i="45" s="1"/>
  <c r="IMJ106" i="45"/>
  <c r="IMJ107" i="45" s="1"/>
  <c r="IMK106" i="45"/>
  <c r="IMK107" i="45" s="1"/>
  <c r="IML106" i="45"/>
  <c r="IML107" i="45" s="1"/>
  <c r="IMM106" i="45"/>
  <c r="IMM107" i="45" s="1"/>
  <c r="IMN106" i="45"/>
  <c r="IMN107" i="45" s="1"/>
  <c r="IMO106" i="45"/>
  <c r="IMO107" i="45" s="1"/>
  <c r="IMP106" i="45"/>
  <c r="IMP107" i="45" s="1"/>
  <c r="IMQ106" i="45"/>
  <c r="IMQ107" i="45" s="1"/>
  <c r="IMR106" i="45"/>
  <c r="IMR107" i="45" s="1"/>
  <c r="IMS106" i="45"/>
  <c r="IMS107" i="45" s="1"/>
  <c r="IMT106" i="45"/>
  <c r="IMT107" i="45" s="1"/>
  <c r="IMU106" i="45"/>
  <c r="IMU107" i="45" s="1"/>
  <c r="IMV106" i="45"/>
  <c r="IMV107" i="45" s="1"/>
  <c r="IMW106" i="45"/>
  <c r="IMW107" i="45" s="1"/>
  <c r="IMX106" i="45"/>
  <c r="IMX107" i="45" s="1"/>
  <c r="IMY106" i="45"/>
  <c r="IMY107" i="45" s="1"/>
  <c r="IMZ106" i="45"/>
  <c r="IMZ107" i="45" s="1"/>
  <c r="INA106" i="45"/>
  <c r="INA107" i="45" s="1"/>
  <c r="INB106" i="45"/>
  <c r="INB107" i="45" s="1"/>
  <c r="INC106" i="45"/>
  <c r="INC107" i="45" s="1"/>
  <c r="IND106" i="45"/>
  <c r="IND107" i="45" s="1"/>
  <c r="INE106" i="45"/>
  <c r="INE107" i="45" s="1"/>
  <c r="INF106" i="45"/>
  <c r="INF107" i="45" s="1"/>
  <c r="ING106" i="45"/>
  <c r="ING107" i="45" s="1"/>
  <c r="INH106" i="45"/>
  <c r="INH107" i="45" s="1"/>
  <c r="INI106" i="45"/>
  <c r="INI107" i="45" s="1"/>
  <c r="INJ106" i="45"/>
  <c r="INJ107" i="45" s="1"/>
  <c r="INK106" i="45"/>
  <c r="INK107" i="45" s="1"/>
  <c r="INL106" i="45"/>
  <c r="INL107" i="45" s="1"/>
  <c r="INM106" i="45"/>
  <c r="INM107" i="45" s="1"/>
  <c r="INN106" i="45"/>
  <c r="INN107" i="45" s="1"/>
  <c r="INO106" i="45"/>
  <c r="INO107" i="45" s="1"/>
  <c r="INP106" i="45"/>
  <c r="INP107" i="45" s="1"/>
  <c r="INQ106" i="45"/>
  <c r="INQ107" i="45" s="1"/>
  <c r="INR106" i="45"/>
  <c r="INR107" i="45" s="1"/>
  <c r="INS106" i="45"/>
  <c r="INS107" i="45" s="1"/>
  <c r="INT106" i="45"/>
  <c r="INT107" i="45" s="1"/>
  <c r="INU106" i="45"/>
  <c r="INU107" i="45" s="1"/>
  <c r="INV106" i="45"/>
  <c r="INV107" i="45" s="1"/>
  <c r="INW106" i="45"/>
  <c r="INW107" i="45" s="1"/>
  <c r="INX106" i="45"/>
  <c r="INX107" i="45" s="1"/>
  <c r="INY106" i="45"/>
  <c r="INY107" i="45" s="1"/>
  <c r="INZ106" i="45"/>
  <c r="INZ107" i="45" s="1"/>
  <c r="IOA106" i="45"/>
  <c r="IOA107" i="45" s="1"/>
  <c r="IOB106" i="45"/>
  <c r="IOB107" i="45" s="1"/>
  <c r="IOC106" i="45"/>
  <c r="IOC107" i="45" s="1"/>
  <c r="IOD106" i="45"/>
  <c r="IOD107" i="45" s="1"/>
  <c r="IOE106" i="45"/>
  <c r="IOE107" i="45" s="1"/>
  <c r="IOF106" i="45"/>
  <c r="IOF107" i="45" s="1"/>
  <c r="IOG106" i="45"/>
  <c r="IOG107" i="45" s="1"/>
  <c r="IOH106" i="45"/>
  <c r="IOH107" i="45" s="1"/>
  <c r="IOI106" i="45"/>
  <c r="IOI107" i="45" s="1"/>
  <c r="IOJ106" i="45"/>
  <c r="IOJ107" i="45" s="1"/>
  <c r="IOK106" i="45"/>
  <c r="IOK107" i="45" s="1"/>
  <c r="IOL106" i="45"/>
  <c r="IOL107" i="45" s="1"/>
  <c r="IOM106" i="45"/>
  <c r="IOM107" i="45" s="1"/>
  <c r="ION106" i="45"/>
  <c r="ION107" i="45" s="1"/>
  <c r="IOO106" i="45"/>
  <c r="IOO107" i="45" s="1"/>
  <c r="IOP106" i="45"/>
  <c r="IOP107" i="45" s="1"/>
  <c r="IOQ106" i="45"/>
  <c r="IOQ107" i="45" s="1"/>
  <c r="IOR106" i="45"/>
  <c r="IOR107" i="45" s="1"/>
  <c r="IOS106" i="45"/>
  <c r="IOS107" i="45" s="1"/>
  <c r="IOT106" i="45"/>
  <c r="IOT107" i="45" s="1"/>
  <c r="IOU106" i="45"/>
  <c r="IOU107" i="45" s="1"/>
  <c r="IOV106" i="45"/>
  <c r="IOV107" i="45" s="1"/>
  <c r="IOW106" i="45"/>
  <c r="IOW107" i="45" s="1"/>
  <c r="IOX106" i="45"/>
  <c r="IOX107" i="45" s="1"/>
  <c r="IOY106" i="45"/>
  <c r="IOY107" i="45" s="1"/>
  <c r="IOZ106" i="45"/>
  <c r="IOZ107" i="45" s="1"/>
  <c r="IPA106" i="45"/>
  <c r="IPA107" i="45" s="1"/>
  <c r="IPB106" i="45"/>
  <c r="IPB107" i="45" s="1"/>
  <c r="IPC106" i="45"/>
  <c r="IPC107" i="45" s="1"/>
  <c r="IPD106" i="45"/>
  <c r="IPD107" i="45" s="1"/>
  <c r="IPE106" i="45"/>
  <c r="IPE107" i="45" s="1"/>
  <c r="IPF106" i="45"/>
  <c r="IPF107" i="45" s="1"/>
  <c r="IPG106" i="45"/>
  <c r="IPG107" i="45" s="1"/>
  <c r="IPH106" i="45"/>
  <c r="IPH107" i="45" s="1"/>
  <c r="IPI106" i="45"/>
  <c r="IPI107" i="45" s="1"/>
  <c r="IPJ106" i="45"/>
  <c r="IPJ107" i="45" s="1"/>
  <c r="IPK106" i="45"/>
  <c r="IPK107" i="45" s="1"/>
  <c r="IPL106" i="45"/>
  <c r="IPL107" i="45" s="1"/>
  <c r="IPM106" i="45"/>
  <c r="IPM107" i="45" s="1"/>
  <c r="IPN106" i="45"/>
  <c r="IPN107" i="45" s="1"/>
  <c r="IPO106" i="45"/>
  <c r="IPO107" i="45" s="1"/>
  <c r="IPP106" i="45"/>
  <c r="IPP107" i="45" s="1"/>
  <c r="IPQ106" i="45"/>
  <c r="IPQ107" i="45" s="1"/>
  <c r="IPR106" i="45"/>
  <c r="IPR107" i="45" s="1"/>
  <c r="IPS106" i="45"/>
  <c r="IPS107" i="45" s="1"/>
  <c r="IPT106" i="45"/>
  <c r="IPT107" i="45" s="1"/>
  <c r="IPU106" i="45"/>
  <c r="IPU107" i="45" s="1"/>
  <c r="IPV106" i="45"/>
  <c r="IPV107" i="45" s="1"/>
  <c r="IPW106" i="45"/>
  <c r="IPW107" i="45" s="1"/>
  <c r="IPX106" i="45"/>
  <c r="IPX107" i="45" s="1"/>
  <c r="IPY106" i="45"/>
  <c r="IPY107" i="45" s="1"/>
  <c r="IPZ106" i="45"/>
  <c r="IPZ107" i="45" s="1"/>
  <c r="IQA106" i="45"/>
  <c r="IQA107" i="45" s="1"/>
  <c r="IQB106" i="45"/>
  <c r="IQB107" i="45" s="1"/>
  <c r="IQC106" i="45"/>
  <c r="IQC107" i="45" s="1"/>
  <c r="IQD106" i="45"/>
  <c r="IQD107" i="45" s="1"/>
  <c r="IQE106" i="45"/>
  <c r="IQE107" i="45" s="1"/>
  <c r="IQF106" i="45"/>
  <c r="IQF107" i="45" s="1"/>
  <c r="IQG106" i="45"/>
  <c r="IQG107" i="45" s="1"/>
  <c r="IQH106" i="45"/>
  <c r="IQH107" i="45" s="1"/>
  <c r="IQI106" i="45"/>
  <c r="IQI107" i="45" s="1"/>
  <c r="IQJ106" i="45"/>
  <c r="IQJ107" i="45" s="1"/>
  <c r="IQK106" i="45"/>
  <c r="IQK107" i="45" s="1"/>
  <c r="IQL106" i="45"/>
  <c r="IQL107" i="45" s="1"/>
  <c r="IQM106" i="45"/>
  <c r="IQM107" i="45" s="1"/>
  <c r="IQN106" i="45"/>
  <c r="IQN107" i="45" s="1"/>
  <c r="IQO106" i="45"/>
  <c r="IQO107" i="45" s="1"/>
  <c r="IQP106" i="45"/>
  <c r="IQP107" i="45" s="1"/>
  <c r="IQQ106" i="45"/>
  <c r="IQQ107" i="45" s="1"/>
  <c r="IQR106" i="45"/>
  <c r="IQR107" i="45" s="1"/>
  <c r="IQS106" i="45"/>
  <c r="IQS107" i="45" s="1"/>
  <c r="IQT106" i="45"/>
  <c r="IQT107" i="45" s="1"/>
  <c r="IQU106" i="45"/>
  <c r="IQU107" i="45" s="1"/>
  <c r="IQV106" i="45"/>
  <c r="IQV107" i="45" s="1"/>
  <c r="IQW106" i="45"/>
  <c r="IQW107" i="45" s="1"/>
  <c r="IQX106" i="45"/>
  <c r="IQX107" i="45" s="1"/>
  <c r="IQY106" i="45"/>
  <c r="IQY107" i="45" s="1"/>
  <c r="IQZ106" i="45"/>
  <c r="IQZ107" i="45" s="1"/>
  <c r="IRA106" i="45"/>
  <c r="IRA107" i="45" s="1"/>
  <c r="IRB106" i="45"/>
  <c r="IRB107" i="45" s="1"/>
  <c r="IRC106" i="45"/>
  <c r="IRC107" i="45" s="1"/>
  <c r="IRD106" i="45"/>
  <c r="IRD107" i="45" s="1"/>
  <c r="IRE106" i="45"/>
  <c r="IRE107" i="45" s="1"/>
  <c r="IRF106" i="45"/>
  <c r="IRF107" i="45" s="1"/>
  <c r="IRG106" i="45"/>
  <c r="IRG107" i="45" s="1"/>
  <c r="IRH106" i="45"/>
  <c r="IRH107" i="45" s="1"/>
  <c r="IRI106" i="45"/>
  <c r="IRI107" i="45" s="1"/>
  <c r="IRJ106" i="45"/>
  <c r="IRJ107" i="45" s="1"/>
  <c r="IRK106" i="45"/>
  <c r="IRK107" i="45" s="1"/>
  <c r="IRL106" i="45"/>
  <c r="IRL107" i="45" s="1"/>
  <c r="IRM106" i="45"/>
  <c r="IRM107" i="45" s="1"/>
  <c r="IRN106" i="45"/>
  <c r="IRN107" i="45" s="1"/>
  <c r="IRO106" i="45"/>
  <c r="IRO107" i="45" s="1"/>
  <c r="IRP106" i="45"/>
  <c r="IRP107" i="45" s="1"/>
  <c r="IRQ106" i="45"/>
  <c r="IRQ107" i="45" s="1"/>
  <c r="IRR106" i="45"/>
  <c r="IRR107" i="45" s="1"/>
  <c r="IRS106" i="45"/>
  <c r="IRS107" i="45" s="1"/>
  <c r="IRT106" i="45"/>
  <c r="IRT107" i="45" s="1"/>
  <c r="IRU106" i="45"/>
  <c r="IRU107" i="45" s="1"/>
  <c r="IRV106" i="45"/>
  <c r="IRV107" i="45" s="1"/>
  <c r="IRW106" i="45"/>
  <c r="IRW107" i="45" s="1"/>
  <c r="IRX106" i="45"/>
  <c r="IRX107" i="45" s="1"/>
  <c r="IRY106" i="45"/>
  <c r="IRY107" i="45" s="1"/>
  <c r="IRZ106" i="45"/>
  <c r="IRZ107" i="45" s="1"/>
  <c r="ISA106" i="45"/>
  <c r="ISA107" i="45" s="1"/>
  <c r="ISB106" i="45"/>
  <c r="ISB107" i="45" s="1"/>
  <c r="ISC106" i="45"/>
  <c r="ISC107" i="45" s="1"/>
  <c r="ISD106" i="45"/>
  <c r="ISD107" i="45" s="1"/>
  <c r="ISE106" i="45"/>
  <c r="ISE107" i="45" s="1"/>
  <c r="ISF106" i="45"/>
  <c r="ISF107" i="45" s="1"/>
  <c r="ISG106" i="45"/>
  <c r="ISG107" i="45" s="1"/>
  <c r="ISH106" i="45"/>
  <c r="ISH107" i="45" s="1"/>
  <c r="ISI106" i="45"/>
  <c r="ISI107" i="45" s="1"/>
  <c r="ISJ106" i="45"/>
  <c r="ISJ107" i="45" s="1"/>
  <c r="ISK106" i="45"/>
  <c r="ISK107" i="45" s="1"/>
  <c r="ISL106" i="45"/>
  <c r="ISL107" i="45" s="1"/>
  <c r="ISM106" i="45"/>
  <c r="ISM107" i="45" s="1"/>
  <c r="ISN106" i="45"/>
  <c r="ISN107" i="45" s="1"/>
  <c r="ISO106" i="45"/>
  <c r="ISO107" i="45" s="1"/>
  <c r="ISP106" i="45"/>
  <c r="ISP107" i="45" s="1"/>
  <c r="ISQ106" i="45"/>
  <c r="ISQ107" i="45" s="1"/>
  <c r="ISR106" i="45"/>
  <c r="ISR107" i="45" s="1"/>
  <c r="ISS106" i="45"/>
  <c r="ISS107" i="45" s="1"/>
  <c r="IST106" i="45"/>
  <c r="IST107" i="45" s="1"/>
  <c r="ISU106" i="45"/>
  <c r="ISU107" i="45" s="1"/>
  <c r="ISV106" i="45"/>
  <c r="ISV107" i="45" s="1"/>
  <c r="ISW106" i="45"/>
  <c r="ISW107" i="45" s="1"/>
  <c r="ISX106" i="45"/>
  <c r="ISX107" i="45" s="1"/>
  <c r="ISY106" i="45"/>
  <c r="ISY107" i="45" s="1"/>
  <c r="ISZ106" i="45"/>
  <c r="ISZ107" i="45" s="1"/>
  <c r="ITA106" i="45"/>
  <c r="ITA107" i="45" s="1"/>
  <c r="ITB106" i="45"/>
  <c r="ITB107" i="45" s="1"/>
  <c r="ITC106" i="45"/>
  <c r="ITC107" i="45" s="1"/>
  <c r="ITD106" i="45"/>
  <c r="ITD107" i="45" s="1"/>
  <c r="ITE106" i="45"/>
  <c r="ITE107" i="45" s="1"/>
  <c r="ITF106" i="45"/>
  <c r="ITF107" i="45" s="1"/>
  <c r="ITG106" i="45"/>
  <c r="ITG107" i="45" s="1"/>
  <c r="ITH106" i="45"/>
  <c r="ITH107" i="45" s="1"/>
  <c r="ITI106" i="45"/>
  <c r="ITI107" i="45" s="1"/>
  <c r="ITJ106" i="45"/>
  <c r="ITJ107" i="45" s="1"/>
  <c r="ITK106" i="45"/>
  <c r="ITK107" i="45" s="1"/>
  <c r="ITL106" i="45"/>
  <c r="ITL107" i="45" s="1"/>
  <c r="ITM106" i="45"/>
  <c r="ITM107" i="45" s="1"/>
  <c r="ITN106" i="45"/>
  <c r="ITN107" i="45" s="1"/>
  <c r="ITO106" i="45"/>
  <c r="ITO107" i="45" s="1"/>
  <c r="ITP106" i="45"/>
  <c r="ITP107" i="45" s="1"/>
  <c r="ITQ106" i="45"/>
  <c r="ITQ107" i="45" s="1"/>
  <c r="ITR106" i="45"/>
  <c r="ITR107" i="45" s="1"/>
  <c r="ITS106" i="45"/>
  <c r="ITS107" i="45" s="1"/>
  <c r="ITT106" i="45"/>
  <c r="ITT107" i="45" s="1"/>
  <c r="ITU106" i="45"/>
  <c r="ITU107" i="45" s="1"/>
  <c r="ITV106" i="45"/>
  <c r="ITV107" i="45" s="1"/>
  <c r="ITW106" i="45"/>
  <c r="ITW107" i="45" s="1"/>
  <c r="ITX106" i="45"/>
  <c r="ITX107" i="45" s="1"/>
  <c r="ITY106" i="45"/>
  <c r="ITY107" i="45" s="1"/>
  <c r="ITZ106" i="45"/>
  <c r="ITZ107" i="45" s="1"/>
  <c r="IUA106" i="45"/>
  <c r="IUA107" i="45" s="1"/>
  <c r="IUB106" i="45"/>
  <c r="IUB107" i="45" s="1"/>
  <c r="IUC106" i="45"/>
  <c r="IUC107" i="45" s="1"/>
  <c r="IUD106" i="45"/>
  <c r="IUD107" i="45" s="1"/>
  <c r="IUE106" i="45"/>
  <c r="IUE107" i="45" s="1"/>
  <c r="IUF106" i="45"/>
  <c r="IUF107" i="45" s="1"/>
  <c r="IUG106" i="45"/>
  <c r="IUG107" i="45" s="1"/>
  <c r="IUH106" i="45"/>
  <c r="IUH107" i="45" s="1"/>
  <c r="IUI106" i="45"/>
  <c r="IUI107" i="45" s="1"/>
  <c r="IUJ106" i="45"/>
  <c r="IUJ107" i="45" s="1"/>
  <c r="IUK106" i="45"/>
  <c r="IUK107" i="45" s="1"/>
  <c r="IUL106" i="45"/>
  <c r="IUL107" i="45" s="1"/>
  <c r="IUM106" i="45"/>
  <c r="IUM107" i="45" s="1"/>
  <c r="IUN106" i="45"/>
  <c r="IUN107" i="45" s="1"/>
  <c r="IUO106" i="45"/>
  <c r="IUO107" i="45" s="1"/>
  <c r="IUP106" i="45"/>
  <c r="IUP107" i="45" s="1"/>
  <c r="IUQ106" i="45"/>
  <c r="IUQ107" i="45" s="1"/>
  <c r="IUR106" i="45"/>
  <c r="IUR107" i="45" s="1"/>
  <c r="IUS106" i="45"/>
  <c r="IUS107" i="45" s="1"/>
  <c r="IUT106" i="45"/>
  <c r="IUT107" i="45" s="1"/>
  <c r="IUU106" i="45"/>
  <c r="IUU107" i="45" s="1"/>
  <c r="IUV106" i="45"/>
  <c r="IUV107" i="45" s="1"/>
  <c r="IUW106" i="45"/>
  <c r="IUW107" i="45" s="1"/>
  <c r="IUX106" i="45"/>
  <c r="IUX107" i="45" s="1"/>
  <c r="IUY106" i="45"/>
  <c r="IUY107" i="45" s="1"/>
  <c r="IUZ106" i="45"/>
  <c r="IUZ107" i="45" s="1"/>
  <c r="IVA106" i="45"/>
  <c r="IVA107" i="45" s="1"/>
  <c r="IVB106" i="45"/>
  <c r="IVB107" i="45" s="1"/>
  <c r="IVC106" i="45"/>
  <c r="IVC107" i="45" s="1"/>
  <c r="IVD106" i="45"/>
  <c r="IVD107" i="45" s="1"/>
  <c r="IVE106" i="45"/>
  <c r="IVE107" i="45" s="1"/>
  <c r="IVF106" i="45"/>
  <c r="IVF107" i="45" s="1"/>
  <c r="IVG106" i="45"/>
  <c r="IVG107" i="45" s="1"/>
  <c r="IVH106" i="45"/>
  <c r="IVH107" i="45" s="1"/>
  <c r="IVI106" i="45"/>
  <c r="IVI107" i="45" s="1"/>
  <c r="IVJ106" i="45"/>
  <c r="IVJ107" i="45" s="1"/>
  <c r="IVK106" i="45"/>
  <c r="IVK107" i="45" s="1"/>
  <c r="IVL106" i="45"/>
  <c r="IVL107" i="45" s="1"/>
  <c r="IVM106" i="45"/>
  <c r="IVM107" i="45" s="1"/>
  <c r="IVN106" i="45"/>
  <c r="IVN107" i="45" s="1"/>
  <c r="IVO106" i="45"/>
  <c r="IVO107" i="45" s="1"/>
  <c r="IVP106" i="45"/>
  <c r="IVP107" i="45" s="1"/>
  <c r="IVQ106" i="45"/>
  <c r="IVQ107" i="45" s="1"/>
  <c r="IVR106" i="45"/>
  <c r="IVR107" i="45" s="1"/>
  <c r="IVS106" i="45"/>
  <c r="IVS107" i="45" s="1"/>
  <c r="IVT106" i="45"/>
  <c r="IVT107" i="45" s="1"/>
  <c r="IVU106" i="45"/>
  <c r="IVU107" i="45" s="1"/>
  <c r="IVV106" i="45"/>
  <c r="IVV107" i="45" s="1"/>
  <c r="IVW106" i="45"/>
  <c r="IVW107" i="45" s="1"/>
  <c r="IVX106" i="45"/>
  <c r="IVX107" i="45" s="1"/>
  <c r="IVY106" i="45"/>
  <c r="IVY107" i="45" s="1"/>
  <c r="IVZ106" i="45"/>
  <c r="IVZ107" i="45" s="1"/>
  <c r="IWA106" i="45"/>
  <c r="IWA107" i="45" s="1"/>
  <c r="IWB106" i="45"/>
  <c r="IWB107" i="45" s="1"/>
  <c r="IWC106" i="45"/>
  <c r="IWC107" i="45" s="1"/>
  <c r="IWD106" i="45"/>
  <c r="IWD107" i="45" s="1"/>
  <c r="IWE106" i="45"/>
  <c r="IWE107" i="45" s="1"/>
  <c r="IWF106" i="45"/>
  <c r="IWF107" i="45" s="1"/>
  <c r="IWG106" i="45"/>
  <c r="IWG107" i="45" s="1"/>
  <c r="IWH106" i="45"/>
  <c r="IWH107" i="45" s="1"/>
  <c r="IWI106" i="45"/>
  <c r="IWI107" i="45" s="1"/>
  <c r="IWJ106" i="45"/>
  <c r="IWJ107" i="45" s="1"/>
  <c r="IWK106" i="45"/>
  <c r="IWK107" i="45" s="1"/>
  <c r="IWL106" i="45"/>
  <c r="IWL107" i="45" s="1"/>
  <c r="IWM106" i="45"/>
  <c r="IWM107" i="45" s="1"/>
  <c r="IWN106" i="45"/>
  <c r="IWN107" i="45" s="1"/>
  <c r="IWO106" i="45"/>
  <c r="IWO107" i="45" s="1"/>
  <c r="IWP106" i="45"/>
  <c r="IWP107" i="45" s="1"/>
  <c r="IWQ106" i="45"/>
  <c r="IWQ107" i="45" s="1"/>
  <c r="IWR106" i="45"/>
  <c r="IWR107" i="45" s="1"/>
  <c r="IWS106" i="45"/>
  <c r="IWS107" i="45" s="1"/>
  <c r="IWT106" i="45"/>
  <c r="IWT107" i="45" s="1"/>
  <c r="IWU106" i="45"/>
  <c r="IWU107" i="45" s="1"/>
  <c r="IWV106" i="45"/>
  <c r="IWV107" i="45" s="1"/>
  <c r="IWW106" i="45"/>
  <c r="IWW107" i="45" s="1"/>
  <c r="IWX106" i="45"/>
  <c r="IWX107" i="45" s="1"/>
  <c r="IWY106" i="45"/>
  <c r="IWY107" i="45" s="1"/>
  <c r="IWZ106" i="45"/>
  <c r="IWZ107" i="45" s="1"/>
  <c r="IXA106" i="45"/>
  <c r="IXA107" i="45" s="1"/>
  <c r="IXB106" i="45"/>
  <c r="IXB107" i="45" s="1"/>
  <c r="IXC106" i="45"/>
  <c r="IXC107" i="45" s="1"/>
  <c r="IXD106" i="45"/>
  <c r="IXD107" i="45" s="1"/>
  <c r="IXE106" i="45"/>
  <c r="IXE107" i="45" s="1"/>
  <c r="IXF106" i="45"/>
  <c r="IXF107" i="45" s="1"/>
  <c r="IXG106" i="45"/>
  <c r="IXG107" i="45" s="1"/>
  <c r="IXH106" i="45"/>
  <c r="IXH107" i="45" s="1"/>
  <c r="IXI106" i="45"/>
  <c r="IXI107" i="45" s="1"/>
  <c r="IXJ106" i="45"/>
  <c r="IXJ107" i="45" s="1"/>
  <c r="IXK106" i="45"/>
  <c r="IXK107" i="45" s="1"/>
  <c r="IXL106" i="45"/>
  <c r="IXL107" i="45" s="1"/>
  <c r="IXM106" i="45"/>
  <c r="IXM107" i="45" s="1"/>
  <c r="IXN106" i="45"/>
  <c r="IXN107" i="45" s="1"/>
  <c r="IXO106" i="45"/>
  <c r="IXO107" i="45" s="1"/>
  <c r="IXP106" i="45"/>
  <c r="IXP107" i="45" s="1"/>
  <c r="IXQ106" i="45"/>
  <c r="IXQ107" i="45" s="1"/>
  <c r="IXR106" i="45"/>
  <c r="IXR107" i="45" s="1"/>
  <c r="IXS106" i="45"/>
  <c r="IXS107" i="45" s="1"/>
  <c r="IXT106" i="45"/>
  <c r="IXT107" i="45" s="1"/>
  <c r="IXU106" i="45"/>
  <c r="IXU107" i="45" s="1"/>
  <c r="IXV106" i="45"/>
  <c r="IXV107" i="45" s="1"/>
  <c r="IXW106" i="45"/>
  <c r="IXW107" i="45" s="1"/>
  <c r="IXX106" i="45"/>
  <c r="IXX107" i="45" s="1"/>
  <c r="IXY106" i="45"/>
  <c r="IXY107" i="45" s="1"/>
  <c r="IXZ106" i="45"/>
  <c r="IXZ107" i="45" s="1"/>
  <c r="IYA106" i="45"/>
  <c r="IYA107" i="45" s="1"/>
  <c r="IYB106" i="45"/>
  <c r="IYB107" i="45" s="1"/>
  <c r="IYC106" i="45"/>
  <c r="IYC107" i="45" s="1"/>
  <c r="IYD106" i="45"/>
  <c r="IYD107" i="45" s="1"/>
  <c r="IYE106" i="45"/>
  <c r="IYE107" i="45" s="1"/>
  <c r="IYF106" i="45"/>
  <c r="IYF107" i="45" s="1"/>
  <c r="IYG106" i="45"/>
  <c r="IYG107" i="45" s="1"/>
  <c r="IYH106" i="45"/>
  <c r="IYH107" i="45" s="1"/>
  <c r="IYI106" i="45"/>
  <c r="IYI107" i="45" s="1"/>
  <c r="IYJ106" i="45"/>
  <c r="IYJ107" i="45" s="1"/>
  <c r="IYK106" i="45"/>
  <c r="IYK107" i="45" s="1"/>
  <c r="IYL106" i="45"/>
  <c r="IYL107" i="45" s="1"/>
  <c r="IYM106" i="45"/>
  <c r="IYM107" i="45" s="1"/>
  <c r="IYN106" i="45"/>
  <c r="IYN107" i="45" s="1"/>
  <c r="IYO106" i="45"/>
  <c r="IYO107" i="45" s="1"/>
  <c r="IYP106" i="45"/>
  <c r="IYP107" i="45" s="1"/>
  <c r="IYQ106" i="45"/>
  <c r="IYQ107" i="45" s="1"/>
  <c r="IYR106" i="45"/>
  <c r="IYR107" i="45" s="1"/>
  <c r="IYS106" i="45"/>
  <c r="IYS107" i="45" s="1"/>
  <c r="IYT106" i="45"/>
  <c r="IYT107" i="45" s="1"/>
  <c r="IYU106" i="45"/>
  <c r="IYU107" i="45" s="1"/>
  <c r="IYV106" i="45"/>
  <c r="IYV107" i="45" s="1"/>
  <c r="IYW106" i="45"/>
  <c r="IYW107" i="45" s="1"/>
  <c r="IYX106" i="45"/>
  <c r="IYX107" i="45" s="1"/>
  <c r="IYY106" i="45"/>
  <c r="IYY107" i="45" s="1"/>
  <c r="IYZ106" i="45"/>
  <c r="IYZ107" i="45" s="1"/>
  <c r="IZA106" i="45"/>
  <c r="IZA107" i="45" s="1"/>
  <c r="IZB106" i="45"/>
  <c r="IZB107" i="45" s="1"/>
  <c r="IZC106" i="45"/>
  <c r="IZC107" i="45" s="1"/>
  <c r="IZD106" i="45"/>
  <c r="IZD107" i="45" s="1"/>
  <c r="IZE106" i="45"/>
  <c r="IZE107" i="45" s="1"/>
  <c r="IZF106" i="45"/>
  <c r="IZF107" i="45" s="1"/>
  <c r="IZG106" i="45"/>
  <c r="IZG107" i="45" s="1"/>
  <c r="IZH106" i="45"/>
  <c r="IZH107" i="45" s="1"/>
  <c r="IZI106" i="45"/>
  <c r="IZI107" i="45" s="1"/>
  <c r="IZJ106" i="45"/>
  <c r="IZJ107" i="45" s="1"/>
  <c r="IZK106" i="45"/>
  <c r="IZK107" i="45" s="1"/>
  <c r="IZL106" i="45"/>
  <c r="IZL107" i="45" s="1"/>
  <c r="IZM106" i="45"/>
  <c r="IZM107" i="45" s="1"/>
  <c r="IZN106" i="45"/>
  <c r="IZN107" i="45" s="1"/>
  <c r="IZO106" i="45"/>
  <c r="IZO107" i="45" s="1"/>
  <c r="IZP106" i="45"/>
  <c r="IZP107" i="45" s="1"/>
  <c r="IZQ106" i="45"/>
  <c r="IZQ107" i="45" s="1"/>
  <c r="IZR106" i="45"/>
  <c r="IZR107" i="45" s="1"/>
  <c r="IZS106" i="45"/>
  <c r="IZS107" i="45" s="1"/>
  <c r="IZT106" i="45"/>
  <c r="IZT107" i="45" s="1"/>
  <c r="IZU106" i="45"/>
  <c r="IZU107" i="45" s="1"/>
  <c r="IZV106" i="45"/>
  <c r="IZV107" i="45" s="1"/>
  <c r="IZW106" i="45"/>
  <c r="IZW107" i="45" s="1"/>
  <c r="IZX106" i="45"/>
  <c r="IZX107" i="45" s="1"/>
  <c r="IZY106" i="45"/>
  <c r="IZY107" i="45" s="1"/>
  <c r="IZZ106" i="45"/>
  <c r="IZZ107" i="45" s="1"/>
  <c r="JAA106" i="45"/>
  <c r="JAA107" i="45" s="1"/>
  <c r="JAB106" i="45"/>
  <c r="JAB107" i="45" s="1"/>
  <c r="JAC106" i="45"/>
  <c r="JAC107" i="45" s="1"/>
  <c r="JAD106" i="45"/>
  <c r="JAD107" i="45" s="1"/>
  <c r="JAE106" i="45"/>
  <c r="JAE107" i="45" s="1"/>
  <c r="JAF106" i="45"/>
  <c r="JAF107" i="45" s="1"/>
  <c r="JAG106" i="45"/>
  <c r="JAG107" i="45" s="1"/>
  <c r="JAH106" i="45"/>
  <c r="JAH107" i="45" s="1"/>
  <c r="JAI106" i="45"/>
  <c r="JAI107" i="45" s="1"/>
  <c r="JAJ106" i="45"/>
  <c r="JAJ107" i="45" s="1"/>
  <c r="JAK106" i="45"/>
  <c r="JAK107" i="45" s="1"/>
  <c r="JAL106" i="45"/>
  <c r="JAL107" i="45" s="1"/>
  <c r="JAM106" i="45"/>
  <c r="JAM107" i="45" s="1"/>
  <c r="JAN106" i="45"/>
  <c r="JAN107" i="45" s="1"/>
  <c r="JAO106" i="45"/>
  <c r="JAO107" i="45" s="1"/>
  <c r="JAP106" i="45"/>
  <c r="JAP107" i="45" s="1"/>
  <c r="JAQ106" i="45"/>
  <c r="JAQ107" i="45" s="1"/>
  <c r="JAR106" i="45"/>
  <c r="JAR107" i="45" s="1"/>
  <c r="JAS106" i="45"/>
  <c r="JAS107" i="45" s="1"/>
  <c r="JAT106" i="45"/>
  <c r="JAT107" i="45" s="1"/>
  <c r="JAU106" i="45"/>
  <c r="JAU107" i="45" s="1"/>
  <c r="JAV106" i="45"/>
  <c r="JAV107" i="45" s="1"/>
  <c r="JAW106" i="45"/>
  <c r="JAW107" i="45" s="1"/>
  <c r="JAX106" i="45"/>
  <c r="JAX107" i="45" s="1"/>
  <c r="JAY106" i="45"/>
  <c r="JAY107" i="45" s="1"/>
  <c r="JAZ106" i="45"/>
  <c r="JAZ107" i="45" s="1"/>
  <c r="JBA106" i="45"/>
  <c r="JBA107" i="45" s="1"/>
  <c r="JBB106" i="45"/>
  <c r="JBB107" i="45" s="1"/>
  <c r="JBC106" i="45"/>
  <c r="JBC107" i="45" s="1"/>
  <c r="JBD106" i="45"/>
  <c r="JBD107" i="45" s="1"/>
  <c r="JBE106" i="45"/>
  <c r="JBE107" i="45" s="1"/>
  <c r="JBF106" i="45"/>
  <c r="JBF107" i="45" s="1"/>
  <c r="JBG106" i="45"/>
  <c r="JBG107" i="45" s="1"/>
  <c r="JBH106" i="45"/>
  <c r="JBH107" i="45" s="1"/>
  <c r="JBI106" i="45"/>
  <c r="JBI107" i="45" s="1"/>
  <c r="JBJ106" i="45"/>
  <c r="JBJ107" i="45" s="1"/>
  <c r="JBK106" i="45"/>
  <c r="JBK107" i="45" s="1"/>
  <c r="JBL106" i="45"/>
  <c r="JBL107" i="45" s="1"/>
  <c r="JBM106" i="45"/>
  <c r="JBM107" i="45" s="1"/>
  <c r="JBN106" i="45"/>
  <c r="JBN107" i="45" s="1"/>
  <c r="JBO106" i="45"/>
  <c r="JBO107" i="45" s="1"/>
  <c r="JBP106" i="45"/>
  <c r="JBP107" i="45" s="1"/>
  <c r="JBQ106" i="45"/>
  <c r="JBQ107" i="45" s="1"/>
  <c r="JBR106" i="45"/>
  <c r="JBR107" i="45" s="1"/>
  <c r="JBS106" i="45"/>
  <c r="JBS107" i="45" s="1"/>
  <c r="JBT106" i="45"/>
  <c r="JBT107" i="45" s="1"/>
  <c r="JBU106" i="45"/>
  <c r="JBU107" i="45" s="1"/>
  <c r="JBV106" i="45"/>
  <c r="JBV107" i="45" s="1"/>
  <c r="JBW106" i="45"/>
  <c r="JBW107" i="45" s="1"/>
  <c r="JBX106" i="45"/>
  <c r="JBX107" i="45" s="1"/>
  <c r="JBY106" i="45"/>
  <c r="JBY107" i="45" s="1"/>
  <c r="JBZ106" i="45"/>
  <c r="JBZ107" i="45" s="1"/>
  <c r="JCA106" i="45"/>
  <c r="JCA107" i="45" s="1"/>
  <c r="JCB106" i="45"/>
  <c r="JCB107" i="45" s="1"/>
  <c r="JCC106" i="45"/>
  <c r="JCC107" i="45" s="1"/>
  <c r="JCD106" i="45"/>
  <c r="JCD107" i="45" s="1"/>
  <c r="JCE106" i="45"/>
  <c r="JCE107" i="45" s="1"/>
  <c r="JCF106" i="45"/>
  <c r="JCF107" i="45" s="1"/>
  <c r="JCG106" i="45"/>
  <c r="JCG107" i="45" s="1"/>
  <c r="JCH106" i="45"/>
  <c r="JCH107" i="45" s="1"/>
  <c r="JCI106" i="45"/>
  <c r="JCI107" i="45" s="1"/>
  <c r="JCJ106" i="45"/>
  <c r="JCJ107" i="45" s="1"/>
  <c r="JCK106" i="45"/>
  <c r="JCK107" i="45" s="1"/>
  <c r="JCL106" i="45"/>
  <c r="JCL107" i="45" s="1"/>
  <c r="JCM106" i="45"/>
  <c r="JCM107" i="45" s="1"/>
  <c r="JCN106" i="45"/>
  <c r="JCN107" i="45" s="1"/>
  <c r="JCO106" i="45"/>
  <c r="JCO107" i="45" s="1"/>
  <c r="JCP106" i="45"/>
  <c r="JCP107" i="45" s="1"/>
  <c r="JCQ106" i="45"/>
  <c r="JCQ107" i="45" s="1"/>
  <c r="JCR106" i="45"/>
  <c r="JCR107" i="45" s="1"/>
  <c r="JCS106" i="45"/>
  <c r="JCS107" i="45" s="1"/>
  <c r="JCT106" i="45"/>
  <c r="JCT107" i="45" s="1"/>
  <c r="JCU106" i="45"/>
  <c r="JCU107" i="45" s="1"/>
  <c r="JCV106" i="45"/>
  <c r="JCV107" i="45" s="1"/>
  <c r="JCW106" i="45"/>
  <c r="JCW107" i="45" s="1"/>
  <c r="JCX106" i="45"/>
  <c r="JCX107" i="45" s="1"/>
  <c r="JCY106" i="45"/>
  <c r="JCY107" i="45" s="1"/>
  <c r="JCZ106" i="45"/>
  <c r="JCZ107" i="45" s="1"/>
  <c r="JDA106" i="45"/>
  <c r="JDA107" i="45" s="1"/>
  <c r="JDB106" i="45"/>
  <c r="JDB107" i="45" s="1"/>
  <c r="JDC106" i="45"/>
  <c r="JDC107" i="45" s="1"/>
  <c r="JDD106" i="45"/>
  <c r="JDD107" i="45" s="1"/>
  <c r="JDE106" i="45"/>
  <c r="JDE107" i="45" s="1"/>
  <c r="JDF106" i="45"/>
  <c r="JDF107" i="45" s="1"/>
  <c r="JDG106" i="45"/>
  <c r="JDG107" i="45" s="1"/>
  <c r="JDH106" i="45"/>
  <c r="JDH107" i="45" s="1"/>
  <c r="JDI106" i="45"/>
  <c r="JDI107" i="45" s="1"/>
  <c r="JDJ106" i="45"/>
  <c r="JDJ107" i="45" s="1"/>
  <c r="JDK106" i="45"/>
  <c r="JDK107" i="45" s="1"/>
  <c r="JDL106" i="45"/>
  <c r="JDL107" i="45" s="1"/>
  <c r="JDM106" i="45"/>
  <c r="JDM107" i="45" s="1"/>
  <c r="JDN106" i="45"/>
  <c r="JDN107" i="45" s="1"/>
  <c r="JDO106" i="45"/>
  <c r="JDO107" i="45" s="1"/>
  <c r="JDP106" i="45"/>
  <c r="JDP107" i="45" s="1"/>
  <c r="JDQ106" i="45"/>
  <c r="JDQ107" i="45" s="1"/>
  <c r="JDR106" i="45"/>
  <c r="JDR107" i="45" s="1"/>
  <c r="JDS106" i="45"/>
  <c r="JDS107" i="45" s="1"/>
  <c r="JDT106" i="45"/>
  <c r="JDT107" i="45" s="1"/>
  <c r="JDU106" i="45"/>
  <c r="JDU107" i="45" s="1"/>
  <c r="JDV106" i="45"/>
  <c r="JDV107" i="45" s="1"/>
  <c r="JDW106" i="45"/>
  <c r="JDW107" i="45" s="1"/>
  <c r="JDX106" i="45"/>
  <c r="JDX107" i="45" s="1"/>
  <c r="JDY106" i="45"/>
  <c r="JDY107" i="45" s="1"/>
  <c r="JDZ106" i="45"/>
  <c r="JDZ107" i="45" s="1"/>
  <c r="JEA106" i="45"/>
  <c r="JEA107" i="45" s="1"/>
  <c r="JEB106" i="45"/>
  <c r="JEB107" i="45" s="1"/>
  <c r="JEC106" i="45"/>
  <c r="JEC107" i="45" s="1"/>
  <c r="JED106" i="45"/>
  <c r="JED107" i="45" s="1"/>
  <c r="JEE106" i="45"/>
  <c r="JEE107" i="45" s="1"/>
  <c r="JEF106" i="45"/>
  <c r="JEF107" i="45" s="1"/>
  <c r="JEG106" i="45"/>
  <c r="JEG107" i="45" s="1"/>
  <c r="JEH106" i="45"/>
  <c r="JEH107" i="45" s="1"/>
  <c r="JEI106" i="45"/>
  <c r="JEI107" i="45" s="1"/>
  <c r="JEJ106" i="45"/>
  <c r="JEJ107" i="45" s="1"/>
  <c r="JEK106" i="45"/>
  <c r="JEK107" i="45" s="1"/>
  <c r="JEL106" i="45"/>
  <c r="JEL107" i="45" s="1"/>
  <c r="JEM106" i="45"/>
  <c r="JEM107" i="45" s="1"/>
  <c r="JEN106" i="45"/>
  <c r="JEN107" i="45" s="1"/>
  <c r="JEO106" i="45"/>
  <c r="JEO107" i="45" s="1"/>
  <c r="JEP106" i="45"/>
  <c r="JEP107" i="45" s="1"/>
  <c r="JEQ106" i="45"/>
  <c r="JEQ107" i="45" s="1"/>
  <c r="JER106" i="45"/>
  <c r="JER107" i="45" s="1"/>
  <c r="JES106" i="45"/>
  <c r="JES107" i="45" s="1"/>
  <c r="JET106" i="45"/>
  <c r="JET107" i="45" s="1"/>
  <c r="JEU106" i="45"/>
  <c r="JEU107" i="45" s="1"/>
  <c r="JEV106" i="45"/>
  <c r="JEV107" i="45" s="1"/>
  <c r="JEW106" i="45"/>
  <c r="JEW107" i="45" s="1"/>
  <c r="JEX106" i="45"/>
  <c r="JEX107" i="45" s="1"/>
  <c r="JEY106" i="45"/>
  <c r="JEY107" i="45" s="1"/>
  <c r="JEZ106" i="45"/>
  <c r="JEZ107" i="45" s="1"/>
  <c r="JFA106" i="45"/>
  <c r="JFA107" i="45" s="1"/>
  <c r="JFB106" i="45"/>
  <c r="JFB107" i="45" s="1"/>
  <c r="JFC106" i="45"/>
  <c r="JFC107" i="45" s="1"/>
  <c r="JFD106" i="45"/>
  <c r="JFD107" i="45" s="1"/>
  <c r="JFE106" i="45"/>
  <c r="JFE107" i="45" s="1"/>
  <c r="JFF106" i="45"/>
  <c r="JFF107" i="45" s="1"/>
  <c r="JFG106" i="45"/>
  <c r="JFG107" i="45" s="1"/>
  <c r="JFH106" i="45"/>
  <c r="JFH107" i="45" s="1"/>
  <c r="JFI106" i="45"/>
  <c r="JFI107" i="45" s="1"/>
  <c r="JFJ106" i="45"/>
  <c r="JFJ107" i="45" s="1"/>
  <c r="JFK106" i="45"/>
  <c r="JFK107" i="45" s="1"/>
  <c r="JFL106" i="45"/>
  <c r="JFL107" i="45" s="1"/>
  <c r="JFM106" i="45"/>
  <c r="JFM107" i="45" s="1"/>
  <c r="JFN106" i="45"/>
  <c r="JFN107" i="45" s="1"/>
  <c r="JFO106" i="45"/>
  <c r="JFO107" i="45" s="1"/>
  <c r="JFP106" i="45"/>
  <c r="JFP107" i="45" s="1"/>
  <c r="JFQ106" i="45"/>
  <c r="JFQ107" i="45" s="1"/>
  <c r="JFR106" i="45"/>
  <c r="JFR107" i="45" s="1"/>
  <c r="JFS106" i="45"/>
  <c r="JFS107" i="45" s="1"/>
  <c r="JFT106" i="45"/>
  <c r="JFT107" i="45" s="1"/>
  <c r="JFU106" i="45"/>
  <c r="JFU107" i="45" s="1"/>
  <c r="JFV106" i="45"/>
  <c r="JFV107" i="45" s="1"/>
  <c r="JFW106" i="45"/>
  <c r="JFW107" i="45" s="1"/>
  <c r="JFX106" i="45"/>
  <c r="JFX107" i="45" s="1"/>
  <c r="JFY106" i="45"/>
  <c r="JFY107" i="45" s="1"/>
  <c r="JFZ106" i="45"/>
  <c r="JFZ107" i="45" s="1"/>
  <c r="JGA106" i="45"/>
  <c r="JGA107" i="45" s="1"/>
  <c r="JGB106" i="45"/>
  <c r="JGB107" i="45" s="1"/>
  <c r="JGC106" i="45"/>
  <c r="JGC107" i="45" s="1"/>
  <c r="JGD106" i="45"/>
  <c r="JGD107" i="45" s="1"/>
  <c r="JGE106" i="45"/>
  <c r="JGE107" i="45" s="1"/>
  <c r="JGF106" i="45"/>
  <c r="JGF107" i="45" s="1"/>
  <c r="JGG106" i="45"/>
  <c r="JGG107" i="45" s="1"/>
  <c r="JGH106" i="45"/>
  <c r="JGH107" i="45" s="1"/>
  <c r="JGI106" i="45"/>
  <c r="JGI107" i="45" s="1"/>
  <c r="JGJ106" i="45"/>
  <c r="JGJ107" i="45" s="1"/>
  <c r="JGK106" i="45"/>
  <c r="JGK107" i="45" s="1"/>
  <c r="JGL106" i="45"/>
  <c r="JGL107" i="45" s="1"/>
  <c r="JGM106" i="45"/>
  <c r="JGM107" i="45" s="1"/>
  <c r="JGN106" i="45"/>
  <c r="JGN107" i="45" s="1"/>
  <c r="JGO106" i="45"/>
  <c r="JGO107" i="45" s="1"/>
  <c r="JGP106" i="45"/>
  <c r="JGP107" i="45" s="1"/>
  <c r="JGQ106" i="45"/>
  <c r="JGQ107" i="45" s="1"/>
  <c r="JGR106" i="45"/>
  <c r="JGR107" i="45" s="1"/>
  <c r="JGS106" i="45"/>
  <c r="JGS107" i="45" s="1"/>
  <c r="JGT106" i="45"/>
  <c r="JGT107" i="45" s="1"/>
  <c r="JGU106" i="45"/>
  <c r="JGU107" i="45" s="1"/>
  <c r="JGV106" i="45"/>
  <c r="JGV107" i="45" s="1"/>
  <c r="JGW106" i="45"/>
  <c r="JGW107" i="45" s="1"/>
  <c r="JGX106" i="45"/>
  <c r="JGX107" i="45" s="1"/>
  <c r="JGY106" i="45"/>
  <c r="JGY107" i="45" s="1"/>
  <c r="JGZ106" i="45"/>
  <c r="JGZ107" i="45" s="1"/>
  <c r="JHA106" i="45"/>
  <c r="JHA107" i="45" s="1"/>
  <c r="JHB106" i="45"/>
  <c r="JHB107" i="45" s="1"/>
  <c r="JHC106" i="45"/>
  <c r="JHC107" i="45" s="1"/>
  <c r="JHD106" i="45"/>
  <c r="JHD107" i="45" s="1"/>
  <c r="JHE106" i="45"/>
  <c r="JHE107" i="45" s="1"/>
  <c r="JHF106" i="45"/>
  <c r="JHF107" i="45" s="1"/>
  <c r="JHG106" i="45"/>
  <c r="JHG107" i="45" s="1"/>
  <c r="JHH106" i="45"/>
  <c r="JHH107" i="45" s="1"/>
  <c r="JHI106" i="45"/>
  <c r="JHI107" i="45" s="1"/>
  <c r="JHJ106" i="45"/>
  <c r="JHJ107" i="45" s="1"/>
  <c r="JHK106" i="45"/>
  <c r="JHK107" i="45" s="1"/>
  <c r="JHL106" i="45"/>
  <c r="JHL107" i="45" s="1"/>
  <c r="JHM106" i="45"/>
  <c r="JHM107" i="45" s="1"/>
  <c r="JHN106" i="45"/>
  <c r="JHN107" i="45" s="1"/>
  <c r="JHO106" i="45"/>
  <c r="JHO107" i="45" s="1"/>
  <c r="JHP106" i="45"/>
  <c r="JHP107" i="45" s="1"/>
  <c r="JHQ106" i="45"/>
  <c r="JHQ107" i="45" s="1"/>
  <c r="JHR106" i="45"/>
  <c r="JHR107" i="45" s="1"/>
  <c r="JHS106" i="45"/>
  <c r="JHS107" i="45" s="1"/>
  <c r="JHT106" i="45"/>
  <c r="JHT107" i="45" s="1"/>
  <c r="JHU106" i="45"/>
  <c r="JHU107" i="45" s="1"/>
  <c r="JHV106" i="45"/>
  <c r="JHV107" i="45" s="1"/>
  <c r="JHW106" i="45"/>
  <c r="JHW107" i="45" s="1"/>
  <c r="JHX106" i="45"/>
  <c r="JHX107" i="45" s="1"/>
  <c r="JHY106" i="45"/>
  <c r="JHY107" i="45" s="1"/>
  <c r="JHZ106" i="45"/>
  <c r="JHZ107" i="45" s="1"/>
  <c r="JIA106" i="45"/>
  <c r="JIA107" i="45" s="1"/>
  <c r="JIB106" i="45"/>
  <c r="JIB107" i="45" s="1"/>
  <c r="JIC106" i="45"/>
  <c r="JIC107" i="45" s="1"/>
  <c r="JID106" i="45"/>
  <c r="JID107" i="45" s="1"/>
  <c r="JIE106" i="45"/>
  <c r="JIE107" i="45" s="1"/>
  <c r="JIF106" i="45"/>
  <c r="JIF107" i="45" s="1"/>
  <c r="JIG106" i="45"/>
  <c r="JIG107" i="45" s="1"/>
  <c r="JIH106" i="45"/>
  <c r="JIH107" i="45" s="1"/>
  <c r="JII106" i="45"/>
  <c r="JII107" i="45" s="1"/>
  <c r="JIJ106" i="45"/>
  <c r="JIJ107" i="45" s="1"/>
  <c r="JIK106" i="45"/>
  <c r="JIK107" i="45" s="1"/>
  <c r="JIL106" i="45"/>
  <c r="JIL107" i="45" s="1"/>
  <c r="JIM106" i="45"/>
  <c r="JIM107" i="45" s="1"/>
  <c r="JIN106" i="45"/>
  <c r="JIN107" i="45" s="1"/>
  <c r="JIO106" i="45"/>
  <c r="JIO107" i="45" s="1"/>
  <c r="JIP106" i="45"/>
  <c r="JIP107" i="45" s="1"/>
  <c r="JIQ106" i="45"/>
  <c r="JIQ107" i="45" s="1"/>
  <c r="JIR106" i="45"/>
  <c r="JIR107" i="45" s="1"/>
  <c r="JIS106" i="45"/>
  <c r="JIS107" i="45" s="1"/>
  <c r="JIT106" i="45"/>
  <c r="JIT107" i="45" s="1"/>
  <c r="JIU106" i="45"/>
  <c r="JIU107" i="45" s="1"/>
  <c r="JIV106" i="45"/>
  <c r="JIV107" i="45" s="1"/>
  <c r="JIW106" i="45"/>
  <c r="JIW107" i="45" s="1"/>
  <c r="JIX106" i="45"/>
  <c r="JIX107" i="45" s="1"/>
  <c r="JIY106" i="45"/>
  <c r="JIY107" i="45" s="1"/>
  <c r="JIZ106" i="45"/>
  <c r="JIZ107" i="45" s="1"/>
  <c r="JJA106" i="45"/>
  <c r="JJA107" i="45" s="1"/>
  <c r="JJB106" i="45"/>
  <c r="JJB107" i="45" s="1"/>
  <c r="JJC106" i="45"/>
  <c r="JJC107" i="45" s="1"/>
  <c r="JJD106" i="45"/>
  <c r="JJD107" i="45" s="1"/>
  <c r="JJE106" i="45"/>
  <c r="JJE107" i="45" s="1"/>
  <c r="JJF106" i="45"/>
  <c r="JJF107" i="45" s="1"/>
  <c r="JJG106" i="45"/>
  <c r="JJG107" i="45" s="1"/>
  <c r="JJH106" i="45"/>
  <c r="JJH107" i="45" s="1"/>
  <c r="JJI106" i="45"/>
  <c r="JJI107" i="45" s="1"/>
  <c r="JJJ106" i="45"/>
  <c r="JJJ107" i="45" s="1"/>
  <c r="JJK106" i="45"/>
  <c r="JJK107" i="45" s="1"/>
  <c r="JJL106" i="45"/>
  <c r="JJL107" i="45" s="1"/>
  <c r="JJM106" i="45"/>
  <c r="JJM107" i="45" s="1"/>
  <c r="JJN106" i="45"/>
  <c r="JJN107" i="45" s="1"/>
  <c r="JJO106" i="45"/>
  <c r="JJO107" i="45" s="1"/>
  <c r="JJP106" i="45"/>
  <c r="JJP107" i="45" s="1"/>
  <c r="JJQ106" i="45"/>
  <c r="JJQ107" i="45" s="1"/>
  <c r="JJR106" i="45"/>
  <c r="JJR107" i="45" s="1"/>
  <c r="JJS106" i="45"/>
  <c r="JJS107" i="45" s="1"/>
  <c r="JJT106" i="45"/>
  <c r="JJT107" i="45" s="1"/>
  <c r="JJU106" i="45"/>
  <c r="JJU107" i="45" s="1"/>
  <c r="JJV106" i="45"/>
  <c r="JJV107" i="45" s="1"/>
  <c r="JJW106" i="45"/>
  <c r="JJW107" i="45" s="1"/>
  <c r="JJX106" i="45"/>
  <c r="JJX107" i="45" s="1"/>
  <c r="JJY106" i="45"/>
  <c r="JJY107" i="45" s="1"/>
  <c r="JJZ106" i="45"/>
  <c r="JJZ107" i="45" s="1"/>
  <c r="JKA106" i="45"/>
  <c r="JKA107" i="45" s="1"/>
  <c r="JKB106" i="45"/>
  <c r="JKB107" i="45" s="1"/>
  <c r="JKC106" i="45"/>
  <c r="JKC107" i="45" s="1"/>
  <c r="JKD106" i="45"/>
  <c r="JKD107" i="45" s="1"/>
  <c r="JKE106" i="45"/>
  <c r="JKE107" i="45" s="1"/>
  <c r="JKF106" i="45"/>
  <c r="JKF107" i="45" s="1"/>
  <c r="JKG106" i="45"/>
  <c r="JKG107" i="45" s="1"/>
  <c r="JKH106" i="45"/>
  <c r="JKH107" i="45" s="1"/>
  <c r="JKI106" i="45"/>
  <c r="JKI107" i="45" s="1"/>
  <c r="JKJ106" i="45"/>
  <c r="JKJ107" i="45" s="1"/>
  <c r="JKK106" i="45"/>
  <c r="JKK107" i="45" s="1"/>
  <c r="JKL106" i="45"/>
  <c r="JKL107" i="45" s="1"/>
  <c r="JKM106" i="45"/>
  <c r="JKM107" i="45" s="1"/>
  <c r="JKN106" i="45"/>
  <c r="JKN107" i="45" s="1"/>
  <c r="JKO106" i="45"/>
  <c r="JKO107" i="45" s="1"/>
  <c r="JKP106" i="45"/>
  <c r="JKP107" i="45" s="1"/>
  <c r="JKQ106" i="45"/>
  <c r="JKQ107" i="45" s="1"/>
  <c r="JKR106" i="45"/>
  <c r="JKR107" i="45" s="1"/>
  <c r="JKS106" i="45"/>
  <c r="JKS107" i="45" s="1"/>
  <c r="JKT106" i="45"/>
  <c r="JKT107" i="45" s="1"/>
  <c r="JKU106" i="45"/>
  <c r="JKU107" i="45" s="1"/>
  <c r="JKV106" i="45"/>
  <c r="JKV107" i="45" s="1"/>
  <c r="JKW106" i="45"/>
  <c r="JKW107" i="45" s="1"/>
  <c r="JKX106" i="45"/>
  <c r="JKX107" i="45" s="1"/>
  <c r="JKY106" i="45"/>
  <c r="JKY107" i="45" s="1"/>
  <c r="JKZ106" i="45"/>
  <c r="JKZ107" i="45" s="1"/>
  <c r="JLA106" i="45"/>
  <c r="JLA107" i="45" s="1"/>
  <c r="JLB106" i="45"/>
  <c r="JLB107" i="45" s="1"/>
  <c r="JLC106" i="45"/>
  <c r="JLC107" i="45" s="1"/>
  <c r="JLD106" i="45"/>
  <c r="JLD107" i="45" s="1"/>
  <c r="JLE106" i="45"/>
  <c r="JLE107" i="45" s="1"/>
  <c r="JLF106" i="45"/>
  <c r="JLF107" i="45" s="1"/>
  <c r="JLG106" i="45"/>
  <c r="JLG107" i="45" s="1"/>
  <c r="JLH106" i="45"/>
  <c r="JLH107" i="45" s="1"/>
  <c r="JLI106" i="45"/>
  <c r="JLI107" i="45" s="1"/>
  <c r="JLJ106" i="45"/>
  <c r="JLJ107" i="45" s="1"/>
  <c r="JLK106" i="45"/>
  <c r="JLK107" i="45" s="1"/>
  <c r="JLL106" i="45"/>
  <c r="JLL107" i="45" s="1"/>
  <c r="JLM106" i="45"/>
  <c r="JLM107" i="45" s="1"/>
  <c r="JLN106" i="45"/>
  <c r="JLN107" i="45" s="1"/>
  <c r="JLO106" i="45"/>
  <c r="JLO107" i="45" s="1"/>
  <c r="JLP106" i="45"/>
  <c r="JLP107" i="45" s="1"/>
  <c r="JLQ106" i="45"/>
  <c r="JLQ107" i="45" s="1"/>
  <c r="JLR106" i="45"/>
  <c r="JLR107" i="45" s="1"/>
  <c r="JLS106" i="45"/>
  <c r="JLS107" i="45" s="1"/>
  <c r="JLT106" i="45"/>
  <c r="JLT107" i="45" s="1"/>
  <c r="JLU106" i="45"/>
  <c r="JLU107" i="45" s="1"/>
  <c r="JLV106" i="45"/>
  <c r="JLV107" i="45" s="1"/>
  <c r="JLW106" i="45"/>
  <c r="JLW107" i="45" s="1"/>
  <c r="JLX106" i="45"/>
  <c r="JLX107" i="45" s="1"/>
  <c r="JLY106" i="45"/>
  <c r="JLY107" i="45" s="1"/>
  <c r="JLZ106" i="45"/>
  <c r="JLZ107" i="45" s="1"/>
  <c r="JMA106" i="45"/>
  <c r="JMA107" i="45" s="1"/>
  <c r="JMB106" i="45"/>
  <c r="JMB107" i="45" s="1"/>
  <c r="JMC106" i="45"/>
  <c r="JMC107" i="45" s="1"/>
  <c r="JMD106" i="45"/>
  <c r="JMD107" i="45" s="1"/>
  <c r="JME106" i="45"/>
  <c r="JME107" i="45" s="1"/>
  <c r="JMF106" i="45"/>
  <c r="JMF107" i="45" s="1"/>
  <c r="JMG106" i="45"/>
  <c r="JMG107" i="45" s="1"/>
  <c r="JMH106" i="45"/>
  <c r="JMH107" i="45" s="1"/>
  <c r="JMI106" i="45"/>
  <c r="JMI107" i="45" s="1"/>
  <c r="JMJ106" i="45"/>
  <c r="JMJ107" i="45" s="1"/>
  <c r="JMK106" i="45"/>
  <c r="JMK107" i="45" s="1"/>
  <c r="JML106" i="45"/>
  <c r="JML107" i="45" s="1"/>
  <c r="JMM106" i="45"/>
  <c r="JMM107" i="45" s="1"/>
  <c r="JMN106" i="45"/>
  <c r="JMN107" i="45" s="1"/>
  <c r="JMO106" i="45"/>
  <c r="JMO107" i="45" s="1"/>
  <c r="JMP106" i="45"/>
  <c r="JMP107" i="45" s="1"/>
  <c r="JMQ106" i="45"/>
  <c r="JMQ107" i="45" s="1"/>
  <c r="JMR106" i="45"/>
  <c r="JMR107" i="45" s="1"/>
  <c r="JMS106" i="45"/>
  <c r="JMS107" i="45" s="1"/>
  <c r="JMT106" i="45"/>
  <c r="JMT107" i="45" s="1"/>
  <c r="JMU106" i="45"/>
  <c r="JMU107" i="45" s="1"/>
  <c r="JMV106" i="45"/>
  <c r="JMV107" i="45" s="1"/>
  <c r="JMW106" i="45"/>
  <c r="JMW107" i="45" s="1"/>
  <c r="JMX106" i="45"/>
  <c r="JMX107" i="45" s="1"/>
  <c r="JMY106" i="45"/>
  <c r="JMY107" i="45" s="1"/>
  <c r="JMZ106" i="45"/>
  <c r="JMZ107" i="45" s="1"/>
  <c r="JNA106" i="45"/>
  <c r="JNA107" i="45" s="1"/>
  <c r="JNB106" i="45"/>
  <c r="JNB107" i="45" s="1"/>
  <c r="JNC106" i="45"/>
  <c r="JNC107" i="45" s="1"/>
  <c r="JND106" i="45"/>
  <c r="JND107" i="45" s="1"/>
  <c r="JNE106" i="45"/>
  <c r="JNE107" i="45" s="1"/>
  <c r="JNF106" i="45"/>
  <c r="JNF107" i="45" s="1"/>
  <c r="JNG106" i="45"/>
  <c r="JNG107" i="45" s="1"/>
  <c r="JNH106" i="45"/>
  <c r="JNH107" i="45" s="1"/>
  <c r="JNI106" i="45"/>
  <c r="JNI107" i="45" s="1"/>
  <c r="JNJ106" i="45"/>
  <c r="JNJ107" i="45" s="1"/>
  <c r="JNK106" i="45"/>
  <c r="JNK107" i="45" s="1"/>
  <c r="JNL106" i="45"/>
  <c r="JNL107" i="45" s="1"/>
  <c r="JNM106" i="45"/>
  <c r="JNM107" i="45" s="1"/>
  <c r="JNN106" i="45"/>
  <c r="JNN107" i="45" s="1"/>
  <c r="JNO106" i="45"/>
  <c r="JNO107" i="45" s="1"/>
  <c r="JNP106" i="45"/>
  <c r="JNP107" i="45" s="1"/>
  <c r="JNQ106" i="45"/>
  <c r="JNQ107" i="45" s="1"/>
  <c r="JNR106" i="45"/>
  <c r="JNR107" i="45" s="1"/>
  <c r="JNS106" i="45"/>
  <c r="JNS107" i="45" s="1"/>
  <c r="JNT106" i="45"/>
  <c r="JNT107" i="45" s="1"/>
  <c r="JNU106" i="45"/>
  <c r="JNU107" i="45" s="1"/>
  <c r="JNV106" i="45"/>
  <c r="JNV107" i="45" s="1"/>
  <c r="JNW106" i="45"/>
  <c r="JNW107" i="45" s="1"/>
  <c r="JNX106" i="45"/>
  <c r="JNX107" i="45" s="1"/>
  <c r="JNY106" i="45"/>
  <c r="JNY107" i="45" s="1"/>
  <c r="JNZ106" i="45"/>
  <c r="JNZ107" i="45" s="1"/>
  <c r="JOA106" i="45"/>
  <c r="JOA107" i="45" s="1"/>
  <c r="JOB106" i="45"/>
  <c r="JOB107" i="45" s="1"/>
  <c r="JOC106" i="45"/>
  <c r="JOC107" i="45" s="1"/>
  <c r="JOD106" i="45"/>
  <c r="JOD107" i="45" s="1"/>
  <c r="JOE106" i="45"/>
  <c r="JOE107" i="45" s="1"/>
  <c r="JOF106" i="45"/>
  <c r="JOF107" i="45" s="1"/>
  <c r="JOG106" i="45"/>
  <c r="JOG107" i="45" s="1"/>
  <c r="JOH106" i="45"/>
  <c r="JOH107" i="45" s="1"/>
  <c r="JOI106" i="45"/>
  <c r="JOI107" i="45" s="1"/>
  <c r="JOJ106" i="45"/>
  <c r="JOJ107" i="45" s="1"/>
  <c r="JOK106" i="45"/>
  <c r="JOK107" i="45" s="1"/>
  <c r="JOL106" i="45"/>
  <c r="JOL107" i="45" s="1"/>
  <c r="JOM106" i="45"/>
  <c r="JOM107" i="45" s="1"/>
  <c r="JON106" i="45"/>
  <c r="JON107" i="45" s="1"/>
  <c r="JOO106" i="45"/>
  <c r="JOO107" i="45" s="1"/>
  <c r="JOP106" i="45"/>
  <c r="JOP107" i="45" s="1"/>
  <c r="JOQ106" i="45"/>
  <c r="JOQ107" i="45" s="1"/>
  <c r="JOR106" i="45"/>
  <c r="JOR107" i="45" s="1"/>
  <c r="JOS106" i="45"/>
  <c r="JOS107" i="45" s="1"/>
  <c r="JOT106" i="45"/>
  <c r="JOT107" i="45" s="1"/>
  <c r="JOU106" i="45"/>
  <c r="JOU107" i="45" s="1"/>
  <c r="JOV106" i="45"/>
  <c r="JOV107" i="45" s="1"/>
  <c r="JOW106" i="45"/>
  <c r="JOW107" i="45" s="1"/>
  <c r="JOX106" i="45"/>
  <c r="JOX107" i="45" s="1"/>
  <c r="JOY106" i="45"/>
  <c r="JOY107" i="45" s="1"/>
  <c r="JOZ106" i="45"/>
  <c r="JOZ107" i="45" s="1"/>
  <c r="JPA106" i="45"/>
  <c r="JPA107" i="45" s="1"/>
  <c r="JPB106" i="45"/>
  <c r="JPB107" i="45" s="1"/>
  <c r="JPC106" i="45"/>
  <c r="JPC107" i="45" s="1"/>
  <c r="JPD106" i="45"/>
  <c r="JPD107" i="45" s="1"/>
  <c r="JPE106" i="45"/>
  <c r="JPE107" i="45" s="1"/>
  <c r="JPF106" i="45"/>
  <c r="JPF107" i="45" s="1"/>
  <c r="JPG106" i="45"/>
  <c r="JPG107" i="45" s="1"/>
  <c r="JPH106" i="45"/>
  <c r="JPH107" i="45" s="1"/>
  <c r="JPI106" i="45"/>
  <c r="JPI107" i="45" s="1"/>
  <c r="JPJ106" i="45"/>
  <c r="JPJ107" i="45" s="1"/>
  <c r="JPK106" i="45"/>
  <c r="JPK107" i="45" s="1"/>
  <c r="JPL106" i="45"/>
  <c r="JPL107" i="45" s="1"/>
  <c r="JPM106" i="45"/>
  <c r="JPM107" i="45" s="1"/>
  <c r="JPN106" i="45"/>
  <c r="JPN107" i="45" s="1"/>
  <c r="JPO106" i="45"/>
  <c r="JPO107" i="45" s="1"/>
  <c r="JPP106" i="45"/>
  <c r="JPP107" i="45" s="1"/>
  <c r="JPQ106" i="45"/>
  <c r="JPQ107" i="45" s="1"/>
  <c r="JPR106" i="45"/>
  <c r="JPR107" i="45" s="1"/>
  <c r="JPS106" i="45"/>
  <c r="JPS107" i="45" s="1"/>
  <c r="JPT106" i="45"/>
  <c r="JPT107" i="45" s="1"/>
  <c r="JPU106" i="45"/>
  <c r="JPU107" i="45" s="1"/>
  <c r="JPV106" i="45"/>
  <c r="JPV107" i="45" s="1"/>
  <c r="JPW106" i="45"/>
  <c r="JPW107" i="45" s="1"/>
  <c r="JPX106" i="45"/>
  <c r="JPX107" i="45" s="1"/>
  <c r="JPY106" i="45"/>
  <c r="JPY107" i="45" s="1"/>
  <c r="JPZ106" i="45"/>
  <c r="JPZ107" i="45" s="1"/>
  <c r="JQA106" i="45"/>
  <c r="JQA107" i="45" s="1"/>
  <c r="JQB106" i="45"/>
  <c r="JQB107" i="45" s="1"/>
  <c r="JQC106" i="45"/>
  <c r="JQC107" i="45" s="1"/>
  <c r="JQD106" i="45"/>
  <c r="JQD107" i="45" s="1"/>
  <c r="JQE106" i="45"/>
  <c r="JQE107" i="45" s="1"/>
  <c r="JQF106" i="45"/>
  <c r="JQF107" i="45" s="1"/>
  <c r="JQG106" i="45"/>
  <c r="JQG107" i="45" s="1"/>
  <c r="JQH106" i="45"/>
  <c r="JQH107" i="45" s="1"/>
  <c r="JQI106" i="45"/>
  <c r="JQI107" i="45" s="1"/>
  <c r="JQJ106" i="45"/>
  <c r="JQJ107" i="45" s="1"/>
  <c r="JQK106" i="45"/>
  <c r="JQK107" i="45" s="1"/>
  <c r="JQL106" i="45"/>
  <c r="JQL107" i="45" s="1"/>
  <c r="JQM106" i="45"/>
  <c r="JQM107" i="45" s="1"/>
  <c r="JQN106" i="45"/>
  <c r="JQN107" i="45" s="1"/>
  <c r="JQO106" i="45"/>
  <c r="JQO107" i="45" s="1"/>
  <c r="JQP106" i="45"/>
  <c r="JQP107" i="45" s="1"/>
  <c r="JQQ106" i="45"/>
  <c r="JQQ107" i="45" s="1"/>
  <c r="JQR106" i="45"/>
  <c r="JQR107" i="45" s="1"/>
  <c r="JQS106" i="45"/>
  <c r="JQS107" i="45" s="1"/>
  <c r="JQT106" i="45"/>
  <c r="JQT107" i="45" s="1"/>
  <c r="JQU106" i="45"/>
  <c r="JQU107" i="45" s="1"/>
  <c r="JQV106" i="45"/>
  <c r="JQV107" i="45" s="1"/>
  <c r="JQW106" i="45"/>
  <c r="JQW107" i="45" s="1"/>
  <c r="JQX106" i="45"/>
  <c r="JQX107" i="45" s="1"/>
  <c r="JQY106" i="45"/>
  <c r="JQY107" i="45" s="1"/>
  <c r="JQZ106" i="45"/>
  <c r="JQZ107" i="45" s="1"/>
  <c r="JRA106" i="45"/>
  <c r="JRA107" i="45" s="1"/>
  <c r="JRB106" i="45"/>
  <c r="JRB107" i="45" s="1"/>
  <c r="JRC106" i="45"/>
  <c r="JRC107" i="45" s="1"/>
  <c r="JRD106" i="45"/>
  <c r="JRD107" i="45" s="1"/>
  <c r="JRE106" i="45"/>
  <c r="JRE107" i="45" s="1"/>
  <c r="JRF106" i="45"/>
  <c r="JRF107" i="45" s="1"/>
  <c r="JRG106" i="45"/>
  <c r="JRG107" i="45" s="1"/>
  <c r="JRH106" i="45"/>
  <c r="JRH107" i="45" s="1"/>
  <c r="JRI106" i="45"/>
  <c r="JRI107" i="45" s="1"/>
  <c r="JRJ106" i="45"/>
  <c r="JRJ107" i="45" s="1"/>
  <c r="JRK106" i="45"/>
  <c r="JRK107" i="45" s="1"/>
  <c r="JRL106" i="45"/>
  <c r="JRL107" i="45" s="1"/>
  <c r="JRM106" i="45"/>
  <c r="JRM107" i="45" s="1"/>
  <c r="JRN106" i="45"/>
  <c r="JRN107" i="45" s="1"/>
  <c r="JRO106" i="45"/>
  <c r="JRO107" i="45" s="1"/>
  <c r="JRP106" i="45"/>
  <c r="JRP107" i="45" s="1"/>
  <c r="JRQ106" i="45"/>
  <c r="JRQ107" i="45" s="1"/>
  <c r="JRR106" i="45"/>
  <c r="JRR107" i="45" s="1"/>
  <c r="JRS106" i="45"/>
  <c r="JRS107" i="45" s="1"/>
  <c r="JRT106" i="45"/>
  <c r="JRT107" i="45" s="1"/>
  <c r="JRU106" i="45"/>
  <c r="JRU107" i="45" s="1"/>
  <c r="JRV106" i="45"/>
  <c r="JRV107" i="45" s="1"/>
  <c r="JRW106" i="45"/>
  <c r="JRW107" i="45" s="1"/>
  <c r="JRX106" i="45"/>
  <c r="JRX107" i="45" s="1"/>
  <c r="JRY106" i="45"/>
  <c r="JRY107" i="45" s="1"/>
  <c r="JRZ106" i="45"/>
  <c r="JRZ107" i="45" s="1"/>
  <c r="JSA106" i="45"/>
  <c r="JSA107" i="45" s="1"/>
  <c r="JSB106" i="45"/>
  <c r="JSB107" i="45" s="1"/>
  <c r="JSC106" i="45"/>
  <c r="JSC107" i="45" s="1"/>
  <c r="JSD106" i="45"/>
  <c r="JSD107" i="45" s="1"/>
  <c r="JSE106" i="45"/>
  <c r="JSE107" i="45" s="1"/>
  <c r="JSF106" i="45"/>
  <c r="JSF107" i="45" s="1"/>
  <c r="JSG106" i="45"/>
  <c r="JSG107" i="45" s="1"/>
  <c r="JSH106" i="45"/>
  <c r="JSH107" i="45" s="1"/>
  <c r="JSI106" i="45"/>
  <c r="JSI107" i="45" s="1"/>
  <c r="JSJ106" i="45"/>
  <c r="JSJ107" i="45" s="1"/>
  <c r="JSK106" i="45"/>
  <c r="JSK107" i="45" s="1"/>
  <c r="JSL106" i="45"/>
  <c r="JSL107" i="45" s="1"/>
  <c r="JSM106" i="45"/>
  <c r="JSM107" i="45" s="1"/>
  <c r="JSN106" i="45"/>
  <c r="JSN107" i="45" s="1"/>
  <c r="JSO106" i="45"/>
  <c r="JSO107" i="45" s="1"/>
  <c r="JSP106" i="45"/>
  <c r="JSP107" i="45" s="1"/>
  <c r="JSQ106" i="45"/>
  <c r="JSQ107" i="45" s="1"/>
  <c r="JSR106" i="45"/>
  <c r="JSR107" i="45" s="1"/>
  <c r="JSS106" i="45"/>
  <c r="JSS107" i="45" s="1"/>
  <c r="JST106" i="45"/>
  <c r="JST107" i="45" s="1"/>
  <c r="JSU106" i="45"/>
  <c r="JSU107" i="45" s="1"/>
  <c r="JSV106" i="45"/>
  <c r="JSV107" i="45" s="1"/>
  <c r="JSW106" i="45"/>
  <c r="JSW107" i="45" s="1"/>
  <c r="JSX106" i="45"/>
  <c r="JSX107" i="45" s="1"/>
  <c r="JSY106" i="45"/>
  <c r="JSY107" i="45" s="1"/>
  <c r="JSZ106" i="45"/>
  <c r="JSZ107" i="45" s="1"/>
  <c r="JTA106" i="45"/>
  <c r="JTA107" i="45" s="1"/>
  <c r="JTB106" i="45"/>
  <c r="JTB107" i="45" s="1"/>
  <c r="JTC106" i="45"/>
  <c r="JTC107" i="45" s="1"/>
  <c r="JTD106" i="45"/>
  <c r="JTD107" i="45" s="1"/>
  <c r="JTE106" i="45"/>
  <c r="JTE107" i="45" s="1"/>
  <c r="JTF106" i="45"/>
  <c r="JTF107" i="45" s="1"/>
  <c r="JTG106" i="45"/>
  <c r="JTG107" i="45" s="1"/>
  <c r="JTH106" i="45"/>
  <c r="JTH107" i="45" s="1"/>
  <c r="JTI106" i="45"/>
  <c r="JTI107" i="45" s="1"/>
  <c r="JTJ106" i="45"/>
  <c r="JTJ107" i="45" s="1"/>
  <c r="JTK106" i="45"/>
  <c r="JTK107" i="45" s="1"/>
  <c r="JTL106" i="45"/>
  <c r="JTL107" i="45" s="1"/>
  <c r="JTM106" i="45"/>
  <c r="JTM107" i="45" s="1"/>
  <c r="JTN106" i="45"/>
  <c r="JTN107" i="45" s="1"/>
  <c r="JTO106" i="45"/>
  <c r="JTO107" i="45" s="1"/>
  <c r="JTP106" i="45"/>
  <c r="JTP107" i="45" s="1"/>
  <c r="JTQ106" i="45"/>
  <c r="JTQ107" i="45" s="1"/>
  <c r="JTR106" i="45"/>
  <c r="JTR107" i="45" s="1"/>
  <c r="JTS106" i="45"/>
  <c r="JTS107" i="45" s="1"/>
  <c r="JTT106" i="45"/>
  <c r="JTT107" i="45" s="1"/>
  <c r="JTU106" i="45"/>
  <c r="JTU107" i="45" s="1"/>
  <c r="JTV106" i="45"/>
  <c r="JTV107" i="45" s="1"/>
  <c r="JTW106" i="45"/>
  <c r="JTW107" i="45" s="1"/>
  <c r="JTX106" i="45"/>
  <c r="JTX107" i="45" s="1"/>
  <c r="JTY106" i="45"/>
  <c r="JTY107" i="45" s="1"/>
  <c r="JTZ106" i="45"/>
  <c r="JTZ107" i="45" s="1"/>
  <c r="JUA106" i="45"/>
  <c r="JUA107" i="45" s="1"/>
  <c r="JUB106" i="45"/>
  <c r="JUB107" i="45" s="1"/>
  <c r="JUC106" i="45"/>
  <c r="JUC107" i="45" s="1"/>
  <c r="JUD106" i="45"/>
  <c r="JUD107" i="45" s="1"/>
  <c r="JUE106" i="45"/>
  <c r="JUE107" i="45" s="1"/>
  <c r="JUF106" i="45"/>
  <c r="JUF107" i="45" s="1"/>
  <c r="JUG106" i="45"/>
  <c r="JUG107" i="45" s="1"/>
  <c r="JUH106" i="45"/>
  <c r="JUH107" i="45" s="1"/>
  <c r="JUI106" i="45"/>
  <c r="JUI107" i="45" s="1"/>
  <c r="JUJ106" i="45"/>
  <c r="JUJ107" i="45" s="1"/>
  <c r="JUK106" i="45"/>
  <c r="JUK107" i="45" s="1"/>
  <c r="JUL106" i="45"/>
  <c r="JUL107" i="45" s="1"/>
  <c r="JUM106" i="45"/>
  <c r="JUM107" i="45" s="1"/>
  <c r="JUN106" i="45"/>
  <c r="JUN107" i="45" s="1"/>
  <c r="JUO106" i="45"/>
  <c r="JUO107" i="45" s="1"/>
  <c r="JUP106" i="45"/>
  <c r="JUP107" i="45" s="1"/>
  <c r="JUQ106" i="45"/>
  <c r="JUQ107" i="45" s="1"/>
  <c r="JUR106" i="45"/>
  <c r="JUR107" i="45" s="1"/>
  <c r="JUS106" i="45"/>
  <c r="JUS107" i="45" s="1"/>
  <c r="JUT106" i="45"/>
  <c r="JUT107" i="45" s="1"/>
  <c r="JUU106" i="45"/>
  <c r="JUU107" i="45" s="1"/>
  <c r="JUV106" i="45"/>
  <c r="JUV107" i="45" s="1"/>
  <c r="JUW106" i="45"/>
  <c r="JUW107" i="45" s="1"/>
  <c r="JUX106" i="45"/>
  <c r="JUX107" i="45" s="1"/>
  <c r="JUY106" i="45"/>
  <c r="JUY107" i="45" s="1"/>
  <c r="JUZ106" i="45"/>
  <c r="JUZ107" i="45" s="1"/>
  <c r="JVA106" i="45"/>
  <c r="JVA107" i="45" s="1"/>
  <c r="JVB106" i="45"/>
  <c r="JVB107" i="45" s="1"/>
  <c r="JVC106" i="45"/>
  <c r="JVC107" i="45" s="1"/>
  <c r="JVD106" i="45"/>
  <c r="JVD107" i="45" s="1"/>
  <c r="JVE106" i="45"/>
  <c r="JVE107" i="45" s="1"/>
  <c r="JVF106" i="45"/>
  <c r="JVF107" i="45" s="1"/>
  <c r="JVG106" i="45"/>
  <c r="JVG107" i="45" s="1"/>
  <c r="JVH106" i="45"/>
  <c r="JVH107" i="45" s="1"/>
  <c r="JVI106" i="45"/>
  <c r="JVI107" i="45" s="1"/>
  <c r="JVJ106" i="45"/>
  <c r="JVJ107" i="45" s="1"/>
  <c r="JVK106" i="45"/>
  <c r="JVK107" i="45" s="1"/>
  <c r="JVL106" i="45"/>
  <c r="JVL107" i="45" s="1"/>
  <c r="JVM106" i="45"/>
  <c r="JVM107" i="45" s="1"/>
  <c r="JVN106" i="45"/>
  <c r="JVN107" i="45" s="1"/>
  <c r="JVO106" i="45"/>
  <c r="JVO107" i="45" s="1"/>
  <c r="JVP106" i="45"/>
  <c r="JVP107" i="45" s="1"/>
  <c r="JVQ106" i="45"/>
  <c r="JVQ107" i="45" s="1"/>
  <c r="JVR106" i="45"/>
  <c r="JVR107" i="45" s="1"/>
  <c r="JVS106" i="45"/>
  <c r="JVS107" i="45" s="1"/>
  <c r="JVT106" i="45"/>
  <c r="JVT107" i="45" s="1"/>
  <c r="JVU106" i="45"/>
  <c r="JVU107" i="45" s="1"/>
  <c r="JVV106" i="45"/>
  <c r="JVV107" i="45" s="1"/>
  <c r="JVW106" i="45"/>
  <c r="JVW107" i="45" s="1"/>
  <c r="JVX106" i="45"/>
  <c r="JVX107" i="45" s="1"/>
  <c r="JVY106" i="45"/>
  <c r="JVY107" i="45" s="1"/>
  <c r="JVZ106" i="45"/>
  <c r="JVZ107" i="45" s="1"/>
  <c r="JWA106" i="45"/>
  <c r="JWA107" i="45" s="1"/>
  <c r="JWB106" i="45"/>
  <c r="JWB107" i="45" s="1"/>
  <c r="JWC106" i="45"/>
  <c r="JWC107" i="45" s="1"/>
  <c r="JWD106" i="45"/>
  <c r="JWD107" i="45" s="1"/>
  <c r="JWE106" i="45"/>
  <c r="JWE107" i="45" s="1"/>
  <c r="JWF106" i="45"/>
  <c r="JWF107" i="45" s="1"/>
  <c r="JWG106" i="45"/>
  <c r="JWG107" i="45" s="1"/>
  <c r="JWH106" i="45"/>
  <c r="JWH107" i="45" s="1"/>
  <c r="JWI106" i="45"/>
  <c r="JWI107" i="45" s="1"/>
  <c r="JWJ106" i="45"/>
  <c r="JWJ107" i="45" s="1"/>
  <c r="JWK106" i="45"/>
  <c r="JWK107" i="45" s="1"/>
  <c r="JWL106" i="45"/>
  <c r="JWL107" i="45" s="1"/>
  <c r="JWM106" i="45"/>
  <c r="JWM107" i="45" s="1"/>
  <c r="JWN106" i="45"/>
  <c r="JWN107" i="45" s="1"/>
  <c r="JWO106" i="45"/>
  <c r="JWO107" i="45" s="1"/>
  <c r="JWP106" i="45"/>
  <c r="JWP107" i="45" s="1"/>
  <c r="JWQ106" i="45"/>
  <c r="JWQ107" i="45" s="1"/>
  <c r="JWR106" i="45"/>
  <c r="JWR107" i="45" s="1"/>
  <c r="JWS106" i="45"/>
  <c r="JWS107" i="45" s="1"/>
  <c r="JWT106" i="45"/>
  <c r="JWT107" i="45" s="1"/>
  <c r="JWU106" i="45"/>
  <c r="JWU107" i="45" s="1"/>
  <c r="JWV106" i="45"/>
  <c r="JWV107" i="45" s="1"/>
  <c r="JWW106" i="45"/>
  <c r="JWW107" i="45" s="1"/>
  <c r="JWX106" i="45"/>
  <c r="JWX107" i="45" s="1"/>
  <c r="JWY106" i="45"/>
  <c r="JWY107" i="45" s="1"/>
  <c r="JWZ106" i="45"/>
  <c r="JWZ107" i="45" s="1"/>
  <c r="JXA106" i="45"/>
  <c r="JXA107" i="45" s="1"/>
  <c r="JXB106" i="45"/>
  <c r="JXB107" i="45" s="1"/>
  <c r="JXC106" i="45"/>
  <c r="JXC107" i="45" s="1"/>
  <c r="JXD106" i="45"/>
  <c r="JXD107" i="45" s="1"/>
  <c r="JXE106" i="45"/>
  <c r="JXE107" i="45" s="1"/>
  <c r="JXF106" i="45"/>
  <c r="JXF107" i="45" s="1"/>
  <c r="JXG106" i="45"/>
  <c r="JXG107" i="45" s="1"/>
  <c r="JXH106" i="45"/>
  <c r="JXH107" i="45" s="1"/>
  <c r="JXI106" i="45"/>
  <c r="JXI107" i="45" s="1"/>
  <c r="JXJ106" i="45"/>
  <c r="JXJ107" i="45" s="1"/>
  <c r="JXK106" i="45"/>
  <c r="JXK107" i="45" s="1"/>
  <c r="JXL106" i="45"/>
  <c r="JXL107" i="45" s="1"/>
  <c r="JXM106" i="45"/>
  <c r="JXM107" i="45" s="1"/>
  <c r="JXN106" i="45"/>
  <c r="JXN107" i="45" s="1"/>
  <c r="JXO106" i="45"/>
  <c r="JXO107" i="45" s="1"/>
  <c r="JXP106" i="45"/>
  <c r="JXP107" i="45" s="1"/>
  <c r="JXQ106" i="45"/>
  <c r="JXQ107" i="45" s="1"/>
  <c r="JXR106" i="45"/>
  <c r="JXR107" i="45" s="1"/>
  <c r="JXS106" i="45"/>
  <c r="JXS107" i="45" s="1"/>
  <c r="JXT106" i="45"/>
  <c r="JXT107" i="45" s="1"/>
  <c r="JXU106" i="45"/>
  <c r="JXU107" i="45" s="1"/>
  <c r="JXV106" i="45"/>
  <c r="JXV107" i="45" s="1"/>
  <c r="JXW106" i="45"/>
  <c r="JXW107" i="45" s="1"/>
  <c r="JXX106" i="45"/>
  <c r="JXX107" i="45" s="1"/>
  <c r="JXY106" i="45"/>
  <c r="JXY107" i="45" s="1"/>
  <c r="JXZ106" i="45"/>
  <c r="JXZ107" i="45" s="1"/>
  <c r="JYA106" i="45"/>
  <c r="JYA107" i="45" s="1"/>
  <c r="JYB106" i="45"/>
  <c r="JYB107" i="45" s="1"/>
  <c r="JYC106" i="45"/>
  <c r="JYC107" i="45" s="1"/>
  <c r="JYD106" i="45"/>
  <c r="JYD107" i="45" s="1"/>
  <c r="JYE106" i="45"/>
  <c r="JYE107" i="45" s="1"/>
  <c r="JYF106" i="45"/>
  <c r="JYF107" i="45" s="1"/>
  <c r="JYG106" i="45"/>
  <c r="JYG107" i="45" s="1"/>
  <c r="JYH106" i="45"/>
  <c r="JYH107" i="45" s="1"/>
  <c r="JYI106" i="45"/>
  <c r="JYI107" i="45" s="1"/>
  <c r="JYJ106" i="45"/>
  <c r="JYJ107" i="45" s="1"/>
  <c r="JYK106" i="45"/>
  <c r="JYK107" i="45" s="1"/>
  <c r="JYL106" i="45"/>
  <c r="JYL107" i="45" s="1"/>
  <c r="JYM106" i="45"/>
  <c r="JYM107" i="45" s="1"/>
  <c r="JYN106" i="45"/>
  <c r="JYN107" i="45" s="1"/>
  <c r="JYO106" i="45"/>
  <c r="JYO107" i="45" s="1"/>
  <c r="JYP106" i="45"/>
  <c r="JYP107" i="45" s="1"/>
  <c r="JYQ106" i="45"/>
  <c r="JYQ107" i="45" s="1"/>
  <c r="JYR106" i="45"/>
  <c r="JYR107" i="45" s="1"/>
  <c r="JYS106" i="45"/>
  <c r="JYS107" i="45" s="1"/>
  <c r="JYT106" i="45"/>
  <c r="JYT107" i="45" s="1"/>
  <c r="JYU106" i="45"/>
  <c r="JYU107" i="45" s="1"/>
  <c r="JYV106" i="45"/>
  <c r="JYV107" i="45" s="1"/>
  <c r="JYW106" i="45"/>
  <c r="JYW107" i="45" s="1"/>
  <c r="JYX106" i="45"/>
  <c r="JYX107" i="45" s="1"/>
  <c r="JYY106" i="45"/>
  <c r="JYY107" i="45" s="1"/>
  <c r="JYZ106" i="45"/>
  <c r="JYZ107" i="45" s="1"/>
  <c r="JZA106" i="45"/>
  <c r="JZA107" i="45" s="1"/>
  <c r="JZB106" i="45"/>
  <c r="JZB107" i="45" s="1"/>
  <c r="JZC106" i="45"/>
  <c r="JZC107" i="45" s="1"/>
  <c r="JZD106" i="45"/>
  <c r="JZD107" i="45" s="1"/>
  <c r="JZE106" i="45"/>
  <c r="JZE107" i="45" s="1"/>
  <c r="JZF106" i="45"/>
  <c r="JZF107" i="45" s="1"/>
  <c r="JZG106" i="45"/>
  <c r="JZG107" i="45" s="1"/>
  <c r="JZH106" i="45"/>
  <c r="JZH107" i="45" s="1"/>
  <c r="JZI106" i="45"/>
  <c r="JZI107" i="45" s="1"/>
  <c r="JZJ106" i="45"/>
  <c r="JZJ107" i="45" s="1"/>
  <c r="JZK106" i="45"/>
  <c r="JZK107" i="45" s="1"/>
  <c r="JZL106" i="45"/>
  <c r="JZL107" i="45" s="1"/>
  <c r="JZM106" i="45"/>
  <c r="JZM107" i="45" s="1"/>
  <c r="JZN106" i="45"/>
  <c r="JZN107" i="45" s="1"/>
  <c r="JZO106" i="45"/>
  <c r="JZO107" i="45" s="1"/>
  <c r="JZP106" i="45"/>
  <c r="JZP107" i="45" s="1"/>
  <c r="JZQ106" i="45"/>
  <c r="JZQ107" i="45" s="1"/>
  <c r="JZR106" i="45"/>
  <c r="JZR107" i="45" s="1"/>
  <c r="JZS106" i="45"/>
  <c r="JZS107" i="45" s="1"/>
  <c r="JZT106" i="45"/>
  <c r="JZT107" i="45" s="1"/>
  <c r="JZU106" i="45"/>
  <c r="JZU107" i="45" s="1"/>
  <c r="JZV106" i="45"/>
  <c r="JZV107" i="45" s="1"/>
  <c r="JZW106" i="45"/>
  <c r="JZW107" i="45" s="1"/>
  <c r="JZX106" i="45"/>
  <c r="JZX107" i="45" s="1"/>
  <c r="JZY106" i="45"/>
  <c r="JZY107" i="45" s="1"/>
  <c r="JZZ106" i="45"/>
  <c r="JZZ107" i="45" s="1"/>
  <c r="KAA106" i="45"/>
  <c r="KAA107" i="45" s="1"/>
  <c r="KAB106" i="45"/>
  <c r="KAB107" i="45" s="1"/>
  <c r="KAC106" i="45"/>
  <c r="KAC107" i="45" s="1"/>
  <c r="KAD106" i="45"/>
  <c r="KAD107" i="45" s="1"/>
  <c r="KAE106" i="45"/>
  <c r="KAE107" i="45" s="1"/>
  <c r="KAF106" i="45"/>
  <c r="KAF107" i="45" s="1"/>
  <c r="KAG106" i="45"/>
  <c r="KAG107" i="45" s="1"/>
  <c r="KAH106" i="45"/>
  <c r="KAH107" i="45" s="1"/>
  <c r="KAI106" i="45"/>
  <c r="KAI107" i="45" s="1"/>
  <c r="KAJ106" i="45"/>
  <c r="KAJ107" i="45" s="1"/>
  <c r="KAK106" i="45"/>
  <c r="KAK107" i="45" s="1"/>
  <c r="KAL106" i="45"/>
  <c r="KAL107" i="45" s="1"/>
  <c r="KAM106" i="45"/>
  <c r="KAM107" i="45" s="1"/>
  <c r="KAN106" i="45"/>
  <c r="KAN107" i="45" s="1"/>
  <c r="KAO106" i="45"/>
  <c r="KAO107" i="45" s="1"/>
  <c r="KAP106" i="45"/>
  <c r="KAP107" i="45" s="1"/>
  <c r="KAQ106" i="45"/>
  <c r="KAQ107" i="45" s="1"/>
  <c r="KAR106" i="45"/>
  <c r="KAR107" i="45" s="1"/>
  <c r="KAS106" i="45"/>
  <c r="KAS107" i="45" s="1"/>
  <c r="KAT106" i="45"/>
  <c r="KAT107" i="45" s="1"/>
  <c r="KAU106" i="45"/>
  <c r="KAU107" i="45" s="1"/>
  <c r="KAV106" i="45"/>
  <c r="KAV107" i="45" s="1"/>
  <c r="KAW106" i="45"/>
  <c r="KAW107" i="45" s="1"/>
  <c r="KAX106" i="45"/>
  <c r="KAX107" i="45" s="1"/>
  <c r="KAY106" i="45"/>
  <c r="KAY107" i="45" s="1"/>
  <c r="KAZ106" i="45"/>
  <c r="KAZ107" i="45" s="1"/>
  <c r="KBA106" i="45"/>
  <c r="KBA107" i="45" s="1"/>
  <c r="KBB106" i="45"/>
  <c r="KBB107" i="45" s="1"/>
  <c r="KBC106" i="45"/>
  <c r="KBC107" i="45" s="1"/>
  <c r="KBD106" i="45"/>
  <c r="KBD107" i="45" s="1"/>
  <c r="KBE106" i="45"/>
  <c r="KBE107" i="45" s="1"/>
  <c r="KBF106" i="45"/>
  <c r="KBF107" i="45" s="1"/>
  <c r="KBG106" i="45"/>
  <c r="KBG107" i="45" s="1"/>
  <c r="KBH106" i="45"/>
  <c r="KBH107" i="45" s="1"/>
  <c r="KBI106" i="45"/>
  <c r="KBI107" i="45" s="1"/>
  <c r="KBJ106" i="45"/>
  <c r="KBJ107" i="45" s="1"/>
  <c r="KBK106" i="45"/>
  <c r="KBK107" i="45" s="1"/>
  <c r="KBL106" i="45"/>
  <c r="KBL107" i="45" s="1"/>
  <c r="KBM106" i="45"/>
  <c r="KBM107" i="45" s="1"/>
  <c r="KBN106" i="45"/>
  <c r="KBN107" i="45" s="1"/>
  <c r="KBO106" i="45"/>
  <c r="KBO107" i="45" s="1"/>
  <c r="KBP106" i="45"/>
  <c r="KBP107" i="45" s="1"/>
  <c r="KBQ106" i="45"/>
  <c r="KBQ107" i="45" s="1"/>
  <c r="KBR106" i="45"/>
  <c r="KBR107" i="45" s="1"/>
  <c r="KBS106" i="45"/>
  <c r="KBS107" i="45" s="1"/>
  <c r="KBT106" i="45"/>
  <c r="KBT107" i="45" s="1"/>
  <c r="KBU106" i="45"/>
  <c r="KBU107" i="45" s="1"/>
  <c r="KBV106" i="45"/>
  <c r="KBV107" i="45" s="1"/>
  <c r="KBW106" i="45"/>
  <c r="KBW107" i="45" s="1"/>
  <c r="KBX106" i="45"/>
  <c r="KBX107" i="45" s="1"/>
  <c r="KBY106" i="45"/>
  <c r="KBY107" i="45" s="1"/>
  <c r="KBZ106" i="45"/>
  <c r="KBZ107" i="45" s="1"/>
  <c r="KCA106" i="45"/>
  <c r="KCA107" i="45" s="1"/>
  <c r="KCB106" i="45"/>
  <c r="KCB107" i="45" s="1"/>
  <c r="KCC106" i="45"/>
  <c r="KCC107" i="45" s="1"/>
  <c r="KCD106" i="45"/>
  <c r="KCD107" i="45" s="1"/>
  <c r="KCE106" i="45"/>
  <c r="KCE107" i="45" s="1"/>
  <c r="KCF106" i="45"/>
  <c r="KCF107" i="45" s="1"/>
  <c r="KCG106" i="45"/>
  <c r="KCG107" i="45" s="1"/>
  <c r="KCH106" i="45"/>
  <c r="KCH107" i="45" s="1"/>
  <c r="KCI106" i="45"/>
  <c r="KCI107" i="45" s="1"/>
  <c r="KCJ106" i="45"/>
  <c r="KCJ107" i="45" s="1"/>
  <c r="KCK106" i="45"/>
  <c r="KCK107" i="45" s="1"/>
  <c r="KCL106" i="45"/>
  <c r="KCL107" i="45" s="1"/>
  <c r="KCM106" i="45"/>
  <c r="KCM107" i="45" s="1"/>
  <c r="KCN106" i="45"/>
  <c r="KCN107" i="45" s="1"/>
  <c r="KCO106" i="45"/>
  <c r="KCO107" i="45" s="1"/>
  <c r="KCP106" i="45"/>
  <c r="KCP107" i="45" s="1"/>
  <c r="KCQ106" i="45"/>
  <c r="KCQ107" i="45" s="1"/>
  <c r="KCR106" i="45"/>
  <c r="KCR107" i="45" s="1"/>
  <c r="KCS106" i="45"/>
  <c r="KCS107" i="45" s="1"/>
  <c r="KCT106" i="45"/>
  <c r="KCT107" i="45" s="1"/>
  <c r="KCU106" i="45"/>
  <c r="KCU107" i="45" s="1"/>
  <c r="KCV106" i="45"/>
  <c r="KCV107" i="45" s="1"/>
  <c r="KCW106" i="45"/>
  <c r="KCW107" i="45" s="1"/>
  <c r="KCX106" i="45"/>
  <c r="KCX107" i="45" s="1"/>
  <c r="KCY106" i="45"/>
  <c r="KCY107" i="45" s="1"/>
  <c r="KCZ106" i="45"/>
  <c r="KCZ107" i="45" s="1"/>
  <c r="KDA106" i="45"/>
  <c r="KDA107" i="45" s="1"/>
  <c r="KDB106" i="45"/>
  <c r="KDB107" i="45" s="1"/>
  <c r="KDC106" i="45"/>
  <c r="KDC107" i="45" s="1"/>
  <c r="KDD106" i="45"/>
  <c r="KDD107" i="45" s="1"/>
  <c r="KDE106" i="45"/>
  <c r="KDE107" i="45" s="1"/>
  <c r="KDF106" i="45"/>
  <c r="KDF107" i="45" s="1"/>
  <c r="KDG106" i="45"/>
  <c r="KDG107" i="45" s="1"/>
  <c r="KDH106" i="45"/>
  <c r="KDH107" i="45" s="1"/>
  <c r="KDI106" i="45"/>
  <c r="KDI107" i="45" s="1"/>
  <c r="KDJ106" i="45"/>
  <c r="KDJ107" i="45" s="1"/>
  <c r="KDK106" i="45"/>
  <c r="KDK107" i="45" s="1"/>
  <c r="KDL106" i="45"/>
  <c r="KDL107" i="45" s="1"/>
  <c r="KDM106" i="45"/>
  <c r="KDM107" i="45" s="1"/>
  <c r="KDN106" i="45"/>
  <c r="KDN107" i="45" s="1"/>
  <c r="KDO106" i="45"/>
  <c r="KDO107" i="45" s="1"/>
  <c r="KDP106" i="45"/>
  <c r="KDP107" i="45" s="1"/>
  <c r="KDQ106" i="45"/>
  <c r="KDQ107" i="45" s="1"/>
  <c r="KDR106" i="45"/>
  <c r="KDR107" i="45" s="1"/>
  <c r="KDS106" i="45"/>
  <c r="KDS107" i="45" s="1"/>
  <c r="KDT106" i="45"/>
  <c r="KDT107" i="45" s="1"/>
  <c r="KDU106" i="45"/>
  <c r="KDU107" i="45" s="1"/>
  <c r="KDV106" i="45"/>
  <c r="KDV107" i="45" s="1"/>
  <c r="KDW106" i="45"/>
  <c r="KDW107" i="45" s="1"/>
  <c r="KDX106" i="45"/>
  <c r="KDX107" i="45" s="1"/>
  <c r="KDY106" i="45"/>
  <c r="KDY107" i="45" s="1"/>
  <c r="KDZ106" i="45"/>
  <c r="KDZ107" i="45" s="1"/>
  <c r="KEA106" i="45"/>
  <c r="KEA107" i="45" s="1"/>
  <c r="KEB106" i="45"/>
  <c r="KEB107" i="45" s="1"/>
  <c r="KEC106" i="45"/>
  <c r="KEC107" i="45" s="1"/>
  <c r="KED106" i="45"/>
  <c r="KED107" i="45" s="1"/>
  <c r="KEE106" i="45"/>
  <c r="KEE107" i="45" s="1"/>
  <c r="KEF106" i="45"/>
  <c r="KEF107" i="45" s="1"/>
  <c r="KEG106" i="45"/>
  <c r="KEG107" i="45" s="1"/>
  <c r="KEH106" i="45"/>
  <c r="KEH107" i="45" s="1"/>
  <c r="KEI106" i="45"/>
  <c r="KEI107" i="45" s="1"/>
  <c r="KEJ106" i="45"/>
  <c r="KEJ107" i="45" s="1"/>
  <c r="KEK106" i="45"/>
  <c r="KEK107" i="45" s="1"/>
  <c r="KEL106" i="45"/>
  <c r="KEL107" i="45" s="1"/>
  <c r="KEM106" i="45"/>
  <c r="KEM107" i="45" s="1"/>
  <c r="KEN106" i="45"/>
  <c r="KEN107" i="45" s="1"/>
  <c r="KEO106" i="45"/>
  <c r="KEO107" i="45" s="1"/>
  <c r="KEP106" i="45"/>
  <c r="KEP107" i="45" s="1"/>
  <c r="KEQ106" i="45"/>
  <c r="KEQ107" i="45" s="1"/>
  <c r="KER106" i="45"/>
  <c r="KER107" i="45" s="1"/>
  <c r="KES106" i="45"/>
  <c r="KES107" i="45" s="1"/>
  <c r="KET106" i="45"/>
  <c r="KET107" i="45" s="1"/>
  <c r="KEU106" i="45"/>
  <c r="KEU107" i="45" s="1"/>
  <c r="KEV106" i="45"/>
  <c r="KEV107" i="45" s="1"/>
  <c r="KEW106" i="45"/>
  <c r="KEW107" i="45" s="1"/>
  <c r="KEX106" i="45"/>
  <c r="KEX107" i="45" s="1"/>
  <c r="KEY106" i="45"/>
  <c r="KEY107" i="45" s="1"/>
  <c r="KEZ106" i="45"/>
  <c r="KEZ107" i="45" s="1"/>
  <c r="KFA106" i="45"/>
  <c r="KFA107" i="45" s="1"/>
  <c r="KFB106" i="45"/>
  <c r="KFB107" i="45" s="1"/>
  <c r="KFC106" i="45"/>
  <c r="KFC107" i="45" s="1"/>
  <c r="KFD106" i="45"/>
  <c r="KFD107" i="45" s="1"/>
  <c r="KFE106" i="45"/>
  <c r="KFE107" i="45" s="1"/>
  <c r="KFF106" i="45"/>
  <c r="KFF107" i="45" s="1"/>
  <c r="KFG106" i="45"/>
  <c r="KFG107" i="45" s="1"/>
  <c r="KFH106" i="45"/>
  <c r="KFH107" i="45" s="1"/>
  <c r="KFI106" i="45"/>
  <c r="KFI107" i="45" s="1"/>
  <c r="KFJ106" i="45"/>
  <c r="KFJ107" i="45" s="1"/>
  <c r="KFK106" i="45"/>
  <c r="KFK107" i="45" s="1"/>
  <c r="KFL106" i="45"/>
  <c r="KFL107" i="45" s="1"/>
  <c r="KFM106" i="45"/>
  <c r="KFM107" i="45" s="1"/>
  <c r="KFN106" i="45"/>
  <c r="KFN107" i="45" s="1"/>
  <c r="KFO106" i="45"/>
  <c r="KFO107" i="45" s="1"/>
  <c r="KFP106" i="45"/>
  <c r="KFP107" i="45" s="1"/>
  <c r="KFQ106" i="45"/>
  <c r="KFQ107" i="45" s="1"/>
  <c r="KFR106" i="45"/>
  <c r="KFR107" i="45" s="1"/>
  <c r="KFS106" i="45"/>
  <c r="KFS107" i="45" s="1"/>
  <c r="KFT106" i="45"/>
  <c r="KFT107" i="45" s="1"/>
  <c r="KFU106" i="45"/>
  <c r="KFU107" i="45" s="1"/>
  <c r="KFV106" i="45"/>
  <c r="KFV107" i="45" s="1"/>
  <c r="KFW106" i="45"/>
  <c r="KFW107" i="45" s="1"/>
  <c r="KFX106" i="45"/>
  <c r="KFX107" i="45" s="1"/>
  <c r="KFY106" i="45"/>
  <c r="KFY107" i="45" s="1"/>
  <c r="KFZ106" i="45"/>
  <c r="KFZ107" i="45" s="1"/>
  <c r="KGA106" i="45"/>
  <c r="KGA107" i="45" s="1"/>
  <c r="KGB106" i="45"/>
  <c r="KGB107" i="45" s="1"/>
  <c r="KGC106" i="45"/>
  <c r="KGC107" i="45" s="1"/>
  <c r="KGD106" i="45"/>
  <c r="KGD107" i="45" s="1"/>
  <c r="KGE106" i="45"/>
  <c r="KGE107" i="45" s="1"/>
  <c r="KGF106" i="45"/>
  <c r="KGF107" i="45" s="1"/>
  <c r="KGG106" i="45"/>
  <c r="KGG107" i="45" s="1"/>
  <c r="KGH106" i="45"/>
  <c r="KGH107" i="45" s="1"/>
  <c r="KGI106" i="45"/>
  <c r="KGI107" i="45" s="1"/>
  <c r="KGJ106" i="45"/>
  <c r="KGJ107" i="45" s="1"/>
  <c r="KGK106" i="45"/>
  <c r="KGK107" i="45" s="1"/>
  <c r="KGL106" i="45"/>
  <c r="KGL107" i="45" s="1"/>
  <c r="KGM106" i="45"/>
  <c r="KGM107" i="45" s="1"/>
  <c r="KGN106" i="45"/>
  <c r="KGN107" i="45" s="1"/>
  <c r="KGO106" i="45"/>
  <c r="KGO107" i="45" s="1"/>
  <c r="KGP106" i="45"/>
  <c r="KGP107" i="45" s="1"/>
  <c r="KGQ106" i="45"/>
  <c r="KGQ107" i="45" s="1"/>
  <c r="KGR106" i="45"/>
  <c r="KGR107" i="45" s="1"/>
  <c r="KGS106" i="45"/>
  <c r="KGS107" i="45" s="1"/>
  <c r="KGT106" i="45"/>
  <c r="KGT107" i="45" s="1"/>
  <c r="KGU106" i="45"/>
  <c r="KGU107" i="45" s="1"/>
  <c r="KGV106" i="45"/>
  <c r="KGV107" i="45" s="1"/>
  <c r="KGW106" i="45"/>
  <c r="KGW107" i="45" s="1"/>
  <c r="KGX106" i="45"/>
  <c r="KGX107" i="45" s="1"/>
  <c r="KGY106" i="45"/>
  <c r="KGY107" i="45" s="1"/>
  <c r="KGZ106" i="45"/>
  <c r="KGZ107" i="45" s="1"/>
  <c r="KHA106" i="45"/>
  <c r="KHA107" i="45" s="1"/>
  <c r="KHB106" i="45"/>
  <c r="KHB107" i="45" s="1"/>
  <c r="KHC106" i="45"/>
  <c r="KHC107" i="45" s="1"/>
  <c r="KHD106" i="45"/>
  <c r="KHD107" i="45" s="1"/>
  <c r="KHE106" i="45"/>
  <c r="KHE107" i="45" s="1"/>
  <c r="KHF106" i="45"/>
  <c r="KHF107" i="45" s="1"/>
  <c r="KHG106" i="45"/>
  <c r="KHG107" i="45" s="1"/>
  <c r="KHH106" i="45"/>
  <c r="KHH107" i="45" s="1"/>
  <c r="KHI106" i="45"/>
  <c r="KHI107" i="45" s="1"/>
  <c r="KHJ106" i="45"/>
  <c r="KHJ107" i="45" s="1"/>
  <c r="KHK106" i="45"/>
  <c r="KHK107" i="45" s="1"/>
  <c r="KHL106" i="45"/>
  <c r="KHL107" i="45" s="1"/>
  <c r="KHM106" i="45"/>
  <c r="KHM107" i="45" s="1"/>
  <c r="KHN106" i="45"/>
  <c r="KHN107" i="45" s="1"/>
  <c r="KHO106" i="45"/>
  <c r="KHO107" i="45" s="1"/>
  <c r="KHP106" i="45"/>
  <c r="KHP107" i="45" s="1"/>
  <c r="KHQ106" i="45"/>
  <c r="KHQ107" i="45" s="1"/>
  <c r="KHR106" i="45"/>
  <c r="KHR107" i="45" s="1"/>
  <c r="KHS106" i="45"/>
  <c r="KHS107" i="45" s="1"/>
  <c r="KHT106" i="45"/>
  <c r="KHT107" i="45" s="1"/>
  <c r="KHU106" i="45"/>
  <c r="KHU107" i="45" s="1"/>
  <c r="KHV106" i="45"/>
  <c r="KHV107" i="45" s="1"/>
  <c r="KHW106" i="45"/>
  <c r="KHW107" i="45" s="1"/>
  <c r="KHX106" i="45"/>
  <c r="KHX107" i="45" s="1"/>
  <c r="KHY106" i="45"/>
  <c r="KHY107" i="45" s="1"/>
  <c r="KHZ106" i="45"/>
  <c r="KHZ107" i="45" s="1"/>
  <c r="KIA106" i="45"/>
  <c r="KIA107" i="45" s="1"/>
  <c r="KIB106" i="45"/>
  <c r="KIB107" i="45" s="1"/>
  <c r="KIC106" i="45"/>
  <c r="KIC107" i="45" s="1"/>
  <c r="KID106" i="45"/>
  <c r="KID107" i="45" s="1"/>
  <c r="KIE106" i="45"/>
  <c r="KIE107" i="45" s="1"/>
  <c r="KIF106" i="45"/>
  <c r="KIF107" i="45" s="1"/>
  <c r="KIG106" i="45"/>
  <c r="KIG107" i="45" s="1"/>
  <c r="KIH106" i="45"/>
  <c r="KIH107" i="45" s="1"/>
  <c r="KII106" i="45"/>
  <c r="KII107" i="45" s="1"/>
  <c r="KIJ106" i="45"/>
  <c r="KIJ107" i="45" s="1"/>
  <c r="KIK106" i="45"/>
  <c r="KIK107" i="45" s="1"/>
  <c r="KIL106" i="45"/>
  <c r="KIL107" i="45" s="1"/>
  <c r="KIM106" i="45"/>
  <c r="KIM107" i="45" s="1"/>
  <c r="KIN106" i="45"/>
  <c r="KIN107" i="45" s="1"/>
  <c r="KIO106" i="45"/>
  <c r="KIO107" i="45" s="1"/>
  <c r="KIP106" i="45"/>
  <c r="KIP107" i="45" s="1"/>
  <c r="KIQ106" i="45"/>
  <c r="KIQ107" i="45" s="1"/>
  <c r="KIR106" i="45"/>
  <c r="KIR107" i="45" s="1"/>
  <c r="KIS106" i="45"/>
  <c r="KIS107" i="45" s="1"/>
  <c r="KIT106" i="45"/>
  <c r="KIT107" i="45" s="1"/>
  <c r="KIU106" i="45"/>
  <c r="KIU107" i="45" s="1"/>
  <c r="KIV106" i="45"/>
  <c r="KIV107" i="45" s="1"/>
  <c r="KIW106" i="45"/>
  <c r="KIW107" i="45" s="1"/>
  <c r="KIX106" i="45"/>
  <c r="KIX107" i="45" s="1"/>
  <c r="KIY106" i="45"/>
  <c r="KIY107" i="45" s="1"/>
  <c r="KIZ106" i="45"/>
  <c r="KIZ107" i="45" s="1"/>
  <c r="KJA106" i="45"/>
  <c r="KJA107" i="45" s="1"/>
  <c r="KJB106" i="45"/>
  <c r="KJB107" i="45" s="1"/>
  <c r="KJC106" i="45"/>
  <c r="KJC107" i="45" s="1"/>
  <c r="KJD106" i="45"/>
  <c r="KJD107" i="45" s="1"/>
  <c r="KJE106" i="45"/>
  <c r="KJE107" i="45" s="1"/>
  <c r="KJF106" i="45"/>
  <c r="KJF107" i="45" s="1"/>
  <c r="KJG106" i="45"/>
  <c r="KJG107" i="45" s="1"/>
  <c r="KJH106" i="45"/>
  <c r="KJH107" i="45" s="1"/>
  <c r="KJI106" i="45"/>
  <c r="KJI107" i="45" s="1"/>
  <c r="KJJ106" i="45"/>
  <c r="KJJ107" i="45" s="1"/>
  <c r="KJK106" i="45"/>
  <c r="KJK107" i="45" s="1"/>
  <c r="KJL106" i="45"/>
  <c r="KJL107" i="45" s="1"/>
  <c r="KJM106" i="45"/>
  <c r="KJM107" i="45" s="1"/>
  <c r="KJN106" i="45"/>
  <c r="KJN107" i="45" s="1"/>
  <c r="KJO106" i="45"/>
  <c r="KJO107" i="45" s="1"/>
  <c r="KJP106" i="45"/>
  <c r="KJP107" i="45" s="1"/>
  <c r="KJQ106" i="45"/>
  <c r="KJQ107" i="45" s="1"/>
  <c r="KJR106" i="45"/>
  <c r="KJR107" i="45" s="1"/>
  <c r="KJS106" i="45"/>
  <c r="KJS107" i="45" s="1"/>
  <c r="KJT106" i="45"/>
  <c r="KJT107" i="45" s="1"/>
  <c r="KJU106" i="45"/>
  <c r="KJU107" i="45" s="1"/>
  <c r="KJV106" i="45"/>
  <c r="KJV107" i="45" s="1"/>
  <c r="KJW106" i="45"/>
  <c r="KJW107" i="45" s="1"/>
  <c r="KJX106" i="45"/>
  <c r="KJX107" i="45" s="1"/>
  <c r="KJY106" i="45"/>
  <c r="KJY107" i="45" s="1"/>
  <c r="KJZ106" i="45"/>
  <c r="KJZ107" i="45" s="1"/>
  <c r="KKA106" i="45"/>
  <c r="KKA107" i="45" s="1"/>
  <c r="KKB106" i="45"/>
  <c r="KKB107" i="45" s="1"/>
  <c r="KKC106" i="45"/>
  <c r="KKC107" i="45" s="1"/>
  <c r="KKD106" i="45"/>
  <c r="KKD107" i="45" s="1"/>
  <c r="KKE106" i="45"/>
  <c r="KKE107" i="45" s="1"/>
  <c r="KKF106" i="45"/>
  <c r="KKF107" i="45" s="1"/>
  <c r="KKG106" i="45"/>
  <c r="KKG107" i="45" s="1"/>
  <c r="KKH106" i="45"/>
  <c r="KKH107" i="45" s="1"/>
  <c r="KKI106" i="45"/>
  <c r="KKI107" i="45" s="1"/>
  <c r="KKJ106" i="45"/>
  <c r="KKJ107" i="45" s="1"/>
  <c r="KKK106" i="45"/>
  <c r="KKK107" i="45" s="1"/>
  <c r="KKL106" i="45"/>
  <c r="KKL107" i="45" s="1"/>
  <c r="KKM106" i="45"/>
  <c r="KKM107" i="45" s="1"/>
  <c r="KKN106" i="45"/>
  <c r="KKN107" i="45" s="1"/>
  <c r="KKO106" i="45"/>
  <c r="KKO107" i="45" s="1"/>
  <c r="KKP106" i="45"/>
  <c r="KKP107" i="45" s="1"/>
  <c r="KKQ106" i="45"/>
  <c r="KKQ107" i="45" s="1"/>
  <c r="KKR106" i="45"/>
  <c r="KKR107" i="45" s="1"/>
  <c r="KKS106" i="45"/>
  <c r="KKS107" i="45" s="1"/>
  <c r="KKT106" i="45"/>
  <c r="KKT107" i="45" s="1"/>
  <c r="KKU106" i="45"/>
  <c r="KKU107" i="45" s="1"/>
  <c r="KKV106" i="45"/>
  <c r="KKV107" i="45" s="1"/>
  <c r="KKW106" i="45"/>
  <c r="KKW107" i="45" s="1"/>
  <c r="KKX106" i="45"/>
  <c r="KKX107" i="45" s="1"/>
  <c r="KKY106" i="45"/>
  <c r="KKY107" i="45" s="1"/>
  <c r="KKZ106" i="45"/>
  <c r="KKZ107" i="45" s="1"/>
  <c r="KLA106" i="45"/>
  <c r="KLA107" i="45" s="1"/>
  <c r="KLB106" i="45"/>
  <c r="KLB107" i="45" s="1"/>
  <c r="KLC106" i="45"/>
  <c r="KLC107" i="45" s="1"/>
  <c r="KLD106" i="45"/>
  <c r="KLD107" i="45" s="1"/>
  <c r="KLE106" i="45"/>
  <c r="KLE107" i="45" s="1"/>
  <c r="KLF106" i="45"/>
  <c r="KLF107" i="45" s="1"/>
  <c r="KLG106" i="45"/>
  <c r="KLG107" i="45" s="1"/>
  <c r="KLH106" i="45"/>
  <c r="KLH107" i="45" s="1"/>
  <c r="KLI106" i="45"/>
  <c r="KLI107" i="45" s="1"/>
  <c r="KLJ106" i="45"/>
  <c r="KLJ107" i="45" s="1"/>
  <c r="KLK106" i="45"/>
  <c r="KLK107" i="45" s="1"/>
  <c r="KLL106" i="45"/>
  <c r="KLL107" i="45" s="1"/>
  <c r="KLM106" i="45"/>
  <c r="KLM107" i="45" s="1"/>
  <c r="KLN106" i="45"/>
  <c r="KLN107" i="45" s="1"/>
  <c r="KLO106" i="45"/>
  <c r="KLO107" i="45" s="1"/>
  <c r="KLP106" i="45"/>
  <c r="KLP107" i="45" s="1"/>
  <c r="KLQ106" i="45"/>
  <c r="KLQ107" i="45" s="1"/>
  <c r="KLR106" i="45"/>
  <c r="KLR107" i="45" s="1"/>
  <c r="KLS106" i="45"/>
  <c r="KLS107" i="45" s="1"/>
  <c r="KLT106" i="45"/>
  <c r="KLT107" i="45" s="1"/>
  <c r="KLU106" i="45"/>
  <c r="KLU107" i="45" s="1"/>
  <c r="KLV106" i="45"/>
  <c r="KLV107" i="45" s="1"/>
  <c r="KLW106" i="45"/>
  <c r="KLW107" i="45" s="1"/>
  <c r="KLX106" i="45"/>
  <c r="KLX107" i="45" s="1"/>
  <c r="KLY106" i="45"/>
  <c r="KLY107" i="45" s="1"/>
  <c r="KLZ106" i="45"/>
  <c r="KLZ107" i="45" s="1"/>
  <c r="KMA106" i="45"/>
  <c r="KMA107" i="45" s="1"/>
  <c r="KMB106" i="45"/>
  <c r="KMB107" i="45" s="1"/>
  <c r="KMC106" i="45"/>
  <c r="KMC107" i="45" s="1"/>
  <c r="KMD106" i="45"/>
  <c r="KMD107" i="45" s="1"/>
  <c r="KME106" i="45"/>
  <c r="KME107" i="45" s="1"/>
  <c r="KMF106" i="45"/>
  <c r="KMF107" i="45" s="1"/>
  <c r="KMG106" i="45"/>
  <c r="KMG107" i="45" s="1"/>
  <c r="KMH106" i="45"/>
  <c r="KMH107" i="45" s="1"/>
  <c r="KMI106" i="45"/>
  <c r="KMI107" i="45" s="1"/>
  <c r="KMJ106" i="45"/>
  <c r="KMJ107" i="45" s="1"/>
  <c r="KMK106" i="45"/>
  <c r="KMK107" i="45" s="1"/>
  <c r="KML106" i="45"/>
  <c r="KML107" i="45" s="1"/>
  <c r="KMM106" i="45"/>
  <c r="KMM107" i="45" s="1"/>
  <c r="KMN106" i="45"/>
  <c r="KMN107" i="45" s="1"/>
  <c r="KMO106" i="45"/>
  <c r="KMO107" i="45" s="1"/>
  <c r="KMP106" i="45"/>
  <c r="KMP107" i="45" s="1"/>
  <c r="KMQ106" i="45"/>
  <c r="KMQ107" i="45" s="1"/>
  <c r="KMR106" i="45"/>
  <c r="KMR107" i="45" s="1"/>
  <c r="KMS106" i="45"/>
  <c r="KMS107" i="45" s="1"/>
  <c r="KMT106" i="45"/>
  <c r="KMT107" i="45" s="1"/>
  <c r="KMU106" i="45"/>
  <c r="KMU107" i="45" s="1"/>
  <c r="KMV106" i="45"/>
  <c r="KMV107" i="45" s="1"/>
  <c r="KMW106" i="45"/>
  <c r="KMW107" i="45" s="1"/>
  <c r="KMX106" i="45"/>
  <c r="KMX107" i="45" s="1"/>
  <c r="KMY106" i="45"/>
  <c r="KMY107" i="45" s="1"/>
  <c r="KMZ106" i="45"/>
  <c r="KMZ107" i="45" s="1"/>
  <c r="KNA106" i="45"/>
  <c r="KNA107" i="45" s="1"/>
  <c r="KNB106" i="45"/>
  <c r="KNB107" i="45" s="1"/>
  <c r="KNC106" i="45"/>
  <c r="KNC107" i="45" s="1"/>
  <c r="KND106" i="45"/>
  <c r="KND107" i="45" s="1"/>
  <c r="KNE106" i="45"/>
  <c r="KNE107" i="45" s="1"/>
  <c r="KNF106" i="45"/>
  <c r="KNF107" i="45" s="1"/>
  <c r="KNG106" i="45"/>
  <c r="KNG107" i="45" s="1"/>
  <c r="KNH106" i="45"/>
  <c r="KNH107" i="45" s="1"/>
  <c r="KNI106" i="45"/>
  <c r="KNI107" i="45" s="1"/>
  <c r="KNJ106" i="45"/>
  <c r="KNJ107" i="45" s="1"/>
  <c r="KNK106" i="45"/>
  <c r="KNK107" i="45" s="1"/>
  <c r="KNL106" i="45"/>
  <c r="KNL107" i="45" s="1"/>
  <c r="KNM106" i="45"/>
  <c r="KNM107" i="45" s="1"/>
  <c r="KNN106" i="45"/>
  <c r="KNN107" i="45" s="1"/>
  <c r="KNO106" i="45"/>
  <c r="KNO107" i="45" s="1"/>
  <c r="KNP106" i="45"/>
  <c r="KNP107" i="45" s="1"/>
  <c r="KNQ106" i="45"/>
  <c r="KNQ107" i="45" s="1"/>
  <c r="KNR106" i="45"/>
  <c r="KNR107" i="45" s="1"/>
  <c r="KNS106" i="45"/>
  <c r="KNS107" i="45" s="1"/>
  <c r="KNT106" i="45"/>
  <c r="KNT107" i="45" s="1"/>
  <c r="KNU106" i="45"/>
  <c r="KNU107" i="45" s="1"/>
  <c r="KNV106" i="45"/>
  <c r="KNV107" i="45" s="1"/>
  <c r="KNW106" i="45"/>
  <c r="KNW107" i="45" s="1"/>
  <c r="KNX106" i="45"/>
  <c r="KNX107" i="45" s="1"/>
  <c r="KNY106" i="45"/>
  <c r="KNY107" i="45" s="1"/>
  <c r="KNZ106" i="45"/>
  <c r="KNZ107" i="45" s="1"/>
  <c r="KOA106" i="45"/>
  <c r="KOA107" i="45" s="1"/>
  <c r="KOB106" i="45"/>
  <c r="KOB107" i="45" s="1"/>
  <c r="KOC106" i="45"/>
  <c r="KOC107" i="45" s="1"/>
  <c r="KOD106" i="45"/>
  <c r="KOD107" i="45" s="1"/>
  <c r="KOE106" i="45"/>
  <c r="KOE107" i="45" s="1"/>
  <c r="KOF106" i="45"/>
  <c r="KOF107" i="45" s="1"/>
  <c r="KOG106" i="45"/>
  <c r="KOG107" i="45" s="1"/>
  <c r="KOH106" i="45"/>
  <c r="KOH107" i="45" s="1"/>
  <c r="KOI106" i="45"/>
  <c r="KOI107" i="45" s="1"/>
  <c r="KOJ106" i="45"/>
  <c r="KOJ107" i="45" s="1"/>
  <c r="KOK106" i="45"/>
  <c r="KOK107" i="45" s="1"/>
  <c r="KOL106" i="45"/>
  <c r="KOL107" i="45" s="1"/>
  <c r="KOM106" i="45"/>
  <c r="KOM107" i="45" s="1"/>
  <c r="KON106" i="45"/>
  <c r="KON107" i="45" s="1"/>
  <c r="KOO106" i="45"/>
  <c r="KOO107" i="45" s="1"/>
  <c r="KOP106" i="45"/>
  <c r="KOP107" i="45" s="1"/>
  <c r="KOQ106" i="45"/>
  <c r="KOQ107" i="45" s="1"/>
  <c r="KOR106" i="45"/>
  <c r="KOR107" i="45" s="1"/>
  <c r="KOS106" i="45"/>
  <c r="KOS107" i="45" s="1"/>
  <c r="KOT106" i="45"/>
  <c r="KOT107" i="45" s="1"/>
  <c r="KOU106" i="45"/>
  <c r="KOU107" i="45" s="1"/>
  <c r="KOV106" i="45"/>
  <c r="KOV107" i="45" s="1"/>
  <c r="KOW106" i="45"/>
  <c r="KOW107" i="45" s="1"/>
  <c r="KOX106" i="45"/>
  <c r="KOX107" i="45" s="1"/>
  <c r="KOY106" i="45"/>
  <c r="KOY107" i="45" s="1"/>
  <c r="KOZ106" i="45"/>
  <c r="KOZ107" i="45" s="1"/>
  <c r="KPA106" i="45"/>
  <c r="KPA107" i="45" s="1"/>
  <c r="KPB106" i="45"/>
  <c r="KPB107" i="45" s="1"/>
  <c r="KPC106" i="45"/>
  <c r="KPC107" i="45" s="1"/>
  <c r="KPD106" i="45"/>
  <c r="KPD107" i="45" s="1"/>
  <c r="KPE106" i="45"/>
  <c r="KPE107" i="45" s="1"/>
  <c r="KPF106" i="45"/>
  <c r="KPF107" i="45" s="1"/>
  <c r="KPG106" i="45"/>
  <c r="KPG107" i="45" s="1"/>
  <c r="KPH106" i="45"/>
  <c r="KPH107" i="45" s="1"/>
  <c r="KPI106" i="45"/>
  <c r="KPI107" i="45" s="1"/>
  <c r="KPJ106" i="45"/>
  <c r="KPJ107" i="45" s="1"/>
  <c r="KPK106" i="45"/>
  <c r="KPK107" i="45" s="1"/>
  <c r="KPL106" i="45"/>
  <c r="KPL107" i="45" s="1"/>
  <c r="KPM106" i="45"/>
  <c r="KPM107" i="45" s="1"/>
  <c r="KPN106" i="45"/>
  <c r="KPN107" i="45" s="1"/>
  <c r="KPO106" i="45"/>
  <c r="KPO107" i="45" s="1"/>
  <c r="KPP106" i="45"/>
  <c r="KPP107" i="45" s="1"/>
  <c r="KPQ106" i="45"/>
  <c r="KPQ107" i="45" s="1"/>
  <c r="KPR106" i="45"/>
  <c r="KPR107" i="45" s="1"/>
  <c r="KPS106" i="45"/>
  <c r="KPS107" i="45" s="1"/>
  <c r="KPT106" i="45"/>
  <c r="KPT107" i="45" s="1"/>
  <c r="KPU106" i="45"/>
  <c r="KPU107" i="45" s="1"/>
  <c r="KPV106" i="45"/>
  <c r="KPV107" i="45" s="1"/>
  <c r="KPW106" i="45"/>
  <c r="KPW107" i="45" s="1"/>
  <c r="KPX106" i="45"/>
  <c r="KPX107" i="45" s="1"/>
  <c r="KPY106" i="45"/>
  <c r="KPY107" i="45" s="1"/>
  <c r="KPZ106" i="45"/>
  <c r="KPZ107" i="45" s="1"/>
  <c r="KQA106" i="45"/>
  <c r="KQA107" i="45" s="1"/>
  <c r="KQB106" i="45"/>
  <c r="KQB107" i="45" s="1"/>
  <c r="KQC106" i="45"/>
  <c r="KQC107" i="45" s="1"/>
  <c r="KQD106" i="45"/>
  <c r="KQD107" i="45" s="1"/>
  <c r="KQE106" i="45"/>
  <c r="KQE107" i="45" s="1"/>
  <c r="KQF106" i="45"/>
  <c r="KQF107" i="45" s="1"/>
  <c r="KQG106" i="45"/>
  <c r="KQG107" i="45" s="1"/>
  <c r="KQH106" i="45"/>
  <c r="KQH107" i="45" s="1"/>
  <c r="KQI106" i="45"/>
  <c r="KQI107" i="45" s="1"/>
  <c r="KQJ106" i="45"/>
  <c r="KQJ107" i="45" s="1"/>
  <c r="KQK106" i="45"/>
  <c r="KQK107" i="45" s="1"/>
  <c r="KQL106" i="45"/>
  <c r="KQL107" i="45" s="1"/>
  <c r="KQM106" i="45"/>
  <c r="KQM107" i="45" s="1"/>
  <c r="KQN106" i="45"/>
  <c r="KQN107" i="45" s="1"/>
  <c r="KQO106" i="45"/>
  <c r="KQO107" i="45" s="1"/>
  <c r="KQP106" i="45"/>
  <c r="KQP107" i="45" s="1"/>
  <c r="KQQ106" i="45"/>
  <c r="KQQ107" i="45" s="1"/>
  <c r="KQR106" i="45"/>
  <c r="KQR107" i="45" s="1"/>
  <c r="KQS106" i="45"/>
  <c r="KQS107" i="45" s="1"/>
  <c r="KQT106" i="45"/>
  <c r="KQT107" i="45" s="1"/>
  <c r="KQU106" i="45"/>
  <c r="KQU107" i="45" s="1"/>
  <c r="KQV106" i="45"/>
  <c r="KQV107" i="45" s="1"/>
  <c r="KQW106" i="45"/>
  <c r="KQW107" i="45" s="1"/>
  <c r="KQX106" i="45"/>
  <c r="KQX107" i="45" s="1"/>
  <c r="KQY106" i="45"/>
  <c r="KQY107" i="45" s="1"/>
  <c r="KQZ106" i="45"/>
  <c r="KQZ107" i="45" s="1"/>
  <c r="KRA106" i="45"/>
  <c r="KRA107" i="45" s="1"/>
  <c r="KRB106" i="45"/>
  <c r="KRB107" i="45" s="1"/>
  <c r="KRC106" i="45"/>
  <c r="KRC107" i="45" s="1"/>
  <c r="KRD106" i="45"/>
  <c r="KRD107" i="45" s="1"/>
  <c r="KRE106" i="45"/>
  <c r="KRE107" i="45" s="1"/>
  <c r="KRF106" i="45"/>
  <c r="KRF107" i="45" s="1"/>
  <c r="KRG106" i="45"/>
  <c r="KRG107" i="45" s="1"/>
  <c r="KRH106" i="45"/>
  <c r="KRH107" i="45" s="1"/>
  <c r="KRI106" i="45"/>
  <c r="KRI107" i="45" s="1"/>
  <c r="KRJ106" i="45"/>
  <c r="KRJ107" i="45" s="1"/>
  <c r="KRK106" i="45"/>
  <c r="KRK107" i="45" s="1"/>
  <c r="KRL106" i="45"/>
  <c r="KRL107" i="45" s="1"/>
  <c r="KRM106" i="45"/>
  <c r="KRM107" i="45" s="1"/>
  <c r="KRN106" i="45"/>
  <c r="KRN107" i="45" s="1"/>
  <c r="KRO106" i="45"/>
  <c r="KRO107" i="45" s="1"/>
  <c r="KRP106" i="45"/>
  <c r="KRP107" i="45" s="1"/>
  <c r="KRQ106" i="45"/>
  <c r="KRQ107" i="45" s="1"/>
  <c r="KRR106" i="45"/>
  <c r="KRR107" i="45" s="1"/>
  <c r="KRS106" i="45"/>
  <c r="KRS107" i="45" s="1"/>
  <c r="KRT106" i="45"/>
  <c r="KRT107" i="45" s="1"/>
  <c r="KRU106" i="45"/>
  <c r="KRU107" i="45" s="1"/>
  <c r="KRV106" i="45"/>
  <c r="KRV107" i="45" s="1"/>
  <c r="KRW106" i="45"/>
  <c r="KRW107" i="45" s="1"/>
  <c r="KRX106" i="45"/>
  <c r="KRX107" i="45" s="1"/>
  <c r="KRY106" i="45"/>
  <c r="KRY107" i="45" s="1"/>
  <c r="KRZ106" i="45"/>
  <c r="KRZ107" i="45" s="1"/>
  <c r="KSA106" i="45"/>
  <c r="KSA107" i="45" s="1"/>
  <c r="KSB106" i="45"/>
  <c r="KSB107" i="45" s="1"/>
  <c r="KSC106" i="45"/>
  <c r="KSC107" i="45" s="1"/>
  <c r="KSD106" i="45"/>
  <c r="KSD107" i="45" s="1"/>
  <c r="KSE106" i="45"/>
  <c r="KSE107" i="45" s="1"/>
  <c r="KSF106" i="45"/>
  <c r="KSF107" i="45" s="1"/>
  <c r="KSG106" i="45"/>
  <c r="KSG107" i="45" s="1"/>
  <c r="KSH106" i="45"/>
  <c r="KSH107" i="45" s="1"/>
  <c r="KSI106" i="45"/>
  <c r="KSI107" i="45" s="1"/>
  <c r="KSJ106" i="45"/>
  <c r="KSJ107" i="45" s="1"/>
  <c r="KSK106" i="45"/>
  <c r="KSK107" i="45" s="1"/>
  <c r="KSL106" i="45"/>
  <c r="KSL107" i="45" s="1"/>
  <c r="KSM106" i="45"/>
  <c r="KSM107" i="45" s="1"/>
  <c r="KSN106" i="45"/>
  <c r="KSN107" i="45" s="1"/>
  <c r="KSO106" i="45"/>
  <c r="KSO107" i="45" s="1"/>
  <c r="KSP106" i="45"/>
  <c r="KSP107" i="45" s="1"/>
  <c r="KSQ106" i="45"/>
  <c r="KSQ107" i="45" s="1"/>
  <c r="KSR106" i="45"/>
  <c r="KSR107" i="45" s="1"/>
  <c r="KSS106" i="45"/>
  <c r="KSS107" i="45" s="1"/>
  <c r="KST106" i="45"/>
  <c r="KST107" i="45" s="1"/>
  <c r="KSU106" i="45"/>
  <c r="KSU107" i="45" s="1"/>
  <c r="KSV106" i="45"/>
  <c r="KSV107" i="45" s="1"/>
  <c r="KSW106" i="45"/>
  <c r="KSW107" i="45" s="1"/>
  <c r="KSX106" i="45"/>
  <c r="KSX107" i="45" s="1"/>
  <c r="KSY106" i="45"/>
  <c r="KSY107" i="45" s="1"/>
  <c r="KSZ106" i="45"/>
  <c r="KSZ107" i="45" s="1"/>
  <c r="KTA106" i="45"/>
  <c r="KTA107" i="45" s="1"/>
  <c r="KTB106" i="45"/>
  <c r="KTB107" i="45" s="1"/>
  <c r="KTC106" i="45"/>
  <c r="KTC107" i="45" s="1"/>
  <c r="KTD106" i="45"/>
  <c r="KTD107" i="45" s="1"/>
  <c r="KTE106" i="45"/>
  <c r="KTE107" i="45" s="1"/>
  <c r="KTF106" i="45"/>
  <c r="KTF107" i="45" s="1"/>
  <c r="KTG106" i="45"/>
  <c r="KTG107" i="45" s="1"/>
  <c r="KTH106" i="45"/>
  <c r="KTH107" i="45" s="1"/>
  <c r="KTI106" i="45"/>
  <c r="KTI107" i="45" s="1"/>
  <c r="KTJ106" i="45"/>
  <c r="KTJ107" i="45" s="1"/>
  <c r="KTK106" i="45"/>
  <c r="KTK107" i="45" s="1"/>
  <c r="KTL106" i="45"/>
  <c r="KTL107" i="45" s="1"/>
  <c r="KTM106" i="45"/>
  <c r="KTM107" i="45" s="1"/>
  <c r="KTN106" i="45"/>
  <c r="KTN107" i="45" s="1"/>
  <c r="KTO106" i="45"/>
  <c r="KTO107" i="45" s="1"/>
  <c r="KTP106" i="45"/>
  <c r="KTP107" i="45" s="1"/>
  <c r="KTQ106" i="45"/>
  <c r="KTQ107" i="45" s="1"/>
  <c r="KTR106" i="45"/>
  <c r="KTR107" i="45" s="1"/>
  <c r="KTS106" i="45"/>
  <c r="KTS107" i="45" s="1"/>
  <c r="KTT106" i="45"/>
  <c r="KTT107" i="45" s="1"/>
  <c r="KTU106" i="45"/>
  <c r="KTU107" i="45" s="1"/>
  <c r="KTV106" i="45"/>
  <c r="KTV107" i="45" s="1"/>
  <c r="KTW106" i="45"/>
  <c r="KTW107" i="45" s="1"/>
  <c r="KTX106" i="45"/>
  <c r="KTX107" i="45" s="1"/>
  <c r="KTY106" i="45"/>
  <c r="KTY107" i="45" s="1"/>
  <c r="KTZ106" i="45"/>
  <c r="KTZ107" i="45" s="1"/>
  <c r="KUA106" i="45"/>
  <c r="KUA107" i="45" s="1"/>
  <c r="KUB106" i="45"/>
  <c r="KUB107" i="45" s="1"/>
  <c r="KUC106" i="45"/>
  <c r="KUC107" i="45" s="1"/>
  <c r="KUD106" i="45"/>
  <c r="KUD107" i="45" s="1"/>
  <c r="KUE106" i="45"/>
  <c r="KUE107" i="45" s="1"/>
  <c r="KUF106" i="45"/>
  <c r="KUF107" i="45" s="1"/>
  <c r="KUG106" i="45"/>
  <c r="KUG107" i="45" s="1"/>
  <c r="KUH106" i="45"/>
  <c r="KUH107" i="45" s="1"/>
  <c r="KUI106" i="45"/>
  <c r="KUI107" i="45" s="1"/>
  <c r="KUJ106" i="45"/>
  <c r="KUJ107" i="45" s="1"/>
  <c r="KUK106" i="45"/>
  <c r="KUK107" i="45" s="1"/>
  <c r="KUL106" i="45"/>
  <c r="KUL107" i="45" s="1"/>
  <c r="KUM106" i="45"/>
  <c r="KUM107" i="45" s="1"/>
  <c r="KUN106" i="45"/>
  <c r="KUN107" i="45" s="1"/>
  <c r="KUO106" i="45"/>
  <c r="KUO107" i="45" s="1"/>
  <c r="KUP106" i="45"/>
  <c r="KUP107" i="45" s="1"/>
  <c r="KUQ106" i="45"/>
  <c r="KUQ107" i="45" s="1"/>
  <c r="KUR106" i="45"/>
  <c r="KUR107" i="45" s="1"/>
  <c r="KUS106" i="45"/>
  <c r="KUS107" i="45" s="1"/>
  <c r="KUT106" i="45"/>
  <c r="KUT107" i="45" s="1"/>
  <c r="KUU106" i="45"/>
  <c r="KUU107" i="45" s="1"/>
  <c r="KUV106" i="45"/>
  <c r="KUV107" i="45" s="1"/>
  <c r="KUW106" i="45"/>
  <c r="KUW107" i="45" s="1"/>
  <c r="KUX106" i="45"/>
  <c r="KUX107" i="45" s="1"/>
  <c r="KUY106" i="45"/>
  <c r="KUY107" i="45" s="1"/>
  <c r="KUZ106" i="45"/>
  <c r="KUZ107" i="45" s="1"/>
  <c r="KVA106" i="45"/>
  <c r="KVA107" i="45" s="1"/>
  <c r="KVB106" i="45"/>
  <c r="KVB107" i="45" s="1"/>
  <c r="KVC106" i="45"/>
  <c r="KVC107" i="45" s="1"/>
  <c r="KVD106" i="45"/>
  <c r="KVD107" i="45" s="1"/>
  <c r="KVE106" i="45"/>
  <c r="KVE107" i="45" s="1"/>
  <c r="KVF106" i="45"/>
  <c r="KVF107" i="45" s="1"/>
  <c r="KVG106" i="45"/>
  <c r="KVG107" i="45" s="1"/>
  <c r="KVH106" i="45"/>
  <c r="KVH107" i="45" s="1"/>
  <c r="KVI106" i="45"/>
  <c r="KVI107" i="45" s="1"/>
  <c r="KVJ106" i="45"/>
  <c r="KVJ107" i="45" s="1"/>
  <c r="KVK106" i="45"/>
  <c r="KVK107" i="45" s="1"/>
  <c r="KVL106" i="45"/>
  <c r="KVL107" i="45" s="1"/>
  <c r="KVM106" i="45"/>
  <c r="KVM107" i="45" s="1"/>
  <c r="KVN106" i="45"/>
  <c r="KVN107" i="45" s="1"/>
  <c r="KVO106" i="45"/>
  <c r="KVO107" i="45" s="1"/>
  <c r="KVP106" i="45"/>
  <c r="KVP107" i="45" s="1"/>
  <c r="KVQ106" i="45"/>
  <c r="KVQ107" i="45" s="1"/>
  <c r="KVR106" i="45"/>
  <c r="KVR107" i="45" s="1"/>
  <c r="KVS106" i="45"/>
  <c r="KVS107" i="45" s="1"/>
  <c r="KVT106" i="45"/>
  <c r="KVT107" i="45" s="1"/>
  <c r="KVU106" i="45"/>
  <c r="KVU107" i="45" s="1"/>
  <c r="KVV106" i="45"/>
  <c r="KVV107" i="45" s="1"/>
  <c r="KVW106" i="45"/>
  <c r="KVW107" i="45" s="1"/>
  <c r="KVX106" i="45"/>
  <c r="KVX107" i="45" s="1"/>
  <c r="KVY106" i="45"/>
  <c r="KVY107" i="45" s="1"/>
  <c r="KVZ106" i="45"/>
  <c r="KVZ107" i="45" s="1"/>
  <c r="KWA106" i="45"/>
  <c r="KWA107" i="45" s="1"/>
  <c r="KWB106" i="45"/>
  <c r="KWB107" i="45" s="1"/>
  <c r="KWC106" i="45"/>
  <c r="KWC107" i="45" s="1"/>
  <c r="KWD106" i="45"/>
  <c r="KWD107" i="45" s="1"/>
  <c r="KWE106" i="45"/>
  <c r="KWE107" i="45" s="1"/>
  <c r="KWF106" i="45"/>
  <c r="KWF107" i="45" s="1"/>
  <c r="KWG106" i="45"/>
  <c r="KWG107" i="45" s="1"/>
  <c r="KWH106" i="45"/>
  <c r="KWH107" i="45" s="1"/>
  <c r="KWI106" i="45"/>
  <c r="KWI107" i="45" s="1"/>
  <c r="KWJ106" i="45"/>
  <c r="KWJ107" i="45" s="1"/>
  <c r="KWK106" i="45"/>
  <c r="KWK107" i="45" s="1"/>
  <c r="KWL106" i="45"/>
  <c r="KWL107" i="45" s="1"/>
  <c r="KWM106" i="45"/>
  <c r="KWM107" i="45" s="1"/>
  <c r="KWN106" i="45"/>
  <c r="KWN107" i="45" s="1"/>
  <c r="KWO106" i="45"/>
  <c r="KWO107" i="45" s="1"/>
  <c r="KWP106" i="45"/>
  <c r="KWP107" i="45" s="1"/>
  <c r="KWQ106" i="45"/>
  <c r="KWQ107" i="45" s="1"/>
  <c r="KWR106" i="45"/>
  <c r="KWR107" i="45" s="1"/>
  <c r="KWS106" i="45"/>
  <c r="KWS107" i="45" s="1"/>
  <c r="KWT106" i="45"/>
  <c r="KWT107" i="45" s="1"/>
  <c r="KWU106" i="45"/>
  <c r="KWU107" i="45" s="1"/>
  <c r="KWV106" i="45"/>
  <c r="KWV107" i="45" s="1"/>
  <c r="KWW106" i="45"/>
  <c r="KWW107" i="45" s="1"/>
  <c r="KWX106" i="45"/>
  <c r="KWX107" i="45" s="1"/>
  <c r="KWY106" i="45"/>
  <c r="KWY107" i="45" s="1"/>
  <c r="KWZ106" i="45"/>
  <c r="KWZ107" i="45" s="1"/>
  <c r="KXA106" i="45"/>
  <c r="KXA107" i="45" s="1"/>
  <c r="KXB106" i="45"/>
  <c r="KXB107" i="45" s="1"/>
  <c r="KXC106" i="45"/>
  <c r="KXC107" i="45" s="1"/>
  <c r="KXD106" i="45"/>
  <c r="KXD107" i="45" s="1"/>
  <c r="KXE106" i="45"/>
  <c r="KXE107" i="45" s="1"/>
  <c r="KXF106" i="45"/>
  <c r="KXF107" i="45" s="1"/>
  <c r="KXG106" i="45"/>
  <c r="KXG107" i="45" s="1"/>
  <c r="KXH106" i="45"/>
  <c r="KXH107" i="45" s="1"/>
  <c r="KXI106" i="45"/>
  <c r="KXI107" i="45" s="1"/>
  <c r="KXJ106" i="45"/>
  <c r="KXJ107" i="45" s="1"/>
  <c r="KXK106" i="45"/>
  <c r="KXK107" i="45" s="1"/>
  <c r="KXL106" i="45"/>
  <c r="KXL107" i="45" s="1"/>
  <c r="KXM106" i="45"/>
  <c r="KXM107" i="45" s="1"/>
  <c r="KXN106" i="45"/>
  <c r="KXN107" i="45" s="1"/>
  <c r="KXO106" i="45"/>
  <c r="KXO107" i="45" s="1"/>
  <c r="KXP106" i="45"/>
  <c r="KXP107" i="45" s="1"/>
  <c r="KXQ106" i="45"/>
  <c r="KXQ107" i="45" s="1"/>
  <c r="KXR106" i="45"/>
  <c r="KXR107" i="45" s="1"/>
  <c r="KXS106" i="45"/>
  <c r="KXS107" i="45" s="1"/>
  <c r="KXT106" i="45"/>
  <c r="KXT107" i="45" s="1"/>
  <c r="KXU106" i="45"/>
  <c r="KXU107" i="45" s="1"/>
  <c r="KXV106" i="45"/>
  <c r="KXV107" i="45" s="1"/>
  <c r="KXW106" i="45"/>
  <c r="KXW107" i="45" s="1"/>
  <c r="KXX106" i="45"/>
  <c r="KXX107" i="45" s="1"/>
  <c r="KXY106" i="45"/>
  <c r="KXY107" i="45" s="1"/>
  <c r="KXZ106" i="45"/>
  <c r="KXZ107" i="45" s="1"/>
  <c r="KYA106" i="45"/>
  <c r="KYA107" i="45" s="1"/>
  <c r="KYB106" i="45"/>
  <c r="KYB107" i="45" s="1"/>
  <c r="KYC106" i="45"/>
  <c r="KYC107" i="45" s="1"/>
  <c r="KYD106" i="45"/>
  <c r="KYD107" i="45" s="1"/>
  <c r="KYE106" i="45"/>
  <c r="KYE107" i="45" s="1"/>
  <c r="KYF106" i="45"/>
  <c r="KYF107" i="45" s="1"/>
  <c r="KYG106" i="45"/>
  <c r="KYG107" i="45" s="1"/>
  <c r="KYH106" i="45"/>
  <c r="KYH107" i="45" s="1"/>
  <c r="KYI106" i="45"/>
  <c r="KYI107" i="45" s="1"/>
  <c r="KYJ106" i="45"/>
  <c r="KYJ107" i="45" s="1"/>
  <c r="KYK106" i="45"/>
  <c r="KYK107" i="45" s="1"/>
  <c r="KYL106" i="45"/>
  <c r="KYL107" i="45" s="1"/>
  <c r="KYM106" i="45"/>
  <c r="KYM107" i="45" s="1"/>
  <c r="KYN106" i="45"/>
  <c r="KYN107" i="45" s="1"/>
  <c r="KYO106" i="45"/>
  <c r="KYO107" i="45" s="1"/>
  <c r="KYP106" i="45"/>
  <c r="KYP107" i="45" s="1"/>
  <c r="KYQ106" i="45"/>
  <c r="KYQ107" i="45" s="1"/>
  <c r="KYR106" i="45"/>
  <c r="KYR107" i="45" s="1"/>
  <c r="KYS106" i="45"/>
  <c r="KYS107" i="45" s="1"/>
  <c r="KYT106" i="45"/>
  <c r="KYT107" i="45" s="1"/>
  <c r="KYU106" i="45"/>
  <c r="KYU107" i="45" s="1"/>
  <c r="KYV106" i="45"/>
  <c r="KYV107" i="45" s="1"/>
  <c r="KYW106" i="45"/>
  <c r="KYW107" i="45" s="1"/>
  <c r="KYX106" i="45"/>
  <c r="KYX107" i="45" s="1"/>
  <c r="KYY106" i="45"/>
  <c r="KYY107" i="45" s="1"/>
  <c r="KYZ106" i="45"/>
  <c r="KYZ107" i="45" s="1"/>
  <c r="KZA106" i="45"/>
  <c r="KZA107" i="45" s="1"/>
  <c r="KZB106" i="45"/>
  <c r="KZB107" i="45" s="1"/>
  <c r="KZC106" i="45"/>
  <c r="KZC107" i="45" s="1"/>
  <c r="KZD106" i="45"/>
  <c r="KZD107" i="45" s="1"/>
  <c r="KZE106" i="45"/>
  <c r="KZE107" i="45" s="1"/>
  <c r="KZF106" i="45"/>
  <c r="KZF107" i="45" s="1"/>
  <c r="KZG106" i="45"/>
  <c r="KZG107" i="45" s="1"/>
  <c r="KZH106" i="45"/>
  <c r="KZH107" i="45" s="1"/>
  <c r="KZI106" i="45"/>
  <c r="KZI107" i="45" s="1"/>
  <c r="KZJ106" i="45"/>
  <c r="KZJ107" i="45" s="1"/>
  <c r="KZK106" i="45"/>
  <c r="KZK107" i="45" s="1"/>
  <c r="KZL106" i="45"/>
  <c r="KZL107" i="45" s="1"/>
  <c r="KZM106" i="45"/>
  <c r="KZM107" i="45" s="1"/>
  <c r="KZN106" i="45"/>
  <c r="KZN107" i="45" s="1"/>
  <c r="KZO106" i="45"/>
  <c r="KZO107" i="45" s="1"/>
  <c r="KZP106" i="45"/>
  <c r="KZP107" i="45" s="1"/>
  <c r="KZQ106" i="45"/>
  <c r="KZQ107" i="45" s="1"/>
  <c r="KZR106" i="45"/>
  <c r="KZR107" i="45" s="1"/>
  <c r="KZS106" i="45"/>
  <c r="KZS107" i="45" s="1"/>
  <c r="KZT106" i="45"/>
  <c r="KZT107" i="45" s="1"/>
  <c r="KZU106" i="45"/>
  <c r="KZU107" i="45" s="1"/>
  <c r="KZV106" i="45"/>
  <c r="KZV107" i="45" s="1"/>
  <c r="KZW106" i="45"/>
  <c r="KZW107" i="45" s="1"/>
  <c r="KZX106" i="45"/>
  <c r="KZX107" i="45" s="1"/>
  <c r="KZY106" i="45"/>
  <c r="KZY107" i="45" s="1"/>
  <c r="KZZ106" i="45"/>
  <c r="KZZ107" i="45" s="1"/>
  <c r="LAA106" i="45"/>
  <c r="LAA107" i="45" s="1"/>
  <c r="LAB106" i="45"/>
  <c r="LAB107" i="45" s="1"/>
  <c r="LAC106" i="45"/>
  <c r="LAC107" i="45" s="1"/>
  <c r="LAD106" i="45"/>
  <c r="LAD107" i="45" s="1"/>
  <c r="LAE106" i="45"/>
  <c r="LAE107" i="45" s="1"/>
  <c r="LAF106" i="45"/>
  <c r="LAF107" i="45" s="1"/>
  <c r="LAG106" i="45"/>
  <c r="LAG107" i="45" s="1"/>
  <c r="LAH106" i="45"/>
  <c r="LAH107" i="45" s="1"/>
  <c r="LAI106" i="45"/>
  <c r="LAI107" i="45" s="1"/>
  <c r="LAJ106" i="45"/>
  <c r="LAJ107" i="45" s="1"/>
  <c r="LAK106" i="45"/>
  <c r="LAK107" i="45" s="1"/>
  <c r="LAL106" i="45"/>
  <c r="LAL107" i="45" s="1"/>
  <c r="LAM106" i="45"/>
  <c r="LAM107" i="45" s="1"/>
  <c r="LAN106" i="45"/>
  <c r="LAN107" i="45" s="1"/>
  <c r="LAO106" i="45"/>
  <c r="LAO107" i="45" s="1"/>
  <c r="LAP106" i="45"/>
  <c r="LAP107" i="45" s="1"/>
  <c r="LAQ106" i="45"/>
  <c r="LAQ107" i="45" s="1"/>
  <c r="LAR106" i="45"/>
  <c r="LAR107" i="45" s="1"/>
  <c r="LAS106" i="45"/>
  <c r="LAS107" i="45" s="1"/>
  <c r="LAT106" i="45"/>
  <c r="LAT107" i="45" s="1"/>
  <c r="LAU106" i="45"/>
  <c r="LAU107" i="45" s="1"/>
  <c r="LAV106" i="45"/>
  <c r="LAV107" i="45" s="1"/>
  <c r="LAW106" i="45"/>
  <c r="LAW107" i="45" s="1"/>
  <c r="LAX106" i="45"/>
  <c r="LAX107" i="45" s="1"/>
  <c r="LAY106" i="45"/>
  <c r="LAY107" i="45" s="1"/>
  <c r="LAZ106" i="45"/>
  <c r="LAZ107" i="45" s="1"/>
  <c r="LBA106" i="45"/>
  <c r="LBA107" i="45" s="1"/>
  <c r="LBB106" i="45"/>
  <c r="LBB107" i="45" s="1"/>
  <c r="LBC106" i="45"/>
  <c r="LBC107" i="45" s="1"/>
  <c r="LBD106" i="45"/>
  <c r="LBD107" i="45" s="1"/>
  <c r="LBE106" i="45"/>
  <c r="LBE107" i="45" s="1"/>
  <c r="LBF106" i="45"/>
  <c r="LBF107" i="45" s="1"/>
  <c r="LBG106" i="45"/>
  <c r="LBG107" i="45" s="1"/>
  <c r="LBH106" i="45"/>
  <c r="LBH107" i="45" s="1"/>
  <c r="LBI106" i="45"/>
  <c r="LBI107" i="45" s="1"/>
  <c r="LBJ106" i="45"/>
  <c r="LBJ107" i="45" s="1"/>
  <c r="LBK106" i="45"/>
  <c r="LBK107" i="45" s="1"/>
  <c r="LBL106" i="45"/>
  <c r="LBL107" i="45" s="1"/>
  <c r="LBM106" i="45"/>
  <c r="LBM107" i="45" s="1"/>
  <c r="LBN106" i="45"/>
  <c r="LBN107" i="45" s="1"/>
  <c r="LBO106" i="45"/>
  <c r="LBO107" i="45" s="1"/>
  <c r="LBP106" i="45"/>
  <c r="LBP107" i="45" s="1"/>
  <c r="LBQ106" i="45"/>
  <c r="LBQ107" i="45" s="1"/>
  <c r="LBR106" i="45"/>
  <c r="LBR107" i="45" s="1"/>
  <c r="LBS106" i="45"/>
  <c r="LBS107" i="45" s="1"/>
  <c r="LBT106" i="45"/>
  <c r="LBT107" i="45" s="1"/>
  <c r="LBU106" i="45"/>
  <c r="LBU107" i="45" s="1"/>
  <c r="LBV106" i="45"/>
  <c r="LBV107" i="45" s="1"/>
  <c r="LBW106" i="45"/>
  <c r="LBW107" i="45" s="1"/>
  <c r="LBX106" i="45"/>
  <c r="LBX107" i="45" s="1"/>
  <c r="LBY106" i="45"/>
  <c r="LBY107" i="45" s="1"/>
  <c r="LBZ106" i="45"/>
  <c r="LBZ107" i="45" s="1"/>
  <c r="LCA106" i="45"/>
  <c r="LCA107" i="45" s="1"/>
  <c r="LCB106" i="45"/>
  <c r="LCB107" i="45" s="1"/>
  <c r="LCC106" i="45"/>
  <c r="LCC107" i="45" s="1"/>
  <c r="LCD106" i="45"/>
  <c r="LCD107" i="45" s="1"/>
  <c r="LCE106" i="45"/>
  <c r="LCE107" i="45" s="1"/>
  <c r="LCF106" i="45"/>
  <c r="LCF107" i="45" s="1"/>
  <c r="LCG106" i="45"/>
  <c r="LCG107" i="45" s="1"/>
  <c r="LCH106" i="45"/>
  <c r="LCH107" i="45" s="1"/>
  <c r="LCI106" i="45"/>
  <c r="LCI107" i="45" s="1"/>
  <c r="LCJ106" i="45"/>
  <c r="LCJ107" i="45" s="1"/>
  <c r="LCK106" i="45"/>
  <c r="LCK107" i="45" s="1"/>
  <c r="LCL106" i="45"/>
  <c r="LCL107" i="45" s="1"/>
  <c r="LCM106" i="45"/>
  <c r="LCM107" i="45" s="1"/>
  <c r="LCN106" i="45"/>
  <c r="LCN107" i="45" s="1"/>
  <c r="LCO106" i="45"/>
  <c r="LCO107" i="45" s="1"/>
  <c r="LCP106" i="45"/>
  <c r="LCP107" i="45" s="1"/>
  <c r="LCQ106" i="45"/>
  <c r="LCQ107" i="45" s="1"/>
  <c r="LCR106" i="45"/>
  <c r="LCR107" i="45" s="1"/>
  <c r="LCS106" i="45"/>
  <c r="LCS107" i="45" s="1"/>
  <c r="LCT106" i="45"/>
  <c r="LCT107" i="45" s="1"/>
  <c r="LCU106" i="45"/>
  <c r="LCU107" i="45" s="1"/>
  <c r="LCV106" i="45"/>
  <c r="LCV107" i="45" s="1"/>
  <c r="LCW106" i="45"/>
  <c r="LCW107" i="45" s="1"/>
  <c r="LCX106" i="45"/>
  <c r="LCX107" i="45" s="1"/>
  <c r="LCY106" i="45"/>
  <c r="LCY107" i="45" s="1"/>
  <c r="LCZ106" i="45"/>
  <c r="LCZ107" i="45" s="1"/>
  <c r="LDA106" i="45"/>
  <c r="LDA107" i="45" s="1"/>
  <c r="LDB106" i="45"/>
  <c r="LDB107" i="45" s="1"/>
  <c r="LDC106" i="45"/>
  <c r="LDC107" i="45" s="1"/>
  <c r="LDD106" i="45"/>
  <c r="LDD107" i="45" s="1"/>
  <c r="LDE106" i="45"/>
  <c r="LDE107" i="45" s="1"/>
  <c r="LDF106" i="45"/>
  <c r="LDF107" i="45" s="1"/>
  <c r="LDG106" i="45"/>
  <c r="LDG107" i="45" s="1"/>
  <c r="LDH106" i="45"/>
  <c r="LDH107" i="45" s="1"/>
  <c r="LDI106" i="45"/>
  <c r="LDI107" i="45" s="1"/>
  <c r="LDJ106" i="45"/>
  <c r="LDJ107" i="45" s="1"/>
  <c r="LDK106" i="45"/>
  <c r="LDK107" i="45" s="1"/>
  <c r="LDL106" i="45"/>
  <c r="LDL107" i="45" s="1"/>
  <c r="LDM106" i="45"/>
  <c r="LDM107" i="45" s="1"/>
  <c r="LDN106" i="45"/>
  <c r="LDN107" i="45" s="1"/>
  <c r="LDO106" i="45"/>
  <c r="LDO107" i="45" s="1"/>
  <c r="LDP106" i="45"/>
  <c r="LDP107" i="45" s="1"/>
  <c r="LDQ106" i="45"/>
  <c r="LDQ107" i="45" s="1"/>
  <c r="LDR106" i="45"/>
  <c r="LDR107" i="45" s="1"/>
  <c r="LDS106" i="45"/>
  <c r="LDS107" i="45" s="1"/>
  <c r="LDT106" i="45"/>
  <c r="LDT107" i="45" s="1"/>
  <c r="LDU106" i="45"/>
  <c r="LDU107" i="45" s="1"/>
  <c r="LDV106" i="45"/>
  <c r="LDV107" i="45" s="1"/>
  <c r="LDW106" i="45"/>
  <c r="LDW107" i="45" s="1"/>
  <c r="LDX106" i="45"/>
  <c r="LDX107" i="45" s="1"/>
  <c r="LDY106" i="45"/>
  <c r="LDY107" i="45" s="1"/>
  <c r="LDZ106" i="45"/>
  <c r="LDZ107" i="45" s="1"/>
  <c r="LEA106" i="45"/>
  <c r="LEA107" i="45" s="1"/>
  <c r="LEB106" i="45"/>
  <c r="LEB107" i="45" s="1"/>
  <c r="LEC106" i="45"/>
  <c r="LEC107" i="45" s="1"/>
  <c r="LED106" i="45"/>
  <c r="LED107" i="45" s="1"/>
  <c r="LEE106" i="45"/>
  <c r="LEE107" i="45" s="1"/>
  <c r="LEF106" i="45"/>
  <c r="LEF107" i="45" s="1"/>
  <c r="LEG106" i="45"/>
  <c r="LEG107" i="45" s="1"/>
  <c r="LEH106" i="45"/>
  <c r="LEH107" i="45" s="1"/>
  <c r="LEI106" i="45"/>
  <c r="LEI107" i="45" s="1"/>
  <c r="LEJ106" i="45"/>
  <c r="LEJ107" i="45" s="1"/>
  <c r="LEK106" i="45"/>
  <c r="LEK107" i="45" s="1"/>
  <c r="LEL106" i="45"/>
  <c r="LEL107" i="45" s="1"/>
  <c r="LEM106" i="45"/>
  <c r="LEM107" i="45" s="1"/>
  <c r="LEN106" i="45"/>
  <c r="LEN107" i="45" s="1"/>
  <c r="LEO106" i="45"/>
  <c r="LEO107" i="45" s="1"/>
  <c r="LEP106" i="45"/>
  <c r="LEP107" i="45" s="1"/>
  <c r="LEQ106" i="45"/>
  <c r="LEQ107" i="45" s="1"/>
  <c r="LER106" i="45"/>
  <c r="LER107" i="45" s="1"/>
  <c r="LES106" i="45"/>
  <c r="LES107" i="45" s="1"/>
  <c r="LET106" i="45"/>
  <c r="LET107" i="45" s="1"/>
  <c r="LEU106" i="45"/>
  <c r="LEU107" i="45" s="1"/>
  <c r="LEV106" i="45"/>
  <c r="LEV107" i="45" s="1"/>
  <c r="LEW106" i="45"/>
  <c r="LEW107" i="45" s="1"/>
  <c r="LEX106" i="45"/>
  <c r="LEX107" i="45" s="1"/>
  <c r="LEY106" i="45"/>
  <c r="LEY107" i="45" s="1"/>
  <c r="LEZ106" i="45"/>
  <c r="LEZ107" i="45" s="1"/>
  <c r="LFA106" i="45"/>
  <c r="LFA107" i="45" s="1"/>
  <c r="LFB106" i="45"/>
  <c r="LFB107" i="45" s="1"/>
  <c r="LFC106" i="45"/>
  <c r="LFC107" i="45" s="1"/>
  <c r="LFD106" i="45"/>
  <c r="LFD107" i="45" s="1"/>
  <c r="LFE106" i="45"/>
  <c r="LFE107" i="45" s="1"/>
  <c r="LFF106" i="45"/>
  <c r="LFF107" i="45" s="1"/>
  <c r="LFG106" i="45"/>
  <c r="LFG107" i="45" s="1"/>
  <c r="LFH106" i="45"/>
  <c r="LFH107" i="45" s="1"/>
  <c r="LFI106" i="45"/>
  <c r="LFI107" i="45" s="1"/>
  <c r="LFJ106" i="45"/>
  <c r="LFJ107" i="45" s="1"/>
  <c r="LFK106" i="45"/>
  <c r="LFK107" i="45" s="1"/>
  <c r="LFL106" i="45"/>
  <c r="LFL107" i="45" s="1"/>
  <c r="LFM106" i="45"/>
  <c r="LFM107" i="45" s="1"/>
  <c r="LFN106" i="45"/>
  <c r="LFN107" i="45" s="1"/>
  <c r="LFO106" i="45"/>
  <c r="LFO107" i="45" s="1"/>
  <c r="LFP106" i="45"/>
  <c r="LFP107" i="45" s="1"/>
  <c r="LFQ106" i="45"/>
  <c r="LFQ107" i="45" s="1"/>
  <c r="LFR106" i="45"/>
  <c r="LFR107" i="45" s="1"/>
  <c r="LFS106" i="45"/>
  <c r="LFS107" i="45" s="1"/>
  <c r="LFT106" i="45"/>
  <c r="LFT107" i="45" s="1"/>
  <c r="LFU106" i="45"/>
  <c r="LFU107" i="45" s="1"/>
  <c r="LFV106" i="45"/>
  <c r="LFV107" i="45" s="1"/>
  <c r="LFW106" i="45"/>
  <c r="LFW107" i="45" s="1"/>
  <c r="LFX106" i="45"/>
  <c r="LFX107" i="45" s="1"/>
  <c r="LFY106" i="45"/>
  <c r="LFY107" i="45" s="1"/>
  <c r="LFZ106" i="45"/>
  <c r="LFZ107" i="45" s="1"/>
  <c r="LGA106" i="45"/>
  <c r="LGA107" i="45" s="1"/>
  <c r="LGB106" i="45"/>
  <c r="LGB107" i="45" s="1"/>
  <c r="LGC106" i="45"/>
  <c r="LGC107" i="45" s="1"/>
  <c r="LGD106" i="45"/>
  <c r="LGD107" i="45" s="1"/>
  <c r="LGE106" i="45"/>
  <c r="LGE107" i="45" s="1"/>
  <c r="LGF106" i="45"/>
  <c r="LGF107" i="45" s="1"/>
  <c r="LGG106" i="45"/>
  <c r="LGG107" i="45" s="1"/>
  <c r="LGH106" i="45"/>
  <c r="LGH107" i="45" s="1"/>
  <c r="LGI106" i="45"/>
  <c r="LGI107" i="45" s="1"/>
  <c r="LGJ106" i="45"/>
  <c r="LGJ107" i="45" s="1"/>
  <c r="LGK106" i="45"/>
  <c r="LGK107" i="45" s="1"/>
  <c r="LGL106" i="45"/>
  <c r="LGL107" i="45" s="1"/>
  <c r="LGM106" i="45"/>
  <c r="LGM107" i="45" s="1"/>
  <c r="LGN106" i="45"/>
  <c r="LGN107" i="45" s="1"/>
  <c r="LGO106" i="45"/>
  <c r="LGO107" i="45" s="1"/>
  <c r="LGP106" i="45"/>
  <c r="LGP107" i="45" s="1"/>
  <c r="LGQ106" i="45"/>
  <c r="LGQ107" i="45" s="1"/>
  <c r="LGR106" i="45"/>
  <c r="LGR107" i="45" s="1"/>
  <c r="LGS106" i="45"/>
  <c r="LGS107" i="45" s="1"/>
  <c r="LGT106" i="45"/>
  <c r="LGT107" i="45" s="1"/>
  <c r="LGU106" i="45"/>
  <c r="LGU107" i="45" s="1"/>
  <c r="LGV106" i="45"/>
  <c r="LGV107" i="45" s="1"/>
  <c r="LGW106" i="45"/>
  <c r="LGW107" i="45" s="1"/>
  <c r="LGX106" i="45"/>
  <c r="LGX107" i="45" s="1"/>
  <c r="LGY106" i="45"/>
  <c r="LGY107" i="45" s="1"/>
  <c r="LGZ106" i="45"/>
  <c r="LGZ107" i="45" s="1"/>
  <c r="LHA106" i="45"/>
  <c r="LHA107" i="45" s="1"/>
  <c r="LHB106" i="45"/>
  <c r="LHB107" i="45" s="1"/>
  <c r="LHC106" i="45"/>
  <c r="LHC107" i="45" s="1"/>
  <c r="LHD106" i="45"/>
  <c r="LHD107" i="45" s="1"/>
  <c r="LHE106" i="45"/>
  <c r="LHE107" i="45" s="1"/>
  <c r="LHF106" i="45"/>
  <c r="LHF107" i="45" s="1"/>
  <c r="LHG106" i="45"/>
  <c r="LHG107" i="45" s="1"/>
  <c r="LHH106" i="45"/>
  <c r="LHH107" i="45" s="1"/>
  <c r="LHI106" i="45"/>
  <c r="LHI107" i="45" s="1"/>
  <c r="LHJ106" i="45"/>
  <c r="LHJ107" i="45" s="1"/>
  <c r="LHK106" i="45"/>
  <c r="LHK107" i="45" s="1"/>
  <c r="LHL106" i="45"/>
  <c r="LHL107" i="45" s="1"/>
  <c r="LHM106" i="45"/>
  <c r="LHM107" i="45" s="1"/>
  <c r="LHN106" i="45"/>
  <c r="LHN107" i="45" s="1"/>
  <c r="LHO106" i="45"/>
  <c r="LHO107" i="45" s="1"/>
  <c r="LHP106" i="45"/>
  <c r="LHP107" i="45" s="1"/>
  <c r="LHQ106" i="45"/>
  <c r="LHQ107" i="45" s="1"/>
  <c r="LHR106" i="45"/>
  <c r="LHR107" i="45" s="1"/>
  <c r="LHS106" i="45"/>
  <c r="LHS107" i="45" s="1"/>
  <c r="LHT106" i="45"/>
  <c r="LHT107" i="45" s="1"/>
  <c r="LHU106" i="45"/>
  <c r="LHU107" i="45" s="1"/>
  <c r="LHV106" i="45"/>
  <c r="LHV107" i="45" s="1"/>
  <c r="LHW106" i="45"/>
  <c r="LHW107" i="45" s="1"/>
  <c r="LHX106" i="45"/>
  <c r="LHX107" i="45" s="1"/>
  <c r="LHY106" i="45"/>
  <c r="LHY107" i="45" s="1"/>
  <c r="LHZ106" i="45"/>
  <c r="LHZ107" i="45" s="1"/>
  <c r="LIA106" i="45"/>
  <c r="LIA107" i="45" s="1"/>
  <c r="LIB106" i="45"/>
  <c r="LIB107" i="45" s="1"/>
  <c r="LIC106" i="45"/>
  <c r="LIC107" i="45" s="1"/>
  <c r="LID106" i="45"/>
  <c r="LID107" i="45" s="1"/>
  <c r="LIE106" i="45"/>
  <c r="LIE107" i="45" s="1"/>
  <c r="LIF106" i="45"/>
  <c r="LIF107" i="45" s="1"/>
  <c r="LIG106" i="45"/>
  <c r="LIG107" i="45" s="1"/>
  <c r="LIH106" i="45"/>
  <c r="LIH107" i="45" s="1"/>
  <c r="LII106" i="45"/>
  <c r="LII107" i="45" s="1"/>
  <c r="LIJ106" i="45"/>
  <c r="LIJ107" i="45" s="1"/>
  <c r="LIK106" i="45"/>
  <c r="LIK107" i="45" s="1"/>
  <c r="LIL106" i="45"/>
  <c r="LIL107" i="45" s="1"/>
  <c r="LIM106" i="45"/>
  <c r="LIM107" i="45" s="1"/>
  <c r="LIN106" i="45"/>
  <c r="LIN107" i="45" s="1"/>
  <c r="LIO106" i="45"/>
  <c r="LIO107" i="45" s="1"/>
  <c r="LIP106" i="45"/>
  <c r="LIP107" i="45" s="1"/>
  <c r="LIQ106" i="45"/>
  <c r="LIQ107" i="45" s="1"/>
  <c r="LIR106" i="45"/>
  <c r="LIR107" i="45" s="1"/>
  <c r="LIS106" i="45"/>
  <c r="LIS107" i="45" s="1"/>
  <c r="LIT106" i="45"/>
  <c r="LIT107" i="45" s="1"/>
  <c r="LIU106" i="45"/>
  <c r="LIU107" i="45" s="1"/>
  <c r="LIV106" i="45"/>
  <c r="LIV107" i="45" s="1"/>
  <c r="LIW106" i="45"/>
  <c r="LIW107" i="45" s="1"/>
  <c r="LIX106" i="45"/>
  <c r="LIX107" i="45" s="1"/>
  <c r="LIY106" i="45"/>
  <c r="LIY107" i="45" s="1"/>
  <c r="LIZ106" i="45"/>
  <c r="LIZ107" i="45" s="1"/>
  <c r="LJA106" i="45"/>
  <c r="LJA107" i="45" s="1"/>
  <c r="LJB106" i="45"/>
  <c r="LJB107" i="45" s="1"/>
  <c r="LJC106" i="45"/>
  <c r="LJC107" i="45" s="1"/>
  <c r="LJD106" i="45"/>
  <c r="LJD107" i="45" s="1"/>
  <c r="LJE106" i="45"/>
  <c r="LJE107" i="45" s="1"/>
  <c r="LJF106" i="45"/>
  <c r="LJF107" i="45" s="1"/>
  <c r="LJG106" i="45"/>
  <c r="LJG107" i="45" s="1"/>
  <c r="LJH106" i="45"/>
  <c r="LJH107" i="45" s="1"/>
  <c r="LJI106" i="45"/>
  <c r="LJI107" i="45" s="1"/>
  <c r="LJJ106" i="45"/>
  <c r="LJJ107" i="45" s="1"/>
  <c r="LJK106" i="45"/>
  <c r="LJK107" i="45" s="1"/>
  <c r="LJL106" i="45"/>
  <c r="LJL107" i="45" s="1"/>
  <c r="LJM106" i="45"/>
  <c r="LJM107" i="45" s="1"/>
  <c r="LJN106" i="45"/>
  <c r="LJN107" i="45" s="1"/>
  <c r="LJO106" i="45"/>
  <c r="LJO107" i="45" s="1"/>
  <c r="LJP106" i="45"/>
  <c r="LJP107" i="45" s="1"/>
  <c r="LJQ106" i="45"/>
  <c r="LJQ107" i="45" s="1"/>
  <c r="LJR106" i="45"/>
  <c r="LJR107" i="45" s="1"/>
  <c r="LJS106" i="45"/>
  <c r="LJS107" i="45" s="1"/>
  <c r="LJT106" i="45"/>
  <c r="LJT107" i="45" s="1"/>
  <c r="LJU106" i="45"/>
  <c r="LJU107" i="45" s="1"/>
  <c r="LJV106" i="45"/>
  <c r="LJV107" i="45" s="1"/>
  <c r="LJW106" i="45"/>
  <c r="LJW107" i="45" s="1"/>
  <c r="LJX106" i="45"/>
  <c r="LJX107" i="45" s="1"/>
  <c r="LJY106" i="45"/>
  <c r="LJY107" i="45" s="1"/>
  <c r="LJZ106" i="45"/>
  <c r="LJZ107" i="45" s="1"/>
  <c r="LKA106" i="45"/>
  <c r="LKA107" i="45" s="1"/>
  <c r="LKB106" i="45"/>
  <c r="LKB107" i="45" s="1"/>
  <c r="LKC106" i="45"/>
  <c r="LKC107" i="45" s="1"/>
  <c r="LKD106" i="45"/>
  <c r="LKD107" i="45" s="1"/>
  <c r="LKE106" i="45"/>
  <c r="LKE107" i="45" s="1"/>
  <c r="LKF106" i="45"/>
  <c r="LKF107" i="45" s="1"/>
  <c r="LKG106" i="45"/>
  <c r="LKG107" i="45" s="1"/>
  <c r="LKH106" i="45"/>
  <c r="LKH107" i="45" s="1"/>
  <c r="LKI106" i="45"/>
  <c r="LKI107" i="45" s="1"/>
  <c r="LKJ106" i="45"/>
  <c r="LKJ107" i="45" s="1"/>
  <c r="LKK106" i="45"/>
  <c r="LKK107" i="45" s="1"/>
  <c r="LKL106" i="45"/>
  <c r="LKL107" i="45" s="1"/>
  <c r="LKM106" i="45"/>
  <c r="LKM107" i="45" s="1"/>
  <c r="LKN106" i="45"/>
  <c r="LKN107" i="45" s="1"/>
  <c r="LKO106" i="45"/>
  <c r="LKO107" i="45" s="1"/>
  <c r="LKP106" i="45"/>
  <c r="LKP107" i="45" s="1"/>
  <c r="LKQ106" i="45"/>
  <c r="LKQ107" i="45" s="1"/>
  <c r="LKR106" i="45"/>
  <c r="LKR107" i="45" s="1"/>
  <c r="LKS106" i="45"/>
  <c r="LKS107" i="45" s="1"/>
  <c r="LKT106" i="45"/>
  <c r="LKT107" i="45" s="1"/>
  <c r="LKU106" i="45"/>
  <c r="LKU107" i="45" s="1"/>
  <c r="LKV106" i="45"/>
  <c r="LKV107" i="45" s="1"/>
  <c r="LKW106" i="45"/>
  <c r="LKW107" i="45" s="1"/>
  <c r="LKX106" i="45"/>
  <c r="LKX107" i="45" s="1"/>
  <c r="LKY106" i="45"/>
  <c r="LKY107" i="45" s="1"/>
  <c r="LKZ106" i="45"/>
  <c r="LKZ107" i="45" s="1"/>
  <c r="LLA106" i="45"/>
  <c r="LLA107" i="45" s="1"/>
  <c r="LLB106" i="45"/>
  <c r="LLB107" i="45" s="1"/>
  <c r="LLC106" i="45"/>
  <c r="LLC107" i="45" s="1"/>
  <c r="LLD106" i="45"/>
  <c r="LLD107" i="45" s="1"/>
  <c r="LLE106" i="45"/>
  <c r="LLE107" i="45" s="1"/>
  <c r="LLF106" i="45"/>
  <c r="LLF107" i="45" s="1"/>
  <c r="LLG106" i="45"/>
  <c r="LLG107" i="45" s="1"/>
  <c r="LLH106" i="45"/>
  <c r="LLH107" i="45" s="1"/>
  <c r="LLI106" i="45"/>
  <c r="LLI107" i="45" s="1"/>
  <c r="LLJ106" i="45"/>
  <c r="LLJ107" i="45" s="1"/>
  <c r="LLK106" i="45"/>
  <c r="LLK107" i="45" s="1"/>
  <c r="LLL106" i="45"/>
  <c r="LLL107" i="45" s="1"/>
  <c r="LLM106" i="45"/>
  <c r="LLM107" i="45" s="1"/>
  <c r="LLN106" i="45"/>
  <c r="LLN107" i="45" s="1"/>
  <c r="LLO106" i="45"/>
  <c r="LLO107" i="45" s="1"/>
  <c r="LLP106" i="45"/>
  <c r="LLP107" i="45" s="1"/>
  <c r="LLQ106" i="45"/>
  <c r="LLQ107" i="45" s="1"/>
  <c r="LLR106" i="45"/>
  <c r="LLR107" i="45" s="1"/>
  <c r="LLS106" i="45"/>
  <c r="LLS107" i="45" s="1"/>
  <c r="LLT106" i="45"/>
  <c r="LLT107" i="45" s="1"/>
  <c r="LLU106" i="45"/>
  <c r="LLU107" i="45" s="1"/>
  <c r="LLV106" i="45"/>
  <c r="LLV107" i="45" s="1"/>
  <c r="LLW106" i="45"/>
  <c r="LLW107" i="45" s="1"/>
  <c r="LLX106" i="45"/>
  <c r="LLX107" i="45" s="1"/>
  <c r="LLY106" i="45"/>
  <c r="LLY107" i="45" s="1"/>
  <c r="LLZ106" i="45"/>
  <c r="LLZ107" i="45" s="1"/>
  <c r="LMA106" i="45"/>
  <c r="LMA107" i="45" s="1"/>
  <c r="LMB106" i="45"/>
  <c r="LMB107" i="45" s="1"/>
  <c r="LMC106" i="45"/>
  <c r="LMC107" i="45" s="1"/>
  <c r="LMD106" i="45"/>
  <c r="LMD107" i="45" s="1"/>
  <c r="LME106" i="45"/>
  <c r="LME107" i="45" s="1"/>
  <c r="LMF106" i="45"/>
  <c r="LMF107" i="45" s="1"/>
  <c r="LMG106" i="45"/>
  <c r="LMG107" i="45" s="1"/>
  <c r="LMH106" i="45"/>
  <c r="LMH107" i="45" s="1"/>
  <c r="LMI106" i="45"/>
  <c r="LMI107" i="45" s="1"/>
  <c r="LMJ106" i="45"/>
  <c r="LMJ107" i="45" s="1"/>
  <c r="LMK106" i="45"/>
  <c r="LMK107" i="45" s="1"/>
  <c r="LML106" i="45"/>
  <c r="LML107" i="45" s="1"/>
  <c r="LMM106" i="45"/>
  <c r="LMM107" i="45" s="1"/>
  <c r="LMN106" i="45"/>
  <c r="LMN107" i="45" s="1"/>
  <c r="LMO106" i="45"/>
  <c r="LMO107" i="45" s="1"/>
  <c r="LMP106" i="45"/>
  <c r="LMP107" i="45" s="1"/>
  <c r="LMQ106" i="45"/>
  <c r="LMQ107" i="45" s="1"/>
  <c r="LMR106" i="45"/>
  <c r="LMR107" i="45" s="1"/>
  <c r="LMS106" i="45"/>
  <c r="LMS107" i="45" s="1"/>
  <c r="LMT106" i="45"/>
  <c r="LMT107" i="45" s="1"/>
  <c r="LMU106" i="45"/>
  <c r="LMU107" i="45" s="1"/>
  <c r="LMV106" i="45"/>
  <c r="LMV107" i="45" s="1"/>
  <c r="LMW106" i="45"/>
  <c r="LMW107" i="45" s="1"/>
  <c r="LMX106" i="45"/>
  <c r="LMX107" i="45" s="1"/>
  <c r="LMY106" i="45"/>
  <c r="LMY107" i="45" s="1"/>
  <c r="LMZ106" i="45"/>
  <c r="LMZ107" i="45" s="1"/>
  <c r="LNA106" i="45"/>
  <c r="LNA107" i="45" s="1"/>
  <c r="LNB106" i="45"/>
  <c r="LNB107" i="45" s="1"/>
  <c r="LNC106" i="45"/>
  <c r="LNC107" i="45" s="1"/>
  <c r="LND106" i="45"/>
  <c r="LND107" i="45" s="1"/>
  <c r="LNE106" i="45"/>
  <c r="LNE107" i="45" s="1"/>
  <c r="LNF106" i="45"/>
  <c r="LNF107" i="45" s="1"/>
  <c r="LNG106" i="45"/>
  <c r="LNG107" i="45" s="1"/>
  <c r="LNH106" i="45"/>
  <c r="LNH107" i="45" s="1"/>
  <c r="LNI106" i="45"/>
  <c r="LNI107" i="45" s="1"/>
  <c r="LNJ106" i="45"/>
  <c r="LNJ107" i="45" s="1"/>
  <c r="LNK106" i="45"/>
  <c r="LNK107" i="45" s="1"/>
  <c r="LNL106" i="45"/>
  <c r="LNL107" i="45" s="1"/>
  <c r="LNM106" i="45"/>
  <c r="LNM107" i="45" s="1"/>
  <c r="LNN106" i="45"/>
  <c r="LNN107" i="45" s="1"/>
  <c r="LNO106" i="45"/>
  <c r="LNO107" i="45" s="1"/>
  <c r="LNP106" i="45"/>
  <c r="LNP107" i="45" s="1"/>
  <c r="LNQ106" i="45"/>
  <c r="LNQ107" i="45" s="1"/>
  <c r="LNR106" i="45"/>
  <c r="LNR107" i="45" s="1"/>
  <c r="LNS106" i="45"/>
  <c r="LNS107" i="45" s="1"/>
  <c r="LNT106" i="45"/>
  <c r="LNT107" i="45" s="1"/>
  <c r="LNU106" i="45"/>
  <c r="LNU107" i="45" s="1"/>
  <c r="LNV106" i="45"/>
  <c r="LNV107" i="45" s="1"/>
  <c r="LNW106" i="45"/>
  <c r="LNW107" i="45" s="1"/>
  <c r="LNX106" i="45"/>
  <c r="LNX107" i="45" s="1"/>
  <c r="LNY106" i="45"/>
  <c r="LNY107" i="45" s="1"/>
  <c r="LNZ106" i="45"/>
  <c r="LNZ107" i="45" s="1"/>
  <c r="LOA106" i="45"/>
  <c r="LOA107" i="45" s="1"/>
  <c r="LOB106" i="45"/>
  <c r="LOB107" i="45" s="1"/>
  <c r="LOC106" i="45"/>
  <c r="LOC107" i="45" s="1"/>
  <c r="LOD106" i="45"/>
  <c r="LOD107" i="45" s="1"/>
  <c r="LOE106" i="45"/>
  <c r="LOE107" i="45" s="1"/>
  <c r="LOF106" i="45"/>
  <c r="LOF107" i="45" s="1"/>
  <c r="LOG106" i="45"/>
  <c r="LOG107" i="45" s="1"/>
  <c r="LOH106" i="45"/>
  <c r="LOH107" i="45" s="1"/>
  <c r="LOI106" i="45"/>
  <c r="LOI107" i="45" s="1"/>
  <c r="LOJ106" i="45"/>
  <c r="LOJ107" i="45" s="1"/>
  <c r="LOK106" i="45"/>
  <c r="LOK107" i="45" s="1"/>
  <c r="LOL106" i="45"/>
  <c r="LOL107" i="45" s="1"/>
  <c r="LOM106" i="45"/>
  <c r="LOM107" i="45" s="1"/>
  <c r="LON106" i="45"/>
  <c r="LON107" i="45" s="1"/>
  <c r="LOO106" i="45"/>
  <c r="LOO107" i="45" s="1"/>
  <c r="LOP106" i="45"/>
  <c r="LOP107" i="45" s="1"/>
  <c r="LOQ106" i="45"/>
  <c r="LOQ107" i="45" s="1"/>
  <c r="LOR106" i="45"/>
  <c r="LOR107" i="45" s="1"/>
  <c r="LOS106" i="45"/>
  <c r="LOS107" i="45" s="1"/>
  <c r="LOT106" i="45"/>
  <c r="LOT107" i="45" s="1"/>
  <c r="LOU106" i="45"/>
  <c r="LOU107" i="45" s="1"/>
  <c r="LOV106" i="45"/>
  <c r="LOV107" i="45" s="1"/>
  <c r="LOW106" i="45"/>
  <c r="LOW107" i="45" s="1"/>
  <c r="LOX106" i="45"/>
  <c r="LOX107" i="45" s="1"/>
  <c r="LOY106" i="45"/>
  <c r="LOY107" i="45" s="1"/>
  <c r="LOZ106" i="45"/>
  <c r="LOZ107" i="45" s="1"/>
  <c r="LPA106" i="45"/>
  <c r="LPA107" i="45" s="1"/>
  <c r="LPB106" i="45"/>
  <c r="LPB107" i="45" s="1"/>
  <c r="LPC106" i="45"/>
  <c r="LPC107" i="45" s="1"/>
  <c r="LPD106" i="45"/>
  <c r="LPD107" i="45" s="1"/>
  <c r="LPE106" i="45"/>
  <c r="LPE107" i="45" s="1"/>
  <c r="LPF106" i="45"/>
  <c r="LPF107" i="45" s="1"/>
  <c r="LPG106" i="45"/>
  <c r="LPG107" i="45" s="1"/>
  <c r="LPH106" i="45"/>
  <c r="LPH107" i="45" s="1"/>
  <c r="LPI106" i="45"/>
  <c r="LPI107" i="45" s="1"/>
  <c r="LPJ106" i="45"/>
  <c r="LPJ107" i="45" s="1"/>
  <c r="LPK106" i="45"/>
  <c r="LPK107" i="45" s="1"/>
  <c r="LPL106" i="45"/>
  <c r="LPL107" i="45" s="1"/>
  <c r="LPM106" i="45"/>
  <c r="LPM107" i="45" s="1"/>
  <c r="LPN106" i="45"/>
  <c r="LPN107" i="45" s="1"/>
  <c r="LPO106" i="45"/>
  <c r="LPO107" i="45" s="1"/>
  <c r="LPP106" i="45"/>
  <c r="LPP107" i="45" s="1"/>
  <c r="LPQ106" i="45"/>
  <c r="LPQ107" i="45" s="1"/>
  <c r="LPR106" i="45"/>
  <c r="LPR107" i="45" s="1"/>
  <c r="LPS106" i="45"/>
  <c r="LPS107" i="45" s="1"/>
  <c r="LPT106" i="45"/>
  <c r="LPT107" i="45" s="1"/>
  <c r="LPU106" i="45"/>
  <c r="LPU107" i="45" s="1"/>
  <c r="LPV106" i="45"/>
  <c r="LPV107" i="45" s="1"/>
  <c r="LPW106" i="45"/>
  <c r="LPW107" i="45" s="1"/>
  <c r="LPX106" i="45"/>
  <c r="LPX107" i="45" s="1"/>
  <c r="LPY106" i="45"/>
  <c r="LPY107" i="45" s="1"/>
  <c r="LPZ106" i="45"/>
  <c r="LPZ107" i="45" s="1"/>
  <c r="LQA106" i="45"/>
  <c r="LQA107" i="45" s="1"/>
  <c r="LQB106" i="45"/>
  <c r="LQB107" i="45" s="1"/>
  <c r="LQC106" i="45"/>
  <c r="LQC107" i="45" s="1"/>
  <c r="LQD106" i="45"/>
  <c r="LQD107" i="45" s="1"/>
  <c r="LQE106" i="45"/>
  <c r="LQE107" i="45" s="1"/>
  <c r="LQF106" i="45"/>
  <c r="LQF107" i="45" s="1"/>
  <c r="LQG106" i="45"/>
  <c r="LQG107" i="45" s="1"/>
  <c r="LQH106" i="45"/>
  <c r="LQH107" i="45" s="1"/>
  <c r="LQI106" i="45"/>
  <c r="LQI107" i="45" s="1"/>
  <c r="LQJ106" i="45"/>
  <c r="LQJ107" i="45" s="1"/>
  <c r="LQK106" i="45"/>
  <c r="LQK107" i="45" s="1"/>
  <c r="LQL106" i="45"/>
  <c r="LQL107" i="45" s="1"/>
  <c r="LQM106" i="45"/>
  <c r="LQM107" i="45" s="1"/>
  <c r="LQN106" i="45"/>
  <c r="LQN107" i="45" s="1"/>
  <c r="LQO106" i="45"/>
  <c r="LQO107" i="45" s="1"/>
  <c r="LQP106" i="45"/>
  <c r="LQP107" i="45" s="1"/>
  <c r="LQQ106" i="45"/>
  <c r="LQQ107" i="45" s="1"/>
  <c r="LQR106" i="45"/>
  <c r="LQR107" i="45" s="1"/>
  <c r="LQS106" i="45"/>
  <c r="LQS107" i="45" s="1"/>
  <c r="LQT106" i="45"/>
  <c r="LQT107" i="45" s="1"/>
  <c r="LQU106" i="45"/>
  <c r="LQU107" i="45" s="1"/>
  <c r="LQV106" i="45"/>
  <c r="LQV107" i="45" s="1"/>
  <c r="LQW106" i="45"/>
  <c r="LQW107" i="45" s="1"/>
  <c r="LQX106" i="45"/>
  <c r="LQX107" i="45" s="1"/>
  <c r="LQY106" i="45"/>
  <c r="LQY107" i="45" s="1"/>
  <c r="LQZ106" i="45"/>
  <c r="LQZ107" i="45" s="1"/>
  <c r="LRA106" i="45"/>
  <c r="LRA107" i="45" s="1"/>
  <c r="LRB106" i="45"/>
  <c r="LRB107" i="45" s="1"/>
  <c r="LRC106" i="45"/>
  <c r="LRC107" i="45" s="1"/>
  <c r="LRD106" i="45"/>
  <c r="LRD107" i="45" s="1"/>
  <c r="LRE106" i="45"/>
  <c r="LRE107" i="45" s="1"/>
  <c r="LRF106" i="45"/>
  <c r="LRF107" i="45" s="1"/>
  <c r="LRG106" i="45"/>
  <c r="LRG107" i="45" s="1"/>
  <c r="LRH106" i="45"/>
  <c r="LRH107" i="45" s="1"/>
  <c r="LRI106" i="45"/>
  <c r="LRI107" i="45" s="1"/>
  <c r="LRJ106" i="45"/>
  <c r="LRJ107" i="45" s="1"/>
  <c r="LRK106" i="45"/>
  <c r="LRK107" i="45" s="1"/>
  <c r="LRL106" i="45"/>
  <c r="LRL107" i="45" s="1"/>
  <c r="LRM106" i="45"/>
  <c r="LRM107" i="45" s="1"/>
  <c r="LRN106" i="45"/>
  <c r="LRN107" i="45" s="1"/>
  <c r="LRO106" i="45"/>
  <c r="LRO107" i="45" s="1"/>
  <c r="LRP106" i="45"/>
  <c r="LRP107" i="45" s="1"/>
  <c r="LRQ106" i="45"/>
  <c r="LRQ107" i="45" s="1"/>
  <c r="LRR106" i="45"/>
  <c r="LRR107" i="45" s="1"/>
  <c r="LRS106" i="45"/>
  <c r="LRS107" i="45" s="1"/>
  <c r="LRT106" i="45"/>
  <c r="LRT107" i="45" s="1"/>
  <c r="LRU106" i="45"/>
  <c r="LRU107" i="45" s="1"/>
  <c r="LRV106" i="45"/>
  <c r="LRV107" i="45" s="1"/>
  <c r="LRW106" i="45"/>
  <c r="LRW107" i="45" s="1"/>
  <c r="LRX106" i="45"/>
  <c r="LRX107" i="45" s="1"/>
  <c r="LRY106" i="45"/>
  <c r="LRY107" i="45" s="1"/>
  <c r="LRZ106" i="45"/>
  <c r="LRZ107" i="45" s="1"/>
  <c r="LSA106" i="45"/>
  <c r="LSA107" i="45" s="1"/>
  <c r="LSB106" i="45"/>
  <c r="LSB107" i="45" s="1"/>
  <c r="LSC106" i="45"/>
  <c r="LSC107" i="45" s="1"/>
  <c r="LSD106" i="45"/>
  <c r="LSD107" i="45" s="1"/>
  <c r="LSE106" i="45"/>
  <c r="LSE107" i="45" s="1"/>
  <c r="LSF106" i="45"/>
  <c r="LSF107" i="45" s="1"/>
  <c r="LSG106" i="45"/>
  <c r="LSG107" i="45" s="1"/>
  <c r="LSH106" i="45"/>
  <c r="LSH107" i="45" s="1"/>
  <c r="LSI106" i="45"/>
  <c r="LSI107" i="45" s="1"/>
  <c r="LSJ106" i="45"/>
  <c r="LSJ107" i="45" s="1"/>
  <c r="LSK106" i="45"/>
  <c r="LSK107" i="45" s="1"/>
  <c r="LSL106" i="45"/>
  <c r="LSL107" i="45" s="1"/>
  <c r="LSM106" i="45"/>
  <c r="LSM107" i="45" s="1"/>
  <c r="LSN106" i="45"/>
  <c r="LSN107" i="45" s="1"/>
  <c r="LSO106" i="45"/>
  <c r="LSO107" i="45" s="1"/>
  <c r="LSP106" i="45"/>
  <c r="LSP107" i="45" s="1"/>
  <c r="LSQ106" i="45"/>
  <c r="LSQ107" i="45" s="1"/>
  <c r="LSR106" i="45"/>
  <c r="LSR107" i="45" s="1"/>
  <c r="LSS106" i="45"/>
  <c r="LSS107" i="45" s="1"/>
  <c r="LST106" i="45"/>
  <c r="LST107" i="45" s="1"/>
  <c r="LSU106" i="45"/>
  <c r="LSU107" i="45" s="1"/>
  <c r="LSV106" i="45"/>
  <c r="LSV107" i="45" s="1"/>
  <c r="LSW106" i="45"/>
  <c r="LSW107" i="45" s="1"/>
  <c r="LSX106" i="45"/>
  <c r="LSX107" i="45" s="1"/>
  <c r="LSY106" i="45"/>
  <c r="LSY107" i="45" s="1"/>
  <c r="LSZ106" i="45"/>
  <c r="LSZ107" i="45" s="1"/>
  <c r="LTA106" i="45"/>
  <c r="LTA107" i="45" s="1"/>
  <c r="LTB106" i="45"/>
  <c r="LTB107" i="45" s="1"/>
  <c r="LTC106" i="45"/>
  <c r="LTC107" i="45" s="1"/>
  <c r="LTD106" i="45"/>
  <c r="LTD107" i="45" s="1"/>
  <c r="LTE106" i="45"/>
  <c r="LTE107" i="45" s="1"/>
  <c r="LTF106" i="45"/>
  <c r="LTF107" i="45" s="1"/>
  <c r="LTG106" i="45"/>
  <c r="LTG107" i="45" s="1"/>
  <c r="LTH106" i="45"/>
  <c r="LTH107" i="45" s="1"/>
  <c r="LTI106" i="45"/>
  <c r="LTI107" i="45" s="1"/>
  <c r="LTJ106" i="45"/>
  <c r="LTJ107" i="45" s="1"/>
  <c r="LTK106" i="45"/>
  <c r="LTK107" i="45" s="1"/>
  <c r="LTL106" i="45"/>
  <c r="LTL107" i="45" s="1"/>
  <c r="LTM106" i="45"/>
  <c r="LTM107" i="45" s="1"/>
  <c r="LTN106" i="45"/>
  <c r="LTN107" i="45" s="1"/>
  <c r="LTO106" i="45"/>
  <c r="LTO107" i="45" s="1"/>
  <c r="LTP106" i="45"/>
  <c r="LTP107" i="45" s="1"/>
  <c r="LTQ106" i="45"/>
  <c r="LTQ107" i="45" s="1"/>
  <c r="LTR106" i="45"/>
  <c r="LTR107" i="45" s="1"/>
  <c r="LTS106" i="45"/>
  <c r="LTS107" i="45" s="1"/>
  <c r="LTT106" i="45"/>
  <c r="LTT107" i="45" s="1"/>
  <c r="LTU106" i="45"/>
  <c r="LTU107" i="45" s="1"/>
  <c r="LTV106" i="45"/>
  <c r="LTV107" i="45" s="1"/>
  <c r="LTW106" i="45"/>
  <c r="LTW107" i="45" s="1"/>
  <c r="LTX106" i="45"/>
  <c r="LTX107" i="45" s="1"/>
  <c r="LTY106" i="45"/>
  <c r="LTY107" i="45" s="1"/>
  <c r="LTZ106" i="45"/>
  <c r="LTZ107" i="45" s="1"/>
  <c r="LUA106" i="45"/>
  <c r="LUA107" i="45" s="1"/>
  <c r="LUB106" i="45"/>
  <c r="LUB107" i="45" s="1"/>
  <c r="LUC106" i="45"/>
  <c r="LUC107" i="45" s="1"/>
  <c r="LUD106" i="45"/>
  <c r="LUD107" i="45" s="1"/>
  <c r="LUE106" i="45"/>
  <c r="LUE107" i="45" s="1"/>
  <c r="LUF106" i="45"/>
  <c r="LUF107" i="45" s="1"/>
  <c r="LUG106" i="45"/>
  <c r="LUG107" i="45" s="1"/>
  <c r="LUH106" i="45"/>
  <c r="LUH107" i="45" s="1"/>
  <c r="LUI106" i="45"/>
  <c r="LUI107" i="45" s="1"/>
  <c r="LUJ106" i="45"/>
  <c r="LUJ107" i="45" s="1"/>
  <c r="LUK106" i="45"/>
  <c r="LUK107" i="45" s="1"/>
  <c r="LUL106" i="45"/>
  <c r="LUL107" i="45" s="1"/>
  <c r="LUM106" i="45"/>
  <c r="LUM107" i="45" s="1"/>
  <c r="LUN106" i="45"/>
  <c r="LUN107" i="45" s="1"/>
  <c r="LUO106" i="45"/>
  <c r="LUO107" i="45" s="1"/>
  <c r="LUP106" i="45"/>
  <c r="LUP107" i="45" s="1"/>
  <c r="LUQ106" i="45"/>
  <c r="LUQ107" i="45" s="1"/>
  <c r="LUR106" i="45"/>
  <c r="LUR107" i="45" s="1"/>
  <c r="LUS106" i="45"/>
  <c r="LUS107" i="45" s="1"/>
  <c r="LUT106" i="45"/>
  <c r="LUT107" i="45" s="1"/>
  <c r="LUU106" i="45"/>
  <c r="LUU107" i="45" s="1"/>
  <c r="LUV106" i="45"/>
  <c r="LUV107" i="45" s="1"/>
  <c r="LUW106" i="45"/>
  <c r="LUW107" i="45" s="1"/>
  <c r="LUX106" i="45"/>
  <c r="LUX107" i="45" s="1"/>
  <c r="LUY106" i="45"/>
  <c r="LUY107" i="45" s="1"/>
  <c r="LUZ106" i="45"/>
  <c r="LUZ107" i="45" s="1"/>
  <c r="LVA106" i="45"/>
  <c r="LVA107" i="45" s="1"/>
  <c r="LVB106" i="45"/>
  <c r="LVB107" i="45" s="1"/>
  <c r="LVC106" i="45"/>
  <c r="LVC107" i="45" s="1"/>
  <c r="LVD106" i="45"/>
  <c r="LVD107" i="45" s="1"/>
  <c r="LVE106" i="45"/>
  <c r="LVE107" i="45" s="1"/>
  <c r="LVF106" i="45"/>
  <c r="LVF107" i="45" s="1"/>
  <c r="LVG106" i="45"/>
  <c r="LVG107" i="45" s="1"/>
  <c r="LVH106" i="45"/>
  <c r="LVH107" i="45" s="1"/>
  <c r="LVI106" i="45"/>
  <c r="LVI107" i="45" s="1"/>
  <c r="LVJ106" i="45"/>
  <c r="LVJ107" i="45" s="1"/>
  <c r="LVK106" i="45"/>
  <c r="LVK107" i="45" s="1"/>
  <c r="LVL106" i="45"/>
  <c r="LVL107" i="45" s="1"/>
  <c r="LVM106" i="45"/>
  <c r="LVM107" i="45" s="1"/>
  <c r="LVN106" i="45"/>
  <c r="LVN107" i="45" s="1"/>
  <c r="LVO106" i="45"/>
  <c r="LVO107" i="45" s="1"/>
  <c r="LVP106" i="45"/>
  <c r="LVP107" i="45" s="1"/>
  <c r="LVQ106" i="45"/>
  <c r="LVQ107" i="45" s="1"/>
  <c r="LVR106" i="45"/>
  <c r="LVR107" i="45" s="1"/>
  <c r="LVS106" i="45"/>
  <c r="LVS107" i="45" s="1"/>
  <c r="LVT106" i="45"/>
  <c r="LVT107" i="45" s="1"/>
  <c r="LVU106" i="45"/>
  <c r="LVU107" i="45" s="1"/>
  <c r="LVV106" i="45"/>
  <c r="LVV107" i="45" s="1"/>
  <c r="LVW106" i="45"/>
  <c r="LVW107" i="45" s="1"/>
  <c r="LVX106" i="45"/>
  <c r="LVX107" i="45" s="1"/>
  <c r="LVY106" i="45"/>
  <c r="LVY107" i="45" s="1"/>
  <c r="LVZ106" i="45"/>
  <c r="LVZ107" i="45" s="1"/>
  <c r="LWA106" i="45"/>
  <c r="LWA107" i="45" s="1"/>
  <c r="LWB106" i="45"/>
  <c r="LWB107" i="45" s="1"/>
  <c r="LWC106" i="45"/>
  <c r="LWC107" i="45" s="1"/>
  <c r="LWD106" i="45"/>
  <c r="LWD107" i="45" s="1"/>
  <c r="LWE106" i="45"/>
  <c r="LWE107" i="45" s="1"/>
  <c r="LWF106" i="45"/>
  <c r="LWF107" i="45" s="1"/>
  <c r="LWG106" i="45"/>
  <c r="LWG107" i="45" s="1"/>
  <c r="LWH106" i="45"/>
  <c r="LWH107" i="45" s="1"/>
  <c r="LWI106" i="45"/>
  <c r="LWI107" i="45" s="1"/>
  <c r="LWJ106" i="45"/>
  <c r="LWJ107" i="45" s="1"/>
  <c r="LWK106" i="45"/>
  <c r="LWK107" i="45" s="1"/>
  <c r="LWL106" i="45"/>
  <c r="LWL107" i="45" s="1"/>
  <c r="LWM106" i="45"/>
  <c r="LWM107" i="45" s="1"/>
  <c r="LWN106" i="45"/>
  <c r="LWN107" i="45" s="1"/>
  <c r="LWO106" i="45"/>
  <c r="LWO107" i="45" s="1"/>
  <c r="LWP106" i="45"/>
  <c r="LWP107" i="45" s="1"/>
  <c r="LWQ106" i="45"/>
  <c r="LWQ107" i="45" s="1"/>
  <c r="LWR106" i="45"/>
  <c r="LWR107" i="45" s="1"/>
  <c r="LWS106" i="45"/>
  <c r="LWS107" i="45" s="1"/>
  <c r="LWT106" i="45"/>
  <c r="LWT107" i="45" s="1"/>
  <c r="LWU106" i="45"/>
  <c r="LWU107" i="45" s="1"/>
  <c r="LWV106" i="45"/>
  <c r="LWV107" i="45" s="1"/>
  <c r="LWW106" i="45"/>
  <c r="LWW107" i="45" s="1"/>
  <c r="LWX106" i="45"/>
  <c r="LWX107" i="45" s="1"/>
  <c r="LWY106" i="45"/>
  <c r="LWY107" i="45" s="1"/>
  <c r="LWZ106" i="45"/>
  <c r="LWZ107" i="45" s="1"/>
  <c r="LXA106" i="45"/>
  <c r="LXA107" i="45" s="1"/>
  <c r="LXB106" i="45"/>
  <c r="LXB107" i="45" s="1"/>
  <c r="LXC106" i="45"/>
  <c r="LXC107" i="45" s="1"/>
  <c r="LXD106" i="45"/>
  <c r="LXD107" i="45" s="1"/>
  <c r="LXE106" i="45"/>
  <c r="LXE107" i="45" s="1"/>
  <c r="LXF106" i="45"/>
  <c r="LXF107" i="45" s="1"/>
  <c r="LXG106" i="45"/>
  <c r="LXG107" i="45" s="1"/>
  <c r="LXH106" i="45"/>
  <c r="LXH107" i="45" s="1"/>
  <c r="LXI106" i="45"/>
  <c r="LXI107" i="45" s="1"/>
  <c r="LXJ106" i="45"/>
  <c r="LXJ107" i="45" s="1"/>
  <c r="LXK106" i="45"/>
  <c r="LXK107" i="45" s="1"/>
  <c r="LXL106" i="45"/>
  <c r="LXL107" i="45" s="1"/>
  <c r="LXM106" i="45"/>
  <c r="LXM107" i="45" s="1"/>
  <c r="LXN106" i="45"/>
  <c r="LXN107" i="45" s="1"/>
  <c r="LXO106" i="45"/>
  <c r="LXO107" i="45" s="1"/>
  <c r="LXP106" i="45"/>
  <c r="LXP107" i="45" s="1"/>
  <c r="LXQ106" i="45"/>
  <c r="LXQ107" i="45" s="1"/>
  <c r="LXR106" i="45"/>
  <c r="LXR107" i="45" s="1"/>
  <c r="LXS106" i="45"/>
  <c r="LXS107" i="45" s="1"/>
  <c r="LXT106" i="45"/>
  <c r="LXT107" i="45" s="1"/>
  <c r="LXU106" i="45"/>
  <c r="LXU107" i="45" s="1"/>
  <c r="LXV106" i="45"/>
  <c r="LXV107" i="45" s="1"/>
  <c r="LXW106" i="45"/>
  <c r="LXW107" i="45" s="1"/>
  <c r="LXX106" i="45"/>
  <c r="LXX107" i="45" s="1"/>
  <c r="LXY106" i="45"/>
  <c r="LXY107" i="45" s="1"/>
  <c r="LXZ106" i="45"/>
  <c r="LXZ107" i="45" s="1"/>
  <c r="LYA106" i="45"/>
  <c r="LYA107" i="45" s="1"/>
  <c r="LYB106" i="45"/>
  <c r="LYB107" i="45" s="1"/>
  <c r="LYC106" i="45"/>
  <c r="LYC107" i="45" s="1"/>
  <c r="LYD106" i="45"/>
  <c r="LYD107" i="45" s="1"/>
  <c r="LYE106" i="45"/>
  <c r="LYE107" i="45" s="1"/>
  <c r="LYF106" i="45"/>
  <c r="LYF107" i="45" s="1"/>
  <c r="LYG106" i="45"/>
  <c r="LYG107" i="45" s="1"/>
  <c r="LYH106" i="45"/>
  <c r="LYH107" i="45" s="1"/>
  <c r="LYI106" i="45"/>
  <c r="LYI107" i="45" s="1"/>
  <c r="LYJ106" i="45"/>
  <c r="LYJ107" i="45" s="1"/>
  <c r="LYK106" i="45"/>
  <c r="LYK107" i="45" s="1"/>
  <c r="LYL106" i="45"/>
  <c r="LYL107" i="45" s="1"/>
  <c r="LYM106" i="45"/>
  <c r="LYM107" i="45" s="1"/>
  <c r="LYN106" i="45"/>
  <c r="LYN107" i="45" s="1"/>
  <c r="LYO106" i="45"/>
  <c r="LYO107" i="45" s="1"/>
  <c r="LYP106" i="45"/>
  <c r="LYP107" i="45" s="1"/>
  <c r="LYQ106" i="45"/>
  <c r="LYQ107" i="45" s="1"/>
  <c r="LYR106" i="45"/>
  <c r="LYR107" i="45" s="1"/>
  <c r="LYS106" i="45"/>
  <c r="LYS107" i="45" s="1"/>
  <c r="LYT106" i="45"/>
  <c r="LYT107" i="45" s="1"/>
  <c r="LYU106" i="45"/>
  <c r="LYU107" i="45" s="1"/>
  <c r="LYV106" i="45"/>
  <c r="LYV107" i="45" s="1"/>
  <c r="LYW106" i="45"/>
  <c r="LYW107" i="45" s="1"/>
  <c r="LYX106" i="45"/>
  <c r="LYX107" i="45" s="1"/>
  <c r="LYY106" i="45"/>
  <c r="LYY107" i="45" s="1"/>
  <c r="LYZ106" i="45"/>
  <c r="LYZ107" i="45" s="1"/>
  <c r="LZA106" i="45"/>
  <c r="LZA107" i="45" s="1"/>
  <c r="LZB106" i="45"/>
  <c r="LZB107" i="45" s="1"/>
  <c r="LZC106" i="45"/>
  <c r="LZC107" i="45" s="1"/>
  <c r="LZD106" i="45"/>
  <c r="LZD107" i="45" s="1"/>
  <c r="LZE106" i="45"/>
  <c r="LZE107" i="45" s="1"/>
  <c r="LZF106" i="45"/>
  <c r="LZF107" i="45" s="1"/>
  <c r="LZG106" i="45"/>
  <c r="LZG107" i="45" s="1"/>
  <c r="LZH106" i="45"/>
  <c r="LZH107" i="45" s="1"/>
  <c r="LZI106" i="45"/>
  <c r="LZI107" i="45" s="1"/>
  <c r="LZJ106" i="45"/>
  <c r="LZJ107" i="45" s="1"/>
  <c r="LZK106" i="45"/>
  <c r="LZK107" i="45" s="1"/>
  <c r="LZL106" i="45"/>
  <c r="LZL107" i="45" s="1"/>
  <c r="LZM106" i="45"/>
  <c r="LZM107" i="45" s="1"/>
  <c r="LZN106" i="45"/>
  <c r="LZN107" i="45" s="1"/>
  <c r="LZO106" i="45"/>
  <c r="LZO107" i="45" s="1"/>
  <c r="LZP106" i="45"/>
  <c r="LZP107" i="45" s="1"/>
  <c r="LZQ106" i="45"/>
  <c r="LZQ107" i="45" s="1"/>
  <c r="LZR106" i="45"/>
  <c r="LZR107" i="45" s="1"/>
  <c r="LZS106" i="45"/>
  <c r="LZS107" i="45" s="1"/>
  <c r="LZT106" i="45"/>
  <c r="LZT107" i="45" s="1"/>
  <c r="LZU106" i="45"/>
  <c r="LZU107" i="45" s="1"/>
  <c r="LZV106" i="45"/>
  <c r="LZV107" i="45" s="1"/>
  <c r="LZW106" i="45"/>
  <c r="LZW107" i="45" s="1"/>
  <c r="LZX106" i="45"/>
  <c r="LZX107" i="45" s="1"/>
  <c r="LZY106" i="45"/>
  <c r="LZY107" i="45" s="1"/>
  <c r="LZZ106" i="45"/>
  <c r="LZZ107" i="45" s="1"/>
  <c r="MAA106" i="45"/>
  <c r="MAA107" i="45" s="1"/>
  <c r="MAB106" i="45"/>
  <c r="MAB107" i="45" s="1"/>
  <c r="MAC106" i="45"/>
  <c r="MAC107" i="45" s="1"/>
  <c r="MAD106" i="45"/>
  <c r="MAD107" i="45" s="1"/>
  <c r="MAE106" i="45"/>
  <c r="MAE107" i="45" s="1"/>
  <c r="MAF106" i="45"/>
  <c r="MAF107" i="45" s="1"/>
  <c r="MAG106" i="45"/>
  <c r="MAG107" i="45" s="1"/>
  <c r="MAH106" i="45"/>
  <c r="MAH107" i="45" s="1"/>
  <c r="MAI106" i="45"/>
  <c r="MAI107" i="45" s="1"/>
  <c r="MAJ106" i="45"/>
  <c r="MAJ107" i="45" s="1"/>
  <c r="MAK106" i="45"/>
  <c r="MAK107" i="45" s="1"/>
  <c r="MAL106" i="45"/>
  <c r="MAL107" i="45" s="1"/>
  <c r="MAM106" i="45"/>
  <c r="MAM107" i="45" s="1"/>
  <c r="MAN106" i="45"/>
  <c r="MAN107" i="45" s="1"/>
  <c r="MAO106" i="45"/>
  <c r="MAO107" i="45" s="1"/>
  <c r="MAP106" i="45"/>
  <c r="MAP107" i="45" s="1"/>
  <c r="MAQ106" i="45"/>
  <c r="MAQ107" i="45" s="1"/>
  <c r="MAR106" i="45"/>
  <c r="MAR107" i="45" s="1"/>
  <c r="MAS106" i="45"/>
  <c r="MAS107" i="45" s="1"/>
  <c r="MAT106" i="45"/>
  <c r="MAT107" i="45" s="1"/>
  <c r="MAU106" i="45"/>
  <c r="MAU107" i="45" s="1"/>
  <c r="MAV106" i="45"/>
  <c r="MAV107" i="45" s="1"/>
  <c r="MAW106" i="45"/>
  <c r="MAW107" i="45" s="1"/>
  <c r="MAX106" i="45"/>
  <c r="MAX107" i="45" s="1"/>
  <c r="MAY106" i="45"/>
  <c r="MAY107" i="45" s="1"/>
  <c r="MAZ106" i="45"/>
  <c r="MAZ107" i="45" s="1"/>
  <c r="MBA106" i="45"/>
  <c r="MBA107" i="45" s="1"/>
  <c r="MBB106" i="45"/>
  <c r="MBB107" i="45" s="1"/>
  <c r="MBC106" i="45"/>
  <c r="MBC107" i="45" s="1"/>
  <c r="MBD106" i="45"/>
  <c r="MBD107" i="45" s="1"/>
  <c r="MBE106" i="45"/>
  <c r="MBE107" i="45" s="1"/>
  <c r="MBF106" i="45"/>
  <c r="MBF107" i="45" s="1"/>
  <c r="MBG106" i="45"/>
  <c r="MBG107" i="45" s="1"/>
  <c r="MBH106" i="45"/>
  <c r="MBH107" i="45" s="1"/>
  <c r="MBI106" i="45"/>
  <c r="MBI107" i="45" s="1"/>
  <c r="MBJ106" i="45"/>
  <c r="MBJ107" i="45" s="1"/>
  <c r="MBK106" i="45"/>
  <c r="MBK107" i="45" s="1"/>
  <c r="MBL106" i="45"/>
  <c r="MBL107" i="45" s="1"/>
  <c r="MBM106" i="45"/>
  <c r="MBM107" i="45" s="1"/>
  <c r="MBN106" i="45"/>
  <c r="MBN107" i="45" s="1"/>
  <c r="MBO106" i="45"/>
  <c r="MBO107" i="45" s="1"/>
  <c r="MBP106" i="45"/>
  <c r="MBP107" i="45" s="1"/>
  <c r="MBQ106" i="45"/>
  <c r="MBQ107" i="45" s="1"/>
  <c r="MBR106" i="45"/>
  <c r="MBR107" i="45" s="1"/>
  <c r="MBS106" i="45"/>
  <c r="MBS107" i="45" s="1"/>
  <c r="MBT106" i="45"/>
  <c r="MBT107" i="45" s="1"/>
  <c r="MBU106" i="45"/>
  <c r="MBU107" i="45" s="1"/>
  <c r="MBV106" i="45"/>
  <c r="MBV107" i="45" s="1"/>
  <c r="MBW106" i="45"/>
  <c r="MBW107" i="45" s="1"/>
  <c r="MBX106" i="45"/>
  <c r="MBX107" i="45" s="1"/>
  <c r="MBY106" i="45"/>
  <c r="MBY107" i="45" s="1"/>
  <c r="MBZ106" i="45"/>
  <c r="MBZ107" i="45" s="1"/>
  <c r="MCA106" i="45"/>
  <c r="MCA107" i="45" s="1"/>
  <c r="MCB106" i="45"/>
  <c r="MCB107" i="45" s="1"/>
  <c r="MCC106" i="45"/>
  <c r="MCC107" i="45" s="1"/>
  <c r="MCD106" i="45"/>
  <c r="MCD107" i="45" s="1"/>
  <c r="MCE106" i="45"/>
  <c r="MCE107" i="45" s="1"/>
  <c r="MCF106" i="45"/>
  <c r="MCF107" i="45" s="1"/>
  <c r="MCG106" i="45"/>
  <c r="MCG107" i="45" s="1"/>
  <c r="MCH106" i="45"/>
  <c r="MCH107" i="45" s="1"/>
  <c r="MCI106" i="45"/>
  <c r="MCI107" i="45" s="1"/>
  <c r="MCJ106" i="45"/>
  <c r="MCJ107" i="45" s="1"/>
  <c r="MCK106" i="45"/>
  <c r="MCK107" i="45" s="1"/>
  <c r="MCL106" i="45"/>
  <c r="MCL107" i="45" s="1"/>
  <c r="MCM106" i="45"/>
  <c r="MCM107" i="45" s="1"/>
  <c r="MCN106" i="45"/>
  <c r="MCN107" i="45" s="1"/>
  <c r="MCO106" i="45"/>
  <c r="MCO107" i="45" s="1"/>
  <c r="MCP106" i="45"/>
  <c r="MCP107" i="45" s="1"/>
  <c r="MCQ106" i="45"/>
  <c r="MCQ107" i="45" s="1"/>
  <c r="MCR106" i="45"/>
  <c r="MCR107" i="45" s="1"/>
  <c r="MCS106" i="45"/>
  <c r="MCS107" i="45" s="1"/>
  <c r="MCT106" i="45"/>
  <c r="MCT107" i="45" s="1"/>
  <c r="MCU106" i="45"/>
  <c r="MCU107" i="45" s="1"/>
  <c r="MCV106" i="45"/>
  <c r="MCV107" i="45" s="1"/>
  <c r="MCW106" i="45"/>
  <c r="MCW107" i="45" s="1"/>
  <c r="MCX106" i="45"/>
  <c r="MCX107" i="45" s="1"/>
  <c r="MCY106" i="45"/>
  <c r="MCY107" i="45" s="1"/>
  <c r="MCZ106" i="45"/>
  <c r="MCZ107" i="45" s="1"/>
  <c r="MDA106" i="45"/>
  <c r="MDA107" i="45" s="1"/>
  <c r="MDB106" i="45"/>
  <c r="MDB107" i="45" s="1"/>
  <c r="MDC106" i="45"/>
  <c r="MDC107" i="45" s="1"/>
  <c r="MDD106" i="45"/>
  <c r="MDD107" i="45" s="1"/>
  <c r="MDE106" i="45"/>
  <c r="MDE107" i="45" s="1"/>
  <c r="MDF106" i="45"/>
  <c r="MDF107" i="45" s="1"/>
  <c r="MDG106" i="45"/>
  <c r="MDG107" i="45" s="1"/>
  <c r="MDH106" i="45"/>
  <c r="MDH107" i="45" s="1"/>
  <c r="MDI106" i="45"/>
  <c r="MDI107" i="45" s="1"/>
  <c r="MDJ106" i="45"/>
  <c r="MDJ107" i="45" s="1"/>
  <c r="MDK106" i="45"/>
  <c r="MDK107" i="45" s="1"/>
  <c r="MDL106" i="45"/>
  <c r="MDL107" i="45" s="1"/>
  <c r="MDM106" i="45"/>
  <c r="MDM107" i="45" s="1"/>
  <c r="MDN106" i="45"/>
  <c r="MDN107" i="45" s="1"/>
  <c r="MDO106" i="45"/>
  <c r="MDO107" i="45" s="1"/>
  <c r="MDP106" i="45"/>
  <c r="MDP107" i="45" s="1"/>
  <c r="MDQ106" i="45"/>
  <c r="MDQ107" i="45" s="1"/>
  <c r="MDR106" i="45"/>
  <c r="MDR107" i="45" s="1"/>
  <c r="MDS106" i="45"/>
  <c r="MDS107" i="45" s="1"/>
  <c r="MDT106" i="45"/>
  <c r="MDT107" i="45" s="1"/>
  <c r="MDU106" i="45"/>
  <c r="MDU107" i="45" s="1"/>
  <c r="MDV106" i="45"/>
  <c r="MDV107" i="45" s="1"/>
  <c r="MDW106" i="45"/>
  <c r="MDW107" i="45" s="1"/>
  <c r="MDX106" i="45"/>
  <c r="MDX107" i="45" s="1"/>
  <c r="MDY106" i="45"/>
  <c r="MDY107" i="45" s="1"/>
  <c r="MDZ106" i="45"/>
  <c r="MDZ107" i="45" s="1"/>
  <c r="MEA106" i="45"/>
  <c r="MEA107" i="45" s="1"/>
  <c r="MEB106" i="45"/>
  <c r="MEB107" i="45" s="1"/>
  <c r="MEC106" i="45"/>
  <c r="MEC107" i="45" s="1"/>
  <c r="MED106" i="45"/>
  <c r="MED107" i="45" s="1"/>
  <c r="MEE106" i="45"/>
  <c r="MEE107" i="45" s="1"/>
  <c r="MEF106" i="45"/>
  <c r="MEF107" i="45" s="1"/>
  <c r="MEG106" i="45"/>
  <c r="MEG107" i="45" s="1"/>
  <c r="MEH106" i="45"/>
  <c r="MEH107" i="45" s="1"/>
  <c r="MEI106" i="45"/>
  <c r="MEI107" i="45" s="1"/>
  <c r="MEJ106" i="45"/>
  <c r="MEJ107" i="45" s="1"/>
  <c r="MEK106" i="45"/>
  <c r="MEK107" i="45" s="1"/>
  <c r="MEL106" i="45"/>
  <c r="MEL107" i="45" s="1"/>
  <c r="MEM106" i="45"/>
  <c r="MEM107" i="45" s="1"/>
  <c r="MEN106" i="45"/>
  <c r="MEN107" i="45" s="1"/>
  <c r="MEO106" i="45"/>
  <c r="MEO107" i="45" s="1"/>
  <c r="MEP106" i="45"/>
  <c r="MEP107" i="45" s="1"/>
  <c r="MEQ106" i="45"/>
  <c r="MEQ107" i="45" s="1"/>
  <c r="MER106" i="45"/>
  <c r="MER107" i="45" s="1"/>
  <c r="MES106" i="45"/>
  <c r="MES107" i="45" s="1"/>
  <c r="MET106" i="45"/>
  <c r="MET107" i="45" s="1"/>
  <c r="MEU106" i="45"/>
  <c r="MEU107" i="45" s="1"/>
  <c r="MEV106" i="45"/>
  <c r="MEV107" i="45" s="1"/>
  <c r="MEW106" i="45"/>
  <c r="MEW107" i="45" s="1"/>
  <c r="MEX106" i="45"/>
  <c r="MEX107" i="45" s="1"/>
  <c r="MEY106" i="45"/>
  <c r="MEY107" i="45" s="1"/>
  <c r="MEZ106" i="45"/>
  <c r="MEZ107" i="45" s="1"/>
  <c r="MFA106" i="45"/>
  <c r="MFA107" i="45" s="1"/>
  <c r="MFB106" i="45"/>
  <c r="MFB107" i="45" s="1"/>
  <c r="MFC106" i="45"/>
  <c r="MFC107" i="45" s="1"/>
  <c r="MFD106" i="45"/>
  <c r="MFD107" i="45" s="1"/>
  <c r="MFE106" i="45"/>
  <c r="MFE107" i="45" s="1"/>
  <c r="MFF106" i="45"/>
  <c r="MFF107" i="45" s="1"/>
  <c r="MFG106" i="45"/>
  <c r="MFG107" i="45" s="1"/>
  <c r="MFH106" i="45"/>
  <c r="MFH107" i="45" s="1"/>
  <c r="MFI106" i="45"/>
  <c r="MFI107" i="45" s="1"/>
  <c r="MFJ106" i="45"/>
  <c r="MFJ107" i="45" s="1"/>
  <c r="MFK106" i="45"/>
  <c r="MFK107" i="45" s="1"/>
  <c r="MFL106" i="45"/>
  <c r="MFL107" i="45" s="1"/>
  <c r="MFM106" i="45"/>
  <c r="MFM107" i="45" s="1"/>
  <c r="MFN106" i="45"/>
  <c r="MFN107" i="45" s="1"/>
  <c r="MFO106" i="45"/>
  <c r="MFO107" i="45" s="1"/>
  <c r="MFP106" i="45"/>
  <c r="MFP107" i="45" s="1"/>
  <c r="MFQ106" i="45"/>
  <c r="MFQ107" i="45" s="1"/>
  <c r="MFR106" i="45"/>
  <c r="MFR107" i="45" s="1"/>
  <c r="MFS106" i="45"/>
  <c r="MFS107" i="45" s="1"/>
  <c r="MFT106" i="45"/>
  <c r="MFT107" i="45" s="1"/>
  <c r="MFU106" i="45"/>
  <c r="MFU107" i="45" s="1"/>
  <c r="MFV106" i="45"/>
  <c r="MFV107" i="45" s="1"/>
  <c r="MFW106" i="45"/>
  <c r="MFW107" i="45" s="1"/>
  <c r="MFX106" i="45"/>
  <c r="MFX107" i="45" s="1"/>
  <c r="MFY106" i="45"/>
  <c r="MFY107" i="45" s="1"/>
  <c r="MFZ106" i="45"/>
  <c r="MFZ107" i="45" s="1"/>
  <c r="MGA106" i="45"/>
  <c r="MGA107" i="45" s="1"/>
  <c r="MGB106" i="45"/>
  <c r="MGB107" i="45" s="1"/>
  <c r="MGC106" i="45"/>
  <c r="MGC107" i="45" s="1"/>
  <c r="MGD106" i="45"/>
  <c r="MGD107" i="45" s="1"/>
  <c r="MGE106" i="45"/>
  <c r="MGE107" i="45" s="1"/>
  <c r="MGF106" i="45"/>
  <c r="MGF107" i="45" s="1"/>
  <c r="MGG106" i="45"/>
  <c r="MGG107" i="45" s="1"/>
  <c r="MGH106" i="45"/>
  <c r="MGH107" i="45" s="1"/>
  <c r="MGI106" i="45"/>
  <c r="MGI107" i="45" s="1"/>
  <c r="MGJ106" i="45"/>
  <c r="MGJ107" i="45" s="1"/>
  <c r="MGK106" i="45"/>
  <c r="MGK107" i="45" s="1"/>
  <c r="MGL106" i="45"/>
  <c r="MGL107" i="45" s="1"/>
  <c r="MGM106" i="45"/>
  <c r="MGM107" i="45" s="1"/>
  <c r="MGN106" i="45"/>
  <c r="MGN107" i="45" s="1"/>
  <c r="MGO106" i="45"/>
  <c r="MGO107" i="45" s="1"/>
  <c r="MGP106" i="45"/>
  <c r="MGP107" i="45" s="1"/>
  <c r="MGQ106" i="45"/>
  <c r="MGQ107" i="45" s="1"/>
  <c r="MGR106" i="45"/>
  <c r="MGR107" i="45" s="1"/>
  <c r="MGS106" i="45"/>
  <c r="MGS107" i="45" s="1"/>
  <c r="MGT106" i="45"/>
  <c r="MGT107" i="45" s="1"/>
  <c r="MGU106" i="45"/>
  <c r="MGU107" i="45" s="1"/>
  <c r="MGV106" i="45"/>
  <c r="MGV107" i="45" s="1"/>
  <c r="MGW106" i="45"/>
  <c r="MGW107" i="45" s="1"/>
  <c r="MGX106" i="45"/>
  <c r="MGX107" i="45" s="1"/>
  <c r="MGY106" i="45"/>
  <c r="MGY107" i="45" s="1"/>
  <c r="MGZ106" i="45"/>
  <c r="MGZ107" i="45" s="1"/>
  <c r="MHA106" i="45"/>
  <c r="MHA107" i="45" s="1"/>
  <c r="MHB106" i="45"/>
  <c r="MHB107" i="45" s="1"/>
  <c r="MHC106" i="45"/>
  <c r="MHC107" i="45" s="1"/>
  <c r="MHD106" i="45"/>
  <c r="MHD107" i="45" s="1"/>
  <c r="MHE106" i="45"/>
  <c r="MHE107" i="45" s="1"/>
  <c r="MHF106" i="45"/>
  <c r="MHF107" i="45" s="1"/>
  <c r="MHG106" i="45"/>
  <c r="MHG107" i="45" s="1"/>
  <c r="MHH106" i="45"/>
  <c r="MHH107" i="45" s="1"/>
  <c r="MHI106" i="45"/>
  <c r="MHI107" i="45" s="1"/>
  <c r="MHJ106" i="45"/>
  <c r="MHJ107" i="45" s="1"/>
  <c r="MHK106" i="45"/>
  <c r="MHK107" i="45" s="1"/>
  <c r="MHL106" i="45"/>
  <c r="MHL107" i="45" s="1"/>
  <c r="MHM106" i="45"/>
  <c r="MHM107" i="45" s="1"/>
  <c r="MHN106" i="45"/>
  <c r="MHN107" i="45" s="1"/>
  <c r="MHO106" i="45"/>
  <c r="MHO107" i="45" s="1"/>
  <c r="MHP106" i="45"/>
  <c r="MHP107" i="45" s="1"/>
  <c r="MHQ106" i="45"/>
  <c r="MHQ107" i="45" s="1"/>
  <c r="MHR106" i="45"/>
  <c r="MHR107" i="45" s="1"/>
  <c r="MHS106" i="45"/>
  <c r="MHS107" i="45" s="1"/>
  <c r="MHT106" i="45"/>
  <c r="MHT107" i="45" s="1"/>
  <c r="MHU106" i="45"/>
  <c r="MHU107" i="45" s="1"/>
  <c r="MHV106" i="45"/>
  <c r="MHV107" i="45" s="1"/>
  <c r="MHW106" i="45"/>
  <c r="MHW107" i="45" s="1"/>
  <c r="MHX106" i="45"/>
  <c r="MHX107" i="45" s="1"/>
  <c r="MHY106" i="45"/>
  <c r="MHY107" i="45" s="1"/>
  <c r="MHZ106" i="45"/>
  <c r="MHZ107" i="45" s="1"/>
  <c r="MIA106" i="45"/>
  <c r="MIA107" i="45" s="1"/>
  <c r="MIB106" i="45"/>
  <c r="MIB107" i="45" s="1"/>
  <c r="MIC106" i="45"/>
  <c r="MIC107" i="45" s="1"/>
  <c r="MID106" i="45"/>
  <c r="MID107" i="45" s="1"/>
  <c r="MIE106" i="45"/>
  <c r="MIE107" i="45" s="1"/>
  <c r="MIF106" i="45"/>
  <c r="MIF107" i="45" s="1"/>
  <c r="MIG106" i="45"/>
  <c r="MIG107" i="45" s="1"/>
  <c r="MIH106" i="45"/>
  <c r="MIH107" i="45" s="1"/>
  <c r="MII106" i="45"/>
  <c r="MII107" i="45" s="1"/>
  <c r="MIJ106" i="45"/>
  <c r="MIJ107" i="45" s="1"/>
  <c r="MIK106" i="45"/>
  <c r="MIK107" i="45" s="1"/>
  <c r="MIL106" i="45"/>
  <c r="MIL107" i="45" s="1"/>
  <c r="MIM106" i="45"/>
  <c r="MIM107" i="45" s="1"/>
  <c r="MIN106" i="45"/>
  <c r="MIN107" i="45" s="1"/>
  <c r="MIO106" i="45"/>
  <c r="MIO107" i="45" s="1"/>
  <c r="MIP106" i="45"/>
  <c r="MIP107" i="45" s="1"/>
  <c r="MIQ106" i="45"/>
  <c r="MIQ107" i="45" s="1"/>
  <c r="MIR106" i="45"/>
  <c r="MIR107" i="45" s="1"/>
  <c r="MIS106" i="45"/>
  <c r="MIS107" i="45" s="1"/>
  <c r="MIT106" i="45"/>
  <c r="MIT107" i="45" s="1"/>
  <c r="MIU106" i="45"/>
  <c r="MIU107" i="45" s="1"/>
  <c r="MIV106" i="45"/>
  <c r="MIV107" i="45" s="1"/>
  <c r="MIW106" i="45"/>
  <c r="MIW107" i="45" s="1"/>
  <c r="MIX106" i="45"/>
  <c r="MIX107" i="45" s="1"/>
  <c r="MIY106" i="45"/>
  <c r="MIY107" i="45" s="1"/>
  <c r="MIZ106" i="45"/>
  <c r="MIZ107" i="45" s="1"/>
  <c r="MJA106" i="45"/>
  <c r="MJA107" i="45" s="1"/>
  <c r="MJB106" i="45"/>
  <c r="MJB107" i="45" s="1"/>
  <c r="MJC106" i="45"/>
  <c r="MJC107" i="45" s="1"/>
  <c r="MJD106" i="45"/>
  <c r="MJD107" i="45" s="1"/>
  <c r="MJE106" i="45"/>
  <c r="MJE107" i="45" s="1"/>
  <c r="MJF106" i="45"/>
  <c r="MJF107" i="45" s="1"/>
  <c r="MJG106" i="45"/>
  <c r="MJG107" i="45" s="1"/>
  <c r="MJH106" i="45"/>
  <c r="MJH107" i="45" s="1"/>
  <c r="MJI106" i="45"/>
  <c r="MJI107" i="45" s="1"/>
  <c r="MJJ106" i="45"/>
  <c r="MJJ107" i="45" s="1"/>
  <c r="MJK106" i="45"/>
  <c r="MJK107" i="45" s="1"/>
  <c r="MJL106" i="45"/>
  <c r="MJL107" i="45" s="1"/>
  <c r="MJM106" i="45"/>
  <c r="MJM107" i="45" s="1"/>
  <c r="MJN106" i="45"/>
  <c r="MJN107" i="45" s="1"/>
  <c r="MJO106" i="45"/>
  <c r="MJO107" i="45" s="1"/>
  <c r="MJP106" i="45"/>
  <c r="MJP107" i="45" s="1"/>
  <c r="MJQ106" i="45"/>
  <c r="MJQ107" i="45" s="1"/>
  <c r="MJR106" i="45"/>
  <c r="MJR107" i="45" s="1"/>
  <c r="MJS106" i="45"/>
  <c r="MJS107" i="45" s="1"/>
  <c r="MJT106" i="45"/>
  <c r="MJT107" i="45" s="1"/>
  <c r="MJU106" i="45"/>
  <c r="MJU107" i="45" s="1"/>
  <c r="MJV106" i="45"/>
  <c r="MJV107" i="45" s="1"/>
  <c r="MJW106" i="45"/>
  <c r="MJW107" i="45" s="1"/>
  <c r="MJX106" i="45"/>
  <c r="MJX107" i="45" s="1"/>
  <c r="MJY106" i="45"/>
  <c r="MJY107" i="45" s="1"/>
  <c r="MJZ106" i="45"/>
  <c r="MJZ107" i="45" s="1"/>
  <c r="MKA106" i="45"/>
  <c r="MKA107" i="45" s="1"/>
  <c r="MKB106" i="45"/>
  <c r="MKB107" i="45" s="1"/>
  <c r="MKC106" i="45"/>
  <c r="MKC107" i="45" s="1"/>
  <c r="MKD106" i="45"/>
  <c r="MKD107" i="45" s="1"/>
  <c r="MKE106" i="45"/>
  <c r="MKE107" i="45" s="1"/>
  <c r="MKF106" i="45"/>
  <c r="MKF107" i="45" s="1"/>
  <c r="MKG106" i="45"/>
  <c r="MKG107" i="45" s="1"/>
  <c r="MKH106" i="45"/>
  <c r="MKH107" i="45" s="1"/>
  <c r="MKI106" i="45"/>
  <c r="MKI107" i="45" s="1"/>
  <c r="MKJ106" i="45"/>
  <c r="MKJ107" i="45" s="1"/>
  <c r="MKK106" i="45"/>
  <c r="MKK107" i="45" s="1"/>
  <c r="MKL106" i="45"/>
  <c r="MKL107" i="45" s="1"/>
  <c r="MKM106" i="45"/>
  <c r="MKM107" i="45" s="1"/>
  <c r="MKN106" i="45"/>
  <c r="MKN107" i="45" s="1"/>
  <c r="MKO106" i="45"/>
  <c r="MKO107" i="45" s="1"/>
  <c r="MKP106" i="45"/>
  <c r="MKP107" i="45" s="1"/>
  <c r="MKQ106" i="45"/>
  <c r="MKQ107" i="45" s="1"/>
  <c r="MKR106" i="45"/>
  <c r="MKR107" i="45" s="1"/>
  <c r="MKS106" i="45"/>
  <c r="MKS107" i="45" s="1"/>
  <c r="MKT106" i="45"/>
  <c r="MKT107" i="45" s="1"/>
  <c r="MKU106" i="45"/>
  <c r="MKU107" i="45" s="1"/>
  <c r="MKV106" i="45"/>
  <c r="MKV107" i="45" s="1"/>
  <c r="MKW106" i="45"/>
  <c r="MKW107" i="45" s="1"/>
  <c r="MKX106" i="45"/>
  <c r="MKX107" i="45" s="1"/>
  <c r="MKY106" i="45"/>
  <c r="MKY107" i="45" s="1"/>
  <c r="MKZ106" i="45"/>
  <c r="MKZ107" i="45" s="1"/>
  <c r="MLA106" i="45"/>
  <c r="MLA107" i="45" s="1"/>
  <c r="MLB106" i="45"/>
  <c r="MLB107" i="45" s="1"/>
  <c r="MLC106" i="45"/>
  <c r="MLC107" i="45" s="1"/>
  <c r="MLD106" i="45"/>
  <c r="MLD107" i="45" s="1"/>
  <c r="MLE106" i="45"/>
  <c r="MLE107" i="45" s="1"/>
  <c r="MLF106" i="45"/>
  <c r="MLF107" i="45" s="1"/>
  <c r="MLG106" i="45"/>
  <c r="MLG107" i="45" s="1"/>
  <c r="MLH106" i="45"/>
  <c r="MLH107" i="45" s="1"/>
  <c r="MLI106" i="45"/>
  <c r="MLI107" i="45" s="1"/>
  <c r="MLJ106" i="45"/>
  <c r="MLJ107" i="45" s="1"/>
  <c r="MLK106" i="45"/>
  <c r="MLK107" i="45" s="1"/>
  <c r="MLL106" i="45"/>
  <c r="MLL107" i="45" s="1"/>
  <c r="MLM106" i="45"/>
  <c r="MLM107" i="45" s="1"/>
  <c r="MLN106" i="45"/>
  <c r="MLN107" i="45" s="1"/>
  <c r="MLO106" i="45"/>
  <c r="MLO107" i="45" s="1"/>
  <c r="MLP106" i="45"/>
  <c r="MLP107" i="45" s="1"/>
  <c r="MLQ106" i="45"/>
  <c r="MLQ107" i="45" s="1"/>
  <c r="MLR106" i="45"/>
  <c r="MLR107" i="45" s="1"/>
  <c r="MLS106" i="45"/>
  <c r="MLS107" i="45" s="1"/>
  <c r="MLT106" i="45"/>
  <c r="MLT107" i="45" s="1"/>
  <c r="MLU106" i="45"/>
  <c r="MLU107" i="45" s="1"/>
  <c r="MLV106" i="45"/>
  <c r="MLV107" i="45" s="1"/>
  <c r="MLW106" i="45"/>
  <c r="MLW107" i="45" s="1"/>
  <c r="MLX106" i="45"/>
  <c r="MLX107" i="45" s="1"/>
  <c r="MLY106" i="45"/>
  <c r="MLY107" i="45" s="1"/>
  <c r="MLZ106" i="45"/>
  <c r="MLZ107" i="45" s="1"/>
  <c r="MMA106" i="45"/>
  <c r="MMA107" i="45" s="1"/>
  <c r="MMB106" i="45"/>
  <c r="MMB107" i="45" s="1"/>
  <c r="MMC106" i="45"/>
  <c r="MMC107" i="45" s="1"/>
  <c r="MMD106" i="45"/>
  <c r="MMD107" i="45" s="1"/>
  <c r="MME106" i="45"/>
  <c r="MME107" i="45" s="1"/>
  <c r="MMF106" i="45"/>
  <c r="MMF107" i="45" s="1"/>
  <c r="MMG106" i="45"/>
  <c r="MMG107" i="45" s="1"/>
  <c r="MMH106" i="45"/>
  <c r="MMH107" i="45" s="1"/>
  <c r="MMI106" i="45"/>
  <c r="MMI107" i="45" s="1"/>
  <c r="MMJ106" i="45"/>
  <c r="MMJ107" i="45" s="1"/>
  <c r="MMK106" i="45"/>
  <c r="MMK107" i="45" s="1"/>
  <c r="MML106" i="45"/>
  <c r="MML107" i="45" s="1"/>
  <c r="MMM106" i="45"/>
  <c r="MMM107" i="45" s="1"/>
  <c r="MMN106" i="45"/>
  <c r="MMN107" i="45" s="1"/>
  <c r="MMO106" i="45"/>
  <c r="MMO107" i="45" s="1"/>
  <c r="MMP106" i="45"/>
  <c r="MMP107" i="45" s="1"/>
  <c r="MMQ106" i="45"/>
  <c r="MMQ107" i="45" s="1"/>
  <c r="MMR106" i="45"/>
  <c r="MMR107" i="45" s="1"/>
  <c r="MMS106" i="45"/>
  <c r="MMS107" i="45" s="1"/>
  <c r="MMT106" i="45"/>
  <c r="MMT107" i="45" s="1"/>
  <c r="MMU106" i="45"/>
  <c r="MMU107" i="45" s="1"/>
  <c r="MMV106" i="45"/>
  <c r="MMV107" i="45" s="1"/>
  <c r="MMW106" i="45"/>
  <c r="MMW107" i="45" s="1"/>
  <c r="MMX106" i="45"/>
  <c r="MMX107" i="45" s="1"/>
  <c r="MMY106" i="45"/>
  <c r="MMY107" i="45" s="1"/>
  <c r="MMZ106" i="45"/>
  <c r="MMZ107" i="45" s="1"/>
  <c r="MNA106" i="45"/>
  <c r="MNA107" i="45" s="1"/>
  <c r="MNB106" i="45"/>
  <c r="MNB107" i="45" s="1"/>
  <c r="MNC106" i="45"/>
  <c r="MNC107" i="45" s="1"/>
  <c r="MND106" i="45"/>
  <c r="MND107" i="45" s="1"/>
  <c r="MNE106" i="45"/>
  <c r="MNE107" i="45" s="1"/>
  <c r="MNF106" i="45"/>
  <c r="MNF107" i="45" s="1"/>
  <c r="MNG106" i="45"/>
  <c r="MNG107" i="45" s="1"/>
  <c r="MNH106" i="45"/>
  <c r="MNH107" i="45" s="1"/>
  <c r="MNI106" i="45"/>
  <c r="MNI107" i="45" s="1"/>
  <c r="MNJ106" i="45"/>
  <c r="MNJ107" i="45" s="1"/>
  <c r="MNK106" i="45"/>
  <c r="MNK107" i="45" s="1"/>
  <c r="MNL106" i="45"/>
  <c r="MNL107" i="45" s="1"/>
  <c r="MNM106" i="45"/>
  <c r="MNM107" i="45" s="1"/>
  <c r="MNN106" i="45"/>
  <c r="MNN107" i="45" s="1"/>
  <c r="MNO106" i="45"/>
  <c r="MNO107" i="45" s="1"/>
  <c r="MNP106" i="45"/>
  <c r="MNP107" i="45" s="1"/>
  <c r="MNQ106" i="45"/>
  <c r="MNQ107" i="45" s="1"/>
  <c r="MNR106" i="45"/>
  <c r="MNR107" i="45" s="1"/>
  <c r="MNS106" i="45"/>
  <c r="MNS107" i="45" s="1"/>
  <c r="MNT106" i="45"/>
  <c r="MNT107" i="45" s="1"/>
  <c r="MNU106" i="45"/>
  <c r="MNU107" i="45" s="1"/>
  <c r="MNV106" i="45"/>
  <c r="MNV107" i="45" s="1"/>
  <c r="MNW106" i="45"/>
  <c r="MNW107" i="45" s="1"/>
  <c r="MNX106" i="45"/>
  <c r="MNX107" i="45" s="1"/>
  <c r="MNY106" i="45"/>
  <c r="MNY107" i="45" s="1"/>
  <c r="MNZ106" i="45"/>
  <c r="MNZ107" i="45" s="1"/>
  <c r="MOA106" i="45"/>
  <c r="MOA107" i="45" s="1"/>
  <c r="MOB106" i="45"/>
  <c r="MOB107" i="45" s="1"/>
  <c r="MOC106" i="45"/>
  <c r="MOC107" i="45" s="1"/>
  <c r="MOD106" i="45"/>
  <c r="MOD107" i="45" s="1"/>
  <c r="MOE106" i="45"/>
  <c r="MOE107" i="45" s="1"/>
  <c r="MOF106" i="45"/>
  <c r="MOF107" i="45" s="1"/>
  <c r="MOG106" i="45"/>
  <c r="MOG107" i="45" s="1"/>
  <c r="MOH106" i="45"/>
  <c r="MOH107" i="45" s="1"/>
  <c r="MOI106" i="45"/>
  <c r="MOI107" i="45" s="1"/>
  <c r="MOJ106" i="45"/>
  <c r="MOJ107" i="45" s="1"/>
  <c r="MOK106" i="45"/>
  <c r="MOK107" i="45" s="1"/>
  <c r="MOL106" i="45"/>
  <c r="MOL107" i="45" s="1"/>
  <c r="MOM106" i="45"/>
  <c r="MOM107" i="45" s="1"/>
  <c r="MON106" i="45"/>
  <c r="MON107" i="45" s="1"/>
  <c r="MOO106" i="45"/>
  <c r="MOO107" i="45" s="1"/>
  <c r="MOP106" i="45"/>
  <c r="MOP107" i="45" s="1"/>
  <c r="MOQ106" i="45"/>
  <c r="MOQ107" i="45" s="1"/>
  <c r="MOR106" i="45"/>
  <c r="MOR107" i="45" s="1"/>
  <c r="MOS106" i="45"/>
  <c r="MOS107" i="45" s="1"/>
  <c r="MOT106" i="45"/>
  <c r="MOT107" i="45" s="1"/>
  <c r="MOU106" i="45"/>
  <c r="MOU107" i="45" s="1"/>
  <c r="MOV106" i="45"/>
  <c r="MOV107" i="45" s="1"/>
  <c r="MOW106" i="45"/>
  <c r="MOW107" i="45" s="1"/>
  <c r="MOX106" i="45"/>
  <c r="MOX107" i="45" s="1"/>
  <c r="MOY106" i="45"/>
  <c r="MOY107" i="45" s="1"/>
  <c r="MOZ106" i="45"/>
  <c r="MOZ107" i="45" s="1"/>
  <c r="MPA106" i="45"/>
  <c r="MPA107" i="45" s="1"/>
  <c r="MPB106" i="45"/>
  <c r="MPB107" i="45" s="1"/>
  <c r="MPC106" i="45"/>
  <c r="MPC107" i="45" s="1"/>
  <c r="MPD106" i="45"/>
  <c r="MPD107" i="45" s="1"/>
  <c r="MPE106" i="45"/>
  <c r="MPE107" i="45" s="1"/>
  <c r="MPF106" i="45"/>
  <c r="MPF107" i="45" s="1"/>
  <c r="MPG106" i="45"/>
  <c r="MPG107" i="45" s="1"/>
  <c r="MPH106" i="45"/>
  <c r="MPH107" i="45" s="1"/>
  <c r="MPI106" i="45"/>
  <c r="MPI107" i="45" s="1"/>
  <c r="MPJ106" i="45"/>
  <c r="MPJ107" i="45" s="1"/>
  <c r="MPK106" i="45"/>
  <c r="MPK107" i="45" s="1"/>
  <c r="MPL106" i="45"/>
  <c r="MPL107" i="45" s="1"/>
  <c r="MPM106" i="45"/>
  <c r="MPM107" i="45" s="1"/>
  <c r="MPN106" i="45"/>
  <c r="MPN107" i="45" s="1"/>
  <c r="MPO106" i="45"/>
  <c r="MPO107" i="45" s="1"/>
  <c r="MPP106" i="45"/>
  <c r="MPP107" i="45" s="1"/>
  <c r="MPQ106" i="45"/>
  <c r="MPQ107" i="45" s="1"/>
  <c r="MPR106" i="45"/>
  <c r="MPR107" i="45" s="1"/>
  <c r="MPS106" i="45"/>
  <c r="MPS107" i="45" s="1"/>
  <c r="MPT106" i="45"/>
  <c r="MPT107" i="45" s="1"/>
  <c r="MPU106" i="45"/>
  <c r="MPU107" i="45" s="1"/>
  <c r="MPV106" i="45"/>
  <c r="MPV107" i="45" s="1"/>
  <c r="MPW106" i="45"/>
  <c r="MPW107" i="45" s="1"/>
  <c r="MPX106" i="45"/>
  <c r="MPX107" i="45" s="1"/>
  <c r="MPY106" i="45"/>
  <c r="MPY107" i="45" s="1"/>
  <c r="MPZ106" i="45"/>
  <c r="MPZ107" i="45" s="1"/>
  <c r="MQA106" i="45"/>
  <c r="MQA107" i="45" s="1"/>
  <c r="MQB106" i="45"/>
  <c r="MQB107" i="45" s="1"/>
  <c r="MQC106" i="45"/>
  <c r="MQC107" i="45" s="1"/>
  <c r="MQD106" i="45"/>
  <c r="MQD107" i="45" s="1"/>
  <c r="MQE106" i="45"/>
  <c r="MQE107" i="45" s="1"/>
  <c r="MQF106" i="45"/>
  <c r="MQF107" i="45" s="1"/>
  <c r="MQG106" i="45"/>
  <c r="MQG107" i="45" s="1"/>
  <c r="MQH106" i="45"/>
  <c r="MQH107" i="45" s="1"/>
  <c r="MQI106" i="45"/>
  <c r="MQI107" i="45" s="1"/>
  <c r="MQJ106" i="45"/>
  <c r="MQJ107" i="45" s="1"/>
  <c r="MQK106" i="45"/>
  <c r="MQK107" i="45" s="1"/>
  <c r="MQL106" i="45"/>
  <c r="MQL107" i="45" s="1"/>
  <c r="MQM106" i="45"/>
  <c r="MQM107" i="45" s="1"/>
  <c r="MQN106" i="45"/>
  <c r="MQN107" i="45" s="1"/>
  <c r="MQO106" i="45"/>
  <c r="MQO107" i="45" s="1"/>
  <c r="MQP106" i="45"/>
  <c r="MQP107" i="45" s="1"/>
  <c r="MQQ106" i="45"/>
  <c r="MQQ107" i="45" s="1"/>
  <c r="MQR106" i="45"/>
  <c r="MQR107" i="45" s="1"/>
  <c r="MQS106" i="45"/>
  <c r="MQS107" i="45" s="1"/>
  <c r="MQT106" i="45"/>
  <c r="MQT107" i="45" s="1"/>
  <c r="MQU106" i="45"/>
  <c r="MQU107" i="45" s="1"/>
  <c r="MQV106" i="45"/>
  <c r="MQV107" i="45" s="1"/>
  <c r="MQW106" i="45"/>
  <c r="MQW107" i="45" s="1"/>
  <c r="MQX106" i="45"/>
  <c r="MQX107" i="45" s="1"/>
  <c r="MQY106" i="45"/>
  <c r="MQY107" i="45" s="1"/>
  <c r="MQZ106" i="45"/>
  <c r="MQZ107" i="45" s="1"/>
  <c r="MRA106" i="45"/>
  <c r="MRA107" i="45" s="1"/>
  <c r="MRB106" i="45"/>
  <c r="MRB107" i="45" s="1"/>
  <c r="MRC106" i="45"/>
  <c r="MRC107" i="45" s="1"/>
  <c r="MRD106" i="45"/>
  <c r="MRD107" i="45" s="1"/>
  <c r="MRE106" i="45"/>
  <c r="MRE107" i="45" s="1"/>
  <c r="MRF106" i="45"/>
  <c r="MRF107" i="45" s="1"/>
  <c r="MRG106" i="45"/>
  <c r="MRG107" i="45" s="1"/>
  <c r="MRH106" i="45"/>
  <c r="MRH107" i="45" s="1"/>
  <c r="MRI106" i="45"/>
  <c r="MRI107" i="45" s="1"/>
  <c r="MRJ106" i="45"/>
  <c r="MRJ107" i="45" s="1"/>
  <c r="MRK106" i="45"/>
  <c r="MRK107" i="45" s="1"/>
  <c r="MRL106" i="45"/>
  <c r="MRL107" i="45" s="1"/>
  <c r="MRM106" i="45"/>
  <c r="MRM107" i="45" s="1"/>
  <c r="MRN106" i="45"/>
  <c r="MRN107" i="45" s="1"/>
  <c r="MRO106" i="45"/>
  <c r="MRO107" i="45" s="1"/>
  <c r="MRP106" i="45"/>
  <c r="MRP107" i="45" s="1"/>
  <c r="MRQ106" i="45"/>
  <c r="MRQ107" i="45" s="1"/>
  <c r="MRR106" i="45"/>
  <c r="MRR107" i="45" s="1"/>
  <c r="MRS106" i="45"/>
  <c r="MRS107" i="45" s="1"/>
  <c r="MRT106" i="45"/>
  <c r="MRT107" i="45" s="1"/>
  <c r="MRU106" i="45"/>
  <c r="MRU107" i="45" s="1"/>
  <c r="MRV106" i="45"/>
  <c r="MRV107" i="45" s="1"/>
  <c r="MRW106" i="45"/>
  <c r="MRW107" i="45" s="1"/>
  <c r="MRX106" i="45"/>
  <c r="MRX107" i="45" s="1"/>
  <c r="MRY106" i="45"/>
  <c r="MRY107" i="45" s="1"/>
  <c r="MRZ106" i="45"/>
  <c r="MRZ107" i="45" s="1"/>
  <c r="MSA106" i="45"/>
  <c r="MSA107" i="45" s="1"/>
  <c r="MSB106" i="45"/>
  <c r="MSB107" i="45" s="1"/>
  <c r="MSC106" i="45"/>
  <c r="MSC107" i="45" s="1"/>
  <c r="MSD106" i="45"/>
  <c r="MSD107" i="45" s="1"/>
  <c r="MSE106" i="45"/>
  <c r="MSE107" i="45" s="1"/>
  <c r="MSF106" i="45"/>
  <c r="MSF107" i="45" s="1"/>
  <c r="MSG106" i="45"/>
  <c r="MSG107" i="45" s="1"/>
  <c r="MSH106" i="45"/>
  <c r="MSH107" i="45" s="1"/>
  <c r="MSI106" i="45"/>
  <c r="MSI107" i="45" s="1"/>
  <c r="MSJ106" i="45"/>
  <c r="MSJ107" i="45" s="1"/>
  <c r="MSK106" i="45"/>
  <c r="MSK107" i="45" s="1"/>
  <c r="MSL106" i="45"/>
  <c r="MSL107" i="45" s="1"/>
  <c r="MSM106" i="45"/>
  <c r="MSM107" i="45" s="1"/>
  <c r="MSN106" i="45"/>
  <c r="MSN107" i="45" s="1"/>
  <c r="MSO106" i="45"/>
  <c r="MSO107" i="45" s="1"/>
  <c r="MSP106" i="45"/>
  <c r="MSP107" i="45" s="1"/>
  <c r="MSQ106" i="45"/>
  <c r="MSQ107" i="45" s="1"/>
  <c r="MSR106" i="45"/>
  <c r="MSR107" i="45" s="1"/>
  <c r="MSS106" i="45"/>
  <c r="MSS107" i="45" s="1"/>
  <c r="MST106" i="45"/>
  <c r="MST107" i="45" s="1"/>
  <c r="MSU106" i="45"/>
  <c r="MSU107" i="45" s="1"/>
  <c r="MSV106" i="45"/>
  <c r="MSV107" i="45" s="1"/>
  <c r="MSW106" i="45"/>
  <c r="MSW107" i="45" s="1"/>
  <c r="MSX106" i="45"/>
  <c r="MSX107" i="45" s="1"/>
  <c r="MSY106" i="45"/>
  <c r="MSY107" i="45" s="1"/>
  <c r="MSZ106" i="45"/>
  <c r="MSZ107" i="45" s="1"/>
  <c r="MTA106" i="45"/>
  <c r="MTA107" i="45" s="1"/>
  <c r="MTB106" i="45"/>
  <c r="MTB107" i="45" s="1"/>
  <c r="MTC106" i="45"/>
  <c r="MTC107" i="45" s="1"/>
  <c r="MTD106" i="45"/>
  <c r="MTD107" i="45" s="1"/>
  <c r="MTE106" i="45"/>
  <c r="MTE107" i="45" s="1"/>
  <c r="MTF106" i="45"/>
  <c r="MTF107" i="45" s="1"/>
  <c r="MTG106" i="45"/>
  <c r="MTG107" i="45" s="1"/>
  <c r="MTH106" i="45"/>
  <c r="MTH107" i="45" s="1"/>
  <c r="MTI106" i="45"/>
  <c r="MTI107" i="45" s="1"/>
  <c r="MTJ106" i="45"/>
  <c r="MTJ107" i="45" s="1"/>
  <c r="MTK106" i="45"/>
  <c r="MTK107" i="45" s="1"/>
  <c r="MTL106" i="45"/>
  <c r="MTL107" i="45" s="1"/>
  <c r="MTM106" i="45"/>
  <c r="MTM107" i="45" s="1"/>
  <c r="MTN106" i="45"/>
  <c r="MTN107" i="45" s="1"/>
  <c r="MTO106" i="45"/>
  <c r="MTO107" i="45" s="1"/>
  <c r="MTP106" i="45"/>
  <c r="MTP107" i="45" s="1"/>
  <c r="MTQ106" i="45"/>
  <c r="MTQ107" i="45" s="1"/>
  <c r="MTR106" i="45"/>
  <c r="MTR107" i="45" s="1"/>
  <c r="MTS106" i="45"/>
  <c r="MTS107" i="45" s="1"/>
  <c r="MTT106" i="45"/>
  <c r="MTT107" i="45" s="1"/>
  <c r="MTU106" i="45"/>
  <c r="MTU107" i="45" s="1"/>
  <c r="MTV106" i="45"/>
  <c r="MTV107" i="45" s="1"/>
  <c r="MTW106" i="45"/>
  <c r="MTW107" i="45" s="1"/>
  <c r="MTX106" i="45"/>
  <c r="MTX107" i="45" s="1"/>
  <c r="MTY106" i="45"/>
  <c r="MTY107" i="45" s="1"/>
  <c r="MTZ106" i="45"/>
  <c r="MTZ107" i="45" s="1"/>
  <c r="MUA106" i="45"/>
  <c r="MUA107" i="45" s="1"/>
  <c r="MUB106" i="45"/>
  <c r="MUB107" i="45" s="1"/>
  <c r="MUC106" i="45"/>
  <c r="MUC107" i="45" s="1"/>
  <c r="MUD106" i="45"/>
  <c r="MUD107" i="45" s="1"/>
  <c r="MUE106" i="45"/>
  <c r="MUE107" i="45" s="1"/>
  <c r="MUF106" i="45"/>
  <c r="MUF107" i="45" s="1"/>
  <c r="MUG106" i="45"/>
  <c r="MUG107" i="45" s="1"/>
  <c r="MUH106" i="45"/>
  <c r="MUH107" i="45" s="1"/>
  <c r="MUI106" i="45"/>
  <c r="MUI107" i="45" s="1"/>
  <c r="MUJ106" i="45"/>
  <c r="MUJ107" i="45" s="1"/>
  <c r="MUK106" i="45"/>
  <c r="MUK107" i="45" s="1"/>
  <c r="MUL106" i="45"/>
  <c r="MUL107" i="45" s="1"/>
  <c r="MUM106" i="45"/>
  <c r="MUM107" i="45" s="1"/>
  <c r="MUN106" i="45"/>
  <c r="MUN107" i="45" s="1"/>
  <c r="MUO106" i="45"/>
  <c r="MUO107" i="45" s="1"/>
  <c r="MUP106" i="45"/>
  <c r="MUP107" i="45" s="1"/>
  <c r="MUQ106" i="45"/>
  <c r="MUQ107" i="45" s="1"/>
  <c r="MUR106" i="45"/>
  <c r="MUR107" i="45" s="1"/>
  <c r="MUS106" i="45"/>
  <c r="MUS107" i="45" s="1"/>
  <c r="MUT106" i="45"/>
  <c r="MUT107" i="45" s="1"/>
  <c r="MUU106" i="45"/>
  <c r="MUU107" i="45" s="1"/>
  <c r="MUV106" i="45"/>
  <c r="MUV107" i="45" s="1"/>
  <c r="MUW106" i="45"/>
  <c r="MUW107" i="45" s="1"/>
  <c r="MUX106" i="45"/>
  <c r="MUX107" i="45" s="1"/>
  <c r="MUY106" i="45"/>
  <c r="MUY107" i="45" s="1"/>
  <c r="MUZ106" i="45"/>
  <c r="MUZ107" i="45" s="1"/>
  <c r="MVA106" i="45"/>
  <c r="MVA107" i="45" s="1"/>
  <c r="MVB106" i="45"/>
  <c r="MVB107" i="45" s="1"/>
  <c r="MVC106" i="45"/>
  <c r="MVC107" i="45" s="1"/>
  <c r="MVD106" i="45"/>
  <c r="MVD107" i="45" s="1"/>
  <c r="MVE106" i="45"/>
  <c r="MVE107" i="45" s="1"/>
  <c r="MVF106" i="45"/>
  <c r="MVF107" i="45" s="1"/>
  <c r="MVG106" i="45"/>
  <c r="MVG107" i="45" s="1"/>
  <c r="MVH106" i="45"/>
  <c r="MVH107" i="45" s="1"/>
  <c r="MVI106" i="45"/>
  <c r="MVI107" i="45" s="1"/>
  <c r="MVJ106" i="45"/>
  <c r="MVJ107" i="45" s="1"/>
  <c r="MVK106" i="45"/>
  <c r="MVK107" i="45" s="1"/>
  <c r="MVL106" i="45"/>
  <c r="MVL107" i="45" s="1"/>
  <c r="MVM106" i="45"/>
  <c r="MVM107" i="45" s="1"/>
  <c r="MVN106" i="45"/>
  <c r="MVN107" i="45" s="1"/>
  <c r="MVO106" i="45"/>
  <c r="MVO107" i="45" s="1"/>
  <c r="MVP106" i="45"/>
  <c r="MVP107" i="45" s="1"/>
  <c r="MVQ106" i="45"/>
  <c r="MVQ107" i="45" s="1"/>
  <c r="MVR106" i="45"/>
  <c r="MVR107" i="45" s="1"/>
  <c r="MVS106" i="45"/>
  <c r="MVS107" i="45" s="1"/>
  <c r="MVT106" i="45"/>
  <c r="MVT107" i="45" s="1"/>
  <c r="MVU106" i="45"/>
  <c r="MVU107" i="45" s="1"/>
  <c r="MVV106" i="45"/>
  <c r="MVV107" i="45" s="1"/>
  <c r="MVW106" i="45"/>
  <c r="MVW107" i="45" s="1"/>
  <c r="MVX106" i="45"/>
  <c r="MVX107" i="45" s="1"/>
  <c r="MVY106" i="45"/>
  <c r="MVY107" i="45" s="1"/>
  <c r="MVZ106" i="45"/>
  <c r="MVZ107" i="45" s="1"/>
  <c r="MWA106" i="45"/>
  <c r="MWA107" i="45" s="1"/>
  <c r="MWB106" i="45"/>
  <c r="MWB107" i="45" s="1"/>
  <c r="MWC106" i="45"/>
  <c r="MWC107" i="45" s="1"/>
  <c r="MWD106" i="45"/>
  <c r="MWD107" i="45" s="1"/>
  <c r="MWE106" i="45"/>
  <c r="MWE107" i="45" s="1"/>
  <c r="MWF106" i="45"/>
  <c r="MWF107" i="45" s="1"/>
  <c r="MWG106" i="45"/>
  <c r="MWG107" i="45" s="1"/>
  <c r="MWH106" i="45"/>
  <c r="MWH107" i="45" s="1"/>
  <c r="MWI106" i="45"/>
  <c r="MWI107" i="45" s="1"/>
  <c r="MWJ106" i="45"/>
  <c r="MWJ107" i="45" s="1"/>
  <c r="MWK106" i="45"/>
  <c r="MWK107" i="45" s="1"/>
  <c r="MWL106" i="45"/>
  <c r="MWL107" i="45" s="1"/>
  <c r="MWM106" i="45"/>
  <c r="MWM107" i="45" s="1"/>
  <c r="MWN106" i="45"/>
  <c r="MWN107" i="45" s="1"/>
  <c r="MWO106" i="45"/>
  <c r="MWO107" i="45" s="1"/>
  <c r="MWP106" i="45"/>
  <c r="MWP107" i="45" s="1"/>
  <c r="MWQ106" i="45"/>
  <c r="MWQ107" i="45" s="1"/>
  <c r="MWR106" i="45"/>
  <c r="MWR107" i="45" s="1"/>
  <c r="MWS106" i="45"/>
  <c r="MWS107" i="45" s="1"/>
  <c r="MWT106" i="45"/>
  <c r="MWT107" i="45" s="1"/>
  <c r="MWU106" i="45"/>
  <c r="MWU107" i="45" s="1"/>
  <c r="MWV106" i="45"/>
  <c r="MWV107" i="45" s="1"/>
  <c r="MWW106" i="45"/>
  <c r="MWW107" i="45" s="1"/>
  <c r="MWX106" i="45"/>
  <c r="MWX107" i="45" s="1"/>
  <c r="MWY106" i="45"/>
  <c r="MWY107" i="45" s="1"/>
  <c r="MWZ106" i="45"/>
  <c r="MWZ107" i="45" s="1"/>
  <c r="MXA106" i="45"/>
  <c r="MXA107" i="45" s="1"/>
  <c r="MXB106" i="45"/>
  <c r="MXB107" i="45" s="1"/>
  <c r="MXC106" i="45"/>
  <c r="MXC107" i="45" s="1"/>
  <c r="MXD106" i="45"/>
  <c r="MXD107" i="45" s="1"/>
  <c r="MXE106" i="45"/>
  <c r="MXE107" i="45" s="1"/>
  <c r="MXF106" i="45"/>
  <c r="MXF107" i="45" s="1"/>
  <c r="MXG106" i="45"/>
  <c r="MXG107" i="45" s="1"/>
  <c r="MXH106" i="45"/>
  <c r="MXH107" i="45" s="1"/>
  <c r="MXI106" i="45"/>
  <c r="MXI107" i="45" s="1"/>
  <c r="MXJ106" i="45"/>
  <c r="MXJ107" i="45" s="1"/>
  <c r="MXK106" i="45"/>
  <c r="MXK107" i="45" s="1"/>
  <c r="MXL106" i="45"/>
  <c r="MXL107" i="45" s="1"/>
  <c r="MXM106" i="45"/>
  <c r="MXM107" i="45" s="1"/>
  <c r="MXN106" i="45"/>
  <c r="MXN107" i="45" s="1"/>
  <c r="MXO106" i="45"/>
  <c r="MXO107" i="45" s="1"/>
  <c r="MXP106" i="45"/>
  <c r="MXP107" i="45" s="1"/>
  <c r="MXQ106" i="45"/>
  <c r="MXQ107" i="45" s="1"/>
  <c r="MXR106" i="45"/>
  <c r="MXR107" i="45" s="1"/>
  <c r="MXS106" i="45"/>
  <c r="MXS107" i="45" s="1"/>
  <c r="MXT106" i="45"/>
  <c r="MXT107" i="45" s="1"/>
  <c r="MXU106" i="45"/>
  <c r="MXU107" i="45" s="1"/>
  <c r="MXV106" i="45"/>
  <c r="MXV107" i="45" s="1"/>
  <c r="MXW106" i="45"/>
  <c r="MXW107" i="45" s="1"/>
  <c r="MXX106" i="45"/>
  <c r="MXX107" i="45" s="1"/>
  <c r="MXY106" i="45"/>
  <c r="MXY107" i="45" s="1"/>
  <c r="MXZ106" i="45"/>
  <c r="MXZ107" i="45" s="1"/>
  <c r="MYA106" i="45"/>
  <c r="MYA107" i="45" s="1"/>
  <c r="MYB106" i="45"/>
  <c r="MYB107" i="45" s="1"/>
  <c r="MYC106" i="45"/>
  <c r="MYC107" i="45" s="1"/>
  <c r="MYD106" i="45"/>
  <c r="MYD107" i="45" s="1"/>
  <c r="MYE106" i="45"/>
  <c r="MYE107" i="45" s="1"/>
  <c r="MYF106" i="45"/>
  <c r="MYF107" i="45" s="1"/>
  <c r="MYG106" i="45"/>
  <c r="MYG107" i="45" s="1"/>
  <c r="MYH106" i="45"/>
  <c r="MYH107" i="45" s="1"/>
  <c r="MYI106" i="45"/>
  <c r="MYI107" i="45" s="1"/>
  <c r="MYJ106" i="45"/>
  <c r="MYJ107" i="45" s="1"/>
  <c r="MYK106" i="45"/>
  <c r="MYK107" i="45" s="1"/>
  <c r="MYL106" i="45"/>
  <c r="MYL107" i="45" s="1"/>
  <c r="MYM106" i="45"/>
  <c r="MYM107" i="45" s="1"/>
  <c r="MYN106" i="45"/>
  <c r="MYN107" i="45" s="1"/>
  <c r="MYO106" i="45"/>
  <c r="MYO107" i="45" s="1"/>
  <c r="MYP106" i="45"/>
  <c r="MYP107" i="45" s="1"/>
  <c r="MYQ106" i="45"/>
  <c r="MYQ107" i="45" s="1"/>
  <c r="MYR106" i="45"/>
  <c r="MYR107" i="45" s="1"/>
  <c r="MYS106" i="45"/>
  <c r="MYS107" i="45" s="1"/>
  <c r="MYT106" i="45"/>
  <c r="MYT107" i="45" s="1"/>
  <c r="MYU106" i="45"/>
  <c r="MYU107" i="45" s="1"/>
  <c r="MYV106" i="45"/>
  <c r="MYV107" i="45" s="1"/>
  <c r="MYW106" i="45"/>
  <c r="MYW107" i="45" s="1"/>
  <c r="MYX106" i="45"/>
  <c r="MYX107" i="45" s="1"/>
  <c r="MYY106" i="45"/>
  <c r="MYY107" i="45" s="1"/>
  <c r="MYZ106" i="45"/>
  <c r="MYZ107" i="45" s="1"/>
  <c r="MZA106" i="45"/>
  <c r="MZA107" i="45" s="1"/>
  <c r="MZB106" i="45"/>
  <c r="MZB107" i="45" s="1"/>
  <c r="MZC106" i="45"/>
  <c r="MZC107" i="45" s="1"/>
  <c r="MZD106" i="45"/>
  <c r="MZD107" i="45" s="1"/>
  <c r="MZE106" i="45"/>
  <c r="MZE107" i="45" s="1"/>
  <c r="MZF106" i="45"/>
  <c r="MZF107" i="45" s="1"/>
  <c r="MZG106" i="45"/>
  <c r="MZG107" i="45" s="1"/>
  <c r="MZH106" i="45"/>
  <c r="MZH107" i="45" s="1"/>
  <c r="MZI106" i="45"/>
  <c r="MZI107" i="45" s="1"/>
  <c r="MZJ106" i="45"/>
  <c r="MZJ107" i="45" s="1"/>
  <c r="MZK106" i="45"/>
  <c r="MZK107" i="45" s="1"/>
  <c r="MZL106" i="45"/>
  <c r="MZL107" i="45" s="1"/>
  <c r="MZM106" i="45"/>
  <c r="MZM107" i="45" s="1"/>
  <c r="MZN106" i="45"/>
  <c r="MZN107" i="45" s="1"/>
  <c r="MZO106" i="45"/>
  <c r="MZO107" i="45" s="1"/>
  <c r="MZP106" i="45"/>
  <c r="MZP107" i="45" s="1"/>
  <c r="MZQ106" i="45"/>
  <c r="MZQ107" i="45" s="1"/>
  <c r="MZR106" i="45"/>
  <c r="MZR107" i="45" s="1"/>
  <c r="MZS106" i="45"/>
  <c r="MZS107" i="45" s="1"/>
  <c r="MZT106" i="45"/>
  <c r="MZT107" i="45" s="1"/>
  <c r="MZU106" i="45"/>
  <c r="MZU107" i="45" s="1"/>
  <c r="MZV106" i="45"/>
  <c r="MZV107" i="45" s="1"/>
  <c r="MZW106" i="45"/>
  <c r="MZW107" i="45" s="1"/>
  <c r="MZX106" i="45"/>
  <c r="MZX107" i="45" s="1"/>
  <c r="MZY106" i="45"/>
  <c r="MZY107" i="45" s="1"/>
  <c r="MZZ106" i="45"/>
  <c r="MZZ107" i="45" s="1"/>
  <c r="NAA106" i="45"/>
  <c r="NAA107" i="45" s="1"/>
  <c r="NAB106" i="45"/>
  <c r="NAB107" i="45" s="1"/>
  <c r="NAC106" i="45"/>
  <c r="NAC107" i="45" s="1"/>
  <c r="NAD106" i="45"/>
  <c r="NAD107" i="45" s="1"/>
  <c r="NAE106" i="45"/>
  <c r="NAE107" i="45" s="1"/>
  <c r="NAF106" i="45"/>
  <c r="NAF107" i="45" s="1"/>
  <c r="NAG106" i="45"/>
  <c r="NAG107" i="45" s="1"/>
  <c r="NAH106" i="45"/>
  <c r="NAH107" i="45" s="1"/>
  <c r="NAI106" i="45"/>
  <c r="NAI107" i="45" s="1"/>
  <c r="NAJ106" i="45"/>
  <c r="NAJ107" i="45" s="1"/>
  <c r="NAK106" i="45"/>
  <c r="NAK107" i="45" s="1"/>
  <c r="NAL106" i="45"/>
  <c r="NAL107" i="45" s="1"/>
  <c r="NAM106" i="45"/>
  <c r="NAM107" i="45" s="1"/>
  <c r="NAN106" i="45"/>
  <c r="NAN107" i="45" s="1"/>
  <c r="NAO106" i="45"/>
  <c r="NAO107" i="45" s="1"/>
  <c r="NAP106" i="45"/>
  <c r="NAP107" i="45" s="1"/>
  <c r="NAQ106" i="45"/>
  <c r="NAQ107" i="45" s="1"/>
  <c r="NAR106" i="45"/>
  <c r="NAR107" i="45" s="1"/>
  <c r="NAS106" i="45"/>
  <c r="NAS107" i="45" s="1"/>
  <c r="NAT106" i="45"/>
  <c r="NAT107" i="45" s="1"/>
  <c r="NAU106" i="45"/>
  <c r="NAU107" i="45" s="1"/>
  <c r="NAV106" i="45"/>
  <c r="NAV107" i="45" s="1"/>
  <c r="NAW106" i="45"/>
  <c r="NAW107" i="45" s="1"/>
  <c r="NAX106" i="45"/>
  <c r="NAX107" i="45" s="1"/>
  <c r="NAY106" i="45"/>
  <c r="NAY107" i="45" s="1"/>
  <c r="NAZ106" i="45"/>
  <c r="NAZ107" i="45" s="1"/>
  <c r="NBA106" i="45"/>
  <c r="NBA107" i="45" s="1"/>
  <c r="NBB106" i="45"/>
  <c r="NBB107" i="45" s="1"/>
  <c r="NBC106" i="45"/>
  <c r="NBC107" i="45" s="1"/>
  <c r="NBD106" i="45"/>
  <c r="NBD107" i="45" s="1"/>
  <c r="NBE106" i="45"/>
  <c r="NBE107" i="45" s="1"/>
  <c r="NBF106" i="45"/>
  <c r="NBF107" i="45" s="1"/>
  <c r="NBG106" i="45"/>
  <c r="NBG107" i="45" s="1"/>
  <c r="NBH106" i="45"/>
  <c r="NBH107" i="45" s="1"/>
  <c r="NBI106" i="45"/>
  <c r="NBI107" i="45" s="1"/>
  <c r="NBJ106" i="45"/>
  <c r="NBJ107" i="45" s="1"/>
  <c r="NBK106" i="45"/>
  <c r="NBK107" i="45" s="1"/>
  <c r="NBL106" i="45"/>
  <c r="NBL107" i="45" s="1"/>
  <c r="NBM106" i="45"/>
  <c r="NBM107" i="45" s="1"/>
  <c r="NBN106" i="45"/>
  <c r="NBN107" i="45" s="1"/>
  <c r="NBO106" i="45"/>
  <c r="NBO107" i="45" s="1"/>
  <c r="NBP106" i="45"/>
  <c r="NBP107" i="45" s="1"/>
  <c r="NBQ106" i="45"/>
  <c r="NBQ107" i="45" s="1"/>
  <c r="NBR106" i="45"/>
  <c r="NBR107" i="45" s="1"/>
  <c r="NBS106" i="45"/>
  <c r="NBS107" i="45" s="1"/>
  <c r="NBT106" i="45"/>
  <c r="NBT107" i="45" s="1"/>
  <c r="NBU106" i="45"/>
  <c r="NBU107" i="45" s="1"/>
  <c r="NBV106" i="45"/>
  <c r="NBV107" i="45" s="1"/>
  <c r="NBW106" i="45"/>
  <c r="NBW107" i="45" s="1"/>
  <c r="NBX106" i="45"/>
  <c r="NBX107" i="45" s="1"/>
  <c r="NBY106" i="45"/>
  <c r="NBY107" i="45" s="1"/>
  <c r="NBZ106" i="45"/>
  <c r="NBZ107" i="45" s="1"/>
  <c r="NCA106" i="45"/>
  <c r="NCA107" i="45" s="1"/>
  <c r="NCB106" i="45"/>
  <c r="NCB107" i="45" s="1"/>
  <c r="NCC106" i="45"/>
  <c r="NCC107" i="45" s="1"/>
  <c r="NCD106" i="45"/>
  <c r="NCD107" i="45" s="1"/>
  <c r="NCE106" i="45"/>
  <c r="NCE107" i="45" s="1"/>
  <c r="NCF106" i="45"/>
  <c r="NCF107" i="45" s="1"/>
  <c r="NCG106" i="45"/>
  <c r="NCG107" i="45" s="1"/>
  <c r="NCH106" i="45"/>
  <c r="NCH107" i="45" s="1"/>
  <c r="NCI106" i="45"/>
  <c r="NCI107" i="45" s="1"/>
  <c r="NCJ106" i="45"/>
  <c r="NCJ107" i="45" s="1"/>
  <c r="NCK106" i="45"/>
  <c r="NCK107" i="45" s="1"/>
  <c r="NCL106" i="45"/>
  <c r="NCL107" i="45" s="1"/>
  <c r="NCM106" i="45"/>
  <c r="NCM107" i="45" s="1"/>
  <c r="NCN106" i="45"/>
  <c r="NCN107" i="45" s="1"/>
  <c r="NCO106" i="45"/>
  <c r="NCO107" i="45" s="1"/>
  <c r="NCP106" i="45"/>
  <c r="NCP107" i="45" s="1"/>
  <c r="NCQ106" i="45"/>
  <c r="NCQ107" i="45" s="1"/>
  <c r="NCR106" i="45"/>
  <c r="NCR107" i="45" s="1"/>
  <c r="NCS106" i="45"/>
  <c r="NCS107" i="45" s="1"/>
  <c r="NCT106" i="45"/>
  <c r="NCT107" i="45" s="1"/>
  <c r="NCU106" i="45"/>
  <c r="NCU107" i="45" s="1"/>
  <c r="NCV106" i="45"/>
  <c r="NCV107" i="45" s="1"/>
  <c r="NCW106" i="45"/>
  <c r="NCW107" i="45" s="1"/>
  <c r="NCX106" i="45"/>
  <c r="NCX107" i="45" s="1"/>
  <c r="NCY106" i="45"/>
  <c r="NCY107" i="45" s="1"/>
  <c r="NCZ106" i="45"/>
  <c r="NCZ107" i="45" s="1"/>
  <c r="NDA106" i="45"/>
  <c r="NDA107" i="45" s="1"/>
  <c r="NDB106" i="45"/>
  <c r="NDB107" i="45" s="1"/>
  <c r="NDC106" i="45"/>
  <c r="NDC107" i="45" s="1"/>
  <c r="NDD106" i="45"/>
  <c r="NDD107" i="45" s="1"/>
  <c r="NDE106" i="45"/>
  <c r="NDE107" i="45" s="1"/>
  <c r="NDF106" i="45"/>
  <c r="NDF107" i="45" s="1"/>
  <c r="NDG106" i="45"/>
  <c r="NDG107" i="45" s="1"/>
  <c r="NDH106" i="45"/>
  <c r="NDH107" i="45" s="1"/>
  <c r="NDI106" i="45"/>
  <c r="NDI107" i="45" s="1"/>
  <c r="NDJ106" i="45"/>
  <c r="NDJ107" i="45" s="1"/>
  <c r="NDK106" i="45"/>
  <c r="NDK107" i="45" s="1"/>
  <c r="NDL106" i="45"/>
  <c r="NDL107" i="45" s="1"/>
  <c r="NDM106" i="45"/>
  <c r="NDM107" i="45" s="1"/>
  <c r="NDN106" i="45"/>
  <c r="NDN107" i="45" s="1"/>
  <c r="NDO106" i="45"/>
  <c r="NDO107" i="45" s="1"/>
  <c r="NDP106" i="45"/>
  <c r="NDP107" i="45" s="1"/>
  <c r="NDQ106" i="45"/>
  <c r="NDQ107" i="45" s="1"/>
  <c r="NDR106" i="45"/>
  <c r="NDR107" i="45" s="1"/>
  <c r="NDS106" i="45"/>
  <c r="NDS107" i="45" s="1"/>
  <c r="NDT106" i="45"/>
  <c r="NDT107" i="45" s="1"/>
  <c r="NDU106" i="45"/>
  <c r="NDU107" i="45" s="1"/>
  <c r="NDV106" i="45"/>
  <c r="NDV107" i="45" s="1"/>
  <c r="NDW106" i="45"/>
  <c r="NDW107" i="45" s="1"/>
  <c r="NDX106" i="45"/>
  <c r="NDX107" i="45" s="1"/>
  <c r="NDY106" i="45"/>
  <c r="NDY107" i="45" s="1"/>
  <c r="NDZ106" i="45"/>
  <c r="NDZ107" i="45" s="1"/>
  <c r="NEA106" i="45"/>
  <c r="NEA107" i="45" s="1"/>
  <c r="NEB106" i="45"/>
  <c r="NEB107" i="45" s="1"/>
  <c r="NEC106" i="45"/>
  <c r="NEC107" i="45" s="1"/>
  <c r="NED106" i="45"/>
  <c r="NED107" i="45" s="1"/>
  <c r="NEE106" i="45"/>
  <c r="NEE107" i="45" s="1"/>
  <c r="NEF106" i="45"/>
  <c r="NEF107" i="45" s="1"/>
  <c r="NEG106" i="45"/>
  <c r="NEG107" i="45" s="1"/>
  <c r="NEH106" i="45"/>
  <c r="NEH107" i="45" s="1"/>
  <c r="NEI106" i="45"/>
  <c r="NEI107" i="45" s="1"/>
  <c r="NEJ106" i="45"/>
  <c r="NEJ107" i="45" s="1"/>
  <c r="NEK106" i="45"/>
  <c r="NEK107" i="45" s="1"/>
  <c r="NEL106" i="45"/>
  <c r="NEL107" i="45" s="1"/>
  <c r="NEM106" i="45"/>
  <c r="NEM107" i="45" s="1"/>
  <c r="NEN106" i="45"/>
  <c r="NEN107" i="45" s="1"/>
  <c r="NEO106" i="45"/>
  <c r="NEO107" i="45" s="1"/>
  <c r="NEP106" i="45"/>
  <c r="NEP107" i="45" s="1"/>
  <c r="NEQ106" i="45"/>
  <c r="NEQ107" i="45" s="1"/>
  <c r="NER106" i="45"/>
  <c r="NER107" i="45" s="1"/>
  <c r="NES106" i="45"/>
  <c r="NES107" i="45" s="1"/>
  <c r="NET106" i="45"/>
  <c r="NET107" i="45" s="1"/>
  <c r="NEU106" i="45"/>
  <c r="NEU107" i="45" s="1"/>
  <c r="NEV106" i="45"/>
  <c r="NEV107" i="45" s="1"/>
  <c r="NEW106" i="45"/>
  <c r="NEW107" i="45" s="1"/>
  <c r="NEX106" i="45"/>
  <c r="NEX107" i="45" s="1"/>
  <c r="NEY106" i="45"/>
  <c r="NEY107" i="45" s="1"/>
  <c r="NEZ106" i="45"/>
  <c r="NEZ107" i="45" s="1"/>
  <c r="NFA106" i="45"/>
  <c r="NFA107" i="45" s="1"/>
  <c r="NFB106" i="45"/>
  <c r="NFB107" i="45" s="1"/>
  <c r="NFC106" i="45"/>
  <c r="NFC107" i="45" s="1"/>
  <c r="NFD106" i="45"/>
  <c r="NFD107" i="45" s="1"/>
  <c r="NFE106" i="45"/>
  <c r="NFE107" i="45" s="1"/>
  <c r="NFF106" i="45"/>
  <c r="NFF107" i="45" s="1"/>
  <c r="NFG106" i="45"/>
  <c r="NFG107" i="45" s="1"/>
  <c r="NFH106" i="45"/>
  <c r="NFH107" i="45" s="1"/>
  <c r="NFI106" i="45"/>
  <c r="NFI107" i="45" s="1"/>
  <c r="NFJ106" i="45"/>
  <c r="NFJ107" i="45" s="1"/>
  <c r="NFK106" i="45"/>
  <c r="NFK107" i="45" s="1"/>
  <c r="NFL106" i="45"/>
  <c r="NFL107" i="45" s="1"/>
  <c r="NFM106" i="45"/>
  <c r="NFM107" i="45" s="1"/>
  <c r="NFN106" i="45"/>
  <c r="NFN107" i="45" s="1"/>
  <c r="NFO106" i="45"/>
  <c r="NFO107" i="45" s="1"/>
  <c r="NFP106" i="45"/>
  <c r="NFP107" i="45" s="1"/>
  <c r="NFQ106" i="45"/>
  <c r="NFQ107" i="45" s="1"/>
  <c r="NFR106" i="45"/>
  <c r="NFR107" i="45" s="1"/>
  <c r="NFS106" i="45"/>
  <c r="NFS107" i="45" s="1"/>
  <c r="NFT106" i="45"/>
  <c r="NFT107" i="45" s="1"/>
  <c r="NFU106" i="45"/>
  <c r="NFU107" i="45" s="1"/>
  <c r="NFV106" i="45"/>
  <c r="NFV107" i="45" s="1"/>
  <c r="NFW106" i="45"/>
  <c r="NFW107" i="45" s="1"/>
  <c r="NFX106" i="45"/>
  <c r="NFX107" i="45" s="1"/>
  <c r="NFY106" i="45"/>
  <c r="NFY107" i="45" s="1"/>
  <c r="NFZ106" i="45"/>
  <c r="NFZ107" i="45" s="1"/>
  <c r="NGA106" i="45"/>
  <c r="NGA107" i="45" s="1"/>
  <c r="NGB106" i="45"/>
  <c r="NGB107" i="45" s="1"/>
  <c r="NGC106" i="45"/>
  <c r="NGC107" i="45" s="1"/>
  <c r="NGD106" i="45"/>
  <c r="NGD107" i="45" s="1"/>
  <c r="NGE106" i="45"/>
  <c r="NGE107" i="45" s="1"/>
  <c r="NGF106" i="45"/>
  <c r="NGF107" i="45" s="1"/>
  <c r="NGG106" i="45"/>
  <c r="NGG107" i="45" s="1"/>
  <c r="NGH106" i="45"/>
  <c r="NGH107" i="45" s="1"/>
  <c r="NGI106" i="45"/>
  <c r="NGI107" i="45" s="1"/>
  <c r="NGJ106" i="45"/>
  <c r="NGJ107" i="45" s="1"/>
  <c r="NGK106" i="45"/>
  <c r="NGK107" i="45" s="1"/>
  <c r="NGL106" i="45"/>
  <c r="NGL107" i="45" s="1"/>
  <c r="NGM106" i="45"/>
  <c r="NGM107" i="45" s="1"/>
  <c r="NGN106" i="45"/>
  <c r="NGN107" i="45" s="1"/>
  <c r="NGO106" i="45"/>
  <c r="NGO107" i="45" s="1"/>
  <c r="NGP106" i="45"/>
  <c r="NGP107" i="45" s="1"/>
  <c r="NGQ106" i="45"/>
  <c r="NGQ107" i="45" s="1"/>
  <c r="NGR106" i="45"/>
  <c r="NGR107" i="45" s="1"/>
  <c r="NGS106" i="45"/>
  <c r="NGS107" i="45" s="1"/>
  <c r="NGT106" i="45"/>
  <c r="NGT107" i="45" s="1"/>
  <c r="NGU106" i="45"/>
  <c r="NGU107" i="45" s="1"/>
  <c r="NGV106" i="45"/>
  <c r="NGV107" i="45" s="1"/>
  <c r="NGW106" i="45"/>
  <c r="NGW107" i="45" s="1"/>
  <c r="NGX106" i="45"/>
  <c r="NGX107" i="45" s="1"/>
  <c r="NGY106" i="45"/>
  <c r="NGY107" i="45" s="1"/>
  <c r="NGZ106" i="45"/>
  <c r="NGZ107" i="45" s="1"/>
  <c r="NHA106" i="45"/>
  <c r="NHA107" i="45" s="1"/>
  <c r="NHB106" i="45"/>
  <c r="NHB107" i="45" s="1"/>
  <c r="NHC106" i="45"/>
  <c r="NHC107" i="45" s="1"/>
  <c r="NHD106" i="45"/>
  <c r="NHD107" i="45" s="1"/>
  <c r="NHE106" i="45"/>
  <c r="NHE107" i="45" s="1"/>
  <c r="NHF106" i="45"/>
  <c r="NHF107" i="45" s="1"/>
  <c r="NHG106" i="45"/>
  <c r="NHG107" i="45" s="1"/>
  <c r="NHH106" i="45"/>
  <c r="NHH107" i="45" s="1"/>
  <c r="NHI106" i="45"/>
  <c r="NHI107" i="45" s="1"/>
  <c r="NHJ106" i="45"/>
  <c r="NHJ107" i="45" s="1"/>
  <c r="NHK106" i="45"/>
  <c r="NHK107" i="45" s="1"/>
  <c r="NHL106" i="45"/>
  <c r="NHL107" i="45" s="1"/>
  <c r="NHM106" i="45"/>
  <c r="NHM107" i="45" s="1"/>
  <c r="NHN106" i="45"/>
  <c r="NHN107" i="45" s="1"/>
  <c r="NHO106" i="45"/>
  <c r="NHO107" i="45" s="1"/>
  <c r="NHP106" i="45"/>
  <c r="NHP107" i="45" s="1"/>
  <c r="NHQ106" i="45"/>
  <c r="NHQ107" i="45" s="1"/>
  <c r="NHR106" i="45"/>
  <c r="NHR107" i="45" s="1"/>
  <c r="NHS106" i="45"/>
  <c r="NHS107" i="45" s="1"/>
  <c r="NHT106" i="45"/>
  <c r="NHT107" i="45" s="1"/>
  <c r="NHU106" i="45"/>
  <c r="NHU107" i="45" s="1"/>
  <c r="NHV106" i="45"/>
  <c r="NHV107" i="45" s="1"/>
  <c r="NHW106" i="45"/>
  <c r="NHW107" i="45" s="1"/>
  <c r="NHX106" i="45"/>
  <c r="NHX107" i="45" s="1"/>
  <c r="NHY106" i="45"/>
  <c r="NHY107" i="45" s="1"/>
  <c r="NHZ106" i="45"/>
  <c r="NHZ107" i="45" s="1"/>
  <c r="NIA106" i="45"/>
  <c r="NIA107" i="45" s="1"/>
  <c r="NIB106" i="45"/>
  <c r="NIB107" i="45" s="1"/>
  <c r="NIC106" i="45"/>
  <c r="NIC107" i="45" s="1"/>
  <c r="NID106" i="45"/>
  <c r="NID107" i="45" s="1"/>
  <c r="NIE106" i="45"/>
  <c r="NIE107" i="45" s="1"/>
  <c r="NIF106" i="45"/>
  <c r="NIF107" i="45" s="1"/>
  <c r="NIG106" i="45"/>
  <c r="NIG107" i="45" s="1"/>
  <c r="NIH106" i="45"/>
  <c r="NIH107" i="45" s="1"/>
  <c r="NII106" i="45"/>
  <c r="NII107" i="45" s="1"/>
  <c r="NIJ106" i="45"/>
  <c r="NIJ107" i="45" s="1"/>
  <c r="NIK106" i="45"/>
  <c r="NIK107" i="45" s="1"/>
  <c r="NIL106" i="45"/>
  <c r="NIL107" i="45" s="1"/>
  <c r="NIM106" i="45"/>
  <c r="NIM107" i="45" s="1"/>
  <c r="NIN106" i="45"/>
  <c r="NIN107" i="45" s="1"/>
  <c r="NIO106" i="45"/>
  <c r="NIO107" i="45" s="1"/>
  <c r="NIP106" i="45"/>
  <c r="NIP107" i="45" s="1"/>
  <c r="NIQ106" i="45"/>
  <c r="NIQ107" i="45" s="1"/>
  <c r="NIR106" i="45"/>
  <c r="NIR107" i="45" s="1"/>
  <c r="NIS106" i="45"/>
  <c r="NIS107" i="45" s="1"/>
  <c r="NIT106" i="45"/>
  <c r="NIT107" i="45" s="1"/>
  <c r="NIU106" i="45"/>
  <c r="NIU107" i="45" s="1"/>
  <c r="NIV106" i="45"/>
  <c r="NIV107" i="45" s="1"/>
  <c r="NIW106" i="45"/>
  <c r="NIW107" i="45" s="1"/>
  <c r="NIX106" i="45"/>
  <c r="NIX107" i="45" s="1"/>
  <c r="NIY106" i="45"/>
  <c r="NIY107" i="45" s="1"/>
  <c r="NIZ106" i="45"/>
  <c r="NIZ107" i="45" s="1"/>
  <c r="NJA106" i="45"/>
  <c r="NJA107" i="45" s="1"/>
  <c r="NJB106" i="45"/>
  <c r="NJB107" i="45" s="1"/>
  <c r="NJC106" i="45"/>
  <c r="NJC107" i="45" s="1"/>
  <c r="NJD106" i="45"/>
  <c r="NJD107" i="45" s="1"/>
  <c r="NJE106" i="45"/>
  <c r="NJE107" i="45" s="1"/>
  <c r="NJF106" i="45"/>
  <c r="NJF107" i="45" s="1"/>
  <c r="NJG106" i="45"/>
  <c r="NJG107" i="45" s="1"/>
  <c r="NJH106" i="45"/>
  <c r="NJH107" i="45" s="1"/>
  <c r="NJI106" i="45"/>
  <c r="NJI107" i="45" s="1"/>
  <c r="NJJ106" i="45"/>
  <c r="NJJ107" i="45" s="1"/>
  <c r="NJK106" i="45"/>
  <c r="NJK107" i="45" s="1"/>
  <c r="NJL106" i="45"/>
  <c r="NJL107" i="45" s="1"/>
  <c r="NJM106" i="45"/>
  <c r="NJM107" i="45" s="1"/>
  <c r="NJN106" i="45"/>
  <c r="NJN107" i="45" s="1"/>
  <c r="NJO106" i="45"/>
  <c r="NJO107" i="45" s="1"/>
  <c r="NJP106" i="45"/>
  <c r="NJP107" i="45" s="1"/>
  <c r="NJQ106" i="45"/>
  <c r="NJQ107" i="45" s="1"/>
  <c r="NJR106" i="45"/>
  <c r="NJR107" i="45" s="1"/>
  <c r="NJS106" i="45"/>
  <c r="NJS107" i="45" s="1"/>
  <c r="NJT106" i="45"/>
  <c r="NJT107" i="45" s="1"/>
  <c r="NJU106" i="45"/>
  <c r="NJU107" i="45" s="1"/>
  <c r="NJV106" i="45"/>
  <c r="NJV107" i="45" s="1"/>
  <c r="NJW106" i="45"/>
  <c r="NJW107" i="45" s="1"/>
  <c r="NJX106" i="45"/>
  <c r="NJX107" i="45" s="1"/>
  <c r="NJY106" i="45"/>
  <c r="NJY107" i="45" s="1"/>
  <c r="NJZ106" i="45"/>
  <c r="NJZ107" i="45" s="1"/>
  <c r="NKA106" i="45"/>
  <c r="NKA107" i="45" s="1"/>
  <c r="NKB106" i="45"/>
  <c r="NKB107" i="45" s="1"/>
  <c r="NKC106" i="45"/>
  <c r="NKC107" i="45" s="1"/>
  <c r="NKD106" i="45"/>
  <c r="NKD107" i="45" s="1"/>
  <c r="NKE106" i="45"/>
  <c r="NKE107" i="45" s="1"/>
  <c r="NKF106" i="45"/>
  <c r="NKF107" i="45" s="1"/>
  <c r="NKG106" i="45"/>
  <c r="NKG107" i="45" s="1"/>
  <c r="NKH106" i="45"/>
  <c r="NKH107" i="45" s="1"/>
  <c r="NKI106" i="45"/>
  <c r="NKI107" i="45" s="1"/>
  <c r="NKJ106" i="45"/>
  <c r="NKJ107" i="45" s="1"/>
  <c r="NKK106" i="45"/>
  <c r="NKK107" i="45" s="1"/>
  <c r="NKL106" i="45"/>
  <c r="NKL107" i="45" s="1"/>
  <c r="NKM106" i="45"/>
  <c r="NKM107" i="45" s="1"/>
  <c r="NKN106" i="45"/>
  <c r="NKN107" i="45" s="1"/>
  <c r="NKO106" i="45"/>
  <c r="NKO107" i="45" s="1"/>
  <c r="NKP106" i="45"/>
  <c r="NKP107" i="45" s="1"/>
  <c r="NKQ106" i="45"/>
  <c r="NKQ107" i="45" s="1"/>
  <c r="NKR106" i="45"/>
  <c r="NKR107" i="45" s="1"/>
  <c r="NKS106" i="45"/>
  <c r="NKS107" i="45" s="1"/>
  <c r="NKT106" i="45"/>
  <c r="NKT107" i="45" s="1"/>
  <c r="NKU106" i="45"/>
  <c r="NKU107" i="45" s="1"/>
  <c r="NKV106" i="45"/>
  <c r="NKV107" i="45" s="1"/>
  <c r="NKW106" i="45"/>
  <c r="NKW107" i="45" s="1"/>
  <c r="NKX106" i="45"/>
  <c r="NKX107" i="45" s="1"/>
  <c r="NKY106" i="45"/>
  <c r="NKY107" i="45" s="1"/>
  <c r="NKZ106" i="45"/>
  <c r="NKZ107" i="45" s="1"/>
  <c r="NLA106" i="45"/>
  <c r="NLA107" i="45" s="1"/>
  <c r="NLB106" i="45"/>
  <c r="NLB107" i="45" s="1"/>
  <c r="NLC106" i="45"/>
  <c r="NLC107" i="45" s="1"/>
  <c r="NLD106" i="45"/>
  <c r="NLD107" i="45" s="1"/>
  <c r="NLE106" i="45"/>
  <c r="NLE107" i="45" s="1"/>
  <c r="NLF106" i="45"/>
  <c r="NLF107" i="45" s="1"/>
  <c r="NLG106" i="45"/>
  <c r="NLG107" i="45" s="1"/>
  <c r="NLH106" i="45"/>
  <c r="NLH107" i="45" s="1"/>
  <c r="NLI106" i="45"/>
  <c r="NLI107" i="45" s="1"/>
  <c r="NLJ106" i="45"/>
  <c r="NLJ107" i="45" s="1"/>
  <c r="NLK106" i="45"/>
  <c r="NLK107" i="45" s="1"/>
  <c r="NLL106" i="45"/>
  <c r="NLL107" i="45" s="1"/>
  <c r="NLM106" i="45"/>
  <c r="NLM107" i="45" s="1"/>
  <c r="NLN106" i="45"/>
  <c r="NLN107" i="45" s="1"/>
  <c r="NLO106" i="45"/>
  <c r="NLO107" i="45" s="1"/>
  <c r="NLP106" i="45"/>
  <c r="NLP107" i="45" s="1"/>
  <c r="NLQ106" i="45"/>
  <c r="NLQ107" i="45" s="1"/>
  <c r="NLR106" i="45"/>
  <c r="NLR107" i="45" s="1"/>
  <c r="NLS106" i="45"/>
  <c r="NLS107" i="45" s="1"/>
  <c r="NLT106" i="45"/>
  <c r="NLT107" i="45" s="1"/>
  <c r="NLU106" i="45"/>
  <c r="NLU107" i="45" s="1"/>
  <c r="NLV106" i="45"/>
  <c r="NLV107" i="45" s="1"/>
  <c r="NLW106" i="45"/>
  <c r="NLW107" i="45" s="1"/>
  <c r="NLX106" i="45"/>
  <c r="NLX107" i="45" s="1"/>
  <c r="NLY106" i="45"/>
  <c r="NLY107" i="45" s="1"/>
  <c r="NLZ106" i="45"/>
  <c r="NLZ107" i="45" s="1"/>
  <c r="NMA106" i="45"/>
  <c r="NMA107" i="45" s="1"/>
  <c r="NMB106" i="45"/>
  <c r="NMB107" i="45" s="1"/>
  <c r="NMC106" i="45"/>
  <c r="NMC107" i="45" s="1"/>
  <c r="NMD106" i="45"/>
  <c r="NMD107" i="45" s="1"/>
  <c r="NME106" i="45"/>
  <c r="NME107" i="45" s="1"/>
  <c r="NMF106" i="45"/>
  <c r="NMF107" i="45" s="1"/>
  <c r="NMG106" i="45"/>
  <c r="NMG107" i="45" s="1"/>
  <c r="NMH106" i="45"/>
  <c r="NMH107" i="45" s="1"/>
  <c r="NMI106" i="45"/>
  <c r="NMI107" i="45" s="1"/>
  <c r="NMJ106" i="45"/>
  <c r="NMJ107" i="45" s="1"/>
  <c r="NMK106" i="45"/>
  <c r="NMK107" i="45" s="1"/>
  <c r="NML106" i="45"/>
  <c r="NML107" i="45" s="1"/>
  <c r="NMM106" i="45"/>
  <c r="NMM107" i="45" s="1"/>
  <c r="NMN106" i="45"/>
  <c r="NMN107" i="45" s="1"/>
  <c r="NMO106" i="45"/>
  <c r="NMO107" i="45" s="1"/>
  <c r="NMP106" i="45"/>
  <c r="NMP107" i="45" s="1"/>
  <c r="NMQ106" i="45"/>
  <c r="NMQ107" i="45" s="1"/>
  <c r="NMR106" i="45"/>
  <c r="NMR107" i="45" s="1"/>
  <c r="NMS106" i="45"/>
  <c r="NMS107" i="45" s="1"/>
  <c r="NMT106" i="45"/>
  <c r="NMT107" i="45" s="1"/>
  <c r="NMU106" i="45"/>
  <c r="NMU107" i="45" s="1"/>
  <c r="NMV106" i="45"/>
  <c r="NMV107" i="45" s="1"/>
  <c r="NMW106" i="45"/>
  <c r="NMW107" i="45" s="1"/>
  <c r="NMX106" i="45"/>
  <c r="NMX107" i="45" s="1"/>
  <c r="NMY106" i="45"/>
  <c r="NMY107" i="45" s="1"/>
  <c r="NMZ106" i="45"/>
  <c r="NMZ107" i="45" s="1"/>
  <c r="NNA106" i="45"/>
  <c r="NNA107" i="45" s="1"/>
  <c r="NNB106" i="45"/>
  <c r="NNB107" i="45" s="1"/>
  <c r="NNC106" i="45"/>
  <c r="NNC107" i="45" s="1"/>
  <c r="NND106" i="45"/>
  <c r="NND107" i="45" s="1"/>
  <c r="NNE106" i="45"/>
  <c r="NNE107" i="45" s="1"/>
  <c r="NNF106" i="45"/>
  <c r="NNF107" i="45" s="1"/>
  <c r="NNG106" i="45"/>
  <c r="NNG107" i="45" s="1"/>
  <c r="NNH106" i="45"/>
  <c r="NNH107" i="45" s="1"/>
  <c r="NNI106" i="45"/>
  <c r="NNI107" i="45" s="1"/>
  <c r="NNJ106" i="45"/>
  <c r="NNJ107" i="45" s="1"/>
  <c r="NNK106" i="45"/>
  <c r="NNK107" i="45" s="1"/>
  <c r="NNL106" i="45"/>
  <c r="NNL107" i="45" s="1"/>
  <c r="NNM106" i="45"/>
  <c r="NNM107" i="45" s="1"/>
  <c r="NNN106" i="45"/>
  <c r="NNN107" i="45" s="1"/>
  <c r="NNO106" i="45"/>
  <c r="NNO107" i="45" s="1"/>
  <c r="NNP106" i="45"/>
  <c r="NNP107" i="45" s="1"/>
  <c r="NNQ106" i="45"/>
  <c r="NNQ107" i="45" s="1"/>
  <c r="NNR106" i="45"/>
  <c r="NNR107" i="45" s="1"/>
  <c r="NNS106" i="45"/>
  <c r="NNS107" i="45" s="1"/>
  <c r="NNT106" i="45"/>
  <c r="NNT107" i="45" s="1"/>
  <c r="NNU106" i="45"/>
  <c r="NNU107" i="45" s="1"/>
  <c r="NNV106" i="45"/>
  <c r="NNV107" i="45" s="1"/>
  <c r="NNW106" i="45"/>
  <c r="NNW107" i="45" s="1"/>
  <c r="NNX106" i="45"/>
  <c r="NNX107" i="45" s="1"/>
  <c r="NNY106" i="45"/>
  <c r="NNY107" i="45" s="1"/>
  <c r="NNZ106" i="45"/>
  <c r="NNZ107" i="45" s="1"/>
  <c r="NOA106" i="45"/>
  <c r="NOA107" i="45" s="1"/>
  <c r="NOB106" i="45"/>
  <c r="NOB107" i="45" s="1"/>
  <c r="NOC106" i="45"/>
  <c r="NOC107" i="45" s="1"/>
  <c r="NOD106" i="45"/>
  <c r="NOD107" i="45" s="1"/>
  <c r="NOE106" i="45"/>
  <c r="NOE107" i="45" s="1"/>
  <c r="NOF106" i="45"/>
  <c r="NOF107" i="45" s="1"/>
  <c r="NOG106" i="45"/>
  <c r="NOG107" i="45" s="1"/>
  <c r="NOH106" i="45"/>
  <c r="NOH107" i="45" s="1"/>
  <c r="NOI106" i="45"/>
  <c r="NOI107" i="45" s="1"/>
  <c r="NOJ106" i="45"/>
  <c r="NOJ107" i="45" s="1"/>
  <c r="NOK106" i="45"/>
  <c r="NOK107" i="45" s="1"/>
  <c r="NOL106" i="45"/>
  <c r="NOL107" i="45" s="1"/>
  <c r="NOM106" i="45"/>
  <c r="NOM107" i="45" s="1"/>
  <c r="NON106" i="45"/>
  <c r="NON107" i="45" s="1"/>
  <c r="NOO106" i="45"/>
  <c r="NOO107" i="45" s="1"/>
  <c r="NOP106" i="45"/>
  <c r="NOP107" i="45" s="1"/>
  <c r="NOQ106" i="45"/>
  <c r="NOQ107" i="45" s="1"/>
  <c r="NOR106" i="45"/>
  <c r="NOR107" i="45" s="1"/>
  <c r="NOS106" i="45"/>
  <c r="NOS107" i="45" s="1"/>
  <c r="NOT106" i="45"/>
  <c r="NOT107" i="45" s="1"/>
  <c r="NOU106" i="45"/>
  <c r="NOU107" i="45" s="1"/>
  <c r="NOV106" i="45"/>
  <c r="NOV107" i="45" s="1"/>
  <c r="NOW106" i="45"/>
  <c r="NOW107" i="45" s="1"/>
  <c r="NOX106" i="45"/>
  <c r="NOX107" i="45" s="1"/>
  <c r="NOY106" i="45"/>
  <c r="NOY107" i="45" s="1"/>
  <c r="NOZ106" i="45"/>
  <c r="NOZ107" i="45" s="1"/>
  <c r="NPA106" i="45"/>
  <c r="NPA107" i="45" s="1"/>
  <c r="NPB106" i="45"/>
  <c r="NPB107" i="45" s="1"/>
  <c r="NPC106" i="45"/>
  <c r="NPC107" i="45" s="1"/>
  <c r="NPD106" i="45"/>
  <c r="NPD107" i="45" s="1"/>
  <c r="NPE106" i="45"/>
  <c r="NPE107" i="45" s="1"/>
  <c r="NPF106" i="45"/>
  <c r="NPF107" i="45" s="1"/>
  <c r="NPG106" i="45"/>
  <c r="NPG107" i="45" s="1"/>
  <c r="NPH106" i="45"/>
  <c r="NPH107" i="45" s="1"/>
  <c r="NPI106" i="45"/>
  <c r="NPI107" i="45" s="1"/>
  <c r="NPJ106" i="45"/>
  <c r="NPJ107" i="45" s="1"/>
  <c r="NPK106" i="45"/>
  <c r="NPK107" i="45" s="1"/>
  <c r="NPL106" i="45"/>
  <c r="NPL107" i="45" s="1"/>
  <c r="NPM106" i="45"/>
  <c r="NPM107" i="45" s="1"/>
  <c r="NPN106" i="45"/>
  <c r="NPN107" i="45" s="1"/>
  <c r="NPO106" i="45"/>
  <c r="NPO107" i="45" s="1"/>
  <c r="NPP106" i="45"/>
  <c r="NPP107" i="45" s="1"/>
  <c r="NPQ106" i="45"/>
  <c r="NPQ107" i="45" s="1"/>
  <c r="NPR106" i="45"/>
  <c r="NPR107" i="45" s="1"/>
  <c r="NPS106" i="45"/>
  <c r="NPS107" i="45" s="1"/>
  <c r="NPT106" i="45"/>
  <c r="NPT107" i="45" s="1"/>
  <c r="NPU106" i="45"/>
  <c r="NPU107" i="45" s="1"/>
  <c r="NPV106" i="45"/>
  <c r="NPV107" i="45" s="1"/>
  <c r="NPW106" i="45"/>
  <c r="NPW107" i="45" s="1"/>
  <c r="NPX106" i="45"/>
  <c r="NPX107" i="45" s="1"/>
  <c r="NPY106" i="45"/>
  <c r="NPY107" i="45" s="1"/>
  <c r="NPZ106" i="45"/>
  <c r="NPZ107" i="45" s="1"/>
  <c r="NQA106" i="45"/>
  <c r="NQA107" i="45" s="1"/>
  <c r="NQB106" i="45"/>
  <c r="NQB107" i="45" s="1"/>
  <c r="NQC106" i="45"/>
  <c r="NQC107" i="45" s="1"/>
  <c r="NQD106" i="45"/>
  <c r="NQD107" i="45" s="1"/>
  <c r="NQE106" i="45"/>
  <c r="NQE107" i="45" s="1"/>
  <c r="NQF106" i="45"/>
  <c r="NQF107" i="45" s="1"/>
  <c r="NQG106" i="45"/>
  <c r="NQG107" i="45" s="1"/>
  <c r="NQH106" i="45"/>
  <c r="NQH107" i="45" s="1"/>
  <c r="NQI106" i="45"/>
  <c r="NQI107" i="45" s="1"/>
  <c r="NQJ106" i="45"/>
  <c r="NQJ107" i="45" s="1"/>
  <c r="NQK106" i="45"/>
  <c r="NQK107" i="45" s="1"/>
  <c r="NQL106" i="45"/>
  <c r="NQL107" i="45" s="1"/>
  <c r="NQM106" i="45"/>
  <c r="NQM107" i="45" s="1"/>
  <c r="NQN106" i="45"/>
  <c r="NQN107" i="45" s="1"/>
  <c r="NQO106" i="45"/>
  <c r="NQO107" i="45" s="1"/>
  <c r="NQP106" i="45"/>
  <c r="NQP107" i="45" s="1"/>
  <c r="NQQ106" i="45"/>
  <c r="NQQ107" i="45" s="1"/>
  <c r="NQR106" i="45"/>
  <c r="NQR107" i="45" s="1"/>
  <c r="NQS106" i="45"/>
  <c r="NQS107" i="45" s="1"/>
  <c r="NQT106" i="45"/>
  <c r="NQT107" i="45" s="1"/>
  <c r="NQU106" i="45"/>
  <c r="NQU107" i="45" s="1"/>
  <c r="NQV106" i="45"/>
  <c r="NQV107" i="45" s="1"/>
  <c r="NQW106" i="45"/>
  <c r="NQW107" i="45" s="1"/>
  <c r="NQX106" i="45"/>
  <c r="NQX107" i="45" s="1"/>
  <c r="NQY106" i="45"/>
  <c r="NQY107" i="45" s="1"/>
  <c r="NQZ106" i="45"/>
  <c r="NQZ107" i="45" s="1"/>
  <c r="NRA106" i="45"/>
  <c r="NRA107" i="45" s="1"/>
  <c r="NRB106" i="45"/>
  <c r="NRB107" i="45" s="1"/>
  <c r="NRC106" i="45"/>
  <c r="NRC107" i="45" s="1"/>
  <c r="NRD106" i="45"/>
  <c r="NRD107" i="45" s="1"/>
  <c r="NRE106" i="45"/>
  <c r="NRE107" i="45" s="1"/>
  <c r="NRF106" i="45"/>
  <c r="NRF107" i="45" s="1"/>
  <c r="NRG106" i="45"/>
  <c r="NRG107" i="45" s="1"/>
  <c r="NRH106" i="45"/>
  <c r="NRH107" i="45" s="1"/>
  <c r="NRI106" i="45"/>
  <c r="NRI107" i="45" s="1"/>
  <c r="NRJ106" i="45"/>
  <c r="NRJ107" i="45" s="1"/>
  <c r="NRK106" i="45"/>
  <c r="NRK107" i="45" s="1"/>
  <c r="NRL106" i="45"/>
  <c r="NRL107" i="45" s="1"/>
  <c r="NRM106" i="45"/>
  <c r="NRM107" i="45" s="1"/>
  <c r="NRN106" i="45"/>
  <c r="NRN107" i="45" s="1"/>
  <c r="NRO106" i="45"/>
  <c r="NRO107" i="45" s="1"/>
  <c r="NRP106" i="45"/>
  <c r="NRP107" i="45" s="1"/>
  <c r="NRQ106" i="45"/>
  <c r="NRQ107" i="45" s="1"/>
  <c r="NRR106" i="45"/>
  <c r="NRR107" i="45" s="1"/>
  <c r="NRS106" i="45"/>
  <c r="NRS107" i="45" s="1"/>
  <c r="NRT106" i="45"/>
  <c r="NRT107" i="45" s="1"/>
  <c r="NRU106" i="45"/>
  <c r="NRU107" i="45" s="1"/>
  <c r="NRV106" i="45"/>
  <c r="NRV107" i="45" s="1"/>
  <c r="NRW106" i="45"/>
  <c r="NRW107" i="45" s="1"/>
  <c r="NRX106" i="45"/>
  <c r="NRX107" i="45" s="1"/>
  <c r="NRY106" i="45"/>
  <c r="NRY107" i="45" s="1"/>
  <c r="NRZ106" i="45"/>
  <c r="NRZ107" i="45" s="1"/>
  <c r="NSA106" i="45"/>
  <c r="NSA107" i="45" s="1"/>
  <c r="NSB106" i="45"/>
  <c r="NSB107" i="45" s="1"/>
  <c r="NSC106" i="45"/>
  <c r="NSC107" i="45" s="1"/>
  <c r="NSD106" i="45"/>
  <c r="NSD107" i="45" s="1"/>
  <c r="NSE106" i="45"/>
  <c r="NSE107" i="45" s="1"/>
  <c r="NSF106" i="45"/>
  <c r="NSF107" i="45" s="1"/>
  <c r="NSG106" i="45"/>
  <c r="NSG107" i="45" s="1"/>
  <c r="NSH106" i="45"/>
  <c r="NSH107" i="45" s="1"/>
  <c r="NSI106" i="45"/>
  <c r="NSI107" i="45" s="1"/>
  <c r="NSJ106" i="45"/>
  <c r="NSJ107" i="45" s="1"/>
  <c r="NSK106" i="45"/>
  <c r="NSK107" i="45" s="1"/>
  <c r="NSL106" i="45"/>
  <c r="NSL107" i="45" s="1"/>
  <c r="NSM106" i="45"/>
  <c r="NSM107" i="45" s="1"/>
  <c r="NSN106" i="45"/>
  <c r="NSN107" i="45" s="1"/>
  <c r="NSO106" i="45"/>
  <c r="NSO107" i="45" s="1"/>
  <c r="NSP106" i="45"/>
  <c r="NSP107" i="45" s="1"/>
  <c r="NSQ106" i="45"/>
  <c r="NSQ107" i="45" s="1"/>
  <c r="NSR106" i="45"/>
  <c r="NSR107" i="45" s="1"/>
  <c r="NSS106" i="45"/>
  <c r="NSS107" i="45" s="1"/>
  <c r="NST106" i="45"/>
  <c r="NST107" i="45" s="1"/>
  <c r="NSU106" i="45"/>
  <c r="NSU107" i="45" s="1"/>
  <c r="NSV106" i="45"/>
  <c r="NSV107" i="45" s="1"/>
  <c r="NSW106" i="45"/>
  <c r="NSW107" i="45" s="1"/>
  <c r="NSX106" i="45"/>
  <c r="NSX107" i="45" s="1"/>
  <c r="NSY106" i="45"/>
  <c r="NSY107" i="45" s="1"/>
  <c r="NSZ106" i="45"/>
  <c r="NSZ107" i="45" s="1"/>
  <c r="NTA106" i="45"/>
  <c r="NTA107" i="45" s="1"/>
  <c r="NTB106" i="45"/>
  <c r="NTB107" i="45" s="1"/>
  <c r="NTC106" i="45"/>
  <c r="NTC107" i="45" s="1"/>
  <c r="NTD106" i="45"/>
  <c r="NTD107" i="45" s="1"/>
  <c r="NTE106" i="45"/>
  <c r="NTE107" i="45" s="1"/>
  <c r="NTF106" i="45"/>
  <c r="NTF107" i="45" s="1"/>
  <c r="NTG106" i="45"/>
  <c r="NTG107" i="45" s="1"/>
  <c r="NTH106" i="45"/>
  <c r="NTH107" i="45" s="1"/>
  <c r="NTI106" i="45"/>
  <c r="NTI107" i="45" s="1"/>
  <c r="NTJ106" i="45"/>
  <c r="NTJ107" i="45" s="1"/>
  <c r="NTK106" i="45"/>
  <c r="NTK107" i="45" s="1"/>
  <c r="NTL106" i="45"/>
  <c r="NTL107" i="45" s="1"/>
  <c r="NTM106" i="45"/>
  <c r="NTM107" i="45" s="1"/>
  <c r="NTN106" i="45"/>
  <c r="NTN107" i="45" s="1"/>
  <c r="NTO106" i="45"/>
  <c r="NTO107" i="45" s="1"/>
  <c r="NTP106" i="45"/>
  <c r="NTP107" i="45" s="1"/>
  <c r="NTQ106" i="45"/>
  <c r="NTQ107" i="45" s="1"/>
  <c r="NTR106" i="45"/>
  <c r="NTR107" i="45" s="1"/>
  <c r="NTS106" i="45"/>
  <c r="NTS107" i="45" s="1"/>
  <c r="NTT106" i="45"/>
  <c r="NTT107" i="45" s="1"/>
  <c r="NTU106" i="45"/>
  <c r="NTU107" i="45" s="1"/>
  <c r="NTV106" i="45"/>
  <c r="NTV107" i="45" s="1"/>
  <c r="NTW106" i="45"/>
  <c r="NTW107" i="45" s="1"/>
  <c r="NTX106" i="45"/>
  <c r="NTX107" i="45" s="1"/>
  <c r="NTY106" i="45"/>
  <c r="NTY107" i="45" s="1"/>
  <c r="NTZ106" i="45"/>
  <c r="NTZ107" i="45" s="1"/>
  <c r="NUA106" i="45"/>
  <c r="NUA107" i="45" s="1"/>
  <c r="NUB106" i="45"/>
  <c r="NUB107" i="45" s="1"/>
  <c r="NUC106" i="45"/>
  <c r="NUC107" i="45" s="1"/>
  <c r="NUD106" i="45"/>
  <c r="NUD107" i="45" s="1"/>
  <c r="NUE106" i="45"/>
  <c r="NUE107" i="45" s="1"/>
  <c r="NUF106" i="45"/>
  <c r="NUF107" i="45" s="1"/>
  <c r="NUG106" i="45"/>
  <c r="NUG107" i="45" s="1"/>
  <c r="NUH106" i="45"/>
  <c r="NUH107" i="45" s="1"/>
  <c r="NUI106" i="45"/>
  <c r="NUI107" i="45" s="1"/>
  <c r="NUJ106" i="45"/>
  <c r="NUJ107" i="45" s="1"/>
  <c r="NUK106" i="45"/>
  <c r="NUK107" i="45" s="1"/>
  <c r="NUL106" i="45"/>
  <c r="NUL107" i="45" s="1"/>
  <c r="NUM106" i="45"/>
  <c r="NUM107" i="45" s="1"/>
  <c r="NUN106" i="45"/>
  <c r="NUN107" i="45" s="1"/>
  <c r="NUO106" i="45"/>
  <c r="NUO107" i="45" s="1"/>
  <c r="NUP106" i="45"/>
  <c r="NUP107" i="45" s="1"/>
  <c r="NUQ106" i="45"/>
  <c r="NUQ107" i="45" s="1"/>
  <c r="NUR106" i="45"/>
  <c r="NUR107" i="45" s="1"/>
  <c r="NUS106" i="45"/>
  <c r="NUS107" i="45" s="1"/>
  <c r="NUT106" i="45"/>
  <c r="NUT107" i="45" s="1"/>
  <c r="NUU106" i="45"/>
  <c r="NUU107" i="45" s="1"/>
  <c r="NUV106" i="45"/>
  <c r="NUV107" i="45" s="1"/>
  <c r="NUW106" i="45"/>
  <c r="NUW107" i="45" s="1"/>
  <c r="NUX106" i="45"/>
  <c r="NUX107" i="45" s="1"/>
  <c r="NUY106" i="45"/>
  <c r="NUY107" i="45" s="1"/>
  <c r="NUZ106" i="45"/>
  <c r="NUZ107" i="45" s="1"/>
  <c r="NVA106" i="45"/>
  <c r="NVA107" i="45" s="1"/>
  <c r="NVB106" i="45"/>
  <c r="NVB107" i="45" s="1"/>
  <c r="NVC106" i="45"/>
  <c r="NVC107" i="45" s="1"/>
  <c r="NVD106" i="45"/>
  <c r="NVD107" i="45" s="1"/>
  <c r="NVE106" i="45"/>
  <c r="NVE107" i="45" s="1"/>
  <c r="NVF106" i="45"/>
  <c r="NVF107" i="45" s="1"/>
  <c r="NVG106" i="45"/>
  <c r="NVG107" i="45" s="1"/>
  <c r="NVH106" i="45"/>
  <c r="NVH107" i="45" s="1"/>
  <c r="NVI106" i="45"/>
  <c r="NVI107" i="45" s="1"/>
  <c r="NVJ106" i="45"/>
  <c r="NVJ107" i="45" s="1"/>
  <c r="NVK106" i="45"/>
  <c r="NVK107" i="45" s="1"/>
  <c r="NVL106" i="45"/>
  <c r="NVL107" i="45" s="1"/>
  <c r="NVM106" i="45"/>
  <c r="NVM107" i="45" s="1"/>
  <c r="NVN106" i="45"/>
  <c r="NVN107" i="45" s="1"/>
  <c r="NVO106" i="45"/>
  <c r="NVO107" i="45" s="1"/>
  <c r="NVP106" i="45"/>
  <c r="NVP107" i="45" s="1"/>
  <c r="NVQ106" i="45"/>
  <c r="NVQ107" i="45" s="1"/>
  <c r="NVR106" i="45"/>
  <c r="NVR107" i="45" s="1"/>
  <c r="NVS106" i="45"/>
  <c r="NVS107" i="45" s="1"/>
  <c r="NVT106" i="45"/>
  <c r="NVT107" i="45" s="1"/>
  <c r="NVU106" i="45"/>
  <c r="NVU107" i="45" s="1"/>
  <c r="NVV106" i="45"/>
  <c r="NVV107" i="45" s="1"/>
  <c r="NVW106" i="45"/>
  <c r="NVW107" i="45" s="1"/>
  <c r="NVX106" i="45"/>
  <c r="NVX107" i="45" s="1"/>
  <c r="NVY106" i="45"/>
  <c r="NVY107" i="45" s="1"/>
  <c r="NVZ106" i="45"/>
  <c r="NVZ107" i="45" s="1"/>
  <c r="NWA106" i="45"/>
  <c r="NWA107" i="45" s="1"/>
  <c r="NWB106" i="45"/>
  <c r="NWB107" i="45" s="1"/>
  <c r="NWC106" i="45"/>
  <c r="NWC107" i="45" s="1"/>
  <c r="NWD106" i="45"/>
  <c r="NWD107" i="45" s="1"/>
  <c r="NWE106" i="45"/>
  <c r="NWE107" i="45" s="1"/>
  <c r="NWF106" i="45"/>
  <c r="NWF107" i="45" s="1"/>
  <c r="NWG106" i="45"/>
  <c r="NWG107" i="45" s="1"/>
  <c r="NWH106" i="45"/>
  <c r="NWH107" i="45" s="1"/>
  <c r="NWI106" i="45"/>
  <c r="NWI107" i="45" s="1"/>
  <c r="NWJ106" i="45"/>
  <c r="NWJ107" i="45" s="1"/>
  <c r="NWK106" i="45"/>
  <c r="NWK107" i="45" s="1"/>
  <c r="NWL106" i="45"/>
  <c r="NWL107" i="45" s="1"/>
  <c r="NWM106" i="45"/>
  <c r="NWM107" i="45" s="1"/>
  <c r="NWN106" i="45"/>
  <c r="NWN107" i="45" s="1"/>
  <c r="NWO106" i="45"/>
  <c r="NWO107" i="45" s="1"/>
  <c r="NWP106" i="45"/>
  <c r="NWP107" i="45" s="1"/>
  <c r="NWQ106" i="45"/>
  <c r="NWQ107" i="45" s="1"/>
  <c r="NWR106" i="45"/>
  <c r="NWR107" i="45" s="1"/>
  <c r="NWS106" i="45"/>
  <c r="NWS107" i="45" s="1"/>
  <c r="NWT106" i="45"/>
  <c r="NWT107" i="45" s="1"/>
  <c r="NWU106" i="45"/>
  <c r="NWU107" i="45" s="1"/>
  <c r="NWV106" i="45"/>
  <c r="NWV107" i="45" s="1"/>
  <c r="NWW106" i="45"/>
  <c r="NWW107" i="45" s="1"/>
  <c r="NWX106" i="45"/>
  <c r="NWX107" i="45" s="1"/>
  <c r="NWY106" i="45"/>
  <c r="NWY107" i="45" s="1"/>
  <c r="NWZ106" i="45"/>
  <c r="NWZ107" i="45" s="1"/>
  <c r="NXA106" i="45"/>
  <c r="NXA107" i="45" s="1"/>
  <c r="NXB106" i="45"/>
  <c r="NXB107" i="45" s="1"/>
  <c r="NXC106" i="45"/>
  <c r="NXC107" i="45" s="1"/>
  <c r="NXD106" i="45"/>
  <c r="NXD107" i="45" s="1"/>
  <c r="NXE106" i="45"/>
  <c r="NXE107" i="45" s="1"/>
  <c r="NXF106" i="45"/>
  <c r="NXF107" i="45" s="1"/>
  <c r="NXG106" i="45"/>
  <c r="NXG107" i="45" s="1"/>
  <c r="NXH106" i="45"/>
  <c r="NXH107" i="45" s="1"/>
  <c r="NXI106" i="45"/>
  <c r="NXI107" i="45" s="1"/>
  <c r="NXJ106" i="45"/>
  <c r="NXJ107" i="45" s="1"/>
  <c r="NXK106" i="45"/>
  <c r="NXK107" i="45" s="1"/>
  <c r="NXL106" i="45"/>
  <c r="NXL107" i="45" s="1"/>
  <c r="NXM106" i="45"/>
  <c r="NXM107" i="45" s="1"/>
  <c r="NXN106" i="45"/>
  <c r="NXN107" i="45" s="1"/>
  <c r="NXO106" i="45"/>
  <c r="NXO107" i="45" s="1"/>
  <c r="NXP106" i="45"/>
  <c r="NXP107" i="45" s="1"/>
  <c r="NXQ106" i="45"/>
  <c r="NXQ107" i="45" s="1"/>
  <c r="NXR106" i="45"/>
  <c r="NXR107" i="45" s="1"/>
  <c r="NXS106" i="45"/>
  <c r="NXS107" i="45" s="1"/>
  <c r="NXT106" i="45"/>
  <c r="NXT107" i="45" s="1"/>
  <c r="NXU106" i="45"/>
  <c r="NXU107" i="45" s="1"/>
  <c r="NXV106" i="45"/>
  <c r="NXV107" i="45" s="1"/>
  <c r="NXW106" i="45"/>
  <c r="NXW107" i="45" s="1"/>
  <c r="NXX106" i="45"/>
  <c r="NXX107" i="45" s="1"/>
  <c r="NXY106" i="45"/>
  <c r="NXY107" i="45" s="1"/>
  <c r="NXZ106" i="45"/>
  <c r="NXZ107" i="45" s="1"/>
  <c r="NYA106" i="45"/>
  <c r="NYA107" i="45" s="1"/>
  <c r="NYB106" i="45"/>
  <c r="NYB107" i="45" s="1"/>
  <c r="NYC106" i="45"/>
  <c r="NYC107" i="45" s="1"/>
  <c r="NYD106" i="45"/>
  <c r="NYD107" i="45" s="1"/>
  <c r="NYE106" i="45"/>
  <c r="NYE107" i="45" s="1"/>
  <c r="NYF106" i="45"/>
  <c r="NYF107" i="45" s="1"/>
  <c r="NYG106" i="45"/>
  <c r="NYG107" i="45" s="1"/>
  <c r="NYH106" i="45"/>
  <c r="NYH107" i="45" s="1"/>
  <c r="NYI106" i="45"/>
  <c r="NYI107" i="45" s="1"/>
  <c r="NYJ106" i="45"/>
  <c r="NYJ107" i="45" s="1"/>
  <c r="NYK106" i="45"/>
  <c r="NYK107" i="45" s="1"/>
  <c r="NYL106" i="45"/>
  <c r="NYL107" i="45" s="1"/>
  <c r="NYM106" i="45"/>
  <c r="NYM107" i="45" s="1"/>
  <c r="NYN106" i="45"/>
  <c r="NYN107" i="45" s="1"/>
  <c r="NYO106" i="45"/>
  <c r="NYO107" i="45" s="1"/>
  <c r="NYP106" i="45"/>
  <c r="NYP107" i="45" s="1"/>
  <c r="NYQ106" i="45"/>
  <c r="NYQ107" i="45" s="1"/>
  <c r="NYR106" i="45"/>
  <c r="NYR107" i="45" s="1"/>
  <c r="NYS106" i="45"/>
  <c r="NYS107" i="45" s="1"/>
  <c r="NYT106" i="45"/>
  <c r="NYT107" i="45" s="1"/>
  <c r="NYU106" i="45"/>
  <c r="NYU107" i="45" s="1"/>
  <c r="NYV106" i="45"/>
  <c r="NYV107" i="45" s="1"/>
  <c r="NYW106" i="45"/>
  <c r="NYW107" i="45" s="1"/>
  <c r="NYX106" i="45"/>
  <c r="NYX107" i="45" s="1"/>
  <c r="NYY106" i="45"/>
  <c r="NYY107" i="45" s="1"/>
  <c r="NYZ106" i="45"/>
  <c r="NYZ107" i="45" s="1"/>
  <c r="NZA106" i="45"/>
  <c r="NZA107" i="45" s="1"/>
  <c r="NZB106" i="45"/>
  <c r="NZB107" i="45" s="1"/>
  <c r="NZC106" i="45"/>
  <c r="NZC107" i="45" s="1"/>
  <c r="NZD106" i="45"/>
  <c r="NZD107" i="45" s="1"/>
  <c r="NZE106" i="45"/>
  <c r="NZE107" i="45" s="1"/>
  <c r="NZF106" i="45"/>
  <c r="NZF107" i="45" s="1"/>
  <c r="NZG106" i="45"/>
  <c r="NZG107" i="45" s="1"/>
  <c r="NZH106" i="45"/>
  <c r="NZH107" i="45" s="1"/>
  <c r="NZI106" i="45"/>
  <c r="NZI107" i="45" s="1"/>
  <c r="NZJ106" i="45"/>
  <c r="NZJ107" i="45" s="1"/>
  <c r="NZK106" i="45"/>
  <c r="NZK107" i="45" s="1"/>
  <c r="NZL106" i="45"/>
  <c r="NZL107" i="45" s="1"/>
  <c r="NZM106" i="45"/>
  <c r="NZM107" i="45" s="1"/>
  <c r="NZN106" i="45"/>
  <c r="NZN107" i="45" s="1"/>
  <c r="NZO106" i="45"/>
  <c r="NZO107" i="45" s="1"/>
  <c r="NZP106" i="45"/>
  <c r="NZP107" i="45" s="1"/>
  <c r="NZQ106" i="45"/>
  <c r="NZQ107" i="45" s="1"/>
  <c r="NZR106" i="45"/>
  <c r="NZR107" i="45" s="1"/>
  <c r="NZS106" i="45"/>
  <c r="NZS107" i="45" s="1"/>
  <c r="NZT106" i="45"/>
  <c r="NZT107" i="45" s="1"/>
  <c r="NZU106" i="45"/>
  <c r="NZU107" i="45" s="1"/>
  <c r="NZV106" i="45"/>
  <c r="NZV107" i="45" s="1"/>
  <c r="NZW106" i="45"/>
  <c r="NZW107" i="45" s="1"/>
  <c r="NZX106" i="45"/>
  <c r="NZX107" i="45" s="1"/>
  <c r="NZY106" i="45"/>
  <c r="NZY107" i="45" s="1"/>
  <c r="NZZ106" i="45"/>
  <c r="NZZ107" i="45" s="1"/>
  <c r="OAA106" i="45"/>
  <c r="OAA107" i="45" s="1"/>
  <c r="OAB106" i="45"/>
  <c r="OAB107" i="45" s="1"/>
  <c r="OAC106" i="45"/>
  <c r="OAC107" i="45" s="1"/>
  <c r="OAD106" i="45"/>
  <c r="OAD107" i="45" s="1"/>
  <c r="OAE106" i="45"/>
  <c r="OAE107" i="45" s="1"/>
  <c r="OAF106" i="45"/>
  <c r="OAF107" i="45" s="1"/>
  <c r="OAG106" i="45"/>
  <c r="OAG107" i="45" s="1"/>
  <c r="OAH106" i="45"/>
  <c r="OAH107" i="45" s="1"/>
  <c r="OAI106" i="45"/>
  <c r="OAI107" i="45" s="1"/>
  <c r="OAJ106" i="45"/>
  <c r="OAJ107" i="45" s="1"/>
  <c r="OAK106" i="45"/>
  <c r="OAK107" i="45" s="1"/>
  <c r="OAL106" i="45"/>
  <c r="OAL107" i="45" s="1"/>
  <c r="OAM106" i="45"/>
  <c r="OAM107" i="45" s="1"/>
  <c r="OAN106" i="45"/>
  <c r="OAN107" i="45" s="1"/>
  <c r="OAO106" i="45"/>
  <c r="OAO107" i="45" s="1"/>
  <c r="OAP106" i="45"/>
  <c r="OAP107" i="45" s="1"/>
  <c r="OAQ106" i="45"/>
  <c r="OAQ107" i="45" s="1"/>
  <c r="OAR106" i="45"/>
  <c r="OAR107" i="45" s="1"/>
  <c r="OAS106" i="45"/>
  <c r="OAS107" i="45" s="1"/>
  <c r="OAT106" i="45"/>
  <c r="OAT107" i="45" s="1"/>
  <c r="OAU106" i="45"/>
  <c r="OAU107" i="45" s="1"/>
  <c r="OAV106" i="45"/>
  <c r="OAV107" i="45" s="1"/>
  <c r="OAW106" i="45"/>
  <c r="OAW107" i="45" s="1"/>
  <c r="OAX106" i="45"/>
  <c r="OAX107" i="45" s="1"/>
  <c r="OAY106" i="45"/>
  <c r="OAY107" i="45" s="1"/>
  <c r="OAZ106" i="45"/>
  <c r="OAZ107" i="45" s="1"/>
  <c r="OBA106" i="45"/>
  <c r="OBA107" i="45" s="1"/>
  <c r="OBB106" i="45"/>
  <c r="OBB107" i="45" s="1"/>
  <c r="OBC106" i="45"/>
  <c r="OBC107" i="45" s="1"/>
  <c r="OBD106" i="45"/>
  <c r="OBD107" i="45" s="1"/>
  <c r="OBE106" i="45"/>
  <c r="OBE107" i="45" s="1"/>
  <c r="OBF106" i="45"/>
  <c r="OBF107" i="45" s="1"/>
  <c r="OBG106" i="45"/>
  <c r="OBG107" i="45" s="1"/>
  <c r="OBH106" i="45"/>
  <c r="OBH107" i="45" s="1"/>
  <c r="OBI106" i="45"/>
  <c r="OBI107" i="45" s="1"/>
  <c r="OBJ106" i="45"/>
  <c r="OBJ107" i="45" s="1"/>
  <c r="OBK106" i="45"/>
  <c r="OBK107" i="45" s="1"/>
  <c r="OBL106" i="45"/>
  <c r="OBL107" i="45" s="1"/>
  <c r="OBM106" i="45"/>
  <c r="OBM107" i="45" s="1"/>
  <c r="OBN106" i="45"/>
  <c r="OBN107" i="45" s="1"/>
  <c r="OBO106" i="45"/>
  <c r="OBO107" i="45" s="1"/>
  <c r="OBP106" i="45"/>
  <c r="OBP107" i="45" s="1"/>
  <c r="OBQ106" i="45"/>
  <c r="OBQ107" i="45" s="1"/>
  <c r="OBR106" i="45"/>
  <c r="OBR107" i="45" s="1"/>
  <c r="OBS106" i="45"/>
  <c r="OBS107" i="45" s="1"/>
  <c r="OBT106" i="45"/>
  <c r="OBT107" i="45" s="1"/>
  <c r="OBU106" i="45"/>
  <c r="OBU107" i="45" s="1"/>
  <c r="OBV106" i="45"/>
  <c r="OBV107" i="45" s="1"/>
  <c r="OBW106" i="45"/>
  <c r="OBW107" i="45" s="1"/>
  <c r="OBX106" i="45"/>
  <c r="OBX107" i="45" s="1"/>
  <c r="OBY106" i="45"/>
  <c r="OBY107" i="45" s="1"/>
  <c r="OBZ106" i="45"/>
  <c r="OBZ107" i="45" s="1"/>
  <c r="OCA106" i="45"/>
  <c r="OCA107" i="45" s="1"/>
  <c r="OCB106" i="45"/>
  <c r="OCB107" i="45" s="1"/>
  <c r="OCC106" i="45"/>
  <c r="OCC107" i="45" s="1"/>
  <c r="OCD106" i="45"/>
  <c r="OCD107" i="45" s="1"/>
  <c r="OCE106" i="45"/>
  <c r="OCE107" i="45" s="1"/>
  <c r="OCF106" i="45"/>
  <c r="OCF107" i="45" s="1"/>
  <c r="OCG106" i="45"/>
  <c r="OCG107" i="45" s="1"/>
  <c r="OCH106" i="45"/>
  <c r="OCH107" i="45" s="1"/>
  <c r="OCI106" i="45"/>
  <c r="OCI107" i="45" s="1"/>
  <c r="OCJ106" i="45"/>
  <c r="OCJ107" i="45" s="1"/>
  <c r="OCK106" i="45"/>
  <c r="OCK107" i="45" s="1"/>
  <c r="OCL106" i="45"/>
  <c r="OCL107" i="45" s="1"/>
  <c r="OCM106" i="45"/>
  <c r="OCM107" i="45" s="1"/>
  <c r="OCN106" i="45"/>
  <c r="OCN107" i="45" s="1"/>
  <c r="OCO106" i="45"/>
  <c r="OCO107" i="45" s="1"/>
  <c r="OCP106" i="45"/>
  <c r="OCP107" i="45" s="1"/>
  <c r="OCQ106" i="45"/>
  <c r="OCQ107" i="45" s="1"/>
  <c r="OCR106" i="45"/>
  <c r="OCR107" i="45" s="1"/>
  <c r="OCS106" i="45"/>
  <c r="OCS107" i="45" s="1"/>
  <c r="OCT106" i="45"/>
  <c r="OCT107" i="45" s="1"/>
  <c r="OCU106" i="45"/>
  <c r="OCU107" i="45" s="1"/>
  <c r="OCV106" i="45"/>
  <c r="OCV107" i="45" s="1"/>
  <c r="OCW106" i="45"/>
  <c r="OCW107" i="45" s="1"/>
  <c r="OCX106" i="45"/>
  <c r="OCX107" i="45" s="1"/>
  <c r="OCY106" i="45"/>
  <c r="OCY107" i="45" s="1"/>
  <c r="OCZ106" i="45"/>
  <c r="OCZ107" i="45" s="1"/>
  <c r="ODA106" i="45"/>
  <c r="ODA107" i="45" s="1"/>
  <c r="ODB106" i="45"/>
  <c r="ODB107" i="45" s="1"/>
  <c r="ODC106" i="45"/>
  <c r="ODC107" i="45" s="1"/>
  <c r="ODD106" i="45"/>
  <c r="ODD107" i="45" s="1"/>
  <c r="ODE106" i="45"/>
  <c r="ODE107" i="45" s="1"/>
  <c r="ODF106" i="45"/>
  <c r="ODF107" i="45" s="1"/>
  <c r="ODG106" i="45"/>
  <c r="ODG107" i="45" s="1"/>
  <c r="ODH106" i="45"/>
  <c r="ODH107" i="45" s="1"/>
  <c r="ODI106" i="45"/>
  <c r="ODI107" i="45" s="1"/>
  <c r="ODJ106" i="45"/>
  <c r="ODJ107" i="45" s="1"/>
  <c r="ODK106" i="45"/>
  <c r="ODK107" i="45" s="1"/>
  <c r="ODL106" i="45"/>
  <c r="ODL107" i="45" s="1"/>
  <c r="ODM106" i="45"/>
  <c r="ODM107" i="45" s="1"/>
  <c r="ODN106" i="45"/>
  <c r="ODN107" i="45" s="1"/>
  <c r="ODO106" i="45"/>
  <c r="ODO107" i="45" s="1"/>
  <c r="ODP106" i="45"/>
  <c r="ODP107" i="45" s="1"/>
  <c r="ODQ106" i="45"/>
  <c r="ODQ107" i="45" s="1"/>
  <c r="ODR106" i="45"/>
  <c r="ODR107" i="45" s="1"/>
  <c r="ODS106" i="45"/>
  <c r="ODS107" i="45" s="1"/>
  <c r="ODT106" i="45"/>
  <c r="ODT107" i="45" s="1"/>
  <c r="ODU106" i="45"/>
  <c r="ODU107" i="45" s="1"/>
  <c r="ODV106" i="45"/>
  <c r="ODV107" i="45" s="1"/>
  <c r="ODW106" i="45"/>
  <c r="ODW107" i="45" s="1"/>
  <c r="ODX106" i="45"/>
  <c r="ODX107" i="45" s="1"/>
  <c r="ODY106" i="45"/>
  <c r="ODY107" i="45" s="1"/>
  <c r="ODZ106" i="45"/>
  <c r="ODZ107" i="45" s="1"/>
  <c r="OEA106" i="45"/>
  <c r="OEA107" i="45" s="1"/>
  <c r="OEB106" i="45"/>
  <c r="OEB107" i="45" s="1"/>
  <c r="OEC106" i="45"/>
  <c r="OEC107" i="45" s="1"/>
  <c r="OED106" i="45"/>
  <c r="OED107" i="45" s="1"/>
  <c r="OEE106" i="45"/>
  <c r="OEE107" i="45" s="1"/>
  <c r="OEF106" i="45"/>
  <c r="OEF107" i="45" s="1"/>
  <c r="OEG106" i="45"/>
  <c r="OEG107" i="45" s="1"/>
  <c r="OEH106" i="45"/>
  <c r="OEH107" i="45" s="1"/>
  <c r="OEI106" i="45"/>
  <c r="OEI107" i="45" s="1"/>
  <c r="OEJ106" i="45"/>
  <c r="OEJ107" i="45" s="1"/>
  <c r="OEK106" i="45"/>
  <c r="OEK107" i="45" s="1"/>
  <c r="OEL106" i="45"/>
  <c r="OEL107" i="45" s="1"/>
  <c r="OEM106" i="45"/>
  <c r="OEM107" i="45" s="1"/>
  <c r="OEN106" i="45"/>
  <c r="OEN107" i="45" s="1"/>
  <c r="OEO106" i="45"/>
  <c r="OEO107" i="45" s="1"/>
  <c r="OEP106" i="45"/>
  <c r="OEP107" i="45" s="1"/>
  <c r="OEQ106" i="45"/>
  <c r="OEQ107" i="45" s="1"/>
  <c r="OER106" i="45"/>
  <c r="OER107" i="45" s="1"/>
  <c r="OES106" i="45"/>
  <c r="OES107" i="45" s="1"/>
  <c r="OET106" i="45"/>
  <c r="OET107" i="45" s="1"/>
  <c r="OEU106" i="45"/>
  <c r="OEU107" i="45" s="1"/>
  <c r="OEV106" i="45"/>
  <c r="OEV107" i="45" s="1"/>
  <c r="OEW106" i="45"/>
  <c r="OEW107" i="45" s="1"/>
  <c r="OEX106" i="45"/>
  <c r="OEX107" i="45" s="1"/>
  <c r="OEY106" i="45"/>
  <c r="OEY107" i="45" s="1"/>
  <c r="OEZ106" i="45"/>
  <c r="OEZ107" i="45" s="1"/>
  <c r="OFA106" i="45"/>
  <c r="OFA107" i="45" s="1"/>
  <c r="OFB106" i="45"/>
  <c r="OFB107" i="45" s="1"/>
  <c r="OFC106" i="45"/>
  <c r="OFC107" i="45" s="1"/>
  <c r="OFD106" i="45"/>
  <c r="OFD107" i="45" s="1"/>
  <c r="OFE106" i="45"/>
  <c r="OFE107" i="45" s="1"/>
  <c r="OFF106" i="45"/>
  <c r="OFF107" i="45" s="1"/>
  <c r="OFG106" i="45"/>
  <c r="OFG107" i="45" s="1"/>
  <c r="OFH106" i="45"/>
  <c r="OFH107" i="45" s="1"/>
  <c r="OFI106" i="45"/>
  <c r="OFI107" i="45" s="1"/>
  <c r="OFJ106" i="45"/>
  <c r="OFJ107" i="45" s="1"/>
  <c r="OFK106" i="45"/>
  <c r="OFK107" i="45" s="1"/>
  <c r="OFL106" i="45"/>
  <c r="OFL107" i="45" s="1"/>
  <c r="OFM106" i="45"/>
  <c r="OFM107" i="45" s="1"/>
  <c r="OFN106" i="45"/>
  <c r="OFN107" i="45" s="1"/>
  <c r="OFO106" i="45"/>
  <c r="OFO107" i="45" s="1"/>
  <c r="OFP106" i="45"/>
  <c r="OFP107" i="45" s="1"/>
  <c r="OFQ106" i="45"/>
  <c r="OFQ107" i="45" s="1"/>
  <c r="OFR106" i="45"/>
  <c r="OFR107" i="45" s="1"/>
  <c r="OFS106" i="45"/>
  <c r="OFS107" i="45" s="1"/>
  <c r="OFT106" i="45"/>
  <c r="OFT107" i="45" s="1"/>
  <c r="OFU106" i="45"/>
  <c r="OFU107" i="45" s="1"/>
  <c r="OFV106" i="45"/>
  <c r="OFV107" i="45" s="1"/>
  <c r="OFW106" i="45"/>
  <c r="OFW107" i="45" s="1"/>
  <c r="OFX106" i="45"/>
  <c r="OFX107" i="45" s="1"/>
  <c r="OFY106" i="45"/>
  <c r="OFY107" i="45" s="1"/>
  <c r="OFZ106" i="45"/>
  <c r="OFZ107" i="45" s="1"/>
  <c r="OGA106" i="45"/>
  <c r="OGA107" i="45" s="1"/>
  <c r="OGB106" i="45"/>
  <c r="OGB107" i="45" s="1"/>
  <c r="OGC106" i="45"/>
  <c r="OGC107" i="45" s="1"/>
  <c r="OGD106" i="45"/>
  <c r="OGD107" i="45" s="1"/>
  <c r="OGE106" i="45"/>
  <c r="OGE107" i="45" s="1"/>
  <c r="OGF106" i="45"/>
  <c r="OGF107" i="45" s="1"/>
  <c r="OGG106" i="45"/>
  <c r="OGG107" i="45" s="1"/>
  <c r="OGH106" i="45"/>
  <c r="OGH107" i="45" s="1"/>
  <c r="OGI106" i="45"/>
  <c r="OGI107" i="45" s="1"/>
  <c r="OGJ106" i="45"/>
  <c r="OGJ107" i="45" s="1"/>
  <c r="OGK106" i="45"/>
  <c r="OGK107" i="45" s="1"/>
  <c r="OGL106" i="45"/>
  <c r="OGL107" i="45" s="1"/>
  <c r="OGM106" i="45"/>
  <c r="OGM107" i="45" s="1"/>
  <c r="OGN106" i="45"/>
  <c r="OGN107" i="45" s="1"/>
  <c r="OGO106" i="45"/>
  <c r="OGO107" i="45" s="1"/>
  <c r="OGP106" i="45"/>
  <c r="OGP107" i="45" s="1"/>
  <c r="OGQ106" i="45"/>
  <c r="OGQ107" i="45" s="1"/>
  <c r="OGR106" i="45"/>
  <c r="OGR107" i="45" s="1"/>
  <c r="OGS106" i="45"/>
  <c r="OGS107" i="45" s="1"/>
  <c r="OGT106" i="45"/>
  <c r="OGT107" i="45" s="1"/>
  <c r="OGU106" i="45"/>
  <c r="OGU107" i="45" s="1"/>
  <c r="OGV106" i="45"/>
  <c r="OGV107" i="45" s="1"/>
  <c r="OGW106" i="45"/>
  <c r="OGW107" i="45" s="1"/>
  <c r="OGX106" i="45"/>
  <c r="OGX107" i="45" s="1"/>
  <c r="OGY106" i="45"/>
  <c r="OGY107" i="45" s="1"/>
  <c r="OGZ106" i="45"/>
  <c r="OGZ107" i="45" s="1"/>
  <c r="OHA106" i="45"/>
  <c r="OHA107" i="45" s="1"/>
  <c r="OHB106" i="45"/>
  <c r="OHB107" i="45" s="1"/>
  <c r="OHC106" i="45"/>
  <c r="OHC107" i="45" s="1"/>
  <c r="OHD106" i="45"/>
  <c r="OHD107" i="45" s="1"/>
  <c r="OHE106" i="45"/>
  <c r="OHE107" i="45" s="1"/>
  <c r="OHF106" i="45"/>
  <c r="OHF107" i="45" s="1"/>
  <c r="OHG106" i="45"/>
  <c r="OHG107" i="45" s="1"/>
  <c r="OHH106" i="45"/>
  <c r="OHH107" i="45" s="1"/>
  <c r="OHI106" i="45"/>
  <c r="OHI107" i="45" s="1"/>
  <c r="OHJ106" i="45"/>
  <c r="OHJ107" i="45" s="1"/>
  <c r="OHK106" i="45"/>
  <c r="OHK107" i="45" s="1"/>
  <c r="OHL106" i="45"/>
  <c r="OHL107" i="45" s="1"/>
  <c r="OHM106" i="45"/>
  <c r="OHM107" i="45" s="1"/>
  <c r="OHN106" i="45"/>
  <c r="OHN107" i="45" s="1"/>
  <c r="OHO106" i="45"/>
  <c r="OHO107" i="45" s="1"/>
  <c r="OHP106" i="45"/>
  <c r="OHP107" i="45" s="1"/>
  <c r="OHQ106" i="45"/>
  <c r="OHQ107" i="45" s="1"/>
  <c r="OHR106" i="45"/>
  <c r="OHR107" i="45" s="1"/>
  <c r="OHS106" i="45"/>
  <c r="OHS107" i="45" s="1"/>
  <c r="OHT106" i="45"/>
  <c r="OHT107" i="45" s="1"/>
  <c r="OHU106" i="45"/>
  <c r="OHU107" i="45" s="1"/>
  <c r="OHV106" i="45"/>
  <c r="OHV107" i="45" s="1"/>
  <c r="OHW106" i="45"/>
  <c r="OHW107" i="45" s="1"/>
  <c r="OHX106" i="45"/>
  <c r="OHX107" i="45" s="1"/>
  <c r="OHY106" i="45"/>
  <c r="OHY107" i="45" s="1"/>
  <c r="OHZ106" i="45"/>
  <c r="OHZ107" i="45" s="1"/>
  <c r="OIA106" i="45"/>
  <c r="OIA107" i="45" s="1"/>
  <c r="OIB106" i="45"/>
  <c r="OIB107" i="45" s="1"/>
  <c r="OIC106" i="45"/>
  <c r="OIC107" i="45" s="1"/>
  <c r="OID106" i="45"/>
  <c r="OID107" i="45" s="1"/>
  <c r="OIE106" i="45"/>
  <c r="OIE107" i="45" s="1"/>
  <c r="OIF106" i="45"/>
  <c r="OIF107" i="45" s="1"/>
  <c r="OIG106" i="45"/>
  <c r="OIG107" i="45" s="1"/>
  <c r="OIH106" i="45"/>
  <c r="OIH107" i="45" s="1"/>
  <c r="OII106" i="45"/>
  <c r="OII107" i="45" s="1"/>
  <c r="OIJ106" i="45"/>
  <c r="OIJ107" i="45" s="1"/>
  <c r="OIK106" i="45"/>
  <c r="OIK107" i="45" s="1"/>
  <c r="OIL106" i="45"/>
  <c r="OIL107" i="45" s="1"/>
  <c r="OIM106" i="45"/>
  <c r="OIM107" i="45" s="1"/>
  <c r="OIN106" i="45"/>
  <c r="OIN107" i="45" s="1"/>
  <c r="OIO106" i="45"/>
  <c r="OIO107" i="45" s="1"/>
  <c r="OIP106" i="45"/>
  <c r="OIP107" i="45" s="1"/>
  <c r="OIQ106" i="45"/>
  <c r="OIQ107" i="45" s="1"/>
  <c r="OIR106" i="45"/>
  <c r="OIR107" i="45" s="1"/>
  <c r="OIS106" i="45"/>
  <c r="OIS107" i="45" s="1"/>
  <c r="OIT106" i="45"/>
  <c r="OIT107" i="45" s="1"/>
  <c r="OIU106" i="45"/>
  <c r="OIU107" i="45" s="1"/>
  <c r="OIV106" i="45"/>
  <c r="OIV107" i="45" s="1"/>
  <c r="OIW106" i="45"/>
  <c r="OIW107" i="45" s="1"/>
  <c r="OIX106" i="45"/>
  <c r="OIX107" i="45" s="1"/>
  <c r="OIY106" i="45"/>
  <c r="OIY107" i="45" s="1"/>
  <c r="OIZ106" i="45"/>
  <c r="OIZ107" i="45" s="1"/>
  <c r="OJA106" i="45"/>
  <c r="OJA107" i="45" s="1"/>
  <c r="OJB106" i="45"/>
  <c r="OJB107" i="45" s="1"/>
  <c r="OJC106" i="45"/>
  <c r="OJC107" i="45" s="1"/>
  <c r="OJD106" i="45"/>
  <c r="OJD107" i="45" s="1"/>
  <c r="OJE106" i="45"/>
  <c r="OJE107" i="45" s="1"/>
  <c r="OJF106" i="45"/>
  <c r="OJF107" i="45" s="1"/>
  <c r="OJG106" i="45"/>
  <c r="OJG107" i="45" s="1"/>
  <c r="OJH106" i="45"/>
  <c r="OJH107" i="45" s="1"/>
  <c r="OJI106" i="45"/>
  <c r="OJI107" i="45" s="1"/>
  <c r="OJJ106" i="45"/>
  <c r="OJJ107" i="45" s="1"/>
  <c r="OJK106" i="45"/>
  <c r="OJK107" i="45" s="1"/>
  <c r="OJL106" i="45"/>
  <c r="OJL107" i="45" s="1"/>
  <c r="OJM106" i="45"/>
  <c r="OJM107" i="45" s="1"/>
  <c r="OJN106" i="45"/>
  <c r="OJN107" i="45" s="1"/>
  <c r="OJO106" i="45"/>
  <c r="OJO107" i="45" s="1"/>
  <c r="OJP106" i="45"/>
  <c r="OJP107" i="45" s="1"/>
  <c r="OJQ106" i="45"/>
  <c r="OJQ107" i="45" s="1"/>
  <c r="OJR106" i="45"/>
  <c r="OJR107" i="45" s="1"/>
  <c r="OJS106" i="45"/>
  <c r="OJS107" i="45" s="1"/>
  <c r="OJT106" i="45"/>
  <c r="OJT107" i="45" s="1"/>
  <c r="OJU106" i="45"/>
  <c r="OJU107" i="45" s="1"/>
  <c r="OJV106" i="45"/>
  <c r="OJV107" i="45" s="1"/>
  <c r="OJW106" i="45"/>
  <c r="OJW107" i="45" s="1"/>
  <c r="OJX106" i="45"/>
  <c r="OJX107" i="45" s="1"/>
  <c r="OJY106" i="45"/>
  <c r="OJY107" i="45" s="1"/>
  <c r="OJZ106" i="45"/>
  <c r="OJZ107" i="45" s="1"/>
  <c r="OKA106" i="45"/>
  <c r="OKA107" i="45" s="1"/>
  <c r="OKB106" i="45"/>
  <c r="OKB107" i="45" s="1"/>
  <c r="OKC106" i="45"/>
  <c r="OKC107" i="45" s="1"/>
  <c r="OKD106" i="45"/>
  <c r="OKD107" i="45" s="1"/>
  <c r="OKE106" i="45"/>
  <c r="OKE107" i="45" s="1"/>
  <c r="OKF106" i="45"/>
  <c r="OKF107" i="45" s="1"/>
  <c r="OKG106" i="45"/>
  <c r="OKG107" i="45" s="1"/>
  <c r="OKH106" i="45"/>
  <c r="OKH107" i="45" s="1"/>
  <c r="OKI106" i="45"/>
  <c r="OKI107" i="45" s="1"/>
  <c r="OKJ106" i="45"/>
  <c r="OKJ107" i="45" s="1"/>
  <c r="OKK106" i="45"/>
  <c r="OKK107" i="45" s="1"/>
  <c r="OKL106" i="45"/>
  <c r="OKL107" i="45" s="1"/>
  <c r="OKM106" i="45"/>
  <c r="OKM107" i="45" s="1"/>
  <c r="OKN106" i="45"/>
  <c r="OKN107" i="45" s="1"/>
  <c r="OKO106" i="45"/>
  <c r="OKO107" i="45" s="1"/>
  <c r="OKP106" i="45"/>
  <c r="OKP107" i="45" s="1"/>
  <c r="OKQ106" i="45"/>
  <c r="OKQ107" i="45" s="1"/>
  <c r="OKR106" i="45"/>
  <c r="OKR107" i="45" s="1"/>
  <c r="OKS106" i="45"/>
  <c r="OKS107" i="45" s="1"/>
  <c r="OKT106" i="45"/>
  <c r="OKT107" i="45" s="1"/>
  <c r="OKU106" i="45"/>
  <c r="OKU107" i="45" s="1"/>
  <c r="OKV106" i="45"/>
  <c r="OKV107" i="45" s="1"/>
  <c r="OKW106" i="45"/>
  <c r="OKW107" i="45" s="1"/>
  <c r="OKX106" i="45"/>
  <c r="OKX107" i="45" s="1"/>
  <c r="OKY106" i="45"/>
  <c r="OKY107" i="45" s="1"/>
  <c r="OKZ106" i="45"/>
  <c r="OKZ107" i="45" s="1"/>
  <c r="OLA106" i="45"/>
  <c r="OLA107" i="45" s="1"/>
  <c r="OLB106" i="45"/>
  <c r="OLB107" i="45" s="1"/>
  <c r="OLC106" i="45"/>
  <c r="OLC107" i="45" s="1"/>
  <c r="OLD106" i="45"/>
  <c r="OLD107" i="45" s="1"/>
  <c r="OLE106" i="45"/>
  <c r="OLE107" i="45" s="1"/>
  <c r="OLF106" i="45"/>
  <c r="OLF107" i="45" s="1"/>
  <c r="OLG106" i="45"/>
  <c r="OLG107" i="45" s="1"/>
  <c r="OLH106" i="45"/>
  <c r="OLH107" i="45" s="1"/>
  <c r="OLI106" i="45"/>
  <c r="OLI107" i="45" s="1"/>
  <c r="OLJ106" i="45"/>
  <c r="OLJ107" i="45" s="1"/>
  <c r="OLK106" i="45"/>
  <c r="OLK107" i="45" s="1"/>
  <c r="OLL106" i="45"/>
  <c r="OLL107" i="45" s="1"/>
  <c r="OLM106" i="45"/>
  <c r="OLM107" i="45" s="1"/>
  <c r="OLN106" i="45"/>
  <c r="OLN107" i="45" s="1"/>
  <c r="OLO106" i="45"/>
  <c r="OLO107" i="45" s="1"/>
  <c r="OLP106" i="45"/>
  <c r="OLP107" i="45" s="1"/>
  <c r="OLQ106" i="45"/>
  <c r="OLQ107" i="45" s="1"/>
  <c r="OLR106" i="45"/>
  <c r="OLR107" i="45" s="1"/>
  <c r="OLS106" i="45"/>
  <c r="OLS107" i="45" s="1"/>
  <c r="OLT106" i="45"/>
  <c r="OLT107" i="45" s="1"/>
  <c r="OLU106" i="45"/>
  <c r="OLU107" i="45" s="1"/>
  <c r="OLV106" i="45"/>
  <c r="OLV107" i="45" s="1"/>
  <c r="OLW106" i="45"/>
  <c r="OLW107" i="45" s="1"/>
  <c r="OLX106" i="45"/>
  <c r="OLX107" i="45" s="1"/>
  <c r="OLY106" i="45"/>
  <c r="OLY107" i="45" s="1"/>
  <c r="OLZ106" i="45"/>
  <c r="OLZ107" i="45" s="1"/>
  <c r="OMA106" i="45"/>
  <c r="OMA107" i="45" s="1"/>
  <c r="OMB106" i="45"/>
  <c r="OMB107" i="45" s="1"/>
  <c r="OMC106" i="45"/>
  <c r="OMC107" i="45" s="1"/>
  <c r="OMD106" i="45"/>
  <c r="OMD107" i="45" s="1"/>
  <c r="OME106" i="45"/>
  <c r="OME107" i="45" s="1"/>
  <c r="OMF106" i="45"/>
  <c r="OMF107" i="45" s="1"/>
  <c r="OMG106" i="45"/>
  <c r="OMG107" i="45" s="1"/>
  <c r="OMH106" i="45"/>
  <c r="OMH107" i="45" s="1"/>
  <c r="OMI106" i="45"/>
  <c r="OMI107" i="45" s="1"/>
  <c r="OMJ106" i="45"/>
  <c r="OMJ107" i="45" s="1"/>
  <c r="OMK106" i="45"/>
  <c r="OMK107" i="45" s="1"/>
  <c r="OML106" i="45"/>
  <c r="OML107" i="45" s="1"/>
  <c r="OMM106" i="45"/>
  <c r="OMM107" i="45" s="1"/>
  <c r="OMN106" i="45"/>
  <c r="OMN107" i="45" s="1"/>
  <c r="OMO106" i="45"/>
  <c r="OMO107" i="45" s="1"/>
  <c r="OMP106" i="45"/>
  <c r="OMP107" i="45" s="1"/>
  <c r="OMQ106" i="45"/>
  <c r="OMQ107" i="45" s="1"/>
  <c r="OMR106" i="45"/>
  <c r="OMR107" i="45" s="1"/>
  <c r="OMS106" i="45"/>
  <c r="OMS107" i="45" s="1"/>
  <c r="OMT106" i="45"/>
  <c r="OMT107" i="45" s="1"/>
  <c r="OMU106" i="45"/>
  <c r="OMU107" i="45" s="1"/>
  <c r="OMV106" i="45"/>
  <c r="OMV107" i="45" s="1"/>
  <c r="OMW106" i="45"/>
  <c r="OMW107" i="45" s="1"/>
  <c r="OMX106" i="45"/>
  <c r="OMX107" i="45" s="1"/>
  <c r="OMY106" i="45"/>
  <c r="OMY107" i="45" s="1"/>
  <c r="OMZ106" i="45"/>
  <c r="OMZ107" i="45" s="1"/>
  <c r="ONA106" i="45"/>
  <c r="ONA107" i="45" s="1"/>
  <c r="ONB106" i="45"/>
  <c r="ONB107" i="45" s="1"/>
  <c r="ONC106" i="45"/>
  <c r="ONC107" i="45" s="1"/>
  <c r="OND106" i="45"/>
  <c r="OND107" i="45" s="1"/>
  <c r="ONE106" i="45"/>
  <c r="ONE107" i="45" s="1"/>
  <c r="ONF106" i="45"/>
  <c r="ONF107" i="45" s="1"/>
  <c r="ONG106" i="45"/>
  <c r="ONG107" i="45" s="1"/>
  <c r="ONH106" i="45"/>
  <c r="ONH107" i="45" s="1"/>
  <c r="ONI106" i="45"/>
  <c r="ONI107" i="45" s="1"/>
  <c r="ONJ106" i="45"/>
  <c r="ONJ107" i="45" s="1"/>
  <c r="ONK106" i="45"/>
  <c r="ONK107" i="45" s="1"/>
  <c r="ONL106" i="45"/>
  <c r="ONL107" i="45" s="1"/>
  <c r="ONM106" i="45"/>
  <c r="ONM107" i="45" s="1"/>
  <c r="ONN106" i="45"/>
  <c r="ONN107" i="45" s="1"/>
  <c r="ONO106" i="45"/>
  <c r="ONO107" i="45" s="1"/>
  <c r="ONP106" i="45"/>
  <c r="ONP107" i="45" s="1"/>
  <c r="ONQ106" i="45"/>
  <c r="ONQ107" i="45" s="1"/>
  <c r="ONR106" i="45"/>
  <c r="ONR107" i="45" s="1"/>
  <c r="ONS106" i="45"/>
  <c r="ONS107" i="45" s="1"/>
  <c r="ONT106" i="45"/>
  <c r="ONT107" i="45" s="1"/>
  <c r="ONU106" i="45"/>
  <c r="ONU107" i="45" s="1"/>
  <c r="ONV106" i="45"/>
  <c r="ONV107" i="45" s="1"/>
  <c r="ONW106" i="45"/>
  <c r="ONW107" i="45" s="1"/>
  <c r="ONX106" i="45"/>
  <c r="ONX107" i="45" s="1"/>
  <c r="ONY106" i="45"/>
  <c r="ONY107" i="45" s="1"/>
  <c r="ONZ106" i="45"/>
  <c r="ONZ107" i="45" s="1"/>
  <c r="OOA106" i="45"/>
  <c r="OOA107" i="45" s="1"/>
  <c r="OOB106" i="45"/>
  <c r="OOB107" i="45" s="1"/>
  <c r="OOC106" i="45"/>
  <c r="OOC107" i="45" s="1"/>
  <c r="OOD106" i="45"/>
  <c r="OOD107" i="45" s="1"/>
  <c r="OOE106" i="45"/>
  <c r="OOE107" i="45" s="1"/>
  <c r="OOF106" i="45"/>
  <c r="OOF107" i="45" s="1"/>
  <c r="OOG106" i="45"/>
  <c r="OOG107" i="45" s="1"/>
  <c r="OOH106" i="45"/>
  <c r="OOH107" i="45" s="1"/>
  <c r="OOI106" i="45"/>
  <c r="OOI107" i="45" s="1"/>
  <c r="OOJ106" i="45"/>
  <c r="OOJ107" i="45" s="1"/>
  <c r="OOK106" i="45"/>
  <c r="OOK107" i="45" s="1"/>
  <c r="OOL106" i="45"/>
  <c r="OOL107" i="45" s="1"/>
  <c r="OOM106" i="45"/>
  <c r="OOM107" i="45" s="1"/>
  <c r="OON106" i="45"/>
  <c r="OON107" i="45" s="1"/>
  <c r="OOO106" i="45"/>
  <c r="OOO107" i="45" s="1"/>
  <c r="OOP106" i="45"/>
  <c r="OOP107" i="45" s="1"/>
  <c r="OOQ106" i="45"/>
  <c r="OOQ107" i="45" s="1"/>
  <c r="OOR106" i="45"/>
  <c r="OOR107" i="45" s="1"/>
  <c r="OOS106" i="45"/>
  <c r="OOS107" i="45" s="1"/>
  <c r="OOT106" i="45"/>
  <c r="OOT107" i="45" s="1"/>
  <c r="OOU106" i="45"/>
  <c r="OOU107" i="45" s="1"/>
  <c r="OOV106" i="45"/>
  <c r="OOV107" i="45" s="1"/>
  <c r="OOW106" i="45"/>
  <c r="OOW107" i="45" s="1"/>
  <c r="OOX106" i="45"/>
  <c r="OOX107" i="45" s="1"/>
  <c r="OOY106" i="45"/>
  <c r="OOY107" i="45" s="1"/>
  <c r="OOZ106" i="45"/>
  <c r="OOZ107" i="45" s="1"/>
  <c r="OPA106" i="45"/>
  <c r="OPA107" i="45" s="1"/>
  <c r="OPB106" i="45"/>
  <c r="OPB107" i="45" s="1"/>
  <c r="OPC106" i="45"/>
  <c r="OPC107" i="45" s="1"/>
  <c r="OPD106" i="45"/>
  <c r="OPD107" i="45" s="1"/>
  <c r="OPE106" i="45"/>
  <c r="OPE107" i="45" s="1"/>
  <c r="OPF106" i="45"/>
  <c r="OPF107" i="45" s="1"/>
  <c r="OPG106" i="45"/>
  <c r="OPG107" i="45" s="1"/>
  <c r="OPH106" i="45"/>
  <c r="OPH107" i="45" s="1"/>
  <c r="OPI106" i="45"/>
  <c r="OPI107" i="45" s="1"/>
  <c r="OPJ106" i="45"/>
  <c r="OPJ107" i="45" s="1"/>
  <c r="OPK106" i="45"/>
  <c r="OPK107" i="45" s="1"/>
  <c r="OPL106" i="45"/>
  <c r="OPL107" i="45" s="1"/>
  <c r="OPM106" i="45"/>
  <c r="OPM107" i="45" s="1"/>
  <c r="OPN106" i="45"/>
  <c r="OPN107" i="45" s="1"/>
  <c r="OPO106" i="45"/>
  <c r="OPO107" i="45" s="1"/>
  <c r="OPP106" i="45"/>
  <c r="OPP107" i="45" s="1"/>
  <c r="OPQ106" i="45"/>
  <c r="OPQ107" i="45" s="1"/>
  <c r="OPR106" i="45"/>
  <c r="OPR107" i="45" s="1"/>
  <c r="OPS106" i="45"/>
  <c r="OPS107" i="45" s="1"/>
  <c r="OPT106" i="45"/>
  <c r="OPT107" i="45" s="1"/>
  <c r="OPU106" i="45"/>
  <c r="OPU107" i="45" s="1"/>
  <c r="OPV106" i="45"/>
  <c r="OPV107" i="45" s="1"/>
  <c r="OPW106" i="45"/>
  <c r="OPW107" i="45" s="1"/>
  <c r="OPX106" i="45"/>
  <c r="OPX107" i="45" s="1"/>
  <c r="OPY106" i="45"/>
  <c r="OPY107" i="45" s="1"/>
  <c r="OPZ106" i="45"/>
  <c r="OPZ107" i="45" s="1"/>
  <c r="OQA106" i="45"/>
  <c r="OQA107" i="45" s="1"/>
  <c r="OQB106" i="45"/>
  <c r="OQB107" i="45" s="1"/>
  <c r="OQC106" i="45"/>
  <c r="OQC107" i="45" s="1"/>
  <c r="OQD106" i="45"/>
  <c r="OQD107" i="45" s="1"/>
  <c r="OQE106" i="45"/>
  <c r="OQE107" i="45" s="1"/>
  <c r="OQF106" i="45"/>
  <c r="OQF107" i="45" s="1"/>
  <c r="OQG106" i="45"/>
  <c r="OQG107" i="45" s="1"/>
  <c r="OQH106" i="45"/>
  <c r="OQH107" i="45" s="1"/>
  <c r="OQI106" i="45"/>
  <c r="OQI107" i="45" s="1"/>
  <c r="OQJ106" i="45"/>
  <c r="OQJ107" i="45" s="1"/>
  <c r="OQK106" i="45"/>
  <c r="OQK107" i="45" s="1"/>
  <c r="OQL106" i="45"/>
  <c r="OQL107" i="45" s="1"/>
  <c r="OQM106" i="45"/>
  <c r="OQM107" i="45" s="1"/>
  <c r="OQN106" i="45"/>
  <c r="OQN107" i="45" s="1"/>
  <c r="OQO106" i="45"/>
  <c r="OQO107" i="45" s="1"/>
  <c r="OQP106" i="45"/>
  <c r="OQP107" i="45" s="1"/>
  <c r="OQQ106" i="45"/>
  <c r="OQQ107" i="45" s="1"/>
  <c r="OQR106" i="45"/>
  <c r="OQR107" i="45" s="1"/>
  <c r="OQS106" i="45"/>
  <c r="OQS107" i="45" s="1"/>
  <c r="OQT106" i="45"/>
  <c r="OQT107" i="45" s="1"/>
  <c r="OQU106" i="45"/>
  <c r="OQU107" i="45" s="1"/>
  <c r="OQV106" i="45"/>
  <c r="OQV107" i="45" s="1"/>
  <c r="OQW106" i="45"/>
  <c r="OQW107" i="45" s="1"/>
  <c r="OQX106" i="45"/>
  <c r="OQX107" i="45" s="1"/>
  <c r="OQY106" i="45"/>
  <c r="OQY107" i="45" s="1"/>
  <c r="OQZ106" i="45"/>
  <c r="OQZ107" i="45" s="1"/>
  <c r="ORA106" i="45"/>
  <c r="ORA107" i="45" s="1"/>
  <c r="ORB106" i="45"/>
  <c r="ORB107" i="45" s="1"/>
  <c r="ORC106" i="45"/>
  <c r="ORC107" i="45" s="1"/>
  <c r="ORD106" i="45"/>
  <c r="ORD107" i="45" s="1"/>
  <c r="ORE106" i="45"/>
  <c r="ORE107" i="45" s="1"/>
  <c r="ORF106" i="45"/>
  <c r="ORF107" i="45" s="1"/>
  <c r="ORG106" i="45"/>
  <c r="ORG107" i="45" s="1"/>
  <c r="ORH106" i="45"/>
  <c r="ORH107" i="45" s="1"/>
  <c r="ORI106" i="45"/>
  <c r="ORI107" i="45" s="1"/>
  <c r="ORJ106" i="45"/>
  <c r="ORJ107" i="45" s="1"/>
  <c r="ORK106" i="45"/>
  <c r="ORK107" i="45" s="1"/>
  <c r="ORL106" i="45"/>
  <c r="ORL107" i="45" s="1"/>
  <c r="ORM106" i="45"/>
  <c r="ORM107" i="45" s="1"/>
  <c r="ORN106" i="45"/>
  <c r="ORN107" i="45" s="1"/>
  <c r="ORO106" i="45"/>
  <c r="ORO107" i="45" s="1"/>
  <c r="ORP106" i="45"/>
  <c r="ORP107" i="45" s="1"/>
  <c r="ORQ106" i="45"/>
  <c r="ORQ107" i="45" s="1"/>
  <c r="ORR106" i="45"/>
  <c r="ORR107" i="45" s="1"/>
  <c r="ORS106" i="45"/>
  <c r="ORS107" i="45" s="1"/>
  <c r="ORT106" i="45"/>
  <c r="ORT107" i="45" s="1"/>
  <c r="ORU106" i="45"/>
  <c r="ORU107" i="45" s="1"/>
  <c r="ORV106" i="45"/>
  <c r="ORV107" i="45" s="1"/>
  <c r="ORW106" i="45"/>
  <c r="ORW107" i="45" s="1"/>
  <c r="ORX106" i="45"/>
  <c r="ORX107" i="45" s="1"/>
  <c r="ORY106" i="45"/>
  <c r="ORY107" i="45" s="1"/>
  <c r="ORZ106" i="45"/>
  <c r="ORZ107" i="45" s="1"/>
  <c r="OSA106" i="45"/>
  <c r="OSA107" i="45" s="1"/>
  <c r="OSB106" i="45"/>
  <c r="OSB107" i="45" s="1"/>
  <c r="OSC106" i="45"/>
  <c r="OSC107" i="45" s="1"/>
  <c r="OSD106" i="45"/>
  <c r="OSD107" i="45" s="1"/>
  <c r="OSE106" i="45"/>
  <c r="OSE107" i="45" s="1"/>
  <c r="OSF106" i="45"/>
  <c r="OSF107" i="45" s="1"/>
  <c r="OSG106" i="45"/>
  <c r="OSG107" i="45" s="1"/>
  <c r="OSH106" i="45"/>
  <c r="OSH107" i="45" s="1"/>
  <c r="OSI106" i="45"/>
  <c r="OSI107" i="45" s="1"/>
  <c r="OSJ106" i="45"/>
  <c r="OSJ107" i="45" s="1"/>
  <c r="OSK106" i="45"/>
  <c r="OSK107" i="45" s="1"/>
  <c r="OSL106" i="45"/>
  <c r="OSL107" i="45" s="1"/>
  <c r="OSM106" i="45"/>
  <c r="OSM107" i="45" s="1"/>
  <c r="OSN106" i="45"/>
  <c r="OSN107" i="45" s="1"/>
  <c r="OSO106" i="45"/>
  <c r="OSO107" i="45" s="1"/>
  <c r="OSP106" i="45"/>
  <c r="OSP107" i="45" s="1"/>
  <c r="OSQ106" i="45"/>
  <c r="OSQ107" i="45" s="1"/>
  <c r="OSR106" i="45"/>
  <c r="OSR107" i="45" s="1"/>
  <c r="OSS106" i="45"/>
  <c r="OSS107" i="45" s="1"/>
  <c r="OST106" i="45"/>
  <c r="OST107" i="45" s="1"/>
  <c r="OSU106" i="45"/>
  <c r="OSU107" i="45" s="1"/>
  <c r="OSV106" i="45"/>
  <c r="OSV107" i="45" s="1"/>
  <c r="OSW106" i="45"/>
  <c r="OSW107" i="45" s="1"/>
  <c r="OSX106" i="45"/>
  <c r="OSX107" i="45" s="1"/>
  <c r="OSY106" i="45"/>
  <c r="OSY107" i="45" s="1"/>
  <c r="OSZ106" i="45"/>
  <c r="OSZ107" i="45" s="1"/>
  <c r="OTA106" i="45"/>
  <c r="OTA107" i="45" s="1"/>
  <c r="OTB106" i="45"/>
  <c r="OTB107" i="45" s="1"/>
  <c r="OTC106" i="45"/>
  <c r="OTC107" i="45" s="1"/>
  <c r="OTD106" i="45"/>
  <c r="OTD107" i="45" s="1"/>
  <c r="OTE106" i="45"/>
  <c r="OTE107" i="45" s="1"/>
  <c r="OTF106" i="45"/>
  <c r="OTF107" i="45" s="1"/>
  <c r="OTG106" i="45"/>
  <c r="OTG107" i="45" s="1"/>
  <c r="OTH106" i="45"/>
  <c r="OTH107" i="45" s="1"/>
  <c r="OTI106" i="45"/>
  <c r="OTI107" i="45" s="1"/>
  <c r="OTJ106" i="45"/>
  <c r="OTJ107" i="45" s="1"/>
  <c r="OTK106" i="45"/>
  <c r="OTK107" i="45" s="1"/>
  <c r="OTL106" i="45"/>
  <c r="OTL107" i="45" s="1"/>
  <c r="OTM106" i="45"/>
  <c r="OTM107" i="45" s="1"/>
  <c r="OTN106" i="45"/>
  <c r="OTN107" i="45" s="1"/>
  <c r="OTO106" i="45"/>
  <c r="OTO107" i="45" s="1"/>
  <c r="OTP106" i="45"/>
  <c r="OTP107" i="45" s="1"/>
  <c r="OTQ106" i="45"/>
  <c r="OTQ107" i="45" s="1"/>
  <c r="OTR106" i="45"/>
  <c r="OTR107" i="45" s="1"/>
  <c r="OTS106" i="45"/>
  <c r="OTS107" i="45" s="1"/>
  <c r="OTT106" i="45"/>
  <c r="OTT107" i="45" s="1"/>
  <c r="OTU106" i="45"/>
  <c r="OTU107" i="45" s="1"/>
  <c r="OTV106" i="45"/>
  <c r="OTV107" i="45" s="1"/>
  <c r="OTW106" i="45"/>
  <c r="OTW107" i="45" s="1"/>
  <c r="OTX106" i="45"/>
  <c r="OTX107" i="45" s="1"/>
  <c r="OTY106" i="45"/>
  <c r="OTY107" i="45" s="1"/>
  <c r="OTZ106" i="45"/>
  <c r="OTZ107" i="45" s="1"/>
  <c r="OUA106" i="45"/>
  <c r="OUA107" i="45" s="1"/>
  <c r="OUB106" i="45"/>
  <c r="OUB107" i="45" s="1"/>
  <c r="OUC106" i="45"/>
  <c r="OUC107" i="45" s="1"/>
  <c r="OUD106" i="45"/>
  <c r="OUD107" i="45" s="1"/>
  <c r="OUE106" i="45"/>
  <c r="OUE107" i="45" s="1"/>
  <c r="OUF106" i="45"/>
  <c r="OUF107" i="45" s="1"/>
  <c r="OUG106" i="45"/>
  <c r="OUG107" i="45" s="1"/>
  <c r="OUH106" i="45"/>
  <c r="OUH107" i="45" s="1"/>
  <c r="OUI106" i="45"/>
  <c r="OUI107" i="45" s="1"/>
  <c r="OUJ106" i="45"/>
  <c r="OUJ107" i="45" s="1"/>
  <c r="OUK106" i="45"/>
  <c r="OUK107" i="45" s="1"/>
  <c r="OUL106" i="45"/>
  <c r="OUL107" i="45" s="1"/>
  <c r="OUM106" i="45"/>
  <c r="OUM107" i="45" s="1"/>
  <c r="OUN106" i="45"/>
  <c r="OUN107" i="45" s="1"/>
  <c r="OUO106" i="45"/>
  <c r="OUO107" i="45" s="1"/>
  <c r="OUP106" i="45"/>
  <c r="OUP107" i="45" s="1"/>
  <c r="OUQ106" i="45"/>
  <c r="OUQ107" i="45" s="1"/>
  <c r="OUR106" i="45"/>
  <c r="OUR107" i="45" s="1"/>
  <c r="OUS106" i="45"/>
  <c r="OUS107" i="45" s="1"/>
  <c r="OUT106" i="45"/>
  <c r="OUT107" i="45" s="1"/>
  <c r="OUU106" i="45"/>
  <c r="OUU107" i="45" s="1"/>
  <c r="OUV106" i="45"/>
  <c r="OUV107" i="45" s="1"/>
  <c r="OUW106" i="45"/>
  <c r="OUW107" i="45" s="1"/>
  <c r="OUX106" i="45"/>
  <c r="OUX107" i="45" s="1"/>
  <c r="OUY106" i="45"/>
  <c r="OUY107" i="45" s="1"/>
  <c r="OUZ106" i="45"/>
  <c r="OUZ107" i="45" s="1"/>
  <c r="OVA106" i="45"/>
  <c r="OVA107" i="45" s="1"/>
  <c r="OVB106" i="45"/>
  <c r="OVB107" i="45" s="1"/>
  <c r="OVC106" i="45"/>
  <c r="OVC107" i="45" s="1"/>
  <c r="OVD106" i="45"/>
  <c r="OVD107" i="45" s="1"/>
  <c r="OVE106" i="45"/>
  <c r="OVE107" i="45" s="1"/>
  <c r="OVF106" i="45"/>
  <c r="OVF107" i="45" s="1"/>
  <c r="OVG106" i="45"/>
  <c r="OVG107" i="45" s="1"/>
  <c r="OVH106" i="45"/>
  <c r="OVH107" i="45" s="1"/>
  <c r="OVI106" i="45"/>
  <c r="OVI107" i="45" s="1"/>
  <c r="OVJ106" i="45"/>
  <c r="OVJ107" i="45" s="1"/>
  <c r="OVK106" i="45"/>
  <c r="OVK107" i="45" s="1"/>
  <c r="OVL106" i="45"/>
  <c r="OVL107" i="45" s="1"/>
  <c r="OVM106" i="45"/>
  <c r="OVM107" i="45" s="1"/>
  <c r="OVN106" i="45"/>
  <c r="OVN107" i="45" s="1"/>
  <c r="OVO106" i="45"/>
  <c r="OVO107" i="45" s="1"/>
  <c r="OVP106" i="45"/>
  <c r="OVP107" i="45" s="1"/>
  <c r="OVQ106" i="45"/>
  <c r="OVQ107" i="45" s="1"/>
  <c r="OVR106" i="45"/>
  <c r="OVR107" i="45" s="1"/>
  <c r="OVS106" i="45"/>
  <c r="OVS107" i="45" s="1"/>
  <c r="OVT106" i="45"/>
  <c r="OVT107" i="45" s="1"/>
  <c r="OVU106" i="45"/>
  <c r="OVU107" i="45" s="1"/>
  <c r="OVV106" i="45"/>
  <c r="OVV107" i="45" s="1"/>
  <c r="OVW106" i="45"/>
  <c r="OVW107" i="45" s="1"/>
  <c r="OVX106" i="45"/>
  <c r="OVX107" i="45" s="1"/>
  <c r="OVY106" i="45"/>
  <c r="OVY107" i="45" s="1"/>
  <c r="OVZ106" i="45"/>
  <c r="OVZ107" i="45" s="1"/>
  <c r="OWA106" i="45"/>
  <c r="OWA107" i="45" s="1"/>
  <c r="OWB106" i="45"/>
  <c r="OWB107" i="45" s="1"/>
  <c r="OWC106" i="45"/>
  <c r="OWC107" i="45" s="1"/>
  <c r="OWD106" i="45"/>
  <c r="OWD107" i="45" s="1"/>
  <c r="OWE106" i="45"/>
  <c r="OWE107" i="45" s="1"/>
  <c r="OWF106" i="45"/>
  <c r="OWF107" i="45" s="1"/>
  <c r="OWG106" i="45"/>
  <c r="OWG107" i="45" s="1"/>
  <c r="OWH106" i="45"/>
  <c r="OWH107" i="45" s="1"/>
  <c r="OWI106" i="45"/>
  <c r="OWI107" i="45" s="1"/>
  <c r="OWJ106" i="45"/>
  <c r="OWJ107" i="45" s="1"/>
  <c r="OWK106" i="45"/>
  <c r="OWK107" i="45" s="1"/>
  <c r="OWL106" i="45"/>
  <c r="OWL107" i="45" s="1"/>
  <c r="OWM106" i="45"/>
  <c r="OWM107" i="45" s="1"/>
  <c r="OWN106" i="45"/>
  <c r="OWN107" i="45" s="1"/>
  <c r="OWO106" i="45"/>
  <c r="OWO107" i="45" s="1"/>
  <c r="OWP106" i="45"/>
  <c r="OWP107" i="45" s="1"/>
  <c r="OWQ106" i="45"/>
  <c r="OWQ107" i="45" s="1"/>
  <c r="OWR106" i="45"/>
  <c r="OWR107" i="45" s="1"/>
  <c r="OWS106" i="45"/>
  <c r="OWS107" i="45" s="1"/>
  <c r="OWT106" i="45"/>
  <c r="OWT107" i="45" s="1"/>
  <c r="OWU106" i="45"/>
  <c r="OWU107" i="45" s="1"/>
  <c r="OWV106" i="45"/>
  <c r="OWV107" i="45" s="1"/>
  <c r="OWW106" i="45"/>
  <c r="OWW107" i="45" s="1"/>
  <c r="OWX106" i="45"/>
  <c r="OWX107" i="45" s="1"/>
  <c r="OWY106" i="45"/>
  <c r="OWY107" i="45" s="1"/>
  <c r="OWZ106" i="45"/>
  <c r="OWZ107" i="45" s="1"/>
  <c r="OXA106" i="45"/>
  <c r="OXA107" i="45" s="1"/>
  <c r="OXB106" i="45"/>
  <c r="OXB107" i="45" s="1"/>
  <c r="OXC106" i="45"/>
  <c r="OXC107" i="45" s="1"/>
  <c r="OXD106" i="45"/>
  <c r="OXD107" i="45" s="1"/>
  <c r="OXE106" i="45"/>
  <c r="OXE107" i="45" s="1"/>
  <c r="OXF106" i="45"/>
  <c r="OXF107" i="45" s="1"/>
  <c r="OXG106" i="45"/>
  <c r="OXG107" i="45" s="1"/>
  <c r="OXH106" i="45"/>
  <c r="OXH107" i="45" s="1"/>
  <c r="OXI106" i="45"/>
  <c r="OXI107" i="45" s="1"/>
  <c r="OXJ106" i="45"/>
  <c r="OXJ107" i="45" s="1"/>
  <c r="OXK106" i="45"/>
  <c r="OXK107" i="45" s="1"/>
  <c r="OXL106" i="45"/>
  <c r="OXL107" i="45" s="1"/>
  <c r="OXM106" i="45"/>
  <c r="OXM107" i="45" s="1"/>
  <c r="OXN106" i="45"/>
  <c r="OXN107" i="45" s="1"/>
  <c r="OXO106" i="45"/>
  <c r="OXO107" i="45" s="1"/>
  <c r="OXP106" i="45"/>
  <c r="OXP107" i="45" s="1"/>
  <c r="OXQ106" i="45"/>
  <c r="OXQ107" i="45" s="1"/>
  <c r="OXR106" i="45"/>
  <c r="OXR107" i="45" s="1"/>
  <c r="OXS106" i="45"/>
  <c r="OXS107" i="45" s="1"/>
  <c r="OXT106" i="45"/>
  <c r="OXT107" i="45" s="1"/>
  <c r="OXU106" i="45"/>
  <c r="OXU107" i="45" s="1"/>
  <c r="OXV106" i="45"/>
  <c r="OXV107" i="45" s="1"/>
  <c r="OXW106" i="45"/>
  <c r="OXW107" i="45" s="1"/>
  <c r="OXX106" i="45"/>
  <c r="OXX107" i="45" s="1"/>
  <c r="OXY106" i="45"/>
  <c r="OXY107" i="45" s="1"/>
  <c r="OXZ106" i="45"/>
  <c r="OXZ107" i="45" s="1"/>
  <c r="OYA106" i="45"/>
  <c r="OYA107" i="45" s="1"/>
  <c r="OYB106" i="45"/>
  <c r="OYB107" i="45" s="1"/>
  <c r="OYC106" i="45"/>
  <c r="OYC107" i="45" s="1"/>
  <c r="OYD106" i="45"/>
  <c r="OYD107" i="45" s="1"/>
  <c r="OYE106" i="45"/>
  <c r="OYE107" i="45" s="1"/>
  <c r="OYF106" i="45"/>
  <c r="OYF107" i="45" s="1"/>
  <c r="OYG106" i="45"/>
  <c r="OYG107" i="45" s="1"/>
  <c r="OYH106" i="45"/>
  <c r="OYH107" i="45" s="1"/>
  <c r="OYI106" i="45"/>
  <c r="OYI107" i="45" s="1"/>
  <c r="OYJ106" i="45"/>
  <c r="OYJ107" i="45" s="1"/>
  <c r="OYK106" i="45"/>
  <c r="OYK107" i="45" s="1"/>
  <c r="OYL106" i="45"/>
  <c r="OYL107" i="45" s="1"/>
  <c r="OYM106" i="45"/>
  <c r="OYM107" i="45" s="1"/>
  <c r="OYN106" i="45"/>
  <c r="OYN107" i="45" s="1"/>
  <c r="OYO106" i="45"/>
  <c r="OYO107" i="45" s="1"/>
  <c r="OYP106" i="45"/>
  <c r="OYP107" i="45" s="1"/>
  <c r="OYQ106" i="45"/>
  <c r="OYQ107" i="45" s="1"/>
  <c r="OYR106" i="45"/>
  <c r="OYR107" i="45" s="1"/>
  <c r="OYS106" i="45"/>
  <c r="OYS107" i="45" s="1"/>
  <c r="OYT106" i="45"/>
  <c r="OYT107" i="45" s="1"/>
  <c r="OYU106" i="45"/>
  <c r="OYU107" i="45" s="1"/>
  <c r="OYV106" i="45"/>
  <c r="OYV107" i="45" s="1"/>
  <c r="OYW106" i="45"/>
  <c r="OYW107" i="45" s="1"/>
  <c r="OYX106" i="45"/>
  <c r="OYX107" i="45" s="1"/>
  <c r="OYY106" i="45"/>
  <c r="OYY107" i="45" s="1"/>
  <c r="OYZ106" i="45"/>
  <c r="OYZ107" i="45" s="1"/>
  <c r="OZA106" i="45"/>
  <c r="OZA107" i="45" s="1"/>
  <c r="OZB106" i="45"/>
  <c r="OZB107" i="45" s="1"/>
  <c r="OZC106" i="45"/>
  <c r="OZC107" i="45" s="1"/>
  <c r="OZD106" i="45"/>
  <c r="OZD107" i="45" s="1"/>
  <c r="OZE106" i="45"/>
  <c r="OZE107" i="45" s="1"/>
  <c r="OZF106" i="45"/>
  <c r="OZF107" i="45" s="1"/>
  <c r="OZG106" i="45"/>
  <c r="OZG107" i="45" s="1"/>
  <c r="OZH106" i="45"/>
  <c r="OZH107" i="45" s="1"/>
  <c r="OZI106" i="45"/>
  <c r="OZI107" i="45" s="1"/>
  <c r="OZJ106" i="45"/>
  <c r="OZJ107" i="45" s="1"/>
  <c r="OZK106" i="45"/>
  <c r="OZK107" i="45" s="1"/>
  <c r="OZL106" i="45"/>
  <c r="OZL107" i="45" s="1"/>
  <c r="OZM106" i="45"/>
  <c r="OZM107" i="45" s="1"/>
  <c r="OZN106" i="45"/>
  <c r="OZN107" i="45" s="1"/>
  <c r="OZO106" i="45"/>
  <c r="OZO107" i="45" s="1"/>
  <c r="OZP106" i="45"/>
  <c r="OZP107" i="45" s="1"/>
  <c r="OZQ106" i="45"/>
  <c r="OZQ107" i="45" s="1"/>
  <c r="OZR106" i="45"/>
  <c r="OZR107" i="45" s="1"/>
  <c r="OZS106" i="45"/>
  <c r="OZS107" i="45" s="1"/>
  <c r="OZT106" i="45"/>
  <c r="OZT107" i="45" s="1"/>
  <c r="OZU106" i="45"/>
  <c r="OZU107" i="45" s="1"/>
  <c r="OZV106" i="45"/>
  <c r="OZV107" i="45" s="1"/>
  <c r="OZW106" i="45"/>
  <c r="OZW107" i="45" s="1"/>
  <c r="OZX106" i="45"/>
  <c r="OZX107" i="45" s="1"/>
  <c r="OZY106" i="45"/>
  <c r="OZY107" i="45" s="1"/>
  <c r="OZZ106" i="45"/>
  <c r="OZZ107" i="45" s="1"/>
  <c r="PAA106" i="45"/>
  <c r="PAA107" i="45" s="1"/>
  <c r="PAB106" i="45"/>
  <c r="PAB107" i="45" s="1"/>
  <c r="PAC106" i="45"/>
  <c r="PAC107" i="45" s="1"/>
  <c r="PAD106" i="45"/>
  <c r="PAD107" i="45" s="1"/>
  <c r="PAE106" i="45"/>
  <c r="PAE107" i="45" s="1"/>
  <c r="PAF106" i="45"/>
  <c r="PAF107" i="45" s="1"/>
  <c r="PAG106" i="45"/>
  <c r="PAG107" i="45" s="1"/>
  <c r="PAH106" i="45"/>
  <c r="PAH107" i="45" s="1"/>
  <c r="PAI106" i="45"/>
  <c r="PAI107" i="45" s="1"/>
  <c r="PAJ106" i="45"/>
  <c r="PAJ107" i="45" s="1"/>
  <c r="PAK106" i="45"/>
  <c r="PAK107" i="45" s="1"/>
  <c r="PAL106" i="45"/>
  <c r="PAL107" i="45" s="1"/>
  <c r="PAM106" i="45"/>
  <c r="PAM107" i="45" s="1"/>
  <c r="PAN106" i="45"/>
  <c r="PAN107" i="45" s="1"/>
  <c r="PAO106" i="45"/>
  <c r="PAO107" i="45" s="1"/>
  <c r="PAP106" i="45"/>
  <c r="PAP107" i="45" s="1"/>
  <c r="PAQ106" i="45"/>
  <c r="PAQ107" i="45" s="1"/>
  <c r="PAR106" i="45"/>
  <c r="PAR107" i="45" s="1"/>
  <c r="PAS106" i="45"/>
  <c r="PAS107" i="45" s="1"/>
  <c r="PAT106" i="45"/>
  <c r="PAT107" i="45" s="1"/>
  <c r="PAU106" i="45"/>
  <c r="PAU107" i="45" s="1"/>
  <c r="PAV106" i="45"/>
  <c r="PAV107" i="45" s="1"/>
  <c r="PAW106" i="45"/>
  <c r="PAW107" i="45" s="1"/>
  <c r="PAX106" i="45"/>
  <c r="PAX107" i="45" s="1"/>
  <c r="PAY106" i="45"/>
  <c r="PAY107" i="45" s="1"/>
  <c r="PAZ106" i="45"/>
  <c r="PAZ107" i="45" s="1"/>
  <c r="PBA106" i="45"/>
  <c r="PBA107" i="45" s="1"/>
  <c r="PBB106" i="45"/>
  <c r="PBB107" i="45" s="1"/>
  <c r="PBC106" i="45"/>
  <c r="PBC107" i="45" s="1"/>
  <c r="PBD106" i="45"/>
  <c r="PBD107" i="45" s="1"/>
  <c r="PBE106" i="45"/>
  <c r="PBE107" i="45" s="1"/>
  <c r="PBF106" i="45"/>
  <c r="PBF107" i="45" s="1"/>
  <c r="PBG106" i="45"/>
  <c r="PBG107" i="45" s="1"/>
  <c r="PBH106" i="45"/>
  <c r="PBH107" i="45" s="1"/>
  <c r="PBI106" i="45"/>
  <c r="PBI107" i="45" s="1"/>
  <c r="PBJ106" i="45"/>
  <c r="PBJ107" i="45" s="1"/>
  <c r="PBK106" i="45"/>
  <c r="PBK107" i="45" s="1"/>
  <c r="PBL106" i="45"/>
  <c r="PBL107" i="45" s="1"/>
  <c r="PBM106" i="45"/>
  <c r="PBM107" i="45" s="1"/>
  <c r="PBN106" i="45"/>
  <c r="PBN107" i="45" s="1"/>
  <c r="PBO106" i="45"/>
  <c r="PBO107" i="45" s="1"/>
  <c r="PBP106" i="45"/>
  <c r="PBP107" i="45" s="1"/>
  <c r="PBQ106" i="45"/>
  <c r="PBQ107" i="45" s="1"/>
  <c r="PBR106" i="45"/>
  <c r="PBR107" i="45" s="1"/>
  <c r="PBS106" i="45"/>
  <c r="PBS107" i="45" s="1"/>
  <c r="PBT106" i="45"/>
  <c r="PBT107" i="45" s="1"/>
  <c r="PBU106" i="45"/>
  <c r="PBU107" i="45" s="1"/>
  <c r="PBV106" i="45"/>
  <c r="PBV107" i="45" s="1"/>
  <c r="PBW106" i="45"/>
  <c r="PBW107" i="45" s="1"/>
  <c r="PBX106" i="45"/>
  <c r="PBX107" i="45" s="1"/>
  <c r="PBY106" i="45"/>
  <c r="PBY107" i="45" s="1"/>
  <c r="PBZ106" i="45"/>
  <c r="PBZ107" i="45" s="1"/>
  <c r="PCA106" i="45"/>
  <c r="PCA107" i="45" s="1"/>
  <c r="PCB106" i="45"/>
  <c r="PCB107" i="45" s="1"/>
  <c r="PCC106" i="45"/>
  <c r="PCC107" i="45" s="1"/>
  <c r="PCD106" i="45"/>
  <c r="PCD107" i="45" s="1"/>
  <c r="PCE106" i="45"/>
  <c r="PCE107" i="45" s="1"/>
  <c r="PCF106" i="45"/>
  <c r="PCF107" i="45" s="1"/>
  <c r="PCG106" i="45"/>
  <c r="PCG107" i="45" s="1"/>
  <c r="PCH106" i="45"/>
  <c r="PCH107" i="45" s="1"/>
  <c r="PCI106" i="45"/>
  <c r="PCI107" i="45" s="1"/>
  <c r="PCJ106" i="45"/>
  <c r="PCJ107" i="45" s="1"/>
  <c r="PCK106" i="45"/>
  <c r="PCK107" i="45" s="1"/>
  <c r="PCL106" i="45"/>
  <c r="PCL107" i="45" s="1"/>
  <c r="PCM106" i="45"/>
  <c r="PCM107" i="45" s="1"/>
  <c r="PCN106" i="45"/>
  <c r="PCN107" i="45" s="1"/>
  <c r="PCO106" i="45"/>
  <c r="PCO107" i="45" s="1"/>
  <c r="PCP106" i="45"/>
  <c r="PCP107" i="45" s="1"/>
  <c r="PCQ106" i="45"/>
  <c r="PCQ107" i="45" s="1"/>
  <c r="PCR106" i="45"/>
  <c r="PCR107" i="45" s="1"/>
  <c r="PCS106" i="45"/>
  <c r="PCS107" i="45" s="1"/>
  <c r="PCT106" i="45"/>
  <c r="PCT107" i="45" s="1"/>
  <c r="PCU106" i="45"/>
  <c r="PCU107" i="45" s="1"/>
  <c r="PCV106" i="45"/>
  <c r="PCV107" i="45" s="1"/>
  <c r="PCW106" i="45"/>
  <c r="PCW107" i="45" s="1"/>
  <c r="PCX106" i="45"/>
  <c r="PCX107" i="45" s="1"/>
  <c r="PCY106" i="45"/>
  <c r="PCY107" i="45" s="1"/>
  <c r="PCZ106" i="45"/>
  <c r="PCZ107" i="45" s="1"/>
  <c r="PDA106" i="45"/>
  <c r="PDA107" i="45" s="1"/>
  <c r="PDB106" i="45"/>
  <c r="PDB107" i="45" s="1"/>
  <c r="PDC106" i="45"/>
  <c r="PDC107" i="45" s="1"/>
  <c r="PDD106" i="45"/>
  <c r="PDD107" i="45" s="1"/>
  <c r="PDE106" i="45"/>
  <c r="PDE107" i="45" s="1"/>
  <c r="PDF106" i="45"/>
  <c r="PDF107" i="45" s="1"/>
  <c r="PDG106" i="45"/>
  <c r="PDG107" i="45" s="1"/>
  <c r="PDH106" i="45"/>
  <c r="PDH107" i="45" s="1"/>
  <c r="PDI106" i="45"/>
  <c r="PDI107" i="45" s="1"/>
  <c r="PDJ106" i="45"/>
  <c r="PDJ107" i="45" s="1"/>
  <c r="PDK106" i="45"/>
  <c r="PDK107" i="45" s="1"/>
  <c r="PDL106" i="45"/>
  <c r="PDL107" i="45" s="1"/>
  <c r="PDM106" i="45"/>
  <c r="PDM107" i="45" s="1"/>
  <c r="PDN106" i="45"/>
  <c r="PDN107" i="45" s="1"/>
  <c r="PDO106" i="45"/>
  <c r="PDO107" i="45" s="1"/>
  <c r="PDP106" i="45"/>
  <c r="PDP107" i="45" s="1"/>
  <c r="PDQ106" i="45"/>
  <c r="PDQ107" i="45" s="1"/>
  <c r="PDR106" i="45"/>
  <c r="PDR107" i="45" s="1"/>
  <c r="PDS106" i="45"/>
  <c r="PDS107" i="45" s="1"/>
  <c r="PDT106" i="45"/>
  <c r="PDT107" i="45" s="1"/>
  <c r="PDU106" i="45"/>
  <c r="PDU107" i="45" s="1"/>
  <c r="PDV106" i="45"/>
  <c r="PDV107" i="45" s="1"/>
  <c r="PDW106" i="45"/>
  <c r="PDW107" i="45" s="1"/>
  <c r="PDX106" i="45"/>
  <c r="PDX107" i="45" s="1"/>
  <c r="PDY106" i="45"/>
  <c r="PDY107" i="45" s="1"/>
  <c r="PDZ106" i="45"/>
  <c r="PDZ107" i="45" s="1"/>
  <c r="PEA106" i="45"/>
  <c r="PEA107" i="45" s="1"/>
  <c r="PEB106" i="45"/>
  <c r="PEB107" i="45" s="1"/>
  <c r="PEC106" i="45"/>
  <c r="PEC107" i="45" s="1"/>
  <c r="PED106" i="45"/>
  <c r="PED107" i="45" s="1"/>
  <c r="PEE106" i="45"/>
  <c r="PEE107" i="45" s="1"/>
  <c r="PEF106" i="45"/>
  <c r="PEF107" i="45" s="1"/>
  <c r="PEG106" i="45"/>
  <c r="PEG107" i="45" s="1"/>
  <c r="PEH106" i="45"/>
  <c r="PEH107" i="45" s="1"/>
  <c r="PEI106" i="45"/>
  <c r="PEI107" i="45" s="1"/>
  <c r="PEJ106" i="45"/>
  <c r="PEJ107" i="45" s="1"/>
  <c r="PEK106" i="45"/>
  <c r="PEK107" i="45" s="1"/>
  <c r="PEL106" i="45"/>
  <c r="PEL107" i="45" s="1"/>
  <c r="PEM106" i="45"/>
  <c r="PEM107" i="45" s="1"/>
  <c r="PEN106" i="45"/>
  <c r="PEN107" i="45" s="1"/>
  <c r="PEO106" i="45"/>
  <c r="PEO107" i="45" s="1"/>
  <c r="PEP106" i="45"/>
  <c r="PEP107" i="45" s="1"/>
  <c r="PEQ106" i="45"/>
  <c r="PEQ107" i="45" s="1"/>
  <c r="PER106" i="45"/>
  <c r="PER107" i="45" s="1"/>
  <c r="PES106" i="45"/>
  <c r="PES107" i="45" s="1"/>
  <c r="PET106" i="45"/>
  <c r="PET107" i="45" s="1"/>
  <c r="PEU106" i="45"/>
  <c r="PEU107" i="45" s="1"/>
  <c r="PEV106" i="45"/>
  <c r="PEV107" i="45" s="1"/>
  <c r="PEW106" i="45"/>
  <c r="PEW107" i="45" s="1"/>
  <c r="PEX106" i="45"/>
  <c r="PEX107" i="45" s="1"/>
  <c r="PEY106" i="45"/>
  <c r="PEY107" i="45" s="1"/>
  <c r="PEZ106" i="45"/>
  <c r="PEZ107" i="45" s="1"/>
  <c r="PFA106" i="45"/>
  <c r="PFA107" i="45" s="1"/>
  <c r="PFB106" i="45"/>
  <c r="PFB107" i="45" s="1"/>
  <c r="PFC106" i="45"/>
  <c r="PFC107" i="45" s="1"/>
  <c r="PFD106" i="45"/>
  <c r="PFD107" i="45" s="1"/>
  <c r="PFE106" i="45"/>
  <c r="PFE107" i="45" s="1"/>
  <c r="PFF106" i="45"/>
  <c r="PFF107" i="45" s="1"/>
  <c r="PFG106" i="45"/>
  <c r="PFG107" i="45" s="1"/>
  <c r="PFH106" i="45"/>
  <c r="PFH107" i="45" s="1"/>
  <c r="PFI106" i="45"/>
  <c r="PFI107" i="45" s="1"/>
  <c r="PFJ106" i="45"/>
  <c r="PFJ107" i="45" s="1"/>
  <c r="PFK106" i="45"/>
  <c r="PFK107" i="45" s="1"/>
  <c r="PFL106" i="45"/>
  <c r="PFL107" i="45" s="1"/>
  <c r="PFM106" i="45"/>
  <c r="PFM107" i="45" s="1"/>
  <c r="PFN106" i="45"/>
  <c r="PFN107" i="45" s="1"/>
  <c r="PFO106" i="45"/>
  <c r="PFO107" i="45" s="1"/>
  <c r="PFP106" i="45"/>
  <c r="PFP107" i="45" s="1"/>
  <c r="PFQ106" i="45"/>
  <c r="PFQ107" i="45" s="1"/>
  <c r="PFR106" i="45"/>
  <c r="PFR107" i="45" s="1"/>
  <c r="PFS106" i="45"/>
  <c r="PFS107" i="45" s="1"/>
  <c r="PFT106" i="45"/>
  <c r="PFT107" i="45" s="1"/>
  <c r="PFU106" i="45"/>
  <c r="PFU107" i="45" s="1"/>
  <c r="PFV106" i="45"/>
  <c r="PFV107" i="45" s="1"/>
  <c r="PFW106" i="45"/>
  <c r="PFW107" i="45" s="1"/>
  <c r="PFX106" i="45"/>
  <c r="PFX107" i="45" s="1"/>
  <c r="PFY106" i="45"/>
  <c r="PFY107" i="45" s="1"/>
  <c r="PFZ106" i="45"/>
  <c r="PFZ107" i="45" s="1"/>
  <c r="PGA106" i="45"/>
  <c r="PGA107" i="45" s="1"/>
  <c r="PGB106" i="45"/>
  <c r="PGB107" i="45" s="1"/>
  <c r="PGC106" i="45"/>
  <c r="PGC107" i="45" s="1"/>
  <c r="PGD106" i="45"/>
  <c r="PGD107" i="45" s="1"/>
  <c r="PGE106" i="45"/>
  <c r="PGE107" i="45" s="1"/>
  <c r="PGF106" i="45"/>
  <c r="PGF107" i="45" s="1"/>
  <c r="PGG106" i="45"/>
  <c r="PGG107" i="45" s="1"/>
  <c r="PGH106" i="45"/>
  <c r="PGH107" i="45" s="1"/>
  <c r="PGI106" i="45"/>
  <c r="PGI107" i="45" s="1"/>
  <c r="PGJ106" i="45"/>
  <c r="PGJ107" i="45" s="1"/>
  <c r="PGK106" i="45"/>
  <c r="PGK107" i="45" s="1"/>
  <c r="PGL106" i="45"/>
  <c r="PGL107" i="45" s="1"/>
  <c r="PGM106" i="45"/>
  <c r="PGM107" i="45" s="1"/>
  <c r="PGN106" i="45"/>
  <c r="PGN107" i="45" s="1"/>
  <c r="PGO106" i="45"/>
  <c r="PGO107" i="45" s="1"/>
  <c r="PGP106" i="45"/>
  <c r="PGP107" i="45" s="1"/>
  <c r="PGQ106" i="45"/>
  <c r="PGQ107" i="45" s="1"/>
  <c r="PGR106" i="45"/>
  <c r="PGR107" i="45" s="1"/>
  <c r="PGS106" i="45"/>
  <c r="PGS107" i="45" s="1"/>
  <c r="PGT106" i="45"/>
  <c r="PGT107" i="45" s="1"/>
  <c r="PGU106" i="45"/>
  <c r="PGU107" i="45" s="1"/>
  <c r="PGV106" i="45"/>
  <c r="PGV107" i="45" s="1"/>
  <c r="PGW106" i="45"/>
  <c r="PGW107" i="45" s="1"/>
  <c r="PGX106" i="45"/>
  <c r="PGX107" i="45" s="1"/>
  <c r="PGY106" i="45"/>
  <c r="PGY107" i="45" s="1"/>
  <c r="PGZ106" i="45"/>
  <c r="PGZ107" i="45" s="1"/>
  <c r="PHA106" i="45"/>
  <c r="PHA107" i="45" s="1"/>
  <c r="PHB106" i="45"/>
  <c r="PHB107" i="45" s="1"/>
  <c r="PHC106" i="45"/>
  <c r="PHC107" i="45" s="1"/>
  <c r="PHD106" i="45"/>
  <c r="PHD107" i="45" s="1"/>
  <c r="PHE106" i="45"/>
  <c r="PHE107" i="45" s="1"/>
  <c r="PHF106" i="45"/>
  <c r="PHF107" i="45" s="1"/>
  <c r="PHG106" i="45"/>
  <c r="PHG107" i="45" s="1"/>
  <c r="PHH106" i="45"/>
  <c r="PHH107" i="45" s="1"/>
  <c r="PHI106" i="45"/>
  <c r="PHI107" i="45" s="1"/>
  <c r="PHJ106" i="45"/>
  <c r="PHJ107" i="45" s="1"/>
  <c r="PHK106" i="45"/>
  <c r="PHK107" i="45" s="1"/>
  <c r="PHL106" i="45"/>
  <c r="PHL107" i="45" s="1"/>
  <c r="PHM106" i="45"/>
  <c r="PHM107" i="45" s="1"/>
  <c r="PHN106" i="45"/>
  <c r="PHN107" i="45" s="1"/>
  <c r="PHO106" i="45"/>
  <c r="PHO107" i="45" s="1"/>
  <c r="PHP106" i="45"/>
  <c r="PHP107" i="45" s="1"/>
  <c r="PHQ106" i="45"/>
  <c r="PHQ107" i="45" s="1"/>
  <c r="PHR106" i="45"/>
  <c r="PHR107" i="45" s="1"/>
  <c r="PHS106" i="45"/>
  <c r="PHS107" i="45" s="1"/>
  <c r="PHT106" i="45"/>
  <c r="PHT107" i="45" s="1"/>
  <c r="PHU106" i="45"/>
  <c r="PHU107" i="45" s="1"/>
  <c r="PHV106" i="45"/>
  <c r="PHV107" i="45" s="1"/>
  <c r="PHW106" i="45"/>
  <c r="PHW107" i="45" s="1"/>
  <c r="PHX106" i="45"/>
  <c r="PHX107" i="45" s="1"/>
  <c r="PHY106" i="45"/>
  <c r="PHY107" i="45" s="1"/>
  <c r="PHZ106" i="45"/>
  <c r="PHZ107" i="45" s="1"/>
  <c r="PIA106" i="45"/>
  <c r="PIA107" i="45" s="1"/>
  <c r="PIB106" i="45"/>
  <c r="PIB107" i="45" s="1"/>
  <c r="PIC106" i="45"/>
  <c r="PIC107" i="45" s="1"/>
  <c r="PID106" i="45"/>
  <c r="PID107" i="45" s="1"/>
  <c r="PIE106" i="45"/>
  <c r="PIE107" i="45" s="1"/>
  <c r="PIF106" i="45"/>
  <c r="PIF107" i="45" s="1"/>
  <c r="PIG106" i="45"/>
  <c r="PIG107" i="45" s="1"/>
  <c r="PIH106" i="45"/>
  <c r="PIH107" i="45" s="1"/>
  <c r="PII106" i="45"/>
  <c r="PII107" i="45" s="1"/>
  <c r="PIJ106" i="45"/>
  <c r="PIJ107" i="45" s="1"/>
  <c r="PIK106" i="45"/>
  <c r="PIK107" i="45" s="1"/>
  <c r="PIL106" i="45"/>
  <c r="PIL107" i="45" s="1"/>
  <c r="PIM106" i="45"/>
  <c r="PIM107" i="45" s="1"/>
  <c r="PIN106" i="45"/>
  <c r="PIN107" i="45" s="1"/>
  <c r="PIO106" i="45"/>
  <c r="PIO107" i="45" s="1"/>
  <c r="PIP106" i="45"/>
  <c r="PIP107" i="45" s="1"/>
  <c r="PIQ106" i="45"/>
  <c r="PIQ107" i="45" s="1"/>
  <c r="PIR106" i="45"/>
  <c r="PIR107" i="45" s="1"/>
  <c r="PIS106" i="45"/>
  <c r="PIS107" i="45" s="1"/>
  <c r="PIT106" i="45"/>
  <c r="PIT107" i="45" s="1"/>
  <c r="PIU106" i="45"/>
  <c r="PIU107" i="45" s="1"/>
  <c r="PIV106" i="45"/>
  <c r="PIV107" i="45" s="1"/>
  <c r="PIW106" i="45"/>
  <c r="PIW107" i="45" s="1"/>
  <c r="PIX106" i="45"/>
  <c r="PIX107" i="45" s="1"/>
  <c r="PIY106" i="45"/>
  <c r="PIY107" i="45" s="1"/>
  <c r="PIZ106" i="45"/>
  <c r="PIZ107" i="45" s="1"/>
  <c r="PJA106" i="45"/>
  <c r="PJA107" i="45" s="1"/>
  <c r="PJB106" i="45"/>
  <c r="PJB107" i="45" s="1"/>
  <c r="PJC106" i="45"/>
  <c r="PJC107" i="45" s="1"/>
  <c r="PJD106" i="45"/>
  <c r="PJD107" i="45" s="1"/>
  <c r="PJE106" i="45"/>
  <c r="PJE107" i="45" s="1"/>
  <c r="PJF106" i="45"/>
  <c r="PJF107" i="45" s="1"/>
  <c r="PJG106" i="45"/>
  <c r="PJG107" i="45" s="1"/>
  <c r="PJH106" i="45"/>
  <c r="PJH107" i="45" s="1"/>
  <c r="PJI106" i="45"/>
  <c r="PJI107" i="45" s="1"/>
  <c r="PJJ106" i="45"/>
  <c r="PJJ107" i="45" s="1"/>
  <c r="PJK106" i="45"/>
  <c r="PJK107" i="45" s="1"/>
  <c r="PJL106" i="45"/>
  <c r="PJL107" i="45" s="1"/>
  <c r="PJM106" i="45"/>
  <c r="PJM107" i="45" s="1"/>
  <c r="PJN106" i="45"/>
  <c r="PJN107" i="45" s="1"/>
  <c r="PJO106" i="45"/>
  <c r="PJO107" i="45" s="1"/>
  <c r="PJP106" i="45"/>
  <c r="PJP107" i="45" s="1"/>
  <c r="PJQ106" i="45"/>
  <c r="PJQ107" i="45" s="1"/>
  <c r="PJR106" i="45"/>
  <c r="PJR107" i="45" s="1"/>
  <c r="PJS106" i="45"/>
  <c r="PJS107" i="45" s="1"/>
  <c r="PJT106" i="45"/>
  <c r="PJT107" i="45" s="1"/>
  <c r="PJU106" i="45"/>
  <c r="PJU107" i="45" s="1"/>
  <c r="PJV106" i="45"/>
  <c r="PJV107" i="45" s="1"/>
  <c r="PJW106" i="45"/>
  <c r="PJW107" i="45" s="1"/>
  <c r="PJX106" i="45"/>
  <c r="PJX107" i="45" s="1"/>
  <c r="PJY106" i="45"/>
  <c r="PJY107" i="45" s="1"/>
  <c r="PJZ106" i="45"/>
  <c r="PJZ107" i="45" s="1"/>
  <c r="PKA106" i="45"/>
  <c r="PKA107" i="45" s="1"/>
  <c r="PKB106" i="45"/>
  <c r="PKB107" i="45" s="1"/>
  <c r="PKC106" i="45"/>
  <c r="PKC107" i="45" s="1"/>
  <c r="PKD106" i="45"/>
  <c r="PKD107" i="45" s="1"/>
  <c r="PKE106" i="45"/>
  <c r="PKE107" i="45" s="1"/>
  <c r="PKF106" i="45"/>
  <c r="PKF107" i="45" s="1"/>
  <c r="PKG106" i="45"/>
  <c r="PKG107" i="45" s="1"/>
  <c r="PKH106" i="45"/>
  <c r="PKH107" i="45" s="1"/>
  <c r="PKI106" i="45"/>
  <c r="PKI107" i="45" s="1"/>
  <c r="PKJ106" i="45"/>
  <c r="PKJ107" i="45" s="1"/>
  <c r="PKK106" i="45"/>
  <c r="PKK107" i="45" s="1"/>
  <c r="PKL106" i="45"/>
  <c r="PKL107" i="45" s="1"/>
  <c r="PKM106" i="45"/>
  <c r="PKM107" i="45" s="1"/>
  <c r="PKN106" i="45"/>
  <c r="PKN107" i="45" s="1"/>
  <c r="PKO106" i="45"/>
  <c r="PKO107" i="45" s="1"/>
  <c r="PKP106" i="45"/>
  <c r="PKP107" i="45" s="1"/>
  <c r="PKQ106" i="45"/>
  <c r="PKQ107" i="45" s="1"/>
  <c r="PKR106" i="45"/>
  <c r="PKR107" i="45" s="1"/>
  <c r="PKS106" i="45"/>
  <c r="PKS107" i="45" s="1"/>
  <c r="PKT106" i="45"/>
  <c r="PKT107" i="45" s="1"/>
  <c r="PKU106" i="45"/>
  <c r="PKU107" i="45" s="1"/>
  <c r="PKV106" i="45"/>
  <c r="PKV107" i="45" s="1"/>
  <c r="PKW106" i="45"/>
  <c r="PKW107" i="45" s="1"/>
  <c r="PKX106" i="45"/>
  <c r="PKX107" i="45" s="1"/>
  <c r="PKY106" i="45"/>
  <c r="PKY107" i="45" s="1"/>
  <c r="PKZ106" i="45"/>
  <c r="PKZ107" i="45" s="1"/>
  <c r="PLA106" i="45"/>
  <c r="PLA107" i="45" s="1"/>
  <c r="PLB106" i="45"/>
  <c r="PLB107" i="45" s="1"/>
  <c r="PLC106" i="45"/>
  <c r="PLC107" i="45" s="1"/>
  <c r="PLD106" i="45"/>
  <c r="PLD107" i="45" s="1"/>
  <c r="PLE106" i="45"/>
  <c r="PLE107" i="45" s="1"/>
  <c r="PLF106" i="45"/>
  <c r="PLF107" i="45" s="1"/>
  <c r="PLG106" i="45"/>
  <c r="PLG107" i="45" s="1"/>
  <c r="PLH106" i="45"/>
  <c r="PLH107" i="45" s="1"/>
  <c r="PLI106" i="45"/>
  <c r="PLI107" i="45" s="1"/>
  <c r="PLJ106" i="45"/>
  <c r="PLJ107" i="45" s="1"/>
  <c r="PLK106" i="45"/>
  <c r="PLK107" i="45" s="1"/>
  <c r="PLL106" i="45"/>
  <c r="PLL107" i="45" s="1"/>
  <c r="PLM106" i="45"/>
  <c r="PLM107" i="45" s="1"/>
  <c r="PLN106" i="45"/>
  <c r="PLN107" i="45" s="1"/>
  <c r="PLO106" i="45"/>
  <c r="PLO107" i="45" s="1"/>
  <c r="PLP106" i="45"/>
  <c r="PLP107" i="45" s="1"/>
  <c r="PLQ106" i="45"/>
  <c r="PLQ107" i="45" s="1"/>
  <c r="PLR106" i="45"/>
  <c r="PLR107" i="45" s="1"/>
  <c r="PLS106" i="45"/>
  <c r="PLS107" i="45" s="1"/>
  <c r="PLT106" i="45"/>
  <c r="PLT107" i="45" s="1"/>
  <c r="PLU106" i="45"/>
  <c r="PLU107" i="45" s="1"/>
  <c r="PLV106" i="45"/>
  <c r="PLV107" i="45" s="1"/>
  <c r="PLW106" i="45"/>
  <c r="PLW107" i="45" s="1"/>
  <c r="PLX106" i="45"/>
  <c r="PLX107" i="45" s="1"/>
  <c r="PLY106" i="45"/>
  <c r="PLY107" i="45" s="1"/>
  <c r="PLZ106" i="45"/>
  <c r="PLZ107" i="45" s="1"/>
  <c r="PMA106" i="45"/>
  <c r="PMA107" i="45" s="1"/>
  <c r="PMB106" i="45"/>
  <c r="PMB107" i="45" s="1"/>
  <c r="PMC106" i="45"/>
  <c r="PMC107" i="45" s="1"/>
  <c r="PMD106" i="45"/>
  <c r="PMD107" i="45" s="1"/>
  <c r="PME106" i="45"/>
  <c r="PME107" i="45" s="1"/>
  <c r="PMF106" i="45"/>
  <c r="PMF107" i="45" s="1"/>
  <c r="PMG106" i="45"/>
  <c r="PMG107" i="45" s="1"/>
  <c r="PMH106" i="45"/>
  <c r="PMH107" i="45" s="1"/>
  <c r="PMI106" i="45"/>
  <c r="PMI107" i="45" s="1"/>
  <c r="PMJ106" i="45"/>
  <c r="PMJ107" i="45" s="1"/>
  <c r="PMK106" i="45"/>
  <c r="PMK107" i="45" s="1"/>
  <c r="PML106" i="45"/>
  <c r="PML107" i="45" s="1"/>
  <c r="PMM106" i="45"/>
  <c r="PMM107" i="45" s="1"/>
  <c r="PMN106" i="45"/>
  <c r="PMN107" i="45" s="1"/>
  <c r="PMO106" i="45"/>
  <c r="PMO107" i="45" s="1"/>
  <c r="PMP106" i="45"/>
  <c r="PMP107" i="45" s="1"/>
  <c r="PMQ106" i="45"/>
  <c r="PMQ107" i="45" s="1"/>
  <c r="PMR106" i="45"/>
  <c r="PMR107" i="45" s="1"/>
  <c r="PMS106" i="45"/>
  <c r="PMS107" i="45" s="1"/>
  <c r="PMT106" i="45"/>
  <c r="PMT107" i="45" s="1"/>
  <c r="PMU106" i="45"/>
  <c r="PMU107" i="45" s="1"/>
  <c r="PMV106" i="45"/>
  <c r="PMV107" i="45" s="1"/>
  <c r="PMW106" i="45"/>
  <c r="PMW107" i="45" s="1"/>
  <c r="PMX106" i="45"/>
  <c r="PMX107" i="45" s="1"/>
  <c r="PMY106" i="45"/>
  <c r="PMY107" i="45" s="1"/>
  <c r="PMZ106" i="45"/>
  <c r="PMZ107" i="45" s="1"/>
  <c r="PNA106" i="45"/>
  <c r="PNA107" i="45" s="1"/>
  <c r="PNB106" i="45"/>
  <c r="PNB107" i="45" s="1"/>
  <c r="PNC106" i="45"/>
  <c r="PNC107" i="45" s="1"/>
  <c r="PND106" i="45"/>
  <c r="PND107" i="45" s="1"/>
  <c r="PNE106" i="45"/>
  <c r="PNE107" i="45" s="1"/>
  <c r="PNF106" i="45"/>
  <c r="PNF107" i="45" s="1"/>
  <c r="PNG106" i="45"/>
  <c r="PNG107" i="45" s="1"/>
  <c r="PNH106" i="45"/>
  <c r="PNH107" i="45" s="1"/>
  <c r="PNI106" i="45"/>
  <c r="PNI107" i="45" s="1"/>
  <c r="PNJ106" i="45"/>
  <c r="PNJ107" i="45" s="1"/>
  <c r="PNK106" i="45"/>
  <c r="PNK107" i="45" s="1"/>
  <c r="PNL106" i="45"/>
  <c r="PNL107" i="45" s="1"/>
  <c r="PNM106" i="45"/>
  <c r="PNM107" i="45" s="1"/>
  <c r="PNN106" i="45"/>
  <c r="PNN107" i="45" s="1"/>
  <c r="PNO106" i="45"/>
  <c r="PNO107" i="45" s="1"/>
  <c r="PNP106" i="45"/>
  <c r="PNP107" i="45" s="1"/>
  <c r="PNQ106" i="45"/>
  <c r="PNQ107" i="45" s="1"/>
  <c r="PNR106" i="45"/>
  <c r="PNR107" i="45" s="1"/>
  <c r="PNS106" i="45"/>
  <c r="PNS107" i="45" s="1"/>
  <c r="PNT106" i="45"/>
  <c r="PNT107" i="45" s="1"/>
  <c r="PNU106" i="45"/>
  <c r="PNU107" i="45" s="1"/>
  <c r="PNV106" i="45"/>
  <c r="PNV107" i="45" s="1"/>
  <c r="PNW106" i="45"/>
  <c r="PNW107" i="45" s="1"/>
  <c r="PNX106" i="45"/>
  <c r="PNX107" i="45" s="1"/>
  <c r="PNY106" i="45"/>
  <c r="PNY107" i="45" s="1"/>
  <c r="PNZ106" i="45"/>
  <c r="PNZ107" i="45" s="1"/>
  <c r="POA106" i="45"/>
  <c r="POA107" i="45" s="1"/>
  <c r="POB106" i="45"/>
  <c r="POB107" i="45" s="1"/>
  <c r="POC106" i="45"/>
  <c r="POC107" i="45" s="1"/>
  <c r="POD106" i="45"/>
  <c r="POD107" i="45" s="1"/>
  <c r="POE106" i="45"/>
  <c r="POE107" i="45" s="1"/>
  <c r="POF106" i="45"/>
  <c r="POF107" i="45" s="1"/>
  <c r="POG106" i="45"/>
  <c r="POG107" i="45" s="1"/>
  <c r="POH106" i="45"/>
  <c r="POH107" i="45" s="1"/>
  <c r="POI106" i="45"/>
  <c r="POI107" i="45" s="1"/>
  <c r="POJ106" i="45"/>
  <c r="POJ107" i="45" s="1"/>
  <c r="POK106" i="45"/>
  <c r="POK107" i="45" s="1"/>
  <c r="POL106" i="45"/>
  <c r="POL107" i="45" s="1"/>
  <c r="POM106" i="45"/>
  <c r="POM107" i="45" s="1"/>
  <c r="PON106" i="45"/>
  <c r="PON107" i="45" s="1"/>
  <c r="POO106" i="45"/>
  <c r="POO107" i="45" s="1"/>
  <c r="POP106" i="45"/>
  <c r="POP107" i="45" s="1"/>
  <c r="POQ106" i="45"/>
  <c r="POQ107" i="45" s="1"/>
  <c r="POR106" i="45"/>
  <c r="POR107" i="45" s="1"/>
  <c r="POS106" i="45"/>
  <c r="POS107" i="45" s="1"/>
  <c r="POT106" i="45"/>
  <c r="POT107" i="45" s="1"/>
  <c r="POU106" i="45"/>
  <c r="POU107" i="45" s="1"/>
  <c r="POV106" i="45"/>
  <c r="POV107" i="45" s="1"/>
  <c r="POW106" i="45"/>
  <c r="POW107" i="45" s="1"/>
  <c r="POX106" i="45"/>
  <c r="POX107" i="45" s="1"/>
  <c r="POY106" i="45"/>
  <c r="POY107" i="45" s="1"/>
  <c r="POZ106" i="45"/>
  <c r="POZ107" i="45" s="1"/>
  <c r="PPA106" i="45"/>
  <c r="PPA107" i="45" s="1"/>
  <c r="PPB106" i="45"/>
  <c r="PPB107" i="45" s="1"/>
  <c r="PPC106" i="45"/>
  <c r="PPC107" i="45" s="1"/>
  <c r="PPD106" i="45"/>
  <c r="PPD107" i="45" s="1"/>
  <c r="PPE106" i="45"/>
  <c r="PPE107" i="45" s="1"/>
  <c r="PPF106" i="45"/>
  <c r="PPF107" i="45" s="1"/>
  <c r="PPG106" i="45"/>
  <c r="PPG107" i="45" s="1"/>
  <c r="PPH106" i="45"/>
  <c r="PPH107" i="45" s="1"/>
  <c r="PPI106" i="45"/>
  <c r="PPI107" i="45" s="1"/>
  <c r="PPJ106" i="45"/>
  <c r="PPJ107" i="45" s="1"/>
  <c r="PPK106" i="45"/>
  <c r="PPK107" i="45" s="1"/>
  <c r="PPL106" i="45"/>
  <c r="PPL107" i="45" s="1"/>
  <c r="PPM106" i="45"/>
  <c r="PPM107" i="45" s="1"/>
  <c r="PPN106" i="45"/>
  <c r="PPN107" i="45" s="1"/>
  <c r="PPO106" i="45"/>
  <c r="PPO107" i="45" s="1"/>
  <c r="PPP106" i="45"/>
  <c r="PPP107" i="45" s="1"/>
  <c r="PPQ106" i="45"/>
  <c r="PPQ107" i="45" s="1"/>
  <c r="PPR106" i="45"/>
  <c r="PPR107" i="45" s="1"/>
  <c r="PPS106" i="45"/>
  <c r="PPS107" i="45" s="1"/>
  <c r="PPT106" i="45"/>
  <c r="PPT107" i="45" s="1"/>
  <c r="PPU106" i="45"/>
  <c r="PPU107" i="45" s="1"/>
  <c r="PPV106" i="45"/>
  <c r="PPV107" i="45" s="1"/>
  <c r="PPW106" i="45"/>
  <c r="PPW107" i="45" s="1"/>
  <c r="PPX106" i="45"/>
  <c r="PPX107" i="45" s="1"/>
  <c r="PPY106" i="45"/>
  <c r="PPY107" i="45" s="1"/>
  <c r="PPZ106" i="45"/>
  <c r="PPZ107" i="45" s="1"/>
  <c r="PQA106" i="45"/>
  <c r="PQA107" i="45" s="1"/>
  <c r="PQB106" i="45"/>
  <c r="PQB107" i="45" s="1"/>
  <c r="PQC106" i="45"/>
  <c r="PQC107" i="45" s="1"/>
  <c r="PQD106" i="45"/>
  <c r="PQD107" i="45" s="1"/>
  <c r="PQE106" i="45"/>
  <c r="PQE107" i="45" s="1"/>
  <c r="PQF106" i="45"/>
  <c r="PQF107" i="45" s="1"/>
  <c r="PQG106" i="45"/>
  <c r="PQG107" i="45" s="1"/>
  <c r="PQH106" i="45"/>
  <c r="PQH107" i="45" s="1"/>
  <c r="PQI106" i="45"/>
  <c r="PQI107" i="45" s="1"/>
  <c r="PQJ106" i="45"/>
  <c r="PQJ107" i="45" s="1"/>
  <c r="PQK106" i="45"/>
  <c r="PQK107" i="45" s="1"/>
  <c r="PQL106" i="45"/>
  <c r="PQL107" i="45" s="1"/>
  <c r="PQM106" i="45"/>
  <c r="PQM107" i="45" s="1"/>
  <c r="PQN106" i="45"/>
  <c r="PQN107" i="45" s="1"/>
  <c r="PQO106" i="45"/>
  <c r="PQO107" i="45" s="1"/>
  <c r="PQP106" i="45"/>
  <c r="PQP107" i="45" s="1"/>
  <c r="PQQ106" i="45"/>
  <c r="PQQ107" i="45" s="1"/>
  <c r="PQR106" i="45"/>
  <c r="PQR107" i="45" s="1"/>
  <c r="PQS106" i="45"/>
  <c r="PQS107" i="45" s="1"/>
  <c r="PQT106" i="45"/>
  <c r="PQT107" i="45" s="1"/>
  <c r="PQU106" i="45"/>
  <c r="PQU107" i="45" s="1"/>
  <c r="PQV106" i="45"/>
  <c r="PQV107" i="45" s="1"/>
  <c r="PQW106" i="45"/>
  <c r="PQW107" i="45" s="1"/>
  <c r="PQX106" i="45"/>
  <c r="PQX107" i="45" s="1"/>
  <c r="PQY106" i="45"/>
  <c r="PQY107" i="45" s="1"/>
  <c r="PQZ106" i="45"/>
  <c r="PQZ107" i="45" s="1"/>
  <c r="PRA106" i="45"/>
  <c r="PRA107" i="45" s="1"/>
  <c r="PRB106" i="45"/>
  <c r="PRB107" i="45" s="1"/>
  <c r="PRC106" i="45"/>
  <c r="PRC107" i="45" s="1"/>
  <c r="PRD106" i="45"/>
  <c r="PRD107" i="45" s="1"/>
  <c r="PRE106" i="45"/>
  <c r="PRE107" i="45" s="1"/>
  <c r="PRF106" i="45"/>
  <c r="PRF107" i="45" s="1"/>
  <c r="PRG106" i="45"/>
  <c r="PRG107" i="45" s="1"/>
  <c r="PRH106" i="45"/>
  <c r="PRH107" i="45" s="1"/>
  <c r="PRI106" i="45"/>
  <c r="PRI107" i="45" s="1"/>
  <c r="PRJ106" i="45"/>
  <c r="PRJ107" i="45" s="1"/>
  <c r="PRK106" i="45"/>
  <c r="PRK107" i="45" s="1"/>
  <c r="PRL106" i="45"/>
  <c r="PRL107" i="45" s="1"/>
  <c r="PRM106" i="45"/>
  <c r="PRM107" i="45" s="1"/>
  <c r="PRN106" i="45"/>
  <c r="PRN107" i="45" s="1"/>
  <c r="PRO106" i="45"/>
  <c r="PRO107" i="45" s="1"/>
  <c r="PRP106" i="45"/>
  <c r="PRP107" i="45" s="1"/>
  <c r="PRQ106" i="45"/>
  <c r="PRQ107" i="45" s="1"/>
  <c r="PRR106" i="45"/>
  <c r="PRR107" i="45" s="1"/>
  <c r="PRS106" i="45"/>
  <c r="PRS107" i="45" s="1"/>
  <c r="PRT106" i="45"/>
  <c r="PRT107" i="45" s="1"/>
  <c r="PRU106" i="45"/>
  <c r="PRU107" i="45" s="1"/>
  <c r="PRV106" i="45"/>
  <c r="PRV107" i="45" s="1"/>
  <c r="PRW106" i="45"/>
  <c r="PRW107" i="45" s="1"/>
  <c r="PRX106" i="45"/>
  <c r="PRX107" i="45" s="1"/>
  <c r="PRY106" i="45"/>
  <c r="PRY107" i="45" s="1"/>
  <c r="PRZ106" i="45"/>
  <c r="PRZ107" i="45" s="1"/>
  <c r="PSA106" i="45"/>
  <c r="PSA107" i="45" s="1"/>
  <c r="PSB106" i="45"/>
  <c r="PSB107" i="45" s="1"/>
  <c r="PSC106" i="45"/>
  <c r="PSC107" i="45" s="1"/>
  <c r="PSD106" i="45"/>
  <c r="PSD107" i="45" s="1"/>
  <c r="PSE106" i="45"/>
  <c r="PSE107" i="45" s="1"/>
  <c r="PSF106" i="45"/>
  <c r="PSF107" i="45" s="1"/>
  <c r="PSG106" i="45"/>
  <c r="PSG107" i="45" s="1"/>
  <c r="PSH106" i="45"/>
  <c r="PSH107" i="45" s="1"/>
  <c r="PSI106" i="45"/>
  <c r="PSI107" i="45" s="1"/>
  <c r="PSJ106" i="45"/>
  <c r="PSJ107" i="45" s="1"/>
  <c r="PSK106" i="45"/>
  <c r="PSK107" i="45" s="1"/>
  <c r="PSL106" i="45"/>
  <c r="PSL107" i="45" s="1"/>
  <c r="PSM106" i="45"/>
  <c r="PSM107" i="45" s="1"/>
  <c r="PSN106" i="45"/>
  <c r="PSN107" i="45" s="1"/>
  <c r="PSO106" i="45"/>
  <c r="PSO107" i="45" s="1"/>
  <c r="PSP106" i="45"/>
  <c r="PSP107" i="45" s="1"/>
  <c r="PSQ106" i="45"/>
  <c r="PSQ107" i="45" s="1"/>
  <c r="PSR106" i="45"/>
  <c r="PSR107" i="45" s="1"/>
  <c r="PSS106" i="45"/>
  <c r="PSS107" i="45" s="1"/>
  <c r="PST106" i="45"/>
  <c r="PST107" i="45" s="1"/>
  <c r="PSU106" i="45"/>
  <c r="PSU107" i="45" s="1"/>
  <c r="PSV106" i="45"/>
  <c r="PSV107" i="45" s="1"/>
  <c r="PSW106" i="45"/>
  <c r="PSW107" i="45" s="1"/>
  <c r="PSX106" i="45"/>
  <c r="PSX107" i="45" s="1"/>
  <c r="PSY106" i="45"/>
  <c r="PSY107" i="45" s="1"/>
  <c r="PSZ106" i="45"/>
  <c r="PSZ107" i="45" s="1"/>
  <c r="PTA106" i="45"/>
  <c r="PTA107" i="45" s="1"/>
  <c r="PTB106" i="45"/>
  <c r="PTB107" i="45" s="1"/>
  <c r="PTC106" i="45"/>
  <c r="PTC107" i="45" s="1"/>
  <c r="PTD106" i="45"/>
  <c r="PTD107" i="45" s="1"/>
  <c r="PTE106" i="45"/>
  <c r="PTE107" i="45" s="1"/>
  <c r="PTF106" i="45"/>
  <c r="PTF107" i="45" s="1"/>
  <c r="PTG106" i="45"/>
  <c r="PTG107" i="45" s="1"/>
  <c r="PTH106" i="45"/>
  <c r="PTH107" i="45" s="1"/>
  <c r="PTI106" i="45"/>
  <c r="PTI107" i="45" s="1"/>
  <c r="PTJ106" i="45"/>
  <c r="PTJ107" i="45" s="1"/>
  <c r="PTK106" i="45"/>
  <c r="PTK107" i="45" s="1"/>
  <c r="PTL106" i="45"/>
  <c r="PTL107" i="45" s="1"/>
  <c r="PTM106" i="45"/>
  <c r="PTM107" i="45" s="1"/>
  <c r="PTN106" i="45"/>
  <c r="PTN107" i="45" s="1"/>
  <c r="PTO106" i="45"/>
  <c r="PTO107" i="45" s="1"/>
  <c r="PTP106" i="45"/>
  <c r="PTP107" i="45" s="1"/>
  <c r="PTQ106" i="45"/>
  <c r="PTQ107" i="45" s="1"/>
  <c r="PTR106" i="45"/>
  <c r="PTR107" i="45" s="1"/>
  <c r="PTS106" i="45"/>
  <c r="PTS107" i="45" s="1"/>
  <c r="PTT106" i="45"/>
  <c r="PTT107" i="45" s="1"/>
  <c r="PTU106" i="45"/>
  <c r="PTU107" i="45" s="1"/>
  <c r="PTV106" i="45"/>
  <c r="PTV107" i="45" s="1"/>
  <c r="PTW106" i="45"/>
  <c r="PTW107" i="45" s="1"/>
  <c r="PTX106" i="45"/>
  <c r="PTX107" i="45" s="1"/>
  <c r="PTY106" i="45"/>
  <c r="PTY107" i="45" s="1"/>
  <c r="PTZ106" i="45"/>
  <c r="PTZ107" i="45" s="1"/>
  <c r="PUA106" i="45"/>
  <c r="PUA107" i="45" s="1"/>
  <c r="PUB106" i="45"/>
  <c r="PUB107" i="45" s="1"/>
  <c r="PUC106" i="45"/>
  <c r="PUC107" i="45" s="1"/>
  <c r="PUD106" i="45"/>
  <c r="PUD107" i="45" s="1"/>
  <c r="PUE106" i="45"/>
  <c r="PUE107" i="45" s="1"/>
  <c r="PUF106" i="45"/>
  <c r="PUF107" i="45" s="1"/>
  <c r="PUG106" i="45"/>
  <c r="PUG107" i="45" s="1"/>
  <c r="PUH106" i="45"/>
  <c r="PUH107" i="45" s="1"/>
  <c r="PUI106" i="45"/>
  <c r="PUI107" i="45" s="1"/>
  <c r="PUJ106" i="45"/>
  <c r="PUJ107" i="45" s="1"/>
  <c r="PUK106" i="45"/>
  <c r="PUK107" i="45" s="1"/>
  <c r="PUL106" i="45"/>
  <c r="PUL107" i="45" s="1"/>
  <c r="PUM106" i="45"/>
  <c r="PUM107" i="45" s="1"/>
  <c r="PUN106" i="45"/>
  <c r="PUN107" i="45" s="1"/>
  <c r="PUO106" i="45"/>
  <c r="PUO107" i="45" s="1"/>
  <c r="PUP106" i="45"/>
  <c r="PUP107" i="45" s="1"/>
  <c r="PUQ106" i="45"/>
  <c r="PUQ107" i="45" s="1"/>
  <c r="PUR106" i="45"/>
  <c r="PUR107" i="45" s="1"/>
  <c r="PUS106" i="45"/>
  <c r="PUS107" i="45" s="1"/>
  <c r="PUT106" i="45"/>
  <c r="PUT107" i="45" s="1"/>
  <c r="PUU106" i="45"/>
  <c r="PUU107" i="45" s="1"/>
  <c r="PUV106" i="45"/>
  <c r="PUV107" i="45" s="1"/>
  <c r="PUW106" i="45"/>
  <c r="PUW107" i="45" s="1"/>
  <c r="PUX106" i="45"/>
  <c r="PUX107" i="45" s="1"/>
  <c r="PUY106" i="45"/>
  <c r="PUY107" i="45" s="1"/>
  <c r="PUZ106" i="45"/>
  <c r="PUZ107" i="45" s="1"/>
  <c r="PVA106" i="45"/>
  <c r="PVA107" i="45" s="1"/>
  <c r="PVB106" i="45"/>
  <c r="PVB107" i="45" s="1"/>
  <c r="PVC106" i="45"/>
  <c r="PVC107" i="45" s="1"/>
  <c r="PVD106" i="45"/>
  <c r="PVD107" i="45" s="1"/>
  <c r="PVE106" i="45"/>
  <c r="PVE107" i="45" s="1"/>
  <c r="PVF106" i="45"/>
  <c r="PVF107" i="45" s="1"/>
  <c r="PVG106" i="45"/>
  <c r="PVG107" i="45" s="1"/>
  <c r="PVH106" i="45"/>
  <c r="PVH107" i="45" s="1"/>
  <c r="PVI106" i="45"/>
  <c r="PVI107" i="45" s="1"/>
  <c r="PVJ106" i="45"/>
  <c r="PVJ107" i="45" s="1"/>
  <c r="PVK106" i="45"/>
  <c r="PVK107" i="45" s="1"/>
  <c r="PVL106" i="45"/>
  <c r="PVL107" i="45" s="1"/>
  <c r="PVM106" i="45"/>
  <c r="PVM107" i="45" s="1"/>
  <c r="PVN106" i="45"/>
  <c r="PVN107" i="45" s="1"/>
  <c r="PVO106" i="45"/>
  <c r="PVO107" i="45" s="1"/>
  <c r="PVP106" i="45"/>
  <c r="PVP107" i="45" s="1"/>
  <c r="PVQ106" i="45"/>
  <c r="PVQ107" i="45" s="1"/>
  <c r="PVR106" i="45"/>
  <c r="PVR107" i="45" s="1"/>
  <c r="PVS106" i="45"/>
  <c r="PVS107" i="45" s="1"/>
  <c r="PVT106" i="45"/>
  <c r="PVT107" i="45" s="1"/>
  <c r="PVU106" i="45"/>
  <c r="PVU107" i="45" s="1"/>
  <c r="PVV106" i="45"/>
  <c r="PVV107" i="45" s="1"/>
  <c r="PVW106" i="45"/>
  <c r="PVW107" i="45" s="1"/>
  <c r="PVX106" i="45"/>
  <c r="PVX107" i="45" s="1"/>
  <c r="PVY106" i="45"/>
  <c r="PVY107" i="45" s="1"/>
  <c r="PVZ106" i="45"/>
  <c r="PVZ107" i="45" s="1"/>
  <c r="PWA106" i="45"/>
  <c r="PWA107" i="45" s="1"/>
  <c r="PWB106" i="45"/>
  <c r="PWB107" i="45" s="1"/>
  <c r="PWC106" i="45"/>
  <c r="PWC107" i="45" s="1"/>
  <c r="PWD106" i="45"/>
  <c r="PWD107" i="45" s="1"/>
  <c r="PWE106" i="45"/>
  <c r="PWE107" i="45" s="1"/>
  <c r="PWF106" i="45"/>
  <c r="PWF107" i="45" s="1"/>
  <c r="PWG106" i="45"/>
  <c r="PWG107" i="45" s="1"/>
  <c r="PWH106" i="45"/>
  <c r="PWH107" i="45" s="1"/>
  <c r="PWI106" i="45"/>
  <c r="PWI107" i="45" s="1"/>
  <c r="PWJ106" i="45"/>
  <c r="PWJ107" i="45" s="1"/>
  <c r="PWK106" i="45"/>
  <c r="PWK107" i="45" s="1"/>
  <c r="PWL106" i="45"/>
  <c r="PWL107" i="45" s="1"/>
  <c r="PWM106" i="45"/>
  <c r="PWM107" i="45" s="1"/>
  <c r="PWN106" i="45"/>
  <c r="PWN107" i="45" s="1"/>
  <c r="PWO106" i="45"/>
  <c r="PWO107" i="45" s="1"/>
  <c r="PWP106" i="45"/>
  <c r="PWP107" i="45" s="1"/>
  <c r="PWQ106" i="45"/>
  <c r="PWQ107" i="45" s="1"/>
  <c r="PWR106" i="45"/>
  <c r="PWR107" i="45" s="1"/>
  <c r="PWS106" i="45"/>
  <c r="PWS107" i="45" s="1"/>
  <c r="PWT106" i="45"/>
  <c r="PWT107" i="45" s="1"/>
  <c r="PWU106" i="45"/>
  <c r="PWU107" i="45" s="1"/>
  <c r="PWV106" i="45"/>
  <c r="PWV107" i="45" s="1"/>
  <c r="PWW106" i="45"/>
  <c r="PWW107" i="45" s="1"/>
  <c r="PWX106" i="45"/>
  <c r="PWX107" i="45" s="1"/>
  <c r="PWY106" i="45"/>
  <c r="PWY107" i="45" s="1"/>
  <c r="PWZ106" i="45"/>
  <c r="PWZ107" i="45" s="1"/>
  <c r="PXA106" i="45"/>
  <c r="PXA107" i="45" s="1"/>
  <c r="PXB106" i="45"/>
  <c r="PXB107" i="45" s="1"/>
  <c r="PXC106" i="45"/>
  <c r="PXC107" i="45" s="1"/>
  <c r="PXD106" i="45"/>
  <c r="PXD107" i="45" s="1"/>
  <c r="PXE106" i="45"/>
  <c r="PXE107" i="45" s="1"/>
  <c r="PXF106" i="45"/>
  <c r="PXF107" i="45" s="1"/>
  <c r="PXG106" i="45"/>
  <c r="PXG107" i="45" s="1"/>
  <c r="PXH106" i="45"/>
  <c r="PXH107" i="45" s="1"/>
  <c r="PXI106" i="45"/>
  <c r="PXI107" i="45" s="1"/>
  <c r="PXJ106" i="45"/>
  <c r="PXJ107" i="45" s="1"/>
  <c r="PXK106" i="45"/>
  <c r="PXK107" i="45" s="1"/>
  <c r="PXL106" i="45"/>
  <c r="PXL107" i="45" s="1"/>
  <c r="PXM106" i="45"/>
  <c r="PXM107" i="45" s="1"/>
  <c r="PXN106" i="45"/>
  <c r="PXN107" i="45" s="1"/>
  <c r="PXO106" i="45"/>
  <c r="PXO107" i="45" s="1"/>
  <c r="PXP106" i="45"/>
  <c r="PXP107" i="45" s="1"/>
  <c r="PXQ106" i="45"/>
  <c r="PXQ107" i="45" s="1"/>
  <c r="PXR106" i="45"/>
  <c r="PXR107" i="45" s="1"/>
  <c r="PXS106" i="45"/>
  <c r="PXS107" i="45" s="1"/>
  <c r="PXT106" i="45"/>
  <c r="PXT107" i="45" s="1"/>
  <c r="PXU106" i="45"/>
  <c r="PXU107" i="45" s="1"/>
  <c r="PXV106" i="45"/>
  <c r="PXV107" i="45" s="1"/>
  <c r="PXW106" i="45"/>
  <c r="PXW107" i="45" s="1"/>
  <c r="PXX106" i="45"/>
  <c r="PXX107" i="45" s="1"/>
  <c r="PXY106" i="45"/>
  <c r="PXY107" i="45" s="1"/>
  <c r="PXZ106" i="45"/>
  <c r="PXZ107" i="45" s="1"/>
  <c r="PYA106" i="45"/>
  <c r="PYA107" i="45" s="1"/>
  <c r="PYB106" i="45"/>
  <c r="PYB107" i="45" s="1"/>
  <c r="PYC106" i="45"/>
  <c r="PYC107" i="45" s="1"/>
  <c r="PYD106" i="45"/>
  <c r="PYD107" i="45" s="1"/>
  <c r="PYE106" i="45"/>
  <c r="PYE107" i="45" s="1"/>
  <c r="PYF106" i="45"/>
  <c r="PYF107" i="45" s="1"/>
  <c r="PYG106" i="45"/>
  <c r="PYG107" i="45" s="1"/>
  <c r="PYH106" i="45"/>
  <c r="PYH107" i="45" s="1"/>
  <c r="PYI106" i="45"/>
  <c r="PYI107" i="45" s="1"/>
  <c r="PYJ106" i="45"/>
  <c r="PYJ107" i="45" s="1"/>
  <c r="PYK106" i="45"/>
  <c r="PYK107" i="45" s="1"/>
  <c r="PYL106" i="45"/>
  <c r="PYL107" i="45" s="1"/>
  <c r="PYM106" i="45"/>
  <c r="PYM107" i="45" s="1"/>
  <c r="PYN106" i="45"/>
  <c r="PYN107" i="45" s="1"/>
  <c r="PYO106" i="45"/>
  <c r="PYO107" i="45" s="1"/>
  <c r="PYP106" i="45"/>
  <c r="PYP107" i="45" s="1"/>
  <c r="PYQ106" i="45"/>
  <c r="PYQ107" i="45" s="1"/>
  <c r="PYR106" i="45"/>
  <c r="PYR107" i="45" s="1"/>
  <c r="PYS106" i="45"/>
  <c r="PYS107" i="45" s="1"/>
  <c r="PYT106" i="45"/>
  <c r="PYT107" i="45" s="1"/>
  <c r="PYU106" i="45"/>
  <c r="PYU107" i="45" s="1"/>
  <c r="PYV106" i="45"/>
  <c r="PYV107" i="45" s="1"/>
  <c r="PYW106" i="45"/>
  <c r="PYW107" i="45" s="1"/>
  <c r="PYX106" i="45"/>
  <c r="PYX107" i="45" s="1"/>
  <c r="PYY106" i="45"/>
  <c r="PYY107" i="45" s="1"/>
  <c r="PYZ106" i="45"/>
  <c r="PYZ107" i="45" s="1"/>
  <c r="PZA106" i="45"/>
  <c r="PZA107" i="45" s="1"/>
  <c r="PZB106" i="45"/>
  <c r="PZB107" i="45" s="1"/>
  <c r="PZC106" i="45"/>
  <c r="PZC107" i="45" s="1"/>
  <c r="PZD106" i="45"/>
  <c r="PZD107" i="45" s="1"/>
  <c r="PZE106" i="45"/>
  <c r="PZE107" i="45" s="1"/>
  <c r="PZF106" i="45"/>
  <c r="PZF107" i="45" s="1"/>
  <c r="PZG106" i="45"/>
  <c r="PZG107" i="45" s="1"/>
  <c r="PZH106" i="45"/>
  <c r="PZH107" i="45" s="1"/>
  <c r="PZI106" i="45"/>
  <c r="PZI107" i="45" s="1"/>
  <c r="PZJ106" i="45"/>
  <c r="PZJ107" i="45" s="1"/>
  <c r="PZK106" i="45"/>
  <c r="PZK107" i="45" s="1"/>
  <c r="PZL106" i="45"/>
  <c r="PZL107" i="45" s="1"/>
  <c r="PZM106" i="45"/>
  <c r="PZM107" i="45" s="1"/>
  <c r="PZN106" i="45"/>
  <c r="PZN107" i="45" s="1"/>
  <c r="PZO106" i="45"/>
  <c r="PZO107" i="45" s="1"/>
  <c r="PZP106" i="45"/>
  <c r="PZP107" i="45" s="1"/>
  <c r="PZQ106" i="45"/>
  <c r="PZQ107" i="45" s="1"/>
  <c r="PZR106" i="45"/>
  <c r="PZR107" i="45" s="1"/>
  <c r="PZS106" i="45"/>
  <c r="PZS107" i="45" s="1"/>
  <c r="PZT106" i="45"/>
  <c r="PZT107" i="45" s="1"/>
  <c r="PZU106" i="45"/>
  <c r="PZU107" i="45" s="1"/>
  <c r="PZV106" i="45"/>
  <c r="PZV107" i="45" s="1"/>
  <c r="PZW106" i="45"/>
  <c r="PZW107" i="45" s="1"/>
  <c r="PZX106" i="45"/>
  <c r="PZX107" i="45" s="1"/>
  <c r="PZY106" i="45"/>
  <c r="PZY107" i="45" s="1"/>
  <c r="PZZ106" i="45"/>
  <c r="PZZ107" i="45" s="1"/>
  <c r="QAA106" i="45"/>
  <c r="QAA107" i="45" s="1"/>
  <c r="QAB106" i="45"/>
  <c r="QAB107" i="45" s="1"/>
  <c r="QAC106" i="45"/>
  <c r="QAC107" i="45" s="1"/>
  <c r="QAD106" i="45"/>
  <c r="QAD107" i="45" s="1"/>
  <c r="QAE106" i="45"/>
  <c r="QAE107" i="45" s="1"/>
  <c r="QAF106" i="45"/>
  <c r="QAF107" i="45" s="1"/>
  <c r="QAG106" i="45"/>
  <c r="QAG107" i="45" s="1"/>
  <c r="QAH106" i="45"/>
  <c r="QAH107" i="45" s="1"/>
  <c r="QAI106" i="45"/>
  <c r="QAI107" i="45" s="1"/>
  <c r="QAJ106" i="45"/>
  <c r="QAJ107" i="45" s="1"/>
  <c r="QAK106" i="45"/>
  <c r="QAK107" i="45" s="1"/>
  <c r="QAL106" i="45"/>
  <c r="QAL107" i="45" s="1"/>
  <c r="QAM106" i="45"/>
  <c r="QAM107" i="45" s="1"/>
  <c r="QAN106" i="45"/>
  <c r="QAN107" i="45" s="1"/>
  <c r="QAO106" i="45"/>
  <c r="QAO107" i="45" s="1"/>
  <c r="QAP106" i="45"/>
  <c r="QAP107" i="45" s="1"/>
  <c r="QAQ106" i="45"/>
  <c r="QAQ107" i="45" s="1"/>
  <c r="QAR106" i="45"/>
  <c r="QAR107" i="45" s="1"/>
  <c r="QAS106" i="45"/>
  <c r="QAS107" i="45" s="1"/>
  <c r="QAT106" i="45"/>
  <c r="QAT107" i="45" s="1"/>
  <c r="QAU106" i="45"/>
  <c r="QAU107" i="45" s="1"/>
  <c r="QAV106" i="45"/>
  <c r="QAV107" i="45" s="1"/>
  <c r="QAW106" i="45"/>
  <c r="QAW107" i="45" s="1"/>
  <c r="QAX106" i="45"/>
  <c r="QAX107" i="45" s="1"/>
  <c r="QAY106" i="45"/>
  <c r="QAY107" i="45" s="1"/>
  <c r="QAZ106" i="45"/>
  <c r="QAZ107" i="45" s="1"/>
  <c r="QBA106" i="45"/>
  <c r="QBA107" i="45" s="1"/>
  <c r="QBB106" i="45"/>
  <c r="QBB107" i="45" s="1"/>
  <c r="QBC106" i="45"/>
  <c r="QBC107" i="45" s="1"/>
  <c r="QBD106" i="45"/>
  <c r="QBD107" i="45" s="1"/>
  <c r="QBE106" i="45"/>
  <c r="QBE107" i="45" s="1"/>
  <c r="QBF106" i="45"/>
  <c r="QBF107" i="45" s="1"/>
  <c r="QBG106" i="45"/>
  <c r="QBG107" i="45" s="1"/>
  <c r="QBH106" i="45"/>
  <c r="QBH107" i="45" s="1"/>
  <c r="QBI106" i="45"/>
  <c r="QBI107" i="45" s="1"/>
  <c r="QBJ106" i="45"/>
  <c r="QBJ107" i="45" s="1"/>
  <c r="QBK106" i="45"/>
  <c r="QBK107" i="45" s="1"/>
  <c r="QBL106" i="45"/>
  <c r="QBL107" i="45" s="1"/>
  <c r="QBM106" i="45"/>
  <c r="QBM107" i="45" s="1"/>
  <c r="QBN106" i="45"/>
  <c r="QBN107" i="45" s="1"/>
  <c r="QBO106" i="45"/>
  <c r="QBO107" i="45" s="1"/>
  <c r="QBP106" i="45"/>
  <c r="QBP107" i="45" s="1"/>
  <c r="QBQ106" i="45"/>
  <c r="QBQ107" i="45" s="1"/>
  <c r="QBR106" i="45"/>
  <c r="QBR107" i="45" s="1"/>
  <c r="QBS106" i="45"/>
  <c r="QBS107" i="45" s="1"/>
  <c r="QBT106" i="45"/>
  <c r="QBT107" i="45" s="1"/>
  <c r="QBU106" i="45"/>
  <c r="QBU107" i="45" s="1"/>
  <c r="QBV106" i="45"/>
  <c r="QBV107" i="45" s="1"/>
  <c r="QBW106" i="45"/>
  <c r="QBW107" i="45" s="1"/>
  <c r="QBX106" i="45"/>
  <c r="QBX107" i="45" s="1"/>
  <c r="QBY106" i="45"/>
  <c r="QBY107" i="45" s="1"/>
  <c r="QBZ106" i="45"/>
  <c r="QBZ107" i="45" s="1"/>
  <c r="QCA106" i="45"/>
  <c r="QCA107" i="45" s="1"/>
  <c r="QCB106" i="45"/>
  <c r="QCB107" i="45" s="1"/>
  <c r="QCC106" i="45"/>
  <c r="QCC107" i="45" s="1"/>
  <c r="QCD106" i="45"/>
  <c r="QCD107" i="45" s="1"/>
  <c r="QCE106" i="45"/>
  <c r="QCE107" i="45" s="1"/>
  <c r="QCF106" i="45"/>
  <c r="QCF107" i="45" s="1"/>
  <c r="QCG106" i="45"/>
  <c r="QCG107" i="45" s="1"/>
  <c r="QCH106" i="45"/>
  <c r="QCH107" i="45" s="1"/>
  <c r="QCI106" i="45"/>
  <c r="QCI107" i="45" s="1"/>
  <c r="QCJ106" i="45"/>
  <c r="QCJ107" i="45" s="1"/>
  <c r="QCK106" i="45"/>
  <c r="QCK107" i="45" s="1"/>
  <c r="QCL106" i="45"/>
  <c r="QCL107" i="45" s="1"/>
  <c r="QCM106" i="45"/>
  <c r="QCM107" i="45" s="1"/>
  <c r="QCN106" i="45"/>
  <c r="QCN107" i="45" s="1"/>
  <c r="QCO106" i="45"/>
  <c r="QCO107" i="45" s="1"/>
  <c r="QCP106" i="45"/>
  <c r="QCP107" i="45" s="1"/>
  <c r="QCQ106" i="45"/>
  <c r="QCQ107" i="45" s="1"/>
  <c r="QCR106" i="45"/>
  <c r="QCR107" i="45" s="1"/>
  <c r="QCS106" i="45"/>
  <c r="QCS107" i="45" s="1"/>
  <c r="QCT106" i="45"/>
  <c r="QCT107" i="45" s="1"/>
  <c r="QCU106" i="45"/>
  <c r="QCU107" i="45" s="1"/>
  <c r="QCV106" i="45"/>
  <c r="QCV107" i="45" s="1"/>
  <c r="QCW106" i="45"/>
  <c r="QCW107" i="45" s="1"/>
  <c r="QCX106" i="45"/>
  <c r="QCX107" i="45" s="1"/>
  <c r="QCY106" i="45"/>
  <c r="QCY107" i="45" s="1"/>
  <c r="QCZ106" i="45"/>
  <c r="QCZ107" i="45" s="1"/>
  <c r="QDA106" i="45"/>
  <c r="QDA107" i="45" s="1"/>
  <c r="QDB106" i="45"/>
  <c r="QDB107" i="45" s="1"/>
  <c r="QDC106" i="45"/>
  <c r="QDC107" i="45" s="1"/>
  <c r="QDD106" i="45"/>
  <c r="QDD107" i="45" s="1"/>
  <c r="QDE106" i="45"/>
  <c r="QDE107" i="45" s="1"/>
  <c r="QDF106" i="45"/>
  <c r="QDF107" i="45" s="1"/>
  <c r="QDG106" i="45"/>
  <c r="QDG107" i="45" s="1"/>
  <c r="QDH106" i="45"/>
  <c r="QDH107" i="45" s="1"/>
  <c r="QDI106" i="45"/>
  <c r="QDI107" i="45" s="1"/>
  <c r="QDJ106" i="45"/>
  <c r="QDJ107" i="45" s="1"/>
  <c r="QDK106" i="45"/>
  <c r="QDK107" i="45" s="1"/>
  <c r="QDL106" i="45"/>
  <c r="QDL107" i="45" s="1"/>
  <c r="QDM106" i="45"/>
  <c r="QDM107" i="45" s="1"/>
  <c r="QDN106" i="45"/>
  <c r="QDN107" i="45" s="1"/>
  <c r="QDO106" i="45"/>
  <c r="QDO107" i="45" s="1"/>
  <c r="QDP106" i="45"/>
  <c r="QDP107" i="45" s="1"/>
  <c r="QDQ106" i="45"/>
  <c r="QDQ107" i="45" s="1"/>
  <c r="QDR106" i="45"/>
  <c r="QDR107" i="45" s="1"/>
  <c r="QDS106" i="45"/>
  <c r="QDS107" i="45" s="1"/>
  <c r="QDT106" i="45"/>
  <c r="QDT107" i="45" s="1"/>
  <c r="QDU106" i="45"/>
  <c r="QDU107" i="45" s="1"/>
  <c r="QDV106" i="45"/>
  <c r="QDV107" i="45" s="1"/>
  <c r="QDW106" i="45"/>
  <c r="QDW107" i="45" s="1"/>
  <c r="QDX106" i="45"/>
  <c r="QDX107" i="45" s="1"/>
  <c r="QDY106" i="45"/>
  <c r="QDY107" i="45" s="1"/>
  <c r="QDZ106" i="45"/>
  <c r="QDZ107" i="45" s="1"/>
  <c r="QEA106" i="45"/>
  <c r="QEA107" i="45" s="1"/>
  <c r="QEB106" i="45"/>
  <c r="QEB107" i="45" s="1"/>
  <c r="QEC106" i="45"/>
  <c r="QEC107" i="45" s="1"/>
  <c r="QED106" i="45"/>
  <c r="QED107" i="45" s="1"/>
  <c r="QEE106" i="45"/>
  <c r="QEE107" i="45" s="1"/>
  <c r="QEF106" i="45"/>
  <c r="QEF107" i="45" s="1"/>
  <c r="QEG106" i="45"/>
  <c r="QEG107" i="45" s="1"/>
  <c r="QEH106" i="45"/>
  <c r="QEH107" i="45" s="1"/>
  <c r="QEI106" i="45"/>
  <c r="QEI107" i="45" s="1"/>
  <c r="QEJ106" i="45"/>
  <c r="QEJ107" i="45" s="1"/>
  <c r="QEK106" i="45"/>
  <c r="QEK107" i="45" s="1"/>
  <c r="QEL106" i="45"/>
  <c r="QEL107" i="45" s="1"/>
  <c r="QEM106" i="45"/>
  <c r="QEM107" i="45" s="1"/>
  <c r="QEN106" i="45"/>
  <c r="QEN107" i="45" s="1"/>
  <c r="QEO106" i="45"/>
  <c r="QEO107" i="45" s="1"/>
  <c r="QEP106" i="45"/>
  <c r="QEP107" i="45" s="1"/>
  <c r="QEQ106" i="45"/>
  <c r="QEQ107" i="45" s="1"/>
  <c r="QER106" i="45"/>
  <c r="QER107" i="45" s="1"/>
  <c r="QES106" i="45"/>
  <c r="QES107" i="45" s="1"/>
  <c r="QET106" i="45"/>
  <c r="QET107" i="45" s="1"/>
  <c r="QEU106" i="45"/>
  <c r="QEU107" i="45" s="1"/>
  <c r="QEV106" i="45"/>
  <c r="QEV107" i="45" s="1"/>
  <c r="QEW106" i="45"/>
  <c r="QEW107" i="45" s="1"/>
  <c r="QEX106" i="45"/>
  <c r="QEX107" i="45" s="1"/>
  <c r="QEY106" i="45"/>
  <c r="QEY107" i="45" s="1"/>
  <c r="QEZ106" i="45"/>
  <c r="QEZ107" i="45" s="1"/>
  <c r="QFA106" i="45"/>
  <c r="QFA107" i="45" s="1"/>
  <c r="QFB106" i="45"/>
  <c r="QFB107" i="45" s="1"/>
  <c r="QFC106" i="45"/>
  <c r="QFC107" i="45" s="1"/>
  <c r="QFD106" i="45"/>
  <c r="QFD107" i="45" s="1"/>
  <c r="QFE106" i="45"/>
  <c r="QFE107" i="45" s="1"/>
  <c r="QFF106" i="45"/>
  <c r="QFF107" i="45" s="1"/>
  <c r="QFG106" i="45"/>
  <c r="QFG107" i="45" s="1"/>
  <c r="QFH106" i="45"/>
  <c r="QFH107" i="45" s="1"/>
  <c r="QFI106" i="45"/>
  <c r="QFI107" i="45" s="1"/>
  <c r="QFJ106" i="45"/>
  <c r="QFJ107" i="45" s="1"/>
  <c r="QFK106" i="45"/>
  <c r="QFK107" i="45" s="1"/>
  <c r="QFL106" i="45"/>
  <c r="QFL107" i="45" s="1"/>
  <c r="QFM106" i="45"/>
  <c r="QFM107" i="45" s="1"/>
  <c r="QFN106" i="45"/>
  <c r="QFN107" i="45" s="1"/>
  <c r="QFO106" i="45"/>
  <c r="QFO107" i="45" s="1"/>
  <c r="QFP106" i="45"/>
  <c r="QFP107" i="45" s="1"/>
  <c r="QFQ106" i="45"/>
  <c r="QFQ107" i="45" s="1"/>
  <c r="QFR106" i="45"/>
  <c r="QFR107" i="45" s="1"/>
  <c r="QFS106" i="45"/>
  <c r="QFS107" i="45" s="1"/>
  <c r="QFT106" i="45"/>
  <c r="QFT107" i="45" s="1"/>
  <c r="QFU106" i="45"/>
  <c r="QFU107" i="45" s="1"/>
  <c r="QFV106" i="45"/>
  <c r="QFV107" i="45" s="1"/>
  <c r="QFW106" i="45"/>
  <c r="QFW107" i="45" s="1"/>
  <c r="QFX106" i="45"/>
  <c r="QFX107" i="45" s="1"/>
  <c r="QFY106" i="45"/>
  <c r="QFY107" i="45" s="1"/>
  <c r="QFZ106" i="45"/>
  <c r="QFZ107" i="45" s="1"/>
  <c r="QGA106" i="45"/>
  <c r="QGA107" i="45" s="1"/>
  <c r="QGB106" i="45"/>
  <c r="QGB107" i="45" s="1"/>
  <c r="QGC106" i="45"/>
  <c r="QGC107" i="45" s="1"/>
  <c r="QGD106" i="45"/>
  <c r="QGD107" i="45" s="1"/>
  <c r="QGE106" i="45"/>
  <c r="QGE107" i="45" s="1"/>
  <c r="QGF106" i="45"/>
  <c r="QGF107" i="45" s="1"/>
  <c r="QGG106" i="45"/>
  <c r="QGG107" i="45" s="1"/>
  <c r="QGH106" i="45"/>
  <c r="QGH107" i="45" s="1"/>
  <c r="QGI106" i="45"/>
  <c r="QGI107" i="45" s="1"/>
  <c r="QGJ106" i="45"/>
  <c r="QGJ107" i="45" s="1"/>
  <c r="QGK106" i="45"/>
  <c r="QGK107" i="45" s="1"/>
  <c r="QGL106" i="45"/>
  <c r="QGL107" i="45" s="1"/>
  <c r="QGM106" i="45"/>
  <c r="QGM107" i="45" s="1"/>
  <c r="QGN106" i="45"/>
  <c r="QGN107" i="45" s="1"/>
  <c r="QGO106" i="45"/>
  <c r="QGO107" i="45" s="1"/>
  <c r="QGP106" i="45"/>
  <c r="QGP107" i="45" s="1"/>
  <c r="QGQ106" i="45"/>
  <c r="QGQ107" i="45" s="1"/>
  <c r="QGR106" i="45"/>
  <c r="QGR107" i="45" s="1"/>
  <c r="QGS106" i="45"/>
  <c r="QGS107" i="45" s="1"/>
  <c r="QGT106" i="45"/>
  <c r="QGT107" i="45" s="1"/>
  <c r="QGU106" i="45"/>
  <c r="QGU107" i="45" s="1"/>
  <c r="QGV106" i="45"/>
  <c r="QGV107" i="45" s="1"/>
  <c r="QGW106" i="45"/>
  <c r="QGW107" i="45" s="1"/>
  <c r="QGX106" i="45"/>
  <c r="QGX107" i="45" s="1"/>
  <c r="QGY106" i="45"/>
  <c r="QGY107" i="45" s="1"/>
  <c r="QGZ106" i="45"/>
  <c r="QGZ107" i="45" s="1"/>
  <c r="QHA106" i="45"/>
  <c r="QHA107" i="45" s="1"/>
  <c r="QHB106" i="45"/>
  <c r="QHB107" i="45" s="1"/>
  <c r="QHC106" i="45"/>
  <c r="QHC107" i="45" s="1"/>
  <c r="QHD106" i="45"/>
  <c r="QHD107" i="45" s="1"/>
  <c r="QHE106" i="45"/>
  <c r="QHE107" i="45" s="1"/>
  <c r="QHF106" i="45"/>
  <c r="QHF107" i="45" s="1"/>
  <c r="QHG106" i="45"/>
  <c r="QHG107" i="45" s="1"/>
  <c r="QHH106" i="45"/>
  <c r="QHH107" i="45" s="1"/>
  <c r="QHI106" i="45"/>
  <c r="QHI107" i="45" s="1"/>
  <c r="QHJ106" i="45"/>
  <c r="QHJ107" i="45" s="1"/>
  <c r="QHK106" i="45"/>
  <c r="QHK107" i="45" s="1"/>
  <c r="QHL106" i="45"/>
  <c r="QHL107" i="45" s="1"/>
  <c r="QHM106" i="45"/>
  <c r="QHM107" i="45" s="1"/>
  <c r="QHN106" i="45"/>
  <c r="QHN107" i="45" s="1"/>
  <c r="QHO106" i="45"/>
  <c r="QHO107" i="45" s="1"/>
  <c r="QHP106" i="45"/>
  <c r="QHP107" i="45" s="1"/>
  <c r="QHQ106" i="45"/>
  <c r="QHQ107" i="45" s="1"/>
  <c r="QHR106" i="45"/>
  <c r="QHR107" i="45" s="1"/>
  <c r="QHS106" i="45"/>
  <c r="QHS107" i="45" s="1"/>
  <c r="QHT106" i="45"/>
  <c r="QHT107" i="45" s="1"/>
  <c r="QHU106" i="45"/>
  <c r="QHU107" i="45" s="1"/>
  <c r="QHV106" i="45"/>
  <c r="QHV107" i="45" s="1"/>
  <c r="QHW106" i="45"/>
  <c r="QHW107" i="45" s="1"/>
  <c r="QHX106" i="45"/>
  <c r="QHX107" i="45" s="1"/>
  <c r="QHY106" i="45"/>
  <c r="QHY107" i="45" s="1"/>
  <c r="QHZ106" i="45"/>
  <c r="QHZ107" i="45" s="1"/>
  <c r="QIA106" i="45"/>
  <c r="QIA107" i="45" s="1"/>
  <c r="QIB106" i="45"/>
  <c r="QIB107" i="45" s="1"/>
  <c r="QIC106" i="45"/>
  <c r="QIC107" i="45" s="1"/>
  <c r="QID106" i="45"/>
  <c r="QID107" i="45" s="1"/>
  <c r="QIE106" i="45"/>
  <c r="QIE107" i="45" s="1"/>
  <c r="QIF106" i="45"/>
  <c r="QIF107" i="45" s="1"/>
  <c r="QIG106" i="45"/>
  <c r="QIG107" i="45" s="1"/>
  <c r="QIH106" i="45"/>
  <c r="QIH107" i="45" s="1"/>
  <c r="QII106" i="45"/>
  <c r="QII107" i="45" s="1"/>
  <c r="QIJ106" i="45"/>
  <c r="QIJ107" i="45" s="1"/>
  <c r="QIK106" i="45"/>
  <c r="QIK107" i="45" s="1"/>
  <c r="QIL106" i="45"/>
  <c r="QIL107" i="45" s="1"/>
  <c r="QIM106" i="45"/>
  <c r="QIM107" i="45" s="1"/>
  <c r="QIN106" i="45"/>
  <c r="QIN107" i="45" s="1"/>
  <c r="QIO106" i="45"/>
  <c r="QIO107" i="45" s="1"/>
  <c r="QIP106" i="45"/>
  <c r="QIP107" i="45" s="1"/>
  <c r="QIQ106" i="45"/>
  <c r="QIQ107" i="45" s="1"/>
  <c r="QIR106" i="45"/>
  <c r="QIR107" i="45" s="1"/>
  <c r="QIS106" i="45"/>
  <c r="QIS107" i="45" s="1"/>
  <c r="QIT106" i="45"/>
  <c r="QIT107" i="45" s="1"/>
  <c r="QIU106" i="45"/>
  <c r="QIU107" i="45" s="1"/>
  <c r="QIV106" i="45"/>
  <c r="QIV107" i="45" s="1"/>
  <c r="QIW106" i="45"/>
  <c r="QIW107" i="45" s="1"/>
  <c r="QIX106" i="45"/>
  <c r="QIX107" i="45" s="1"/>
  <c r="QIY106" i="45"/>
  <c r="QIY107" i="45" s="1"/>
  <c r="QIZ106" i="45"/>
  <c r="QIZ107" i="45" s="1"/>
  <c r="QJA106" i="45"/>
  <c r="QJA107" i="45" s="1"/>
  <c r="QJB106" i="45"/>
  <c r="QJB107" i="45" s="1"/>
  <c r="QJC106" i="45"/>
  <c r="QJC107" i="45" s="1"/>
  <c r="QJD106" i="45"/>
  <c r="QJD107" i="45" s="1"/>
  <c r="QJE106" i="45"/>
  <c r="QJE107" i="45" s="1"/>
  <c r="QJF106" i="45"/>
  <c r="QJF107" i="45" s="1"/>
  <c r="QJG106" i="45"/>
  <c r="QJG107" i="45" s="1"/>
  <c r="QJH106" i="45"/>
  <c r="QJH107" i="45" s="1"/>
  <c r="QJI106" i="45"/>
  <c r="QJI107" i="45" s="1"/>
  <c r="QJJ106" i="45"/>
  <c r="QJJ107" i="45" s="1"/>
  <c r="QJK106" i="45"/>
  <c r="QJK107" i="45" s="1"/>
  <c r="QJL106" i="45"/>
  <c r="QJL107" i="45" s="1"/>
  <c r="QJM106" i="45"/>
  <c r="QJM107" i="45" s="1"/>
  <c r="QJN106" i="45"/>
  <c r="QJN107" i="45" s="1"/>
  <c r="QJO106" i="45"/>
  <c r="QJO107" i="45" s="1"/>
  <c r="QJP106" i="45"/>
  <c r="QJP107" i="45" s="1"/>
  <c r="QJQ106" i="45"/>
  <c r="QJQ107" i="45" s="1"/>
  <c r="QJR106" i="45"/>
  <c r="QJR107" i="45" s="1"/>
  <c r="QJS106" i="45"/>
  <c r="QJS107" i="45" s="1"/>
  <c r="QJT106" i="45"/>
  <c r="QJT107" i="45" s="1"/>
  <c r="QJU106" i="45"/>
  <c r="QJU107" i="45" s="1"/>
  <c r="QJV106" i="45"/>
  <c r="QJV107" i="45" s="1"/>
  <c r="QJW106" i="45"/>
  <c r="QJW107" i="45" s="1"/>
  <c r="QJX106" i="45"/>
  <c r="QJX107" i="45" s="1"/>
  <c r="QJY106" i="45"/>
  <c r="QJY107" i="45" s="1"/>
  <c r="QJZ106" i="45"/>
  <c r="QJZ107" i="45" s="1"/>
  <c r="QKA106" i="45"/>
  <c r="QKA107" i="45" s="1"/>
  <c r="QKB106" i="45"/>
  <c r="QKB107" i="45" s="1"/>
  <c r="QKC106" i="45"/>
  <c r="QKC107" i="45" s="1"/>
  <c r="QKD106" i="45"/>
  <c r="QKD107" i="45" s="1"/>
  <c r="QKE106" i="45"/>
  <c r="QKE107" i="45" s="1"/>
  <c r="QKF106" i="45"/>
  <c r="QKF107" i="45" s="1"/>
  <c r="QKG106" i="45"/>
  <c r="QKG107" i="45" s="1"/>
  <c r="QKH106" i="45"/>
  <c r="QKH107" i="45" s="1"/>
  <c r="QKI106" i="45"/>
  <c r="QKI107" i="45" s="1"/>
  <c r="QKJ106" i="45"/>
  <c r="QKJ107" i="45" s="1"/>
  <c r="QKK106" i="45"/>
  <c r="QKK107" i="45" s="1"/>
  <c r="QKL106" i="45"/>
  <c r="QKL107" i="45" s="1"/>
  <c r="QKM106" i="45"/>
  <c r="QKM107" i="45" s="1"/>
  <c r="QKN106" i="45"/>
  <c r="QKN107" i="45" s="1"/>
  <c r="QKO106" i="45"/>
  <c r="QKO107" i="45" s="1"/>
  <c r="QKP106" i="45"/>
  <c r="QKP107" i="45" s="1"/>
  <c r="QKQ106" i="45"/>
  <c r="QKQ107" i="45" s="1"/>
  <c r="QKR106" i="45"/>
  <c r="QKR107" i="45" s="1"/>
  <c r="QKS106" i="45"/>
  <c r="QKS107" i="45" s="1"/>
  <c r="QKT106" i="45"/>
  <c r="QKT107" i="45" s="1"/>
  <c r="QKU106" i="45"/>
  <c r="QKU107" i="45" s="1"/>
  <c r="QKV106" i="45"/>
  <c r="QKV107" i="45" s="1"/>
  <c r="QKW106" i="45"/>
  <c r="QKW107" i="45" s="1"/>
  <c r="QKX106" i="45"/>
  <c r="QKX107" i="45" s="1"/>
  <c r="QKY106" i="45"/>
  <c r="QKY107" i="45" s="1"/>
  <c r="QKZ106" i="45"/>
  <c r="QKZ107" i="45" s="1"/>
  <c r="QLA106" i="45"/>
  <c r="QLA107" i="45" s="1"/>
  <c r="QLB106" i="45"/>
  <c r="QLB107" i="45" s="1"/>
  <c r="QLC106" i="45"/>
  <c r="QLC107" i="45" s="1"/>
  <c r="QLD106" i="45"/>
  <c r="QLD107" i="45" s="1"/>
  <c r="QLE106" i="45"/>
  <c r="QLE107" i="45" s="1"/>
  <c r="QLF106" i="45"/>
  <c r="QLF107" i="45" s="1"/>
  <c r="QLG106" i="45"/>
  <c r="QLG107" i="45" s="1"/>
  <c r="QLH106" i="45"/>
  <c r="QLH107" i="45" s="1"/>
  <c r="QLI106" i="45"/>
  <c r="QLI107" i="45" s="1"/>
  <c r="QLJ106" i="45"/>
  <c r="QLJ107" i="45" s="1"/>
  <c r="QLK106" i="45"/>
  <c r="QLK107" i="45" s="1"/>
  <c r="QLL106" i="45"/>
  <c r="QLL107" i="45" s="1"/>
  <c r="QLM106" i="45"/>
  <c r="QLM107" i="45" s="1"/>
  <c r="QLN106" i="45"/>
  <c r="QLN107" i="45" s="1"/>
  <c r="QLO106" i="45"/>
  <c r="QLO107" i="45" s="1"/>
  <c r="QLP106" i="45"/>
  <c r="QLP107" i="45" s="1"/>
  <c r="QLQ106" i="45"/>
  <c r="QLQ107" i="45" s="1"/>
  <c r="QLR106" i="45"/>
  <c r="QLR107" i="45" s="1"/>
  <c r="QLS106" i="45"/>
  <c r="QLS107" i="45" s="1"/>
  <c r="QLT106" i="45"/>
  <c r="QLT107" i="45" s="1"/>
  <c r="QLU106" i="45"/>
  <c r="QLU107" i="45" s="1"/>
  <c r="QLV106" i="45"/>
  <c r="QLV107" i="45" s="1"/>
  <c r="QLW106" i="45"/>
  <c r="QLW107" i="45" s="1"/>
  <c r="QLX106" i="45"/>
  <c r="QLX107" i="45" s="1"/>
  <c r="QLY106" i="45"/>
  <c r="QLY107" i="45" s="1"/>
  <c r="QLZ106" i="45"/>
  <c r="QLZ107" i="45" s="1"/>
  <c r="QMA106" i="45"/>
  <c r="QMA107" i="45" s="1"/>
  <c r="QMB106" i="45"/>
  <c r="QMB107" i="45" s="1"/>
  <c r="QMC106" i="45"/>
  <c r="QMC107" i="45" s="1"/>
  <c r="QMD106" i="45"/>
  <c r="QMD107" i="45" s="1"/>
  <c r="QME106" i="45"/>
  <c r="QME107" i="45" s="1"/>
  <c r="QMF106" i="45"/>
  <c r="QMF107" i="45" s="1"/>
  <c r="QMG106" i="45"/>
  <c r="QMG107" i="45" s="1"/>
  <c r="QMH106" i="45"/>
  <c r="QMH107" i="45" s="1"/>
  <c r="QMI106" i="45"/>
  <c r="QMI107" i="45" s="1"/>
  <c r="QMJ106" i="45"/>
  <c r="QMJ107" i="45" s="1"/>
  <c r="QMK106" i="45"/>
  <c r="QMK107" i="45" s="1"/>
  <c r="QML106" i="45"/>
  <c r="QML107" i="45" s="1"/>
  <c r="QMM106" i="45"/>
  <c r="QMM107" i="45" s="1"/>
  <c r="QMN106" i="45"/>
  <c r="QMN107" i="45" s="1"/>
  <c r="QMO106" i="45"/>
  <c r="QMO107" i="45" s="1"/>
  <c r="QMP106" i="45"/>
  <c r="QMP107" i="45" s="1"/>
  <c r="QMQ106" i="45"/>
  <c r="QMQ107" i="45" s="1"/>
  <c r="QMR106" i="45"/>
  <c r="QMR107" i="45" s="1"/>
  <c r="QMS106" i="45"/>
  <c r="QMS107" i="45" s="1"/>
  <c r="QMT106" i="45"/>
  <c r="QMT107" i="45" s="1"/>
  <c r="QMU106" i="45"/>
  <c r="QMU107" i="45" s="1"/>
  <c r="QMV106" i="45"/>
  <c r="QMV107" i="45" s="1"/>
  <c r="QMW106" i="45"/>
  <c r="QMW107" i="45" s="1"/>
  <c r="QMX106" i="45"/>
  <c r="QMX107" i="45" s="1"/>
  <c r="QMY106" i="45"/>
  <c r="QMY107" i="45" s="1"/>
  <c r="QMZ106" i="45"/>
  <c r="QMZ107" i="45" s="1"/>
  <c r="QNA106" i="45"/>
  <c r="QNA107" i="45" s="1"/>
  <c r="QNB106" i="45"/>
  <c r="QNB107" i="45" s="1"/>
  <c r="QNC106" i="45"/>
  <c r="QNC107" i="45" s="1"/>
  <c r="QND106" i="45"/>
  <c r="QND107" i="45" s="1"/>
  <c r="QNE106" i="45"/>
  <c r="QNE107" i="45" s="1"/>
  <c r="QNF106" i="45"/>
  <c r="QNF107" i="45" s="1"/>
  <c r="QNG106" i="45"/>
  <c r="QNG107" i="45" s="1"/>
  <c r="QNH106" i="45"/>
  <c r="QNH107" i="45" s="1"/>
  <c r="QNI106" i="45"/>
  <c r="QNI107" i="45" s="1"/>
  <c r="QNJ106" i="45"/>
  <c r="QNJ107" i="45" s="1"/>
  <c r="QNK106" i="45"/>
  <c r="QNK107" i="45" s="1"/>
  <c r="QNL106" i="45"/>
  <c r="QNL107" i="45" s="1"/>
  <c r="QNM106" i="45"/>
  <c r="QNM107" i="45" s="1"/>
  <c r="QNN106" i="45"/>
  <c r="QNN107" i="45" s="1"/>
  <c r="QNO106" i="45"/>
  <c r="QNO107" i="45" s="1"/>
  <c r="QNP106" i="45"/>
  <c r="QNP107" i="45" s="1"/>
  <c r="QNQ106" i="45"/>
  <c r="QNQ107" i="45" s="1"/>
  <c r="QNR106" i="45"/>
  <c r="QNR107" i="45" s="1"/>
  <c r="QNS106" i="45"/>
  <c r="QNS107" i="45" s="1"/>
  <c r="QNT106" i="45"/>
  <c r="QNT107" i="45" s="1"/>
  <c r="QNU106" i="45"/>
  <c r="QNU107" i="45" s="1"/>
  <c r="QNV106" i="45"/>
  <c r="QNV107" i="45" s="1"/>
  <c r="QNW106" i="45"/>
  <c r="QNW107" i="45" s="1"/>
  <c r="QNX106" i="45"/>
  <c r="QNX107" i="45" s="1"/>
  <c r="QNY106" i="45"/>
  <c r="QNY107" i="45" s="1"/>
  <c r="QNZ106" i="45"/>
  <c r="QNZ107" i="45" s="1"/>
  <c r="QOA106" i="45"/>
  <c r="QOA107" i="45" s="1"/>
  <c r="QOB106" i="45"/>
  <c r="QOB107" i="45" s="1"/>
  <c r="QOC106" i="45"/>
  <c r="QOC107" i="45" s="1"/>
  <c r="QOD106" i="45"/>
  <c r="QOD107" i="45" s="1"/>
  <c r="QOE106" i="45"/>
  <c r="QOE107" i="45" s="1"/>
  <c r="QOF106" i="45"/>
  <c r="QOF107" i="45" s="1"/>
  <c r="QOG106" i="45"/>
  <c r="QOG107" i="45" s="1"/>
  <c r="QOH106" i="45"/>
  <c r="QOH107" i="45" s="1"/>
  <c r="QOI106" i="45"/>
  <c r="QOI107" i="45" s="1"/>
  <c r="QOJ106" i="45"/>
  <c r="QOJ107" i="45" s="1"/>
  <c r="QOK106" i="45"/>
  <c r="QOK107" i="45" s="1"/>
  <c r="QOL106" i="45"/>
  <c r="QOL107" i="45" s="1"/>
  <c r="QOM106" i="45"/>
  <c r="QOM107" i="45" s="1"/>
  <c r="QON106" i="45"/>
  <c r="QON107" i="45" s="1"/>
  <c r="QOO106" i="45"/>
  <c r="QOO107" i="45" s="1"/>
  <c r="QOP106" i="45"/>
  <c r="QOP107" i="45" s="1"/>
  <c r="QOQ106" i="45"/>
  <c r="QOQ107" i="45" s="1"/>
  <c r="QOR106" i="45"/>
  <c r="QOR107" i="45" s="1"/>
  <c r="QOS106" i="45"/>
  <c r="QOS107" i="45" s="1"/>
  <c r="QOT106" i="45"/>
  <c r="QOT107" i="45" s="1"/>
  <c r="QOU106" i="45"/>
  <c r="QOU107" i="45" s="1"/>
  <c r="QOV106" i="45"/>
  <c r="QOV107" i="45" s="1"/>
  <c r="QOW106" i="45"/>
  <c r="QOW107" i="45" s="1"/>
  <c r="QOX106" i="45"/>
  <c r="QOX107" i="45" s="1"/>
  <c r="QOY106" i="45"/>
  <c r="QOY107" i="45" s="1"/>
  <c r="QOZ106" i="45"/>
  <c r="QOZ107" i="45" s="1"/>
  <c r="QPA106" i="45"/>
  <c r="QPA107" i="45" s="1"/>
  <c r="QPB106" i="45"/>
  <c r="QPB107" i="45" s="1"/>
  <c r="QPC106" i="45"/>
  <c r="QPC107" i="45" s="1"/>
  <c r="QPD106" i="45"/>
  <c r="QPD107" i="45" s="1"/>
  <c r="QPE106" i="45"/>
  <c r="QPE107" i="45" s="1"/>
  <c r="QPF106" i="45"/>
  <c r="QPF107" i="45" s="1"/>
  <c r="QPG106" i="45"/>
  <c r="QPG107" i="45" s="1"/>
  <c r="QPH106" i="45"/>
  <c r="QPH107" i="45" s="1"/>
  <c r="QPI106" i="45"/>
  <c r="QPI107" i="45" s="1"/>
  <c r="QPJ106" i="45"/>
  <c r="QPJ107" i="45" s="1"/>
  <c r="QPK106" i="45"/>
  <c r="QPK107" i="45" s="1"/>
  <c r="QPL106" i="45"/>
  <c r="QPL107" i="45" s="1"/>
  <c r="QPM106" i="45"/>
  <c r="QPM107" i="45" s="1"/>
  <c r="QPN106" i="45"/>
  <c r="QPN107" i="45" s="1"/>
  <c r="QPO106" i="45"/>
  <c r="QPO107" i="45" s="1"/>
  <c r="QPP106" i="45"/>
  <c r="QPP107" i="45" s="1"/>
  <c r="QPQ106" i="45"/>
  <c r="QPQ107" i="45" s="1"/>
  <c r="QPR106" i="45"/>
  <c r="QPR107" i="45" s="1"/>
  <c r="QPS106" i="45"/>
  <c r="QPS107" i="45" s="1"/>
  <c r="QPT106" i="45"/>
  <c r="QPT107" i="45" s="1"/>
  <c r="QPU106" i="45"/>
  <c r="QPU107" i="45" s="1"/>
  <c r="QPV106" i="45"/>
  <c r="QPV107" i="45" s="1"/>
  <c r="QPW106" i="45"/>
  <c r="QPW107" i="45" s="1"/>
  <c r="QPX106" i="45"/>
  <c r="QPX107" i="45" s="1"/>
  <c r="QPY106" i="45"/>
  <c r="QPY107" i="45" s="1"/>
  <c r="QPZ106" i="45"/>
  <c r="QPZ107" i="45" s="1"/>
  <c r="QQA106" i="45"/>
  <c r="QQA107" i="45" s="1"/>
  <c r="QQB106" i="45"/>
  <c r="QQB107" i="45" s="1"/>
  <c r="QQC106" i="45"/>
  <c r="QQC107" i="45" s="1"/>
  <c r="QQD106" i="45"/>
  <c r="QQD107" i="45" s="1"/>
  <c r="QQE106" i="45"/>
  <c r="QQE107" i="45" s="1"/>
  <c r="QQF106" i="45"/>
  <c r="QQF107" i="45" s="1"/>
  <c r="QQG106" i="45"/>
  <c r="QQG107" i="45" s="1"/>
  <c r="QQH106" i="45"/>
  <c r="QQH107" i="45" s="1"/>
  <c r="QQI106" i="45"/>
  <c r="QQI107" i="45" s="1"/>
  <c r="QQJ106" i="45"/>
  <c r="QQJ107" i="45" s="1"/>
  <c r="QQK106" i="45"/>
  <c r="QQK107" i="45" s="1"/>
  <c r="QQL106" i="45"/>
  <c r="QQL107" i="45" s="1"/>
  <c r="QQM106" i="45"/>
  <c r="QQM107" i="45" s="1"/>
  <c r="QQN106" i="45"/>
  <c r="QQN107" i="45" s="1"/>
  <c r="QQO106" i="45"/>
  <c r="QQO107" i="45" s="1"/>
  <c r="QQP106" i="45"/>
  <c r="QQP107" i="45" s="1"/>
  <c r="QQQ106" i="45"/>
  <c r="QQQ107" i="45" s="1"/>
  <c r="QQR106" i="45"/>
  <c r="QQR107" i="45" s="1"/>
  <c r="QQS106" i="45"/>
  <c r="QQS107" i="45" s="1"/>
  <c r="QQT106" i="45"/>
  <c r="QQT107" i="45" s="1"/>
  <c r="QQU106" i="45"/>
  <c r="QQU107" i="45" s="1"/>
  <c r="QQV106" i="45"/>
  <c r="QQV107" i="45" s="1"/>
  <c r="QQW106" i="45"/>
  <c r="QQW107" i="45" s="1"/>
  <c r="QQX106" i="45"/>
  <c r="QQX107" i="45" s="1"/>
  <c r="QQY106" i="45"/>
  <c r="QQY107" i="45" s="1"/>
  <c r="QQZ106" i="45"/>
  <c r="QQZ107" i="45" s="1"/>
  <c r="QRA106" i="45"/>
  <c r="QRA107" i="45" s="1"/>
  <c r="QRB106" i="45"/>
  <c r="QRB107" i="45" s="1"/>
  <c r="QRC106" i="45"/>
  <c r="QRC107" i="45" s="1"/>
  <c r="QRD106" i="45"/>
  <c r="QRD107" i="45" s="1"/>
  <c r="QRE106" i="45"/>
  <c r="QRE107" i="45" s="1"/>
  <c r="QRF106" i="45"/>
  <c r="QRF107" i="45" s="1"/>
  <c r="QRG106" i="45"/>
  <c r="QRG107" i="45" s="1"/>
  <c r="QRH106" i="45"/>
  <c r="QRH107" i="45" s="1"/>
  <c r="QRI106" i="45"/>
  <c r="QRI107" i="45" s="1"/>
  <c r="QRJ106" i="45"/>
  <c r="QRJ107" i="45" s="1"/>
  <c r="QRK106" i="45"/>
  <c r="QRK107" i="45" s="1"/>
  <c r="QRL106" i="45"/>
  <c r="QRL107" i="45" s="1"/>
  <c r="QRM106" i="45"/>
  <c r="QRM107" i="45" s="1"/>
  <c r="QRN106" i="45"/>
  <c r="QRN107" i="45" s="1"/>
  <c r="QRO106" i="45"/>
  <c r="QRO107" i="45" s="1"/>
  <c r="QRP106" i="45"/>
  <c r="QRP107" i="45" s="1"/>
  <c r="QRQ106" i="45"/>
  <c r="QRQ107" i="45" s="1"/>
  <c r="QRR106" i="45"/>
  <c r="QRR107" i="45" s="1"/>
  <c r="QRS106" i="45"/>
  <c r="QRS107" i="45" s="1"/>
  <c r="QRT106" i="45"/>
  <c r="QRT107" i="45" s="1"/>
  <c r="QRU106" i="45"/>
  <c r="QRU107" i="45" s="1"/>
  <c r="QRV106" i="45"/>
  <c r="QRV107" i="45" s="1"/>
  <c r="QRW106" i="45"/>
  <c r="QRW107" i="45" s="1"/>
  <c r="QRX106" i="45"/>
  <c r="QRX107" i="45" s="1"/>
  <c r="QRY106" i="45"/>
  <c r="QRY107" i="45" s="1"/>
  <c r="QRZ106" i="45"/>
  <c r="QRZ107" i="45" s="1"/>
  <c r="QSA106" i="45"/>
  <c r="QSA107" i="45" s="1"/>
  <c r="QSB106" i="45"/>
  <c r="QSB107" i="45" s="1"/>
  <c r="QSC106" i="45"/>
  <c r="QSC107" i="45" s="1"/>
  <c r="QSD106" i="45"/>
  <c r="QSD107" i="45" s="1"/>
  <c r="QSE106" i="45"/>
  <c r="QSE107" i="45" s="1"/>
  <c r="QSF106" i="45"/>
  <c r="QSF107" i="45" s="1"/>
  <c r="QSG106" i="45"/>
  <c r="QSG107" i="45" s="1"/>
  <c r="QSH106" i="45"/>
  <c r="QSH107" i="45" s="1"/>
  <c r="QSI106" i="45"/>
  <c r="QSI107" i="45" s="1"/>
  <c r="QSJ106" i="45"/>
  <c r="QSJ107" i="45" s="1"/>
  <c r="QSK106" i="45"/>
  <c r="QSK107" i="45" s="1"/>
  <c r="QSL106" i="45"/>
  <c r="QSL107" i="45" s="1"/>
  <c r="QSM106" i="45"/>
  <c r="QSM107" i="45" s="1"/>
  <c r="QSN106" i="45"/>
  <c r="QSN107" i="45" s="1"/>
  <c r="QSO106" i="45"/>
  <c r="QSO107" i="45" s="1"/>
  <c r="QSP106" i="45"/>
  <c r="QSP107" i="45" s="1"/>
  <c r="QSQ106" i="45"/>
  <c r="QSQ107" i="45" s="1"/>
  <c r="QSR106" i="45"/>
  <c r="QSR107" i="45" s="1"/>
  <c r="QSS106" i="45"/>
  <c r="QSS107" i="45" s="1"/>
  <c r="QST106" i="45"/>
  <c r="QST107" i="45" s="1"/>
  <c r="QSU106" i="45"/>
  <c r="QSU107" i="45" s="1"/>
  <c r="QSV106" i="45"/>
  <c r="QSV107" i="45" s="1"/>
  <c r="QSW106" i="45"/>
  <c r="QSW107" i="45" s="1"/>
  <c r="QSX106" i="45"/>
  <c r="QSX107" i="45" s="1"/>
  <c r="QSY106" i="45"/>
  <c r="QSY107" i="45" s="1"/>
  <c r="QSZ106" i="45"/>
  <c r="QSZ107" i="45" s="1"/>
  <c r="QTA106" i="45"/>
  <c r="QTA107" i="45" s="1"/>
  <c r="QTB106" i="45"/>
  <c r="QTB107" i="45" s="1"/>
  <c r="QTC106" i="45"/>
  <c r="QTC107" i="45" s="1"/>
  <c r="QTD106" i="45"/>
  <c r="QTD107" i="45" s="1"/>
  <c r="QTE106" i="45"/>
  <c r="QTE107" i="45" s="1"/>
  <c r="QTF106" i="45"/>
  <c r="QTF107" i="45" s="1"/>
  <c r="QTG106" i="45"/>
  <c r="QTG107" i="45" s="1"/>
  <c r="QTH106" i="45"/>
  <c r="QTH107" i="45" s="1"/>
  <c r="QTI106" i="45"/>
  <c r="QTI107" i="45" s="1"/>
  <c r="QTJ106" i="45"/>
  <c r="QTJ107" i="45" s="1"/>
  <c r="QTK106" i="45"/>
  <c r="QTK107" i="45" s="1"/>
  <c r="QTL106" i="45"/>
  <c r="QTL107" i="45" s="1"/>
  <c r="QTM106" i="45"/>
  <c r="QTM107" i="45" s="1"/>
  <c r="QTN106" i="45"/>
  <c r="QTN107" i="45" s="1"/>
  <c r="QTO106" i="45"/>
  <c r="QTO107" i="45" s="1"/>
  <c r="QTP106" i="45"/>
  <c r="QTP107" i="45" s="1"/>
  <c r="QTQ106" i="45"/>
  <c r="QTQ107" i="45" s="1"/>
  <c r="QTR106" i="45"/>
  <c r="QTR107" i="45" s="1"/>
  <c r="QTS106" i="45"/>
  <c r="QTS107" i="45" s="1"/>
  <c r="QTT106" i="45"/>
  <c r="QTT107" i="45" s="1"/>
  <c r="QTU106" i="45"/>
  <c r="QTU107" i="45" s="1"/>
  <c r="QTV106" i="45"/>
  <c r="QTV107" i="45" s="1"/>
  <c r="QTW106" i="45"/>
  <c r="QTW107" i="45" s="1"/>
  <c r="QTX106" i="45"/>
  <c r="QTX107" i="45" s="1"/>
  <c r="QTY106" i="45"/>
  <c r="QTY107" i="45" s="1"/>
  <c r="QTZ106" i="45"/>
  <c r="QTZ107" i="45" s="1"/>
  <c r="QUA106" i="45"/>
  <c r="QUA107" i="45" s="1"/>
  <c r="QUB106" i="45"/>
  <c r="QUB107" i="45" s="1"/>
  <c r="QUC106" i="45"/>
  <c r="QUC107" i="45" s="1"/>
  <c r="QUD106" i="45"/>
  <c r="QUD107" i="45" s="1"/>
  <c r="QUE106" i="45"/>
  <c r="QUE107" i="45" s="1"/>
  <c r="QUF106" i="45"/>
  <c r="QUF107" i="45" s="1"/>
  <c r="QUG106" i="45"/>
  <c r="QUG107" i="45" s="1"/>
  <c r="QUH106" i="45"/>
  <c r="QUH107" i="45" s="1"/>
  <c r="QUI106" i="45"/>
  <c r="QUI107" i="45" s="1"/>
  <c r="QUJ106" i="45"/>
  <c r="QUJ107" i="45" s="1"/>
  <c r="QUK106" i="45"/>
  <c r="QUK107" i="45" s="1"/>
  <c r="QUL106" i="45"/>
  <c r="QUL107" i="45" s="1"/>
  <c r="QUM106" i="45"/>
  <c r="QUM107" i="45" s="1"/>
  <c r="QUN106" i="45"/>
  <c r="QUN107" i="45" s="1"/>
  <c r="QUO106" i="45"/>
  <c r="QUO107" i="45" s="1"/>
  <c r="QUP106" i="45"/>
  <c r="QUP107" i="45" s="1"/>
  <c r="QUQ106" i="45"/>
  <c r="QUQ107" i="45" s="1"/>
  <c r="QUR106" i="45"/>
  <c r="QUR107" i="45" s="1"/>
  <c r="QUS106" i="45"/>
  <c r="QUS107" i="45" s="1"/>
  <c r="QUT106" i="45"/>
  <c r="QUT107" i="45" s="1"/>
  <c r="QUU106" i="45"/>
  <c r="QUU107" i="45" s="1"/>
  <c r="QUV106" i="45"/>
  <c r="QUV107" i="45" s="1"/>
  <c r="QUW106" i="45"/>
  <c r="QUW107" i="45" s="1"/>
  <c r="QUX106" i="45"/>
  <c r="QUX107" i="45" s="1"/>
  <c r="QUY106" i="45"/>
  <c r="QUY107" i="45" s="1"/>
  <c r="QUZ106" i="45"/>
  <c r="QUZ107" i="45" s="1"/>
  <c r="QVA106" i="45"/>
  <c r="QVA107" i="45" s="1"/>
  <c r="QVB106" i="45"/>
  <c r="QVB107" i="45" s="1"/>
  <c r="QVC106" i="45"/>
  <c r="QVC107" i="45" s="1"/>
  <c r="QVD106" i="45"/>
  <c r="QVD107" i="45" s="1"/>
  <c r="QVE106" i="45"/>
  <c r="QVE107" i="45" s="1"/>
  <c r="QVF106" i="45"/>
  <c r="QVF107" i="45" s="1"/>
  <c r="QVG106" i="45"/>
  <c r="QVG107" i="45" s="1"/>
  <c r="QVH106" i="45"/>
  <c r="QVH107" i="45" s="1"/>
  <c r="QVI106" i="45"/>
  <c r="QVI107" i="45" s="1"/>
  <c r="QVJ106" i="45"/>
  <c r="QVJ107" i="45" s="1"/>
  <c r="QVK106" i="45"/>
  <c r="QVK107" i="45" s="1"/>
  <c r="QVL106" i="45"/>
  <c r="QVL107" i="45" s="1"/>
  <c r="QVM106" i="45"/>
  <c r="QVM107" i="45" s="1"/>
  <c r="QVN106" i="45"/>
  <c r="QVN107" i="45" s="1"/>
  <c r="QVO106" i="45"/>
  <c r="QVO107" i="45" s="1"/>
  <c r="QVP106" i="45"/>
  <c r="QVP107" i="45" s="1"/>
  <c r="QVQ106" i="45"/>
  <c r="QVQ107" i="45" s="1"/>
  <c r="QVR106" i="45"/>
  <c r="QVR107" i="45" s="1"/>
  <c r="QVS106" i="45"/>
  <c r="QVS107" i="45" s="1"/>
  <c r="QVT106" i="45"/>
  <c r="QVT107" i="45" s="1"/>
  <c r="QVU106" i="45"/>
  <c r="QVU107" i="45" s="1"/>
  <c r="QVV106" i="45"/>
  <c r="QVV107" i="45" s="1"/>
  <c r="QVW106" i="45"/>
  <c r="QVW107" i="45" s="1"/>
  <c r="QVX106" i="45"/>
  <c r="QVX107" i="45" s="1"/>
  <c r="QVY106" i="45"/>
  <c r="QVY107" i="45" s="1"/>
  <c r="QVZ106" i="45"/>
  <c r="QVZ107" i="45" s="1"/>
  <c r="QWA106" i="45"/>
  <c r="QWA107" i="45" s="1"/>
  <c r="QWB106" i="45"/>
  <c r="QWB107" i="45" s="1"/>
  <c r="QWC106" i="45"/>
  <c r="QWC107" i="45" s="1"/>
  <c r="QWD106" i="45"/>
  <c r="QWD107" i="45" s="1"/>
  <c r="QWE106" i="45"/>
  <c r="QWE107" i="45" s="1"/>
  <c r="QWF106" i="45"/>
  <c r="QWF107" i="45" s="1"/>
  <c r="QWG106" i="45"/>
  <c r="QWG107" i="45" s="1"/>
  <c r="QWH106" i="45"/>
  <c r="QWH107" i="45" s="1"/>
  <c r="QWI106" i="45"/>
  <c r="QWI107" i="45" s="1"/>
  <c r="QWJ106" i="45"/>
  <c r="QWJ107" i="45" s="1"/>
  <c r="QWK106" i="45"/>
  <c r="QWK107" i="45" s="1"/>
  <c r="QWL106" i="45"/>
  <c r="QWL107" i="45" s="1"/>
  <c r="QWM106" i="45"/>
  <c r="QWM107" i="45" s="1"/>
  <c r="QWN106" i="45"/>
  <c r="QWN107" i="45" s="1"/>
  <c r="QWO106" i="45"/>
  <c r="QWO107" i="45" s="1"/>
  <c r="QWP106" i="45"/>
  <c r="QWP107" i="45" s="1"/>
  <c r="QWQ106" i="45"/>
  <c r="QWQ107" i="45" s="1"/>
  <c r="QWR106" i="45"/>
  <c r="QWR107" i="45" s="1"/>
  <c r="QWS106" i="45"/>
  <c r="QWS107" i="45" s="1"/>
  <c r="QWT106" i="45"/>
  <c r="QWT107" i="45" s="1"/>
  <c r="QWU106" i="45"/>
  <c r="QWU107" i="45" s="1"/>
  <c r="QWV106" i="45"/>
  <c r="QWV107" i="45" s="1"/>
  <c r="QWW106" i="45"/>
  <c r="QWW107" i="45" s="1"/>
  <c r="QWX106" i="45"/>
  <c r="QWX107" i="45" s="1"/>
  <c r="QWY106" i="45"/>
  <c r="QWY107" i="45" s="1"/>
  <c r="QWZ106" i="45"/>
  <c r="QWZ107" i="45" s="1"/>
  <c r="QXA106" i="45"/>
  <c r="QXA107" i="45" s="1"/>
  <c r="QXB106" i="45"/>
  <c r="QXB107" i="45" s="1"/>
  <c r="QXC106" i="45"/>
  <c r="QXC107" i="45" s="1"/>
  <c r="QXD106" i="45"/>
  <c r="QXD107" i="45" s="1"/>
  <c r="QXE106" i="45"/>
  <c r="QXE107" i="45" s="1"/>
  <c r="QXF106" i="45"/>
  <c r="QXF107" i="45" s="1"/>
  <c r="QXG106" i="45"/>
  <c r="QXG107" i="45" s="1"/>
  <c r="QXH106" i="45"/>
  <c r="QXH107" i="45" s="1"/>
  <c r="QXI106" i="45"/>
  <c r="QXI107" i="45" s="1"/>
  <c r="QXJ106" i="45"/>
  <c r="QXJ107" i="45" s="1"/>
  <c r="QXK106" i="45"/>
  <c r="QXK107" i="45" s="1"/>
  <c r="QXL106" i="45"/>
  <c r="QXL107" i="45" s="1"/>
  <c r="QXM106" i="45"/>
  <c r="QXM107" i="45" s="1"/>
  <c r="QXN106" i="45"/>
  <c r="QXN107" i="45" s="1"/>
  <c r="QXO106" i="45"/>
  <c r="QXO107" i="45" s="1"/>
  <c r="QXP106" i="45"/>
  <c r="QXP107" i="45" s="1"/>
  <c r="QXQ106" i="45"/>
  <c r="QXQ107" i="45" s="1"/>
  <c r="QXR106" i="45"/>
  <c r="QXR107" i="45" s="1"/>
  <c r="QXS106" i="45"/>
  <c r="QXS107" i="45" s="1"/>
  <c r="QXT106" i="45"/>
  <c r="QXT107" i="45" s="1"/>
  <c r="QXU106" i="45"/>
  <c r="QXU107" i="45" s="1"/>
  <c r="QXV106" i="45"/>
  <c r="QXV107" i="45" s="1"/>
  <c r="QXW106" i="45"/>
  <c r="QXW107" i="45" s="1"/>
  <c r="QXX106" i="45"/>
  <c r="QXX107" i="45" s="1"/>
  <c r="QXY106" i="45"/>
  <c r="QXY107" i="45" s="1"/>
  <c r="QXZ106" i="45"/>
  <c r="QXZ107" i="45" s="1"/>
  <c r="QYA106" i="45"/>
  <c r="QYA107" i="45" s="1"/>
  <c r="QYB106" i="45"/>
  <c r="QYB107" i="45" s="1"/>
  <c r="QYC106" i="45"/>
  <c r="QYC107" i="45" s="1"/>
  <c r="QYD106" i="45"/>
  <c r="QYD107" i="45" s="1"/>
  <c r="QYE106" i="45"/>
  <c r="QYE107" i="45" s="1"/>
  <c r="QYF106" i="45"/>
  <c r="QYF107" i="45" s="1"/>
  <c r="QYG106" i="45"/>
  <c r="QYG107" i="45" s="1"/>
  <c r="QYH106" i="45"/>
  <c r="QYH107" i="45" s="1"/>
  <c r="QYI106" i="45"/>
  <c r="QYI107" i="45" s="1"/>
  <c r="QYJ106" i="45"/>
  <c r="QYJ107" i="45" s="1"/>
  <c r="QYK106" i="45"/>
  <c r="QYK107" i="45" s="1"/>
  <c r="QYL106" i="45"/>
  <c r="QYL107" i="45" s="1"/>
  <c r="QYM106" i="45"/>
  <c r="QYM107" i="45" s="1"/>
  <c r="QYN106" i="45"/>
  <c r="QYN107" i="45" s="1"/>
  <c r="QYO106" i="45"/>
  <c r="QYO107" i="45" s="1"/>
  <c r="QYP106" i="45"/>
  <c r="QYP107" i="45" s="1"/>
  <c r="QYQ106" i="45"/>
  <c r="QYQ107" i="45" s="1"/>
  <c r="QYR106" i="45"/>
  <c r="QYR107" i="45" s="1"/>
  <c r="QYS106" i="45"/>
  <c r="QYS107" i="45" s="1"/>
  <c r="QYT106" i="45"/>
  <c r="QYT107" i="45" s="1"/>
  <c r="QYU106" i="45"/>
  <c r="QYU107" i="45" s="1"/>
  <c r="QYV106" i="45"/>
  <c r="QYV107" i="45" s="1"/>
  <c r="QYW106" i="45"/>
  <c r="QYW107" i="45" s="1"/>
  <c r="QYX106" i="45"/>
  <c r="QYX107" i="45" s="1"/>
  <c r="QYY106" i="45"/>
  <c r="QYY107" i="45" s="1"/>
  <c r="QYZ106" i="45"/>
  <c r="QYZ107" i="45" s="1"/>
  <c r="QZA106" i="45"/>
  <c r="QZA107" i="45" s="1"/>
  <c r="QZB106" i="45"/>
  <c r="QZB107" i="45" s="1"/>
  <c r="QZC106" i="45"/>
  <c r="QZC107" i="45" s="1"/>
  <c r="QZD106" i="45"/>
  <c r="QZD107" i="45" s="1"/>
  <c r="QZE106" i="45"/>
  <c r="QZE107" i="45" s="1"/>
  <c r="QZF106" i="45"/>
  <c r="QZF107" i="45" s="1"/>
  <c r="QZG106" i="45"/>
  <c r="QZG107" i="45" s="1"/>
  <c r="QZH106" i="45"/>
  <c r="QZH107" i="45" s="1"/>
  <c r="QZI106" i="45"/>
  <c r="QZI107" i="45" s="1"/>
  <c r="QZJ106" i="45"/>
  <c r="QZJ107" i="45" s="1"/>
  <c r="QZK106" i="45"/>
  <c r="QZK107" i="45" s="1"/>
  <c r="QZL106" i="45"/>
  <c r="QZL107" i="45" s="1"/>
  <c r="QZM106" i="45"/>
  <c r="QZM107" i="45" s="1"/>
  <c r="QZN106" i="45"/>
  <c r="QZN107" i="45" s="1"/>
  <c r="QZO106" i="45"/>
  <c r="QZO107" i="45" s="1"/>
  <c r="QZP106" i="45"/>
  <c r="QZP107" i="45" s="1"/>
  <c r="QZQ106" i="45"/>
  <c r="QZQ107" i="45" s="1"/>
  <c r="QZR106" i="45"/>
  <c r="QZR107" i="45" s="1"/>
  <c r="QZS106" i="45"/>
  <c r="QZS107" i="45" s="1"/>
  <c r="QZT106" i="45"/>
  <c r="QZT107" i="45" s="1"/>
  <c r="QZU106" i="45"/>
  <c r="QZU107" i="45" s="1"/>
  <c r="QZV106" i="45"/>
  <c r="QZV107" i="45" s="1"/>
  <c r="QZW106" i="45"/>
  <c r="QZW107" i="45" s="1"/>
  <c r="QZX106" i="45"/>
  <c r="QZX107" i="45" s="1"/>
  <c r="QZY106" i="45"/>
  <c r="QZY107" i="45" s="1"/>
  <c r="QZZ106" i="45"/>
  <c r="QZZ107" i="45" s="1"/>
  <c r="RAA106" i="45"/>
  <c r="RAA107" i="45" s="1"/>
  <c r="RAB106" i="45"/>
  <c r="RAB107" i="45" s="1"/>
  <c r="RAC106" i="45"/>
  <c r="RAC107" i="45" s="1"/>
  <c r="RAD106" i="45"/>
  <c r="RAD107" i="45" s="1"/>
  <c r="RAE106" i="45"/>
  <c r="RAE107" i="45" s="1"/>
  <c r="RAF106" i="45"/>
  <c r="RAF107" i="45" s="1"/>
  <c r="RAG106" i="45"/>
  <c r="RAG107" i="45" s="1"/>
  <c r="RAH106" i="45"/>
  <c r="RAH107" i="45" s="1"/>
  <c r="RAI106" i="45"/>
  <c r="RAI107" i="45" s="1"/>
  <c r="RAJ106" i="45"/>
  <c r="RAJ107" i="45" s="1"/>
  <c r="RAK106" i="45"/>
  <c r="RAK107" i="45" s="1"/>
  <c r="RAL106" i="45"/>
  <c r="RAL107" i="45" s="1"/>
  <c r="RAM106" i="45"/>
  <c r="RAM107" i="45" s="1"/>
  <c r="RAN106" i="45"/>
  <c r="RAN107" i="45" s="1"/>
  <c r="RAO106" i="45"/>
  <c r="RAO107" i="45" s="1"/>
  <c r="RAP106" i="45"/>
  <c r="RAP107" i="45" s="1"/>
  <c r="RAQ106" i="45"/>
  <c r="RAQ107" i="45" s="1"/>
  <c r="RAR106" i="45"/>
  <c r="RAR107" i="45" s="1"/>
  <c r="RAS106" i="45"/>
  <c r="RAS107" i="45" s="1"/>
  <c r="RAT106" i="45"/>
  <c r="RAT107" i="45" s="1"/>
  <c r="RAU106" i="45"/>
  <c r="RAU107" i="45" s="1"/>
  <c r="RAV106" i="45"/>
  <c r="RAV107" i="45" s="1"/>
  <c r="RAW106" i="45"/>
  <c r="RAW107" i="45" s="1"/>
  <c r="RAX106" i="45"/>
  <c r="RAX107" i="45" s="1"/>
  <c r="RAY106" i="45"/>
  <c r="RAY107" i="45" s="1"/>
  <c r="RAZ106" i="45"/>
  <c r="RAZ107" i="45" s="1"/>
  <c r="RBA106" i="45"/>
  <c r="RBA107" i="45" s="1"/>
  <c r="RBB106" i="45"/>
  <c r="RBB107" i="45" s="1"/>
  <c r="RBC106" i="45"/>
  <c r="RBC107" i="45" s="1"/>
  <c r="RBD106" i="45"/>
  <c r="RBD107" i="45" s="1"/>
  <c r="RBE106" i="45"/>
  <c r="RBE107" i="45" s="1"/>
  <c r="RBF106" i="45"/>
  <c r="RBF107" i="45" s="1"/>
  <c r="RBG106" i="45"/>
  <c r="RBG107" i="45" s="1"/>
  <c r="RBH106" i="45"/>
  <c r="RBH107" i="45" s="1"/>
  <c r="RBI106" i="45"/>
  <c r="RBI107" i="45" s="1"/>
  <c r="RBJ106" i="45"/>
  <c r="RBJ107" i="45" s="1"/>
  <c r="RBK106" i="45"/>
  <c r="RBK107" i="45" s="1"/>
  <c r="RBL106" i="45"/>
  <c r="RBL107" i="45" s="1"/>
  <c r="RBM106" i="45"/>
  <c r="RBM107" i="45" s="1"/>
  <c r="RBN106" i="45"/>
  <c r="RBN107" i="45" s="1"/>
  <c r="RBO106" i="45"/>
  <c r="RBO107" i="45" s="1"/>
  <c r="RBP106" i="45"/>
  <c r="RBP107" i="45" s="1"/>
  <c r="RBQ106" i="45"/>
  <c r="RBQ107" i="45" s="1"/>
  <c r="RBR106" i="45"/>
  <c r="RBR107" i="45" s="1"/>
  <c r="RBS106" i="45"/>
  <c r="RBS107" i="45" s="1"/>
  <c r="RBT106" i="45"/>
  <c r="RBT107" i="45" s="1"/>
  <c r="RBU106" i="45"/>
  <c r="RBU107" i="45" s="1"/>
  <c r="RBV106" i="45"/>
  <c r="RBV107" i="45" s="1"/>
  <c r="RBW106" i="45"/>
  <c r="RBW107" i="45" s="1"/>
  <c r="RBX106" i="45"/>
  <c r="RBX107" i="45" s="1"/>
  <c r="RBY106" i="45"/>
  <c r="RBY107" i="45" s="1"/>
  <c r="RBZ106" i="45"/>
  <c r="RBZ107" i="45" s="1"/>
  <c r="RCA106" i="45"/>
  <c r="RCA107" i="45" s="1"/>
  <c r="RCB106" i="45"/>
  <c r="RCB107" i="45" s="1"/>
  <c r="RCC106" i="45"/>
  <c r="RCC107" i="45" s="1"/>
  <c r="RCD106" i="45"/>
  <c r="RCD107" i="45" s="1"/>
  <c r="RCE106" i="45"/>
  <c r="RCE107" i="45" s="1"/>
  <c r="RCF106" i="45"/>
  <c r="RCF107" i="45" s="1"/>
  <c r="RCG106" i="45"/>
  <c r="RCG107" i="45" s="1"/>
  <c r="RCH106" i="45"/>
  <c r="RCH107" i="45" s="1"/>
  <c r="RCI106" i="45"/>
  <c r="RCI107" i="45" s="1"/>
  <c r="RCJ106" i="45"/>
  <c r="RCJ107" i="45" s="1"/>
  <c r="RCK106" i="45"/>
  <c r="RCK107" i="45" s="1"/>
  <c r="RCL106" i="45"/>
  <c r="RCL107" i="45" s="1"/>
  <c r="RCM106" i="45"/>
  <c r="RCM107" i="45" s="1"/>
  <c r="RCN106" i="45"/>
  <c r="RCN107" i="45" s="1"/>
  <c r="RCO106" i="45"/>
  <c r="RCO107" i="45" s="1"/>
  <c r="RCP106" i="45"/>
  <c r="RCP107" i="45" s="1"/>
  <c r="RCQ106" i="45"/>
  <c r="RCQ107" i="45" s="1"/>
  <c r="RCR106" i="45"/>
  <c r="RCR107" i="45" s="1"/>
  <c r="RCS106" i="45"/>
  <c r="RCS107" i="45" s="1"/>
  <c r="RCT106" i="45"/>
  <c r="RCT107" i="45" s="1"/>
  <c r="RCU106" i="45"/>
  <c r="RCU107" i="45" s="1"/>
  <c r="RCV106" i="45"/>
  <c r="RCV107" i="45" s="1"/>
  <c r="RCW106" i="45"/>
  <c r="RCW107" i="45" s="1"/>
  <c r="RCX106" i="45"/>
  <c r="RCX107" i="45" s="1"/>
  <c r="RCY106" i="45"/>
  <c r="RCY107" i="45" s="1"/>
  <c r="RCZ106" i="45"/>
  <c r="RCZ107" i="45" s="1"/>
  <c r="RDA106" i="45"/>
  <c r="RDA107" i="45" s="1"/>
  <c r="RDB106" i="45"/>
  <c r="RDB107" i="45" s="1"/>
  <c r="RDC106" i="45"/>
  <c r="RDC107" i="45" s="1"/>
  <c r="RDD106" i="45"/>
  <c r="RDD107" i="45" s="1"/>
  <c r="RDE106" i="45"/>
  <c r="RDE107" i="45" s="1"/>
  <c r="RDF106" i="45"/>
  <c r="RDF107" i="45" s="1"/>
  <c r="RDG106" i="45"/>
  <c r="RDG107" i="45" s="1"/>
  <c r="RDH106" i="45"/>
  <c r="RDH107" i="45" s="1"/>
  <c r="RDI106" i="45"/>
  <c r="RDI107" i="45" s="1"/>
  <c r="RDJ106" i="45"/>
  <c r="RDJ107" i="45" s="1"/>
  <c r="RDK106" i="45"/>
  <c r="RDK107" i="45" s="1"/>
  <c r="RDL106" i="45"/>
  <c r="RDL107" i="45" s="1"/>
  <c r="RDM106" i="45"/>
  <c r="RDM107" i="45" s="1"/>
  <c r="RDN106" i="45"/>
  <c r="RDN107" i="45" s="1"/>
  <c r="RDO106" i="45"/>
  <c r="RDO107" i="45" s="1"/>
  <c r="RDP106" i="45"/>
  <c r="RDP107" i="45" s="1"/>
  <c r="RDQ106" i="45"/>
  <c r="RDQ107" i="45" s="1"/>
  <c r="RDR106" i="45"/>
  <c r="RDR107" i="45" s="1"/>
  <c r="RDS106" i="45"/>
  <c r="RDS107" i="45" s="1"/>
  <c r="RDT106" i="45"/>
  <c r="RDT107" i="45" s="1"/>
  <c r="RDU106" i="45"/>
  <c r="RDU107" i="45" s="1"/>
  <c r="RDV106" i="45"/>
  <c r="RDV107" i="45" s="1"/>
  <c r="RDW106" i="45"/>
  <c r="RDW107" i="45" s="1"/>
  <c r="RDX106" i="45"/>
  <c r="RDX107" i="45" s="1"/>
  <c r="RDY106" i="45"/>
  <c r="RDY107" i="45" s="1"/>
  <c r="RDZ106" i="45"/>
  <c r="RDZ107" i="45" s="1"/>
  <c r="REA106" i="45"/>
  <c r="REA107" i="45" s="1"/>
  <c r="REB106" i="45"/>
  <c r="REB107" i="45" s="1"/>
  <c r="REC106" i="45"/>
  <c r="REC107" i="45" s="1"/>
  <c r="RED106" i="45"/>
  <c r="RED107" i="45" s="1"/>
  <c r="REE106" i="45"/>
  <c r="REE107" i="45" s="1"/>
  <c r="REF106" i="45"/>
  <c r="REF107" i="45" s="1"/>
  <c r="REG106" i="45"/>
  <c r="REG107" i="45" s="1"/>
  <c r="REH106" i="45"/>
  <c r="REH107" i="45" s="1"/>
  <c r="REI106" i="45"/>
  <c r="REI107" i="45" s="1"/>
  <c r="REJ106" i="45"/>
  <c r="REJ107" i="45" s="1"/>
  <c r="REK106" i="45"/>
  <c r="REK107" i="45" s="1"/>
  <c r="REL106" i="45"/>
  <c r="REL107" i="45" s="1"/>
  <c r="REM106" i="45"/>
  <c r="REM107" i="45" s="1"/>
  <c r="REN106" i="45"/>
  <c r="REN107" i="45" s="1"/>
  <c r="REO106" i="45"/>
  <c r="REO107" i="45" s="1"/>
  <c r="REP106" i="45"/>
  <c r="REP107" i="45" s="1"/>
  <c r="REQ106" i="45"/>
  <c r="REQ107" i="45" s="1"/>
  <c r="RER106" i="45"/>
  <c r="RER107" i="45" s="1"/>
  <c r="RES106" i="45"/>
  <c r="RES107" i="45" s="1"/>
  <c r="RET106" i="45"/>
  <c r="RET107" i="45" s="1"/>
  <c r="REU106" i="45"/>
  <c r="REU107" i="45" s="1"/>
  <c r="REV106" i="45"/>
  <c r="REV107" i="45" s="1"/>
  <c r="REW106" i="45"/>
  <c r="REW107" i="45" s="1"/>
  <c r="REX106" i="45"/>
  <c r="REX107" i="45" s="1"/>
  <c r="REY106" i="45"/>
  <c r="REY107" i="45" s="1"/>
  <c r="REZ106" i="45"/>
  <c r="REZ107" i="45" s="1"/>
  <c r="RFA106" i="45"/>
  <c r="RFA107" i="45" s="1"/>
  <c r="RFB106" i="45"/>
  <c r="RFB107" i="45" s="1"/>
  <c r="RFC106" i="45"/>
  <c r="RFC107" i="45" s="1"/>
  <c r="RFD106" i="45"/>
  <c r="RFD107" i="45" s="1"/>
  <c r="RFE106" i="45"/>
  <c r="RFE107" i="45" s="1"/>
  <c r="RFF106" i="45"/>
  <c r="RFF107" i="45" s="1"/>
  <c r="RFG106" i="45"/>
  <c r="RFG107" i="45" s="1"/>
  <c r="RFH106" i="45"/>
  <c r="RFH107" i="45" s="1"/>
  <c r="RFI106" i="45"/>
  <c r="RFI107" i="45" s="1"/>
  <c r="RFJ106" i="45"/>
  <c r="RFJ107" i="45" s="1"/>
  <c r="RFK106" i="45"/>
  <c r="RFK107" i="45" s="1"/>
  <c r="RFL106" i="45"/>
  <c r="RFL107" i="45" s="1"/>
  <c r="RFM106" i="45"/>
  <c r="RFM107" i="45" s="1"/>
  <c r="RFN106" i="45"/>
  <c r="RFN107" i="45" s="1"/>
  <c r="RFO106" i="45"/>
  <c r="RFO107" i="45" s="1"/>
  <c r="RFP106" i="45"/>
  <c r="RFP107" i="45" s="1"/>
  <c r="RFQ106" i="45"/>
  <c r="RFQ107" i="45" s="1"/>
  <c r="RFR106" i="45"/>
  <c r="RFR107" i="45" s="1"/>
  <c r="RFS106" i="45"/>
  <c r="RFS107" i="45" s="1"/>
  <c r="RFT106" i="45"/>
  <c r="RFT107" i="45" s="1"/>
  <c r="RFU106" i="45"/>
  <c r="RFU107" i="45" s="1"/>
  <c r="RFV106" i="45"/>
  <c r="RFV107" i="45" s="1"/>
  <c r="RFW106" i="45"/>
  <c r="RFW107" i="45" s="1"/>
  <c r="RFX106" i="45"/>
  <c r="RFX107" i="45" s="1"/>
  <c r="RFY106" i="45"/>
  <c r="RFY107" i="45" s="1"/>
  <c r="RFZ106" i="45"/>
  <c r="RFZ107" i="45" s="1"/>
  <c r="RGA106" i="45"/>
  <c r="RGA107" i="45" s="1"/>
  <c r="RGB106" i="45"/>
  <c r="RGB107" i="45" s="1"/>
  <c r="RGC106" i="45"/>
  <c r="RGC107" i="45" s="1"/>
  <c r="RGD106" i="45"/>
  <c r="RGD107" i="45" s="1"/>
  <c r="RGE106" i="45"/>
  <c r="RGE107" i="45" s="1"/>
  <c r="RGF106" i="45"/>
  <c r="RGF107" i="45" s="1"/>
  <c r="RGG106" i="45"/>
  <c r="RGG107" i="45" s="1"/>
  <c r="RGH106" i="45"/>
  <c r="RGH107" i="45" s="1"/>
  <c r="RGI106" i="45"/>
  <c r="RGI107" i="45" s="1"/>
  <c r="RGJ106" i="45"/>
  <c r="RGJ107" i="45" s="1"/>
  <c r="RGK106" i="45"/>
  <c r="RGK107" i="45" s="1"/>
  <c r="RGL106" i="45"/>
  <c r="RGL107" i="45" s="1"/>
  <c r="RGM106" i="45"/>
  <c r="RGM107" i="45" s="1"/>
  <c r="RGN106" i="45"/>
  <c r="RGN107" i="45" s="1"/>
  <c r="RGO106" i="45"/>
  <c r="RGO107" i="45" s="1"/>
  <c r="RGP106" i="45"/>
  <c r="RGP107" i="45" s="1"/>
  <c r="RGQ106" i="45"/>
  <c r="RGQ107" i="45" s="1"/>
  <c r="RGR106" i="45"/>
  <c r="RGR107" i="45" s="1"/>
  <c r="RGS106" i="45"/>
  <c r="RGS107" i="45" s="1"/>
  <c r="RGT106" i="45"/>
  <c r="RGT107" i="45" s="1"/>
  <c r="RGU106" i="45"/>
  <c r="RGU107" i="45" s="1"/>
  <c r="RGV106" i="45"/>
  <c r="RGV107" i="45" s="1"/>
  <c r="RGW106" i="45"/>
  <c r="RGW107" i="45" s="1"/>
  <c r="RGX106" i="45"/>
  <c r="RGX107" i="45" s="1"/>
  <c r="RGY106" i="45"/>
  <c r="RGY107" i="45" s="1"/>
  <c r="RGZ106" i="45"/>
  <c r="RGZ107" i="45" s="1"/>
  <c r="RHA106" i="45"/>
  <c r="RHA107" i="45" s="1"/>
  <c r="RHB106" i="45"/>
  <c r="RHB107" i="45" s="1"/>
  <c r="RHC106" i="45"/>
  <c r="RHC107" i="45" s="1"/>
  <c r="RHD106" i="45"/>
  <c r="RHD107" i="45" s="1"/>
  <c r="RHE106" i="45"/>
  <c r="RHE107" i="45" s="1"/>
  <c r="RHF106" i="45"/>
  <c r="RHF107" i="45" s="1"/>
  <c r="RHG106" i="45"/>
  <c r="RHG107" i="45" s="1"/>
  <c r="RHH106" i="45"/>
  <c r="RHH107" i="45" s="1"/>
  <c r="RHI106" i="45"/>
  <c r="RHI107" i="45" s="1"/>
  <c r="RHJ106" i="45"/>
  <c r="RHJ107" i="45" s="1"/>
  <c r="RHK106" i="45"/>
  <c r="RHK107" i="45" s="1"/>
  <c r="RHL106" i="45"/>
  <c r="RHL107" i="45" s="1"/>
  <c r="RHM106" i="45"/>
  <c r="RHM107" i="45" s="1"/>
  <c r="RHN106" i="45"/>
  <c r="RHN107" i="45" s="1"/>
  <c r="RHO106" i="45"/>
  <c r="RHO107" i="45" s="1"/>
  <c r="RHP106" i="45"/>
  <c r="RHP107" i="45" s="1"/>
  <c r="RHQ106" i="45"/>
  <c r="RHQ107" i="45" s="1"/>
  <c r="RHR106" i="45"/>
  <c r="RHR107" i="45" s="1"/>
  <c r="RHS106" i="45"/>
  <c r="RHS107" i="45" s="1"/>
  <c r="RHT106" i="45"/>
  <c r="RHT107" i="45" s="1"/>
  <c r="RHU106" i="45"/>
  <c r="RHU107" i="45" s="1"/>
  <c r="RHV106" i="45"/>
  <c r="RHV107" i="45" s="1"/>
  <c r="RHW106" i="45"/>
  <c r="RHW107" i="45" s="1"/>
  <c r="RHX106" i="45"/>
  <c r="RHX107" i="45" s="1"/>
  <c r="RHY106" i="45"/>
  <c r="RHY107" i="45" s="1"/>
  <c r="RHZ106" i="45"/>
  <c r="RHZ107" i="45" s="1"/>
  <c r="RIA106" i="45"/>
  <c r="RIA107" i="45" s="1"/>
  <c r="RIB106" i="45"/>
  <c r="RIB107" i="45" s="1"/>
  <c r="RIC106" i="45"/>
  <c r="RIC107" i="45" s="1"/>
  <c r="RID106" i="45"/>
  <c r="RID107" i="45" s="1"/>
  <c r="RIE106" i="45"/>
  <c r="RIE107" i="45" s="1"/>
  <c r="RIF106" i="45"/>
  <c r="RIF107" i="45" s="1"/>
  <c r="RIG106" i="45"/>
  <c r="RIG107" i="45" s="1"/>
  <c r="RIH106" i="45"/>
  <c r="RIH107" i="45" s="1"/>
  <c r="RII106" i="45"/>
  <c r="RII107" i="45" s="1"/>
  <c r="RIJ106" i="45"/>
  <c r="RIJ107" i="45" s="1"/>
  <c r="RIK106" i="45"/>
  <c r="RIK107" i="45" s="1"/>
  <c r="RIL106" i="45"/>
  <c r="RIL107" i="45" s="1"/>
  <c r="RIM106" i="45"/>
  <c r="RIM107" i="45" s="1"/>
  <c r="RIN106" i="45"/>
  <c r="RIN107" i="45" s="1"/>
  <c r="RIO106" i="45"/>
  <c r="RIO107" i="45" s="1"/>
  <c r="RIP106" i="45"/>
  <c r="RIP107" i="45" s="1"/>
  <c r="RIQ106" i="45"/>
  <c r="RIQ107" i="45" s="1"/>
  <c r="RIR106" i="45"/>
  <c r="RIR107" i="45" s="1"/>
  <c r="RIS106" i="45"/>
  <c r="RIS107" i="45" s="1"/>
  <c r="RIT106" i="45"/>
  <c r="RIT107" i="45" s="1"/>
  <c r="RIU106" i="45"/>
  <c r="RIU107" i="45" s="1"/>
  <c r="RIV106" i="45"/>
  <c r="RIV107" i="45" s="1"/>
  <c r="RIW106" i="45"/>
  <c r="RIW107" i="45" s="1"/>
  <c r="RIX106" i="45"/>
  <c r="RIX107" i="45" s="1"/>
  <c r="RIY106" i="45"/>
  <c r="RIY107" i="45" s="1"/>
  <c r="RIZ106" i="45"/>
  <c r="RIZ107" i="45" s="1"/>
  <c r="RJA106" i="45"/>
  <c r="RJA107" i="45" s="1"/>
  <c r="RJB106" i="45"/>
  <c r="RJB107" i="45" s="1"/>
  <c r="RJC106" i="45"/>
  <c r="RJC107" i="45" s="1"/>
  <c r="RJD106" i="45"/>
  <c r="RJD107" i="45" s="1"/>
  <c r="RJE106" i="45"/>
  <c r="RJE107" i="45" s="1"/>
  <c r="RJF106" i="45"/>
  <c r="RJF107" i="45" s="1"/>
  <c r="RJG106" i="45"/>
  <c r="RJG107" i="45" s="1"/>
  <c r="RJH106" i="45"/>
  <c r="RJH107" i="45" s="1"/>
  <c r="RJI106" i="45"/>
  <c r="RJI107" i="45" s="1"/>
  <c r="RJJ106" i="45"/>
  <c r="RJJ107" i="45" s="1"/>
  <c r="RJK106" i="45"/>
  <c r="RJK107" i="45" s="1"/>
  <c r="RJL106" i="45"/>
  <c r="RJL107" i="45" s="1"/>
  <c r="RJM106" i="45"/>
  <c r="RJM107" i="45" s="1"/>
  <c r="RJN106" i="45"/>
  <c r="RJN107" i="45" s="1"/>
  <c r="RJO106" i="45"/>
  <c r="RJO107" i="45" s="1"/>
  <c r="RJP106" i="45"/>
  <c r="RJP107" i="45" s="1"/>
  <c r="RJQ106" i="45"/>
  <c r="RJQ107" i="45" s="1"/>
  <c r="RJR106" i="45"/>
  <c r="RJR107" i="45" s="1"/>
  <c r="RJS106" i="45"/>
  <c r="RJS107" i="45" s="1"/>
  <c r="RJT106" i="45"/>
  <c r="RJT107" i="45" s="1"/>
  <c r="RJU106" i="45"/>
  <c r="RJU107" i="45" s="1"/>
  <c r="RJV106" i="45"/>
  <c r="RJV107" i="45" s="1"/>
  <c r="RJW106" i="45"/>
  <c r="RJW107" i="45" s="1"/>
  <c r="RJX106" i="45"/>
  <c r="RJX107" i="45" s="1"/>
  <c r="RJY106" i="45"/>
  <c r="RJY107" i="45" s="1"/>
  <c r="RJZ106" i="45"/>
  <c r="RJZ107" i="45" s="1"/>
  <c r="RKA106" i="45"/>
  <c r="RKA107" i="45" s="1"/>
  <c r="RKB106" i="45"/>
  <c r="RKB107" i="45" s="1"/>
  <c r="RKC106" i="45"/>
  <c r="RKC107" i="45" s="1"/>
  <c r="RKD106" i="45"/>
  <c r="RKD107" i="45" s="1"/>
  <c r="RKE106" i="45"/>
  <c r="RKE107" i="45" s="1"/>
  <c r="RKF106" i="45"/>
  <c r="RKF107" i="45" s="1"/>
  <c r="RKG106" i="45"/>
  <c r="RKG107" i="45" s="1"/>
  <c r="RKH106" i="45"/>
  <c r="RKH107" i="45" s="1"/>
  <c r="RKI106" i="45"/>
  <c r="RKI107" i="45" s="1"/>
  <c r="RKJ106" i="45"/>
  <c r="RKJ107" i="45" s="1"/>
  <c r="RKK106" i="45"/>
  <c r="RKK107" i="45" s="1"/>
  <c r="RKL106" i="45"/>
  <c r="RKL107" i="45" s="1"/>
  <c r="RKM106" i="45"/>
  <c r="RKM107" i="45" s="1"/>
  <c r="RKN106" i="45"/>
  <c r="RKN107" i="45" s="1"/>
  <c r="RKO106" i="45"/>
  <c r="RKO107" i="45" s="1"/>
  <c r="RKP106" i="45"/>
  <c r="RKP107" i="45" s="1"/>
  <c r="RKQ106" i="45"/>
  <c r="RKQ107" i="45" s="1"/>
  <c r="RKR106" i="45"/>
  <c r="RKR107" i="45" s="1"/>
  <c r="RKS106" i="45"/>
  <c r="RKS107" i="45" s="1"/>
  <c r="RKT106" i="45"/>
  <c r="RKT107" i="45" s="1"/>
  <c r="RKU106" i="45"/>
  <c r="RKU107" i="45" s="1"/>
  <c r="RKV106" i="45"/>
  <c r="RKV107" i="45" s="1"/>
  <c r="RKW106" i="45"/>
  <c r="RKW107" i="45" s="1"/>
  <c r="RKX106" i="45"/>
  <c r="RKX107" i="45" s="1"/>
  <c r="RKY106" i="45"/>
  <c r="RKY107" i="45" s="1"/>
  <c r="RKZ106" i="45"/>
  <c r="RKZ107" i="45" s="1"/>
  <c r="RLA106" i="45"/>
  <c r="RLA107" i="45" s="1"/>
  <c r="RLB106" i="45"/>
  <c r="RLB107" i="45" s="1"/>
  <c r="RLC106" i="45"/>
  <c r="RLC107" i="45" s="1"/>
  <c r="RLD106" i="45"/>
  <c r="RLD107" i="45" s="1"/>
  <c r="RLE106" i="45"/>
  <c r="RLE107" i="45" s="1"/>
  <c r="RLF106" i="45"/>
  <c r="RLF107" i="45" s="1"/>
  <c r="RLG106" i="45"/>
  <c r="RLG107" i="45" s="1"/>
  <c r="RLH106" i="45"/>
  <c r="RLH107" i="45" s="1"/>
  <c r="RLI106" i="45"/>
  <c r="RLI107" i="45" s="1"/>
  <c r="RLJ106" i="45"/>
  <c r="RLJ107" i="45" s="1"/>
  <c r="RLK106" i="45"/>
  <c r="RLK107" i="45" s="1"/>
  <c r="RLL106" i="45"/>
  <c r="RLL107" i="45" s="1"/>
  <c r="RLM106" i="45"/>
  <c r="RLM107" i="45" s="1"/>
  <c r="RLN106" i="45"/>
  <c r="RLN107" i="45" s="1"/>
  <c r="RLO106" i="45"/>
  <c r="RLO107" i="45" s="1"/>
  <c r="RLP106" i="45"/>
  <c r="RLP107" i="45" s="1"/>
  <c r="RLQ106" i="45"/>
  <c r="RLQ107" i="45" s="1"/>
  <c r="RLR106" i="45"/>
  <c r="RLR107" i="45" s="1"/>
  <c r="RLS106" i="45"/>
  <c r="RLS107" i="45" s="1"/>
  <c r="RLT106" i="45"/>
  <c r="RLT107" i="45" s="1"/>
  <c r="RLU106" i="45"/>
  <c r="RLU107" i="45" s="1"/>
  <c r="RLV106" i="45"/>
  <c r="RLV107" i="45" s="1"/>
  <c r="RLW106" i="45"/>
  <c r="RLW107" i="45" s="1"/>
  <c r="RLX106" i="45"/>
  <c r="RLX107" i="45" s="1"/>
  <c r="RLY106" i="45"/>
  <c r="RLY107" i="45" s="1"/>
  <c r="RLZ106" i="45"/>
  <c r="RLZ107" i="45" s="1"/>
  <c r="RMA106" i="45"/>
  <c r="RMA107" i="45" s="1"/>
  <c r="RMB106" i="45"/>
  <c r="RMB107" i="45" s="1"/>
  <c r="RMC106" i="45"/>
  <c r="RMC107" i="45" s="1"/>
  <c r="RMD106" i="45"/>
  <c r="RMD107" i="45" s="1"/>
  <c r="RME106" i="45"/>
  <c r="RME107" i="45" s="1"/>
  <c r="RMF106" i="45"/>
  <c r="RMF107" i="45" s="1"/>
  <c r="RMG106" i="45"/>
  <c r="RMG107" i="45" s="1"/>
  <c r="RMH106" i="45"/>
  <c r="RMH107" i="45" s="1"/>
  <c r="RMI106" i="45"/>
  <c r="RMI107" i="45" s="1"/>
  <c r="RMJ106" i="45"/>
  <c r="RMJ107" i="45" s="1"/>
  <c r="RMK106" i="45"/>
  <c r="RMK107" i="45" s="1"/>
  <c r="RML106" i="45"/>
  <c r="RML107" i="45" s="1"/>
  <c r="RMM106" i="45"/>
  <c r="RMM107" i="45" s="1"/>
  <c r="RMN106" i="45"/>
  <c r="RMN107" i="45" s="1"/>
  <c r="RMO106" i="45"/>
  <c r="RMO107" i="45" s="1"/>
  <c r="RMP106" i="45"/>
  <c r="RMP107" i="45" s="1"/>
  <c r="RMQ106" i="45"/>
  <c r="RMQ107" i="45" s="1"/>
  <c r="RMR106" i="45"/>
  <c r="RMR107" i="45" s="1"/>
  <c r="RMS106" i="45"/>
  <c r="RMS107" i="45" s="1"/>
  <c r="RMT106" i="45"/>
  <c r="RMT107" i="45" s="1"/>
  <c r="RMU106" i="45"/>
  <c r="RMU107" i="45" s="1"/>
  <c r="RMV106" i="45"/>
  <c r="RMV107" i="45" s="1"/>
  <c r="RMW106" i="45"/>
  <c r="RMW107" i="45" s="1"/>
  <c r="RMX106" i="45"/>
  <c r="RMX107" i="45" s="1"/>
  <c r="RMY106" i="45"/>
  <c r="RMY107" i="45" s="1"/>
  <c r="RMZ106" i="45"/>
  <c r="RMZ107" i="45" s="1"/>
  <c r="RNA106" i="45"/>
  <c r="RNA107" i="45" s="1"/>
  <c r="RNB106" i="45"/>
  <c r="RNB107" i="45" s="1"/>
  <c r="RNC106" i="45"/>
  <c r="RNC107" i="45" s="1"/>
  <c r="RND106" i="45"/>
  <c r="RND107" i="45" s="1"/>
  <c r="RNE106" i="45"/>
  <c r="RNE107" i="45" s="1"/>
  <c r="RNF106" i="45"/>
  <c r="RNF107" i="45" s="1"/>
  <c r="RNG106" i="45"/>
  <c r="RNG107" i="45" s="1"/>
  <c r="RNH106" i="45"/>
  <c r="RNH107" i="45" s="1"/>
  <c r="RNI106" i="45"/>
  <c r="RNI107" i="45" s="1"/>
  <c r="RNJ106" i="45"/>
  <c r="RNJ107" i="45" s="1"/>
  <c r="RNK106" i="45"/>
  <c r="RNK107" i="45" s="1"/>
  <c r="RNL106" i="45"/>
  <c r="RNL107" i="45" s="1"/>
  <c r="RNM106" i="45"/>
  <c r="RNM107" i="45" s="1"/>
  <c r="RNN106" i="45"/>
  <c r="RNN107" i="45" s="1"/>
  <c r="RNO106" i="45"/>
  <c r="RNO107" i="45" s="1"/>
  <c r="RNP106" i="45"/>
  <c r="RNP107" i="45" s="1"/>
  <c r="RNQ106" i="45"/>
  <c r="RNQ107" i="45" s="1"/>
  <c r="RNR106" i="45"/>
  <c r="RNR107" i="45" s="1"/>
  <c r="RNS106" i="45"/>
  <c r="RNS107" i="45" s="1"/>
  <c r="RNT106" i="45"/>
  <c r="RNT107" i="45" s="1"/>
  <c r="RNU106" i="45"/>
  <c r="RNU107" i="45" s="1"/>
  <c r="RNV106" i="45"/>
  <c r="RNV107" i="45" s="1"/>
  <c r="RNW106" i="45"/>
  <c r="RNW107" i="45" s="1"/>
  <c r="RNX106" i="45"/>
  <c r="RNX107" i="45" s="1"/>
  <c r="RNY106" i="45"/>
  <c r="RNY107" i="45" s="1"/>
  <c r="RNZ106" i="45"/>
  <c r="RNZ107" i="45" s="1"/>
  <c r="ROA106" i="45"/>
  <c r="ROA107" i="45" s="1"/>
  <c r="ROB106" i="45"/>
  <c r="ROB107" i="45" s="1"/>
  <c r="ROC106" i="45"/>
  <c r="ROC107" i="45" s="1"/>
  <c r="ROD106" i="45"/>
  <c r="ROD107" i="45" s="1"/>
  <c r="ROE106" i="45"/>
  <c r="ROE107" i="45" s="1"/>
  <c r="ROF106" i="45"/>
  <c r="ROF107" i="45" s="1"/>
  <c r="ROG106" i="45"/>
  <c r="ROG107" i="45" s="1"/>
  <c r="ROH106" i="45"/>
  <c r="ROH107" i="45" s="1"/>
  <c r="ROI106" i="45"/>
  <c r="ROI107" i="45" s="1"/>
  <c r="ROJ106" i="45"/>
  <c r="ROJ107" i="45" s="1"/>
  <c r="ROK106" i="45"/>
  <c r="ROK107" i="45" s="1"/>
  <c r="ROL106" i="45"/>
  <c r="ROL107" i="45" s="1"/>
  <c r="ROM106" i="45"/>
  <c r="ROM107" i="45" s="1"/>
  <c r="RON106" i="45"/>
  <c r="RON107" i="45" s="1"/>
  <c r="ROO106" i="45"/>
  <c r="ROO107" i="45" s="1"/>
  <c r="ROP106" i="45"/>
  <c r="ROP107" i="45" s="1"/>
  <c r="ROQ106" i="45"/>
  <c r="ROQ107" i="45" s="1"/>
  <c r="ROR106" i="45"/>
  <c r="ROR107" i="45" s="1"/>
  <c r="ROS106" i="45"/>
  <c r="ROS107" i="45" s="1"/>
  <c r="ROT106" i="45"/>
  <c r="ROT107" i="45" s="1"/>
  <c r="ROU106" i="45"/>
  <c r="ROU107" i="45" s="1"/>
  <c r="ROV106" i="45"/>
  <c r="ROV107" i="45" s="1"/>
  <c r="ROW106" i="45"/>
  <c r="ROW107" i="45" s="1"/>
  <c r="ROX106" i="45"/>
  <c r="ROX107" i="45" s="1"/>
  <c r="ROY106" i="45"/>
  <c r="ROY107" i="45" s="1"/>
  <c r="ROZ106" i="45"/>
  <c r="ROZ107" i="45" s="1"/>
  <c r="RPA106" i="45"/>
  <c r="RPA107" i="45" s="1"/>
  <c r="RPB106" i="45"/>
  <c r="RPB107" i="45" s="1"/>
  <c r="RPC106" i="45"/>
  <c r="RPC107" i="45" s="1"/>
  <c r="RPD106" i="45"/>
  <c r="RPD107" i="45" s="1"/>
  <c r="RPE106" i="45"/>
  <c r="RPE107" i="45" s="1"/>
  <c r="RPF106" i="45"/>
  <c r="RPF107" i="45" s="1"/>
  <c r="RPG106" i="45"/>
  <c r="RPG107" i="45" s="1"/>
  <c r="RPH106" i="45"/>
  <c r="RPH107" i="45" s="1"/>
  <c r="RPI106" i="45"/>
  <c r="RPI107" i="45" s="1"/>
  <c r="RPJ106" i="45"/>
  <c r="RPJ107" i="45" s="1"/>
  <c r="RPK106" i="45"/>
  <c r="RPK107" i="45" s="1"/>
  <c r="RPL106" i="45"/>
  <c r="RPL107" i="45" s="1"/>
  <c r="RPM106" i="45"/>
  <c r="RPM107" i="45" s="1"/>
  <c r="RPN106" i="45"/>
  <c r="RPN107" i="45" s="1"/>
  <c r="RPO106" i="45"/>
  <c r="RPO107" i="45" s="1"/>
  <c r="RPP106" i="45"/>
  <c r="RPP107" i="45" s="1"/>
  <c r="RPQ106" i="45"/>
  <c r="RPQ107" i="45" s="1"/>
  <c r="RPR106" i="45"/>
  <c r="RPR107" i="45" s="1"/>
  <c r="RPS106" i="45"/>
  <c r="RPS107" i="45" s="1"/>
  <c r="RPT106" i="45"/>
  <c r="RPT107" i="45" s="1"/>
  <c r="RPU106" i="45"/>
  <c r="RPU107" i="45" s="1"/>
  <c r="RPV106" i="45"/>
  <c r="RPV107" i="45" s="1"/>
  <c r="RPW106" i="45"/>
  <c r="RPW107" i="45" s="1"/>
  <c r="RPX106" i="45"/>
  <c r="RPX107" i="45" s="1"/>
  <c r="RPY106" i="45"/>
  <c r="RPY107" i="45" s="1"/>
  <c r="RPZ106" i="45"/>
  <c r="RPZ107" i="45" s="1"/>
  <c r="RQA106" i="45"/>
  <c r="RQA107" i="45" s="1"/>
  <c r="RQB106" i="45"/>
  <c r="RQB107" i="45" s="1"/>
  <c r="RQC106" i="45"/>
  <c r="RQC107" i="45" s="1"/>
  <c r="RQD106" i="45"/>
  <c r="RQD107" i="45" s="1"/>
  <c r="RQE106" i="45"/>
  <c r="RQE107" i="45" s="1"/>
  <c r="RQF106" i="45"/>
  <c r="RQF107" i="45" s="1"/>
  <c r="RQG106" i="45"/>
  <c r="RQG107" i="45" s="1"/>
  <c r="RQH106" i="45"/>
  <c r="RQH107" i="45" s="1"/>
  <c r="RQI106" i="45"/>
  <c r="RQI107" i="45" s="1"/>
  <c r="RQJ106" i="45"/>
  <c r="RQJ107" i="45" s="1"/>
  <c r="RQK106" i="45"/>
  <c r="RQK107" i="45" s="1"/>
  <c r="RQL106" i="45"/>
  <c r="RQL107" i="45" s="1"/>
  <c r="RQM106" i="45"/>
  <c r="RQM107" i="45" s="1"/>
  <c r="RQN106" i="45"/>
  <c r="RQN107" i="45" s="1"/>
  <c r="RQO106" i="45"/>
  <c r="RQO107" i="45" s="1"/>
  <c r="RQP106" i="45"/>
  <c r="RQP107" i="45" s="1"/>
  <c r="RQQ106" i="45"/>
  <c r="RQQ107" i="45" s="1"/>
  <c r="RQR106" i="45"/>
  <c r="RQR107" i="45" s="1"/>
  <c r="RQS106" i="45"/>
  <c r="RQS107" i="45" s="1"/>
  <c r="RQT106" i="45"/>
  <c r="RQT107" i="45" s="1"/>
  <c r="RQU106" i="45"/>
  <c r="RQU107" i="45" s="1"/>
  <c r="RQV106" i="45"/>
  <c r="RQV107" i="45" s="1"/>
  <c r="RQW106" i="45"/>
  <c r="RQW107" i="45" s="1"/>
  <c r="RQX106" i="45"/>
  <c r="RQX107" i="45" s="1"/>
  <c r="RQY106" i="45"/>
  <c r="RQY107" i="45" s="1"/>
  <c r="RQZ106" i="45"/>
  <c r="RQZ107" i="45" s="1"/>
  <c r="RRA106" i="45"/>
  <c r="RRA107" i="45" s="1"/>
  <c r="RRB106" i="45"/>
  <c r="RRB107" i="45" s="1"/>
  <c r="RRC106" i="45"/>
  <c r="RRC107" i="45" s="1"/>
  <c r="RRD106" i="45"/>
  <c r="RRD107" i="45" s="1"/>
  <c r="RRE106" i="45"/>
  <c r="RRE107" i="45" s="1"/>
  <c r="RRF106" i="45"/>
  <c r="RRF107" i="45" s="1"/>
  <c r="RRG106" i="45"/>
  <c r="RRG107" i="45" s="1"/>
  <c r="RRH106" i="45"/>
  <c r="RRH107" i="45" s="1"/>
  <c r="RRI106" i="45"/>
  <c r="RRI107" i="45" s="1"/>
  <c r="RRJ106" i="45"/>
  <c r="RRJ107" i="45" s="1"/>
  <c r="RRK106" i="45"/>
  <c r="RRK107" i="45" s="1"/>
  <c r="RRL106" i="45"/>
  <c r="RRL107" i="45" s="1"/>
  <c r="RRM106" i="45"/>
  <c r="RRM107" i="45" s="1"/>
  <c r="RRN106" i="45"/>
  <c r="RRN107" i="45" s="1"/>
  <c r="RRO106" i="45"/>
  <c r="RRO107" i="45" s="1"/>
  <c r="RRP106" i="45"/>
  <c r="RRP107" i="45" s="1"/>
  <c r="RRQ106" i="45"/>
  <c r="RRQ107" i="45" s="1"/>
  <c r="RRR106" i="45"/>
  <c r="RRR107" i="45" s="1"/>
  <c r="RRS106" i="45"/>
  <c r="RRS107" i="45" s="1"/>
  <c r="RRT106" i="45"/>
  <c r="RRT107" i="45" s="1"/>
  <c r="RRU106" i="45"/>
  <c r="RRU107" i="45" s="1"/>
  <c r="RRV106" i="45"/>
  <c r="RRV107" i="45" s="1"/>
  <c r="RRW106" i="45"/>
  <c r="RRW107" i="45" s="1"/>
  <c r="RRX106" i="45"/>
  <c r="RRX107" i="45" s="1"/>
  <c r="RRY106" i="45"/>
  <c r="RRY107" i="45" s="1"/>
  <c r="RRZ106" i="45"/>
  <c r="RRZ107" i="45" s="1"/>
  <c r="RSA106" i="45"/>
  <c r="RSA107" i="45" s="1"/>
  <c r="RSB106" i="45"/>
  <c r="RSB107" i="45" s="1"/>
  <c r="RSC106" i="45"/>
  <c r="RSC107" i="45" s="1"/>
  <c r="RSD106" i="45"/>
  <c r="RSD107" i="45" s="1"/>
  <c r="RSE106" i="45"/>
  <c r="RSE107" i="45" s="1"/>
  <c r="RSF106" i="45"/>
  <c r="RSF107" i="45" s="1"/>
  <c r="RSG106" i="45"/>
  <c r="RSG107" i="45" s="1"/>
  <c r="RSH106" i="45"/>
  <c r="RSH107" i="45" s="1"/>
  <c r="RSI106" i="45"/>
  <c r="RSI107" i="45" s="1"/>
  <c r="RSJ106" i="45"/>
  <c r="RSJ107" i="45" s="1"/>
  <c r="RSK106" i="45"/>
  <c r="RSK107" i="45" s="1"/>
  <c r="RSL106" i="45"/>
  <c r="RSL107" i="45" s="1"/>
  <c r="RSM106" i="45"/>
  <c r="RSM107" i="45" s="1"/>
  <c r="RSN106" i="45"/>
  <c r="RSN107" i="45" s="1"/>
  <c r="RSO106" i="45"/>
  <c r="RSO107" i="45" s="1"/>
  <c r="RSP106" i="45"/>
  <c r="RSP107" i="45" s="1"/>
  <c r="RSQ106" i="45"/>
  <c r="RSQ107" i="45" s="1"/>
  <c r="RSR106" i="45"/>
  <c r="RSR107" i="45" s="1"/>
  <c r="RSS106" i="45"/>
  <c r="RSS107" i="45" s="1"/>
  <c r="RST106" i="45"/>
  <c r="RST107" i="45" s="1"/>
  <c r="RSU106" i="45"/>
  <c r="RSU107" i="45" s="1"/>
  <c r="RSV106" i="45"/>
  <c r="RSV107" i="45" s="1"/>
  <c r="RSW106" i="45"/>
  <c r="RSW107" i="45" s="1"/>
  <c r="RSX106" i="45"/>
  <c r="RSX107" i="45" s="1"/>
  <c r="RSY106" i="45"/>
  <c r="RSY107" i="45" s="1"/>
  <c r="RSZ106" i="45"/>
  <c r="RSZ107" i="45" s="1"/>
  <c r="RTA106" i="45"/>
  <c r="RTA107" i="45" s="1"/>
  <c r="RTB106" i="45"/>
  <c r="RTB107" i="45" s="1"/>
  <c r="RTC106" i="45"/>
  <c r="RTC107" i="45" s="1"/>
  <c r="RTD106" i="45"/>
  <c r="RTD107" i="45" s="1"/>
  <c r="RTE106" i="45"/>
  <c r="RTE107" i="45" s="1"/>
  <c r="RTF106" i="45"/>
  <c r="RTF107" i="45" s="1"/>
  <c r="RTG106" i="45"/>
  <c r="RTG107" i="45" s="1"/>
  <c r="RTH106" i="45"/>
  <c r="RTH107" i="45" s="1"/>
  <c r="RTI106" i="45"/>
  <c r="RTI107" i="45" s="1"/>
  <c r="RTJ106" i="45"/>
  <c r="RTJ107" i="45" s="1"/>
  <c r="RTK106" i="45"/>
  <c r="RTK107" i="45" s="1"/>
  <c r="RTL106" i="45"/>
  <c r="RTL107" i="45" s="1"/>
  <c r="RTM106" i="45"/>
  <c r="RTM107" i="45" s="1"/>
  <c r="RTN106" i="45"/>
  <c r="RTN107" i="45" s="1"/>
  <c r="RTO106" i="45"/>
  <c r="RTO107" i="45" s="1"/>
  <c r="RTP106" i="45"/>
  <c r="RTP107" i="45" s="1"/>
  <c r="RTQ106" i="45"/>
  <c r="RTQ107" i="45" s="1"/>
  <c r="RTR106" i="45"/>
  <c r="RTR107" i="45" s="1"/>
  <c r="RTS106" i="45"/>
  <c r="RTS107" i="45" s="1"/>
  <c r="RTT106" i="45"/>
  <c r="RTT107" i="45" s="1"/>
  <c r="RTU106" i="45"/>
  <c r="RTU107" i="45" s="1"/>
  <c r="RTV106" i="45"/>
  <c r="RTV107" i="45" s="1"/>
  <c r="RTW106" i="45"/>
  <c r="RTW107" i="45" s="1"/>
  <c r="RTX106" i="45"/>
  <c r="RTX107" i="45" s="1"/>
  <c r="RTY106" i="45"/>
  <c r="RTY107" i="45" s="1"/>
  <c r="RTZ106" i="45"/>
  <c r="RTZ107" i="45" s="1"/>
  <c r="RUA106" i="45"/>
  <c r="RUA107" i="45" s="1"/>
  <c r="RUB106" i="45"/>
  <c r="RUB107" i="45" s="1"/>
  <c r="RUC106" i="45"/>
  <c r="RUC107" i="45" s="1"/>
  <c r="RUD106" i="45"/>
  <c r="RUD107" i="45" s="1"/>
  <c r="RUE106" i="45"/>
  <c r="RUE107" i="45" s="1"/>
  <c r="RUF106" i="45"/>
  <c r="RUF107" i="45" s="1"/>
  <c r="RUG106" i="45"/>
  <c r="RUG107" i="45" s="1"/>
  <c r="RUH106" i="45"/>
  <c r="RUH107" i="45" s="1"/>
  <c r="RUI106" i="45"/>
  <c r="RUI107" i="45" s="1"/>
  <c r="RUJ106" i="45"/>
  <c r="RUJ107" i="45" s="1"/>
  <c r="RUK106" i="45"/>
  <c r="RUK107" i="45" s="1"/>
  <c r="RUL106" i="45"/>
  <c r="RUL107" i="45" s="1"/>
  <c r="RUM106" i="45"/>
  <c r="RUM107" i="45" s="1"/>
  <c r="RUN106" i="45"/>
  <c r="RUN107" i="45" s="1"/>
  <c r="RUO106" i="45"/>
  <c r="RUO107" i="45" s="1"/>
  <c r="RUP106" i="45"/>
  <c r="RUP107" i="45" s="1"/>
  <c r="RUQ106" i="45"/>
  <c r="RUQ107" i="45" s="1"/>
  <c r="RUR106" i="45"/>
  <c r="RUR107" i="45" s="1"/>
  <c r="RUS106" i="45"/>
  <c r="RUS107" i="45" s="1"/>
  <c r="RUT106" i="45"/>
  <c r="RUT107" i="45" s="1"/>
  <c r="RUU106" i="45"/>
  <c r="RUU107" i="45" s="1"/>
  <c r="RUV106" i="45"/>
  <c r="RUV107" i="45" s="1"/>
  <c r="RUW106" i="45"/>
  <c r="RUW107" i="45" s="1"/>
  <c r="RUX106" i="45"/>
  <c r="RUX107" i="45" s="1"/>
  <c r="RUY106" i="45"/>
  <c r="RUY107" i="45" s="1"/>
  <c r="RUZ106" i="45"/>
  <c r="RUZ107" i="45" s="1"/>
  <c r="RVA106" i="45"/>
  <c r="RVA107" i="45" s="1"/>
  <c r="RVB106" i="45"/>
  <c r="RVB107" i="45" s="1"/>
  <c r="RVC106" i="45"/>
  <c r="RVC107" i="45" s="1"/>
  <c r="RVD106" i="45"/>
  <c r="RVD107" i="45" s="1"/>
  <c r="RVE106" i="45"/>
  <c r="RVE107" i="45" s="1"/>
  <c r="RVF106" i="45"/>
  <c r="RVF107" i="45" s="1"/>
  <c r="RVG106" i="45"/>
  <c r="RVG107" i="45" s="1"/>
  <c r="RVH106" i="45"/>
  <c r="RVH107" i="45" s="1"/>
  <c r="RVI106" i="45"/>
  <c r="RVI107" i="45" s="1"/>
  <c r="RVJ106" i="45"/>
  <c r="RVJ107" i="45" s="1"/>
  <c r="RVK106" i="45"/>
  <c r="RVK107" i="45" s="1"/>
  <c r="RVL106" i="45"/>
  <c r="RVL107" i="45" s="1"/>
  <c r="RVM106" i="45"/>
  <c r="RVM107" i="45" s="1"/>
  <c r="RVN106" i="45"/>
  <c r="RVN107" i="45" s="1"/>
  <c r="RVO106" i="45"/>
  <c r="RVO107" i="45" s="1"/>
  <c r="RVP106" i="45"/>
  <c r="RVP107" i="45" s="1"/>
  <c r="RVQ106" i="45"/>
  <c r="RVQ107" i="45" s="1"/>
  <c r="RVR106" i="45"/>
  <c r="RVR107" i="45" s="1"/>
  <c r="RVS106" i="45"/>
  <c r="RVS107" i="45" s="1"/>
  <c r="RVT106" i="45"/>
  <c r="RVT107" i="45" s="1"/>
  <c r="RVU106" i="45"/>
  <c r="RVU107" i="45" s="1"/>
  <c r="RVV106" i="45"/>
  <c r="RVV107" i="45" s="1"/>
  <c r="RVW106" i="45"/>
  <c r="RVW107" i="45" s="1"/>
  <c r="RVX106" i="45"/>
  <c r="RVX107" i="45" s="1"/>
  <c r="RVY106" i="45"/>
  <c r="RVY107" i="45" s="1"/>
  <c r="RVZ106" i="45"/>
  <c r="RVZ107" i="45" s="1"/>
  <c r="RWA106" i="45"/>
  <c r="RWA107" i="45" s="1"/>
  <c r="RWB106" i="45"/>
  <c r="RWB107" i="45" s="1"/>
  <c r="RWC106" i="45"/>
  <c r="RWC107" i="45" s="1"/>
  <c r="RWD106" i="45"/>
  <c r="RWD107" i="45" s="1"/>
  <c r="RWE106" i="45"/>
  <c r="RWE107" i="45" s="1"/>
  <c r="RWF106" i="45"/>
  <c r="RWF107" i="45" s="1"/>
  <c r="RWG106" i="45"/>
  <c r="RWG107" i="45" s="1"/>
  <c r="RWH106" i="45"/>
  <c r="RWH107" i="45" s="1"/>
  <c r="RWI106" i="45"/>
  <c r="RWI107" i="45" s="1"/>
  <c r="RWJ106" i="45"/>
  <c r="RWJ107" i="45" s="1"/>
  <c r="RWK106" i="45"/>
  <c r="RWK107" i="45" s="1"/>
  <c r="RWL106" i="45"/>
  <c r="RWL107" i="45" s="1"/>
  <c r="RWM106" i="45"/>
  <c r="RWM107" i="45" s="1"/>
  <c r="RWN106" i="45"/>
  <c r="RWN107" i="45" s="1"/>
  <c r="RWO106" i="45"/>
  <c r="RWO107" i="45" s="1"/>
  <c r="RWP106" i="45"/>
  <c r="RWP107" i="45" s="1"/>
  <c r="RWQ106" i="45"/>
  <c r="RWQ107" i="45" s="1"/>
  <c r="RWR106" i="45"/>
  <c r="RWR107" i="45" s="1"/>
  <c r="RWS106" i="45"/>
  <c r="RWS107" i="45" s="1"/>
  <c r="RWT106" i="45"/>
  <c r="RWT107" i="45" s="1"/>
  <c r="RWU106" i="45"/>
  <c r="RWU107" i="45" s="1"/>
  <c r="RWV106" i="45"/>
  <c r="RWV107" i="45" s="1"/>
  <c r="RWW106" i="45"/>
  <c r="RWW107" i="45" s="1"/>
  <c r="RWX106" i="45"/>
  <c r="RWX107" i="45" s="1"/>
  <c r="RWY106" i="45"/>
  <c r="RWY107" i="45" s="1"/>
  <c r="RWZ106" i="45"/>
  <c r="RWZ107" i="45" s="1"/>
  <c r="RXA106" i="45"/>
  <c r="RXA107" i="45" s="1"/>
  <c r="RXB106" i="45"/>
  <c r="RXB107" i="45" s="1"/>
  <c r="RXC106" i="45"/>
  <c r="RXC107" i="45" s="1"/>
  <c r="RXD106" i="45"/>
  <c r="RXD107" i="45" s="1"/>
  <c r="RXE106" i="45"/>
  <c r="RXE107" i="45" s="1"/>
  <c r="RXF106" i="45"/>
  <c r="RXF107" i="45" s="1"/>
  <c r="RXG106" i="45"/>
  <c r="RXG107" i="45" s="1"/>
  <c r="RXH106" i="45"/>
  <c r="RXH107" i="45" s="1"/>
  <c r="RXI106" i="45"/>
  <c r="RXI107" i="45" s="1"/>
  <c r="RXJ106" i="45"/>
  <c r="RXJ107" i="45" s="1"/>
  <c r="RXK106" i="45"/>
  <c r="RXK107" i="45" s="1"/>
  <c r="RXL106" i="45"/>
  <c r="RXL107" i="45" s="1"/>
  <c r="RXM106" i="45"/>
  <c r="RXM107" i="45" s="1"/>
  <c r="RXN106" i="45"/>
  <c r="RXN107" i="45" s="1"/>
  <c r="RXO106" i="45"/>
  <c r="RXO107" i="45" s="1"/>
  <c r="RXP106" i="45"/>
  <c r="RXP107" i="45" s="1"/>
  <c r="RXQ106" i="45"/>
  <c r="RXQ107" i="45" s="1"/>
  <c r="RXR106" i="45"/>
  <c r="RXR107" i="45" s="1"/>
  <c r="RXS106" i="45"/>
  <c r="RXS107" i="45" s="1"/>
  <c r="RXT106" i="45"/>
  <c r="RXT107" i="45" s="1"/>
  <c r="RXU106" i="45"/>
  <c r="RXU107" i="45" s="1"/>
  <c r="RXV106" i="45"/>
  <c r="RXV107" i="45" s="1"/>
  <c r="RXW106" i="45"/>
  <c r="RXW107" i="45" s="1"/>
  <c r="RXX106" i="45"/>
  <c r="RXX107" i="45" s="1"/>
  <c r="RXY106" i="45"/>
  <c r="RXY107" i="45" s="1"/>
  <c r="RXZ106" i="45"/>
  <c r="RXZ107" i="45" s="1"/>
  <c r="RYA106" i="45"/>
  <c r="RYA107" i="45" s="1"/>
  <c r="RYB106" i="45"/>
  <c r="RYB107" i="45" s="1"/>
  <c r="RYC106" i="45"/>
  <c r="RYC107" i="45" s="1"/>
  <c r="RYD106" i="45"/>
  <c r="RYD107" i="45" s="1"/>
  <c r="RYE106" i="45"/>
  <c r="RYE107" i="45" s="1"/>
  <c r="RYF106" i="45"/>
  <c r="RYF107" i="45" s="1"/>
  <c r="RYG106" i="45"/>
  <c r="RYG107" i="45" s="1"/>
  <c r="RYH106" i="45"/>
  <c r="RYH107" i="45" s="1"/>
  <c r="RYI106" i="45"/>
  <c r="RYI107" i="45" s="1"/>
  <c r="RYJ106" i="45"/>
  <c r="RYJ107" i="45" s="1"/>
  <c r="RYK106" i="45"/>
  <c r="RYK107" i="45" s="1"/>
  <c r="RYL106" i="45"/>
  <c r="RYL107" i="45" s="1"/>
  <c r="RYM106" i="45"/>
  <c r="RYM107" i="45" s="1"/>
  <c r="RYN106" i="45"/>
  <c r="RYN107" i="45" s="1"/>
  <c r="RYO106" i="45"/>
  <c r="RYO107" i="45" s="1"/>
  <c r="RYP106" i="45"/>
  <c r="RYP107" i="45" s="1"/>
  <c r="RYQ106" i="45"/>
  <c r="RYQ107" i="45" s="1"/>
  <c r="RYR106" i="45"/>
  <c r="RYR107" i="45" s="1"/>
  <c r="RYS106" i="45"/>
  <c r="RYS107" i="45" s="1"/>
  <c r="RYT106" i="45"/>
  <c r="RYT107" i="45" s="1"/>
  <c r="RYU106" i="45"/>
  <c r="RYU107" i="45" s="1"/>
  <c r="RYV106" i="45"/>
  <c r="RYV107" i="45" s="1"/>
  <c r="RYW106" i="45"/>
  <c r="RYW107" i="45" s="1"/>
  <c r="RYX106" i="45"/>
  <c r="RYX107" i="45" s="1"/>
  <c r="RYY106" i="45"/>
  <c r="RYY107" i="45" s="1"/>
  <c r="RYZ106" i="45"/>
  <c r="RYZ107" i="45" s="1"/>
  <c r="RZA106" i="45"/>
  <c r="RZA107" i="45" s="1"/>
  <c r="RZB106" i="45"/>
  <c r="RZB107" i="45" s="1"/>
  <c r="RZC106" i="45"/>
  <c r="RZC107" i="45" s="1"/>
  <c r="RZD106" i="45"/>
  <c r="RZD107" i="45" s="1"/>
  <c r="RZE106" i="45"/>
  <c r="RZE107" i="45" s="1"/>
  <c r="RZF106" i="45"/>
  <c r="RZF107" i="45" s="1"/>
  <c r="RZG106" i="45"/>
  <c r="RZG107" i="45" s="1"/>
  <c r="RZH106" i="45"/>
  <c r="RZH107" i="45" s="1"/>
  <c r="RZI106" i="45"/>
  <c r="RZI107" i="45" s="1"/>
  <c r="RZJ106" i="45"/>
  <c r="RZJ107" i="45" s="1"/>
  <c r="RZK106" i="45"/>
  <c r="RZK107" i="45" s="1"/>
  <c r="RZL106" i="45"/>
  <c r="RZL107" i="45" s="1"/>
  <c r="RZM106" i="45"/>
  <c r="RZM107" i="45" s="1"/>
  <c r="RZN106" i="45"/>
  <c r="RZN107" i="45" s="1"/>
  <c r="RZO106" i="45"/>
  <c r="RZO107" i="45" s="1"/>
  <c r="RZP106" i="45"/>
  <c r="RZP107" i="45" s="1"/>
  <c r="RZQ106" i="45"/>
  <c r="RZQ107" i="45" s="1"/>
  <c r="RZR106" i="45"/>
  <c r="RZR107" i="45" s="1"/>
  <c r="RZS106" i="45"/>
  <c r="RZS107" i="45" s="1"/>
  <c r="RZT106" i="45"/>
  <c r="RZT107" i="45" s="1"/>
  <c r="RZU106" i="45"/>
  <c r="RZU107" i="45" s="1"/>
  <c r="RZV106" i="45"/>
  <c r="RZV107" i="45" s="1"/>
  <c r="RZW106" i="45"/>
  <c r="RZW107" i="45" s="1"/>
  <c r="RZX106" i="45"/>
  <c r="RZX107" i="45" s="1"/>
  <c r="RZY106" i="45"/>
  <c r="RZY107" i="45" s="1"/>
  <c r="RZZ106" i="45"/>
  <c r="RZZ107" i="45" s="1"/>
  <c r="SAA106" i="45"/>
  <c r="SAA107" i="45" s="1"/>
  <c r="SAB106" i="45"/>
  <c r="SAB107" i="45" s="1"/>
  <c r="SAC106" i="45"/>
  <c r="SAC107" i="45" s="1"/>
  <c r="SAD106" i="45"/>
  <c r="SAD107" i="45" s="1"/>
  <c r="SAE106" i="45"/>
  <c r="SAE107" i="45" s="1"/>
  <c r="SAF106" i="45"/>
  <c r="SAF107" i="45" s="1"/>
  <c r="SAG106" i="45"/>
  <c r="SAG107" i="45" s="1"/>
  <c r="SAH106" i="45"/>
  <c r="SAH107" i="45" s="1"/>
  <c r="SAI106" i="45"/>
  <c r="SAI107" i="45" s="1"/>
  <c r="SAJ106" i="45"/>
  <c r="SAJ107" i="45" s="1"/>
  <c r="SAK106" i="45"/>
  <c r="SAK107" i="45" s="1"/>
  <c r="SAL106" i="45"/>
  <c r="SAL107" i="45" s="1"/>
  <c r="SAM106" i="45"/>
  <c r="SAM107" i="45" s="1"/>
  <c r="SAN106" i="45"/>
  <c r="SAN107" i="45" s="1"/>
  <c r="SAO106" i="45"/>
  <c r="SAO107" i="45" s="1"/>
  <c r="SAP106" i="45"/>
  <c r="SAP107" i="45" s="1"/>
  <c r="SAQ106" i="45"/>
  <c r="SAQ107" i="45" s="1"/>
  <c r="SAR106" i="45"/>
  <c r="SAR107" i="45" s="1"/>
  <c r="SAS106" i="45"/>
  <c r="SAS107" i="45" s="1"/>
  <c r="SAT106" i="45"/>
  <c r="SAT107" i="45" s="1"/>
  <c r="SAU106" i="45"/>
  <c r="SAU107" i="45" s="1"/>
  <c r="SAV106" i="45"/>
  <c r="SAV107" i="45" s="1"/>
  <c r="SAW106" i="45"/>
  <c r="SAW107" i="45" s="1"/>
  <c r="SAX106" i="45"/>
  <c r="SAX107" i="45" s="1"/>
  <c r="SAY106" i="45"/>
  <c r="SAY107" i="45" s="1"/>
  <c r="SAZ106" i="45"/>
  <c r="SAZ107" i="45" s="1"/>
  <c r="SBA106" i="45"/>
  <c r="SBA107" i="45" s="1"/>
  <c r="SBB106" i="45"/>
  <c r="SBB107" i="45" s="1"/>
  <c r="SBC106" i="45"/>
  <c r="SBC107" i="45" s="1"/>
  <c r="SBD106" i="45"/>
  <c r="SBD107" i="45" s="1"/>
  <c r="SBE106" i="45"/>
  <c r="SBE107" i="45" s="1"/>
  <c r="SBF106" i="45"/>
  <c r="SBF107" i="45" s="1"/>
  <c r="SBG106" i="45"/>
  <c r="SBG107" i="45" s="1"/>
  <c r="SBH106" i="45"/>
  <c r="SBH107" i="45" s="1"/>
  <c r="SBI106" i="45"/>
  <c r="SBI107" i="45" s="1"/>
  <c r="SBJ106" i="45"/>
  <c r="SBJ107" i="45" s="1"/>
  <c r="SBK106" i="45"/>
  <c r="SBK107" i="45" s="1"/>
  <c r="SBL106" i="45"/>
  <c r="SBL107" i="45" s="1"/>
  <c r="SBM106" i="45"/>
  <c r="SBM107" i="45" s="1"/>
  <c r="SBN106" i="45"/>
  <c r="SBN107" i="45" s="1"/>
  <c r="SBO106" i="45"/>
  <c r="SBO107" i="45" s="1"/>
  <c r="SBP106" i="45"/>
  <c r="SBP107" i="45" s="1"/>
  <c r="SBQ106" i="45"/>
  <c r="SBQ107" i="45" s="1"/>
  <c r="SBR106" i="45"/>
  <c r="SBR107" i="45" s="1"/>
  <c r="SBS106" i="45"/>
  <c r="SBS107" i="45" s="1"/>
  <c r="SBT106" i="45"/>
  <c r="SBT107" i="45" s="1"/>
  <c r="SBU106" i="45"/>
  <c r="SBU107" i="45" s="1"/>
  <c r="SBV106" i="45"/>
  <c r="SBV107" i="45" s="1"/>
  <c r="SBW106" i="45"/>
  <c r="SBW107" i="45" s="1"/>
  <c r="SBX106" i="45"/>
  <c r="SBX107" i="45" s="1"/>
  <c r="SBY106" i="45"/>
  <c r="SBY107" i="45" s="1"/>
  <c r="SBZ106" i="45"/>
  <c r="SBZ107" i="45" s="1"/>
  <c r="SCA106" i="45"/>
  <c r="SCA107" i="45" s="1"/>
  <c r="SCB106" i="45"/>
  <c r="SCB107" i="45" s="1"/>
  <c r="SCC106" i="45"/>
  <c r="SCC107" i="45" s="1"/>
  <c r="SCD106" i="45"/>
  <c r="SCD107" i="45" s="1"/>
  <c r="SCE106" i="45"/>
  <c r="SCE107" i="45" s="1"/>
  <c r="SCF106" i="45"/>
  <c r="SCF107" i="45" s="1"/>
  <c r="SCG106" i="45"/>
  <c r="SCG107" i="45" s="1"/>
  <c r="SCH106" i="45"/>
  <c r="SCH107" i="45" s="1"/>
  <c r="SCI106" i="45"/>
  <c r="SCI107" i="45" s="1"/>
  <c r="SCJ106" i="45"/>
  <c r="SCJ107" i="45" s="1"/>
  <c r="SCK106" i="45"/>
  <c r="SCK107" i="45" s="1"/>
  <c r="SCL106" i="45"/>
  <c r="SCL107" i="45" s="1"/>
  <c r="SCM106" i="45"/>
  <c r="SCM107" i="45" s="1"/>
  <c r="SCN106" i="45"/>
  <c r="SCN107" i="45" s="1"/>
  <c r="SCO106" i="45"/>
  <c r="SCO107" i="45" s="1"/>
  <c r="SCP106" i="45"/>
  <c r="SCP107" i="45" s="1"/>
  <c r="SCQ106" i="45"/>
  <c r="SCQ107" i="45" s="1"/>
  <c r="SCR106" i="45"/>
  <c r="SCR107" i="45" s="1"/>
  <c r="SCS106" i="45"/>
  <c r="SCS107" i="45" s="1"/>
  <c r="SCT106" i="45"/>
  <c r="SCT107" i="45" s="1"/>
  <c r="SCU106" i="45"/>
  <c r="SCU107" i="45" s="1"/>
  <c r="SCV106" i="45"/>
  <c r="SCV107" i="45" s="1"/>
  <c r="SCW106" i="45"/>
  <c r="SCW107" i="45" s="1"/>
  <c r="SCX106" i="45"/>
  <c r="SCX107" i="45" s="1"/>
  <c r="SCY106" i="45"/>
  <c r="SCY107" i="45" s="1"/>
  <c r="SCZ106" i="45"/>
  <c r="SCZ107" i="45" s="1"/>
  <c r="SDA106" i="45"/>
  <c r="SDA107" i="45" s="1"/>
  <c r="SDB106" i="45"/>
  <c r="SDB107" i="45" s="1"/>
  <c r="SDC106" i="45"/>
  <c r="SDC107" i="45" s="1"/>
  <c r="SDD106" i="45"/>
  <c r="SDD107" i="45" s="1"/>
  <c r="SDE106" i="45"/>
  <c r="SDE107" i="45" s="1"/>
  <c r="SDF106" i="45"/>
  <c r="SDF107" i="45" s="1"/>
  <c r="SDG106" i="45"/>
  <c r="SDG107" i="45" s="1"/>
  <c r="SDH106" i="45"/>
  <c r="SDH107" i="45" s="1"/>
  <c r="SDI106" i="45"/>
  <c r="SDI107" i="45" s="1"/>
  <c r="SDJ106" i="45"/>
  <c r="SDJ107" i="45" s="1"/>
  <c r="SDK106" i="45"/>
  <c r="SDK107" i="45" s="1"/>
  <c r="SDL106" i="45"/>
  <c r="SDL107" i="45" s="1"/>
  <c r="SDM106" i="45"/>
  <c r="SDM107" i="45" s="1"/>
  <c r="SDN106" i="45"/>
  <c r="SDN107" i="45" s="1"/>
  <c r="SDO106" i="45"/>
  <c r="SDO107" i="45" s="1"/>
  <c r="SDP106" i="45"/>
  <c r="SDP107" i="45" s="1"/>
  <c r="SDQ106" i="45"/>
  <c r="SDQ107" i="45" s="1"/>
  <c r="SDR106" i="45"/>
  <c r="SDR107" i="45" s="1"/>
  <c r="SDS106" i="45"/>
  <c r="SDS107" i="45" s="1"/>
  <c r="SDT106" i="45"/>
  <c r="SDT107" i="45" s="1"/>
  <c r="SDU106" i="45"/>
  <c r="SDU107" i="45" s="1"/>
  <c r="SDV106" i="45"/>
  <c r="SDV107" i="45" s="1"/>
  <c r="SDW106" i="45"/>
  <c r="SDW107" i="45" s="1"/>
  <c r="SDX106" i="45"/>
  <c r="SDX107" i="45" s="1"/>
  <c r="SDY106" i="45"/>
  <c r="SDY107" i="45" s="1"/>
  <c r="SDZ106" i="45"/>
  <c r="SDZ107" i="45" s="1"/>
  <c r="SEA106" i="45"/>
  <c r="SEA107" i="45" s="1"/>
  <c r="SEB106" i="45"/>
  <c r="SEB107" i="45" s="1"/>
  <c r="SEC106" i="45"/>
  <c r="SEC107" i="45" s="1"/>
  <c r="SED106" i="45"/>
  <c r="SED107" i="45" s="1"/>
  <c r="SEE106" i="45"/>
  <c r="SEE107" i="45" s="1"/>
  <c r="SEF106" i="45"/>
  <c r="SEF107" i="45" s="1"/>
  <c r="SEG106" i="45"/>
  <c r="SEG107" i="45" s="1"/>
  <c r="SEH106" i="45"/>
  <c r="SEH107" i="45" s="1"/>
  <c r="SEI106" i="45"/>
  <c r="SEI107" i="45" s="1"/>
  <c r="SEJ106" i="45"/>
  <c r="SEJ107" i="45" s="1"/>
  <c r="SEK106" i="45"/>
  <c r="SEK107" i="45" s="1"/>
  <c r="SEL106" i="45"/>
  <c r="SEL107" i="45" s="1"/>
  <c r="SEM106" i="45"/>
  <c r="SEM107" i="45" s="1"/>
  <c r="SEN106" i="45"/>
  <c r="SEN107" i="45" s="1"/>
  <c r="SEO106" i="45"/>
  <c r="SEO107" i="45" s="1"/>
  <c r="SEP106" i="45"/>
  <c r="SEP107" i="45" s="1"/>
  <c r="SEQ106" i="45"/>
  <c r="SEQ107" i="45" s="1"/>
  <c r="SER106" i="45"/>
  <c r="SER107" i="45" s="1"/>
  <c r="SES106" i="45"/>
  <c r="SES107" i="45" s="1"/>
  <c r="SET106" i="45"/>
  <c r="SET107" i="45" s="1"/>
  <c r="SEU106" i="45"/>
  <c r="SEU107" i="45" s="1"/>
  <c r="SEV106" i="45"/>
  <c r="SEV107" i="45" s="1"/>
  <c r="SEW106" i="45"/>
  <c r="SEW107" i="45" s="1"/>
  <c r="SEX106" i="45"/>
  <c r="SEX107" i="45" s="1"/>
  <c r="SEY106" i="45"/>
  <c r="SEY107" i="45" s="1"/>
  <c r="SEZ106" i="45"/>
  <c r="SEZ107" i="45" s="1"/>
  <c r="SFA106" i="45"/>
  <c r="SFA107" i="45" s="1"/>
  <c r="SFB106" i="45"/>
  <c r="SFB107" i="45" s="1"/>
  <c r="SFC106" i="45"/>
  <c r="SFC107" i="45" s="1"/>
  <c r="SFD106" i="45"/>
  <c r="SFD107" i="45" s="1"/>
  <c r="SFE106" i="45"/>
  <c r="SFE107" i="45" s="1"/>
  <c r="SFF106" i="45"/>
  <c r="SFF107" i="45" s="1"/>
  <c r="SFG106" i="45"/>
  <c r="SFG107" i="45" s="1"/>
  <c r="SFH106" i="45"/>
  <c r="SFH107" i="45" s="1"/>
  <c r="SFI106" i="45"/>
  <c r="SFI107" i="45" s="1"/>
  <c r="SFJ106" i="45"/>
  <c r="SFJ107" i="45" s="1"/>
  <c r="SFK106" i="45"/>
  <c r="SFK107" i="45" s="1"/>
  <c r="SFL106" i="45"/>
  <c r="SFL107" i="45" s="1"/>
  <c r="SFM106" i="45"/>
  <c r="SFM107" i="45" s="1"/>
  <c r="SFN106" i="45"/>
  <c r="SFN107" i="45" s="1"/>
  <c r="SFO106" i="45"/>
  <c r="SFO107" i="45" s="1"/>
  <c r="SFP106" i="45"/>
  <c r="SFP107" i="45" s="1"/>
  <c r="SFQ106" i="45"/>
  <c r="SFQ107" i="45" s="1"/>
  <c r="SFR106" i="45"/>
  <c r="SFR107" i="45" s="1"/>
  <c r="SFS106" i="45"/>
  <c r="SFS107" i="45" s="1"/>
  <c r="SFT106" i="45"/>
  <c r="SFT107" i="45" s="1"/>
  <c r="SFU106" i="45"/>
  <c r="SFU107" i="45" s="1"/>
  <c r="SFV106" i="45"/>
  <c r="SFV107" i="45" s="1"/>
  <c r="SFW106" i="45"/>
  <c r="SFW107" i="45" s="1"/>
  <c r="SFX106" i="45"/>
  <c r="SFX107" i="45" s="1"/>
  <c r="SFY106" i="45"/>
  <c r="SFY107" i="45" s="1"/>
  <c r="SFZ106" i="45"/>
  <c r="SFZ107" i="45" s="1"/>
  <c r="SGA106" i="45"/>
  <c r="SGA107" i="45" s="1"/>
  <c r="SGB106" i="45"/>
  <c r="SGB107" i="45" s="1"/>
  <c r="SGC106" i="45"/>
  <c r="SGC107" i="45" s="1"/>
  <c r="SGD106" i="45"/>
  <c r="SGD107" i="45" s="1"/>
  <c r="SGE106" i="45"/>
  <c r="SGE107" i="45" s="1"/>
  <c r="SGF106" i="45"/>
  <c r="SGF107" i="45" s="1"/>
  <c r="SGG106" i="45"/>
  <c r="SGG107" i="45" s="1"/>
  <c r="SGH106" i="45"/>
  <c r="SGH107" i="45" s="1"/>
  <c r="SGI106" i="45"/>
  <c r="SGI107" i="45" s="1"/>
  <c r="SGJ106" i="45"/>
  <c r="SGJ107" i="45" s="1"/>
  <c r="SGK106" i="45"/>
  <c r="SGK107" i="45" s="1"/>
  <c r="SGL106" i="45"/>
  <c r="SGL107" i="45" s="1"/>
  <c r="SGM106" i="45"/>
  <c r="SGM107" i="45" s="1"/>
  <c r="SGN106" i="45"/>
  <c r="SGN107" i="45" s="1"/>
  <c r="SGO106" i="45"/>
  <c r="SGO107" i="45" s="1"/>
  <c r="SGP106" i="45"/>
  <c r="SGP107" i="45" s="1"/>
  <c r="SGQ106" i="45"/>
  <c r="SGQ107" i="45" s="1"/>
  <c r="SGR106" i="45"/>
  <c r="SGR107" i="45" s="1"/>
  <c r="SGS106" i="45"/>
  <c r="SGS107" i="45" s="1"/>
  <c r="SGT106" i="45"/>
  <c r="SGT107" i="45" s="1"/>
  <c r="SGU106" i="45"/>
  <c r="SGU107" i="45" s="1"/>
  <c r="SGV106" i="45"/>
  <c r="SGV107" i="45" s="1"/>
  <c r="SGW106" i="45"/>
  <c r="SGW107" i="45" s="1"/>
  <c r="SGX106" i="45"/>
  <c r="SGX107" i="45" s="1"/>
  <c r="SGY106" i="45"/>
  <c r="SGY107" i="45" s="1"/>
  <c r="SGZ106" i="45"/>
  <c r="SGZ107" i="45" s="1"/>
  <c r="SHA106" i="45"/>
  <c r="SHA107" i="45" s="1"/>
  <c r="SHB106" i="45"/>
  <c r="SHB107" i="45" s="1"/>
  <c r="SHC106" i="45"/>
  <c r="SHC107" i="45" s="1"/>
  <c r="SHD106" i="45"/>
  <c r="SHD107" i="45" s="1"/>
  <c r="SHE106" i="45"/>
  <c r="SHE107" i="45" s="1"/>
  <c r="SHF106" i="45"/>
  <c r="SHF107" i="45" s="1"/>
  <c r="SHG106" i="45"/>
  <c r="SHG107" i="45" s="1"/>
  <c r="SHH106" i="45"/>
  <c r="SHH107" i="45" s="1"/>
  <c r="SHI106" i="45"/>
  <c r="SHI107" i="45" s="1"/>
  <c r="SHJ106" i="45"/>
  <c r="SHJ107" i="45" s="1"/>
  <c r="SHK106" i="45"/>
  <c r="SHK107" i="45" s="1"/>
  <c r="SHL106" i="45"/>
  <c r="SHL107" i="45" s="1"/>
  <c r="SHM106" i="45"/>
  <c r="SHM107" i="45" s="1"/>
  <c r="SHN106" i="45"/>
  <c r="SHN107" i="45" s="1"/>
  <c r="SHO106" i="45"/>
  <c r="SHO107" i="45" s="1"/>
  <c r="SHP106" i="45"/>
  <c r="SHP107" i="45" s="1"/>
  <c r="SHQ106" i="45"/>
  <c r="SHQ107" i="45" s="1"/>
  <c r="SHR106" i="45"/>
  <c r="SHR107" i="45" s="1"/>
  <c r="SHS106" i="45"/>
  <c r="SHS107" i="45" s="1"/>
  <c r="SHT106" i="45"/>
  <c r="SHT107" i="45" s="1"/>
  <c r="SHU106" i="45"/>
  <c r="SHU107" i="45" s="1"/>
  <c r="SHV106" i="45"/>
  <c r="SHV107" i="45" s="1"/>
  <c r="SHW106" i="45"/>
  <c r="SHW107" i="45" s="1"/>
  <c r="SHX106" i="45"/>
  <c r="SHX107" i="45" s="1"/>
  <c r="SHY106" i="45"/>
  <c r="SHY107" i="45" s="1"/>
  <c r="SHZ106" i="45"/>
  <c r="SHZ107" i="45" s="1"/>
  <c r="SIA106" i="45"/>
  <c r="SIA107" i="45" s="1"/>
  <c r="SIB106" i="45"/>
  <c r="SIB107" i="45" s="1"/>
  <c r="SIC106" i="45"/>
  <c r="SIC107" i="45" s="1"/>
  <c r="SID106" i="45"/>
  <c r="SID107" i="45" s="1"/>
  <c r="SIE106" i="45"/>
  <c r="SIE107" i="45" s="1"/>
  <c r="SIF106" i="45"/>
  <c r="SIF107" i="45" s="1"/>
  <c r="SIG106" i="45"/>
  <c r="SIG107" i="45" s="1"/>
  <c r="SIH106" i="45"/>
  <c r="SIH107" i="45" s="1"/>
  <c r="SII106" i="45"/>
  <c r="SII107" i="45" s="1"/>
  <c r="SIJ106" i="45"/>
  <c r="SIJ107" i="45" s="1"/>
  <c r="SIK106" i="45"/>
  <c r="SIK107" i="45" s="1"/>
  <c r="SIL106" i="45"/>
  <c r="SIL107" i="45" s="1"/>
  <c r="SIM106" i="45"/>
  <c r="SIM107" i="45" s="1"/>
  <c r="SIN106" i="45"/>
  <c r="SIN107" i="45" s="1"/>
  <c r="SIO106" i="45"/>
  <c r="SIO107" i="45" s="1"/>
  <c r="SIP106" i="45"/>
  <c r="SIP107" i="45" s="1"/>
  <c r="SIQ106" i="45"/>
  <c r="SIQ107" i="45" s="1"/>
  <c r="SIR106" i="45"/>
  <c r="SIR107" i="45" s="1"/>
  <c r="SIS106" i="45"/>
  <c r="SIS107" i="45" s="1"/>
  <c r="SIT106" i="45"/>
  <c r="SIT107" i="45" s="1"/>
  <c r="SIU106" i="45"/>
  <c r="SIU107" i="45" s="1"/>
  <c r="SIV106" i="45"/>
  <c r="SIV107" i="45" s="1"/>
  <c r="SIW106" i="45"/>
  <c r="SIW107" i="45" s="1"/>
  <c r="SIX106" i="45"/>
  <c r="SIX107" i="45" s="1"/>
  <c r="SIY106" i="45"/>
  <c r="SIY107" i="45" s="1"/>
  <c r="SIZ106" i="45"/>
  <c r="SIZ107" i="45" s="1"/>
  <c r="SJA106" i="45"/>
  <c r="SJA107" i="45" s="1"/>
  <c r="SJB106" i="45"/>
  <c r="SJB107" i="45" s="1"/>
  <c r="SJC106" i="45"/>
  <c r="SJC107" i="45" s="1"/>
  <c r="SJD106" i="45"/>
  <c r="SJD107" i="45" s="1"/>
  <c r="SJE106" i="45"/>
  <c r="SJE107" i="45" s="1"/>
  <c r="SJF106" i="45"/>
  <c r="SJF107" i="45" s="1"/>
  <c r="SJG106" i="45"/>
  <c r="SJG107" i="45" s="1"/>
  <c r="SJH106" i="45"/>
  <c r="SJH107" i="45" s="1"/>
  <c r="SJI106" i="45"/>
  <c r="SJI107" i="45" s="1"/>
  <c r="SJJ106" i="45"/>
  <c r="SJJ107" i="45" s="1"/>
  <c r="SJK106" i="45"/>
  <c r="SJK107" i="45" s="1"/>
  <c r="SJL106" i="45"/>
  <c r="SJL107" i="45" s="1"/>
  <c r="SJM106" i="45"/>
  <c r="SJM107" i="45" s="1"/>
  <c r="SJN106" i="45"/>
  <c r="SJN107" i="45" s="1"/>
  <c r="SJO106" i="45"/>
  <c r="SJO107" i="45" s="1"/>
  <c r="SJP106" i="45"/>
  <c r="SJP107" i="45" s="1"/>
  <c r="SJQ106" i="45"/>
  <c r="SJQ107" i="45" s="1"/>
  <c r="SJR106" i="45"/>
  <c r="SJR107" i="45" s="1"/>
  <c r="SJS106" i="45"/>
  <c r="SJS107" i="45" s="1"/>
  <c r="SJT106" i="45"/>
  <c r="SJT107" i="45" s="1"/>
  <c r="SJU106" i="45"/>
  <c r="SJU107" i="45" s="1"/>
  <c r="SJV106" i="45"/>
  <c r="SJV107" i="45" s="1"/>
  <c r="SJW106" i="45"/>
  <c r="SJW107" i="45" s="1"/>
  <c r="SJX106" i="45"/>
  <c r="SJX107" i="45" s="1"/>
  <c r="SJY106" i="45"/>
  <c r="SJY107" i="45" s="1"/>
  <c r="SJZ106" i="45"/>
  <c r="SJZ107" i="45" s="1"/>
  <c r="SKA106" i="45"/>
  <c r="SKA107" i="45" s="1"/>
  <c r="SKB106" i="45"/>
  <c r="SKB107" i="45" s="1"/>
  <c r="SKC106" i="45"/>
  <c r="SKC107" i="45" s="1"/>
  <c r="SKD106" i="45"/>
  <c r="SKD107" i="45" s="1"/>
  <c r="SKE106" i="45"/>
  <c r="SKE107" i="45" s="1"/>
  <c r="SKF106" i="45"/>
  <c r="SKF107" i="45" s="1"/>
  <c r="SKG106" i="45"/>
  <c r="SKG107" i="45" s="1"/>
  <c r="SKH106" i="45"/>
  <c r="SKH107" i="45" s="1"/>
  <c r="SKI106" i="45"/>
  <c r="SKI107" i="45" s="1"/>
  <c r="SKJ106" i="45"/>
  <c r="SKJ107" i="45" s="1"/>
  <c r="SKK106" i="45"/>
  <c r="SKK107" i="45" s="1"/>
  <c r="SKL106" i="45"/>
  <c r="SKL107" i="45" s="1"/>
  <c r="SKM106" i="45"/>
  <c r="SKM107" i="45" s="1"/>
  <c r="SKN106" i="45"/>
  <c r="SKN107" i="45" s="1"/>
  <c r="SKO106" i="45"/>
  <c r="SKO107" i="45" s="1"/>
  <c r="SKP106" i="45"/>
  <c r="SKP107" i="45" s="1"/>
  <c r="SKQ106" i="45"/>
  <c r="SKQ107" i="45" s="1"/>
  <c r="SKR106" i="45"/>
  <c r="SKR107" i="45" s="1"/>
  <c r="SKS106" i="45"/>
  <c r="SKS107" i="45" s="1"/>
  <c r="SKT106" i="45"/>
  <c r="SKT107" i="45" s="1"/>
  <c r="SKU106" i="45"/>
  <c r="SKU107" i="45" s="1"/>
  <c r="SKV106" i="45"/>
  <c r="SKV107" i="45" s="1"/>
  <c r="SKW106" i="45"/>
  <c r="SKW107" i="45" s="1"/>
  <c r="SKX106" i="45"/>
  <c r="SKX107" i="45" s="1"/>
  <c r="SKY106" i="45"/>
  <c r="SKY107" i="45" s="1"/>
  <c r="SKZ106" i="45"/>
  <c r="SKZ107" i="45" s="1"/>
  <c r="SLA106" i="45"/>
  <c r="SLA107" i="45" s="1"/>
  <c r="SLB106" i="45"/>
  <c r="SLB107" i="45" s="1"/>
  <c r="SLC106" i="45"/>
  <c r="SLC107" i="45" s="1"/>
  <c r="SLD106" i="45"/>
  <c r="SLD107" i="45" s="1"/>
  <c r="SLE106" i="45"/>
  <c r="SLE107" i="45" s="1"/>
  <c r="SLF106" i="45"/>
  <c r="SLF107" i="45" s="1"/>
  <c r="SLG106" i="45"/>
  <c r="SLG107" i="45" s="1"/>
  <c r="SLH106" i="45"/>
  <c r="SLH107" i="45" s="1"/>
  <c r="SLI106" i="45"/>
  <c r="SLI107" i="45" s="1"/>
  <c r="SLJ106" i="45"/>
  <c r="SLJ107" i="45" s="1"/>
  <c r="SLK106" i="45"/>
  <c r="SLK107" i="45" s="1"/>
  <c r="SLL106" i="45"/>
  <c r="SLL107" i="45" s="1"/>
  <c r="SLM106" i="45"/>
  <c r="SLM107" i="45" s="1"/>
  <c r="SLN106" i="45"/>
  <c r="SLN107" i="45" s="1"/>
  <c r="SLO106" i="45"/>
  <c r="SLO107" i="45" s="1"/>
  <c r="SLP106" i="45"/>
  <c r="SLP107" i="45" s="1"/>
  <c r="SLQ106" i="45"/>
  <c r="SLQ107" i="45" s="1"/>
  <c r="SLR106" i="45"/>
  <c r="SLR107" i="45" s="1"/>
  <c r="SLS106" i="45"/>
  <c r="SLS107" i="45" s="1"/>
  <c r="SLT106" i="45"/>
  <c r="SLT107" i="45" s="1"/>
  <c r="SLU106" i="45"/>
  <c r="SLU107" i="45" s="1"/>
  <c r="SLV106" i="45"/>
  <c r="SLV107" i="45" s="1"/>
  <c r="SLW106" i="45"/>
  <c r="SLW107" i="45" s="1"/>
  <c r="SLX106" i="45"/>
  <c r="SLX107" i="45" s="1"/>
  <c r="SLY106" i="45"/>
  <c r="SLY107" i="45" s="1"/>
  <c r="SLZ106" i="45"/>
  <c r="SLZ107" i="45" s="1"/>
  <c r="SMA106" i="45"/>
  <c r="SMA107" i="45" s="1"/>
  <c r="SMB106" i="45"/>
  <c r="SMB107" i="45" s="1"/>
  <c r="SMC106" i="45"/>
  <c r="SMC107" i="45" s="1"/>
  <c r="SMD106" i="45"/>
  <c r="SMD107" i="45" s="1"/>
  <c r="SME106" i="45"/>
  <c r="SME107" i="45" s="1"/>
  <c r="SMF106" i="45"/>
  <c r="SMF107" i="45" s="1"/>
  <c r="SMG106" i="45"/>
  <c r="SMG107" i="45" s="1"/>
  <c r="SMH106" i="45"/>
  <c r="SMH107" i="45" s="1"/>
  <c r="SMI106" i="45"/>
  <c r="SMI107" i="45" s="1"/>
  <c r="SMJ106" i="45"/>
  <c r="SMJ107" i="45" s="1"/>
  <c r="SMK106" i="45"/>
  <c r="SMK107" i="45" s="1"/>
  <c r="SML106" i="45"/>
  <c r="SML107" i="45" s="1"/>
  <c r="SMM106" i="45"/>
  <c r="SMM107" i="45" s="1"/>
  <c r="SMN106" i="45"/>
  <c r="SMN107" i="45" s="1"/>
  <c r="SMO106" i="45"/>
  <c r="SMO107" i="45" s="1"/>
  <c r="SMP106" i="45"/>
  <c r="SMP107" i="45" s="1"/>
  <c r="SMQ106" i="45"/>
  <c r="SMQ107" i="45" s="1"/>
  <c r="SMR106" i="45"/>
  <c r="SMR107" i="45" s="1"/>
  <c r="SMS106" i="45"/>
  <c r="SMS107" i="45" s="1"/>
  <c r="SMT106" i="45"/>
  <c r="SMT107" i="45" s="1"/>
  <c r="SMU106" i="45"/>
  <c r="SMU107" i="45" s="1"/>
  <c r="SMV106" i="45"/>
  <c r="SMV107" i="45" s="1"/>
  <c r="SMW106" i="45"/>
  <c r="SMW107" i="45" s="1"/>
  <c r="SMX106" i="45"/>
  <c r="SMX107" i="45" s="1"/>
  <c r="SMY106" i="45"/>
  <c r="SMY107" i="45" s="1"/>
  <c r="SMZ106" i="45"/>
  <c r="SMZ107" i="45" s="1"/>
  <c r="SNA106" i="45"/>
  <c r="SNA107" i="45" s="1"/>
  <c r="SNB106" i="45"/>
  <c r="SNB107" i="45" s="1"/>
  <c r="SNC106" i="45"/>
  <c r="SNC107" i="45" s="1"/>
  <c r="SND106" i="45"/>
  <c r="SND107" i="45" s="1"/>
  <c r="SNE106" i="45"/>
  <c r="SNE107" i="45" s="1"/>
  <c r="SNF106" i="45"/>
  <c r="SNF107" i="45" s="1"/>
  <c r="SNG106" i="45"/>
  <c r="SNG107" i="45" s="1"/>
  <c r="SNH106" i="45"/>
  <c r="SNH107" i="45" s="1"/>
  <c r="SNI106" i="45"/>
  <c r="SNI107" i="45" s="1"/>
  <c r="SNJ106" i="45"/>
  <c r="SNJ107" i="45" s="1"/>
  <c r="SNK106" i="45"/>
  <c r="SNK107" i="45" s="1"/>
  <c r="SNL106" i="45"/>
  <c r="SNL107" i="45" s="1"/>
  <c r="SNM106" i="45"/>
  <c r="SNM107" i="45" s="1"/>
  <c r="SNN106" i="45"/>
  <c r="SNN107" i="45" s="1"/>
  <c r="SNO106" i="45"/>
  <c r="SNO107" i="45" s="1"/>
  <c r="SNP106" i="45"/>
  <c r="SNP107" i="45" s="1"/>
  <c r="SNQ106" i="45"/>
  <c r="SNQ107" i="45" s="1"/>
  <c r="SNR106" i="45"/>
  <c r="SNR107" i="45" s="1"/>
  <c r="SNS106" i="45"/>
  <c r="SNS107" i="45" s="1"/>
  <c r="SNT106" i="45"/>
  <c r="SNT107" i="45" s="1"/>
  <c r="SNU106" i="45"/>
  <c r="SNU107" i="45" s="1"/>
  <c r="SNV106" i="45"/>
  <c r="SNV107" i="45" s="1"/>
  <c r="SNW106" i="45"/>
  <c r="SNW107" i="45" s="1"/>
  <c r="SNX106" i="45"/>
  <c r="SNX107" i="45" s="1"/>
  <c r="SNY106" i="45"/>
  <c r="SNY107" i="45" s="1"/>
  <c r="SNZ106" i="45"/>
  <c r="SNZ107" i="45" s="1"/>
  <c r="SOA106" i="45"/>
  <c r="SOA107" i="45" s="1"/>
  <c r="SOB106" i="45"/>
  <c r="SOB107" i="45" s="1"/>
  <c r="SOC106" i="45"/>
  <c r="SOC107" i="45" s="1"/>
  <c r="SOD106" i="45"/>
  <c r="SOD107" i="45" s="1"/>
  <c r="SOE106" i="45"/>
  <c r="SOE107" i="45" s="1"/>
  <c r="SOF106" i="45"/>
  <c r="SOF107" i="45" s="1"/>
  <c r="SOG106" i="45"/>
  <c r="SOG107" i="45" s="1"/>
  <c r="SOH106" i="45"/>
  <c r="SOH107" i="45" s="1"/>
  <c r="SOI106" i="45"/>
  <c r="SOI107" i="45" s="1"/>
  <c r="SOJ106" i="45"/>
  <c r="SOJ107" i="45" s="1"/>
  <c r="SOK106" i="45"/>
  <c r="SOK107" i="45" s="1"/>
  <c r="SOL106" i="45"/>
  <c r="SOL107" i="45" s="1"/>
  <c r="SOM106" i="45"/>
  <c r="SOM107" i="45" s="1"/>
  <c r="SON106" i="45"/>
  <c r="SON107" i="45" s="1"/>
  <c r="SOO106" i="45"/>
  <c r="SOO107" i="45" s="1"/>
  <c r="SOP106" i="45"/>
  <c r="SOP107" i="45" s="1"/>
  <c r="SOQ106" i="45"/>
  <c r="SOQ107" i="45" s="1"/>
  <c r="SOR106" i="45"/>
  <c r="SOR107" i="45" s="1"/>
  <c r="SOS106" i="45"/>
  <c r="SOS107" i="45" s="1"/>
  <c r="SOT106" i="45"/>
  <c r="SOT107" i="45" s="1"/>
  <c r="SOU106" i="45"/>
  <c r="SOU107" i="45" s="1"/>
  <c r="SOV106" i="45"/>
  <c r="SOV107" i="45" s="1"/>
  <c r="SOW106" i="45"/>
  <c r="SOW107" i="45" s="1"/>
  <c r="SOX106" i="45"/>
  <c r="SOX107" i="45" s="1"/>
  <c r="SOY106" i="45"/>
  <c r="SOY107" i="45" s="1"/>
  <c r="SOZ106" i="45"/>
  <c r="SOZ107" i="45" s="1"/>
  <c r="SPA106" i="45"/>
  <c r="SPA107" i="45" s="1"/>
  <c r="SPB106" i="45"/>
  <c r="SPB107" i="45" s="1"/>
  <c r="SPC106" i="45"/>
  <c r="SPC107" i="45" s="1"/>
  <c r="SPD106" i="45"/>
  <c r="SPD107" i="45" s="1"/>
  <c r="SPE106" i="45"/>
  <c r="SPE107" i="45" s="1"/>
  <c r="SPF106" i="45"/>
  <c r="SPF107" i="45" s="1"/>
  <c r="SPG106" i="45"/>
  <c r="SPG107" i="45" s="1"/>
  <c r="SPH106" i="45"/>
  <c r="SPH107" i="45" s="1"/>
  <c r="SPI106" i="45"/>
  <c r="SPI107" i="45" s="1"/>
  <c r="SPJ106" i="45"/>
  <c r="SPJ107" i="45" s="1"/>
  <c r="SPK106" i="45"/>
  <c r="SPK107" i="45" s="1"/>
  <c r="SPL106" i="45"/>
  <c r="SPL107" i="45" s="1"/>
  <c r="SPM106" i="45"/>
  <c r="SPM107" i="45" s="1"/>
  <c r="SPN106" i="45"/>
  <c r="SPN107" i="45" s="1"/>
  <c r="SPO106" i="45"/>
  <c r="SPO107" i="45" s="1"/>
  <c r="SPP106" i="45"/>
  <c r="SPP107" i="45" s="1"/>
  <c r="SPQ106" i="45"/>
  <c r="SPQ107" i="45" s="1"/>
  <c r="SPR106" i="45"/>
  <c r="SPR107" i="45" s="1"/>
  <c r="SPS106" i="45"/>
  <c r="SPS107" i="45" s="1"/>
  <c r="SPT106" i="45"/>
  <c r="SPT107" i="45" s="1"/>
  <c r="SPU106" i="45"/>
  <c r="SPU107" i="45" s="1"/>
  <c r="SPV106" i="45"/>
  <c r="SPV107" i="45" s="1"/>
  <c r="SPW106" i="45"/>
  <c r="SPW107" i="45" s="1"/>
  <c r="SPX106" i="45"/>
  <c r="SPX107" i="45" s="1"/>
  <c r="SPY106" i="45"/>
  <c r="SPY107" i="45" s="1"/>
  <c r="SPZ106" i="45"/>
  <c r="SPZ107" i="45" s="1"/>
  <c r="SQA106" i="45"/>
  <c r="SQA107" i="45" s="1"/>
  <c r="SQB106" i="45"/>
  <c r="SQB107" i="45" s="1"/>
  <c r="SQC106" i="45"/>
  <c r="SQC107" i="45" s="1"/>
  <c r="SQD106" i="45"/>
  <c r="SQD107" i="45" s="1"/>
  <c r="SQE106" i="45"/>
  <c r="SQE107" i="45" s="1"/>
  <c r="SQF106" i="45"/>
  <c r="SQF107" i="45" s="1"/>
  <c r="SQG106" i="45"/>
  <c r="SQG107" i="45" s="1"/>
  <c r="SQH106" i="45"/>
  <c r="SQH107" i="45" s="1"/>
  <c r="SQI106" i="45"/>
  <c r="SQI107" i="45" s="1"/>
  <c r="SQJ106" i="45"/>
  <c r="SQJ107" i="45" s="1"/>
  <c r="SQK106" i="45"/>
  <c r="SQK107" i="45" s="1"/>
  <c r="SQL106" i="45"/>
  <c r="SQL107" i="45" s="1"/>
  <c r="SQM106" i="45"/>
  <c r="SQM107" i="45" s="1"/>
  <c r="SQN106" i="45"/>
  <c r="SQN107" i="45" s="1"/>
  <c r="SQO106" i="45"/>
  <c r="SQO107" i="45" s="1"/>
  <c r="SQP106" i="45"/>
  <c r="SQP107" i="45" s="1"/>
  <c r="SQQ106" i="45"/>
  <c r="SQQ107" i="45" s="1"/>
  <c r="SQR106" i="45"/>
  <c r="SQR107" i="45" s="1"/>
  <c r="SQS106" i="45"/>
  <c r="SQS107" i="45" s="1"/>
  <c r="SQT106" i="45"/>
  <c r="SQT107" i="45" s="1"/>
  <c r="SQU106" i="45"/>
  <c r="SQU107" i="45" s="1"/>
  <c r="SQV106" i="45"/>
  <c r="SQV107" i="45" s="1"/>
  <c r="SQW106" i="45"/>
  <c r="SQW107" i="45" s="1"/>
  <c r="SQX106" i="45"/>
  <c r="SQX107" i="45" s="1"/>
  <c r="SQY106" i="45"/>
  <c r="SQY107" i="45" s="1"/>
  <c r="SQZ106" i="45"/>
  <c r="SQZ107" i="45" s="1"/>
  <c r="SRA106" i="45"/>
  <c r="SRA107" i="45" s="1"/>
  <c r="SRB106" i="45"/>
  <c r="SRB107" i="45" s="1"/>
  <c r="SRC106" i="45"/>
  <c r="SRC107" i="45" s="1"/>
  <c r="SRD106" i="45"/>
  <c r="SRD107" i="45" s="1"/>
  <c r="SRE106" i="45"/>
  <c r="SRE107" i="45" s="1"/>
  <c r="SRF106" i="45"/>
  <c r="SRF107" i="45" s="1"/>
  <c r="SRG106" i="45"/>
  <c r="SRG107" i="45" s="1"/>
  <c r="SRH106" i="45"/>
  <c r="SRH107" i="45" s="1"/>
  <c r="SRI106" i="45"/>
  <c r="SRI107" i="45" s="1"/>
  <c r="SRJ106" i="45"/>
  <c r="SRJ107" i="45" s="1"/>
  <c r="SRK106" i="45"/>
  <c r="SRK107" i="45" s="1"/>
  <c r="SRL106" i="45"/>
  <c r="SRL107" i="45" s="1"/>
  <c r="SRM106" i="45"/>
  <c r="SRM107" i="45" s="1"/>
  <c r="SRN106" i="45"/>
  <c r="SRN107" i="45" s="1"/>
  <c r="SRO106" i="45"/>
  <c r="SRO107" i="45" s="1"/>
  <c r="SRP106" i="45"/>
  <c r="SRP107" i="45" s="1"/>
  <c r="SRQ106" i="45"/>
  <c r="SRQ107" i="45" s="1"/>
  <c r="SRR106" i="45"/>
  <c r="SRR107" i="45" s="1"/>
  <c r="SRS106" i="45"/>
  <c r="SRS107" i="45" s="1"/>
  <c r="SRT106" i="45"/>
  <c r="SRT107" i="45" s="1"/>
  <c r="SRU106" i="45"/>
  <c r="SRU107" i="45" s="1"/>
  <c r="SRV106" i="45"/>
  <c r="SRV107" i="45" s="1"/>
  <c r="SRW106" i="45"/>
  <c r="SRW107" i="45" s="1"/>
  <c r="SRX106" i="45"/>
  <c r="SRX107" i="45" s="1"/>
  <c r="SRY106" i="45"/>
  <c r="SRY107" i="45" s="1"/>
  <c r="SRZ106" i="45"/>
  <c r="SRZ107" i="45" s="1"/>
  <c r="SSA106" i="45"/>
  <c r="SSA107" i="45" s="1"/>
  <c r="SSB106" i="45"/>
  <c r="SSB107" i="45" s="1"/>
  <c r="SSC106" i="45"/>
  <c r="SSC107" i="45" s="1"/>
  <c r="SSD106" i="45"/>
  <c r="SSD107" i="45" s="1"/>
  <c r="SSE106" i="45"/>
  <c r="SSE107" i="45" s="1"/>
  <c r="SSF106" i="45"/>
  <c r="SSF107" i="45" s="1"/>
  <c r="SSG106" i="45"/>
  <c r="SSG107" i="45" s="1"/>
  <c r="SSH106" i="45"/>
  <c r="SSH107" i="45" s="1"/>
  <c r="SSI106" i="45"/>
  <c r="SSI107" i="45" s="1"/>
  <c r="SSJ106" i="45"/>
  <c r="SSJ107" i="45" s="1"/>
  <c r="SSK106" i="45"/>
  <c r="SSK107" i="45" s="1"/>
  <c r="SSL106" i="45"/>
  <c r="SSL107" i="45" s="1"/>
  <c r="SSM106" i="45"/>
  <c r="SSM107" i="45" s="1"/>
  <c r="SSN106" i="45"/>
  <c r="SSN107" i="45" s="1"/>
  <c r="SSO106" i="45"/>
  <c r="SSO107" i="45" s="1"/>
  <c r="SSP106" i="45"/>
  <c r="SSP107" i="45" s="1"/>
  <c r="SSQ106" i="45"/>
  <c r="SSQ107" i="45" s="1"/>
  <c r="SSR106" i="45"/>
  <c r="SSR107" i="45" s="1"/>
  <c r="SSS106" i="45"/>
  <c r="SSS107" i="45" s="1"/>
  <c r="SST106" i="45"/>
  <c r="SST107" i="45" s="1"/>
  <c r="SSU106" i="45"/>
  <c r="SSU107" i="45" s="1"/>
  <c r="SSV106" i="45"/>
  <c r="SSV107" i="45" s="1"/>
  <c r="SSW106" i="45"/>
  <c r="SSW107" i="45" s="1"/>
  <c r="SSX106" i="45"/>
  <c r="SSX107" i="45" s="1"/>
  <c r="SSY106" i="45"/>
  <c r="SSY107" i="45" s="1"/>
  <c r="SSZ106" i="45"/>
  <c r="SSZ107" i="45" s="1"/>
  <c r="STA106" i="45"/>
  <c r="STA107" i="45" s="1"/>
  <c r="STB106" i="45"/>
  <c r="STB107" i="45" s="1"/>
  <c r="STC106" i="45"/>
  <c r="STC107" i="45" s="1"/>
  <c r="STD106" i="45"/>
  <c r="STD107" i="45" s="1"/>
  <c r="STE106" i="45"/>
  <c r="STE107" i="45" s="1"/>
  <c r="STF106" i="45"/>
  <c r="STF107" i="45" s="1"/>
  <c r="STG106" i="45"/>
  <c r="STG107" i="45" s="1"/>
  <c r="STH106" i="45"/>
  <c r="STH107" i="45" s="1"/>
  <c r="STI106" i="45"/>
  <c r="STI107" i="45" s="1"/>
  <c r="STJ106" i="45"/>
  <c r="STJ107" i="45" s="1"/>
  <c r="STK106" i="45"/>
  <c r="STK107" i="45" s="1"/>
  <c r="STL106" i="45"/>
  <c r="STL107" i="45" s="1"/>
  <c r="STM106" i="45"/>
  <c r="STM107" i="45" s="1"/>
  <c r="STN106" i="45"/>
  <c r="STN107" i="45" s="1"/>
  <c r="STO106" i="45"/>
  <c r="STO107" i="45" s="1"/>
  <c r="STP106" i="45"/>
  <c r="STP107" i="45" s="1"/>
  <c r="STQ106" i="45"/>
  <c r="STQ107" i="45" s="1"/>
  <c r="STR106" i="45"/>
  <c r="STR107" i="45" s="1"/>
  <c r="STS106" i="45"/>
  <c r="STS107" i="45" s="1"/>
  <c r="STT106" i="45"/>
  <c r="STT107" i="45" s="1"/>
  <c r="STU106" i="45"/>
  <c r="STU107" i="45" s="1"/>
  <c r="STV106" i="45"/>
  <c r="STV107" i="45" s="1"/>
  <c r="STW106" i="45"/>
  <c r="STW107" i="45" s="1"/>
  <c r="STX106" i="45"/>
  <c r="STX107" i="45" s="1"/>
  <c r="STY106" i="45"/>
  <c r="STY107" i="45" s="1"/>
  <c r="STZ106" i="45"/>
  <c r="STZ107" i="45" s="1"/>
  <c r="SUA106" i="45"/>
  <c r="SUA107" i="45" s="1"/>
  <c r="SUB106" i="45"/>
  <c r="SUB107" i="45" s="1"/>
  <c r="SUC106" i="45"/>
  <c r="SUC107" i="45" s="1"/>
  <c r="SUD106" i="45"/>
  <c r="SUD107" i="45" s="1"/>
  <c r="SUE106" i="45"/>
  <c r="SUE107" i="45" s="1"/>
  <c r="SUF106" i="45"/>
  <c r="SUF107" i="45" s="1"/>
  <c r="SUG106" i="45"/>
  <c r="SUG107" i="45" s="1"/>
  <c r="SUH106" i="45"/>
  <c r="SUH107" i="45" s="1"/>
  <c r="SUI106" i="45"/>
  <c r="SUI107" i="45" s="1"/>
  <c r="SUJ106" i="45"/>
  <c r="SUJ107" i="45" s="1"/>
  <c r="SUK106" i="45"/>
  <c r="SUK107" i="45" s="1"/>
  <c r="SUL106" i="45"/>
  <c r="SUL107" i="45" s="1"/>
  <c r="SUM106" i="45"/>
  <c r="SUM107" i="45" s="1"/>
  <c r="SUN106" i="45"/>
  <c r="SUN107" i="45" s="1"/>
  <c r="SUO106" i="45"/>
  <c r="SUO107" i="45" s="1"/>
  <c r="SUP106" i="45"/>
  <c r="SUP107" i="45" s="1"/>
  <c r="SUQ106" i="45"/>
  <c r="SUQ107" i="45" s="1"/>
  <c r="SUR106" i="45"/>
  <c r="SUR107" i="45" s="1"/>
  <c r="SUS106" i="45"/>
  <c r="SUS107" i="45" s="1"/>
  <c r="SUT106" i="45"/>
  <c r="SUT107" i="45" s="1"/>
  <c r="SUU106" i="45"/>
  <c r="SUU107" i="45" s="1"/>
  <c r="SUV106" i="45"/>
  <c r="SUV107" i="45" s="1"/>
  <c r="SUW106" i="45"/>
  <c r="SUW107" i="45" s="1"/>
  <c r="SUX106" i="45"/>
  <c r="SUX107" i="45" s="1"/>
  <c r="SUY106" i="45"/>
  <c r="SUY107" i="45" s="1"/>
  <c r="SUZ106" i="45"/>
  <c r="SUZ107" i="45" s="1"/>
  <c r="SVA106" i="45"/>
  <c r="SVA107" i="45" s="1"/>
  <c r="SVB106" i="45"/>
  <c r="SVB107" i="45" s="1"/>
  <c r="SVC106" i="45"/>
  <c r="SVC107" i="45" s="1"/>
  <c r="SVD106" i="45"/>
  <c r="SVD107" i="45" s="1"/>
  <c r="SVE106" i="45"/>
  <c r="SVE107" i="45" s="1"/>
  <c r="SVF106" i="45"/>
  <c r="SVF107" i="45" s="1"/>
  <c r="SVG106" i="45"/>
  <c r="SVG107" i="45" s="1"/>
  <c r="SVH106" i="45"/>
  <c r="SVH107" i="45" s="1"/>
  <c r="SVI106" i="45"/>
  <c r="SVI107" i="45" s="1"/>
  <c r="SVJ106" i="45"/>
  <c r="SVJ107" i="45" s="1"/>
  <c r="SVK106" i="45"/>
  <c r="SVK107" i="45" s="1"/>
  <c r="SVL106" i="45"/>
  <c r="SVL107" i="45" s="1"/>
  <c r="SVM106" i="45"/>
  <c r="SVM107" i="45" s="1"/>
  <c r="SVN106" i="45"/>
  <c r="SVN107" i="45" s="1"/>
  <c r="SVO106" i="45"/>
  <c r="SVO107" i="45" s="1"/>
  <c r="SVP106" i="45"/>
  <c r="SVP107" i="45" s="1"/>
  <c r="SVQ106" i="45"/>
  <c r="SVQ107" i="45" s="1"/>
  <c r="SVR106" i="45"/>
  <c r="SVR107" i="45" s="1"/>
  <c r="SVS106" i="45"/>
  <c r="SVS107" i="45" s="1"/>
  <c r="SVT106" i="45"/>
  <c r="SVT107" i="45" s="1"/>
  <c r="SVU106" i="45"/>
  <c r="SVU107" i="45" s="1"/>
  <c r="SVV106" i="45"/>
  <c r="SVV107" i="45" s="1"/>
  <c r="SVW106" i="45"/>
  <c r="SVW107" i="45" s="1"/>
  <c r="SVX106" i="45"/>
  <c r="SVX107" i="45" s="1"/>
  <c r="SVY106" i="45"/>
  <c r="SVY107" i="45" s="1"/>
  <c r="SVZ106" i="45"/>
  <c r="SVZ107" i="45" s="1"/>
  <c r="SWA106" i="45"/>
  <c r="SWA107" i="45" s="1"/>
  <c r="SWB106" i="45"/>
  <c r="SWB107" i="45" s="1"/>
  <c r="SWC106" i="45"/>
  <c r="SWC107" i="45" s="1"/>
  <c r="SWD106" i="45"/>
  <c r="SWD107" i="45" s="1"/>
  <c r="SWE106" i="45"/>
  <c r="SWE107" i="45" s="1"/>
  <c r="SWF106" i="45"/>
  <c r="SWF107" i="45" s="1"/>
  <c r="SWG106" i="45"/>
  <c r="SWG107" i="45" s="1"/>
  <c r="SWH106" i="45"/>
  <c r="SWH107" i="45" s="1"/>
  <c r="SWI106" i="45"/>
  <c r="SWI107" i="45" s="1"/>
  <c r="SWJ106" i="45"/>
  <c r="SWJ107" i="45" s="1"/>
  <c r="SWK106" i="45"/>
  <c r="SWK107" i="45" s="1"/>
  <c r="SWL106" i="45"/>
  <c r="SWL107" i="45" s="1"/>
  <c r="SWM106" i="45"/>
  <c r="SWM107" i="45" s="1"/>
  <c r="SWN106" i="45"/>
  <c r="SWN107" i="45" s="1"/>
  <c r="SWO106" i="45"/>
  <c r="SWO107" i="45" s="1"/>
  <c r="SWP106" i="45"/>
  <c r="SWP107" i="45" s="1"/>
  <c r="SWQ106" i="45"/>
  <c r="SWQ107" i="45" s="1"/>
  <c r="SWR106" i="45"/>
  <c r="SWR107" i="45" s="1"/>
  <c r="SWS106" i="45"/>
  <c r="SWS107" i="45" s="1"/>
  <c r="SWT106" i="45"/>
  <c r="SWT107" i="45" s="1"/>
  <c r="SWU106" i="45"/>
  <c r="SWU107" i="45" s="1"/>
  <c r="SWV106" i="45"/>
  <c r="SWV107" i="45" s="1"/>
  <c r="SWW106" i="45"/>
  <c r="SWW107" i="45" s="1"/>
  <c r="SWX106" i="45"/>
  <c r="SWX107" i="45" s="1"/>
  <c r="SWY106" i="45"/>
  <c r="SWY107" i="45" s="1"/>
  <c r="SWZ106" i="45"/>
  <c r="SWZ107" i="45" s="1"/>
  <c r="SXA106" i="45"/>
  <c r="SXA107" i="45" s="1"/>
  <c r="SXB106" i="45"/>
  <c r="SXB107" i="45" s="1"/>
  <c r="SXC106" i="45"/>
  <c r="SXC107" i="45" s="1"/>
  <c r="SXD106" i="45"/>
  <c r="SXD107" i="45" s="1"/>
  <c r="SXE106" i="45"/>
  <c r="SXE107" i="45" s="1"/>
  <c r="SXF106" i="45"/>
  <c r="SXF107" i="45" s="1"/>
  <c r="SXG106" i="45"/>
  <c r="SXG107" i="45" s="1"/>
  <c r="SXH106" i="45"/>
  <c r="SXH107" i="45" s="1"/>
  <c r="SXI106" i="45"/>
  <c r="SXI107" i="45" s="1"/>
  <c r="SXJ106" i="45"/>
  <c r="SXJ107" i="45" s="1"/>
  <c r="SXK106" i="45"/>
  <c r="SXK107" i="45" s="1"/>
  <c r="SXL106" i="45"/>
  <c r="SXL107" i="45" s="1"/>
  <c r="SXM106" i="45"/>
  <c r="SXM107" i="45" s="1"/>
  <c r="SXN106" i="45"/>
  <c r="SXN107" i="45" s="1"/>
  <c r="SXO106" i="45"/>
  <c r="SXO107" i="45" s="1"/>
  <c r="SXP106" i="45"/>
  <c r="SXP107" i="45" s="1"/>
  <c r="SXQ106" i="45"/>
  <c r="SXQ107" i="45" s="1"/>
  <c r="SXR106" i="45"/>
  <c r="SXR107" i="45" s="1"/>
  <c r="SXS106" i="45"/>
  <c r="SXS107" i="45" s="1"/>
  <c r="SXT106" i="45"/>
  <c r="SXT107" i="45" s="1"/>
  <c r="SXU106" i="45"/>
  <c r="SXU107" i="45" s="1"/>
  <c r="SXV106" i="45"/>
  <c r="SXV107" i="45" s="1"/>
  <c r="SXW106" i="45"/>
  <c r="SXW107" i="45" s="1"/>
  <c r="SXX106" i="45"/>
  <c r="SXX107" i="45" s="1"/>
  <c r="SXY106" i="45"/>
  <c r="SXY107" i="45" s="1"/>
  <c r="SXZ106" i="45"/>
  <c r="SXZ107" i="45" s="1"/>
  <c r="SYA106" i="45"/>
  <c r="SYA107" i="45" s="1"/>
  <c r="SYB106" i="45"/>
  <c r="SYB107" i="45" s="1"/>
  <c r="SYC106" i="45"/>
  <c r="SYC107" i="45" s="1"/>
  <c r="SYD106" i="45"/>
  <c r="SYD107" i="45" s="1"/>
  <c r="SYE106" i="45"/>
  <c r="SYE107" i="45" s="1"/>
  <c r="SYF106" i="45"/>
  <c r="SYF107" i="45" s="1"/>
  <c r="SYG106" i="45"/>
  <c r="SYG107" i="45" s="1"/>
  <c r="SYH106" i="45"/>
  <c r="SYH107" i="45" s="1"/>
  <c r="SYI106" i="45"/>
  <c r="SYI107" i="45" s="1"/>
  <c r="SYJ106" i="45"/>
  <c r="SYJ107" i="45" s="1"/>
  <c r="SYK106" i="45"/>
  <c r="SYK107" i="45" s="1"/>
  <c r="SYL106" i="45"/>
  <c r="SYL107" i="45" s="1"/>
  <c r="SYM106" i="45"/>
  <c r="SYM107" i="45" s="1"/>
  <c r="SYN106" i="45"/>
  <c r="SYN107" i="45" s="1"/>
  <c r="SYO106" i="45"/>
  <c r="SYO107" i="45" s="1"/>
  <c r="SYP106" i="45"/>
  <c r="SYP107" i="45" s="1"/>
  <c r="SYQ106" i="45"/>
  <c r="SYQ107" i="45" s="1"/>
  <c r="SYR106" i="45"/>
  <c r="SYR107" i="45" s="1"/>
  <c r="SYS106" i="45"/>
  <c r="SYS107" i="45" s="1"/>
  <c r="SYT106" i="45"/>
  <c r="SYT107" i="45" s="1"/>
  <c r="SYU106" i="45"/>
  <c r="SYU107" i="45" s="1"/>
  <c r="SYV106" i="45"/>
  <c r="SYV107" i="45" s="1"/>
  <c r="SYW106" i="45"/>
  <c r="SYW107" i="45" s="1"/>
  <c r="SYX106" i="45"/>
  <c r="SYX107" i="45" s="1"/>
  <c r="SYY106" i="45"/>
  <c r="SYY107" i="45" s="1"/>
  <c r="SYZ106" i="45"/>
  <c r="SYZ107" i="45" s="1"/>
  <c r="SZA106" i="45"/>
  <c r="SZA107" i="45" s="1"/>
  <c r="SZB106" i="45"/>
  <c r="SZB107" i="45" s="1"/>
  <c r="SZC106" i="45"/>
  <c r="SZC107" i="45" s="1"/>
  <c r="SZD106" i="45"/>
  <c r="SZD107" i="45" s="1"/>
  <c r="SZE106" i="45"/>
  <c r="SZE107" i="45" s="1"/>
  <c r="SZF106" i="45"/>
  <c r="SZF107" i="45" s="1"/>
  <c r="SZG106" i="45"/>
  <c r="SZG107" i="45" s="1"/>
  <c r="SZH106" i="45"/>
  <c r="SZH107" i="45" s="1"/>
  <c r="SZI106" i="45"/>
  <c r="SZI107" i="45" s="1"/>
  <c r="SZJ106" i="45"/>
  <c r="SZJ107" i="45" s="1"/>
  <c r="SZK106" i="45"/>
  <c r="SZK107" i="45" s="1"/>
  <c r="SZL106" i="45"/>
  <c r="SZL107" i="45" s="1"/>
  <c r="SZM106" i="45"/>
  <c r="SZM107" i="45" s="1"/>
  <c r="SZN106" i="45"/>
  <c r="SZN107" i="45" s="1"/>
  <c r="SZO106" i="45"/>
  <c r="SZO107" i="45" s="1"/>
  <c r="SZP106" i="45"/>
  <c r="SZP107" i="45" s="1"/>
  <c r="SZQ106" i="45"/>
  <c r="SZQ107" i="45" s="1"/>
  <c r="SZR106" i="45"/>
  <c r="SZR107" i="45" s="1"/>
  <c r="SZS106" i="45"/>
  <c r="SZS107" i="45" s="1"/>
  <c r="SZT106" i="45"/>
  <c r="SZT107" i="45" s="1"/>
  <c r="SZU106" i="45"/>
  <c r="SZU107" i="45" s="1"/>
  <c r="SZV106" i="45"/>
  <c r="SZV107" i="45" s="1"/>
  <c r="SZW106" i="45"/>
  <c r="SZW107" i="45" s="1"/>
  <c r="SZX106" i="45"/>
  <c r="SZX107" i="45" s="1"/>
  <c r="SZY106" i="45"/>
  <c r="SZY107" i="45" s="1"/>
  <c r="SZZ106" i="45"/>
  <c r="SZZ107" i="45" s="1"/>
  <c r="TAA106" i="45"/>
  <c r="TAA107" i="45" s="1"/>
  <c r="TAB106" i="45"/>
  <c r="TAB107" i="45" s="1"/>
  <c r="TAC106" i="45"/>
  <c r="TAC107" i="45" s="1"/>
  <c r="TAD106" i="45"/>
  <c r="TAD107" i="45" s="1"/>
  <c r="TAE106" i="45"/>
  <c r="TAE107" i="45" s="1"/>
  <c r="TAF106" i="45"/>
  <c r="TAF107" i="45" s="1"/>
  <c r="TAG106" i="45"/>
  <c r="TAG107" i="45" s="1"/>
  <c r="TAH106" i="45"/>
  <c r="TAH107" i="45" s="1"/>
  <c r="TAI106" i="45"/>
  <c r="TAI107" i="45" s="1"/>
  <c r="TAJ106" i="45"/>
  <c r="TAJ107" i="45" s="1"/>
  <c r="TAK106" i="45"/>
  <c r="TAK107" i="45" s="1"/>
  <c r="TAL106" i="45"/>
  <c r="TAL107" i="45" s="1"/>
  <c r="TAM106" i="45"/>
  <c r="TAM107" i="45" s="1"/>
  <c r="TAN106" i="45"/>
  <c r="TAN107" i="45" s="1"/>
  <c r="TAO106" i="45"/>
  <c r="TAO107" i="45" s="1"/>
  <c r="TAP106" i="45"/>
  <c r="TAP107" i="45" s="1"/>
  <c r="TAQ106" i="45"/>
  <c r="TAQ107" i="45" s="1"/>
  <c r="TAR106" i="45"/>
  <c r="TAR107" i="45" s="1"/>
  <c r="TAS106" i="45"/>
  <c r="TAS107" i="45" s="1"/>
  <c r="TAT106" i="45"/>
  <c r="TAT107" i="45" s="1"/>
  <c r="TAU106" i="45"/>
  <c r="TAU107" i="45" s="1"/>
  <c r="TAV106" i="45"/>
  <c r="TAV107" i="45" s="1"/>
  <c r="TAW106" i="45"/>
  <c r="TAW107" i="45" s="1"/>
  <c r="TAX106" i="45"/>
  <c r="TAX107" i="45" s="1"/>
  <c r="TAY106" i="45"/>
  <c r="TAY107" i="45" s="1"/>
  <c r="TAZ106" i="45"/>
  <c r="TAZ107" i="45" s="1"/>
  <c r="TBA106" i="45"/>
  <c r="TBA107" i="45" s="1"/>
  <c r="TBB106" i="45"/>
  <c r="TBB107" i="45" s="1"/>
  <c r="TBC106" i="45"/>
  <c r="TBC107" i="45" s="1"/>
  <c r="TBD106" i="45"/>
  <c r="TBD107" i="45" s="1"/>
  <c r="TBE106" i="45"/>
  <c r="TBE107" i="45" s="1"/>
  <c r="TBF106" i="45"/>
  <c r="TBF107" i="45" s="1"/>
  <c r="TBG106" i="45"/>
  <c r="TBG107" i="45" s="1"/>
  <c r="TBH106" i="45"/>
  <c r="TBH107" i="45" s="1"/>
  <c r="TBI106" i="45"/>
  <c r="TBI107" i="45" s="1"/>
  <c r="TBJ106" i="45"/>
  <c r="TBJ107" i="45" s="1"/>
  <c r="TBK106" i="45"/>
  <c r="TBK107" i="45" s="1"/>
  <c r="TBL106" i="45"/>
  <c r="TBL107" i="45" s="1"/>
  <c r="TBM106" i="45"/>
  <c r="TBM107" i="45" s="1"/>
  <c r="TBN106" i="45"/>
  <c r="TBN107" i="45" s="1"/>
  <c r="TBO106" i="45"/>
  <c r="TBO107" i="45" s="1"/>
  <c r="TBP106" i="45"/>
  <c r="TBP107" i="45" s="1"/>
  <c r="TBQ106" i="45"/>
  <c r="TBQ107" i="45" s="1"/>
  <c r="TBR106" i="45"/>
  <c r="TBR107" i="45" s="1"/>
  <c r="TBS106" i="45"/>
  <c r="TBS107" i="45" s="1"/>
  <c r="TBT106" i="45"/>
  <c r="TBT107" i="45" s="1"/>
  <c r="TBU106" i="45"/>
  <c r="TBU107" i="45" s="1"/>
  <c r="TBV106" i="45"/>
  <c r="TBV107" i="45" s="1"/>
  <c r="TBW106" i="45"/>
  <c r="TBW107" i="45" s="1"/>
  <c r="TBX106" i="45"/>
  <c r="TBX107" i="45" s="1"/>
  <c r="TBY106" i="45"/>
  <c r="TBY107" i="45" s="1"/>
  <c r="TBZ106" i="45"/>
  <c r="TBZ107" i="45" s="1"/>
  <c r="TCA106" i="45"/>
  <c r="TCA107" i="45" s="1"/>
  <c r="TCB106" i="45"/>
  <c r="TCB107" i="45" s="1"/>
  <c r="TCC106" i="45"/>
  <c r="TCC107" i="45" s="1"/>
  <c r="TCD106" i="45"/>
  <c r="TCD107" i="45" s="1"/>
  <c r="TCE106" i="45"/>
  <c r="TCE107" i="45" s="1"/>
  <c r="TCF106" i="45"/>
  <c r="TCF107" i="45" s="1"/>
  <c r="TCG106" i="45"/>
  <c r="TCG107" i="45" s="1"/>
  <c r="TCH106" i="45"/>
  <c r="TCH107" i="45" s="1"/>
  <c r="TCI106" i="45"/>
  <c r="TCI107" i="45" s="1"/>
  <c r="TCJ106" i="45"/>
  <c r="TCJ107" i="45" s="1"/>
  <c r="TCK106" i="45"/>
  <c r="TCK107" i="45" s="1"/>
  <c r="TCL106" i="45"/>
  <c r="TCL107" i="45" s="1"/>
  <c r="TCM106" i="45"/>
  <c r="TCM107" i="45" s="1"/>
  <c r="TCN106" i="45"/>
  <c r="TCN107" i="45" s="1"/>
  <c r="TCO106" i="45"/>
  <c r="TCO107" i="45" s="1"/>
  <c r="TCP106" i="45"/>
  <c r="TCP107" i="45" s="1"/>
  <c r="TCQ106" i="45"/>
  <c r="TCQ107" i="45" s="1"/>
  <c r="TCR106" i="45"/>
  <c r="TCR107" i="45" s="1"/>
  <c r="TCS106" i="45"/>
  <c r="TCS107" i="45" s="1"/>
  <c r="TCT106" i="45"/>
  <c r="TCT107" i="45" s="1"/>
  <c r="TCU106" i="45"/>
  <c r="TCU107" i="45" s="1"/>
  <c r="TCV106" i="45"/>
  <c r="TCV107" i="45" s="1"/>
  <c r="TCW106" i="45"/>
  <c r="TCW107" i="45" s="1"/>
  <c r="TCX106" i="45"/>
  <c r="TCX107" i="45" s="1"/>
  <c r="TCY106" i="45"/>
  <c r="TCY107" i="45" s="1"/>
  <c r="TCZ106" i="45"/>
  <c r="TCZ107" i="45" s="1"/>
  <c r="TDA106" i="45"/>
  <c r="TDA107" i="45" s="1"/>
  <c r="TDB106" i="45"/>
  <c r="TDB107" i="45" s="1"/>
  <c r="TDC106" i="45"/>
  <c r="TDC107" i="45" s="1"/>
  <c r="TDD106" i="45"/>
  <c r="TDD107" i="45" s="1"/>
  <c r="TDE106" i="45"/>
  <c r="TDE107" i="45" s="1"/>
  <c r="TDF106" i="45"/>
  <c r="TDF107" i="45" s="1"/>
  <c r="TDG106" i="45"/>
  <c r="TDG107" i="45" s="1"/>
  <c r="TDH106" i="45"/>
  <c r="TDH107" i="45" s="1"/>
  <c r="TDI106" i="45"/>
  <c r="TDI107" i="45" s="1"/>
  <c r="TDJ106" i="45"/>
  <c r="TDJ107" i="45" s="1"/>
  <c r="TDK106" i="45"/>
  <c r="TDK107" i="45" s="1"/>
  <c r="TDL106" i="45"/>
  <c r="TDL107" i="45" s="1"/>
  <c r="TDM106" i="45"/>
  <c r="TDM107" i="45" s="1"/>
  <c r="TDN106" i="45"/>
  <c r="TDN107" i="45" s="1"/>
  <c r="TDO106" i="45"/>
  <c r="TDO107" i="45" s="1"/>
  <c r="TDP106" i="45"/>
  <c r="TDP107" i="45" s="1"/>
  <c r="TDQ106" i="45"/>
  <c r="TDQ107" i="45" s="1"/>
  <c r="TDR106" i="45"/>
  <c r="TDR107" i="45" s="1"/>
  <c r="TDS106" i="45"/>
  <c r="TDS107" i="45" s="1"/>
  <c r="TDT106" i="45"/>
  <c r="TDT107" i="45" s="1"/>
  <c r="TDU106" i="45"/>
  <c r="TDU107" i="45" s="1"/>
  <c r="TDV106" i="45"/>
  <c r="TDV107" i="45" s="1"/>
  <c r="TDW106" i="45"/>
  <c r="TDW107" i="45" s="1"/>
  <c r="TDX106" i="45"/>
  <c r="TDX107" i="45" s="1"/>
  <c r="TDY106" i="45"/>
  <c r="TDY107" i="45" s="1"/>
  <c r="TDZ106" i="45"/>
  <c r="TDZ107" i="45" s="1"/>
  <c r="TEA106" i="45"/>
  <c r="TEA107" i="45" s="1"/>
  <c r="TEB106" i="45"/>
  <c r="TEB107" i="45" s="1"/>
  <c r="TEC106" i="45"/>
  <c r="TEC107" i="45" s="1"/>
  <c r="TED106" i="45"/>
  <c r="TED107" i="45" s="1"/>
  <c r="TEE106" i="45"/>
  <c r="TEE107" i="45" s="1"/>
  <c r="TEF106" i="45"/>
  <c r="TEF107" i="45" s="1"/>
  <c r="TEG106" i="45"/>
  <c r="TEG107" i="45" s="1"/>
  <c r="TEH106" i="45"/>
  <c r="TEH107" i="45" s="1"/>
  <c r="TEI106" i="45"/>
  <c r="TEI107" i="45" s="1"/>
  <c r="TEJ106" i="45"/>
  <c r="TEJ107" i="45" s="1"/>
  <c r="TEK106" i="45"/>
  <c r="TEK107" i="45" s="1"/>
  <c r="TEL106" i="45"/>
  <c r="TEL107" i="45" s="1"/>
  <c r="TEM106" i="45"/>
  <c r="TEM107" i="45" s="1"/>
  <c r="TEN106" i="45"/>
  <c r="TEN107" i="45" s="1"/>
  <c r="TEO106" i="45"/>
  <c r="TEO107" i="45" s="1"/>
  <c r="TEP106" i="45"/>
  <c r="TEP107" i="45" s="1"/>
  <c r="TEQ106" i="45"/>
  <c r="TEQ107" i="45" s="1"/>
  <c r="TER106" i="45"/>
  <c r="TER107" i="45" s="1"/>
  <c r="TES106" i="45"/>
  <c r="TES107" i="45" s="1"/>
  <c r="TET106" i="45"/>
  <c r="TET107" i="45" s="1"/>
  <c r="TEU106" i="45"/>
  <c r="TEU107" i="45" s="1"/>
  <c r="TEV106" i="45"/>
  <c r="TEV107" i="45" s="1"/>
  <c r="TEW106" i="45"/>
  <c r="TEW107" i="45" s="1"/>
  <c r="TEX106" i="45"/>
  <c r="TEX107" i="45" s="1"/>
  <c r="TEY106" i="45"/>
  <c r="TEY107" i="45" s="1"/>
  <c r="TEZ106" i="45"/>
  <c r="TEZ107" i="45" s="1"/>
  <c r="TFA106" i="45"/>
  <c r="TFA107" i="45" s="1"/>
  <c r="TFB106" i="45"/>
  <c r="TFB107" i="45" s="1"/>
  <c r="TFC106" i="45"/>
  <c r="TFC107" i="45" s="1"/>
  <c r="TFD106" i="45"/>
  <c r="TFD107" i="45" s="1"/>
  <c r="TFE106" i="45"/>
  <c r="TFE107" i="45" s="1"/>
  <c r="TFF106" i="45"/>
  <c r="TFF107" i="45" s="1"/>
  <c r="TFG106" i="45"/>
  <c r="TFG107" i="45" s="1"/>
  <c r="TFH106" i="45"/>
  <c r="TFH107" i="45" s="1"/>
  <c r="TFI106" i="45"/>
  <c r="TFI107" i="45" s="1"/>
  <c r="TFJ106" i="45"/>
  <c r="TFJ107" i="45" s="1"/>
  <c r="TFK106" i="45"/>
  <c r="TFK107" i="45" s="1"/>
  <c r="TFL106" i="45"/>
  <c r="TFL107" i="45" s="1"/>
  <c r="TFM106" i="45"/>
  <c r="TFM107" i="45" s="1"/>
  <c r="TFN106" i="45"/>
  <c r="TFN107" i="45" s="1"/>
  <c r="TFO106" i="45"/>
  <c r="TFO107" i="45" s="1"/>
  <c r="TFP106" i="45"/>
  <c r="TFP107" i="45" s="1"/>
  <c r="TFQ106" i="45"/>
  <c r="TFQ107" i="45" s="1"/>
  <c r="TFR106" i="45"/>
  <c r="TFR107" i="45" s="1"/>
  <c r="TFS106" i="45"/>
  <c r="TFS107" i="45" s="1"/>
  <c r="TFT106" i="45"/>
  <c r="TFT107" i="45" s="1"/>
  <c r="TFU106" i="45"/>
  <c r="TFU107" i="45" s="1"/>
  <c r="TFV106" i="45"/>
  <c r="TFV107" i="45" s="1"/>
  <c r="TFW106" i="45"/>
  <c r="TFW107" i="45" s="1"/>
  <c r="TFX106" i="45"/>
  <c r="TFX107" i="45" s="1"/>
  <c r="TFY106" i="45"/>
  <c r="TFY107" i="45" s="1"/>
  <c r="TFZ106" i="45"/>
  <c r="TFZ107" i="45" s="1"/>
  <c r="TGA106" i="45"/>
  <c r="TGA107" i="45" s="1"/>
  <c r="TGB106" i="45"/>
  <c r="TGB107" i="45" s="1"/>
  <c r="TGC106" i="45"/>
  <c r="TGC107" i="45" s="1"/>
  <c r="TGD106" i="45"/>
  <c r="TGD107" i="45" s="1"/>
  <c r="TGE106" i="45"/>
  <c r="TGE107" i="45" s="1"/>
  <c r="TGF106" i="45"/>
  <c r="TGF107" i="45" s="1"/>
  <c r="TGG106" i="45"/>
  <c r="TGG107" i="45" s="1"/>
  <c r="TGH106" i="45"/>
  <c r="TGH107" i="45" s="1"/>
  <c r="TGI106" i="45"/>
  <c r="TGI107" i="45" s="1"/>
  <c r="TGJ106" i="45"/>
  <c r="TGJ107" i="45" s="1"/>
  <c r="TGK106" i="45"/>
  <c r="TGK107" i="45" s="1"/>
  <c r="TGL106" i="45"/>
  <c r="TGL107" i="45" s="1"/>
  <c r="TGM106" i="45"/>
  <c r="TGM107" i="45" s="1"/>
  <c r="TGN106" i="45"/>
  <c r="TGN107" i="45" s="1"/>
  <c r="TGO106" i="45"/>
  <c r="TGO107" i="45" s="1"/>
  <c r="TGP106" i="45"/>
  <c r="TGP107" i="45" s="1"/>
  <c r="TGQ106" i="45"/>
  <c r="TGQ107" i="45" s="1"/>
  <c r="TGR106" i="45"/>
  <c r="TGR107" i="45" s="1"/>
  <c r="TGS106" i="45"/>
  <c r="TGS107" i="45" s="1"/>
  <c r="TGT106" i="45"/>
  <c r="TGT107" i="45" s="1"/>
  <c r="TGU106" i="45"/>
  <c r="TGU107" i="45" s="1"/>
  <c r="TGV106" i="45"/>
  <c r="TGV107" i="45" s="1"/>
  <c r="TGW106" i="45"/>
  <c r="TGW107" i="45" s="1"/>
  <c r="TGX106" i="45"/>
  <c r="TGX107" i="45" s="1"/>
  <c r="TGY106" i="45"/>
  <c r="TGY107" i="45" s="1"/>
  <c r="TGZ106" i="45"/>
  <c r="TGZ107" i="45" s="1"/>
  <c r="THA106" i="45"/>
  <c r="THA107" i="45" s="1"/>
  <c r="THB106" i="45"/>
  <c r="THB107" i="45" s="1"/>
  <c r="THC106" i="45"/>
  <c r="THC107" i="45" s="1"/>
  <c r="THD106" i="45"/>
  <c r="THD107" i="45" s="1"/>
  <c r="THE106" i="45"/>
  <c r="THE107" i="45" s="1"/>
  <c r="THF106" i="45"/>
  <c r="THF107" i="45" s="1"/>
  <c r="THG106" i="45"/>
  <c r="THG107" i="45" s="1"/>
  <c r="THH106" i="45"/>
  <c r="THH107" i="45" s="1"/>
  <c r="THI106" i="45"/>
  <c r="THI107" i="45" s="1"/>
  <c r="THJ106" i="45"/>
  <c r="THJ107" i="45" s="1"/>
  <c r="THK106" i="45"/>
  <c r="THK107" i="45" s="1"/>
  <c r="THL106" i="45"/>
  <c r="THL107" i="45" s="1"/>
  <c r="THM106" i="45"/>
  <c r="THM107" i="45" s="1"/>
  <c r="THN106" i="45"/>
  <c r="THN107" i="45" s="1"/>
  <c r="THO106" i="45"/>
  <c r="THO107" i="45" s="1"/>
  <c r="THP106" i="45"/>
  <c r="THP107" i="45" s="1"/>
  <c r="THQ106" i="45"/>
  <c r="THQ107" i="45" s="1"/>
  <c r="THR106" i="45"/>
  <c r="THR107" i="45" s="1"/>
  <c r="THS106" i="45"/>
  <c r="THS107" i="45" s="1"/>
  <c r="THT106" i="45"/>
  <c r="THT107" i="45" s="1"/>
  <c r="THU106" i="45"/>
  <c r="THU107" i="45" s="1"/>
  <c r="THV106" i="45"/>
  <c r="THV107" i="45" s="1"/>
  <c r="THW106" i="45"/>
  <c r="THW107" i="45" s="1"/>
  <c r="THX106" i="45"/>
  <c r="THX107" i="45" s="1"/>
  <c r="THY106" i="45"/>
  <c r="THY107" i="45" s="1"/>
  <c r="THZ106" i="45"/>
  <c r="THZ107" i="45" s="1"/>
  <c r="TIA106" i="45"/>
  <c r="TIA107" i="45" s="1"/>
  <c r="TIB106" i="45"/>
  <c r="TIB107" i="45" s="1"/>
  <c r="TIC106" i="45"/>
  <c r="TIC107" i="45" s="1"/>
  <c r="TID106" i="45"/>
  <c r="TID107" i="45" s="1"/>
  <c r="TIE106" i="45"/>
  <c r="TIE107" i="45" s="1"/>
  <c r="TIF106" i="45"/>
  <c r="TIF107" i="45" s="1"/>
  <c r="TIG106" i="45"/>
  <c r="TIG107" i="45" s="1"/>
  <c r="TIH106" i="45"/>
  <c r="TIH107" i="45" s="1"/>
  <c r="TII106" i="45"/>
  <c r="TII107" i="45" s="1"/>
  <c r="TIJ106" i="45"/>
  <c r="TIJ107" i="45" s="1"/>
  <c r="TIK106" i="45"/>
  <c r="TIK107" i="45" s="1"/>
  <c r="TIL106" i="45"/>
  <c r="TIL107" i="45" s="1"/>
  <c r="TIM106" i="45"/>
  <c r="TIM107" i="45" s="1"/>
  <c r="TIN106" i="45"/>
  <c r="TIN107" i="45" s="1"/>
  <c r="TIO106" i="45"/>
  <c r="TIO107" i="45" s="1"/>
  <c r="TIP106" i="45"/>
  <c r="TIP107" i="45" s="1"/>
  <c r="TIQ106" i="45"/>
  <c r="TIQ107" i="45" s="1"/>
  <c r="TIR106" i="45"/>
  <c r="TIR107" i="45" s="1"/>
  <c r="TIS106" i="45"/>
  <c r="TIS107" i="45" s="1"/>
  <c r="TIT106" i="45"/>
  <c r="TIT107" i="45" s="1"/>
  <c r="TIU106" i="45"/>
  <c r="TIU107" i="45" s="1"/>
  <c r="TIV106" i="45"/>
  <c r="TIV107" i="45" s="1"/>
  <c r="TIW106" i="45"/>
  <c r="TIW107" i="45" s="1"/>
  <c r="TIX106" i="45"/>
  <c r="TIX107" i="45" s="1"/>
  <c r="TIY106" i="45"/>
  <c r="TIY107" i="45" s="1"/>
  <c r="TIZ106" i="45"/>
  <c r="TIZ107" i="45" s="1"/>
  <c r="TJA106" i="45"/>
  <c r="TJA107" i="45" s="1"/>
  <c r="TJB106" i="45"/>
  <c r="TJB107" i="45" s="1"/>
  <c r="TJC106" i="45"/>
  <c r="TJC107" i="45" s="1"/>
  <c r="TJD106" i="45"/>
  <c r="TJD107" i="45" s="1"/>
  <c r="TJE106" i="45"/>
  <c r="TJE107" i="45" s="1"/>
  <c r="TJF106" i="45"/>
  <c r="TJF107" i="45" s="1"/>
  <c r="TJG106" i="45"/>
  <c r="TJG107" i="45" s="1"/>
  <c r="TJH106" i="45"/>
  <c r="TJH107" i="45" s="1"/>
  <c r="TJI106" i="45"/>
  <c r="TJI107" i="45" s="1"/>
  <c r="TJJ106" i="45"/>
  <c r="TJJ107" i="45" s="1"/>
  <c r="TJK106" i="45"/>
  <c r="TJK107" i="45" s="1"/>
  <c r="TJL106" i="45"/>
  <c r="TJL107" i="45" s="1"/>
  <c r="TJM106" i="45"/>
  <c r="TJM107" i="45" s="1"/>
  <c r="TJN106" i="45"/>
  <c r="TJN107" i="45" s="1"/>
  <c r="TJO106" i="45"/>
  <c r="TJO107" i="45" s="1"/>
  <c r="TJP106" i="45"/>
  <c r="TJP107" i="45" s="1"/>
  <c r="TJQ106" i="45"/>
  <c r="TJQ107" i="45" s="1"/>
  <c r="TJR106" i="45"/>
  <c r="TJR107" i="45" s="1"/>
  <c r="TJS106" i="45"/>
  <c r="TJS107" i="45" s="1"/>
  <c r="TJT106" i="45"/>
  <c r="TJT107" i="45" s="1"/>
  <c r="TJU106" i="45"/>
  <c r="TJU107" i="45" s="1"/>
  <c r="TJV106" i="45"/>
  <c r="TJV107" i="45" s="1"/>
  <c r="TJW106" i="45"/>
  <c r="TJW107" i="45" s="1"/>
  <c r="TJX106" i="45"/>
  <c r="TJX107" i="45" s="1"/>
  <c r="TJY106" i="45"/>
  <c r="TJY107" i="45" s="1"/>
  <c r="TJZ106" i="45"/>
  <c r="TJZ107" i="45" s="1"/>
  <c r="TKA106" i="45"/>
  <c r="TKA107" i="45" s="1"/>
  <c r="TKB106" i="45"/>
  <c r="TKB107" i="45" s="1"/>
  <c r="TKC106" i="45"/>
  <c r="TKC107" i="45" s="1"/>
  <c r="TKD106" i="45"/>
  <c r="TKD107" i="45" s="1"/>
  <c r="TKE106" i="45"/>
  <c r="TKE107" i="45" s="1"/>
  <c r="TKF106" i="45"/>
  <c r="TKF107" i="45" s="1"/>
  <c r="TKG106" i="45"/>
  <c r="TKG107" i="45" s="1"/>
  <c r="TKH106" i="45"/>
  <c r="TKH107" i="45" s="1"/>
  <c r="TKI106" i="45"/>
  <c r="TKI107" i="45" s="1"/>
  <c r="TKJ106" i="45"/>
  <c r="TKJ107" i="45" s="1"/>
  <c r="TKK106" i="45"/>
  <c r="TKK107" i="45" s="1"/>
  <c r="TKL106" i="45"/>
  <c r="TKL107" i="45" s="1"/>
  <c r="TKM106" i="45"/>
  <c r="TKM107" i="45" s="1"/>
  <c r="TKN106" i="45"/>
  <c r="TKN107" i="45" s="1"/>
  <c r="TKO106" i="45"/>
  <c r="TKO107" i="45" s="1"/>
  <c r="TKP106" i="45"/>
  <c r="TKP107" i="45" s="1"/>
  <c r="TKQ106" i="45"/>
  <c r="TKQ107" i="45" s="1"/>
  <c r="TKR106" i="45"/>
  <c r="TKR107" i="45" s="1"/>
  <c r="TKS106" i="45"/>
  <c r="TKS107" i="45" s="1"/>
  <c r="TKT106" i="45"/>
  <c r="TKT107" i="45" s="1"/>
  <c r="TKU106" i="45"/>
  <c r="TKU107" i="45" s="1"/>
  <c r="TKV106" i="45"/>
  <c r="TKV107" i="45" s="1"/>
  <c r="TKW106" i="45"/>
  <c r="TKW107" i="45" s="1"/>
  <c r="TKX106" i="45"/>
  <c r="TKX107" i="45" s="1"/>
  <c r="TKY106" i="45"/>
  <c r="TKY107" i="45" s="1"/>
  <c r="TKZ106" i="45"/>
  <c r="TKZ107" i="45" s="1"/>
  <c r="TLA106" i="45"/>
  <c r="TLA107" i="45" s="1"/>
  <c r="TLB106" i="45"/>
  <c r="TLB107" i="45" s="1"/>
  <c r="TLC106" i="45"/>
  <c r="TLC107" i="45" s="1"/>
  <c r="TLD106" i="45"/>
  <c r="TLD107" i="45" s="1"/>
  <c r="TLE106" i="45"/>
  <c r="TLE107" i="45" s="1"/>
  <c r="TLF106" i="45"/>
  <c r="TLF107" i="45" s="1"/>
  <c r="TLG106" i="45"/>
  <c r="TLG107" i="45" s="1"/>
  <c r="TLH106" i="45"/>
  <c r="TLH107" i="45" s="1"/>
  <c r="TLI106" i="45"/>
  <c r="TLI107" i="45" s="1"/>
  <c r="TLJ106" i="45"/>
  <c r="TLJ107" i="45" s="1"/>
  <c r="TLK106" i="45"/>
  <c r="TLK107" i="45" s="1"/>
  <c r="TLL106" i="45"/>
  <c r="TLL107" i="45" s="1"/>
  <c r="TLM106" i="45"/>
  <c r="TLM107" i="45" s="1"/>
  <c r="TLN106" i="45"/>
  <c r="TLN107" i="45" s="1"/>
  <c r="TLO106" i="45"/>
  <c r="TLO107" i="45" s="1"/>
  <c r="TLP106" i="45"/>
  <c r="TLP107" i="45" s="1"/>
  <c r="TLQ106" i="45"/>
  <c r="TLQ107" i="45" s="1"/>
  <c r="TLR106" i="45"/>
  <c r="TLR107" i="45" s="1"/>
  <c r="TLS106" i="45"/>
  <c r="TLS107" i="45" s="1"/>
  <c r="TLT106" i="45"/>
  <c r="TLT107" i="45" s="1"/>
  <c r="TLU106" i="45"/>
  <c r="TLU107" i="45" s="1"/>
  <c r="TLV106" i="45"/>
  <c r="TLV107" i="45" s="1"/>
  <c r="TLW106" i="45"/>
  <c r="TLW107" i="45" s="1"/>
  <c r="TLX106" i="45"/>
  <c r="TLX107" i="45" s="1"/>
  <c r="TLY106" i="45"/>
  <c r="TLY107" i="45" s="1"/>
  <c r="TLZ106" i="45"/>
  <c r="TLZ107" i="45" s="1"/>
  <c r="TMA106" i="45"/>
  <c r="TMA107" i="45" s="1"/>
  <c r="TMB106" i="45"/>
  <c r="TMB107" i="45" s="1"/>
  <c r="TMC106" i="45"/>
  <c r="TMC107" i="45" s="1"/>
  <c r="TMD106" i="45"/>
  <c r="TMD107" i="45" s="1"/>
  <c r="TME106" i="45"/>
  <c r="TME107" i="45" s="1"/>
  <c r="TMF106" i="45"/>
  <c r="TMF107" i="45" s="1"/>
  <c r="TMG106" i="45"/>
  <c r="TMG107" i="45" s="1"/>
  <c r="TMH106" i="45"/>
  <c r="TMH107" i="45" s="1"/>
  <c r="TMI106" i="45"/>
  <c r="TMI107" i="45" s="1"/>
  <c r="TMJ106" i="45"/>
  <c r="TMJ107" i="45" s="1"/>
  <c r="TMK106" i="45"/>
  <c r="TMK107" i="45" s="1"/>
  <c r="TML106" i="45"/>
  <c r="TML107" i="45" s="1"/>
  <c r="TMM106" i="45"/>
  <c r="TMM107" i="45" s="1"/>
  <c r="TMN106" i="45"/>
  <c r="TMN107" i="45" s="1"/>
  <c r="TMO106" i="45"/>
  <c r="TMO107" i="45" s="1"/>
  <c r="TMP106" i="45"/>
  <c r="TMP107" i="45" s="1"/>
  <c r="TMQ106" i="45"/>
  <c r="TMQ107" i="45" s="1"/>
  <c r="TMR106" i="45"/>
  <c r="TMR107" i="45" s="1"/>
  <c r="TMS106" i="45"/>
  <c r="TMS107" i="45" s="1"/>
  <c r="TMT106" i="45"/>
  <c r="TMT107" i="45" s="1"/>
  <c r="TMU106" i="45"/>
  <c r="TMU107" i="45" s="1"/>
  <c r="TMV106" i="45"/>
  <c r="TMV107" i="45" s="1"/>
  <c r="TMW106" i="45"/>
  <c r="TMW107" i="45" s="1"/>
  <c r="TMX106" i="45"/>
  <c r="TMX107" i="45" s="1"/>
  <c r="TMY106" i="45"/>
  <c r="TMY107" i="45" s="1"/>
  <c r="TMZ106" i="45"/>
  <c r="TMZ107" i="45" s="1"/>
  <c r="TNA106" i="45"/>
  <c r="TNA107" i="45" s="1"/>
  <c r="TNB106" i="45"/>
  <c r="TNB107" i="45" s="1"/>
  <c r="TNC106" i="45"/>
  <c r="TNC107" i="45" s="1"/>
  <c r="TND106" i="45"/>
  <c r="TND107" i="45" s="1"/>
  <c r="TNE106" i="45"/>
  <c r="TNE107" i="45" s="1"/>
  <c r="TNF106" i="45"/>
  <c r="TNF107" i="45" s="1"/>
  <c r="TNG106" i="45"/>
  <c r="TNG107" i="45" s="1"/>
  <c r="TNH106" i="45"/>
  <c r="TNH107" i="45" s="1"/>
  <c r="TNI106" i="45"/>
  <c r="TNI107" i="45" s="1"/>
  <c r="TNJ106" i="45"/>
  <c r="TNJ107" i="45" s="1"/>
  <c r="TNK106" i="45"/>
  <c r="TNK107" i="45" s="1"/>
  <c r="TNL106" i="45"/>
  <c r="TNL107" i="45" s="1"/>
  <c r="TNM106" i="45"/>
  <c r="TNM107" i="45" s="1"/>
  <c r="TNN106" i="45"/>
  <c r="TNN107" i="45" s="1"/>
  <c r="TNO106" i="45"/>
  <c r="TNO107" i="45" s="1"/>
  <c r="TNP106" i="45"/>
  <c r="TNP107" i="45" s="1"/>
  <c r="TNQ106" i="45"/>
  <c r="TNQ107" i="45" s="1"/>
  <c r="TNR106" i="45"/>
  <c r="TNR107" i="45" s="1"/>
  <c r="TNS106" i="45"/>
  <c r="TNS107" i="45" s="1"/>
  <c r="TNT106" i="45"/>
  <c r="TNT107" i="45" s="1"/>
  <c r="TNU106" i="45"/>
  <c r="TNU107" i="45" s="1"/>
  <c r="TNV106" i="45"/>
  <c r="TNV107" i="45" s="1"/>
  <c r="TNW106" i="45"/>
  <c r="TNW107" i="45" s="1"/>
  <c r="TNX106" i="45"/>
  <c r="TNX107" i="45" s="1"/>
  <c r="TNY106" i="45"/>
  <c r="TNY107" i="45" s="1"/>
  <c r="TNZ106" i="45"/>
  <c r="TNZ107" i="45" s="1"/>
  <c r="TOA106" i="45"/>
  <c r="TOA107" i="45" s="1"/>
  <c r="TOB106" i="45"/>
  <c r="TOB107" i="45" s="1"/>
  <c r="TOC106" i="45"/>
  <c r="TOC107" i="45" s="1"/>
  <c r="TOD106" i="45"/>
  <c r="TOD107" i="45" s="1"/>
  <c r="TOE106" i="45"/>
  <c r="TOE107" i="45" s="1"/>
  <c r="TOF106" i="45"/>
  <c r="TOF107" i="45" s="1"/>
  <c r="TOG106" i="45"/>
  <c r="TOG107" i="45" s="1"/>
  <c r="TOH106" i="45"/>
  <c r="TOH107" i="45" s="1"/>
  <c r="TOI106" i="45"/>
  <c r="TOI107" i="45" s="1"/>
  <c r="TOJ106" i="45"/>
  <c r="TOJ107" i="45" s="1"/>
  <c r="TOK106" i="45"/>
  <c r="TOK107" i="45" s="1"/>
  <c r="TOL106" i="45"/>
  <c r="TOL107" i="45" s="1"/>
  <c r="TOM106" i="45"/>
  <c r="TOM107" i="45" s="1"/>
  <c r="TON106" i="45"/>
  <c r="TON107" i="45" s="1"/>
  <c r="TOO106" i="45"/>
  <c r="TOO107" i="45" s="1"/>
  <c r="TOP106" i="45"/>
  <c r="TOP107" i="45" s="1"/>
  <c r="TOQ106" i="45"/>
  <c r="TOQ107" i="45" s="1"/>
  <c r="TOR106" i="45"/>
  <c r="TOR107" i="45" s="1"/>
  <c r="TOS106" i="45"/>
  <c r="TOS107" i="45" s="1"/>
  <c r="TOT106" i="45"/>
  <c r="TOT107" i="45" s="1"/>
  <c r="TOU106" i="45"/>
  <c r="TOU107" i="45" s="1"/>
  <c r="TOV106" i="45"/>
  <c r="TOV107" i="45" s="1"/>
  <c r="TOW106" i="45"/>
  <c r="TOW107" i="45" s="1"/>
  <c r="TOX106" i="45"/>
  <c r="TOX107" i="45" s="1"/>
  <c r="TOY106" i="45"/>
  <c r="TOY107" i="45" s="1"/>
  <c r="TOZ106" i="45"/>
  <c r="TOZ107" i="45" s="1"/>
  <c r="TPA106" i="45"/>
  <c r="TPA107" i="45" s="1"/>
  <c r="TPB106" i="45"/>
  <c r="TPB107" i="45" s="1"/>
  <c r="TPC106" i="45"/>
  <c r="TPC107" i="45" s="1"/>
  <c r="TPD106" i="45"/>
  <c r="TPD107" i="45" s="1"/>
  <c r="TPE106" i="45"/>
  <c r="TPE107" i="45" s="1"/>
  <c r="TPF106" i="45"/>
  <c r="TPF107" i="45" s="1"/>
  <c r="TPG106" i="45"/>
  <c r="TPG107" i="45" s="1"/>
  <c r="TPH106" i="45"/>
  <c r="TPH107" i="45" s="1"/>
  <c r="TPI106" i="45"/>
  <c r="TPI107" i="45" s="1"/>
  <c r="TPJ106" i="45"/>
  <c r="TPJ107" i="45" s="1"/>
  <c r="TPK106" i="45"/>
  <c r="TPK107" i="45" s="1"/>
  <c r="TPL106" i="45"/>
  <c r="TPL107" i="45" s="1"/>
  <c r="TPM106" i="45"/>
  <c r="TPM107" i="45" s="1"/>
  <c r="TPN106" i="45"/>
  <c r="TPN107" i="45" s="1"/>
  <c r="TPO106" i="45"/>
  <c r="TPO107" i="45" s="1"/>
  <c r="TPP106" i="45"/>
  <c r="TPP107" i="45" s="1"/>
  <c r="TPQ106" i="45"/>
  <c r="TPQ107" i="45" s="1"/>
  <c r="TPR106" i="45"/>
  <c r="TPR107" i="45" s="1"/>
  <c r="TPS106" i="45"/>
  <c r="TPS107" i="45" s="1"/>
  <c r="TPT106" i="45"/>
  <c r="TPT107" i="45" s="1"/>
  <c r="TPU106" i="45"/>
  <c r="TPU107" i="45" s="1"/>
  <c r="TPV106" i="45"/>
  <c r="TPV107" i="45" s="1"/>
  <c r="TPW106" i="45"/>
  <c r="TPW107" i="45" s="1"/>
  <c r="TPX106" i="45"/>
  <c r="TPX107" i="45" s="1"/>
  <c r="TPY106" i="45"/>
  <c r="TPY107" i="45" s="1"/>
  <c r="TPZ106" i="45"/>
  <c r="TPZ107" i="45" s="1"/>
  <c r="TQA106" i="45"/>
  <c r="TQA107" i="45" s="1"/>
  <c r="TQB106" i="45"/>
  <c r="TQB107" i="45" s="1"/>
  <c r="TQC106" i="45"/>
  <c r="TQC107" i="45" s="1"/>
  <c r="TQD106" i="45"/>
  <c r="TQD107" i="45" s="1"/>
  <c r="TQE106" i="45"/>
  <c r="TQE107" i="45" s="1"/>
  <c r="TQF106" i="45"/>
  <c r="TQF107" i="45" s="1"/>
  <c r="TQG106" i="45"/>
  <c r="TQG107" i="45" s="1"/>
  <c r="TQH106" i="45"/>
  <c r="TQH107" i="45" s="1"/>
  <c r="TQI106" i="45"/>
  <c r="TQI107" i="45" s="1"/>
  <c r="TQJ106" i="45"/>
  <c r="TQJ107" i="45" s="1"/>
  <c r="TQK106" i="45"/>
  <c r="TQK107" i="45" s="1"/>
  <c r="TQL106" i="45"/>
  <c r="TQL107" i="45" s="1"/>
  <c r="TQM106" i="45"/>
  <c r="TQM107" i="45" s="1"/>
  <c r="TQN106" i="45"/>
  <c r="TQN107" i="45" s="1"/>
  <c r="TQO106" i="45"/>
  <c r="TQO107" i="45" s="1"/>
  <c r="TQP106" i="45"/>
  <c r="TQP107" i="45" s="1"/>
  <c r="TQQ106" i="45"/>
  <c r="TQQ107" i="45" s="1"/>
  <c r="TQR106" i="45"/>
  <c r="TQR107" i="45" s="1"/>
  <c r="TQS106" i="45"/>
  <c r="TQS107" i="45" s="1"/>
  <c r="TQT106" i="45"/>
  <c r="TQT107" i="45" s="1"/>
  <c r="TQU106" i="45"/>
  <c r="TQU107" i="45" s="1"/>
  <c r="TQV106" i="45"/>
  <c r="TQV107" i="45" s="1"/>
  <c r="TQW106" i="45"/>
  <c r="TQW107" i="45" s="1"/>
  <c r="TQX106" i="45"/>
  <c r="TQX107" i="45" s="1"/>
  <c r="TQY106" i="45"/>
  <c r="TQY107" i="45" s="1"/>
  <c r="TQZ106" i="45"/>
  <c r="TQZ107" i="45" s="1"/>
  <c r="TRA106" i="45"/>
  <c r="TRA107" i="45" s="1"/>
  <c r="TRB106" i="45"/>
  <c r="TRB107" i="45" s="1"/>
  <c r="TRC106" i="45"/>
  <c r="TRC107" i="45" s="1"/>
  <c r="TRD106" i="45"/>
  <c r="TRD107" i="45" s="1"/>
  <c r="TRE106" i="45"/>
  <c r="TRE107" i="45" s="1"/>
  <c r="TRF106" i="45"/>
  <c r="TRF107" i="45" s="1"/>
  <c r="TRG106" i="45"/>
  <c r="TRG107" i="45" s="1"/>
  <c r="TRH106" i="45"/>
  <c r="TRH107" i="45" s="1"/>
  <c r="TRI106" i="45"/>
  <c r="TRI107" i="45" s="1"/>
  <c r="TRJ106" i="45"/>
  <c r="TRJ107" i="45" s="1"/>
  <c r="TRK106" i="45"/>
  <c r="TRK107" i="45" s="1"/>
  <c r="TRL106" i="45"/>
  <c r="TRL107" i="45" s="1"/>
  <c r="TRM106" i="45"/>
  <c r="TRM107" i="45" s="1"/>
  <c r="TRN106" i="45"/>
  <c r="TRN107" i="45" s="1"/>
  <c r="TRO106" i="45"/>
  <c r="TRO107" i="45" s="1"/>
  <c r="TRP106" i="45"/>
  <c r="TRP107" i="45" s="1"/>
  <c r="TRQ106" i="45"/>
  <c r="TRQ107" i="45" s="1"/>
  <c r="TRR106" i="45"/>
  <c r="TRR107" i="45" s="1"/>
  <c r="TRS106" i="45"/>
  <c r="TRS107" i="45" s="1"/>
  <c r="TRT106" i="45"/>
  <c r="TRT107" i="45" s="1"/>
  <c r="TRU106" i="45"/>
  <c r="TRU107" i="45" s="1"/>
  <c r="TRV106" i="45"/>
  <c r="TRV107" i="45" s="1"/>
  <c r="TRW106" i="45"/>
  <c r="TRW107" i="45" s="1"/>
  <c r="TRX106" i="45"/>
  <c r="TRX107" i="45" s="1"/>
  <c r="TRY106" i="45"/>
  <c r="TRY107" i="45" s="1"/>
  <c r="TRZ106" i="45"/>
  <c r="TRZ107" i="45" s="1"/>
  <c r="TSA106" i="45"/>
  <c r="TSA107" i="45" s="1"/>
  <c r="TSB106" i="45"/>
  <c r="TSB107" i="45" s="1"/>
  <c r="TSC106" i="45"/>
  <c r="TSC107" i="45" s="1"/>
  <c r="TSD106" i="45"/>
  <c r="TSD107" i="45" s="1"/>
  <c r="TSE106" i="45"/>
  <c r="TSE107" i="45" s="1"/>
  <c r="TSF106" i="45"/>
  <c r="TSF107" i="45" s="1"/>
  <c r="TSG106" i="45"/>
  <c r="TSG107" i="45" s="1"/>
  <c r="TSH106" i="45"/>
  <c r="TSH107" i="45" s="1"/>
  <c r="TSI106" i="45"/>
  <c r="TSI107" i="45" s="1"/>
  <c r="TSJ106" i="45"/>
  <c r="TSJ107" i="45" s="1"/>
  <c r="TSK106" i="45"/>
  <c r="TSK107" i="45" s="1"/>
  <c r="TSL106" i="45"/>
  <c r="TSL107" i="45" s="1"/>
  <c r="TSM106" i="45"/>
  <c r="TSM107" i="45" s="1"/>
  <c r="TSN106" i="45"/>
  <c r="TSN107" i="45" s="1"/>
  <c r="TSO106" i="45"/>
  <c r="TSO107" i="45" s="1"/>
  <c r="TSP106" i="45"/>
  <c r="TSP107" i="45" s="1"/>
  <c r="TSQ106" i="45"/>
  <c r="TSQ107" i="45" s="1"/>
  <c r="TSR106" i="45"/>
  <c r="TSR107" i="45" s="1"/>
  <c r="TSS106" i="45"/>
  <c r="TSS107" i="45" s="1"/>
  <c r="TST106" i="45"/>
  <c r="TST107" i="45" s="1"/>
  <c r="TSU106" i="45"/>
  <c r="TSU107" i="45" s="1"/>
  <c r="TSV106" i="45"/>
  <c r="TSV107" i="45" s="1"/>
  <c r="TSW106" i="45"/>
  <c r="TSW107" i="45" s="1"/>
  <c r="TSX106" i="45"/>
  <c r="TSX107" i="45" s="1"/>
  <c r="TSY106" i="45"/>
  <c r="TSY107" i="45" s="1"/>
  <c r="TSZ106" i="45"/>
  <c r="TSZ107" i="45" s="1"/>
  <c r="TTA106" i="45"/>
  <c r="TTA107" i="45" s="1"/>
  <c r="TTB106" i="45"/>
  <c r="TTB107" i="45" s="1"/>
  <c r="TTC106" i="45"/>
  <c r="TTC107" i="45" s="1"/>
  <c r="TTD106" i="45"/>
  <c r="TTD107" i="45" s="1"/>
  <c r="TTE106" i="45"/>
  <c r="TTE107" i="45" s="1"/>
  <c r="TTF106" i="45"/>
  <c r="TTF107" i="45" s="1"/>
  <c r="TTG106" i="45"/>
  <c r="TTG107" i="45" s="1"/>
  <c r="TTH106" i="45"/>
  <c r="TTH107" i="45" s="1"/>
  <c r="TTI106" i="45"/>
  <c r="TTI107" i="45" s="1"/>
  <c r="TTJ106" i="45"/>
  <c r="TTJ107" i="45" s="1"/>
  <c r="TTK106" i="45"/>
  <c r="TTK107" i="45" s="1"/>
  <c r="TTL106" i="45"/>
  <c r="TTL107" i="45" s="1"/>
  <c r="TTM106" i="45"/>
  <c r="TTM107" i="45" s="1"/>
  <c r="TTN106" i="45"/>
  <c r="TTN107" i="45" s="1"/>
  <c r="TTO106" i="45"/>
  <c r="TTO107" i="45" s="1"/>
  <c r="TTP106" i="45"/>
  <c r="TTP107" i="45" s="1"/>
  <c r="TTQ106" i="45"/>
  <c r="TTQ107" i="45" s="1"/>
  <c r="TTR106" i="45"/>
  <c r="TTR107" i="45" s="1"/>
  <c r="TTS106" i="45"/>
  <c r="TTS107" i="45" s="1"/>
  <c r="TTT106" i="45"/>
  <c r="TTT107" i="45" s="1"/>
  <c r="TTU106" i="45"/>
  <c r="TTU107" i="45" s="1"/>
  <c r="TTV106" i="45"/>
  <c r="TTV107" i="45" s="1"/>
  <c r="TTW106" i="45"/>
  <c r="TTW107" i="45" s="1"/>
  <c r="TTX106" i="45"/>
  <c r="TTX107" i="45" s="1"/>
  <c r="TTY106" i="45"/>
  <c r="TTY107" i="45" s="1"/>
  <c r="TTZ106" i="45"/>
  <c r="TTZ107" i="45" s="1"/>
  <c r="TUA106" i="45"/>
  <c r="TUA107" i="45" s="1"/>
  <c r="TUB106" i="45"/>
  <c r="TUB107" i="45" s="1"/>
  <c r="TUC106" i="45"/>
  <c r="TUC107" i="45" s="1"/>
  <c r="TUD106" i="45"/>
  <c r="TUD107" i="45" s="1"/>
  <c r="TUE106" i="45"/>
  <c r="TUE107" i="45" s="1"/>
  <c r="TUF106" i="45"/>
  <c r="TUF107" i="45" s="1"/>
  <c r="TUG106" i="45"/>
  <c r="TUG107" i="45" s="1"/>
  <c r="TUH106" i="45"/>
  <c r="TUH107" i="45" s="1"/>
  <c r="TUI106" i="45"/>
  <c r="TUI107" i="45" s="1"/>
  <c r="TUJ106" i="45"/>
  <c r="TUJ107" i="45" s="1"/>
  <c r="TUK106" i="45"/>
  <c r="TUK107" i="45" s="1"/>
  <c r="TUL106" i="45"/>
  <c r="TUL107" i="45" s="1"/>
  <c r="TUM106" i="45"/>
  <c r="TUM107" i="45" s="1"/>
  <c r="TUN106" i="45"/>
  <c r="TUN107" i="45" s="1"/>
  <c r="TUO106" i="45"/>
  <c r="TUO107" i="45" s="1"/>
  <c r="TUP106" i="45"/>
  <c r="TUP107" i="45" s="1"/>
  <c r="TUQ106" i="45"/>
  <c r="TUQ107" i="45" s="1"/>
  <c r="TUR106" i="45"/>
  <c r="TUR107" i="45" s="1"/>
  <c r="TUS106" i="45"/>
  <c r="TUS107" i="45" s="1"/>
  <c r="TUT106" i="45"/>
  <c r="TUT107" i="45" s="1"/>
  <c r="TUU106" i="45"/>
  <c r="TUU107" i="45" s="1"/>
  <c r="TUV106" i="45"/>
  <c r="TUV107" i="45" s="1"/>
  <c r="TUW106" i="45"/>
  <c r="TUW107" i="45" s="1"/>
  <c r="TUX106" i="45"/>
  <c r="TUX107" i="45" s="1"/>
  <c r="TUY106" i="45"/>
  <c r="TUY107" i="45" s="1"/>
  <c r="TUZ106" i="45"/>
  <c r="TUZ107" i="45" s="1"/>
  <c r="TVA106" i="45"/>
  <c r="TVA107" i="45" s="1"/>
  <c r="TVB106" i="45"/>
  <c r="TVB107" i="45" s="1"/>
  <c r="TVC106" i="45"/>
  <c r="TVC107" i="45" s="1"/>
  <c r="TVD106" i="45"/>
  <c r="TVD107" i="45" s="1"/>
  <c r="TVE106" i="45"/>
  <c r="TVE107" i="45" s="1"/>
  <c r="TVF106" i="45"/>
  <c r="TVF107" i="45" s="1"/>
  <c r="TVG106" i="45"/>
  <c r="TVG107" i="45" s="1"/>
  <c r="TVH106" i="45"/>
  <c r="TVH107" i="45" s="1"/>
  <c r="TVI106" i="45"/>
  <c r="TVI107" i="45" s="1"/>
  <c r="TVJ106" i="45"/>
  <c r="TVJ107" i="45" s="1"/>
  <c r="TVK106" i="45"/>
  <c r="TVK107" i="45" s="1"/>
  <c r="TVL106" i="45"/>
  <c r="TVL107" i="45" s="1"/>
  <c r="TVM106" i="45"/>
  <c r="TVM107" i="45" s="1"/>
  <c r="TVN106" i="45"/>
  <c r="TVN107" i="45" s="1"/>
  <c r="TVO106" i="45"/>
  <c r="TVO107" i="45" s="1"/>
  <c r="TVP106" i="45"/>
  <c r="TVP107" i="45" s="1"/>
  <c r="TVQ106" i="45"/>
  <c r="TVQ107" i="45" s="1"/>
  <c r="TVR106" i="45"/>
  <c r="TVR107" i="45" s="1"/>
  <c r="TVS106" i="45"/>
  <c r="TVS107" i="45" s="1"/>
  <c r="TVT106" i="45"/>
  <c r="TVT107" i="45" s="1"/>
  <c r="TVU106" i="45"/>
  <c r="TVU107" i="45" s="1"/>
  <c r="TVV106" i="45"/>
  <c r="TVV107" i="45" s="1"/>
  <c r="TVW106" i="45"/>
  <c r="TVW107" i="45" s="1"/>
  <c r="TVX106" i="45"/>
  <c r="TVX107" i="45" s="1"/>
  <c r="TVY106" i="45"/>
  <c r="TVY107" i="45" s="1"/>
  <c r="TVZ106" i="45"/>
  <c r="TVZ107" i="45" s="1"/>
  <c r="TWA106" i="45"/>
  <c r="TWA107" i="45" s="1"/>
  <c r="TWB106" i="45"/>
  <c r="TWB107" i="45" s="1"/>
  <c r="TWC106" i="45"/>
  <c r="TWC107" i="45" s="1"/>
  <c r="TWD106" i="45"/>
  <c r="TWD107" i="45" s="1"/>
  <c r="TWE106" i="45"/>
  <c r="TWE107" i="45" s="1"/>
  <c r="TWF106" i="45"/>
  <c r="TWF107" i="45" s="1"/>
  <c r="TWG106" i="45"/>
  <c r="TWG107" i="45" s="1"/>
  <c r="TWH106" i="45"/>
  <c r="TWH107" i="45" s="1"/>
  <c r="TWI106" i="45"/>
  <c r="TWI107" i="45" s="1"/>
  <c r="TWJ106" i="45"/>
  <c r="TWJ107" i="45" s="1"/>
  <c r="TWK106" i="45"/>
  <c r="TWK107" i="45" s="1"/>
  <c r="TWL106" i="45"/>
  <c r="TWL107" i="45" s="1"/>
  <c r="TWM106" i="45"/>
  <c r="TWM107" i="45" s="1"/>
  <c r="TWN106" i="45"/>
  <c r="TWN107" i="45" s="1"/>
  <c r="TWO106" i="45"/>
  <c r="TWO107" i="45" s="1"/>
  <c r="TWP106" i="45"/>
  <c r="TWP107" i="45" s="1"/>
  <c r="TWQ106" i="45"/>
  <c r="TWQ107" i="45" s="1"/>
  <c r="TWR106" i="45"/>
  <c r="TWR107" i="45" s="1"/>
  <c r="TWS106" i="45"/>
  <c r="TWS107" i="45" s="1"/>
  <c r="TWT106" i="45"/>
  <c r="TWT107" i="45" s="1"/>
  <c r="TWU106" i="45"/>
  <c r="TWU107" i="45" s="1"/>
  <c r="TWV106" i="45"/>
  <c r="TWV107" i="45" s="1"/>
  <c r="TWW106" i="45"/>
  <c r="TWW107" i="45" s="1"/>
  <c r="TWX106" i="45"/>
  <c r="TWX107" i="45" s="1"/>
  <c r="TWY106" i="45"/>
  <c r="TWY107" i="45" s="1"/>
  <c r="TWZ106" i="45"/>
  <c r="TWZ107" i="45" s="1"/>
  <c r="TXA106" i="45"/>
  <c r="TXA107" i="45" s="1"/>
  <c r="TXB106" i="45"/>
  <c r="TXB107" i="45" s="1"/>
  <c r="TXC106" i="45"/>
  <c r="TXC107" i="45" s="1"/>
  <c r="TXD106" i="45"/>
  <c r="TXD107" i="45" s="1"/>
  <c r="TXE106" i="45"/>
  <c r="TXE107" i="45" s="1"/>
  <c r="TXF106" i="45"/>
  <c r="TXF107" i="45" s="1"/>
  <c r="TXG106" i="45"/>
  <c r="TXG107" i="45" s="1"/>
  <c r="TXH106" i="45"/>
  <c r="TXH107" i="45" s="1"/>
  <c r="TXI106" i="45"/>
  <c r="TXI107" i="45" s="1"/>
  <c r="TXJ106" i="45"/>
  <c r="TXJ107" i="45" s="1"/>
  <c r="TXK106" i="45"/>
  <c r="TXK107" i="45" s="1"/>
  <c r="TXL106" i="45"/>
  <c r="TXL107" i="45" s="1"/>
  <c r="TXM106" i="45"/>
  <c r="TXM107" i="45" s="1"/>
  <c r="TXN106" i="45"/>
  <c r="TXN107" i="45" s="1"/>
  <c r="TXO106" i="45"/>
  <c r="TXO107" i="45" s="1"/>
  <c r="TXP106" i="45"/>
  <c r="TXP107" i="45" s="1"/>
  <c r="TXQ106" i="45"/>
  <c r="TXQ107" i="45" s="1"/>
  <c r="TXR106" i="45"/>
  <c r="TXR107" i="45" s="1"/>
  <c r="TXS106" i="45"/>
  <c r="TXS107" i="45" s="1"/>
  <c r="TXT106" i="45"/>
  <c r="TXT107" i="45" s="1"/>
  <c r="TXU106" i="45"/>
  <c r="TXU107" i="45" s="1"/>
  <c r="TXV106" i="45"/>
  <c r="TXV107" i="45" s="1"/>
  <c r="TXW106" i="45"/>
  <c r="TXW107" i="45" s="1"/>
  <c r="TXX106" i="45"/>
  <c r="TXX107" i="45" s="1"/>
  <c r="TXY106" i="45"/>
  <c r="TXY107" i="45" s="1"/>
  <c r="TXZ106" i="45"/>
  <c r="TXZ107" i="45" s="1"/>
  <c r="TYA106" i="45"/>
  <c r="TYA107" i="45" s="1"/>
  <c r="TYB106" i="45"/>
  <c r="TYB107" i="45" s="1"/>
  <c r="TYC106" i="45"/>
  <c r="TYC107" i="45" s="1"/>
  <c r="TYD106" i="45"/>
  <c r="TYD107" i="45" s="1"/>
  <c r="TYE106" i="45"/>
  <c r="TYE107" i="45" s="1"/>
  <c r="TYF106" i="45"/>
  <c r="TYF107" i="45" s="1"/>
  <c r="TYG106" i="45"/>
  <c r="TYG107" i="45" s="1"/>
  <c r="TYH106" i="45"/>
  <c r="TYH107" i="45" s="1"/>
  <c r="TYI106" i="45"/>
  <c r="TYI107" i="45" s="1"/>
  <c r="TYJ106" i="45"/>
  <c r="TYJ107" i="45" s="1"/>
  <c r="TYK106" i="45"/>
  <c r="TYK107" i="45" s="1"/>
  <c r="TYL106" i="45"/>
  <c r="TYL107" i="45" s="1"/>
  <c r="TYM106" i="45"/>
  <c r="TYM107" i="45" s="1"/>
  <c r="TYN106" i="45"/>
  <c r="TYN107" i="45" s="1"/>
  <c r="TYO106" i="45"/>
  <c r="TYO107" i="45" s="1"/>
  <c r="TYP106" i="45"/>
  <c r="TYP107" i="45" s="1"/>
  <c r="TYQ106" i="45"/>
  <c r="TYQ107" i="45" s="1"/>
  <c r="TYR106" i="45"/>
  <c r="TYR107" i="45" s="1"/>
  <c r="TYS106" i="45"/>
  <c r="TYS107" i="45" s="1"/>
  <c r="TYT106" i="45"/>
  <c r="TYT107" i="45" s="1"/>
  <c r="TYU106" i="45"/>
  <c r="TYU107" i="45" s="1"/>
  <c r="TYV106" i="45"/>
  <c r="TYV107" i="45" s="1"/>
  <c r="TYW106" i="45"/>
  <c r="TYW107" i="45" s="1"/>
  <c r="TYX106" i="45"/>
  <c r="TYX107" i="45" s="1"/>
  <c r="TYY106" i="45"/>
  <c r="TYY107" i="45" s="1"/>
  <c r="TYZ106" i="45"/>
  <c r="TYZ107" i="45" s="1"/>
  <c r="TZA106" i="45"/>
  <c r="TZA107" i="45" s="1"/>
  <c r="TZB106" i="45"/>
  <c r="TZB107" i="45" s="1"/>
  <c r="TZC106" i="45"/>
  <c r="TZC107" i="45" s="1"/>
  <c r="TZD106" i="45"/>
  <c r="TZD107" i="45" s="1"/>
  <c r="TZE106" i="45"/>
  <c r="TZE107" i="45" s="1"/>
  <c r="TZF106" i="45"/>
  <c r="TZF107" i="45" s="1"/>
  <c r="TZG106" i="45"/>
  <c r="TZG107" i="45" s="1"/>
  <c r="TZH106" i="45"/>
  <c r="TZH107" i="45" s="1"/>
  <c r="TZI106" i="45"/>
  <c r="TZI107" i="45" s="1"/>
  <c r="TZJ106" i="45"/>
  <c r="TZJ107" i="45" s="1"/>
  <c r="TZK106" i="45"/>
  <c r="TZK107" i="45" s="1"/>
  <c r="TZL106" i="45"/>
  <c r="TZL107" i="45" s="1"/>
  <c r="TZM106" i="45"/>
  <c r="TZM107" i="45" s="1"/>
  <c r="TZN106" i="45"/>
  <c r="TZN107" i="45" s="1"/>
  <c r="TZO106" i="45"/>
  <c r="TZO107" i="45" s="1"/>
  <c r="TZP106" i="45"/>
  <c r="TZP107" i="45" s="1"/>
  <c r="TZQ106" i="45"/>
  <c r="TZQ107" i="45" s="1"/>
  <c r="TZR106" i="45"/>
  <c r="TZR107" i="45" s="1"/>
  <c r="TZS106" i="45"/>
  <c r="TZS107" i="45" s="1"/>
  <c r="TZT106" i="45"/>
  <c r="TZT107" i="45" s="1"/>
  <c r="TZU106" i="45"/>
  <c r="TZU107" i="45" s="1"/>
  <c r="TZV106" i="45"/>
  <c r="TZV107" i="45" s="1"/>
  <c r="TZW106" i="45"/>
  <c r="TZW107" i="45" s="1"/>
  <c r="TZX106" i="45"/>
  <c r="TZX107" i="45" s="1"/>
  <c r="TZY106" i="45"/>
  <c r="TZY107" i="45" s="1"/>
  <c r="TZZ106" i="45"/>
  <c r="TZZ107" i="45" s="1"/>
  <c r="UAA106" i="45"/>
  <c r="UAA107" i="45" s="1"/>
  <c r="UAB106" i="45"/>
  <c r="UAB107" i="45" s="1"/>
  <c r="UAC106" i="45"/>
  <c r="UAC107" i="45" s="1"/>
  <c r="UAD106" i="45"/>
  <c r="UAD107" i="45" s="1"/>
  <c r="UAE106" i="45"/>
  <c r="UAE107" i="45" s="1"/>
  <c r="UAF106" i="45"/>
  <c r="UAF107" i="45" s="1"/>
  <c r="UAG106" i="45"/>
  <c r="UAG107" i="45" s="1"/>
  <c r="UAH106" i="45"/>
  <c r="UAH107" i="45" s="1"/>
  <c r="UAI106" i="45"/>
  <c r="UAI107" i="45" s="1"/>
  <c r="UAJ106" i="45"/>
  <c r="UAJ107" i="45" s="1"/>
  <c r="UAK106" i="45"/>
  <c r="UAK107" i="45" s="1"/>
  <c r="UAL106" i="45"/>
  <c r="UAL107" i="45" s="1"/>
  <c r="UAM106" i="45"/>
  <c r="UAM107" i="45" s="1"/>
  <c r="UAN106" i="45"/>
  <c r="UAN107" i="45" s="1"/>
  <c r="UAO106" i="45"/>
  <c r="UAO107" i="45" s="1"/>
  <c r="UAP106" i="45"/>
  <c r="UAP107" i="45" s="1"/>
  <c r="UAQ106" i="45"/>
  <c r="UAQ107" i="45" s="1"/>
  <c r="UAR106" i="45"/>
  <c r="UAR107" i="45" s="1"/>
  <c r="UAS106" i="45"/>
  <c r="UAS107" i="45" s="1"/>
  <c r="UAT106" i="45"/>
  <c r="UAT107" i="45" s="1"/>
  <c r="UAU106" i="45"/>
  <c r="UAU107" i="45" s="1"/>
  <c r="UAV106" i="45"/>
  <c r="UAV107" i="45" s="1"/>
  <c r="UAW106" i="45"/>
  <c r="UAW107" i="45" s="1"/>
  <c r="UAX106" i="45"/>
  <c r="UAX107" i="45" s="1"/>
  <c r="UAY106" i="45"/>
  <c r="UAY107" i="45" s="1"/>
  <c r="UAZ106" i="45"/>
  <c r="UAZ107" i="45" s="1"/>
  <c r="UBA106" i="45"/>
  <c r="UBA107" i="45" s="1"/>
  <c r="UBB106" i="45"/>
  <c r="UBB107" i="45" s="1"/>
  <c r="UBC106" i="45"/>
  <c r="UBC107" i="45" s="1"/>
  <c r="UBD106" i="45"/>
  <c r="UBD107" i="45" s="1"/>
  <c r="UBE106" i="45"/>
  <c r="UBE107" i="45" s="1"/>
  <c r="UBF106" i="45"/>
  <c r="UBF107" i="45" s="1"/>
  <c r="UBG106" i="45"/>
  <c r="UBG107" i="45" s="1"/>
  <c r="UBH106" i="45"/>
  <c r="UBH107" i="45" s="1"/>
  <c r="UBI106" i="45"/>
  <c r="UBI107" i="45" s="1"/>
  <c r="UBJ106" i="45"/>
  <c r="UBJ107" i="45" s="1"/>
  <c r="UBK106" i="45"/>
  <c r="UBK107" i="45" s="1"/>
  <c r="UBL106" i="45"/>
  <c r="UBL107" i="45" s="1"/>
  <c r="UBM106" i="45"/>
  <c r="UBM107" i="45" s="1"/>
  <c r="UBN106" i="45"/>
  <c r="UBN107" i="45" s="1"/>
  <c r="UBO106" i="45"/>
  <c r="UBO107" i="45" s="1"/>
  <c r="UBP106" i="45"/>
  <c r="UBP107" i="45" s="1"/>
  <c r="UBQ106" i="45"/>
  <c r="UBQ107" i="45" s="1"/>
  <c r="UBR106" i="45"/>
  <c r="UBR107" i="45" s="1"/>
  <c r="UBS106" i="45"/>
  <c r="UBS107" i="45" s="1"/>
  <c r="UBT106" i="45"/>
  <c r="UBT107" i="45" s="1"/>
  <c r="UBU106" i="45"/>
  <c r="UBU107" i="45" s="1"/>
  <c r="UBV106" i="45"/>
  <c r="UBV107" i="45" s="1"/>
  <c r="UBW106" i="45"/>
  <c r="UBW107" i="45" s="1"/>
  <c r="UBX106" i="45"/>
  <c r="UBX107" i="45" s="1"/>
  <c r="UBY106" i="45"/>
  <c r="UBY107" i="45" s="1"/>
  <c r="UBZ106" i="45"/>
  <c r="UBZ107" i="45" s="1"/>
  <c r="UCA106" i="45"/>
  <c r="UCA107" i="45" s="1"/>
  <c r="UCB106" i="45"/>
  <c r="UCB107" i="45" s="1"/>
  <c r="UCC106" i="45"/>
  <c r="UCC107" i="45" s="1"/>
  <c r="UCD106" i="45"/>
  <c r="UCD107" i="45" s="1"/>
  <c r="UCE106" i="45"/>
  <c r="UCE107" i="45" s="1"/>
  <c r="UCF106" i="45"/>
  <c r="UCF107" i="45" s="1"/>
  <c r="UCG106" i="45"/>
  <c r="UCG107" i="45" s="1"/>
  <c r="UCH106" i="45"/>
  <c r="UCH107" i="45" s="1"/>
  <c r="UCI106" i="45"/>
  <c r="UCI107" i="45" s="1"/>
  <c r="UCJ106" i="45"/>
  <c r="UCJ107" i="45" s="1"/>
  <c r="UCK106" i="45"/>
  <c r="UCK107" i="45" s="1"/>
  <c r="UCL106" i="45"/>
  <c r="UCL107" i="45" s="1"/>
  <c r="UCM106" i="45"/>
  <c r="UCM107" i="45" s="1"/>
  <c r="UCN106" i="45"/>
  <c r="UCN107" i="45" s="1"/>
  <c r="UCO106" i="45"/>
  <c r="UCO107" i="45" s="1"/>
  <c r="UCP106" i="45"/>
  <c r="UCP107" i="45" s="1"/>
  <c r="UCQ106" i="45"/>
  <c r="UCQ107" i="45" s="1"/>
  <c r="UCR106" i="45"/>
  <c r="UCR107" i="45" s="1"/>
  <c r="UCS106" i="45"/>
  <c r="UCS107" i="45" s="1"/>
  <c r="UCT106" i="45"/>
  <c r="UCT107" i="45" s="1"/>
  <c r="UCU106" i="45"/>
  <c r="UCU107" i="45" s="1"/>
  <c r="UCV106" i="45"/>
  <c r="UCV107" i="45" s="1"/>
  <c r="UCW106" i="45"/>
  <c r="UCW107" i="45" s="1"/>
  <c r="UCX106" i="45"/>
  <c r="UCX107" i="45" s="1"/>
  <c r="UCY106" i="45"/>
  <c r="UCY107" i="45" s="1"/>
  <c r="UCZ106" i="45"/>
  <c r="UCZ107" i="45" s="1"/>
  <c r="UDA106" i="45"/>
  <c r="UDA107" i="45" s="1"/>
  <c r="UDB106" i="45"/>
  <c r="UDB107" i="45" s="1"/>
  <c r="UDC106" i="45"/>
  <c r="UDC107" i="45" s="1"/>
  <c r="UDD106" i="45"/>
  <c r="UDD107" i="45" s="1"/>
  <c r="UDE106" i="45"/>
  <c r="UDE107" i="45" s="1"/>
  <c r="UDF106" i="45"/>
  <c r="UDF107" i="45" s="1"/>
  <c r="UDG106" i="45"/>
  <c r="UDG107" i="45" s="1"/>
  <c r="UDH106" i="45"/>
  <c r="UDH107" i="45" s="1"/>
  <c r="UDI106" i="45"/>
  <c r="UDI107" i="45" s="1"/>
  <c r="UDJ106" i="45"/>
  <c r="UDJ107" i="45" s="1"/>
  <c r="UDK106" i="45"/>
  <c r="UDK107" i="45" s="1"/>
  <c r="UDL106" i="45"/>
  <c r="UDL107" i="45" s="1"/>
  <c r="UDM106" i="45"/>
  <c r="UDM107" i="45" s="1"/>
  <c r="UDN106" i="45"/>
  <c r="UDN107" i="45" s="1"/>
  <c r="UDO106" i="45"/>
  <c r="UDO107" i="45" s="1"/>
  <c r="UDP106" i="45"/>
  <c r="UDP107" i="45" s="1"/>
  <c r="UDQ106" i="45"/>
  <c r="UDQ107" i="45" s="1"/>
  <c r="UDR106" i="45"/>
  <c r="UDR107" i="45" s="1"/>
  <c r="UDS106" i="45"/>
  <c r="UDS107" i="45" s="1"/>
  <c r="UDT106" i="45"/>
  <c r="UDT107" i="45" s="1"/>
  <c r="UDU106" i="45"/>
  <c r="UDU107" i="45" s="1"/>
  <c r="UDV106" i="45"/>
  <c r="UDV107" i="45" s="1"/>
  <c r="UDW106" i="45"/>
  <c r="UDW107" i="45" s="1"/>
  <c r="UDX106" i="45"/>
  <c r="UDX107" i="45" s="1"/>
  <c r="UDY106" i="45"/>
  <c r="UDY107" i="45" s="1"/>
  <c r="UDZ106" i="45"/>
  <c r="UDZ107" i="45" s="1"/>
  <c r="UEA106" i="45"/>
  <c r="UEA107" i="45" s="1"/>
  <c r="UEB106" i="45"/>
  <c r="UEB107" i="45" s="1"/>
  <c r="UEC106" i="45"/>
  <c r="UEC107" i="45" s="1"/>
  <c r="UED106" i="45"/>
  <c r="UED107" i="45" s="1"/>
  <c r="UEE106" i="45"/>
  <c r="UEE107" i="45" s="1"/>
  <c r="UEF106" i="45"/>
  <c r="UEF107" i="45" s="1"/>
  <c r="UEG106" i="45"/>
  <c r="UEG107" i="45" s="1"/>
  <c r="UEH106" i="45"/>
  <c r="UEH107" i="45" s="1"/>
  <c r="UEI106" i="45"/>
  <c r="UEI107" i="45" s="1"/>
  <c r="UEJ106" i="45"/>
  <c r="UEJ107" i="45" s="1"/>
  <c r="UEK106" i="45"/>
  <c r="UEK107" i="45" s="1"/>
  <c r="UEL106" i="45"/>
  <c r="UEL107" i="45" s="1"/>
  <c r="UEM106" i="45"/>
  <c r="UEM107" i="45" s="1"/>
  <c r="UEN106" i="45"/>
  <c r="UEN107" i="45" s="1"/>
  <c r="UEO106" i="45"/>
  <c r="UEO107" i="45" s="1"/>
  <c r="UEP106" i="45"/>
  <c r="UEP107" i="45" s="1"/>
  <c r="UEQ106" i="45"/>
  <c r="UEQ107" i="45" s="1"/>
  <c r="UER106" i="45"/>
  <c r="UER107" i="45" s="1"/>
  <c r="UES106" i="45"/>
  <c r="UES107" i="45" s="1"/>
  <c r="UET106" i="45"/>
  <c r="UET107" i="45" s="1"/>
  <c r="UEU106" i="45"/>
  <c r="UEU107" i="45" s="1"/>
  <c r="UEV106" i="45"/>
  <c r="UEV107" i="45" s="1"/>
  <c r="UEW106" i="45"/>
  <c r="UEW107" i="45" s="1"/>
  <c r="UEX106" i="45"/>
  <c r="UEX107" i="45" s="1"/>
  <c r="UEY106" i="45"/>
  <c r="UEY107" i="45" s="1"/>
  <c r="UEZ106" i="45"/>
  <c r="UEZ107" i="45" s="1"/>
  <c r="UFA106" i="45"/>
  <c r="UFA107" i="45" s="1"/>
  <c r="UFB106" i="45"/>
  <c r="UFB107" i="45" s="1"/>
  <c r="UFC106" i="45"/>
  <c r="UFC107" i="45" s="1"/>
  <c r="UFD106" i="45"/>
  <c r="UFD107" i="45" s="1"/>
  <c r="UFE106" i="45"/>
  <c r="UFE107" i="45" s="1"/>
  <c r="UFF106" i="45"/>
  <c r="UFF107" i="45" s="1"/>
  <c r="UFG106" i="45"/>
  <c r="UFG107" i="45" s="1"/>
  <c r="UFH106" i="45"/>
  <c r="UFH107" i="45" s="1"/>
  <c r="UFI106" i="45"/>
  <c r="UFI107" i="45" s="1"/>
  <c r="UFJ106" i="45"/>
  <c r="UFJ107" i="45" s="1"/>
  <c r="UFK106" i="45"/>
  <c r="UFK107" i="45" s="1"/>
  <c r="UFL106" i="45"/>
  <c r="UFL107" i="45" s="1"/>
  <c r="UFM106" i="45"/>
  <c r="UFM107" i="45" s="1"/>
  <c r="UFN106" i="45"/>
  <c r="UFN107" i="45" s="1"/>
  <c r="UFO106" i="45"/>
  <c r="UFO107" i="45" s="1"/>
  <c r="UFP106" i="45"/>
  <c r="UFP107" i="45" s="1"/>
  <c r="UFQ106" i="45"/>
  <c r="UFQ107" i="45" s="1"/>
  <c r="UFR106" i="45"/>
  <c r="UFR107" i="45" s="1"/>
  <c r="UFS106" i="45"/>
  <c r="UFS107" i="45" s="1"/>
  <c r="UFT106" i="45"/>
  <c r="UFT107" i="45" s="1"/>
  <c r="UFU106" i="45"/>
  <c r="UFU107" i="45" s="1"/>
  <c r="UFV106" i="45"/>
  <c r="UFV107" i="45" s="1"/>
  <c r="UFW106" i="45"/>
  <c r="UFW107" i="45" s="1"/>
  <c r="UFX106" i="45"/>
  <c r="UFX107" i="45" s="1"/>
  <c r="UFY106" i="45"/>
  <c r="UFY107" i="45" s="1"/>
  <c r="UFZ106" i="45"/>
  <c r="UFZ107" i="45" s="1"/>
  <c r="UGA106" i="45"/>
  <c r="UGA107" i="45" s="1"/>
  <c r="UGB106" i="45"/>
  <c r="UGB107" i="45" s="1"/>
  <c r="UGC106" i="45"/>
  <c r="UGC107" i="45" s="1"/>
  <c r="UGD106" i="45"/>
  <c r="UGD107" i="45" s="1"/>
  <c r="UGE106" i="45"/>
  <c r="UGE107" i="45" s="1"/>
  <c r="UGF106" i="45"/>
  <c r="UGF107" i="45" s="1"/>
  <c r="UGG106" i="45"/>
  <c r="UGG107" i="45" s="1"/>
  <c r="UGH106" i="45"/>
  <c r="UGH107" i="45" s="1"/>
  <c r="UGI106" i="45"/>
  <c r="UGI107" i="45" s="1"/>
  <c r="UGJ106" i="45"/>
  <c r="UGJ107" i="45" s="1"/>
  <c r="UGK106" i="45"/>
  <c r="UGK107" i="45" s="1"/>
  <c r="UGL106" i="45"/>
  <c r="UGL107" i="45" s="1"/>
  <c r="UGM106" i="45"/>
  <c r="UGM107" i="45" s="1"/>
  <c r="UGN106" i="45"/>
  <c r="UGN107" i="45" s="1"/>
  <c r="UGO106" i="45"/>
  <c r="UGO107" i="45" s="1"/>
  <c r="UGP106" i="45"/>
  <c r="UGP107" i="45" s="1"/>
  <c r="UGQ106" i="45"/>
  <c r="UGQ107" i="45" s="1"/>
  <c r="UGR106" i="45"/>
  <c r="UGR107" i="45" s="1"/>
  <c r="UGS106" i="45"/>
  <c r="UGS107" i="45" s="1"/>
  <c r="UGT106" i="45"/>
  <c r="UGT107" i="45" s="1"/>
  <c r="UGU106" i="45"/>
  <c r="UGU107" i="45" s="1"/>
  <c r="UGV106" i="45"/>
  <c r="UGV107" i="45" s="1"/>
  <c r="UGW106" i="45"/>
  <c r="UGW107" i="45" s="1"/>
  <c r="UGX106" i="45"/>
  <c r="UGX107" i="45" s="1"/>
  <c r="UGY106" i="45"/>
  <c r="UGY107" i="45" s="1"/>
  <c r="UGZ106" i="45"/>
  <c r="UGZ107" i="45" s="1"/>
  <c r="UHA106" i="45"/>
  <c r="UHA107" i="45" s="1"/>
  <c r="UHB106" i="45"/>
  <c r="UHB107" i="45" s="1"/>
  <c r="UHC106" i="45"/>
  <c r="UHC107" i="45" s="1"/>
  <c r="UHD106" i="45"/>
  <c r="UHD107" i="45" s="1"/>
  <c r="UHE106" i="45"/>
  <c r="UHE107" i="45" s="1"/>
  <c r="UHF106" i="45"/>
  <c r="UHF107" i="45" s="1"/>
  <c r="UHG106" i="45"/>
  <c r="UHG107" i="45" s="1"/>
  <c r="UHH106" i="45"/>
  <c r="UHH107" i="45" s="1"/>
  <c r="UHI106" i="45"/>
  <c r="UHI107" i="45" s="1"/>
  <c r="UHJ106" i="45"/>
  <c r="UHJ107" i="45" s="1"/>
  <c r="UHK106" i="45"/>
  <c r="UHK107" i="45" s="1"/>
  <c r="UHL106" i="45"/>
  <c r="UHL107" i="45" s="1"/>
  <c r="UHM106" i="45"/>
  <c r="UHM107" i="45" s="1"/>
  <c r="UHN106" i="45"/>
  <c r="UHN107" i="45" s="1"/>
  <c r="UHO106" i="45"/>
  <c r="UHO107" i="45" s="1"/>
  <c r="UHP106" i="45"/>
  <c r="UHP107" i="45" s="1"/>
  <c r="UHQ106" i="45"/>
  <c r="UHQ107" i="45" s="1"/>
  <c r="UHR106" i="45"/>
  <c r="UHR107" i="45" s="1"/>
  <c r="UHS106" i="45"/>
  <c r="UHS107" i="45" s="1"/>
  <c r="UHT106" i="45"/>
  <c r="UHT107" i="45" s="1"/>
  <c r="UHU106" i="45"/>
  <c r="UHU107" i="45" s="1"/>
  <c r="UHV106" i="45"/>
  <c r="UHV107" i="45" s="1"/>
  <c r="UHW106" i="45"/>
  <c r="UHW107" i="45" s="1"/>
  <c r="UHX106" i="45"/>
  <c r="UHX107" i="45" s="1"/>
  <c r="UHY106" i="45"/>
  <c r="UHY107" i="45" s="1"/>
  <c r="UHZ106" i="45"/>
  <c r="UHZ107" i="45" s="1"/>
  <c r="UIA106" i="45"/>
  <c r="UIA107" i="45" s="1"/>
  <c r="UIB106" i="45"/>
  <c r="UIB107" i="45" s="1"/>
  <c r="UIC106" i="45"/>
  <c r="UIC107" i="45" s="1"/>
  <c r="UID106" i="45"/>
  <c r="UID107" i="45" s="1"/>
  <c r="UIE106" i="45"/>
  <c r="UIE107" i="45" s="1"/>
  <c r="UIF106" i="45"/>
  <c r="UIF107" i="45" s="1"/>
  <c r="UIG106" i="45"/>
  <c r="UIG107" i="45" s="1"/>
  <c r="UIH106" i="45"/>
  <c r="UIH107" i="45" s="1"/>
  <c r="UII106" i="45"/>
  <c r="UII107" i="45" s="1"/>
  <c r="UIJ106" i="45"/>
  <c r="UIJ107" i="45" s="1"/>
  <c r="UIK106" i="45"/>
  <c r="UIK107" i="45" s="1"/>
  <c r="UIL106" i="45"/>
  <c r="UIL107" i="45" s="1"/>
  <c r="UIM106" i="45"/>
  <c r="UIM107" i="45" s="1"/>
  <c r="UIN106" i="45"/>
  <c r="UIN107" i="45" s="1"/>
  <c r="UIO106" i="45"/>
  <c r="UIO107" i="45" s="1"/>
  <c r="UIP106" i="45"/>
  <c r="UIP107" i="45" s="1"/>
  <c r="UIQ106" i="45"/>
  <c r="UIQ107" i="45" s="1"/>
  <c r="UIR106" i="45"/>
  <c r="UIR107" i="45" s="1"/>
  <c r="UIS106" i="45"/>
  <c r="UIS107" i="45" s="1"/>
  <c r="UIT106" i="45"/>
  <c r="UIT107" i="45" s="1"/>
  <c r="UIU106" i="45"/>
  <c r="UIU107" i="45" s="1"/>
  <c r="UIV106" i="45"/>
  <c r="UIV107" i="45" s="1"/>
  <c r="UIW106" i="45"/>
  <c r="UIW107" i="45" s="1"/>
  <c r="UIX106" i="45"/>
  <c r="UIX107" i="45" s="1"/>
  <c r="UIY106" i="45"/>
  <c r="UIY107" i="45" s="1"/>
  <c r="UIZ106" i="45"/>
  <c r="UIZ107" i="45" s="1"/>
  <c r="UJA106" i="45"/>
  <c r="UJA107" i="45" s="1"/>
  <c r="UJB106" i="45"/>
  <c r="UJB107" i="45" s="1"/>
  <c r="UJC106" i="45"/>
  <c r="UJC107" i="45" s="1"/>
  <c r="UJD106" i="45"/>
  <c r="UJD107" i="45" s="1"/>
  <c r="UJE106" i="45"/>
  <c r="UJE107" i="45" s="1"/>
  <c r="UJF106" i="45"/>
  <c r="UJF107" i="45" s="1"/>
  <c r="UJG106" i="45"/>
  <c r="UJG107" i="45" s="1"/>
  <c r="UJH106" i="45"/>
  <c r="UJH107" i="45" s="1"/>
  <c r="UJI106" i="45"/>
  <c r="UJI107" i="45" s="1"/>
  <c r="UJJ106" i="45"/>
  <c r="UJJ107" i="45" s="1"/>
  <c r="UJK106" i="45"/>
  <c r="UJK107" i="45" s="1"/>
  <c r="UJL106" i="45"/>
  <c r="UJL107" i="45" s="1"/>
  <c r="UJM106" i="45"/>
  <c r="UJM107" i="45" s="1"/>
  <c r="UJN106" i="45"/>
  <c r="UJN107" i="45" s="1"/>
  <c r="UJO106" i="45"/>
  <c r="UJO107" i="45" s="1"/>
  <c r="UJP106" i="45"/>
  <c r="UJP107" i="45" s="1"/>
  <c r="UJQ106" i="45"/>
  <c r="UJQ107" i="45" s="1"/>
  <c r="UJR106" i="45"/>
  <c r="UJR107" i="45" s="1"/>
  <c r="UJS106" i="45"/>
  <c r="UJS107" i="45" s="1"/>
  <c r="UJT106" i="45"/>
  <c r="UJT107" i="45" s="1"/>
  <c r="UJU106" i="45"/>
  <c r="UJU107" i="45" s="1"/>
  <c r="UJV106" i="45"/>
  <c r="UJV107" i="45" s="1"/>
  <c r="UJW106" i="45"/>
  <c r="UJW107" i="45" s="1"/>
  <c r="UJX106" i="45"/>
  <c r="UJX107" i="45" s="1"/>
  <c r="UJY106" i="45"/>
  <c r="UJY107" i="45" s="1"/>
  <c r="UJZ106" i="45"/>
  <c r="UJZ107" i="45" s="1"/>
  <c r="UKA106" i="45"/>
  <c r="UKA107" i="45" s="1"/>
  <c r="UKB106" i="45"/>
  <c r="UKB107" i="45" s="1"/>
  <c r="UKC106" i="45"/>
  <c r="UKC107" i="45" s="1"/>
  <c r="UKD106" i="45"/>
  <c r="UKD107" i="45" s="1"/>
  <c r="UKE106" i="45"/>
  <c r="UKE107" i="45" s="1"/>
  <c r="UKF106" i="45"/>
  <c r="UKF107" i="45" s="1"/>
  <c r="UKG106" i="45"/>
  <c r="UKG107" i="45" s="1"/>
  <c r="UKH106" i="45"/>
  <c r="UKH107" i="45" s="1"/>
  <c r="UKI106" i="45"/>
  <c r="UKI107" i="45" s="1"/>
  <c r="UKJ106" i="45"/>
  <c r="UKJ107" i="45" s="1"/>
  <c r="UKK106" i="45"/>
  <c r="UKK107" i="45" s="1"/>
  <c r="UKL106" i="45"/>
  <c r="UKL107" i="45" s="1"/>
  <c r="UKM106" i="45"/>
  <c r="UKM107" i="45" s="1"/>
  <c r="UKN106" i="45"/>
  <c r="UKN107" i="45" s="1"/>
  <c r="UKO106" i="45"/>
  <c r="UKO107" i="45" s="1"/>
  <c r="UKP106" i="45"/>
  <c r="UKP107" i="45" s="1"/>
  <c r="UKQ106" i="45"/>
  <c r="UKQ107" i="45" s="1"/>
  <c r="UKR106" i="45"/>
  <c r="UKR107" i="45" s="1"/>
  <c r="UKS106" i="45"/>
  <c r="UKS107" i="45" s="1"/>
  <c r="UKT106" i="45"/>
  <c r="UKT107" i="45" s="1"/>
  <c r="UKU106" i="45"/>
  <c r="UKU107" i="45" s="1"/>
  <c r="UKV106" i="45"/>
  <c r="UKV107" i="45" s="1"/>
  <c r="UKW106" i="45"/>
  <c r="UKW107" i="45" s="1"/>
  <c r="UKX106" i="45"/>
  <c r="UKX107" i="45" s="1"/>
  <c r="UKY106" i="45"/>
  <c r="UKY107" i="45" s="1"/>
  <c r="UKZ106" i="45"/>
  <c r="UKZ107" i="45" s="1"/>
  <c r="ULA106" i="45"/>
  <c r="ULA107" i="45" s="1"/>
  <c r="ULB106" i="45"/>
  <c r="ULB107" i="45" s="1"/>
  <c r="ULC106" i="45"/>
  <c r="ULC107" i="45" s="1"/>
  <c r="ULD106" i="45"/>
  <c r="ULD107" i="45" s="1"/>
  <c r="ULE106" i="45"/>
  <c r="ULE107" i="45" s="1"/>
  <c r="ULF106" i="45"/>
  <c r="ULF107" i="45" s="1"/>
  <c r="ULG106" i="45"/>
  <c r="ULG107" i="45" s="1"/>
  <c r="ULH106" i="45"/>
  <c r="ULH107" i="45" s="1"/>
  <c r="ULI106" i="45"/>
  <c r="ULI107" i="45" s="1"/>
  <c r="ULJ106" i="45"/>
  <c r="ULJ107" i="45" s="1"/>
  <c r="ULK106" i="45"/>
  <c r="ULK107" i="45" s="1"/>
  <c r="ULL106" i="45"/>
  <c r="ULL107" i="45" s="1"/>
  <c r="ULM106" i="45"/>
  <c r="ULM107" i="45" s="1"/>
  <c r="ULN106" i="45"/>
  <c r="ULN107" i="45" s="1"/>
  <c r="ULO106" i="45"/>
  <c r="ULO107" i="45" s="1"/>
  <c r="ULP106" i="45"/>
  <c r="ULP107" i="45" s="1"/>
  <c r="ULQ106" i="45"/>
  <c r="ULQ107" i="45" s="1"/>
  <c r="ULR106" i="45"/>
  <c r="ULR107" i="45" s="1"/>
  <c r="ULS106" i="45"/>
  <c r="ULS107" i="45" s="1"/>
  <c r="ULT106" i="45"/>
  <c r="ULT107" i="45" s="1"/>
  <c r="ULU106" i="45"/>
  <c r="ULU107" i="45" s="1"/>
  <c r="ULV106" i="45"/>
  <c r="ULV107" i="45" s="1"/>
  <c r="ULW106" i="45"/>
  <c r="ULW107" i="45" s="1"/>
  <c r="ULX106" i="45"/>
  <c r="ULX107" i="45" s="1"/>
  <c r="ULY106" i="45"/>
  <c r="ULY107" i="45" s="1"/>
  <c r="ULZ106" i="45"/>
  <c r="ULZ107" i="45" s="1"/>
  <c r="UMA106" i="45"/>
  <c r="UMA107" i="45" s="1"/>
  <c r="UMB106" i="45"/>
  <c r="UMB107" i="45" s="1"/>
  <c r="UMC106" i="45"/>
  <c r="UMC107" i="45" s="1"/>
  <c r="UMD106" i="45"/>
  <c r="UMD107" i="45" s="1"/>
  <c r="UME106" i="45"/>
  <c r="UME107" i="45" s="1"/>
  <c r="UMF106" i="45"/>
  <c r="UMF107" i="45" s="1"/>
  <c r="UMG106" i="45"/>
  <c r="UMG107" i="45" s="1"/>
  <c r="UMH106" i="45"/>
  <c r="UMH107" i="45" s="1"/>
  <c r="UMI106" i="45"/>
  <c r="UMI107" i="45" s="1"/>
  <c r="UMJ106" i="45"/>
  <c r="UMJ107" i="45" s="1"/>
  <c r="UMK106" i="45"/>
  <c r="UMK107" i="45" s="1"/>
  <c r="UML106" i="45"/>
  <c r="UML107" i="45" s="1"/>
  <c r="UMM106" i="45"/>
  <c r="UMM107" i="45" s="1"/>
  <c r="UMN106" i="45"/>
  <c r="UMN107" i="45" s="1"/>
  <c r="UMO106" i="45"/>
  <c r="UMO107" i="45" s="1"/>
  <c r="UMP106" i="45"/>
  <c r="UMP107" i="45" s="1"/>
  <c r="UMQ106" i="45"/>
  <c r="UMQ107" i="45" s="1"/>
  <c r="UMR106" i="45"/>
  <c r="UMR107" i="45" s="1"/>
  <c r="UMS106" i="45"/>
  <c r="UMS107" i="45" s="1"/>
  <c r="UMT106" i="45"/>
  <c r="UMT107" i="45" s="1"/>
  <c r="UMU106" i="45"/>
  <c r="UMU107" i="45" s="1"/>
  <c r="UMV106" i="45"/>
  <c r="UMV107" i="45" s="1"/>
  <c r="UMW106" i="45"/>
  <c r="UMW107" i="45" s="1"/>
  <c r="UMX106" i="45"/>
  <c r="UMX107" i="45" s="1"/>
  <c r="UMY106" i="45"/>
  <c r="UMY107" i="45" s="1"/>
  <c r="UMZ106" i="45"/>
  <c r="UMZ107" i="45" s="1"/>
  <c r="UNA106" i="45"/>
  <c r="UNA107" i="45" s="1"/>
  <c r="UNB106" i="45"/>
  <c r="UNB107" i="45" s="1"/>
  <c r="UNC106" i="45"/>
  <c r="UNC107" i="45" s="1"/>
  <c r="UND106" i="45"/>
  <c r="UND107" i="45" s="1"/>
  <c r="UNE106" i="45"/>
  <c r="UNE107" i="45" s="1"/>
  <c r="UNF106" i="45"/>
  <c r="UNF107" i="45" s="1"/>
  <c r="UNG106" i="45"/>
  <c r="UNG107" i="45" s="1"/>
  <c r="UNH106" i="45"/>
  <c r="UNH107" i="45" s="1"/>
  <c r="UNI106" i="45"/>
  <c r="UNI107" i="45" s="1"/>
  <c r="UNJ106" i="45"/>
  <c r="UNJ107" i="45" s="1"/>
  <c r="UNK106" i="45"/>
  <c r="UNK107" i="45" s="1"/>
  <c r="UNL106" i="45"/>
  <c r="UNL107" i="45" s="1"/>
  <c r="UNM106" i="45"/>
  <c r="UNM107" i="45" s="1"/>
  <c r="UNN106" i="45"/>
  <c r="UNN107" i="45" s="1"/>
  <c r="UNO106" i="45"/>
  <c r="UNO107" i="45" s="1"/>
  <c r="UNP106" i="45"/>
  <c r="UNP107" i="45" s="1"/>
  <c r="UNQ106" i="45"/>
  <c r="UNQ107" i="45" s="1"/>
  <c r="UNR106" i="45"/>
  <c r="UNR107" i="45" s="1"/>
  <c r="UNS106" i="45"/>
  <c r="UNS107" i="45" s="1"/>
  <c r="UNT106" i="45"/>
  <c r="UNT107" i="45" s="1"/>
  <c r="UNU106" i="45"/>
  <c r="UNU107" i="45" s="1"/>
  <c r="UNV106" i="45"/>
  <c r="UNV107" i="45" s="1"/>
  <c r="UNW106" i="45"/>
  <c r="UNW107" i="45" s="1"/>
  <c r="UNX106" i="45"/>
  <c r="UNX107" i="45" s="1"/>
  <c r="UNY106" i="45"/>
  <c r="UNY107" i="45" s="1"/>
  <c r="UNZ106" i="45"/>
  <c r="UNZ107" i="45" s="1"/>
  <c r="UOA106" i="45"/>
  <c r="UOA107" i="45" s="1"/>
  <c r="UOB106" i="45"/>
  <c r="UOB107" i="45" s="1"/>
  <c r="UOC106" i="45"/>
  <c r="UOC107" i="45" s="1"/>
  <c r="UOD106" i="45"/>
  <c r="UOD107" i="45" s="1"/>
  <c r="UOE106" i="45"/>
  <c r="UOE107" i="45" s="1"/>
  <c r="UOF106" i="45"/>
  <c r="UOF107" i="45" s="1"/>
  <c r="UOG106" i="45"/>
  <c r="UOG107" i="45" s="1"/>
  <c r="UOH106" i="45"/>
  <c r="UOH107" i="45" s="1"/>
  <c r="UOI106" i="45"/>
  <c r="UOI107" i="45" s="1"/>
  <c r="UOJ106" i="45"/>
  <c r="UOJ107" i="45" s="1"/>
  <c r="UOK106" i="45"/>
  <c r="UOK107" i="45" s="1"/>
  <c r="UOL106" i="45"/>
  <c r="UOL107" i="45" s="1"/>
  <c r="UOM106" i="45"/>
  <c r="UOM107" i="45" s="1"/>
  <c r="UON106" i="45"/>
  <c r="UON107" i="45" s="1"/>
  <c r="UOO106" i="45"/>
  <c r="UOO107" i="45" s="1"/>
  <c r="UOP106" i="45"/>
  <c r="UOP107" i="45" s="1"/>
  <c r="UOQ106" i="45"/>
  <c r="UOQ107" i="45" s="1"/>
  <c r="UOR106" i="45"/>
  <c r="UOR107" i="45" s="1"/>
  <c r="UOS106" i="45"/>
  <c r="UOS107" i="45" s="1"/>
  <c r="UOT106" i="45"/>
  <c r="UOT107" i="45" s="1"/>
  <c r="UOU106" i="45"/>
  <c r="UOU107" i="45" s="1"/>
  <c r="UOV106" i="45"/>
  <c r="UOV107" i="45" s="1"/>
  <c r="UOW106" i="45"/>
  <c r="UOW107" i="45" s="1"/>
  <c r="UOX106" i="45"/>
  <c r="UOX107" i="45" s="1"/>
  <c r="UOY106" i="45"/>
  <c r="UOY107" i="45" s="1"/>
  <c r="UOZ106" i="45"/>
  <c r="UOZ107" i="45" s="1"/>
  <c r="UPA106" i="45"/>
  <c r="UPA107" i="45" s="1"/>
  <c r="UPB106" i="45"/>
  <c r="UPB107" i="45" s="1"/>
  <c r="UPC106" i="45"/>
  <c r="UPC107" i="45" s="1"/>
  <c r="UPD106" i="45"/>
  <c r="UPD107" i="45" s="1"/>
  <c r="UPE106" i="45"/>
  <c r="UPE107" i="45" s="1"/>
  <c r="UPF106" i="45"/>
  <c r="UPF107" i="45" s="1"/>
  <c r="UPG106" i="45"/>
  <c r="UPG107" i="45" s="1"/>
  <c r="UPH106" i="45"/>
  <c r="UPH107" i="45" s="1"/>
  <c r="UPI106" i="45"/>
  <c r="UPI107" i="45" s="1"/>
  <c r="UPJ106" i="45"/>
  <c r="UPJ107" i="45" s="1"/>
  <c r="UPK106" i="45"/>
  <c r="UPK107" i="45" s="1"/>
  <c r="UPL106" i="45"/>
  <c r="UPL107" i="45" s="1"/>
  <c r="UPM106" i="45"/>
  <c r="UPM107" i="45" s="1"/>
  <c r="UPN106" i="45"/>
  <c r="UPN107" i="45" s="1"/>
  <c r="UPO106" i="45"/>
  <c r="UPO107" i="45" s="1"/>
  <c r="UPP106" i="45"/>
  <c r="UPP107" i="45" s="1"/>
  <c r="UPQ106" i="45"/>
  <c r="UPQ107" i="45" s="1"/>
  <c r="UPR106" i="45"/>
  <c r="UPR107" i="45" s="1"/>
  <c r="UPS106" i="45"/>
  <c r="UPS107" i="45" s="1"/>
  <c r="UPT106" i="45"/>
  <c r="UPT107" i="45" s="1"/>
  <c r="UPU106" i="45"/>
  <c r="UPU107" i="45" s="1"/>
  <c r="UPV106" i="45"/>
  <c r="UPV107" i="45" s="1"/>
  <c r="UPW106" i="45"/>
  <c r="UPW107" i="45" s="1"/>
  <c r="UPX106" i="45"/>
  <c r="UPX107" i="45" s="1"/>
  <c r="UPY106" i="45"/>
  <c r="UPY107" i="45" s="1"/>
  <c r="UPZ106" i="45"/>
  <c r="UPZ107" i="45" s="1"/>
  <c r="UQA106" i="45"/>
  <c r="UQA107" i="45" s="1"/>
  <c r="UQB106" i="45"/>
  <c r="UQB107" i="45" s="1"/>
  <c r="UQC106" i="45"/>
  <c r="UQC107" i="45" s="1"/>
  <c r="UQD106" i="45"/>
  <c r="UQD107" i="45" s="1"/>
  <c r="UQE106" i="45"/>
  <c r="UQE107" i="45" s="1"/>
  <c r="UQF106" i="45"/>
  <c r="UQF107" i="45" s="1"/>
  <c r="UQG106" i="45"/>
  <c r="UQG107" i="45" s="1"/>
  <c r="UQH106" i="45"/>
  <c r="UQH107" i="45" s="1"/>
  <c r="UQI106" i="45"/>
  <c r="UQI107" i="45" s="1"/>
  <c r="UQJ106" i="45"/>
  <c r="UQJ107" i="45" s="1"/>
  <c r="UQK106" i="45"/>
  <c r="UQK107" i="45" s="1"/>
  <c r="UQL106" i="45"/>
  <c r="UQL107" i="45" s="1"/>
  <c r="UQM106" i="45"/>
  <c r="UQM107" i="45" s="1"/>
  <c r="UQN106" i="45"/>
  <c r="UQN107" i="45" s="1"/>
  <c r="UQO106" i="45"/>
  <c r="UQO107" i="45" s="1"/>
  <c r="UQP106" i="45"/>
  <c r="UQP107" i="45" s="1"/>
  <c r="UQQ106" i="45"/>
  <c r="UQQ107" i="45" s="1"/>
  <c r="UQR106" i="45"/>
  <c r="UQR107" i="45" s="1"/>
  <c r="UQS106" i="45"/>
  <c r="UQS107" i="45" s="1"/>
  <c r="UQT106" i="45"/>
  <c r="UQT107" i="45" s="1"/>
  <c r="UQU106" i="45"/>
  <c r="UQU107" i="45" s="1"/>
  <c r="UQV106" i="45"/>
  <c r="UQV107" i="45" s="1"/>
  <c r="UQW106" i="45"/>
  <c r="UQW107" i="45" s="1"/>
  <c r="UQX106" i="45"/>
  <c r="UQX107" i="45" s="1"/>
  <c r="UQY106" i="45"/>
  <c r="UQY107" i="45" s="1"/>
  <c r="UQZ106" i="45"/>
  <c r="UQZ107" i="45" s="1"/>
  <c r="URA106" i="45"/>
  <c r="URA107" i="45" s="1"/>
  <c r="URB106" i="45"/>
  <c r="URB107" i="45" s="1"/>
  <c r="URC106" i="45"/>
  <c r="URC107" i="45" s="1"/>
  <c r="URD106" i="45"/>
  <c r="URD107" i="45" s="1"/>
  <c r="URE106" i="45"/>
  <c r="URE107" i="45" s="1"/>
  <c r="URF106" i="45"/>
  <c r="URF107" i="45" s="1"/>
  <c r="URG106" i="45"/>
  <c r="URG107" i="45" s="1"/>
  <c r="URH106" i="45"/>
  <c r="URH107" i="45" s="1"/>
  <c r="URI106" i="45"/>
  <c r="URI107" i="45" s="1"/>
  <c r="URJ106" i="45"/>
  <c r="URJ107" i="45" s="1"/>
  <c r="URK106" i="45"/>
  <c r="URK107" i="45" s="1"/>
  <c r="URL106" i="45"/>
  <c r="URL107" i="45" s="1"/>
  <c r="URM106" i="45"/>
  <c r="URM107" i="45" s="1"/>
  <c r="URN106" i="45"/>
  <c r="URN107" i="45" s="1"/>
  <c r="URO106" i="45"/>
  <c r="URO107" i="45" s="1"/>
  <c r="URP106" i="45"/>
  <c r="URP107" i="45" s="1"/>
  <c r="URQ106" i="45"/>
  <c r="URQ107" i="45" s="1"/>
  <c r="URR106" i="45"/>
  <c r="URR107" i="45" s="1"/>
  <c r="URS106" i="45"/>
  <c r="URS107" i="45" s="1"/>
  <c r="URT106" i="45"/>
  <c r="URT107" i="45" s="1"/>
  <c r="URU106" i="45"/>
  <c r="URU107" i="45" s="1"/>
  <c r="URV106" i="45"/>
  <c r="URV107" i="45" s="1"/>
  <c r="URW106" i="45"/>
  <c r="URW107" i="45" s="1"/>
  <c r="URX106" i="45"/>
  <c r="URX107" i="45" s="1"/>
  <c r="URY106" i="45"/>
  <c r="URY107" i="45" s="1"/>
  <c r="URZ106" i="45"/>
  <c r="URZ107" i="45" s="1"/>
  <c r="USA106" i="45"/>
  <c r="USA107" i="45" s="1"/>
  <c r="USB106" i="45"/>
  <c r="USB107" i="45" s="1"/>
  <c r="USC106" i="45"/>
  <c r="USC107" i="45" s="1"/>
  <c r="USD106" i="45"/>
  <c r="USD107" i="45" s="1"/>
  <c r="USE106" i="45"/>
  <c r="USE107" i="45" s="1"/>
  <c r="USF106" i="45"/>
  <c r="USF107" i="45" s="1"/>
  <c r="USG106" i="45"/>
  <c r="USG107" i="45" s="1"/>
  <c r="USH106" i="45"/>
  <c r="USH107" i="45" s="1"/>
  <c r="USI106" i="45"/>
  <c r="USI107" i="45" s="1"/>
  <c r="USJ106" i="45"/>
  <c r="USJ107" i="45" s="1"/>
  <c r="USK106" i="45"/>
  <c r="USK107" i="45" s="1"/>
  <c r="USL106" i="45"/>
  <c r="USL107" i="45" s="1"/>
  <c r="USM106" i="45"/>
  <c r="USM107" i="45" s="1"/>
  <c r="USN106" i="45"/>
  <c r="USN107" i="45" s="1"/>
  <c r="USO106" i="45"/>
  <c r="USO107" i="45" s="1"/>
  <c r="USP106" i="45"/>
  <c r="USP107" i="45" s="1"/>
  <c r="USQ106" i="45"/>
  <c r="USQ107" i="45" s="1"/>
  <c r="USR106" i="45"/>
  <c r="USR107" i="45" s="1"/>
  <c r="USS106" i="45"/>
  <c r="USS107" i="45" s="1"/>
  <c r="UST106" i="45"/>
  <c r="UST107" i="45" s="1"/>
  <c r="USU106" i="45"/>
  <c r="USU107" i="45" s="1"/>
  <c r="USV106" i="45"/>
  <c r="USV107" i="45" s="1"/>
  <c r="USW106" i="45"/>
  <c r="USW107" i="45" s="1"/>
  <c r="USX106" i="45"/>
  <c r="USX107" i="45" s="1"/>
  <c r="USY106" i="45"/>
  <c r="USY107" i="45" s="1"/>
  <c r="USZ106" i="45"/>
  <c r="USZ107" i="45" s="1"/>
  <c r="UTA106" i="45"/>
  <c r="UTA107" i="45" s="1"/>
  <c r="UTB106" i="45"/>
  <c r="UTB107" i="45" s="1"/>
  <c r="UTC106" i="45"/>
  <c r="UTC107" i="45" s="1"/>
  <c r="UTD106" i="45"/>
  <c r="UTD107" i="45" s="1"/>
  <c r="UTE106" i="45"/>
  <c r="UTE107" i="45" s="1"/>
  <c r="UTF106" i="45"/>
  <c r="UTF107" i="45" s="1"/>
  <c r="UTG106" i="45"/>
  <c r="UTG107" i="45" s="1"/>
  <c r="UTH106" i="45"/>
  <c r="UTH107" i="45" s="1"/>
  <c r="UTI106" i="45"/>
  <c r="UTI107" i="45" s="1"/>
  <c r="UTJ106" i="45"/>
  <c r="UTJ107" i="45" s="1"/>
  <c r="UTK106" i="45"/>
  <c r="UTK107" i="45" s="1"/>
  <c r="UTL106" i="45"/>
  <c r="UTL107" i="45" s="1"/>
  <c r="UTM106" i="45"/>
  <c r="UTM107" i="45" s="1"/>
  <c r="UTN106" i="45"/>
  <c r="UTN107" i="45" s="1"/>
  <c r="UTO106" i="45"/>
  <c r="UTO107" i="45" s="1"/>
  <c r="UTP106" i="45"/>
  <c r="UTP107" i="45" s="1"/>
  <c r="UTQ106" i="45"/>
  <c r="UTQ107" i="45" s="1"/>
  <c r="UTR106" i="45"/>
  <c r="UTR107" i="45" s="1"/>
  <c r="UTS106" i="45"/>
  <c r="UTS107" i="45" s="1"/>
  <c r="UTT106" i="45"/>
  <c r="UTT107" i="45" s="1"/>
  <c r="UTU106" i="45"/>
  <c r="UTU107" i="45" s="1"/>
  <c r="UTV106" i="45"/>
  <c r="UTV107" i="45" s="1"/>
  <c r="UTW106" i="45"/>
  <c r="UTW107" i="45" s="1"/>
  <c r="UTX106" i="45"/>
  <c r="UTX107" i="45" s="1"/>
  <c r="UTY106" i="45"/>
  <c r="UTY107" i="45" s="1"/>
  <c r="UTZ106" i="45"/>
  <c r="UTZ107" i="45" s="1"/>
  <c r="UUA106" i="45"/>
  <c r="UUA107" i="45" s="1"/>
  <c r="UUB106" i="45"/>
  <c r="UUB107" i="45" s="1"/>
  <c r="UUC106" i="45"/>
  <c r="UUC107" i="45" s="1"/>
  <c r="UUD106" i="45"/>
  <c r="UUD107" i="45" s="1"/>
  <c r="UUE106" i="45"/>
  <c r="UUE107" i="45" s="1"/>
  <c r="UUF106" i="45"/>
  <c r="UUF107" i="45" s="1"/>
  <c r="UUG106" i="45"/>
  <c r="UUG107" i="45" s="1"/>
  <c r="UUH106" i="45"/>
  <c r="UUH107" i="45" s="1"/>
  <c r="UUI106" i="45"/>
  <c r="UUI107" i="45" s="1"/>
  <c r="UUJ106" i="45"/>
  <c r="UUJ107" i="45" s="1"/>
  <c r="UUK106" i="45"/>
  <c r="UUK107" i="45" s="1"/>
  <c r="UUL106" i="45"/>
  <c r="UUL107" i="45" s="1"/>
  <c r="UUM106" i="45"/>
  <c r="UUM107" i="45" s="1"/>
  <c r="UUN106" i="45"/>
  <c r="UUN107" i="45" s="1"/>
  <c r="UUO106" i="45"/>
  <c r="UUO107" i="45" s="1"/>
  <c r="UUP106" i="45"/>
  <c r="UUP107" i="45" s="1"/>
  <c r="UUQ106" i="45"/>
  <c r="UUQ107" i="45" s="1"/>
  <c r="UUR106" i="45"/>
  <c r="UUR107" i="45" s="1"/>
  <c r="UUS106" i="45"/>
  <c r="UUS107" i="45" s="1"/>
  <c r="UUT106" i="45"/>
  <c r="UUT107" i="45" s="1"/>
  <c r="UUU106" i="45"/>
  <c r="UUU107" i="45" s="1"/>
  <c r="UUV106" i="45"/>
  <c r="UUV107" i="45" s="1"/>
  <c r="UUW106" i="45"/>
  <c r="UUW107" i="45" s="1"/>
  <c r="UUX106" i="45"/>
  <c r="UUX107" i="45" s="1"/>
  <c r="UUY106" i="45"/>
  <c r="UUY107" i="45" s="1"/>
  <c r="UUZ106" i="45"/>
  <c r="UUZ107" i="45" s="1"/>
  <c r="UVA106" i="45"/>
  <c r="UVA107" i="45" s="1"/>
  <c r="UVB106" i="45"/>
  <c r="UVB107" i="45" s="1"/>
  <c r="UVC106" i="45"/>
  <c r="UVC107" i="45" s="1"/>
  <c r="UVD106" i="45"/>
  <c r="UVD107" i="45" s="1"/>
  <c r="UVE106" i="45"/>
  <c r="UVE107" i="45" s="1"/>
  <c r="UVF106" i="45"/>
  <c r="UVF107" i="45" s="1"/>
  <c r="UVG106" i="45"/>
  <c r="UVG107" i="45" s="1"/>
  <c r="UVH106" i="45"/>
  <c r="UVH107" i="45" s="1"/>
  <c r="UVI106" i="45"/>
  <c r="UVI107" i="45" s="1"/>
  <c r="UVJ106" i="45"/>
  <c r="UVJ107" i="45" s="1"/>
  <c r="UVK106" i="45"/>
  <c r="UVK107" i="45" s="1"/>
  <c r="UVL106" i="45"/>
  <c r="UVL107" i="45" s="1"/>
  <c r="UVM106" i="45"/>
  <c r="UVM107" i="45" s="1"/>
  <c r="UVN106" i="45"/>
  <c r="UVN107" i="45" s="1"/>
  <c r="UVO106" i="45"/>
  <c r="UVO107" i="45" s="1"/>
  <c r="UVP106" i="45"/>
  <c r="UVP107" i="45" s="1"/>
  <c r="UVQ106" i="45"/>
  <c r="UVQ107" i="45" s="1"/>
  <c r="UVR106" i="45"/>
  <c r="UVR107" i="45" s="1"/>
  <c r="UVS106" i="45"/>
  <c r="UVS107" i="45" s="1"/>
  <c r="UVT106" i="45"/>
  <c r="UVT107" i="45" s="1"/>
  <c r="UVU106" i="45"/>
  <c r="UVU107" i="45" s="1"/>
  <c r="UVV106" i="45"/>
  <c r="UVV107" i="45" s="1"/>
  <c r="UVW106" i="45"/>
  <c r="UVW107" i="45" s="1"/>
  <c r="UVX106" i="45"/>
  <c r="UVX107" i="45" s="1"/>
  <c r="UVY106" i="45"/>
  <c r="UVY107" i="45" s="1"/>
  <c r="UVZ106" i="45"/>
  <c r="UVZ107" i="45" s="1"/>
  <c r="UWA106" i="45"/>
  <c r="UWA107" i="45" s="1"/>
  <c r="UWB106" i="45"/>
  <c r="UWB107" i="45" s="1"/>
  <c r="UWC106" i="45"/>
  <c r="UWC107" i="45" s="1"/>
  <c r="UWD106" i="45"/>
  <c r="UWD107" i="45" s="1"/>
  <c r="UWE106" i="45"/>
  <c r="UWE107" i="45" s="1"/>
  <c r="UWF106" i="45"/>
  <c r="UWF107" i="45" s="1"/>
  <c r="UWG106" i="45"/>
  <c r="UWG107" i="45" s="1"/>
  <c r="UWH106" i="45"/>
  <c r="UWH107" i="45" s="1"/>
  <c r="UWI106" i="45"/>
  <c r="UWI107" i="45" s="1"/>
  <c r="UWJ106" i="45"/>
  <c r="UWJ107" i="45" s="1"/>
  <c r="UWK106" i="45"/>
  <c r="UWK107" i="45" s="1"/>
  <c r="UWL106" i="45"/>
  <c r="UWL107" i="45" s="1"/>
  <c r="UWM106" i="45"/>
  <c r="UWM107" i="45" s="1"/>
  <c r="UWN106" i="45"/>
  <c r="UWN107" i="45" s="1"/>
  <c r="UWO106" i="45"/>
  <c r="UWO107" i="45" s="1"/>
  <c r="UWP106" i="45"/>
  <c r="UWP107" i="45" s="1"/>
  <c r="UWQ106" i="45"/>
  <c r="UWQ107" i="45" s="1"/>
  <c r="UWR106" i="45"/>
  <c r="UWR107" i="45" s="1"/>
  <c r="UWS106" i="45"/>
  <c r="UWS107" i="45" s="1"/>
  <c r="UWT106" i="45"/>
  <c r="UWT107" i="45" s="1"/>
  <c r="UWU106" i="45"/>
  <c r="UWU107" i="45" s="1"/>
  <c r="UWV106" i="45"/>
  <c r="UWV107" i="45" s="1"/>
  <c r="UWW106" i="45"/>
  <c r="UWW107" i="45" s="1"/>
  <c r="UWX106" i="45"/>
  <c r="UWX107" i="45" s="1"/>
  <c r="UWY106" i="45"/>
  <c r="UWY107" i="45" s="1"/>
  <c r="UWZ106" i="45"/>
  <c r="UWZ107" i="45" s="1"/>
  <c r="UXA106" i="45"/>
  <c r="UXA107" i="45" s="1"/>
  <c r="UXB106" i="45"/>
  <c r="UXB107" i="45" s="1"/>
  <c r="UXC106" i="45"/>
  <c r="UXC107" i="45" s="1"/>
  <c r="UXD106" i="45"/>
  <c r="UXD107" i="45" s="1"/>
  <c r="UXE106" i="45"/>
  <c r="UXE107" i="45" s="1"/>
  <c r="UXF106" i="45"/>
  <c r="UXF107" i="45" s="1"/>
  <c r="UXG106" i="45"/>
  <c r="UXG107" i="45" s="1"/>
  <c r="UXH106" i="45"/>
  <c r="UXH107" i="45" s="1"/>
  <c r="UXI106" i="45"/>
  <c r="UXI107" i="45" s="1"/>
  <c r="UXJ106" i="45"/>
  <c r="UXJ107" i="45" s="1"/>
  <c r="UXK106" i="45"/>
  <c r="UXK107" i="45" s="1"/>
  <c r="UXL106" i="45"/>
  <c r="UXL107" i="45" s="1"/>
  <c r="UXM106" i="45"/>
  <c r="UXM107" i="45" s="1"/>
  <c r="UXN106" i="45"/>
  <c r="UXN107" i="45" s="1"/>
  <c r="UXO106" i="45"/>
  <c r="UXO107" i="45" s="1"/>
  <c r="UXP106" i="45"/>
  <c r="UXP107" i="45" s="1"/>
  <c r="UXQ106" i="45"/>
  <c r="UXQ107" i="45" s="1"/>
  <c r="UXR106" i="45"/>
  <c r="UXR107" i="45" s="1"/>
  <c r="UXS106" i="45"/>
  <c r="UXS107" i="45" s="1"/>
  <c r="UXT106" i="45"/>
  <c r="UXT107" i="45" s="1"/>
  <c r="UXU106" i="45"/>
  <c r="UXU107" i="45" s="1"/>
  <c r="UXV106" i="45"/>
  <c r="UXV107" i="45" s="1"/>
  <c r="UXW106" i="45"/>
  <c r="UXW107" i="45" s="1"/>
  <c r="UXX106" i="45"/>
  <c r="UXX107" i="45" s="1"/>
  <c r="UXY106" i="45"/>
  <c r="UXY107" i="45" s="1"/>
  <c r="UXZ106" i="45"/>
  <c r="UXZ107" i="45" s="1"/>
  <c r="UYA106" i="45"/>
  <c r="UYA107" i="45" s="1"/>
  <c r="UYB106" i="45"/>
  <c r="UYB107" i="45" s="1"/>
  <c r="UYC106" i="45"/>
  <c r="UYC107" i="45" s="1"/>
  <c r="UYD106" i="45"/>
  <c r="UYD107" i="45" s="1"/>
  <c r="UYE106" i="45"/>
  <c r="UYE107" i="45" s="1"/>
  <c r="UYF106" i="45"/>
  <c r="UYF107" i="45" s="1"/>
  <c r="UYG106" i="45"/>
  <c r="UYG107" i="45" s="1"/>
  <c r="UYH106" i="45"/>
  <c r="UYH107" i="45" s="1"/>
  <c r="UYI106" i="45"/>
  <c r="UYI107" i="45" s="1"/>
  <c r="UYJ106" i="45"/>
  <c r="UYJ107" i="45" s="1"/>
  <c r="UYK106" i="45"/>
  <c r="UYK107" i="45" s="1"/>
  <c r="UYL106" i="45"/>
  <c r="UYL107" i="45" s="1"/>
  <c r="UYM106" i="45"/>
  <c r="UYM107" i="45" s="1"/>
  <c r="UYN106" i="45"/>
  <c r="UYN107" i="45" s="1"/>
  <c r="UYO106" i="45"/>
  <c r="UYO107" i="45" s="1"/>
  <c r="UYP106" i="45"/>
  <c r="UYP107" i="45" s="1"/>
  <c r="UYQ106" i="45"/>
  <c r="UYQ107" i="45" s="1"/>
  <c r="UYR106" i="45"/>
  <c r="UYR107" i="45" s="1"/>
  <c r="UYS106" i="45"/>
  <c r="UYS107" i="45" s="1"/>
  <c r="UYT106" i="45"/>
  <c r="UYT107" i="45" s="1"/>
  <c r="UYU106" i="45"/>
  <c r="UYU107" i="45" s="1"/>
  <c r="UYV106" i="45"/>
  <c r="UYV107" i="45" s="1"/>
  <c r="UYW106" i="45"/>
  <c r="UYW107" i="45" s="1"/>
  <c r="UYX106" i="45"/>
  <c r="UYX107" i="45" s="1"/>
  <c r="UYY106" i="45"/>
  <c r="UYY107" i="45" s="1"/>
  <c r="UYZ106" i="45"/>
  <c r="UYZ107" i="45" s="1"/>
  <c r="UZA106" i="45"/>
  <c r="UZA107" i="45" s="1"/>
  <c r="UZB106" i="45"/>
  <c r="UZB107" i="45" s="1"/>
  <c r="UZC106" i="45"/>
  <c r="UZC107" i="45" s="1"/>
  <c r="UZD106" i="45"/>
  <c r="UZD107" i="45" s="1"/>
  <c r="UZE106" i="45"/>
  <c r="UZE107" i="45" s="1"/>
  <c r="UZF106" i="45"/>
  <c r="UZF107" i="45" s="1"/>
  <c r="UZG106" i="45"/>
  <c r="UZG107" i="45" s="1"/>
  <c r="UZH106" i="45"/>
  <c r="UZH107" i="45" s="1"/>
  <c r="UZI106" i="45"/>
  <c r="UZI107" i="45" s="1"/>
  <c r="UZJ106" i="45"/>
  <c r="UZJ107" i="45" s="1"/>
  <c r="UZK106" i="45"/>
  <c r="UZK107" i="45" s="1"/>
  <c r="UZL106" i="45"/>
  <c r="UZL107" i="45" s="1"/>
  <c r="UZM106" i="45"/>
  <c r="UZM107" i="45" s="1"/>
  <c r="UZN106" i="45"/>
  <c r="UZN107" i="45" s="1"/>
  <c r="UZO106" i="45"/>
  <c r="UZO107" i="45" s="1"/>
  <c r="UZP106" i="45"/>
  <c r="UZP107" i="45" s="1"/>
  <c r="UZQ106" i="45"/>
  <c r="UZQ107" i="45" s="1"/>
  <c r="UZR106" i="45"/>
  <c r="UZR107" i="45" s="1"/>
  <c r="UZS106" i="45"/>
  <c r="UZS107" i="45" s="1"/>
  <c r="UZT106" i="45"/>
  <c r="UZT107" i="45" s="1"/>
  <c r="UZU106" i="45"/>
  <c r="UZU107" i="45" s="1"/>
  <c r="UZV106" i="45"/>
  <c r="UZV107" i="45" s="1"/>
  <c r="UZW106" i="45"/>
  <c r="UZW107" i="45" s="1"/>
  <c r="UZX106" i="45"/>
  <c r="UZX107" i="45" s="1"/>
  <c r="UZY106" i="45"/>
  <c r="UZY107" i="45" s="1"/>
  <c r="UZZ106" i="45"/>
  <c r="UZZ107" i="45" s="1"/>
  <c r="VAA106" i="45"/>
  <c r="VAA107" i="45" s="1"/>
  <c r="VAB106" i="45"/>
  <c r="VAB107" i="45" s="1"/>
  <c r="VAC106" i="45"/>
  <c r="VAC107" i="45" s="1"/>
  <c r="VAD106" i="45"/>
  <c r="VAD107" i="45" s="1"/>
  <c r="VAE106" i="45"/>
  <c r="VAE107" i="45" s="1"/>
  <c r="VAF106" i="45"/>
  <c r="VAF107" i="45" s="1"/>
  <c r="VAG106" i="45"/>
  <c r="VAG107" i="45" s="1"/>
  <c r="VAH106" i="45"/>
  <c r="VAH107" i="45" s="1"/>
  <c r="VAI106" i="45"/>
  <c r="VAI107" i="45" s="1"/>
  <c r="VAJ106" i="45"/>
  <c r="VAJ107" i="45" s="1"/>
  <c r="VAK106" i="45"/>
  <c r="VAK107" i="45" s="1"/>
  <c r="VAL106" i="45"/>
  <c r="VAL107" i="45" s="1"/>
  <c r="VAM106" i="45"/>
  <c r="VAM107" i="45" s="1"/>
  <c r="VAN106" i="45"/>
  <c r="VAN107" i="45" s="1"/>
  <c r="VAO106" i="45"/>
  <c r="VAO107" i="45" s="1"/>
  <c r="VAP106" i="45"/>
  <c r="VAP107" i="45" s="1"/>
  <c r="VAQ106" i="45"/>
  <c r="VAQ107" i="45" s="1"/>
  <c r="VAR106" i="45"/>
  <c r="VAR107" i="45" s="1"/>
  <c r="VAS106" i="45"/>
  <c r="VAS107" i="45" s="1"/>
  <c r="VAT106" i="45"/>
  <c r="VAT107" i="45" s="1"/>
  <c r="VAU106" i="45"/>
  <c r="VAU107" i="45" s="1"/>
  <c r="VAV106" i="45"/>
  <c r="VAV107" i="45" s="1"/>
  <c r="VAW106" i="45"/>
  <c r="VAW107" i="45" s="1"/>
  <c r="VAX106" i="45"/>
  <c r="VAX107" i="45" s="1"/>
  <c r="VAY106" i="45"/>
  <c r="VAY107" i="45" s="1"/>
  <c r="VAZ106" i="45"/>
  <c r="VAZ107" i="45" s="1"/>
  <c r="VBA106" i="45"/>
  <c r="VBA107" i="45" s="1"/>
  <c r="VBB106" i="45"/>
  <c r="VBB107" i="45" s="1"/>
  <c r="VBC106" i="45"/>
  <c r="VBC107" i="45" s="1"/>
  <c r="VBD106" i="45"/>
  <c r="VBD107" i="45" s="1"/>
  <c r="VBE106" i="45"/>
  <c r="VBE107" i="45" s="1"/>
  <c r="VBF106" i="45"/>
  <c r="VBF107" i="45" s="1"/>
  <c r="VBG106" i="45"/>
  <c r="VBG107" i="45" s="1"/>
  <c r="VBH106" i="45"/>
  <c r="VBH107" i="45" s="1"/>
  <c r="VBI106" i="45"/>
  <c r="VBI107" i="45" s="1"/>
  <c r="VBJ106" i="45"/>
  <c r="VBJ107" i="45" s="1"/>
  <c r="VBK106" i="45"/>
  <c r="VBK107" i="45" s="1"/>
  <c r="VBL106" i="45"/>
  <c r="VBL107" i="45" s="1"/>
  <c r="VBM106" i="45"/>
  <c r="VBM107" i="45" s="1"/>
  <c r="VBN106" i="45"/>
  <c r="VBN107" i="45" s="1"/>
  <c r="VBO106" i="45"/>
  <c r="VBO107" i="45" s="1"/>
  <c r="VBP106" i="45"/>
  <c r="VBP107" i="45" s="1"/>
  <c r="VBQ106" i="45"/>
  <c r="VBQ107" i="45" s="1"/>
  <c r="VBR106" i="45"/>
  <c r="VBR107" i="45" s="1"/>
  <c r="VBS106" i="45"/>
  <c r="VBS107" i="45" s="1"/>
  <c r="VBT106" i="45"/>
  <c r="VBT107" i="45" s="1"/>
  <c r="VBU106" i="45"/>
  <c r="VBU107" i="45" s="1"/>
  <c r="VBV106" i="45"/>
  <c r="VBV107" i="45" s="1"/>
  <c r="VBW106" i="45"/>
  <c r="VBW107" i="45" s="1"/>
  <c r="VBX106" i="45"/>
  <c r="VBX107" i="45" s="1"/>
  <c r="VBY106" i="45"/>
  <c r="VBY107" i="45" s="1"/>
  <c r="VBZ106" i="45"/>
  <c r="VBZ107" i="45" s="1"/>
  <c r="VCA106" i="45"/>
  <c r="VCA107" i="45" s="1"/>
  <c r="VCB106" i="45"/>
  <c r="VCB107" i="45" s="1"/>
  <c r="VCC106" i="45"/>
  <c r="VCC107" i="45" s="1"/>
  <c r="VCD106" i="45"/>
  <c r="VCD107" i="45" s="1"/>
  <c r="VCE106" i="45"/>
  <c r="VCE107" i="45" s="1"/>
  <c r="VCF106" i="45"/>
  <c r="VCF107" i="45" s="1"/>
  <c r="VCG106" i="45"/>
  <c r="VCG107" i="45" s="1"/>
  <c r="VCH106" i="45"/>
  <c r="VCH107" i="45" s="1"/>
  <c r="VCI106" i="45"/>
  <c r="VCI107" i="45" s="1"/>
  <c r="VCJ106" i="45"/>
  <c r="VCJ107" i="45" s="1"/>
  <c r="VCK106" i="45"/>
  <c r="VCK107" i="45" s="1"/>
  <c r="VCL106" i="45"/>
  <c r="VCL107" i="45" s="1"/>
  <c r="VCM106" i="45"/>
  <c r="VCM107" i="45" s="1"/>
  <c r="VCN106" i="45"/>
  <c r="VCN107" i="45" s="1"/>
  <c r="VCO106" i="45"/>
  <c r="VCO107" i="45" s="1"/>
  <c r="VCP106" i="45"/>
  <c r="VCP107" i="45" s="1"/>
  <c r="VCQ106" i="45"/>
  <c r="VCQ107" i="45" s="1"/>
  <c r="VCR106" i="45"/>
  <c r="VCR107" i="45" s="1"/>
  <c r="VCS106" i="45"/>
  <c r="VCS107" i="45" s="1"/>
  <c r="VCT106" i="45"/>
  <c r="VCT107" i="45" s="1"/>
  <c r="VCU106" i="45"/>
  <c r="VCU107" i="45" s="1"/>
  <c r="VCV106" i="45"/>
  <c r="VCV107" i="45" s="1"/>
  <c r="VCW106" i="45"/>
  <c r="VCW107" i="45" s="1"/>
  <c r="VCX106" i="45"/>
  <c r="VCX107" i="45" s="1"/>
  <c r="VCY106" i="45"/>
  <c r="VCY107" i="45" s="1"/>
  <c r="VCZ106" i="45"/>
  <c r="VCZ107" i="45" s="1"/>
  <c r="VDA106" i="45"/>
  <c r="VDA107" i="45" s="1"/>
  <c r="VDB106" i="45"/>
  <c r="VDB107" i="45" s="1"/>
  <c r="VDC106" i="45"/>
  <c r="VDC107" i="45" s="1"/>
  <c r="VDD106" i="45"/>
  <c r="VDD107" i="45" s="1"/>
  <c r="VDE106" i="45"/>
  <c r="VDE107" i="45" s="1"/>
  <c r="VDF106" i="45"/>
  <c r="VDF107" i="45" s="1"/>
  <c r="VDG106" i="45"/>
  <c r="VDG107" i="45" s="1"/>
  <c r="VDH106" i="45"/>
  <c r="VDH107" i="45" s="1"/>
  <c r="VDI106" i="45"/>
  <c r="VDI107" i="45" s="1"/>
  <c r="VDJ106" i="45"/>
  <c r="VDJ107" i="45" s="1"/>
  <c r="VDK106" i="45"/>
  <c r="VDK107" i="45" s="1"/>
  <c r="VDL106" i="45"/>
  <c r="VDL107" i="45" s="1"/>
  <c r="VDM106" i="45"/>
  <c r="VDM107" i="45" s="1"/>
  <c r="VDN106" i="45"/>
  <c r="VDN107" i="45" s="1"/>
  <c r="VDO106" i="45"/>
  <c r="VDO107" i="45" s="1"/>
  <c r="VDP106" i="45"/>
  <c r="VDP107" i="45" s="1"/>
  <c r="VDQ106" i="45"/>
  <c r="VDQ107" i="45" s="1"/>
  <c r="VDR106" i="45"/>
  <c r="VDR107" i="45" s="1"/>
  <c r="VDS106" i="45"/>
  <c r="VDS107" i="45" s="1"/>
  <c r="VDT106" i="45"/>
  <c r="VDT107" i="45" s="1"/>
  <c r="VDU106" i="45"/>
  <c r="VDU107" i="45" s="1"/>
  <c r="VDV106" i="45"/>
  <c r="VDV107" i="45" s="1"/>
  <c r="VDW106" i="45"/>
  <c r="VDW107" i="45" s="1"/>
  <c r="VDX106" i="45"/>
  <c r="VDX107" i="45" s="1"/>
  <c r="VDY106" i="45"/>
  <c r="VDY107" i="45" s="1"/>
  <c r="VDZ106" i="45"/>
  <c r="VDZ107" i="45" s="1"/>
  <c r="VEA106" i="45"/>
  <c r="VEA107" i="45" s="1"/>
  <c r="VEB106" i="45"/>
  <c r="VEB107" i="45" s="1"/>
  <c r="VEC106" i="45"/>
  <c r="VEC107" i="45" s="1"/>
  <c r="VED106" i="45"/>
  <c r="VED107" i="45" s="1"/>
  <c r="VEE106" i="45"/>
  <c r="VEE107" i="45" s="1"/>
  <c r="VEF106" i="45"/>
  <c r="VEF107" i="45" s="1"/>
  <c r="VEG106" i="45"/>
  <c r="VEG107" i="45" s="1"/>
  <c r="VEH106" i="45"/>
  <c r="VEH107" i="45" s="1"/>
  <c r="VEI106" i="45"/>
  <c r="VEI107" i="45" s="1"/>
  <c r="VEJ106" i="45"/>
  <c r="VEJ107" i="45" s="1"/>
  <c r="VEK106" i="45"/>
  <c r="VEK107" i="45" s="1"/>
  <c r="VEL106" i="45"/>
  <c r="VEL107" i="45" s="1"/>
  <c r="VEM106" i="45"/>
  <c r="VEM107" i="45" s="1"/>
  <c r="VEN106" i="45"/>
  <c r="VEN107" i="45" s="1"/>
  <c r="VEO106" i="45"/>
  <c r="VEO107" i="45" s="1"/>
  <c r="VEP106" i="45"/>
  <c r="VEP107" i="45" s="1"/>
  <c r="VEQ106" i="45"/>
  <c r="VEQ107" i="45" s="1"/>
  <c r="VER106" i="45"/>
  <c r="VER107" i="45" s="1"/>
  <c r="VES106" i="45"/>
  <c r="VES107" i="45" s="1"/>
  <c r="VET106" i="45"/>
  <c r="VET107" i="45" s="1"/>
  <c r="VEU106" i="45"/>
  <c r="VEU107" i="45" s="1"/>
  <c r="VEV106" i="45"/>
  <c r="VEV107" i="45" s="1"/>
  <c r="VEW106" i="45"/>
  <c r="VEW107" i="45" s="1"/>
  <c r="VEX106" i="45"/>
  <c r="VEX107" i="45" s="1"/>
  <c r="VEY106" i="45"/>
  <c r="VEY107" i="45" s="1"/>
  <c r="VEZ106" i="45"/>
  <c r="VEZ107" i="45" s="1"/>
  <c r="VFA106" i="45"/>
  <c r="VFA107" i="45" s="1"/>
  <c r="VFB106" i="45"/>
  <c r="VFB107" i="45" s="1"/>
  <c r="VFC106" i="45"/>
  <c r="VFC107" i="45" s="1"/>
  <c r="VFD106" i="45"/>
  <c r="VFD107" i="45" s="1"/>
  <c r="VFE106" i="45"/>
  <c r="VFE107" i="45" s="1"/>
  <c r="VFF106" i="45"/>
  <c r="VFF107" i="45" s="1"/>
  <c r="VFG106" i="45"/>
  <c r="VFG107" i="45" s="1"/>
  <c r="VFH106" i="45"/>
  <c r="VFH107" i="45" s="1"/>
  <c r="VFI106" i="45"/>
  <c r="VFI107" i="45" s="1"/>
  <c r="VFJ106" i="45"/>
  <c r="VFJ107" i="45" s="1"/>
  <c r="VFK106" i="45"/>
  <c r="VFK107" i="45" s="1"/>
  <c r="VFL106" i="45"/>
  <c r="VFL107" i="45" s="1"/>
  <c r="VFM106" i="45"/>
  <c r="VFM107" i="45" s="1"/>
  <c r="VFN106" i="45"/>
  <c r="VFN107" i="45" s="1"/>
  <c r="VFO106" i="45"/>
  <c r="VFO107" i="45" s="1"/>
  <c r="VFP106" i="45"/>
  <c r="VFP107" i="45" s="1"/>
  <c r="VFQ106" i="45"/>
  <c r="VFQ107" i="45" s="1"/>
  <c r="VFR106" i="45"/>
  <c r="VFR107" i="45" s="1"/>
  <c r="VFS106" i="45"/>
  <c r="VFS107" i="45" s="1"/>
  <c r="VFT106" i="45"/>
  <c r="VFT107" i="45" s="1"/>
  <c r="VFU106" i="45"/>
  <c r="VFU107" i="45" s="1"/>
  <c r="VFV106" i="45"/>
  <c r="VFV107" i="45" s="1"/>
  <c r="VFW106" i="45"/>
  <c r="VFW107" i="45" s="1"/>
  <c r="VFX106" i="45"/>
  <c r="VFX107" i="45" s="1"/>
  <c r="VFY106" i="45"/>
  <c r="VFY107" i="45" s="1"/>
  <c r="VFZ106" i="45"/>
  <c r="VFZ107" i="45" s="1"/>
  <c r="VGA106" i="45"/>
  <c r="VGA107" i="45" s="1"/>
  <c r="VGB106" i="45"/>
  <c r="VGB107" i="45" s="1"/>
  <c r="VGC106" i="45"/>
  <c r="VGC107" i="45" s="1"/>
  <c r="VGD106" i="45"/>
  <c r="VGD107" i="45" s="1"/>
  <c r="VGE106" i="45"/>
  <c r="VGE107" i="45" s="1"/>
  <c r="VGF106" i="45"/>
  <c r="VGF107" i="45" s="1"/>
  <c r="VGG106" i="45"/>
  <c r="VGG107" i="45" s="1"/>
  <c r="VGH106" i="45"/>
  <c r="VGH107" i="45" s="1"/>
  <c r="VGI106" i="45"/>
  <c r="VGI107" i="45" s="1"/>
  <c r="VGJ106" i="45"/>
  <c r="VGJ107" i="45" s="1"/>
  <c r="VGK106" i="45"/>
  <c r="VGK107" i="45" s="1"/>
  <c r="VGL106" i="45"/>
  <c r="VGL107" i="45" s="1"/>
  <c r="VGM106" i="45"/>
  <c r="VGM107" i="45" s="1"/>
  <c r="VGN106" i="45"/>
  <c r="VGN107" i="45" s="1"/>
  <c r="VGO106" i="45"/>
  <c r="VGO107" i="45" s="1"/>
  <c r="VGP106" i="45"/>
  <c r="VGP107" i="45" s="1"/>
  <c r="VGQ106" i="45"/>
  <c r="VGQ107" i="45" s="1"/>
  <c r="VGR106" i="45"/>
  <c r="VGR107" i="45" s="1"/>
  <c r="VGS106" i="45"/>
  <c r="VGS107" i="45" s="1"/>
  <c r="VGT106" i="45"/>
  <c r="VGT107" i="45" s="1"/>
  <c r="VGU106" i="45"/>
  <c r="VGU107" i="45" s="1"/>
  <c r="VGV106" i="45"/>
  <c r="VGV107" i="45" s="1"/>
  <c r="VGW106" i="45"/>
  <c r="VGW107" i="45" s="1"/>
  <c r="VGX106" i="45"/>
  <c r="VGX107" i="45" s="1"/>
  <c r="VGY106" i="45"/>
  <c r="VGY107" i="45" s="1"/>
  <c r="VGZ106" i="45"/>
  <c r="VGZ107" i="45" s="1"/>
  <c r="VHA106" i="45"/>
  <c r="VHA107" i="45" s="1"/>
  <c r="VHB106" i="45"/>
  <c r="VHB107" i="45" s="1"/>
  <c r="VHC106" i="45"/>
  <c r="VHC107" i="45" s="1"/>
  <c r="VHD106" i="45"/>
  <c r="VHD107" i="45" s="1"/>
  <c r="VHE106" i="45"/>
  <c r="VHE107" i="45" s="1"/>
  <c r="VHF106" i="45"/>
  <c r="VHF107" i="45" s="1"/>
  <c r="VHG106" i="45"/>
  <c r="VHG107" i="45" s="1"/>
  <c r="VHH106" i="45"/>
  <c r="VHH107" i="45" s="1"/>
  <c r="VHI106" i="45"/>
  <c r="VHI107" i="45" s="1"/>
  <c r="VHJ106" i="45"/>
  <c r="VHJ107" i="45" s="1"/>
  <c r="VHK106" i="45"/>
  <c r="VHK107" i="45" s="1"/>
  <c r="VHL106" i="45"/>
  <c r="VHL107" i="45" s="1"/>
  <c r="VHM106" i="45"/>
  <c r="VHM107" i="45" s="1"/>
  <c r="VHN106" i="45"/>
  <c r="VHN107" i="45" s="1"/>
  <c r="VHO106" i="45"/>
  <c r="VHO107" i="45" s="1"/>
  <c r="VHP106" i="45"/>
  <c r="VHP107" i="45" s="1"/>
  <c r="VHQ106" i="45"/>
  <c r="VHQ107" i="45" s="1"/>
  <c r="VHR106" i="45"/>
  <c r="VHR107" i="45" s="1"/>
  <c r="VHS106" i="45"/>
  <c r="VHS107" i="45" s="1"/>
  <c r="VHT106" i="45"/>
  <c r="VHT107" i="45" s="1"/>
  <c r="VHU106" i="45"/>
  <c r="VHU107" i="45" s="1"/>
  <c r="VHV106" i="45"/>
  <c r="VHV107" i="45" s="1"/>
  <c r="VHW106" i="45"/>
  <c r="VHW107" i="45" s="1"/>
  <c r="VHX106" i="45"/>
  <c r="VHX107" i="45" s="1"/>
  <c r="VHY106" i="45"/>
  <c r="VHY107" i="45" s="1"/>
  <c r="VHZ106" i="45"/>
  <c r="VHZ107" i="45" s="1"/>
  <c r="VIA106" i="45"/>
  <c r="VIA107" i="45" s="1"/>
  <c r="VIB106" i="45"/>
  <c r="VIB107" i="45" s="1"/>
  <c r="VIC106" i="45"/>
  <c r="VIC107" i="45" s="1"/>
  <c r="VID106" i="45"/>
  <c r="VID107" i="45" s="1"/>
  <c r="VIE106" i="45"/>
  <c r="VIE107" i="45" s="1"/>
  <c r="VIF106" i="45"/>
  <c r="VIF107" i="45" s="1"/>
  <c r="VIG106" i="45"/>
  <c r="VIG107" i="45" s="1"/>
  <c r="VIH106" i="45"/>
  <c r="VIH107" i="45" s="1"/>
  <c r="VII106" i="45"/>
  <c r="VII107" i="45" s="1"/>
  <c r="VIJ106" i="45"/>
  <c r="VIJ107" i="45" s="1"/>
  <c r="VIK106" i="45"/>
  <c r="VIK107" i="45" s="1"/>
  <c r="VIL106" i="45"/>
  <c r="VIL107" i="45" s="1"/>
  <c r="VIM106" i="45"/>
  <c r="VIM107" i="45" s="1"/>
  <c r="VIN106" i="45"/>
  <c r="VIN107" i="45" s="1"/>
  <c r="VIO106" i="45"/>
  <c r="VIO107" i="45" s="1"/>
  <c r="VIP106" i="45"/>
  <c r="VIP107" i="45" s="1"/>
  <c r="VIQ106" i="45"/>
  <c r="VIQ107" i="45" s="1"/>
  <c r="VIR106" i="45"/>
  <c r="VIR107" i="45" s="1"/>
  <c r="VIS106" i="45"/>
  <c r="VIS107" i="45" s="1"/>
  <c r="VIT106" i="45"/>
  <c r="VIT107" i="45" s="1"/>
  <c r="VIU106" i="45"/>
  <c r="VIU107" i="45" s="1"/>
  <c r="VIV106" i="45"/>
  <c r="VIV107" i="45" s="1"/>
  <c r="VIW106" i="45"/>
  <c r="VIW107" i="45" s="1"/>
  <c r="VIX106" i="45"/>
  <c r="VIX107" i="45" s="1"/>
  <c r="VIY106" i="45"/>
  <c r="VIY107" i="45" s="1"/>
  <c r="VIZ106" i="45"/>
  <c r="VIZ107" i="45" s="1"/>
  <c r="VJA106" i="45"/>
  <c r="VJA107" i="45" s="1"/>
  <c r="VJB106" i="45"/>
  <c r="VJB107" i="45" s="1"/>
  <c r="VJC106" i="45"/>
  <c r="VJC107" i="45" s="1"/>
  <c r="VJD106" i="45"/>
  <c r="VJD107" i="45" s="1"/>
  <c r="VJE106" i="45"/>
  <c r="VJE107" i="45" s="1"/>
  <c r="VJF106" i="45"/>
  <c r="VJF107" i="45" s="1"/>
  <c r="VJG106" i="45"/>
  <c r="VJG107" i="45" s="1"/>
  <c r="VJH106" i="45"/>
  <c r="VJH107" i="45" s="1"/>
  <c r="VJI106" i="45"/>
  <c r="VJI107" i="45" s="1"/>
  <c r="VJJ106" i="45"/>
  <c r="VJJ107" i="45" s="1"/>
  <c r="VJK106" i="45"/>
  <c r="VJK107" i="45" s="1"/>
  <c r="VJL106" i="45"/>
  <c r="VJL107" i="45" s="1"/>
  <c r="VJM106" i="45"/>
  <c r="VJM107" i="45" s="1"/>
  <c r="VJN106" i="45"/>
  <c r="VJN107" i="45" s="1"/>
  <c r="VJO106" i="45"/>
  <c r="VJO107" i="45" s="1"/>
  <c r="VJP106" i="45"/>
  <c r="VJP107" i="45" s="1"/>
  <c r="VJQ106" i="45"/>
  <c r="VJQ107" i="45" s="1"/>
  <c r="VJR106" i="45"/>
  <c r="VJR107" i="45" s="1"/>
  <c r="VJS106" i="45"/>
  <c r="VJS107" i="45" s="1"/>
  <c r="VJT106" i="45"/>
  <c r="VJT107" i="45" s="1"/>
  <c r="VJU106" i="45"/>
  <c r="VJU107" i="45" s="1"/>
  <c r="VJV106" i="45"/>
  <c r="VJV107" i="45" s="1"/>
  <c r="VJW106" i="45"/>
  <c r="VJW107" i="45" s="1"/>
  <c r="VJX106" i="45"/>
  <c r="VJX107" i="45" s="1"/>
  <c r="VJY106" i="45"/>
  <c r="VJY107" i="45" s="1"/>
  <c r="VJZ106" i="45"/>
  <c r="VJZ107" i="45" s="1"/>
  <c r="VKA106" i="45"/>
  <c r="VKA107" i="45" s="1"/>
  <c r="VKB106" i="45"/>
  <c r="VKB107" i="45" s="1"/>
  <c r="VKC106" i="45"/>
  <c r="VKC107" i="45" s="1"/>
  <c r="VKD106" i="45"/>
  <c r="VKD107" i="45" s="1"/>
  <c r="VKE106" i="45"/>
  <c r="VKE107" i="45" s="1"/>
  <c r="VKF106" i="45"/>
  <c r="VKF107" i="45" s="1"/>
  <c r="VKG106" i="45"/>
  <c r="VKG107" i="45" s="1"/>
  <c r="VKH106" i="45"/>
  <c r="VKH107" i="45" s="1"/>
  <c r="VKI106" i="45"/>
  <c r="VKI107" i="45" s="1"/>
  <c r="VKJ106" i="45"/>
  <c r="VKJ107" i="45" s="1"/>
  <c r="VKK106" i="45"/>
  <c r="VKK107" i="45" s="1"/>
  <c r="VKL106" i="45"/>
  <c r="VKL107" i="45" s="1"/>
  <c r="VKM106" i="45"/>
  <c r="VKM107" i="45" s="1"/>
  <c r="VKN106" i="45"/>
  <c r="VKN107" i="45" s="1"/>
  <c r="VKO106" i="45"/>
  <c r="VKO107" i="45" s="1"/>
  <c r="VKP106" i="45"/>
  <c r="VKP107" i="45" s="1"/>
  <c r="VKQ106" i="45"/>
  <c r="VKQ107" i="45" s="1"/>
  <c r="VKR106" i="45"/>
  <c r="VKR107" i="45" s="1"/>
  <c r="VKS106" i="45"/>
  <c r="VKS107" i="45" s="1"/>
  <c r="VKT106" i="45"/>
  <c r="VKT107" i="45" s="1"/>
  <c r="VKU106" i="45"/>
  <c r="VKU107" i="45" s="1"/>
  <c r="VKV106" i="45"/>
  <c r="VKV107" i="45" s="1"/>
  <c r="VKW106" i="45"/>
  <c r="VKW107" i="45" s="1"/>
  <c r="VKX106" i="45"/>
  <c r="VKX107" i="45" s="1"/>
  <c r="VKY106" i="45"/>
  <c r="VKY107" i="45" s="1"/>
  <c r="VKZ106" i="45"/>
  <c r="VKZ107" i="45" s="1"/>
  <c r="VLA106" i="45"/>
  <c r="VLA107" i="45" s="1"/>
  <c r="VLB106" i="45"/>
  <c r="VLB107" i="45" s="1"/>
  <c r="VLC106" i="45"/>
  <c r="VLC107" i="45" s="1"/>
  <c r="VLD106" i="45"/>
  <c r="VLD107" i="45" s="1"/>
  <c r="VLE106" i="45"/>
  <c r="VLE107" i="45" s="1"/>
  <c r="VLF106" i="45"/>
  <c r="VLF107" i="45" s="1"/>
  <c r="VLG106" i="45"/>
  <c r="VLG107" i="45" s="1"/>
  <c r="VLH106" i="45"/>
  <c r="VLH107" i="45" s="1"/>
  <c r="VLI106" i="45"/>
  <c r="VLI107" i="45" s="1"/>
  <c r="VLJ106" i="45"/>
  <c r="VLJ107" i="45" s="1"/>
  <c r="VLK106" i="45"/>
  <c r="VLK107" i="45" s="1"/>
  <c r="VLL106" i="45"/>
  <c r="VLL107" i="45" s="1"/>
  <c r="VLM106" i="45"/>
  <c r="VLM107" i="45" s="1"/>
  <c r="VLN106" i="45"/>
  <c r="VLN107" i="45" s="1"/>
  <c r="VLO106" i="45"/>
  <c r="VLO107" i="45" s="1"/>
  <c r="VLP106" i="45"/>
  <c r="VLP107" i="45" s="1"/>
  <c r="VLQ106" i="45"/>
  <c r="VLQ107" i="45" s="1"/>
  <c r="VLR106" i="45"/>
  <c r="VLR107" i="45" s="1"/>
  <c r="VLS106" i="45"/>
  <c r="VLS107" i="45" s="1"/>
  <c r="VLT106" i="45"/>
  <c r="VLT107" i="45" s="1"/>
  <c r="VLU106" i="45"/>
  <c r="VLU107" i="45" s="1"/>
  <c r="VLV106" i="45"/>
  <c r="VLV107" i="45" s="1"/>
  <c r="VLW106" i="45"/>
  <c r="VLW107" i="45" s="1"/>
  <c r="VLX106" i="45"/>
  <c r="VLX107" i="45" s="1"/>
  <c r="VLY106" i="45"/>
  <c r="VLY107" i="45" s="1"/>
  <c r="VLZ106" i="45"/>
  <c r="VLZ107" i="45" s="1"/>
  <c r="VMA106" i="45"/>
  <c r="VMA107" i="45" s="1"/>
  <c r="VMB106" i="45"/>
  <c r="VMB107" i="45" s="1"/>
  <c r="VMC106" i="45"/>
  <c r="VMC107" i="45" s="1"/>
  <c r="VMD106" i="45"/>
  <c r="VMD107" i="45" s="1"/>
  <c r="VME106" i="45"/>
  <c r="VME107" i="45" s="1"/>
  <c r="VMF106" i="45"/>
  <c r="VMF107" i="45" s="1"/>
  <c r="VMG106" i="45"/>
  <c r="VMG107" i="45" s="1"/>
  <c r="VMH106" i="45"/>
  <c r="VMH107" i="45" s="1"/>
  <c r="VMI106" i="45"/>
  <c r="VMI107" i="45" s="1"/>
  <c r="VMJ106" i="45"/>
  <c r="VMJ107" i="45" s="1"/>
  <c r="VMK106" i="45"/>
  <c r="VMK107" i="45" s="1"/>
  <c r="VML106" i="45"/>
  <c r="VML107" i="45" s="1"/>
  <c r="VMM106" i="45"/>
  <c r="VMM107" i="45" s="1"/>
  <c r="VMN106" i="45"/>
  <c r="VMN107" i="45" s="1"/>
  <c r="VMO106" i="45"/>
  <c r="VMO107" i="45" s="1"/>
  <c r="VMP106" i="45"/>
  <c r="VMP107" i="45" s="1"/>
  <c r="VMQ106" i="45"/>
  <c r="VMQ107" i="45" s="1"/>
  <c r="VMR106" i="45"/>
  <c r="VMR107" i="45" s="1"/>
  <c r="VMS106" i="45"/>
  <c r="VMS107" i="45" s="1"/>
  <c r="VMT106" i="45"/>
  <c r="VMT107" i="45" s="1"/>
  <c r="VMU106" i="45"/>
  <c r="VMU107" i="45" s="1"/>
  <c r="VMV106" i="45"/>
  <c r="VMV107" i="45" s="1"/>
  <c r="VMW106" i="45"/>
  <c r="VMW107" i="45" s="1"/>
  <c r="VMX106" i="45"/>
  <c r="VMX107" i="45" s="1"/>
  <c r="VMY106" i="45"/>
  <c r="VMY107" i="45" s="1"/>
  <c r="VMZ106" i="45"/>
  <c r="VMZ107" i="45" s="1"/>
  <c r="VNA106" i="45"/>
  <c r="VNA107" i="45" s="1"/>
  <c r="VNB106" i="45"/>
  <c r="VNB107" i="45" s="1"/>
  <c r="VNC106" i="45"/>
  <c r="VNC107" i="45" s="1"/>
  <c r="VND106" i="45"/>
  <c r="VND107" i="45" s="1"/>
  <c r="VNE106" i="45"/>
  <c r="VNE107" i="45" s="1"/>
  <c r="VNF106" i="45"/>
  <c r="VNF107" i="45" s="1"/>
  <c r="VNG106" i="45"/>
  <c r="VNG107" i="45" s="1"/>
  <c r="VNH106" i="45"/>
  <c r="VNH107" i="45" s="1"/>
  <c r="VNI106" i="45"/>
  <c r="VNI107" i="45" s="1"/>
  <c r="VNJ106" i="45"/>
  <c r="VNJ107" i="45" s="1"/>
  <c r="VNK106" i="45"/>
  <c r="VNK107" i="45" s="1"/>
  <c r="VNL106" i="45"/>
  <c r="VNL107" i="45" s="1"/>
  <c r="VNM106" i="45"/>
  <c r="VNM107" i="45" s="1"/>
  <c r="VNN106" i="45"/>
  <c r="VNN107" i="45" s="1"/>
  <c r="VNO106" i="45"/>
  <c r="VNO107" i="45" s="1"/>
  <c r="VNP106" i="45"/>
  <c r="VNP107" i="45" s="1"/>
  <c r="VNQ106" i="45"/>
  <c r="VNQ107" i="45" s="1"/>
  <c r="VNR106" i="45"/>
  <c r="VNR107" i="45" s="1"/>
  <c r="VNS106" i="45"/>
  <c r="VNS107" i="45" s="1"/>
  <c r="VNT106" i="45"/>
  <c r="VNT107" i="45" s="1"/>
  <c r="VNU106" i="45"/>
  <c r="VNU107" i="45" s="1"/>
  <c r="VNV106" i="45"/>
  <c r="VNV107" i="45" s="1"/>
  <c r="VNW106" i="45"/>
  <c r="VNW107" i="45" s="1"/>
  <c r="VNX106" i="45"/>
  <c r="VNX107" i="45" s="1"/>
  <c r="VNY106" i="45"/>
  <c r="VNY107" i="45" s="1"/>
  <c r="VNZ106" i="45"/>
  <c r="VNZ107" i="45" s="1"/>
  <c r="VOA106" i="45"/>
  <c r="VOA107" i="45" s="1"/>
  <c r="VOB106" i="45"/>
  <c r="VOB107" i="45" s="1"/>
  <c r="VOC106" i="45"/>
  <c r="VOC107" i="45" s="1"/>
  <c r="VOD106" i="45"/>
  <c r="VOD107" i="45" s="1"/>
  <c r="VOE106" i="45"/>
  <c r="VOE107" i="45" s="1"/>
  <c r="VOF106" i="45"/>
  <c r="VOF107" i="45" s="1"/>
  <c r="VOG106" i="45"/>
  <c r="VOG107" i="45" s="1"/>
  <c r="VOH106" i="45"/>
  <c r="VOH107" i="45" s="1"/>
  <c r="VOI106" i="45"/>
  <c r="VOI107" i="45" s="1"/>
  <c r="VOJ106" i="45"/>
  <c r="VOJ107" i="45" s="1"/>
  <c r="VOK106" i="45"/>
  <c r="VOK107" i="45" s="1"/>
  <c r="VOL106" i="45"/>
  <c r="VOL107" i="45" s="1"/>
  <c r="VOM106" i="45"/>
  <c r="VOM107" i="45" s="1"/>
  <c r="VON106" i="45"/>
  <c r="VON107" i="45" s="1"/>
  <c r="VOO106" i="45"/>
  <c r="VOO107" i="45" s="1"/>
  <c r="VOP106" i="45"/>
  <c r="VOP107" i="45" s="1"/>
  <c r="VOQ106" i="45"/>
  <c r="VOQ107" i="45" s="1"/>
  <c r="VOR106" i="45"/>
  <c r="VOR107" i="45" s="1"/>
  <c r="VOS106" i="45"/>
  <c r="VOS107" i="45" s="1"/>
  <c r="VOT106" i="45"/>
  <c r="VOT107" i="45" s="1"/>
  <c r="VOU106" i="45"/>
  <c r="VOU107" i="45" s="1"/>
  <c r="VOV106" i="45"/>
  <c r="VOV107" i="45" s="1"/>
  <c r="VOW106" i="45"/>
  <c r="VOW107" i="45" s="1"/>
  <c r="VOX106" i="45"/>
  <c r="VOX107" i="45" s="1"/>
  <c r="VOY106" i="45"/>
  <c r="VOY107" i="45" s="1"/>
  <c r="VOZ106" i="45"/>
  <c r="VOZ107" i="45" s="1"/>
  <c r="VPA106" i="45"/>
  <c r="VPA107" i="45" s="1"/>
  <c r="VPB106" i="45"/>
  <c r="VPB107" i="45" s="1"/>
  <c r="VPC106" i="45"/>
  <c r="VPC107" i="45" s="1"/>
  <c r="VPD106" i="45"/>
  <c r="VPD107" i="45" s="1"/>
  <c r="VPE106" i="45"/>
  <c r="VPE107" i="45" s="1"/>
  <c r="VPF106" i="45"/>
  <c r="VPF107" i="45" s="1"/>
  <c r="VPG106" i="45"/>
  <c r="VPG107" i="45" s="1"/>
  <c r="VPH106" i="45"/>
  <c r="VPH107" i="45" s="1"/>
  <c r="VPI106" i="45"/>
  <c r="VPI107" i="45" s="1"/>
  <c r="VPJ106" i="45"/>
  <c r="VPJ107" i="45" s="1"/>
  <c r="VPK106" i="45"/>
  <c r="VPK107" i="45" s="1"/>
  <c r="VPL106" i="45"/>
  <c r="VPL107" i="45" s="1"/>
  <c r="VPM106" i="45"/>
  <c r="VPM107" i="45" s="1"/>
  <c r="VPN106" i="45"/>
  <c r="VPN107" i="45" s="1"/>
  <c r="VPO106" i="45"/>
  <c r="VPO107" i="45" s="1"/>
  <c r="VPP106" i="45"/>
  <c r="VPP107" i="45" s="1"/>
  <c r="VPQ106" i="45"/>
  <c r="VPQ107" i="45" s="1"/>
  <c r="VPR106" i="45"/>
  <c r="VPR107" i="45" s="1"/>
  <c r="VPS106" i="45"/>
  <c r="VPS107" i="45" s="1"/>
  <c r="VPT106" i="45"/>
  <c r="VPT107" i="45" s="1"/>
  <c r="VPU106" i="45"/>
  <c r="VPU107" i="45" s="1"/>
  <c r="VPV106" i="45"/>
  <c r="VPV107" i="45" s="1"/>
  <c r="VPW106" i="45"/>
  <c r="VPW107" i="45" s="1"/>
  <c r="VPX106" i="45"/>
  <c r="VPX107" i="45" s="1"/>
  <c r="VPY106" i="45"/>
  <c r="VPY107" i="45" s="1"/>
  <c r="VPZ106" i="45"/>
  <c r="VPZ107" i="45" s="1"/>
  <c r="VQA106" i="45"/>
  <c r="VQA107" i="45" s="1"/>
  <c r="VQB106" i="45"/>
  <c r="VQB107" i="45" s="1"/>
  <c r="VQC106" i="45"/>
  <c r="VQC107" i="45" s="1"/>
  <c r="VQD106" i="45"/>
  <c r="VQD107" i="45" s="1"/>
  <c r="VQE106" i="45"/>
  <c r="VQE107" i="45" s="1"/>
  <c r="VQF106" i="45"/>
  <c r="VQF107" i="45" s="1"/>
  <c r="VQG106" i="45"/>
  <c r="VQG107" i="45" s="1"/>
  <c r="VQH106" i="45"/>
  <c r="VQH107" i="45" s="1"/>
  <c r="VQI106" i="45"/>
  <c r="VQI107" i="45" s="1"/>
  <c r="VQJ106" i="45"/>
  <c r="VQJ107" i="45" s="1"/>
  <c r="VQK106" i="45"/>
  <c r="VQK107" i="45" s="1"/>
  <c r="VQL106" i="45"/>
  <c r="VQL107" i="45" s="1"/>
  <c r="VQM106" i="45"/>
  <c r="VQM107" i="45" s="1"/>
  <c r="VQN106" i="45"/>
  <c r="VQN107" i="45" s="1"/>
  <c r="VQO106" i="45"/>
  <c r="VQO107" i="45" s="1"/>
  <c r="VQP106" i="45"/>
  <c r="VQP107" i="45" s="1"/>
  <c r="VQQ106" i="45"/>
  <c r="VQQ107" i="45" s="1"/>
  <c r="VQR106" i="45"/>
  <c r="VQR107" i="45" s="1"/>
  <c r="VQS106" i="45"/>
  <c r="VQS107" i="45" s="1"/>
  <c r="VQT106" i="45"/>
  <c r="VQT107" i="45" s="1"/>
  <c r="VQU106" i="45"/>
  <c r="VQU107" i="45" s="1"/>
  <c r="VQV106" i="45"/>
  <c r="VQV107" i="45" s="1"/>
  <c r="VQW106" i="45"/>
  <c r="VQW107" i="45" s="1"/>
  <c r="VQX106" i="45"/>
  <c r="VQX107" i="45" s="1"/>
  <c r="VQY106" i="45"/>
  <c r="VQY107" i="45" s="1"/>
  <c r="VQZ106" i="45"/>
  <c r="VQZ107" i="45" s="1"/>
  <c r="VRA106" i="45"/>
  <c r="VRA107" i="45" s="1"/>
  <c r="VRB106" i="45"/>
  <c r="VRB107" i="45" s="1"/>
  <c r="VRC106" i="45"/>
  <c r="VRC107" i="45" s="1"/>
  <c r="VRD106" i="45"/>
  <c r="VRD107" i="45" s="1"/>
  <c r="VRE106" i="45"/>
  <c r="VRE107" i="45" s="1"/>
  <c r="VRF106" i="45"/>
  <c r="VRF107" i="45" s="1"/>
  <c r="VRG106" i="45"/>
  <c r="VRG107" i="45" s="1"/>
  <c r="VRH106" i="45"/>
  <c r="VRH107" i="45" s="1"/>
  <c r="VRI106" i="45"/>
  <c r="VRI107" i="45" s="1"/>
  <c r="VRJ106" i="45"/>
  <c r="VRJ107" i="45" s="1"/>
  <c r="VRK106" i="45"/>
  <c r="VRK107" i="45" s="1"/>
  <c r="VRL106" i="45"/>
  <c r="VRL107" i="45" s="1"/>
  <c r="VRM106" i="45"/>
  <c r="VRM107" i="45" s="1"/>
  <c r="VRN106" i="45"/>
  <c r="VRN107" i="45" s="1"/>
  <c r="VRO106" i="45"/>
  <c r="VRO107" i="45" s="1"/>
  <c r="VRP106" i="45"/>
  <c r="VRP107" i="45" s="1"/>
  <c r="VRQ106" i="45"/>
  <c r="VRQ107" i="45" s="1"/>
  <c r="VRR106" i="45"/>
  <c r="VRR107" i="45" s="1"/>
  <c r="VRS106" i="45"/>
  <c r="VRS107" i="45" s="1"/>
  <c r="VRT106" i="45"/>
  <c r="VRT107" i="45" s="1"/>
  <c r="VRU106" i="45"/>
  <c r="VRU107" i="45" s="1"/>
  <c r="VRV106" i="45"/>
  <c r="VRV107" i="45" s="1"/>
  <c r="VRW106" i="45"/>
  <c r="VRW107" i="45" s="1"/>
  <c r="VRX106" i="45"/>
  <c r="VRX107" i="45" s="1"/>
  <c r="VRY106" i="45"/>
  <c r="VRY107" i="45" s="1"/>
  <c r="VRZ106" i="45"/>
  <c r="VRZ107" i="45" s="1"/>
  <c r="VSA106" i="45"/>
  <c r="VSA107" i="45" s="1"/>
  <c r="VSB106" i="45"/>
  <c r="VSB107" i="45" s="1"/>
  <c r="VSC106" i="45"/>
  <c r="VSC107" i="45" s="1"/>
  <c r="VSD106" i="45"/>
  <c r="VSD107" i="45" s="1"/>
  <c r="VSE106" i="45"/>
  <c r="VSE107" i="45" s="1"/>
  <c r="VSF106" i="45"/>
  <c r="VSF107" i="45" s="1"/>
  <c r="VSG106" i="45"/>
  <c r="VSG107" i="45" s="1"/>
  <c r="VSH106" i="45"/>
  <c r="VSH107" i="45" s="1"/>
  <c r="VSI106" i="45"/>
  <c r="VSI107" i="45" s="1"/>
  <c r="VSJ106" i="45"/>
  <c r="VSJ107" i="45" s="1"/>
  <c r="VSK106" i="45"/>
  <c r="VSK107" i="45" s="1"/>
  <c r="VSL106" i="45"/>
  <c r="VSL107" i="45" s="1"/>
  <c r="VSM106" i="45"/>
  <c r="VSM107" i="45" s="1"/>
  <c r="VSN106" i="45"/>
  <c r="VSN107" i="45" s="1"/>
  <c r="VSO106" i="45"/>
  <c r="VSO107" i="45" s="1"/>
  <c r="VSP106" i="45"/>
  <c r="VSP107" i="45" s="1"/>
  <c r="VSQ106" i="45"/>
  <c r="VSQ107" i="45" s="1"/>
  <c r="VSR106" i="45"/>
  <c r="VSR107" i="45" s="1"/>
  <c r="VSS106" i="45"/>
  <c r="VSS107" i="45" s="1"/>
  <c r="VST106" i="45"/>
  <c r="VST107" i="45" s="1"/>
  <c r="VSU106" i="45"/>
  <c r="VSU107" i="45" s="1"/>
  <c r="VSV106" i="45"/>
  <c r="VSV107" i="45" s="1"/>
  <c r="VSW106" i="45"/>
  <c r="VSW107" i="45" s="1"/>
  <c r="VSX106" i="45"/>
  <c r="VSX107" i="45" s="1"/>
  <c r="VSY106" i="45"/>
  <c r="VSY107" i="45" s="1"/>
  <c r="VSZ106" i="45"/>
  <c r="VSZ107" i="45" s="1"/>
  <c r="VTA106" i="45"/>
  <c r="VTA107" i="45" s="1"/>
  <c r="VTB106" i="45"/>
  <c r="VTB107" i="45" s="1"/>
  <c r="VTC106" i="45"/>
  <c r="VTC107" i="45" s="1"/>
  <c r="VTD106" i="45"/>
  <c r="VTD107" i="45" s="1"/>
  <c r="VTE106" i="45"/>
  <c r="VTE107" i="45" s="1"/>
  <c r="VTF106" i="45"/>
  <c r="VTF107" i="45" s="1"/>
  <c r="VTG106" i="45"/>
  <c r="VTG107" i="45" s="1"/>
  <c r="VTH106" i="45"/>
  <c r="VTH107" i="45" s="1"/>
  <c r="VTI106" i="45"/>
  <c r="VTI107" i="45" s="1"/>
  <c r="VTJ106" i="45"/>
  <c r="VTJ107" i="45" s="1"/>
  <c r="VTK106" i="45"/>
  <c r="VTK107" i="45" s="1"/>
  <c r="VTL106" i="45"/>
  <c r="VTL107" i="45" s="1"/>
  <c r="VTM106" i="45"/>
  <c r="VTM107" i="45" s="1"/>
  <c r="VTN106" i="45"/>
  <c r="VTN107" i="45" s="1"/>
  <c r="VTO106" i="45"/>
  <c r="VTO107" i="45" s="1"/>
  <c r="VTP106" i="45"/>
  <c r="VTP107" i="45" s="1"/>
  <c r="VTQ106" i="45"/>
  <c r="VTQ107" i="45" s="1"/>
  <c r="VTR106" i="45"/>
  <c r="VTR107" i="45" s="1"/>
  <c r="VTS106" i="45"/>
  <c r="VTS107" i="45" s="1"/>
  <c r="VTT106" i="45"/>
  <c r="VTT107" i="45" s="1"/>
  <c r="VTU106" i="45"/>
  <c r="VTU107" i="45" s="1"/>
  <c r="VTV106" i="45"/>
  <c r="VTV107" i="45" s="1"/>
  <c r="VTW106" i="45"/>
  <c r="VTW107" i="45" s="1"/>
  <c r="VTX106" i="45"/>
  <c r="VTX107" i="45" s="1"/>
  <c r="VTY106" i="45"/>
  <c r="VTY107" i="45" s="1"/>
  <c r="VTZ106" i="45"/>
  <c r="VTZ107" i="45" s="1"/>
  <c r="VUA106" i="45"/>
  <c r="VUA107" i="45" s="1"/>
  <c r="VUB106" i="45"/>
  <c r="VUB107" i="45" s="1"/>
  <c r="VUC106" i="45"/>
  <c r="VUC107" i="45" s="1"/>
  <c r="VUD106" i="45"/>
  <c r="VUD107" i="45" s="1"/>
  <c r="VUE106" i="45"/>
  <c r="VUE107" i="45" s="1"/>
  <c r="VUF106" i="45"/>
  <c r="VUF107" i="45" s="1"/>
  <c r="VUG106" i="45"/>
  <c r="VUG107" i="45" s="1"/>
  <c r="VUH106" i="45"/>
  <c r="VUH107" i="45" s="1"/>
  <c r="VUI106" i="45"/>
  <c r="VUI107" i="45" s="1"/>
  <c r="VUJ106" i="45"/>
  <c r="VUJ107" i="45" s="1"/>
  <c r="VUK106" i="45"/>
  <c r="VUK107" i="45" s="1"/>
  <c r="VUL106" i="45"/>
  <c r="VUL107" i="45" s="1"/>
  <c r="VUM106" i="45"/>
  <c r="VUM107" i="45" s="1"/>
  <c r="VUN106" i="45"/>
  <c r="VUN107" i="45" s="1"/>
  <c r="VUO106" i="45"/>
  <c r="VUO107" i="45" s="1"/>
  <c r="VUP106" i="45"/>
  <c r="VUP107" i="45" s="1"/>
  <c r="VUQ106" i="45"/>
  <c r="VUQ107" i="45" s="1"/>
  <c r="VUR106" i="45"/>
  <c r="VUR107" i="45" s="1"/>
  <c r="VUS106" i="45"/>
  <c r="VUS107" i="45" s="1"/>
  <c r="VUT106" i="45"/>
  <c r="VUT107" i="45" s="1"/>
  <c r="VUU106" i="45"/>
  <c r="VUU107" i="45" s="1"/>
  <c r="VUV106" i="45"/>
  <c r="VUV107" i="45" s="1"/>
  <c r="VUW106" i="45"/>
  <c r="VUW107" i="45" s="1"/>
  <c r="VUX106" i="45"/>
  <c r="VUX107" i="45" s="1"/>
  <c r="VUY106" i="45"/>
  <c r="VUY107" i="45" s="1"/>
  <c r="VUZ106" i="45"/>
  <c r="VUZ107" i="45" s="1"/>
  <c r="VVA106" i="45"/>
  <c r="VVA107" i="45" s="1"/>
  <c r="VVB106" i="45"/>
  <c r="VVB107" i="45" s="1"/>
  <c r="VVC106" i="45"/>
  <c r="VVC107" i="45" s="1"/>
  <c r="VVD106" i="45"/>
  <c r="VVD107" i="45" s="1"/>
  <c r="VVE106" i="45"/>
  <c r="VVE107" i="45" s="1"/>
  <c r="VVF106" i="45"/>
  <c r="VVF107" i="45" s="1"/>
  <c r="VVG106" i="45"/>
  <c r="VVG107" i="45" s="1"/>
  <c r="VVH106" i="45"/>
  <c r="VVH107" i="45" s="1"/>
  <c r="VVI106" i="45"/>
  <c r="VVI107" i="45" s="1"/>
  <c r="VVJ106" i="45"/>
  <c r="VVJ107" i="45" s="1"/>
  <c r="VVK106" i="45"/>
  <c r="VVK107" i="45" s="1"/>
  <c r="VVL106" i="45"/>
  <c r="VVL107" i="45" s="1"/>
  <c r="VVM106" i="45"/>
  <c r="VVM107" i="45" s="1"/>
  <c r="VVN106" i="45"/>
  <c r="VVN107" i="45" s="1"/>
  <c r="VVO106" i="45"/>
  <c r="VVO107" i="45" s="1"/>
  <c r="VVP106" i="45"/>
  <c r="VVP107" i="45" s="1"/>
  <c r="VVQ106" i="45"/>
  <c r="VVQ107" i="45" s="1"/>
  <c r="VVR106" i="45"/>
  <c r="VVR107" i="45" s="1"/>
  <c r="VVS106" i="45"/>
  <c r="VVS107" i="45" s="1"/>
  <c r="VVT106" i="45"/>
  <c r="VVT107" i="45" s="1"/>
  <c r="VVU106" i="45"/>
  <c r="VVU107" i="45" s="1"/>
  <c r="VVV106" i="45"/>
  <c r="VVV107" i="45" s="1"/>
  <c r="VVW106" i="45"/>
  <c r="VVW107" i="45" s="1"/>
  <c r="VVX106" i="45"/>
  <c r="VVX107" i="45" s="1"/>
  <c r="VVY106" i="45"/>
  <c r="VVY107" i="45" s="1"/>
  <c r="VVZ106" i="45"/>
  <c r="VVZ107" i="45" s="1"/>
  <c r="VWA106" i="45"/>
  <c r="VWA107" i="45" s="1"/>
  <c r="VWB106" i="45"/>
  <c r="VWB107" i="45" s="1"/>
  <c r="VWC106" i="45"/>
  <c r="VWC107" i="45" s="1"/>
  <c r="VWD106" i="45"/>
  <c r="VWD107" i="45" s="1"/>
  <c r="VWE106" i="45"/>
  <c r="VWE107" i="45" s="1"/>
  <c r="VWF106" i="45"/>
  <c r="VWF107" i="45" s="1"/>
  <c r="VWG106" i="45"/>
  <c r="VWG107" i="45" s="1"/>
  <c r="VWH106" i="45"/>
  <c r="VWH107" i="45" s="1"/>
  <c r="VWI106" i="45"/>
  <c r="VWI107" i="45" s="1"/>
  <c r="VWJ106" i="45"/>
  <c r="VWJ107" i="45" s="1"/>
  <c r="VWK106" i="45"/>
  <c r="VWK107" i="45" s="1"/>
  <c r="VWL106" i="45"/>
  <c r="VWL107" i="45" s="1"/>
  <c r="VWM106" i="45"/>
  <c r="VWM107" i="45" s="1"/>
  <c r="VWN106" i="45"/>
  <c r="VWN107" i="45" s="1"/>
  <c r="VWO106" i="45"/>
  <c r="VWO107" i="45" s="1"/>
  <c r="VWP106" i="45"/>
  <c r="VWP107" i="45" s="1"/>
  <c r="VWQ106" i="45"/>
  <c r="VWQ107" i="45" s="1"/>
  <c r="VWR106" i="45"/>
  <c r="VWR107" i="45" s="1"/>
  <c r="VWS106" i="45"/>
  <c r="VWS107" i="45" s="1"/>
  <c r="VWT106" i="45"/>
  <c r="VWT107" i="45" s="1"/>
  <c r="VWU106" i="45"/>
  <c r="VWU107" i="45" s="1"/>
  <c r="VWV106" i="45"/>
  <c r="VWV107" i="45" s="1"/>
  <c r="VWW106" i="45"/>
  <c r="VWW107" i="45" s="1"/>
  <c r="VWX106" i="45"/>
  <c r="VWX107" i="45" s="1"/>
  <c r="VWY106" i="45"/>
  <c r="VWY107" i="45" s="1"/>
  <c r="VWZ106" i="45"/>
  <c r="VWZ107" i="45" s="1"/>
  <c r="VXA106" i="45"/>
  <c r="VXA107" i="45" s="1"/>
  <c r="VXB106" i="45"/>
  <c r="VXB107" i="45" s="1"/>
  <c r="VXC106" i="45"/>
  <c r="VXC107" i="45" s="1"/>
  <c r="VXD106" i="45"/>
  <c r="VXD107" i="45" s="1"/>
  <c r="VXE106" i="45"/>
  <c r="VXE107" i="45" s="1"/>
  <c r="VXF106" i="45"/>
  <c r="VXF107" i="45" s="1"/>
  <c r="VXG106" i="45"/>
  <c r="VXG107" i="45" s="1"/>
  <c r="VXH106" i="45"/>
  <c r="VXH107" i="45" s="1"/>
  <c r="VXI106" i="45"/>
  <c r="VXI107" i="45" s="1"/>
  <c r="VXJ106" i="45"/>
  <c r="VXJ107" i="45" s="1"/>
  <c r="VXK106" i="45"/>
  <c r="VXK107" i="45" s="1"/>
  <c r="VXL106" i="45"/>
  <c r="VXL107" i="45" s="1"/>
  <c r="VXM106" i="45"/>
  <c r="VXM107" i="45" s="1"/>
  <c r="VXN106" i="45"/>
  <c r="VXN107" i="45" s="1"/>
  <c r="VXO106" i="45"/>
  <c r="VXO107" i="45" s="1"/>
  <c r="VXP106" i="45"/>
  <c r="VXP107" i="45" s="1"/>
  <c r="VXQ106" i="45"/>
  <c r="VXQ107" i="45" s="1"/>
  <c r="VXR106" i="45"/>
  <c r="VXR107" i="45" s="1"/>
  <c r="VXS106" i="45"/>
  <c r="VXS107" i="45" s="1"/>
  <c r="VXT106" i="45"/>
  <c r="VXT107" i="45" s="1"/>
  <c r="VXU106" i="45"/>
  <c r="VXU107" i="45" s="1"/>
  <c r="VXV106" i="45"/>
  <c r="VXV107" i="45" s="1"/>
  <c r="VXW106" i="45"/>
  <c r="VXW107" i="45" s="1"/>
  <c r="VXX106" i="45"/>
  <c r="VXX107" i="45" s="1"/>
  <c r="VXY106" i="45"/>
  <c r="VXY107" i="45" s="1"/>
  <c r="VXZ106" i="45"/>
  <c r="VXZ107" i="45" s="1"/>
  <c r="VYA106" i="45"/>
  <c r="VYA107" i="45" s="1"/>
  <c r="VYB106" i="45"/>
  <c r="VYB107" i="45" s="1"/>
  <c r="VYC106" i="45"/>
  <c r="VYC107" i="45" s="1"/>
  <c r="VYD106" i="45"/>
  <c r="VYD107" i="45" s="1"/>
  <c r="VYE106" i="45"/>
  <c r="VYE107" i="45" s="1"/>
  <c r="VYF106" i="45"/>
  <c r="VYF107" i="45" s="1"/>
  <c r="VYG106" i="45"/>
  <c r="VYG107" i="45" s="1"/>
  <c r="VYH106" i="45"/>
  <c r="VYH107" i="45" s="1"/>
  <c r="VYI106" i="45"/>
  <c r="VYI107" i="45" s="1"/>
  <c r="VYJ106" i="45"/>
  <c r="VYJ107" i="45" s="1"/>
  <c r="VYK106" i="45"/>
  <c r="VYK107" i="45" s="1"/>
  <c r="VYL106" i="45"/>
  <c r="VYL107" i="45" s="1"/>
  <c r="VYM106" i="45"/>
  <c r="VYM107" i="45" s="1"/>
  <c r="VYN106" i="45"/>
  <c r="VYN107" i="45" s="1"/>
  <c r="VYO106" i="45"/>
  <c r="VYO107" i="45" s="1"/>
  <c r="VYP106" i="45"/>
  <c r="VYP107" i="45" s="1"/>
  <c r="VYQ106" i="45"/>
  <c r="VYQ107" i="45" s="1"/>
  <c r="VYR106" i="45"/>
  <c r="VYR107" i="45" s="1"/>
  <c r="VYS106" i="45"/>
  <c r="VYS107" i="45" s="1"/>
  <c r="VYT106" i="45"/>
  <c r="VYT107" i="45" s="1"/>
  <c r="VYU106" i="45"/>
  <c r="VYU107" i="45" s="1"/>
  <c r="VYV106" i="45"/>
  <c r="VYV107" i="45" s="1"/>
  <c r="VYW106" i="45"/>
  <c r="VYW107" i="45" s="1"/>
  <c r="VYX106" i="45"/>
  <c r="VYX107" i="45" s="1"/>
  <c r="VYY106" i="45"/>
  <c r="VYY107" i="45" s="1"/>
  <c r="VYZ106" i="45"/>
  <c r="VYZ107" i="45" s="1"/>
  <c r="VZA106" i="45"/>
  <c r="VZA107" i="45" s="1"/>
  <c r="VZB106" i="45"/>
  <c r="VZB107" i="45" s="1"/>
  <c r="VZC106" i="45"/>
  <c r="VZC107" i="45" s="1"/>
  <c r="VZD106" i="45"/>
  <c r="VZD107" i="45" s="1"/>
  <c r="VZE106" i="45"/>
  <c r="VZE107" i="45" s="1"/>
  <c r="VZF106" i="45"/>
  <c r="VZF107" i="45" s="1"/>
  <c r="VZG106" i="45"/>
  <c r="VZG107" i="45" s="1"/>
  <c r="VZH106" i="45"/>
  <c r="VZH107" i="45" s="1"/>
  <c r="VZI106" i="45"/>
  <c r="VZI107" i="45" s="1"/>
  <c r="VZJ106" i="45"/>
  <c r="VZJ107" i="45" s="1"/>
  <c r="VZK106" i="45"/>
  <c r="VZK107" i="45" s="1"/>
  <c r="VZL106" i="45"/>
  <c r="VZL107" i="45" s="1"/>
  <c r="VZM106" i="45"/>
  <c r="VZM107" i="45" s="1"/>
  <c r="VZN106" i="45"/>
  <c r="VZN107" i="45" s="1"/>
  <c r="VZO106" i="45"/>
  <c r="VZO107" i="45" s="1"/>
  <c r="VZP106" i="45"/>
  <c r="VZP107" i="45" s="1"/>
  <c r="VZQ106" i="45"/>
  <c r="VZQ107" i="45" s="1"/>
  <c r="VZR106" i="45"/>
  <c r="VZR107" i="45" s="1"/>
  <c r="VZS106" i="45"/>
  <c r="VZS107" i="45" s="1"/>
  <c r="VZT106" i="45"/>
  <c r="VZT107" i="45" s="1"/>
  <c r="VZU106" i="45"/>
  <c r="VZU107" i="45" s="1"/>
  <c r="VZV106" i="45"/>
  <c r="VZV107" i="45" s="1"/>
  <c r="VZW106" i="45"/>
  <c r="VZW107" i="45" s="1"/>
  <c r="VZX106" i="45"/>
  <c r="VZX107" i="45" s="1"/>
  <c r="VZY106" i="45"/>
  <c r="VZY107" i="45" s="1"/>
  <c r="VZZ106" i="45"/>
  <c r="VZZ107" i="45" s="1"/>
  <c r="WAA106" i="45"/>
  <c r="WAA107" i="45" s="1"/>
  <c r="WAB106" i="45"/>
  <c r="WAB107" i="45" s="1"/>
  <c r="WAC106" i="45"/>
  <c r="WAC107" i="45" s="1"/>
  <c r="WAD106" i="45"/>
  <c r="WAD107" i="45" s="1"/>
  <c r="WAE106" i="45"/>
  <c r="WAE107" i="45" s="1"/>
  <c r="WAF106" i="45"/>
  <c r="WAF107" i="45" s="1"/>
  <c r="WAG106" i="45"/>
  <c r="WAG107" i="45" s="1"/>
  <c r="WAH106" i="45"/>
  <c r="WAH107" i="45" s="1"/>
  <c r="WAI106" i="45"/>
  <c r="WAI107" i="45" s="1"/>
  <c r="WAJ106" i="45"/>
  <c r="WAJ107" i="45" s="1"/>
  <c r="WAK106" i="45"/>
  <c r="WAK107" i="45" s="1"/>
  <c r="WAL106" i="45"/>
  <c r="WAL107" i="45" s="1"/>
  <c r="WAM106" i="45"/>
  <c r="WAM107" i="45" s="1"/>
  <c r="WAN106" i="45"/>
  <c r="WAN107" i="45" s="1"/>
  <c r="WAO106" i="45"/>
  <c r="WAO107" i="45" s="1"/>
  <c r="WAP106" i="45"/>
  <c r="WAP107" i="45" s="1"/>
  <c r="WAQ106" i="45"/>
  <c r="WAQ107" i="45" s="1"/>
  <c r="WAR106" i="45"/>
  <c r="WAR107" i="45" s="1"/>
  <c r="WAS106" i="45"/>
  <c r="WAS107" i="45" s="1"/>
  <c r="WAT106" i="45"/>
  <c r="WAT107" i="45" s="1"/>
  <c r="WAU106" i="45"/>
  <c r="WAU107" i="45" s="1"/>
  <c r="WAV106" i="45"/>
  <c r="WAV107" i="45" s="1"/>
  <c r="WAW106" i="45"/>
  <c r="WAW107" i="45" s="1"/>
  <c r="WAX106" i="45"/>
  <c r="WAX107" i="45" s="1"/>
  <c r="WAY106" i="45"/>
  <c r="WAY107" i="45" s="1"/>
  <c r="WAZ106" i="45"/>
  <c r="WAZ107" i="45" s="1"/>
  <c r="WBA106" i="45"/>
  <c r="WBA107" i="45" s="1"/>
  <c r="WBB106" i="45"/>
  <c r="WBB107" i="45" s="1"/>
  <c r="WBC106" i="45"/>
  <c r="WBC107" i="45" s="1"/>
  <c r="WBD106" i="45"/>
  <c r="WBD107" i="45" s="1"/>
  <c r="WBE106" i="45"/>
  <c r="WBE107" i="45" s="1"/>
  <c r="WBF106" i="45"/>
  <c r="WBF107" i="45" s="1"/>
  <c r="WBG106" i="45"/>
  <c r="WBG107" i="45" s="1"/>
  <c r="WBH106" i="45"/>
  <c r="WBH107" i="45" s="1"/>
  <c r="WBI106" i="45"/>
  <c r="WBI107" i="45" s="1"/>
  <c r="WBJ106" i="45"/>
  <c r="WBJ107" i="45" s="1"/>
  <c r="WBK106" i="45"/>
  <c r="WBK107" i="45" s="1"/>
  <c r="WBL106" i="45"/>
  <c r="WBL107" i="45" s="1"/>
  <c r="WBM106" i="45"/>
  <c r="WBM107" i="45" s="1"/>
  <c r="WBN106" i="45"/>
  <c r="WBN107" i="45" s="1"/>
  <c r="WBO106" i="45"/>
  <c r="WBO107" i="45" s="1"/>
  <c r="WBP106" i="45"/>
  <c r="WBP107" i="45" s="1"/>
  <c r="WBQ106" i="45"/>
  <c r="WBQ107" i="45" s="1"/>
  <c r="WBR106" i="45"/>
  <c r="WBR107" i="45" s="1"/>
  <c r="WBS106" i="45"/>
  <c r="WBS107" i="45" s="1"/>
  <c r="WBT106" i="45"/>
  <c r="WBT107" i="45" s="1"/>
  <c r="WBU106" i="45"/>
  <c r="WBU107" i="45" s="1"/>
  <c r="WBV106" i="45"/>
  <c r="WBV107" i="45" s="1"/>
  <c r="WBW106" i="45"/>
  <c r="WBW107" i="45" s="1"/>
  <c r="WBX106" i="45"/>
  <c r="WBX107" i="45" s="1"/>
  <c r="WBY106" i="45"/>
  <c r="WBY107" i="45" s="1"/>
  <c r="WBZ106" i="45"/>
  <c r="WBZ107" i="45" s="1"/>
  <c r="WCA106" i="45"/>
  <c r="WCA107" i="45" s="1"/>
  <c r="WCB106" i="45"/>
  <c r="WCB107" i="45" s="1"/>
  <c r="WCC106" i="45"/>
  <c r="WCC107" i="45" s="1"/>
  <c r="WCD106" i="45"/>
  <c r="WCD107" i="45" s="1"/>
  <c r="WCE106" i="45"/>
  <c r="WCE107" i="45" s="1"/>
  <c r="WCF106" i="45"/>
  <c r="WCF107" i="45" s="1"/>
  <c r="WCG106" i="45"/>
  <c r="WCG107" i="45" s="1"/>
  <c r="WCH106" i="45"/>
  <c r="WCH107" i="45" s="1"/>
  <c r="WCI106" i="45"/>
  <c r="WCI107" i="45" s="1"/>
  <c r="WCJ106" i="45"/>
  <c r="WCJ107" i="45" s="1"/>
  <c r="WCK106" i="45"/>
  <c r="WCK107" i="45" s="1"/>
  <c r="WCL106" i="45"/>
  <c r="WCL107" i="45" s="1"/>
  <c r="WCM106" i="45"/>
  <c r="WCM107" i="45" s="1"/>
  <c r="WCN106" i="45"/>
  <c r="WCN107" i="45" s="1"/>
  <c r="WCO106" i="45"/>
  <c r="WCO107" i="45" s="1"/>
  <c r="WCP106" i="45"/>
  <c r="WCP107" i="45" s="1"/>
  <c r="WCQ106" i="45"/>
  <c r="WCQ107" i="45" s="1"/>
  <c r="WCR106" i="45"/>
  <c r="WCR107" i="45" s="1"/>
  <c r="WCS106" i="45"/>
  <c r="WCS107" i="45" s="1"/>
  <c r="WCT106" i="45"/>
  <c r="WCT107" i="45" s="1"/>
  <c r="WCU106" i="45"/>
  <c r="WCU107" i="45" s="1"/>
  <c r="WCV106" i="45"/>
  <c r="WCV107" i="45" s="1"/>
  <c r="WCW106" i="45"/>
  <c r="WCW107" i="45" s="1"/>
  <c r="WCX106" i="45"/>
  <c r="WCX107" i="45" s="1"/>
  <c r="WCY106" i="45"/>
  <c r="WCY107" i="45" s="1"/>
  <c r="WCZ106" i="45"/>
  <c r="WCZ107" i="45" s="1"/>
  <c r="WDA106" i="45"/>
  <c r="WDA107" i="45" s="1"/>
  <c r="WDB106" i="45"/>
  <c r="WDB107" i="45" s="1"/>
  <c r="WDC106" i="45"/>
  <c r="WDC107" i="45" s="1"/>
  <c r="WDD106" i="45"/>
  <c r="WDD107" i="45" s="1"/>
  <c r="WDE106" i="45"/>
  <c r="WDE107" i="45" s="1"/>
  <c r="WDF106" i="45"/>
  <c r="WDF107" i="45" s="1"/>
  <c r="WDG106" i="45"/>
  <c r="WDG107" i="45" s="1"/>
  <c r="WDH106" i="45"/>
  <c r="WDH107" i="45" s="1"/>
  <c r="WDI106" i="45"/>
  <c r="WDI107" i="45" s="1"/>
  <c r="WDJ106" i="45"/>
  <c r="WDJ107" i="45" s="1"/>
  <c r="WDK106" i="45"/>
  <c r="WDK107" i="45" s="1"/>
  <c r="WDL106" i="45"/>
  <c r="WDL107" i="45" s="1"/>
  <c r="WDM106" i="45"/>
  <c r="WDM107" i="45" s="1"/>
  <c r="WDN106" i="45"/>
  <c r="WDN107" i="45" s="1"/>
  <c r="WDO106" i="45"/>
  <c r="WDO107" i="45" s="1"/>
  <c r="WDP106" i="45"/>
  <c r="WDP107" i="45" s="1"/>
  <c r="WDQ106" i="45"/>
  <c r="WDQ107" i="45" s="1"/>
  <c r="WDR106" i="45"/>
  <c r="WDR107" i="45" s="1"/>
  <c r="WDS106" i="45"/>
  <c r="WDS107" i="45" s="1"/>
  <c r="WDT106" i="45"/>
  <c r="WDT107" i="45" s="1"/>
  <c r="WDU106" i="45"/>
  <c r="WDU107" i="45" s="1"/>
  <c r="WDV106" i="45"/>
  <c r="WDV107" i="45" s="1"/>
  <c r="WDW106" i="45"/>
  <c r="WDW107" i="45" s="1"/>
  <c r="WDX106" i="45"/>
  <c r="WDX107" i="45" s="1"/>
  <c r="WDY106" i="45"/>
  <c r="WDY107" i="45" s="1"/>
  <c r="WDZ106" i="45"/>
  <c r="WDZ107" i="45" s="1"/>
  <c r="WEA106" i="45"/>
  <c r="WEA107" i="45" s="1"/>
  <c r="WEB106" i="45"/>
  <c r="WEB107" i="45" s="1"/>
  <c r="WEC106" i="45"/>
  <c r="WEC107" i="45" s="1"/>
  <c r="WED106" i="45"/>
  <c r="WED107" i="45" s="1"/>
  <c r="WEE106" i="45"/>
  <c r="WEE107" i="45" s="1"/>
  <c r="WEF106" i="45"/>
  <c r="WEF107" i="45" s="1"/>
  <c r="WEG106" i="45"/>
  <c r="WEG107" i="45" s="1"/>
  <c r="WEH106" i="45"/>
  <c r="WEH107" i="45" s="1"/>
  <c r="WEI106" i="45"/>
  <c r="WEI107" i="45" s="1"/>
  <c r="WEJ106" i="45"/>
  <c r="WEJ107" i="45" s="1"/>
  <c r="WEK106" i="45"/>
  <c r="WEK107" i="45" s="1"/>
  <c r="WEL106" i="45"/>
  <c r="WEL107" i="45" s="1"/>
  <c r="WEM106" i="45"/>
  <c r="WEM107" i="45" s="1"/>
  <c r="WEN106" i="45"/>
  <c r="WEN107" i="45" s="1"/>
  <c r="WEO106" i="45"/>
  <c r="WEO107" i="45" s="1"/>
  <c r="WEP106" i="45"/>
  <c r="WEP107" i="45" s="1"/>
  <c r="WEQ106" i="45"/>
  <c r="WEQ107" i="45" s="1"/>
  <c r="WER106" i="45"/>
  <c r="WER107" i="45" s="1"/>
  <c r="WES106" i="45"/>
  <c r="WES107" i="45" s="1"/>
  <c r="WET106" i="45"/>
  <c r="WET107" i="45" s="1"/>
  <c r="WEU106" i="45"/>
  <c r="WEU107" i="45" s="1"/>
  <c r="WEV106" i="45"/>
  <c r="WEV107" i="45" s="1"/>
  <c r="WEW106" i="45"/>
  <c r="WEW107" i="45" s="1"/>
  <c r="WEX106" i="45"/>
  <c r="WEX107" i="45" s="1"/>
  <c r="WEY106" i="45"/>
  <c r="WEY107" i="45" s="1"/>
  <c r="WEZ106" i="45"/>
  <c r="WEZ107" i="45" s="1"/>
  <c r="WFA106" i="45"/>
  <c r="WFA107" i="45" s="1"/>
  <c r="WFB106" i="45"/>
  <c r="WFB107" i="45" s="1"/>
  <c r="WFC106" i="45"/>
  <c r="WFC107" i="45" s="1"/>
  <c r="WFD106" i="45"/>
  <c r="WFD107" i="45" s="1"/>
  <c r="WFE106" i="45"/>
  <c r="WFE107" i="45" s="1"/>
  <c r="WFF106" i="45"/>
  <c r="WFF107" i="45" s="1"/>
  <c r="WFG106" i="45"/>
  <c r="WFG107" i="45" s="1"/>
  <c r="WFH106" i="45"/>
  <c r="WFH107" i="45" s="1"/>
  <c r="WFI106" i="45"/>
  <c r="WFI107" i="45" s="1"/>
  <c r="WFJ106" i="45"/>
  <c r="WFJ107" i="45" s="1"/>
  <c r="WFK106" i="45"/>
  <c r="WFK107" i="45" s="1"/>
  <c r="WFL106" i="45"/>
  <c r="WFL107" i="45" s="1"/>
  <c r="WFM106" i="45"/>
  <c r="WFM107" i="45" s="1"/>
  <c r="WFN106" i="45"/>
  <c r="WFN107" i="45" s="1"/>
  <c r="WFO106" i="45"/>
  <c r="WFO107" i="45" s="1"/>
  <c r="WFP106" i="45"/>
  <c r="WFP107" i="45" s="1"/>
  <c r="WFQ106" i="45"/>
  <c r="WFQ107" i="45" s="1"/>
  <c r="WFR106" i="45"/>
  <c r="WFR107" i="45" s="1"/>
  <c r="WFS106" i="45"/>
  <c r="WFS107" i="45" s="1"/>
  <c r="WFT106" i="45"/>
  <c r="WFT107" i="45" s="1"/>
  <c r="WFU106" i="45"/>
  <c r="WFU107" i="45" s="1"/>
  <c r="WFV106" i="45"/>
  <c r="WFV107" i="45" s="1"/>
  <c r="WFW106" i="45"/>
  <c r="WFW107" i="45" s="1"/>
  <c r="WFX106" i="45"/>
  <c r="WFX107" i="45" s="1"/>
  <c r="WFY106" i="45"/>
  <c r="WFY107" i="45" s="1"/>
  <c r="WFZ106" i="45"/>
  <c r="WFZ107" i="45" s="1"/>
  <c r="WGA106" i="45"/>
  <c r="WGA107" i="45" s="1"/>
  <c r="WGB106" i="45"/>
  <c r="WGB107" i="45" s="1"/>
  <c r="WGC106" i="45"/>
  <c r="WGC107" i="45" s="1"/>
  <c r="WGD106" i="45"/>
  <c r="WGD107" i="45" s="1"/>
  <c r="WGE106" i="45"/>
  <c r="WGE107" i="45" s="1"/>
  <c r="WGF106" i="45"/>
  <c r="WGF107" i="45" s="1"/>
  <c r="WGG106" i="45"/>
  <c r="WGG107" i="45" s="1"/>
  <c r="WGH106" i="45"/>
  <c r="WGH107" i="45" s="1"/>
  <c r="WGI106" i="45"/>
  <c r="WGI107" i="45" s="1"/>
  <c r="WGJ106" i="45"/>
  <c r="WGJ107" i="45" s="1"/>
  <c r="WGK106" i="45"/>
  <c r="WGK107" i="45" s="1"/>
  <c r="WGL106" i="45"/>
  <c r="WGL107" i="45" s="1"/>
  <c r="WGM106" i="45"/>
  <c r="WGM107" i="45" s="1"/>
  <c r="WGN106" i="45"/>
  <c r="WGN107" i="45" s="1"/>
  <c r="WGO106" i="45"/>
  <c r="WGO107" i="45" s="1"/>
  <c r="WGP106" i="45"/>
  <c r="WGP107" i="45" s="1"/>
  <c r="WGQ106" i="45"/>
  <c r="WGQ107" i="45" s="1"/>
  <c r="WGR106" i="45"/>
  <c r="WGR107" i="45" s="1"/>
  <c r="WGS106" i="45"/>
  <c r="WGS107" i="45" s="1"/>
  <c r="WGT106" i="45"/>
  <c r="WGT107" i="45" s="1"/>
  <c r="WGU106" i="45"/>
  <c r="WGU107" i="45" s="1"/>
  <c r="WGV106" i="45"/>
  <c r="WGV107" i="45" s="1"/>
  <c r="WGW106" i="45"/>
  <c r="WGW107" i="45" s="1"/>
  <c r="WGX106" i="45"/>
  <c r="WGX107" i="45" s="1"/>
  <c r="WGY106" i="45"/>
  <c r="WGY107" i="45" s="1"/>
  <c r="WGZ106" i="45"/>
  <c r="WGZ107" i="45" s="1"/>
  <c r="WHA106" i="45"/>
  <c r="WHA107" i="45" s="1"/>
  <c r="WHB106" i="45"/>
  <c r="WHB107" i="45" s="1"/>
  <c r="WHC106" i="45"/>
  <c r="WHC107" i="45" s="1"/>
  <c r="WHD106" i="45"/>
  <c r="WHD107" i="45" s="1"/>
  <c r="WHE106" i="45"/>
  <c r="WHE107" i="45" s="1"/>
  <c r="WHF106" i="45"/>
  <c r="WHF107" i="45" s="1"/>
  <c r="WHG106" i="45"/>
  <c r="WHG107" i="45" s="1"/>
  <c r="WHH106" i="45"/>
  <c r="WHH107" i="45" s="1"/>
  <c r="WHI106" i="45"/>
  <c r="WHI107" i="45" s="1"/>
  <c r="WHJ106" i="45"/>
  <c r="WHJ107" i="45" s="1"/>
  <c r="WHK106" i="45"/>
  <c r="WHK107" i="45" s="1"/>
  <c r="WHL106" i="45"/>
  <c r="WHL107" i="45" s="1"/>
  <c r="WHM106" i="45"/>
  <c r="WHM107" i="45" s="1"/>
  <c r="WHN106" i="45"/>
  <c r="WHN107" i="45" s="1"/>
  <c r="WHO106" i="45"/>
  <c r="WHO107" i="45" s="1"/>
  <c r="WHP106" i="45"/>
  <c r="WHP107" i="45" s="1"/>
  <c r="WHQ106" i="45"/>
  <c r="WHQ107" i="45" s="1"/>
  <c r="WHR106" i="45"/>
  <c r="WHR107" i="45" s="1"/>
  <c r="WHS106" i="45"/>
  <c r="WHS107" i="45" s="1"/>
  <c r="WHT106" i="45"/>
  <c r="WHT107" i="45" s="1"/>
  <c r="WHU106" i="45"/>
  <c r="WHU107" i="45" s="1"/>
  <c r="WHV106" i="45"/>
  <c r="WHV107" i="45" s="1"/>
  <c r="WHW106" i="45"/>
  <c r="WHW107" i="45" s="1"/>
  <c r="WHX106" i="45"/>
  <c r="WHX107" i="45" s="1"/>
  <c r="WHY106" i="45"/>
  <c r="WHY107" i="45" s="1"/>
  <c r="WHZ106" i="45"/>
  <c r="WHZ107" i="45" s="1"/>
  <c r="WIA106" i="45"/>
  <c r="WIA107" i="45" s="1"/>
  <c r="WIB106" i="45"/>
  <c r="WIB107" i="45" s="1"/>
  <c r="WIC106" i="45"/>
  <c r="WIC107" i="45" s="1"/>
  <c r="WID106" i="45"/>
  <c r="WID107" i="45" s="1"/>
  <c r="WIE106" i="45"/>
  <c r="WIE107" i="45" s="1"/>
  <c r="WIF106" i="45"/>
  <c r="WIF107" i="45" s="1"/>
  <c r="WIG106" i="45"/>
  <c r="WIG107" i="45" s="1"/>
  <c r="WIH106" i="45"/>
  <c r="WIH107" i="45" s="1"/>
  <c r="WII106" i="45"/>
  <c r="WII107" i="45" s="1"/>
  <c r="WIJ106" i="45"/>
  <c r="WIJ107" i="45" s="1"/>
  <c r="WIK106" i="45"/>
  <c r="WIK107" i="45" s="1"/>
  <c r="WIL106" i="45"/>
  <c r="WIL107" i="45" s="1"/>
  <c r="WIM106" i="45"/>
  <c r="WIM107" i="45" s="1"/>
  <c r="WIN106" i="45"/>
  <c r="WIN107" i="45" s="1"/>
  <c r="WIO106" i="45"/>
  <c r="WIO107" i="45" s="1"/>
  <c r="WIP106" i="45"/>
  <c r="WIP107" i="45" s="1"/>
  <c r="WIQ106" i="45"/>
  <c r="WIQ107" i="45" s="1"/>
  <c r="WIR106" i="45"/>
  <c r="WIR107" i="45" s="1"/>
  <c r="WIS106" i="45"/>
  <c r="WIS107" i="45" s="1"/>
  <c r="WIT106" i="45"/>
  <c r="WIT107" i="45" s="1"/>
  <c r="WIU106" i="45"/>
  <c r="WIU107" i="45" s="1"/>
  <c r="WIV106" i="45"/>
  <c r="WIV107" i="45" s="1"/>
  <c r="WIW106" i="45"/>
  <c r="WIW107" i="45" s="1"/>
  <c r="WIX106" i="45"/>
  <c r="WIX107" i="45" s="1"/>
  <c r="WIY106" i="45"/>
  <c r="WIY107" i="45" s="1"/>
  <c r="WIZ106" i="45"/>
  <c r="WIZ107" i="45" s="1"/>
  <c r="WJA106" i="45"/>
  <c r="WJA107" i="45" s="1"/>
  <c r="WJB106" i="45"/>
  <c r="WJB107" i="45" s="1"/>
  <c r="WJC106" i="45"/>
  <c r="WJC107" i="45" s="1"/>
  <c r="WJD106" i="45"/>
  <c r="WJD107" i="45" s="1"/>
  <c r="WJE106" i="45"/>
  <c r="WJE107" i="45" s="1"/>
  <c r="WJF106" i="45"/>
  <c r="WJF107" i="45" s="1"/>
  <c r="WJG106" i="45"/>
  <c r="WJG107" i="45" s="1"/>
  <c r="WJH106" i="45"/>
  <c r="WJH107" i="45" s="1"/>
  <c r="WJI106" i="45"/>
  <c r="WJI107" i="45" s="1"/>
  <c r="WJJ106" i="45"/>
  <c r="WJJ107" i="45" s="1"/>
  <c r="WJK106" i="45"/>
  <c r="WJK107" i="45" s="1"/>
  <c r="WJL106" i="45"/>
  <c r="WJL107" i="45" s="1"/>
  <c r="WJM106" i="45"/>
  <c r="WJM107" i="45" s="1"/>
  <c r="WJN106" i="45"/>
  <c r="WJN107" i="45" s="1"/>
  <c r="WJO106" i="45"/>
  <c r="WJO107" i="45" s="1"/>
  <c r="WJP106" i="45"/>
  <c r="WJP107" i="45" s="1"/>
  <c r="WJQ106" i="45"/>
  <c r="WJQ107" i="45" s="1"/>
  <c r="WJR106" i="45"/>
  <c r="WJR107" i="45" s="1"/>
  <c r="WJS106" i="45"/>
  <c r="WJS107" i="45" s="1"/>
  <c r="WJT106" i="45"/>
  <c r="WJT107" i="45" s="1"/>
  <c r="WJU106" i="45"/>
  <c r="WJU107" i="45" s="1"/>
  <c r="WJV106" i="45"/>
  <c r="WJV107" i="45" s="1"/>
  <c r="WJW106" i="45"/>
  <c r="WJW107" i="45" s="1"/>
  <c r="WJX106" i="45"/>
  <c r="WJX107" i="45" s="1"/>
  <c r="WJY106" i="45"/>
  <c r="WJY107" i="45" s="1"/>
  <c r="WJZ106" i="45"/>
  <c r="WJZ107" i="45" s="1"/>
  <c r="WKA106" i="45"/>
  <c r="WKA107" i="45" s="1"/>
  <c r="WKB106" i="45"/>
  <c r="WKB107" i="45" s="1"/>
  <c r="WKC106" i="45"/>
  <c r="WKC107" i="45" s="1"/>
  <c r="WKD106" i="45"/>
  <c r="WKD107" i="45" s="1"/>
  <c r="WKE106" i="45"/>
  <c r="WKE107" i="45" s="1"/>
  <c r="WKF106" i="45"/>
  <c r="WKF107" i="45" s="1"/>
  <c r="WKG106" i="45"/>
  <c r="WKG107" i="45" s="1"/>
  <c r="WKH106" i="45"/>
  <c r="WKH107" i="45" s="1"/>
  <c r="WKI106" i="45"/>
  <c r="WKI107" i="45" s="1"/>
  <c r="WKJ106" i="45"/>
  <c r="WKJ107" i="45" s="1"/>
  <c r="WKK106" i="45"/>
  <c r="WKK107" i="45" s="1"/>
  <c r="WKL106" i="45"/>
  <c r="WKL107" i="45" s="1"/>
  <c r="WKM106" i="45"/>
  <c r="WKM107" i="45" s="1"/>
  <c r="WKN106" i="45"/>
  <c r="WKN107" i="45" s="1"/>
  <c r="WKO106" i="45"/>
  <c r="WKO107" i="45" s="1"/>
  <c r="WKP106" i="45"/>
  <c r="WKP107" i="45" s="1"/>
  <c r="WKQ106" i="45"/>
  <c r="WKQ107" i="45" s="1"/>
  <c r="WKR106" i="45"/>
  <c r="WKR107" i="45" s="1"/>
  <c r="WKS106" i="45"/>
  <c r="WKS107" i="45" s="1"/>
  <c r="WKT106" i="45"/>
  <c r="WKT107" i="45" s="1"/>
  <c r="WKU106" i="45"/>
  <c r="WKU107" i="45" s="1"/>
  <c r="WKV106" i="45"/>
  <c r="WKV107" i="45" s="1"/>
  <c r="WKW106" i="45"/>
  <c r="WKW107" i="45" s="1"/>
  <c r="WKX106" i="45"/>
  <c r="WKX107" i="45" s="1"/>
  <c r="WKY106" i="45"/>
  <c r="WKY107" i="45" s="1"/>
  <c r="WKZ106" i="45"/>
  <c r="WKZ107" i="45" s="1"/>
  <c r="WLA106" i="45"/>
  <c r="WLA107" i="45" s="1"/>
  <c r="WLB106" i="45"/>
  <c r="WLB107" i="45" s="1"/>
  <c r="WLC106" i="45"/>
  <c r="WLC107" i="45" s="1"/>
  <c r="WLD106" i="45"/>
  <c r="WLD107" i="45" s="1"/>
  <c r="WLE106" i="45"/>
  <c r="WLE107" i="45" s="1"/>
  <c r="WLF106" i="45"/>
  <c r="WLF107" i="45" s="1"/>
  <c r="WLG106" i="45"/>
  <c r="WLG107" i="45" s="1"/>
  <c r="WLH106" i="45"/>
  <c r="WLH107" i="45" s="1"/>
  <c r="WLI106" i="45"/>
  <c r="WLI107" i="45" s="1"/>
  <c r="WLJ106" i="45"/>
  <c r="WLJ107" i="45" s="1"/>
  <c r="WLK106" i="45"/>
  <c r="WLK107" i="45" s="1"/>
  <c r="WLL106" i="45"/>
  <c r="WLL107" i="45" s="1"/>
  <c r="WLM106" i="45"/>
  <c r="WLM107" i="45" s="1"/>
  <c r="WLN106" i="45"/>
  <c r="WLN107" i="45" s="1"/>
  <c r="WLO106" i="45"/>
  <c r="WLO107" i="45" s="1"/>
  <c r="WLP106" i="45"/>
  <c r="WLP107" i="45" s="1"/>
  <c r="WLQ106" i="45"/>
  <c r="WLQ107" i="45" s="1"/>
  <c r="WLR106" i="45"/>
  <c r="WLR107" i="45" s="1"/>
  <c r="WLS106" i="45"/>
  <c r="WLS107" i="45" s="1"/>
  <c r="WLT106" i="45"/>
  <c r="WLT107" i="45" s="1"/>
  <c r="WLU106" i="45"/>
  <c r="WLU107" i="45" s="1"/>
  <c r="WLV106" i="45"/>
  <c r="WLV107" i="45" s="1"/>
  <c r="WLW106" i="45"/>
  <c r="WLW107" i="45" s="1"/>
  <c r="WLX106" i="45"/>
  <c r="WLX107" i="45" s="1"/>
  <c r="WLY106" i="45"/>
  <c r="WLY107" i="45" s="1"/>
  <c r="WLZ106" i="45"/>
  <c r="WLZ107" i="45" s="1"/>
  <c r="WMA106" i="45"/>
  <c r="WMA107" i="45" s="1"/>
  <c r="WMB106" i="45"/>
  <c r="WMB107" i="45" s="1"/>
  <c r="WMC106" i="45"/>
  <c r="WMC107" i="45" s="1"/>
  <c r="WMD106" i="45"/>
  <c r="WMD107" i="45" s="1"/>
  <c r="WME106" i="45"/>
  <c r="WME107" i="45" s="1"/>
  <c r="WMF106" i="45"/>
  <c r="WMF107" i="45" s="1"/>
  <c r="WMG106" i="45"/>
  <c r="WMG107" i="45" s="1"/>
  <c r="WMH106" i="45"/>
  <c r="WMH107" i="45" s="1"/>
  <c r="WMI106" i="45"/>
  <c r="WMI107" i="45" s="1"/>
  <c r="WMJ106" i="45"/>
  <c r="WMJ107" i="45" s="1"/>
  <c r="WMK106" i="45"/>
  <c r="WMK107" i="45" s="1"/>
  <c r="WML106" i="45"/>
  <c r="WML107" i="45" s="1"/>
  <c r="WMM106" i="45"/>
  <c r="WMM107" i="45" s="1"/>
  <c r="WMN106" i="45"/>
  <c r="WMN107" i="45" s="1"/>
  <c r="WMO106" i="45"/>
  <c r="WMO107" i="45" s="1"/>
  <c r="WMP106" i="45"/>
  <c r="WMP107" i="45" s="1"/>
  <c r="WMQ106" i="45"/>
  <c r="WMQ107" i="45" s="1"/>
  <c r="WMR106" i="45"/>
  <c r="WMR107" i="45" s="1"/>
  <c r="WMS106" i="45"/>
  <c r="WMS107" i="45" s="1"/>
  <c r="WMT106" i="45"/>
  <c r="WMT107" i="45" s="1"/>
  <c r="WMU106" i="45"/>
  <c r="WMU107" i="45" s="1"/>
  <c r="WMV106" i="45"/>
  <c r="WMV107" i="45" s="1"/>
  <c r="WMW106" i="45"/>
  <c r="WMW107" i="45" s="1"/>
  <c r="WMX106" i="45"/>
  <c r="WMX107" i="45" s="1"/>
  <c r="WMY106" i="45"/>
  <c r="WMY107" i="45" s="1"/>
  <c r="WMZ106" i="45"/>
  <c r="WMZ107" i="45" s="1"/>
  <c r="WNA106" i="45"/>
  <c r="WNA107" i="45" s="1"/>
  <c r="WNB106" i="45"/>
  <c r="WNB107" i="45" s="1"/>
  <c r="WNC106" i="45"/>
  <c r="WNC107" i="45" s="1"/>
  <c r="WND106" i="45"/>
  <c r="WND107" i="45" s="1"/>
  <c r="WNE106" i="45"/>
  <c r="WNE107" i="45" s="1"/>
  <c r="WNF106" i="45"/>
  <c r="WNF107" i="45" s="1"/>
  <c r="WNG106" i="45"/>
  <c r="WNG107" i="45" s="1"/>
  <c r="WNH106" i="45"/>
  <c r="WNH107" i="45" s="1"/>
  <c r="WNI106" i="45"/>
  <c r="WNI107" i="45" s="1"/>
  <c r="WNJ106" i="45"/>
  <c r="WNJ107" i="45" s="1"/>
  <c r="WNK106" i="45"/>
  <c r="WNK107" i="45" s="1"/>
  <c r="WNL106" i="45"/>
  <c r="WNL107" i="45" s="1"/>
  <c r="WNM106" i="45"/>
  <c r="WNM107" i="45" s="1"/>
  <c r="WNN106" i="45"/>
  <c r="WNN107" i="45" s="1"/>
  <c r="WNO106" i="45"/>
  <c r="WNO107" i="45" s="1"/>
  <c r="WNP106" i="45"/>
  <c r="WNP107" i="45" s="1"/>
  <c r="WNQ106" i="45"/>
  <c r="WNQ107" i="45" s="1"/>
  <c r="WNR106" i="45"/>
  <c r="WNR107" i="45" s="1"/>
  <c r="WNS106" i="45"/>
  <c r="WNS107" i="45" s="1"/>
  <c r="WNT106" i="45"/>
  <c r="WNT107" i="45" s="1"/>
  <c r="WNU106" i="45"/>
  <c r="WNU107" i="45" s="1"/>
  <c r="WNV106" i="45"/>
  <c r="WNV107" i="45" s="1"/>
  <c r="WNW106" i="45"/>
  <c r="WNW107" i="45" s="1"/>
  <c r="WNX106" i="45"/>
  <c r="WNX107" i="45" s="1"/>
  <c r="WNY106" i="45"/>
  <c r="WNY107" i="45" s="1"/>
  <c r="WNZ106" i="45"/>
  <c r="WNZ107" i="45" s="1"/>
  <c r="WOA106" i="45"/>
  <c r="WOA107" i="45" s="1"/>
  <c r="WOB106" i="45"/>
  <c r="WOB107" i="45" s="1"/>
  <c r="WOC106" i="45"/>
  <c r="WOC107" i="45" s="1"/>
  <c r="WOD106" i="45"/>
  <c r="WOD107" i="45" s="1"/>
  <c r="WOE106" i="45"/>
  <c r="WOE107" i="45" s="1"/>
  <c r="WOF106" i="45"/>
  <c r="WOF107" i="45" s="1"/>
  <c r="WOG106" i="45"/>
  <c r="WOG107" i="45" s="1"/>
  <c r="WOH106" i="45"/>
  <c r="WOH107" i="45" s="1"/>
  <c r="WOI106" i="45"/>
  <c r="WOI107" i="45" s="1"/>
  <c r="WOJ106" i="45"/>
  <c r="WOJ107" i="45" s="1"/>
  <c r="WOK106" i="45"/>
  <c r="WOK107" i="45" s="1"/>
  <c r="WOL106" i="45"/>
  <c r="WOL107" i="45" s="1"/>
  <c r="WOM106" i="45"/>
  <c r="WOM107" i="45" s="1"/>
  <c r="WON106" i="45"/>
  <c r="WON107" i="45" s="1"/>
  <c r="WOO106" i="45"/>
  <c r="WOO107" i="45" s="1"/>
  <c r="WOP106" i="45"/>
  <c r="WOP107" i="45" s="1"/>
  <c r="WOQ106" i="45"/>
  <c r="WOQ107" i="45" s="1"/>
  <c r="WOR106" i="45"/>
  <c r="WOR107" i="45" s="1"/>
  <c r="WOS106" i="45"/>
  <c r="WOS107" i="45" s="1"/>
  <c r="WOT106" i="45"/>
  <c r="WOT107" i="45" s="1"/>
  <c r="WOU106" i="45"/>
  <c r="WOU107" i="45" s="1"/>
  <c r="WOV106" i="45"/>
  <c r="WOV107" i="45" s="1"/>
  <c r="WOW106" i="45"/>
  <c r="WOW107" i="45" s="1"/>
  <c r="WOX106" i="45"/>
  <c r="WOX107" i="45" s="1"/>
  <c r="WOY106" i="45"/>
  <c r="WOY107" i="45" s="1"/>
  <c r="WOZ106" i="45"/>
  <c r="WOZ107" i="45" s="1"/>
  <c r="WPA106" i="45"/>
  <c r="WPA107" i="45" s="1"/>
  <c r="WPB106" i="45"/>
  <c r="WPB107" i="45" s="1"/>
  <c r="WPC106" i="45"/>
  <c r="WPC107" i="45" s="1"/>
  <c r="WPD106" i="45"/>
  <c r="WPD107" i="45" s="1"/>
  <c r="WPE106" i="45"/>
  <c r="WPE107" i="45" s="1"/>
  <c r="WPF106" i="45"/>
  <c r="WPF107" i="45" s="1"/>
  <c r="WPG106" i="45"/>
  <c r="WPG107" i="45" s="1"/>
  <c r="WPH106" i="45"/>
  <c r="WPH107" i="45" s="1"/>
  <c r="WPI106" i="45"/>
  <c r="WPI107" i="45" s="1"/>
  <c r="WPJ106" i="45"/>
  <c r="WPJ107" i="45" s="1"/>
  <c r="WPK106" i="45"/>
  <c r="WPK107" i="45" s="1"/>
  <c r="WPL106" i="45"/>
  <c r="WPL107" i="45" s="1"/>
  <c r="WPM106" i="45"/>
  <c r="WPM107" i="45" s="1"/>
  <c r="WPN106" i="45"/>
  <c r="WPN107" i="45" s="1"/>
  <c r="WPO106" i="45"/>
  <c r="WPO107" i="45" s="1"/>
  <c r="WPP106" i="45"/>
  <c r="WPP107" i="45" s="1"/>
  <c r="WPQ106" i="45"/>
  <c r="WPQ107" i="45" s="1"/>
  <c r="WPR106" i="45"/>
  <c r="WPR107" i="45" s="1"/>
  <c r="WPS106" i="45"/>
  <c r="WPS107" i="45" s="1"/>
  <c r="WPT106" i="45"/>
  <c r="WPT107" i="45" s="1"/>
  <c r="WPU106" i="45"/>
  <c r="WPU107" i="45" s="1"/>
  <c r="WPV106" i="45"/>
  <c r="WPV107" i="45" s="1"/>
  <c r="WPW106" i="45"/>
  <c r="WPW107" i="45" s="1"/>
  <c r="WPX106" i="45"/>
  <c r="WPX107" i="45" s="1"/>
  <c r="WPY106" i="45"/>
  <c r="WPY107" i="45" s="1"/>
  <c r="WPZ106" i="45"/>
  <c r="WPZ107" i="45" s="1"/>
  <c r="WQA106" i="45"/>
  <c r="WQA107" i="45" s="1"/>
  <c r="WQB106" i="45"/>
  <c r="WQB107" i="45" s="1"/>
  <c r="WQC106" i="45"/>
  <c r="WQC107" i="45" s="1"/>
  <c r="WQD106" i="45"/>
  <c r="WQD107" i="45" s="1"/>
  <c r="WQE106" i="45"/>
  <c r="WQE107" i="45" s="1"/>
  <c r="WQF106" i="45"/>
  <c r="WQF107" i="45" s="1"/>
  <c r="WQG106" i="45"/>
  <c r="WQG107" i="45" s="1"/>
  <c r="WQH106" i="45"/>
  <c r="WQH107" i="45" s="1"/>
  <c r="WQI106" i="45"/>
  <c r="WQI107" i="45" s="1"/>
  <c r="WQJ106" i="45"/>
  <c r="WQJ107" i="45" s="1"/>
  <c r="WQK106" i="45"/>
  <c r="WQK107" i="45" s="1"/>
  <c r="WQL106" i="45"/>
  <c r="WQL107" i="45" s="1"/>
  <c r="WQM106" i="45"/>
  <c r="WQM107" i="45" s="1"/>
  <c r="WQN106" i="45"/>
  <c r="WQN107" i="45" s="1"/>
  <c r="WQO106" i="45"/>
  <c r="WQO107" i="45" s="1"/>
  <c r="WQP106" i="45"/>
  <c r="WQP107" i="45" s="1"/>
  <c r="WQQ106" i="45"/>
  <c r="WQQ107" i="45" s="1"/>
  <c r="WQR106" i="45"/>
  <c r="WQR107" i="45" s="1"/>
  <c r="WQS106" i="45"/>
  <c r="WQS107" i="45" s="1"/>
  <c r="WQT106" i="45"/>
  <c r="WQT107" i="45" s="1"/>
  <c r="WQU106" i="45"/>
  <c r="WQU107" i="45" s="1"/>
  <c r="WQV106" i="45"/>
  <c r="WQV107" i="45" s="1"/>
  <c r="WQW106" i="45"/>
  <c r="WQW107" i="45" s="1"/>
  <c r="WQX106" i="45"/>
  <c r="WQX107" i="45" s="1"/>
  <c r="WQY106" i="45"/>
  <c r="WQY107" i="45" s="1"/>
  <c r="WQZ106" i="45"/>
  <c r="WQZ107" i="45" s="1"/>
  <c r="WRA106" i="45"/>
  <c r="WRA107" i="45" s="1"/>
  <c r="WRB106" i="45"/>
  <c r="WRB107" i="45" s="1"/>
  <c r="WRC106" i="45"/>
  <c r="WRC107" i="45" s="1"/>
  <c r="WRD106" i="45"/>
  <c r="WRD107" i="45" s="1"/>
  <c r="WRE106" i="45"/>
  <c r="WRE107" i="45" s="1"/>
  <c r="WRF106" i="45"/>
  <c r="WRF107" i="45" s="1"/>
  <c r="WRG106" i="45"/>
  <c r="WRG107" i="45" s="1"/>
  <c r="WRH106" i="45"/>
  <c r="WRH107" i="45" s="1"/>
  <c r="WRI106" i="45"/>
  <c r="WRI107" i="45" s="1"/>
  <c r="WRJ106" i="45"/>
  <c r="WRJ107" i="45" s="1"/>
  <c r="WRK106" i="45"/>
  <c r="WRK107" i="45" s="1"/>
  <c r="WRL106" i="45"/>
  <c r="WRL107" i="45" s="1"/>
  <c r="WRM106" i="45"/>
  <c r="WRM107" i="45" s="1"/>
  <c r="WRN106" i="45"/>
  <c r="WRN107" i="45" s="1"/>
  <c r="WRO106" i="45"/>
  <c r="WRO107" i="45" s="1"/>
  <c r="WRP106" i="45"/>
  <c r="WRP107" i="45" s="1"/>
  <c r="WRQ106" i="45"/>
  <c r="WRQ107" i="45" s="1"/>
  <c r="WRR106" i="45"/>
  <c r="WRR107" i="45" s="1"/>
  <c r="WRS106" i="45"/>
  <c r="WRS107" i="45" s="1"/>
  <c r="WRT106" i="45"/>
  <c r="WRT107" i="45" s="1"/>
  <c r="WRU106" i="45"/>
  <c r="WRU107" i="45" s="1"/>
  <c r="WRV106" i="45"/>
  <c r="WRV107" i="45" s="1"/>
  <c r="WRW106" i="45"/>
  <c r="WRW107" i="45" s="1"/>
  <c r="WRX106" i="45"/>
  <c r="WRX107" i="45" s="1"/>
  <c r="WRY106" i="45"/>
  <c r="WRY107" i="45" s="1"/>
  <c r="WRZ106" i="45"/>
  <c r="WRZ107" i="45" s="1"/>
  <c r="WSA106" i="45"/>
  <c r="WSA107" i="45" s="1"/>
  <c r="WSB106" i="45"/>
  <c r="WSB107" i="45" s="1"/>
  <c r="WSC106" i="45"/>
  <c r="WSC107" i="45" s="1"/>
  <c r="WSD106" i="45"/>
  <c r="WSD107" i="45" s="1"/>
  <c r="WSE106" i="45"/>
  <c r="WSE107" i="45" s="1"/>
  <c r="WSF106" i="45"/>
  <c r="WSF107" i="45" s="1"/>
  <c r="WSG106" i="45"/>
  <c r="WSG107" i="45" s="1"/>
  <c r="WSH106" i="45"/>
  <c r="WSH107" i="45" s="1"/>
  <c r="WSI106" i="45"/>
  <c r="WSI107" i="45" s="1"/>
  <c r="WSJ106" i="45"/>
  <c r="WSJ107" i="45" s="1"/>
  <c r="WSK106" i="45"/>
  <c r="WSK107" i="45" s="1"/>
  <c r="WSL106" i="45"/>
  <c r="WSL107" i="45" s="1"/>
  <c r="WSM106" i="45"/>
  <c r="WSM107" i="45" s="1"/>
  <c r="WSN106" i="45"/>
  <c r="WSN107" i="45" s="1"/>
  <c r="WSO106" i="45"/>
  <c r="WSO107" i="45" s="1"/>
  <c r="WSP106" i="45"/>
  <c r="WSP107" i="45" s="1"/>
  <c r="WSQ106" i="45"/>
  <c r="WSQ107" i="45" s="1"/>
  <c r="WSR106" i="45"/>
  <c r="WSR107" i="45" s="1"/>
  <c r="WSS106" i="45"/>
  <c r="WSS107" i="45" s="1"/>
  <c r="WST106" i="45"/>
  <c r="WST107" i="45" s="1"/>
  <c r="WSU106" i="45"/>
  <c r="WSU107" i="45" s="1"/>
  <c r="WSV106" i="45"/>
  <c r="WSV107" i="45" s="1"/>
  <c r="WSW106" i="45"/>
  <c r="WSW107" i="45" s="1"/>
  <c r="WSX106" i="45"/>
  <c r="WSX107" i="45" s="1"/>
  <c r="WSY106" i="45"/>
  <c r="WSY107" i="45" s="1"/>
  <c r="WSZ106" i="45"/>
  <c r="WSZ107" i="45" s="1"/>
  <c r="WTA106" i="45"/>
  <c r="WTA107" i="45" s="1"/>
  <c r="WTB106" i="45"/>
  <c r="WTB107" i="45" s="1"/>
  <c r="WTC106" i="45"/>
  <c r="WTC107" i="45" s="1"/>
  <c r="WTD106" i="45"/>
  <c r="WTD107" i="45" s="1"/>
  <c r="WTE106" i="45"/>
  <c r="WTE107" i="45" s="1"/>
  <c r="WTF106" i="45"/>
  <c r="WTF107" i="45" s="1"/>
  <c r="WTG106" i="45"/>
  <c r="WTG107" i="45" s="1"/>
  <c r="WTH106" i="45"/>
  <c r="WTH107" i="45" s="1"/>
  <c r="WTI106" i="45"/>
  <c r="WTI107" i="45" s="1"/>
  <c r="WTJ106" i="45"/>
  <c r="WTJ107" i="45" s="1"/>
  <c r="WTK106" i="45"/>
  <c r="WTK107" i="45" s="1"/>
  <c r="WTL106" i="45"/>
  <c r="WTL107" i="45" s="1"/>
  <c r="WTM106" i="45"/>
  <c r="WTM107" i="45" s="1"/>
  <c r="WTN106" i="45"/>
  <c r="WTN107" i="45" s="1"/>
  <c r="WTO106" i="45"/>
  <c r="WTO107" i="45" s="1"/>
  <c r="WTP106" i="45"/>
  <c r="WTP107" i="45" s="1"/>
  <c r="WTQ106" i="45"/>
  <c r="WTQ107" i="45" s="1"/>
  <c r="WTR106" i="45"/>
  <c r="WTR107" i="45" s="1"/>
  <c r="WTS106" i="45"/>
  <c r="WTS107" i="45" s="1"/>
  <c r="WTT106" i="45"/>
  <c r="WTT107" i="45" s="1"/>
  <c r="WTU106" i="45"/>
  <c r="WTU107" i="45" s="1"/>
  <c r="WTV106" i="45"/>
  <c r="WTV107" i="45" s="1"/>
  <c r="WTW106" i="45"/>
  <c r="WTW107" i="45" s="1"/>
  <c r="WTX106" i="45"/>
  <c r="WTX107" i="45" s="1"/>
  <c r="WTY106" i="45"/>
  <c r="WTY107" i="45" s="1"/>
  <c r="WTZ106" i="45"/>
  <c r="WTZ107" i="45" s="1"/>
  <c r="WUA106" i="45"/>
  <c r="WUA107" i="45" s="1"/>
  <c r="WUB106" i="45"/>
  <c r="WUB107" i="45" s="1"/>
  <c r="WUC106" i="45"/>
  <c r="WUC107" i="45" s="1"/>
  <c r="WUD106" i="45"/>
  <c r="WUD107" i="45" s="1"/>
  <c r="WUE106" i="45"/>
  <c r="WUE107" i="45" s="1"/>
  <c r="WUF106" i="45"/>
  <c r="WUF107" i="45" s="1"/>
  <c r="WUG106" i="45"/>
  <c r="WUG107" i="45" s="1"/>
  <c r="WUH106" i="45"/>
  <c r="WUH107" i="45" s="1"/>
  <c r="WUI106" i="45"/>
  <c r="WUI107" i="45" s="1"/>
  <c r="WUJ106" i="45"/>
  <c r="WUJ107" i="45" s="1"/>
  <c r="WUK106" i="45"/>
  <c r="WUK107" i="45" s="1"/>
  <c r="WUL106" i="45"/>
  <c r="WUL107" i="45" s="1"/>
  <c r="WUM106" i="45"/>
  <c r="WUM107" i="45" s="1"/>
  <c r="WUN106" i="45"/>
  <c r="WUN107" i="45" s="1"/>
  <c r="WUO106" i="45"/>
  <c r="WUO107" i="45" s="1"/>
  <c r="WUP106" i="45"/>
  <c r="WUP107" i="45" s="1"/>
  <c r="WUQ106" i="45"/>
  <c r="WUQ107" i="45" s="1"/>
  <c r="WUR106" i="45"/>
  <c r="WUR107" i="45" s="1"/>
  <c r="WUS106" i="45"/>
  <c r="WUS107" i="45" s="1"/>
  <c r="WUT106" i="45"/>
  <c r="WUT107" i="45" s="1"/>
  <c r="WUU106" i="45"/>
  <c r="WUU107" i="45" s="1"/>
  <c r="WUV106" i="45"/>
  <c r="WUV107" i="45" s="1"/>
  <c r="WUW106" i="45"/>
  <c r="WUW107" i="45" s="1"/>
  <c r="WUX106" i="45"/>
  <c r="WUX107" i="45" s="1"/>
  <c r="WUY106" i="45"/>
  <c r="WUY107" i="45" s="1"/>
  <c r="WUZ106" i="45"/>
  <c r="WUZ107" i="45" s="1"/>
  <c r="WVA106" i="45"/>
  <c r="WVA107" i="45" s="1"/>
  <c r="WVB106" i="45"/>
  <c r="WVB107" i="45" s="1"/>
  <c r="WVC106" i="45"/>
  <c r="WVC107" i="45" s="1"/>
  <c r="WVD106" i="45"/>
  <c r="WVD107" i="45" s="1"/>
  <c r="WVE106" i="45"/>
  <c r="WVE107" i="45" s="1"/>
  <c r="WVF106" i="45"/>
  <c r="WVF107" i="45" s="1"/>
  <c r="WVG106" i="45"/>
  <c r="WVG107" i="45" s="1"/>
  <c r="WVH106" i="45"/>
  <c r="WVH107" i="45" s="1"/>
  <c r="WVI106" i="45"/>
  <c r="WVI107" i="45" s="1"/>
  <c r="WVJ106" i="45"/>
  <c r="WVJ107" i="45" s="1"/>
  <c r="WVK106" i="45"/>
  <c r="WVK107" i="45" s="1"/>
  <c r="WVL106" i="45"/>
  <c r="WVL107" i="45" s="1"/>
  <c r="WVM106" i="45"/>
  <c r="WVM107" i="45" s="1"/>
  <c r="WVN106" i="45"/>
  <c r="WVN107" i="45" s="1"/>
  <c r="WVO106" i="45"/>
  <c r="WVO107" i="45" s="1"/>
  <c r="WVP106" i="45"/>
  <c r="WVP107" i="45" s="1"/>
  <c r="WVQ106" i="45"/>
  <c r="WVQ107" i="45" s="1"/>
  <c r="WVR106" i="45"/>
  <c r="WVR107" i="45" s="1"/>
  <c r="WVS106" i="45"/>
  <c r="WVS107" i="45" s="1"/>
  <c r="WVT106" i="45"/>
  <c r="WVT107" i="45" s="1"/>
  <c r="WVU106" i="45"/>
  <c r="WVU107" i="45" s="1"/>
  <c r="WVV106" i="45"/>
  <c r="WVV107" i="45" s="1"/>
  <c r="WVW106" i="45"/>
  <c r="WVW107" i="45" s="1"/>
  <c r="WVX106" i="45"/>
  <c r="WVX107" i="45" s="1"/>
  <c r="WVY106" i="45"/>
  <c r="WVY107" i="45" s="1"/>
  <c r="WVZ106" i="45"/>
  <c r="WVZ107" i="45" s="1"/>
  <c r="WWA106" i="45"/>
  <c r="WWA107" i="45" s="1"/>
  <c r="WWB106" i="45"/>
  <c r="WWB107" i="45" s="1"/>
  <c r="WWC106" i="45"/>
  <c r="WWC107" i="45" s="1"/>
  <c r="WWD106" i="45"/>
  <c r="WWD107" i="45" s="1"/>
  <c r="WWE106" i="45"/>
  <c r="WWE107" i="45" s="1"/>
  <c r="WWF106" i="45"/>
  <c r="WWF107" i="45" s="1"/>
  <c r="WWG106" i="45"/>
  <c r="WWG107" i="45" s="1"/>
  <c r="WWH106" i="45"/>
  <c r="WWH107" i="45" s="1"/>
  <c r="WWI106" i="45"/>
  <c r="WWI107" i="45" s="1"/>
  <c r="WWJ106" i="45"/>
  <c r="WWJ107" i="45" s="1"/>
  <c r="WWK106" i="45"/>
  <c r="WWK107" i="45" s="1"/>
  <c r="WWL106" i="45"/>
  <c r="WWL107" i="45" s="1"/>
  <c r="WWM106" i="45"/>
  <c r="WWM107" i="45" s="1"/>
  <c r="WWN106" i="45"/>
  <c r="WWN107" i="45" s="1"/>
  <c r="WWO106" i="45"/>
  <c r="WWO107" i="45" s="1"/>
  <c r="WWP106" i="45"/>
  <c r="WWP107" i="45" s="1"/>
  <c r="WWQ106" i="45"/>
  <c r="WWQ107" i="45" s="1"/>
  <c r="WWR106" i="45"/>
  <c r="WWR107" i="45" s="1"/>
  <c r="WWS106" i="45"/>
  <c r="WWS107" i="45" s="1"/>
  <c r="WWT106" i="45"/>
  <c r="WWT107" i="45" s="1"/>
  <c r="WWU106" i="45"/>
  <c r="WWU107" i="45" s="1"/>
  <c r="WWV106" i="45"/>
  <c r="WWV107" i="45" s="1"/>
  <c r="WWW106" i="45"/>
  <c r="WWW107" i="45" s="1"/>
  <c r="WWX106" i="45"/>
  <c r="WWX107" i="45" s="1"/>
  <c r="WWY106" i="45"/>
  <c r="WWY107" i="45" s="1"/>
  <c r="WWZ106" i="45"/>
  <c r="WWZ107" i="45" s="1"/>
  <c r="WXA106" i="45"/>
  <c r="WXA107" i="45" s="1"/>
  <c r="WXB106" i="45"/>
  <c r="WXB107" i="45" s="1"/>
  <c r="WXC106" i="45"/>
  <c r="WXC107" i="45" s="1"/>
  <c r="WXD106" i="45"/>
  <c r="WXD107" i="45" s="1"/>
  <c r="WXE106" i="45"/>
  <c r="WXE107" i="45" s="1"/>
  <c r="WXF106" i="45"/>
  <c r="WXF107" i="45" s="1"/>
  <c r="WXG106" i="45"/>
  <c r="WXG107" i="45" s="1"/>
  <c r="WXH106" i="45"/>
  <c r="WXH107" i="45" s="1"/>
  <c r="WXI106" i="45"/>
  <c r="WXI107" i="45" s="1"/>
  <c r="WXJ106" i="45"/>
  <c r="WXJ107" i="45" s="1"/>
  <c r="WXK106" i="45"/>
  <c r="WXK107" i="45" s="1"/>
  <c r="WXL106" i="45"/>
  <c r="WXL107" i="45" s="1"/>
  <c r="WXM106" i="45"/>
  <c r="WXM107" i="45" s="1"/>
  <c r="WXN106" i="45"/>
  <c r="WXN107" i="45" s="1"/>
  <c r="WXO106" i="45"/>
  <c r="WXO107" i="45" s="1"/>
  <c r="WXP106" i="45"/>
  <c r="WXP107" i="45" s="1"/>
  <c r="WXQ106" i="45"/>
  <c r="WXQ107" i="45" s="1"/>
  <c r="WXR106" i="45"/>
  <c r="WXR107" i="45" s="1"/>
  <c r="WXS106" i="45"/>
  <c r="WXS107" i="45" s="1"/>
  <c r="WXT106" i="45"/>
  <c r="WXT107" i="45" s="1"/>
  <c r="WXU106" i="45"/>
  <c r="WXU107" i="45" s="1"/>
  <c r="WXV106" i="45"/>
  <c r="WXV107" i="45" s="1"/>
  <c r="WXW106" i="45"/>
  <c r="WXW107" i="45" s="1"/>
  <c r="WXX106" i="45"/>
  <c r="WXX107" i="45" s="1"/>
  <c r="WXY106" i="45"/>
  <c r="WXY107" i="45" s="1"/>
  <c r="WXZ106" i="45"/>
  <c r="WXZ107" i="45" s="1"/>
  <c r="WYA106" i="45"/>
  <c r="WYA107" i="45" s="1"/>
  <c r="WYB106" i="45"/>
  <c r="WYB107" i="45" s="1"/>
  <c r="WYC106" i="45"/>
  <c r="WYC107" i="45" s="1"/>
  <c r="WYD106" i="45"/>
  <c r="WYD107" i="45" s="1"/>
  <c r="WYE106" i="45"/>
  <c r="WYE107" i="45" s="1"/>
  <c r="WYF106" i="45"/>
  <c r="WYF107" i="45" s="1"/>
  <c r="WYG106" i="45"/>
  <c r="WYG107" i="45" s="1"/>
  <c r="WYH106" i="45"/>
  <c r="WYH107" i="45" s="1"/>
  <c r="WYI106" i="45"/>
  <c r="WYI107" i="45" s="1"/>
  <c r="WYJ106" i="45"/>
  <c r="WYJ107" i="45" s="1"/>
  <c r="WYK106" i="45"/>
  <c r="WYK107" i="45" s="1"/>
  <c r="WYL106" i="45"/>
  <c r="WYL107" i="45" s="1"/>
  <c r="WYM106" i="45"/>
  <c r="WYM107" i="45" s="1"/>
  <c r="WYN106" i="45"/>
  <c r="WYN107" i="45" s="1"/>
  <c r="WYO106" i="45"/>
  <c r="WYO107" i="45" s="1"/>
  <c r="WYP106" i="45"/>
  <c r="WYP107" i="45" s="1"/>
  <c r="WYQ106" i="45"/>
  <c r="WYQ107" i="45" s="1"/>
  <c r="WYR106" i="45"/>
  <c r="WYR107" i="45" s="1"/>
  <c r="WYS106" i="45"/>
  <c r="WYS107" i="45" s="1"/>
  <c r="WYT106" i="45"/>
  <c r="WYT107" i="45" s="1"/>
  <c r="WYU106" i="45"/>
  <c r="WYU107" i="45" s="1"/>
  <c r="WYV106" i="45"/>
  <c r="WYV107" i="45" s="1"/>
  <c r="WYW106" i="45"/>
  <c r="WYW107" i="45" s="1"/>
  <c r="WYX106" i="45"/>
  <c r="WYX107" i="45" s="1"/>
  <c r="WYY106" i="45"/>
  <c r="WYY107" i="45" s="1"/>
  <c r="WYZ106" i="45"/>
  <c r="WYZ107" i="45" s="1"/>
  <c r="WZA106" i="45"/>
  <c r="WZA107" i="45" s="1"/>
  <c r="WZB106" i="45"/>
  <c r="WZB107" i="45" s="1"/>
  <c r="WZC106" i="45"/>
  <c r="WZC107" i="45" s="1"/>
  <c r="WZD106" i="45"/>
  <c r="WZD107" i="45" s="1"/>
  <c r="WZE106" i="45"/>
  <c r="WZE107" i="45" s="1"/>
  <c r="WZF106" i="45"/>
  <c r="WZF107" i="45" s="1"/>
  <c r="WZG106" i="45"/>
  <c r="WZG107" i="45" s="1"/>
  <c r="WZH106" i="45"/>
  <c r="WZH107" i="45" s="1"/>
  <c r="WZI106" i="45"/>
  <c r="WZI107" i="45" s="1"/>
  <c r="WZJ106" i="45"/>
  <c r="WZJ107" i="45" s="1"/>
  <c r="WZK106" i="45"/>
  <c r="WZK107" i="45" s="1"/>
  <c r="WZL106" i="45"/>
  <c r="WZL107" i="45" s="1"/>
  <c r="WZM106" i="45"/>
  <c r="WZM107" i="45" s="1"/>
  <c r="WZN106" i="45"/>
  <c r="WZN107" i="45" s="1"/>
  <c r="WZO106" i="45"/>
  <c r="WZO107" i="45" s="1"/>
  <c r="WZP106" i="45"/>
  <c r="WZP107" i="45" s="1"/>
  <c r="WZQ106" i="45"/>
  <c r="WZQ107" i="45" s="1"/>
  <c r="WZR106" i="45"/>
  <c r="WZR107" i="45" s="1"/>
  <c r="WZS106" i="45"/>
  <c r="WZS107" i="45" s="1"/>
  <c r="WZT106" i="45"/>
  <c r="WZT107" i="45" s="1"/>
  <c r="WZU106" i="45"/>
  <c r="WZU107" i="45" s="1"/>
  <c r="WZV106" i="45"/>
  <c r="WZV107" i="45" s="1"/>
  <c r="WZW106" i="45"/>
  <c r="WZW107" i="45" s="1"/>
  <c r="WZX106" i="45"/>
  <c r="WZX107" i="45" s="1"/>
  <c r="WZY106" i="45"/>
  <c r="WZY107" i="45" s="1"/>
  <c r="WZZ106" i="45"/>
  <c r="WZZ107" i="45" s="1"/>
  <c r="XAA106" i="45"/>
  <c r="XAA107" i="45" s="1"/>
  <c r="XAB106" i="45"/>
  <c r="XAB107" i="45" s="1"/>
  <c r="XAC106" i="45"/>
  <c r="XAC107" i="45" s="1"/>
  <c r="XAD106" i="45"/>
  <c r="XAD107" i="45" s="1"/>
  <c r="XAE106" i="45"/>
  <c r="XAE107" i="45" s="1"/>
  <c r="XAF106" i="45"/>
  <c r="XAF107" i="45" s="1"/>
  <c r="XAG106" i="45"/>
  <c r="XAG107" i="45" s="1"/>
  <c r="XAH106" i="45"/>
  <c r="XAH107" i="45" s="1"/>
  <c r="XAI106" i="45"/>
  <c r="XAI107" i="45" s="1"/>
  <c r="XAJ106" i="45"/>
  <c r="XAJ107" i="45" s="1"/>
  <c r="XAK106" i="45"/>
  <c r="XAK107" i="45" s="1"/>
  <c r="XAL106" i="45"/>
  <c r="XAL107" i="45" s="1"/>
  <c r="XAM106" i="45"/>
  <c r="XAM107" i="45" s="1"/>
  <c r="XAN106" i="45"/>
  <c r="XAN107" i="45" s="1"/>
  <c r="XAO106" i="45"/>
  <c r="XAO107" i="45" s="1"/>
  <c r="XAP106" i="45"/>
  <c r="XAP107" i="45" s="1"/>
  <c r="XAQ106" i="45"/>
  <c r="XAQ107" i="45" s="1"/>
  <c r="XAR106" i="45"/>
  <c r="XAR107" i="45" s="1"/>
  <c r="XAS106" i="45"/>
  <c r="XAS107" i="45" s="1"/>
  <c r="XAT106" i="45"/>
  <c r="XAT107" i="45" s="1"/>
  <c r="XAU106" i="45"/>
  <c r="XAU107" i="45" s="1"/>
  <c r="XAV106" i="45"/>
  <c r="XAV107" i="45" s="1"/>
  <c r="XAW106" i="45"/>
  <c r="XAW107" i="45" s="1"/>
  <c r="XAX106" i="45"/>
  <c r="XAX107" i="45" s="1"/>
  <c r="XAY106" i="45"/>
  <c r="XAY107" i="45" s="1"/>
  <c r="XAZ106" i="45"/>
  <c r="XAZ107" i="45" s="1"/>
  <c r="XBA106" i="45"/>
  <c r="XBA107" i="45" s="1"/>
  <c r="XBB106" i="45"/>
  <c r="XBB107" i="45" s="1"/>
  <c r="XBC106" i="45"/>
  <c r="XBC107" i="45" s="1"/>
  <c r="XBD106" i="45"/>
  <c r="XBD107" i="45" s="1"/>
  <c r="XBE106" i="45"/>
  <c r="XBE107" i="45" s="1"/>
  <c r="XBF106" i="45"/>
  <c r="XBF107" i="45" s="1"/>
  <c r="XBG106" i="45"/>
  <c r="XBG107" i="45" s="1"/>
  <c r="XBH106" i="45"/>
  <c r="XBH107" i="45" s="1"/>
  <c r="XBI106" i="45"/>
  <c r="XBI107" i="45" s="1"/>
  <c r="XBJ106" i="45"/>
  <c r="XBJ107" i="45" s="1"/>
  <c r="XBK106" i="45"/>
  <c r="XBK107" i="45" s="1"/>
  <c r="XBL106" i="45"/>
  <c r="XBL107" i="45" s="1"/>
  <c r="XBM106" i="45"/>
  <c r="XBM107" i="45" s="1"/>
  <c r="XBN106" i="45"/>
  <c r="XBN107" i="45" s="1"/>
  <c r="XBO106" i="45"/>
  <c r="XBO107" i="45" s="1"/>
  <c r="XBP106" i="45"/>
  <c r="XBP107" i="45" s="1"/>
  <c r="XBQ106" i="45"/>
  <c r="XBQ107" i="45" s="1"/>
  <c r="XBR106" i="45"/>
  <c r="XBR107" i="45" s="1"/>
  <c r="XBS106" i="45"/>
  <c r="XBS107" i="45" s="1"/>
  <c r="XBT106" i="45"/>
  <c r="XBT107" i="45" s="1"/>
  <c r="XBU106" i="45"/>
  <c r="XBU107" i="45" s="1"/>
  <c r="XBV106" i="45"/>
  <c r="XBV107" i="45" s="1"/>
  <c r="XBW106" i="45"/>
  <c r="XBW107" i="45" s="1"/>
  <c r="XBX106" i="45"/>
  <c r="XBX107" i="45" s="1"/>
  <c r="XBY106" i="45"/>
  <c r="XBY107" i="45" s="1"/>
  <c r="XBZ106" i="45"/>
  <c r="XBZ107" i="45" s="1"/>
  <c r="XCA106" i="45"/>
  <c r="XCA107" i="45" s="1"/>
  <c r="XCB106" i="45"/>
  <c r="XCB107" i="45" s="1"/>
  <c r="XCC106" i="45"/>
  <c r="XCC107" i="45" s="1"/>
  <c r="XCD106" i="45"/>
  <c r="XCD107" i="45" s="1"/>
  <c r="XCE106" i="45"/>
  <c r="XCE107" i="45" s="1"/>
  <c r="XCF106" i="45"/>
  <c r="XCF107" i="45" s="1"/>
  <c r="XCG106" i="45"/>
  <c r="XCG107" i="45" s="1"/>
  <c r="XCH106" i="45"/>
  <c r="XCH107" i="45" s="1"/>
  <c r="XCI106" i="45"/>
  <c r="XCI107" i="45" s="1"/>
  <c r="XCJ106" i="45"/>
  <c r="XCJ107" i="45" s="1"/>
  <c r="XCK106" i="45"/>
  <c r="XCK107" i="45" s="1"/>
  <c r="XCL106" i="45"/>
  <c r="XCL107" i="45" s="1"/>
  <c r="XCM106" i="45"/>
  <c r="XCM107" i="45" s="1"/>
  <c r="XCN106" i="45"/>
  <c r="XCN107" i="45" s="1"/>
  <c r="XCO106" i="45"/>
  <c r="XCO107" i="45" s="1"/>
  <c r="XCP106" i="45"/>
  <c r="XCP107" i="45" s="1"/>
  <c r="XCQ106" i="45"/>
  <c r="XCQ107" i="45" s="1"/>
  <c r="XCR106" i="45"/>
  <c r="XCR107" i="45" s="1"/>
  <c r="XCS106" i="45"/>
  <c r="XCS107" i="45" s="1"/>
  <c r="XCT106" i="45"/>
  <c r="XCT107" i="45" s="1"/>
  <c r="XCU106" i="45"/>
  <c r="XCU107" i="45" s="1"/>
  <c r="XCV106" i="45"/>
  <c r="XCV107" i="45" s="1"/>
  <c r="XCW106" i="45"/>
  <c r="XCW107" i="45" s="1"/>
  <c r="XCX106" i="45"/>
  <c r="XCX107" i="45" s="1"/>
  <c r="XCY106" i="45"/>
  <c r="XCY107" i="45" s="1"/>
  <c r="XCZ106" i="45"/>
  <c r="XCZ107" i="45" s="1"/>
  <c r="XDA106" i="45"/>
  <c r="XDA107" i="45" s="1"/>
  <c r="XDB106" i="45"/>
  <c r="XDB107" i="45" s="1"/>
  <c r="XDC106" i="45"/>
  <c r="XDC107" i="45" s="1"/>
  <c r="XDD106" i="45"/>
  <c r="XDD107" i="45" s="1"/>
  <c r="XDE106" i="45"/>
  <c r="XDE107" i="45" s="1"/>
  <c r="XDF106" i="45"/>
  <c r="XDF107" i="45" s="1"/>
  <c r="XDG106" i="45"/>
  <c r="XDG107" i="45" s="1"/>
  <c r="XDH106" i="45"/>
  <c r="XDH107" i="45" s="1"/>
  <c r="XDI106" i="45"/>
  <c r="XDI107" i="45" s="1"/>
  <c r="XDJ106" i="45"/>
  <c r="XDJ107" i="45" s="1"/>
  <c r="XDK106" i="45"/>
  <c r="XDK107" i="45" s="1"/>
  <c r="XDL106" i="45"/>
  <c r="XDL107" i="45" s="1"/>
  <c r="XDM106" i="45"/>
  <c r="XDM107" i="45" s="1"/>
  <c r="XDN106" i="45"/>
  <c r="XDN107" i="45" s="1"/>
  <c r="XDO106" i="45"/>
  <c r="XDO107" i="45" s="1"/>
  <c r="XDP106" i="45"/>
  <c r="XDP107" i="45" s="1"/>
  <c r="XDQ106" i="45"/>
  <c r="XDQ107" i="45" s="1"/>
  <c r="XDR106" i="45"/>
  <c r="XDR107" i="45" s="1"/>
  <c r="XDS106" i="45"/>
  <c r="XDS107" i="45" s="1"/>
  <c r="XDT106" i="45"/>
  <c r="XDT107" i="45" s="1"/>
  <c r="XDU106" i="45"/>
  <c r="XDU107" i="45" s="1"/>
  <c r="XDV106" i="45"/>
  <c r="XDV107" i="45" s="1"/>
  <c r="XDW106" i="45"/>
  <c r="XDW107" i="45" s="1"/>
  <c r="XDX106" i="45"/>
  <c r="XDX107" i="45" s="1"/>
  <c r="XDY106" i="45"/>
  <c r="XDY107" i="45" s="1"/>
  <c r="XDZ106" i="45"/>
  <c r="XDZ107" i="45" s="1"/>
  <c r="XEA106" i="45"/>
  <c r="XEA107" i="45" s="1"/>
  <c r="XEB106" i="45"/>
  <c r="XEB107" i="45" s="1"/>
  <c r="XEC106" i="45"/>
  <c r="XEC107" i="45" s="1"/>
  <c r="XED106" i="45"/>
  <c r="XED107" i="45" s="1"/>
  <c r="XEE106" i="45"/>
  <c r="XEE107" i="45" s="1"/>
  <c r="XEF106" i="45"/>
  <c r="XEF107" i="45" s="1"/>
  <c r="XEG106" i="45"/>
  <c r="XEG107" i="45" s="1"/>
  <c r="XEH106" i="45"/>
  <c r="XEH107" i="45" s="1"/>
  <c r="XEI106" i="45"/>
  <c r="XEI107" i="45" s="1"/>
  <c r="XEJ106" i="45"/>
  <c r="XEJ107" i="45" s="1"/>
  <c r="XEK106" i="45"/>
  <c r="XEK107" i="45" s="1"/>
  <c r="XEL106" i="45"/>
  <c r="XEL107" i="45" s="1"/>
  <c r="XEM106" i="45"/>
  <c r="XEM107" i="45" s="1"/>
  <c r="XEN106" i="45"/>
  <c r="XEN107" i="45" s="1"/>
  <c r="XEO106" i="45"/>
  <c r="XEO107" i="45" s="1"/>
  <c r="XEP106" i="45"/>
  <c r="XEP107" i="45" s="1"/>
  <c r="XEQ106" i="45"/>
  <c r="XEQ107" i="45" s="1"/>
  <c r="XER106" i="45"/>
  <c r="XER107" i="45" s="1"/>
  <c r="XES106" i="45"/>
  <c r="XES107" i="45" s="1"/>
  <c r="XET106" i="45"/>
  <c r="XET107" i="45" s="1"/>
  <c r="XEU106" i="45"/>
  <c r="XEU107" i="45" s="1"/>
  <c r="L64" i="35" l="1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M39" i="35"/>
  <c r="E39" i="35"/>
  <c r="M38" i="35"/>
  <c r="I38" i="35"/>
  <c r="E38" i="35"/>
  <c r="M37" i="35"/>
  <c r="I37" i="35"/>
  <c r="I40" i="35" s="1"/>
  <c r="R30" i="35"/>
  <c r="Q30" i="35"/>
  <c r="L30" i="35"/>
  <c r="I30" i="35"/>
  <c r="H30" i="35"/>
  <c r="D30" i="35"/>
  <c r="AA29" i="35"/>
  <c r="Z29" i="35"/>
  <c r="Y29" i="35"/>
  <c r="X29" i="35"/>
  <c r="V29" i="35"/>
  <c r="P29" i="35"/>
  <c r="S29" i="35" s="1"/>
  <c r="M29" i="35"/>
  <c r="E29" i="35" s="1"/>
  <c r="AA28" i="35"/>
  <c r="Z28" i="35"/>
  <c r="Y28" i="35"/>
  <c r="X28" i="35"/>
  <c r="V28" i="35"/>
  <c r="S28" i="35"/>
  <c r="M28" i="35"/>
  <c r="E28" i="35" s="1"/>
  <c r="AA27" i="35"/>
  <c r="Z27" i="35"/>
  <c r="Y27" i="35"/>
  <c r="X27" i="35"/>
  <c r="V27" i="35"/>
  <c r="P27" i="35"/>
  <c r="S27" i="35" s="1"/>
  <c r="M27" i="35"/>
  <c r="E27" i="35" s="1"/>
  <c r="AA26" i="35"/>
  <c r="Z26" i="35"/>
  <c r="Y26" i="35"/>
  <c r="X26" i="35"/>
  <c r="V26" i="35"/>
  <c r="P26" i="35"/>
  <c r="S26" i="35" s="1"/>
  <c r="M26" i="35"/>
  <c r="E26" i="35" s="1"/>
  <c r="AA25" i="35"/>
  <c r="Z25" i="35"/>
  <c r="Y25" i="35"/>
  <c r="X25" i="35"/>
  <c r="V25" i="35"/>
  <c r="S25" i="35"/>
  <c r="M25" i="35"/>
  <c r="E25" i="35" s="1"/>
  <c r="AA24" i="35"/>
  <c r="Z24" i="35"/>
  <c r="Y24" i="35"/>
  <c r="X24" i="35"/>
  <c r="V24" i="35"/>
  <c r="P24" i="35"/>
  <c r="S24" i="35" s="1"/>
  <c r="M24" i="35"/>
  <c r="E24" i="35" s="1"/>
  <c r="AA23" i="35"/>
  <c r="Z23" i="35"/>
  <c r="Y23" i="35"/>
  <c r="X23" i="35"/>
  <c r="V23" i="35"/>
  <c r="P23" i="35"/>
  <c r="S23" i="35" s="1"/>
  <c r="M23" i="35"/>
  <c r="E23" i="35" s="1"/>
  <c r="AA22" i="35"/>
  <c r="Z22" i="35"/>
  <c r="Y22" i="35"/>
  <c r="X22" i="35"/>
  <c r="V22" i="35"/>
  <c r="P22" i="35"/>
  <c r="S22" i="35" s="1"/>
  <c r="M22" i="35"/>
  <c r="E22" i="35" s="1"/>
  <c r="AA21" i="35"/>
  <c r="Z21" i="35"/>
  <c r="Y21" i="35"/>
  <c r="X21" i="35"/>
  <c r="V21" i="35"/>
  <c r="P21" i="35"/>
  <c r="S21" i="35" s="1"/>
  <c r="M21" i="35"/>
  <c r="M30" i="35" s="1"/>
  <c r="AA20" i="35"/>
  <c r="AA30" i="35" s="1"/>
  <c r="Z20" i="35"/>
  <c r="Z30" i="35" s="1"/>
  <c r="Y20" i="35"/>
  <c r="Y30" i="35" s="1"/>
  <c r="X20" i="35"/>
  <c r="X30" i="35" s="1"/>
  <c r="V20" i="35"/>
  <c r="V30" i="35" s="1"/>
  <c r="P20" i="35"/>
  <c r="S20" i="35" s="1"/>
  <c r="E20" i="35"/>
  <c r="R15" i="35"/>
  <c r="Q15" i="35"/>
  <c r="AA14" i="35"/>
  <c r="Z14" i="35"/>
  <c r="Y14" i="35"/>
  <c r="X14" i="35"/>
  <c r="V14" i="35"/>
  <c r="N14" i="35"/>
  <c r="M14" i="35"/>
  <c r="I60" i="35" s="1"/>
  <c r="L14" i="35"/>
  <c r="L60" i="35" s="1"/>
  <c r="J14" i="35"/>
  <c r="I14" i="35"/>
  <c r="H14" i="35"/>
  <c r="AA13" i="35"/>
  <c r="Z13" i="35"/>
  <c r="Y13" i="35"/>
  <c r="X13" i="35"/>
  <c r="V13" i="35"/>
  <c r="P13" i="35"/>
  <c r="S13" i="35" s="1"/>
  <c r="N13" i="35"/>
  <c r="M13" i="35"/>
  <c r="L13" i="35"/>
  <c r="J13" i="35"/>
  <c r="I13" i="35"/>
  <c r="H13" i="35"/>
  <c r="AA12" i="35"/>
  <c r="Z12" i="35"/>
  <c r="Y12" i="35"/>
  <c r="X12" i="35"/>
  <c r="V12" i="35"/>
  <c r="P12" i="35"/>
  <c r="S12" i="35" s="1"/>
  <c r="N12" i="35"/>
  <c r="M12" i="35"/>
  <c r="I59" i="35" s="1"/>
  <c r="L12" i="35"/>
  <c r="L59" i="35" s="1"/>
  <c r="J12" i="35"/>
  <c r="I12" i="35"/>
  <c r="H12" i="35"/>
  <c r="AA11" i="35"/>
  <c r="Z11" i="35"/>
  <c r="Y11" i="35"/>
  <c r="X11" i="35"/>
  <c r="V11" i="35"/>
  <c r="P11" i="35"/>
  <c r="S11" i="35" s="1"/>
  <c r="N11" i="35"/>
  <c r="M11" i="35"/>
  <c r="L11" i="35"/>
  <c r="J11" i="35"/>
  <c r="I11" i="35"/>
  <c r="H11" i="35"/>
  <c r="AA10" i="35"/>
  <c r="Z10" i="35"/>
  <c r="Y10" i="35"/>
  <c r="X10" i="35"/>
  <c r="V10" i="35"/>
  <c r="N10" i="35"/>
  <c r="M10" i="35"/>
  <c r="L10" i="35"/>
  <c r="J10" i="35"/>
  <c r="I10" i="35"/>
  <c r="H10" i="35"/>
  <c r="AA9" i="35"/>
  <c r="Z9" i="35"/>
  <c r="Y9" i="35"/>
  <c r="X9" i="35"/>
  <c r="V9" i="35"/>
  <c r="N9" i="35"/>
  <c r="M9" i="35"/>
  <c r="L9" i="35"/>
  <c r="J9" i="35"/>
  <c r="I9" i="35"/>
  <c r="H9" i="35"/>
  <c r="AA8" i="35"/>
  <c r="Z8" i="35"/>
  <c r="Y8" i="35"/>
  <c r="X8" i="35"/>
  <c r="V8" i="35"/>
  <c r="P8" i="35"/>
  <c r="S8" i="35" s="1"/>
  <c r="N8" i="35"/>
  <c r="M8" i="35"/>
  <c r="L8" i="35"/>
  <c r="J8" i="35"/>
  <c r="I8" i="35"/>
  <c r="H8" i="35"/>
  <c r="AA7" i="35"/>
  <c r="AA15" i="35" s="1"/>
  <c r="Z7" i="35"/>
  <c r="Z15" i="35" s="1"/>
  <c r="Y7" i="35"/>
  <c r="Y15" i="35" s="1"/>
  <c r="X7" i="35"/>
  <c r="V7" i="35"/>
  <c r="V15" i="35" s="1"/>
  <c r="N7" i="35"/>
  <c r="N15" i="35" s="1"/>
  <c r="M7" i="35"/>
  <c r="M15" i="35" s="1"/>
  <c r="L7" i="35"/>
  <c r="L15" i="35" s="1"/>
  <c r="D55" i="35" s="1"/>
  <c r="J7" i="35"/>
  <c r="I7" i="35"/>
  <c r="H7" i="35"/>
  <c r="H15" i="35" s="1"/>
  <c r="E3" i="35"/>
  <c r="J107" i="45"/>
  <c r="I98" i="45"/>
  <c r="H98" i="45"/>
  <c r="G98" i="45"/>
  <c r="G107" i="45" s="1"/>
  <c r="F98" i="45"/>
  <c r="F107" i="45" s="1"/>
  <c r="E98" i="45"/>
  <c r="E107" i="45" s="1"/>
  <c r="D98" i="45"/>
  <c r="D107" i="45" s="1"/>
  <c r="A2" i="45"/>
  <c r="B3" i="32"/>
  <c r="AA42" i="35" l="1"/>
  <c r="I107" i="45"/>
  <c r="H107" i="45"/>
  <c r="K107" i="45"/>
  <c r="F9" i="35"/>
  <c r="W28" i="35"/>
  <c r="U28" i="35" s="1"/>
  <c r="S16" i="35" s="1"/>
  <c r="F10" i="35"/>
  <c r="W25" i="35"/>
  <c r="U25" i="35" s="1"/>
  <c r="R17" i="35" s="1"/>
  <c r="F11" i="35"/>
  <c r="W10" i="35"/>
  <c r="U10" i="35" s="1"/>
  <c r="D8" i="35"/>
  <c r="W8" i="35"/>
  <c r="U8" i="35" s="1"/>
  <c r="F12" i="35"/>
  <c r="W22" i="35"/>
  <c r="U22" i="35" s="1"/>
  <c r="Q18" i="35" s="1"/>
  <c r="D12" i="35"/>
  <c r="W27" i="35"/>
  <c r="U27" i="35" s="1"/>
  <c r="R19" i="35" s="1"/>
  <c r="E13" i="35"/>
  <c r="D14" i="35"/>
  <c r="W24" i="35"/>
  <c r="U24" i="35" s="1"/>
  <c r="R16" i="35" s="1"/>
  <c r="I65" i="35"/>
  <c r="W7" i="35"/>
  <c r="W15" i="35" s="1"/>
  <c r="Y16" i="35" s="1"/>
  <c r="W9" i="35"/>
  <c r="U9" i="35" s="1"/>
  <c r="W13" i="35"/>
  <c r="U13" i="35" s="1"/>
  <c r="R42" i="35"/>
  <c r="Q33" i="35"/>
  <c r="M42" i="35"/>
  <c r="E8" i="35"/>
  <c r="D9" i="35"/>
  <c r="D10" i="35"/>
  <c r="D11" i="35"/>
  <c r="E14" i="35"/>
  <c r="I58" i="35"/>
  <c r="E7" i="35"/>
  <c r="E15" i="35" s="1"/>
  <c r="F8" i="35"/>
  <c r="E9" i="35"/>
  <c r="E10" i="35"/>
  <c r="E11" i="35"/>
  <c r="W12" i="35"/>
  <c r="U12" i="35" s="1"/>
  <c r="P17" i="35" s="1"/>
  <c r="F13" i="35"/>
  <c r="F14" i="35"/>
  <c r="W29" i="35"/>
  <c r="U29" i="35" s="1"/>
  <c r="S17" i="35" s="1"/>
  <c r="R33" i="35"/>
  <c r="F7" i="35"/>
  <c r="F15" i="35" s="1"/>
  <c r="W11" i="35"/>
  <c r="U11" i="35" s="1"/>
  <c r="E12" i="35"/>
  <c r="D13" i="35"/>
  <c r="W14" i="35"/>
  <c r="U14" i="35" s="1"/>
  <c r="Q42" i="35"/>
  <c r="V33" i="35"/>
  <c r="W21" i="35"/>
  <c r="U21" i="35" s="1"/>
  <c r="Q17" i="35" s="1"/>
  <c r="W23" i="35"/>
  <c r="U23" i="35" s="1"/>
  <c r="Q19" i="35" s="1"/>
  <c r="W26" i="35"/>
  <c r="U26" i="35" s="1"/>
  <c r="R18" i="35" s="1"/>
  <c r="L65" i="35"/>
  <c r="V42" i="35"/>
  <c r="H55" i="35"/>
  <c r="Z33" i="35"/>
  <c r="I55" i="35"/>
  <c r="AA33" i="35"/>
  <c r="AA43" i="35" s="1"/>
  <c r="L55" i="35"/>
  <c r="M33" i="35"/>
  <c r="M55" i="35"/>
  <c r="Y42" i="35"/>
  <c r="Z42" i="35"/>
  <c r="S30" i="35"/>
  <c r="I15" i="35"/>
  <c r="I42" i="35" s="1"/>
  <c r="P30" i="35"/>
  <c r="J15" i="35"/>
  <c r="E21" i="35"/>
  <c r="E30" i="35" s="1"/>
  <c r="Y33" i="35"/>
  <c r="L58" i="35"/>
  <c r="X15" i="35"/>
  <c r="E55" i="35"/>
  <c r="D7" i="35"/>
  <c r="D15" i="35" s="1"/>
  <c r="W20" i="35"/>
  <c r="U7" i="35" l="1"/>
  <c r="U15" i="35" s="1"/>
  <c r="W16" i="35" s="1"/>
  <c r="Q43" i="35"/>
  <c r="V43" i="35"/>
  <c r="M43" i="35"/>
  <c r="AA16" i="35"/>
  <c r="P38" i="35"/>
  <c r="Z16" i="35"/>
  <c r="Z43" i="35"/>
  <c r="P7" i="35"/>
  <c r="P15" i="35" s="1"/>
  <c r="P10" i="35"/>
  <c r="S10" i="35" s="1"/>
  <c r="E33" i="35"/>
  <c r="E42" i="35"/>
  <c r="X42" i="35"/>
  <c r="X16" i="35"/>
  <c r="W30" i="35"/>
  <c r="U20" i="35"/>
  <c r="X33" i="35"/>
  <c r="I33" i="35"/>
  <c r="I43" i="35" s="1"/>
  <c r="Y43" i="35"/>
  <c r="P9" i="35"/>
  <c r="S9" i="35" s="1"/>
  <c r="E43" i="35" l="1"/>
  <c r="E37" i="35"/>
  <c r="E40" i="35" s="1"/>
  <c r="S7" i="35"/>
  <c r="P16" i="35" s="1"/>
  <c r="X43" i="35"/>
  <c r="P14" i="35"/>
  <c r="S14" i="35" s="1"/>
  <c r="W33" i="35"/>
  <c r="X34" i="35" s="1"/>
  <c r="Z31" i="35"/>
  <c r="AA31" i="35"/>
  <c r="X31" i="35"/>
  <c r="Y31" i="35"/>
  <c r="W42" i="35"/>
  <c r="U30" i="35"/>
  <c r="Q16" i="35"/>
  <c r="P42" i="35"/>
  <c r="P33" i="35"/>
  <c r="P37" i="35" l="1"/>
  <c r="P39" i="35" s="1"/>
  <c r="S15" i="35"/>
  <c r="S42" i="35" s="1"/>
  <c r="W43" i="35"/>
  <c r="U33" i="35"/>
  <c r="W34" i="35" s="1"/>
  <c r="U42" i="35"/>
  <c r="S18" i="35"/>
  <c r="W31" i="35"/>
  <c r="Z34" i="35"/>
  <c r="AA34" i="35"/>
  <c r="Y34" i="35"/>
  <c r="P43" i="35"/>
  <c r="H94" i="32"/>
  <c r="S33" i="35" l="1"/>
  <c r="S43" i="35" s="1"/>
  <c r="U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<sst xmlns="http://schemas.openxmlformats.org/spreadsheetml/2006/main" count="2841" uniqueCount="1221">
  <si>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</si>
  <si>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</si>
  <si>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</si>
  <si>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</si>
  <si>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</si>
  <si>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</si>
  <si>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</si>
  <si>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</si>
  <si>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</si>
  <si>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</si>
  <si>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</si>
  <si>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</si>
  <si>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</si>
  <si>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</si>
  <si>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</si>
  <si>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</si>
  <si>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</si>
  <si>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</si>
  <si>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</si>
  <si>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</si>
  <si>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</si>
  <si>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</si>
  <si>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</si>
  <si>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</si>
  <si>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</si>
  <si>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</si>
  <si>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</si>
  <si>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</si>
  <si>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Sociedad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</si>
  <si>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</si>
  <si>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</si>
  <si>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</si>
  <si>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</si>
  <si>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</si>
  <si>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</si>
  <si>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</si>
  <si>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</si>
  <si>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</si>
  <si>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</si>
  <si>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</si>
  <si>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</si>
  <si>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</si>
  <si>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</si>
  <si>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</si>
  <si>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</si>
  <si>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</si>
  <si>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</si>
  <si>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</si>
  <si>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</si>
  <si>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</si>
  <si>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</si>
  <si>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</si>
  <si>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</si>
  <si>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</si>
  <si>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</si>
  <si>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</si>
  <si>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</si>
  <si>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</si>
  <si>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</si>
  <si>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</si>
  <si>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</si>
  <si>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</si>
  <si>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Rendimientos - Retefuente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</si>
  <si>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</si>
  <si>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</si>
  <si>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</si>
  <si>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</si>
  <si>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</si>
  <si>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</si>
  <si>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</si>
  <si>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</si>
  <si>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</si>
  <si>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</si>
  <si>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</si>
  <si>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</si>
  <si>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</si>
  <si>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</si>
  <si>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</si>
  <si>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</si>
  <si>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</si>
  <si>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</si>
  <si>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</si>
  <si>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</si>
  <si>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</si>
  <si>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</si>
  <si>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</si>
  <si>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</si>
  <si>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</si>
  <si>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</si>
  <si>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</si>
  <si>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</si>
  <si>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</si>
  <si>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</si>
  <si>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</si>
  <si>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</si>
  <si>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</si>
  <si>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</si>
  <si>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</si>
  <si>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</si>
  <si>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</si>
  <si>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</si>
  <si>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</si>
  <si>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</si>
  <si>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</si>
  <si>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</si>
  <si>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Agrupación</t>
  </si>
  <si>
    <t>Comprador</t>
  </si>
  <si>
    <t>Credito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</si>
  <si>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</si>
  <si>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</si>
  <si>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</si>
  <si>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</si>
  <si>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</si>
  <si>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</si>
  <si>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</si>
  <si>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</si>
  <si>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</si>
  <si>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</si>
  <si>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</si>
  <si>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</si>
  <si>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</si>
  <si>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</si>
  <si>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</si>
  <si>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</si>
  <si>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</si>
  <si>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</si>
  <si>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</si>
  <si>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</si>
  <si>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</si>
  <si>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</si>
  <si>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</si>
  <si>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</si>
  <si>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</si>
  <si>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</si>
  <si>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</si>
  <si>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</si>
  <si>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</si>
  <si>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</si>
  <si>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</si>
  <si>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</si>
  <si>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</si>
  <si>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</si>
  <si>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</si>
  <si>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</si>
  <si>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</si>
  <si>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</si>
  <si>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</si>
  <si>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</si>
  <si>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</si>
  <si>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</si>
  <si>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</si>
  <si>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</si>
  <si>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</si>
  <si>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</si>
  <si>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</si>
  <si>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</si>
  <si>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</si>
  <si>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</si>
  <si>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</si>
  <si>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</si>
  <si>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</si>
  <si>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</si>
  <si>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</si>
  <si>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</si>
  <si>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</si>
  <si>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</si>
  <si>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</si>
  <si>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</si>
  <si>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</si>
  <si>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</si>
  <si>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</si>
  <si>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</si>
  <si>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</si>
  <si>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</si>
  <si>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</si>
  <si>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</si>
  <si>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</si>
  <si>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</si>
  <si>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</si>
  <si>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</si>
  <si>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</si>
  <si>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</si>
  <si>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</si>
  <si>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</si>
  <si>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</si>
  <si>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</si>
  <si>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</si>
  <si>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</si>
  <si>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</si>
  <si>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</si>
  <si>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</si>
  <si>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</si>
  <si>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</si>
  <si>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 xml:space="preserve">Gastos Adtivos 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</si>
  <si>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</si>
  <si>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</si>
  <si>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</si>
  <si>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</si>
  <si>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</si>
  <si>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</si>
  <si>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</si>
  <si>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</si>
  <si>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</si>
  <si>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</si>
  <si>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</si>
  <si>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</si>
  <si>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</si>
  <si>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</si>
  <si>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</si>
  <si>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</si>
  <si>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</si>
  <si>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</si>
  <si>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</si>
  <si>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</si>
  <si>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</si>
  <si>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</si>
  <si>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</si>
  <si>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</si>
  <si>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</si>
  <si>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</si>
  <si>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</si>
  <si>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</si>
  <si>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</si>
  <si>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</si>
  <si>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</si>
  <si>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</si>
  <si>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</si>
  <si>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</si>
  <si>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</si>
  <si>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</si>
  <si>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</si>
  <si>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</si>
  <si>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</si>
  <si>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</si>
  <si>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</si>
  <si>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</si>
  <si>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</si>
  <si>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</si>
  <si>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</si>
  <si>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</si>
  <si>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</si>
  <si>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</si>
  <si>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</si>
  <si>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</si>
  <si>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</si>
  <si>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</si>
  <si>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</si>
  <si>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</si>
  <si>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</si>
  <si>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</si>
  <si>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</si>
  <si>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</si>
  <si>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</si>
  <si>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</si>
  <si>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</si>
  <si>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</si>
  <si>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</si>
  <si>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</si>
  <si>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</si>
  <si>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</si>
  <si>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</si>
  <si>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</si>
  <si>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</si>
  <si>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</si>
  <si>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</si>
  <si>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</si>
  <si>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</si>
  <si>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</si>
  <si>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</si>
  <si>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</si>
  <si>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</si>
  <si>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</si>
  <si>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</si>
  <si>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</si>
  <si>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</si>
  <si>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</si>
  <si>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</si>
  <si>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</si>
  <si>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</si>
  <si>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</si>
  <si>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</si>
  <si>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</si>
  <si>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</si>
  <si>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</si>
  <si>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</si>
  <si>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</si>
  <si>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</si>
  <si>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</si>
  <si>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</si>
  <si>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</si>
  <si>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</si>
  <si>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</si>
  <si>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</si>
  <si>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</si>
  <si>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</si>
  <si>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</si>
  <si>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</si>
  <si>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</si>
  <si>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</si>
  <si>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</si>
  <si>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</si>
  <si>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</si>
  <si>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</si>
  <si>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</si>
  <si>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</si>
  <si>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</si>
  <si>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</si>
  <si>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</si>
  <si>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</si>
  <si>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</si>
  <si>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</si>
  <si>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</si>
  <si>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</si>
  <si>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</si>
  <si>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</si>
  <si>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</si>
  <si>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</si>
  <si>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</si>
  <si>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</si>
  <si>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</si>
  <si>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</si>
  <si>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</si>
  <si>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</si>
  <si>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</si>
  <si>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</si>
  <si>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</si>
  <si>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</si>
  <si>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</si>
  <si>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</si>
  <si>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</si>
  <si>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</si>
  <si>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</si>
  <si>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</si>
  <si>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</si>
  <si>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</si>
  <si>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</si>
  <si>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</si>
  <si>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</si>
  <si>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</si>
  <si>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</si>
  <si>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</si>
  <si>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</si>
  <si>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</si>
  <si>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</si>
  <si>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</si>
  <si>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</si>
  <si>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</si>
  <si>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</si>
  <si>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</si>
  <si>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</si>
  <si>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</si>
  <si>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</si>
  <si>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</si>
  <si>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</si>
  <si>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</si>
  <si>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</si>
  <si>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</si>
  <si>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</si>
  <si>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</si>
  <si>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</si>
  <si>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</si>
  <si>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</si>
  <si>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</si>
  <si>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</si>
  <si>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</si>
  <si>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</si>
  <si>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</si>
  <si>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</si>
  <si>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</si>
  <si>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</si>
  <si>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</si>
  <si>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</si>
  <si>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</si>
  <si>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</si>
  <si>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</si>
  <si>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</si>
  <si>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</si>
  <si>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</si>
  <si>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</si>
  <si>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</si>
  <si>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</si>
  <si>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</si>
  <si>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</si>
  <si>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</si>
  <si>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</si>
  <si>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</si>
  <si>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</si>
  <si>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</si>
  <si>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</si>
  <si>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</si>
  <si>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</si>
  <si>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</si>
  <si>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</si>
  <si>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</si>
  <si>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</si>
  <si>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</si>
  <si>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</si>
  <si>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</si>
  <si>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</si>
  <si>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</si>
  <si>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</si>
  <si>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</si>
  <si>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</si>
  <si>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</si>
  <si>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</si>
  <si>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</si>
  <si>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</si>
  <si>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</si>
  <si>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</si>
  <si>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</si>
  <si>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</si>
  <si>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</si>
  <si>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</si>
  <si>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</si>
  <si>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</si>
  <si>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</si>
  <si>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</si>
  <si>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</si>
  <si>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</si>
  <si>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</si>
  <si>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</si>
  <si>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</si>
  <si>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</si>
  <si>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Total ventas</t>
  </si>
  <si>
    <t>Reformas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</si>
  <si>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</si>
  <si>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</si>
  <si>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</si>
  <si>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</si>
  <si>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</si>
  <si>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</si>
  <si>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</si>
  <si>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</si>
  <si>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</si>
  <si>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</si>
  <si>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</si>
  <si>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</si>
  <si>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</si>
  <si>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</si>
  <si>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</si>
  <si>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</si>
  <si>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</si>
  <si>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</si>
  <si>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</si>
  <si>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</si>
  <si>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</si>
  <si>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</si>
  <si>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</si>
  <si>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</si>
  <si>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</si>
  <si>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</si>
  <si>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</si>
  <si>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</si>
  <si>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</si>
  <si>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</si>
  <si>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</si>
  <si>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</si>
  <si>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</si>
  <si>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</si>
  <si>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</si>
  <si>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</si>
  <si>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</si>
  <si>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</si>
  <si>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</si>
  <si>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</si>
  <si>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</si>
  <si>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</si>
  <si>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</si>
  <si>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</si>
  <si>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</si>
  <si>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</si>
  <si>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</si>
  <si>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</si>
  <si>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</si>
  <si>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</si>
  <si>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</si>
  <si>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</si>
  <si>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</si>
  <si>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</si>
  <si>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</si>
  <si>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</si>
  <si>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</si>
  <si>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</si>
  <si>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</si>
  <si>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</si>
  <si>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</si>
  <si>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</si>
  <si>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</si>
  <si>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</si>
  <si>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</si>
  <si>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</si>
  <si>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</si>
  <si>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</si>
  <si>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</si>
  <si>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</si>
  <si>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</si>
  <si>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</si>
  <si>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</si>
  <si>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</si>
  <si>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</si>
  <si>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</si>
  <si>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</si>
  <si>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</si>
  <si>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</si>
  <si>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</si>
  <si>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</si>
  <si>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</si>
  <si>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</si>
  <si>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</si>
  <si>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</si>
  <si>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</si>
  <si>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</si>
  <si>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</si>
  <si>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</si>
  <si>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</si>
  <si>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</si>
  <si>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</si>
  <si>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</si>
  <si>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</si>
  <si>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</si>
  <si>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</si>
  <si>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</si>
  <si>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</si>
  <si>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</si>
  <si>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</si>
  <si>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</si>
  <si>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</si>
  <si>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</si>
  <si>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</si>
  <si>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</si>
  <si>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</si>
  <si>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</si>
  <si>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</si>
  <si>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</si>
  <si>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</si>
  <si>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</si>
  <si>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</si>
  <si>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</si>
  <si>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</si>
  <si>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</si>
  <si>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</si>
  <si>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</si>
  <si>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</si>
  <si>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</si>
  <si>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</si>
  <si>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</si>
  <si>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</si>
  <si>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</si>
  <si>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</si>
  <si>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</si>
  <si>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</si>
  <si>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</si>
  <si>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</si>
  <si>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</si>
  <si>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</si>
  <si>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</si>
  <si>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</si>
  <si>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</si>
  <si>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</si>
  <si>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</si>
  <si>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</si>
  <si>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</si>
  <si>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</si>
  <si>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</si>
  <si>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</si>
  <si>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</si>
  <si>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</si>
  <si>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</si>
  <si>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</si>
  <si>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</si>
  <si>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</si>
  <si>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</si>
  <si>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</si>
  <si>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</si>
  <si>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</si>
  <si>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</si>
  <si>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</si>
  <si>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</si>
  <si>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</si>
  <si>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</si>
  <si>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</si>
  <si>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</si>
  <si>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</si>
  <si>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</si>
  <si>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</si>
  <si>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</si>
  <si>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</si>
  <si>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</si>
  <si>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</si>
  <si>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</si>
  <si>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</si>
  <si>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</si>
  <si>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</si>
  <si>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</si>
  <si>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</si>
  <si>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</si>
  <si>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</si>
  <si>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</si>
  <si>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</si>
  <si>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</si>
  <si>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</si>
  <si>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</si>
  <si>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</si>
  <si>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</si>
  <si>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</si>
  <si>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</si>
  <si>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</si>
  <si>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</si>
  <si>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</si>
  <si>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</si>
  <si>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</si>
  <si>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</si>
  <si>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</si>
  <si>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</si>
  <si>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</si>
  <si>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</si>
  <si>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</si>
  <si>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</si>
  <si>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</si>
  <si>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</si>
  <si>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</si>
  <si>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</si>
  <si>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</si>
  <si>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</si>
  <si>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</si>
  <si>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</si>
  <si>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</si>
  <si>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</si>
  <si>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</si>
  <si>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</si>
  <si>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</si>
  <si>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</si>
  <si>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</si>
  <si>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</si>
  <si>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</si>
  <si>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</si>
  <si>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</si>
  <si>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</si>
  <si>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</si>
  <si>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</si>
  <si>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</si>
  <si>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</si>
  <si>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</si>
  <si>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</si>
  <si>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</si>
  <si>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</si>
  <si>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</si>
  <si>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</si>
  <si>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</si>
  <si>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</si>
  <si>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</si>
  <si>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</si>
  <si>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</si>
  <si>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</si>
  <si>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</si>
  <si>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</si>
  <si>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</si>
  <si>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</si>
  <si>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</si>
  <si>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</si>
  <si>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</si>
  <si>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</si>
  <si>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</si>
  <si>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</si>
  <si>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</si>
  <si>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</si>
  <si>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</si>
  <si>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</si>
  <si>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</si>
  <si>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</si>
  <si>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</si>
  <si>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</si>
  <si>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</si>
  <si>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</si>
  <si>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</si>
  <si>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</si>
  <si>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</si>
  <si>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</si>
  <si>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</si>
  <si>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</si>
  <si>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</si>
  <si>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</si>
  <si>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</si>
  <si>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</si>
  <si>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</si>
  <si>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</si>
  <si>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</si>
  <si>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</si>
  <si>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</si>
  <si>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</si>
  <si>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</si>
  <si>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</si>
  <si>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</si>
  <si>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</si>
  <si>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</si>
  <si>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</si>
  <si>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</si>
  <si>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</si>
  <si>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</si>
  <si>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</si>
  <si>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</si>
  <si>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</si>
  <si>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</si>
  <si>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</si>
  <si>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</si>
  <si>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</si>
  <si>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</si>
  <si>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</si>
  <si>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</si>
  <si>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</si>
  <si>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</si>
  <si>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</si>
  <si>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</si>
  <si>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</si>
  <si>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</si>
  <si>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</si>
  <si>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</si>
  <si>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</si>
  <si>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</si>
  <si>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</si>
  <si>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</si>
  <si>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</si>
  <si>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</si>
  <si>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</si>
  <si>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</si>
  <si>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</si>
  <si>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</si>
  <si>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</si>
  <si>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</si>
  <si>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</si>
  <si>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</si>
  <si>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</si>
  <si>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</si>
  <si>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</si>
  <si>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</si>
  <si>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</si>
  <si>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</si>
  <si>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</si>
  <si>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</si>
  <si>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</si>
  <si>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</si>
  <si>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</si>
  <si>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</si>
  <si>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</si>
  <si>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</si>
  <si>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</si>
  <si>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</si>
  <si>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</si>
  <si>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</si>
  <si>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</si>
  <si>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</si>
  <si>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</si>
  <si>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</si>
  <si>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</si>
  <si>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</si>
  <si>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</si>
  <si>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</si>
  <si>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</si>
  <si>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</si>
  <si>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</si>
  <si>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</si>
  <si>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</si>
  <si>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</si>
  <si>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</si>
  <si>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</si>
  <si>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</si>
  <si>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</si>
  <si>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</si>
  <si>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</si>
  <si>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</si>
  <si>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</si>
  <si>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</si>
  <si>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</si>
  <si>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</si>
  <si>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</si>
  <si>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</si>
  <si>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</si>
  <si>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</si>
  <si>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</si>
  <si>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</si>
  <si>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</si>
  <si>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</si>
  <si>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</si>
  <si>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</si>
  <si>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</si>
  <si>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</si>
  <si>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</si>
  <si>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</si>
  <si>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</si>
  <si>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</si>
  <si>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</si>
  <si>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</si>
  <si>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$</t>
  </si>
  <si>
    <t>M2</t>
  </si>
  <si>
    <t>Total  Proyecto</t>
  </si>
  <si>
    <t>Ventas a fecha de corte</t>
  </si>
  <si>
    <t>Recaudos por Ventas $</t>
  </si>
  <si>
    <t>Subrogaciones</t>
  </si>
  <si>
    <t xml:space="preserve">Reformas </t>
  </si>
  <si>
    <t>Saldo Total</t>
  </si>
  <si>
    <t>Saldo Credito</t>
  </si>
  <si>
    <t>C. Corriente</t>
  </si>
  <si>
    <t>Cartera de Ventas</t>
  </si>
  <si>
    <t>Recuperaciones</t>
  </si>
  <si>
    <t>Causado</t>
  </si>
  <si>
    <t>Recaudado</t>
  </si>
  <si>
    <t>%</t>
  </si>
  <si>
    <t>Prediales</t>
  </si>
  <si>
    <t>C. Vencida</t>
  </si>
  <si>
    <t>Total Recuperaciones</t>
  </si>
  <si>
    <t>Consolidado Inventario</t>
  </si>
  <si>
    <t>Area m2</t>
  </si>
  <si>
    <t>Unidades disponibles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</si>
  <si>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</si>
  <si>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</si>
  <si>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</si>
  <si>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</si>
  <si>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</si>
  <si>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</si>
  <si>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</si>
  <si>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INVENTARIO</t>
  </si>
  <si>
    <t>PROYECCION DE RECAUDOS</t>
  </si>
  <si>
    <t>DETALLE DE CLIENTES</t>
  </si>
  <si>
    <t>Desembolsos Crédito</t>
  </si>
  <si>
    <t>Cuota inicial</t>
  </si>
  <si>
    <t>Intereses de Subrogación</t>
  </si>
  <si>
    <t>Intereses Mora y Financieros</t>
  </si>
  <si>
    <t>Intereses Subrogacion</t>
  </si>
  <si>
    <t>Otros Gastos</t>
  </si>
  <si>
    <t>Intereses de Subrogacion</t>
  </si>
  <si>
    <t>Mayor valor</t>
  </si>
  <si>
    <t>Ventas Locales</t>
  </si>
  <si>
    <t>Locales</t>
  </si>
  <si>
    <t>Total Locales</t>
  </si>
  <si>
    <t>Mayor Valor</t>
  </si>
  <si>
    <t>Ventas Torre 2 B</t>
  </si>
  <si>
    <t>V</t>
  </si>
  <si>
    <t>APT - 0701</t>
  </si>
  <si>
    <t>APT - 0801</t>
  </si>
  <si>
    <t>APT - 0901</t>
  </si>
  <si>
    <t>APT - 1001</t>
  </si>
  <si>
    <t>APT - 1003</t>
  </si>
  <si>
    <t>APT - 1101</t>
  </si>
  <si>
    <t>APT - 1104</t>
  </si>
  <si>
    <t>APT - 1201</t>
  </si>
  <si>
    <t>APT - 1301</t>
  </si>
  <si>
    <t>APT - 1304</t>
  </si>
  <si>
    <t>APT - 1401</t>
  </si>
  <si>
    <t>APT - 1402</t>
  </si>
  <si>
    <t>APT - 1404</t>
  </si>
  <si>
    <t>APT - 1501</t>
  </si>
  <si>
    <t>APT - 1503</t>
  </si>
  <si>
    <t>APT - 1601</t>
  </si>
  <si>
    <t>APT - 1702</t>
  </si>
  <si>
    <t>APT - 1703</t>
  </si>
  <si>
    <t>APT - 1704</t>
  </si>
  <si>
    <t>APT - 1801</t>
  </si>
  <si>
    <t>APT - 1902</t>
  </si>
  <si>
    <t>APT - 1903</t>
  </si>
  <si>
    <t>APT - 2002</t>
  </si>
  <si>
    <t>APT - 2003</t>
  </si>
  <si>
    <t>APT - 2101</t>
  </si>
  <si>
    <t>APT - 2402</t>
  </si>
  <si>
    <t>APT - 2404</t>
  </si>
  <si>
    <t>APT - 2502</t>
  </si>
  <si>
    <t>APT - 2503</t>
  </si>
  <si>
    <t>APT - 0601</t>
  </si>
  <si>
    <t>APT - 0602</t>
  </si>
  <si>
    <t>APT - 0702</t>
  </si>
  <si>
    <t>APT - 0802</t>
  </si>
  <si>
    <t>APT - 1102</t>
  </si>
  <si>
    <t>APT - 1202</t>
  </si>
  <si>
    <t>APT - 1302</t>
  </si>
  <si>
    <t>APT - 1403</t>
  </si>
  <si>
    <t>APT - 1502</t>
  </si>
  <si>
    <t>APT - 1504</t>
  </si>
  <si>
    <t>APT - 1602</t>
  </si>
  <si>
    <t>APT - 1701</t>
  </si>
  <si>
    <t>APT - 1802</t>
  </si>
  <si>
    <t>APT - 1803</t>
  </si>
  <si>
    <t>APT - 1804</t>
  </si>
  <si>
    <t>APT - 1904</t>
  </si>
  <si>
    <t>APT - 2202</t>
  </si>
  <si>
    <t>APT - 2303</t>
  </si>
  <si>
    <t>APT - 2403</t>
  </si>
  <si>
    <t>APT - 0803</t>
  </si>
  <si>
    <t>APT - 0902</t>
  </si>
  <si>
    <t>APT - 1002</t>
  </si>
  <si>
    <t>APT - 1103</t>
  </si>
  <si>
    <t>APT - 1203</t>
  </si>
  <si>
    <t>APT - 1303</t>
  </si>
  <si>
    <t>APT - 1603</t>
  </si>
  <si>
    <t>APT - 2102</t>
  </si>
  <si>
    <t>APT - 2201</t>
  </si>
  <si>
    <t>APT - 2203</t>
  </si>
  <si>
    <t>APT - 2302</t>
  </si>
  <si>
    <t>APT - 2501</t>
  </si>
  <si>
    <t>APT - 0703</t>
  </si>
  <si>
    <t>APT - 0804</t>
  </si>
  <si>
    <t>APT - 1901</t>
  </si>
  <si>
    <t>APT - 2004</t>
  </si>
  <si>
    <t>APT - 2301</t>
  </si>
  <si>
    <t>APT - 0816</t>
  </si>
  <si>
    <t>APT - 1516</t>
  </si>
  <si>
    <t>APT - 1716</t>
  </si>
  <si>
    <t>APT - 1916</t>
  </si>
  <si>
    <t>APT - 1919</t>
  </si>
  <si>
    <t>APT - 2216</t>
  </si>
  <si>
    <t>APT - 2616</t>
  </si>
  <si>
    <t>APT - 1604</t>
  </si>
  <si>
    <t>APT - 2103</t>
  </si>
  <si>
    <t>APT - 2304</t>
  </si>
  <si>
    <t>APT - 0517</t>
  </si>
  <si>
    <t>APT - 0819</t>
  </si>
  <si>
    <t>APT - 0920</t>
  </si>
  <si>
    <t>APT - 1020</t>
  </si>
  <si>
    <t>APT - 1220</t>
  </si>
  <si>
    <t>APT - 1320</t>
  </si>
  <si>
    <t>APT - 1518</t>
  </si>
  <si>
    <t>APT - 1616</t>
  </si>
  <si>
    <t>APT - 1619</t>
  </si>
  <si>
    <t>APT - 1918</t>
  </si>
  <si>
    <t>APT - 2119</t>
  </si>
  <si>
    <t>APT - 2220</t>
  </si>
  <si>
    <t>APT - 2419</t>
  </si>
  <si>
    <t>APT - 2420</t>
  </si>
  <si>
    <t>hasta feb-24</t>
  </si>
  <si>
    <t xml:space="preserve">Total Torre </t>
  </si>
  <si>
    <t>TOTAL TORRE</t>
  </si>
  <si>
    <t>Ventas</t>
  </si>
  <si>
    <t xml:space="preserve">Intereses x Mora </t>
  </si>
  <si>
    <t xml:space="preserve">Intereses x Subrogacion </t>
  </si>
  <si>
    <t xml:space="preserve">Otros Gastos </t>
  </si>
  <si>
    <t xml:space="preserve">Prediales </t>
  </si>
  <si>
    <t>TAMAYO HERNANDEZ MARIA PAULA</t>
  </si>
  <si>
    <t>Crédito</t>
  </si>
  <si>
    <t>OTALVARO ARBOLEDA FELIPE</t>
  </si>
  <si>
    <t>TELLEZ SANTAMARIA JAISON HIPOLITO</t>
  </si>
  <si>
    <t>RENDÓN ECHEVERRI JORGE ÁLVARO</t>
  </si>
  <si>
    <t>TRUJILLO LOPEZ NICOLA JAVIER</t>
  </si>
  <si>
    <t>INVERSIONES ZULETA GARCIA &amp; CIA S.C.A</t>
  </si>
  <si>
    <t>GOMEZ RAMIREZ OLGA LUZ</t>
  </si>
  <si>
    <t>AMAZIR S.A.S</t>
  </si>
  <si>
    <t>MONSALVE AGUDELO ANGELA MARIA</t>
  </si>
  <si>
    <t>MEJIA ARANGO ANDREA</t>
  </si>
  <si>
    <t>GOMEZ VIEIRA ALVARO</t>
  </si>
  <si>
    <t>ERNST ANDREW J</t>
  </si>
  <si>
    <t>SIERRA PATTIN CARLOS RENE</t>
  </si>
  <si>
    <t>GOMEZ ECHEVERRI MARIA CLARA</t>
  </si>
  <si>
    <t>ESCOBAR DAVILA JUAN MANUEL</t>
  </si>
  <si>
    <t>CORDOS VINICIUS</t>
  </si>
  <si>
    <t>Total Aptos T-1</t>
  </si>
  <si>
    <t>Aptos. ET- 1</t>
  </si>
  <si>
    <t>Etapa 1</t>
  </si>
  <si>
    <t>GOMEZ SANCHEZ RICARDO</t>
  </si>
  <si>
    <t>GARCIA OSORNO CAROLINA</t>
  </si>
  <si>
    <t>FIALLO RUIZ ORLANDO</t>
  </si>
  <si>
    <t>VARGAS ARANGO JULIAN</t>
  </si>
  <si>
    <t>RAMIREZ GIRALDO JUAN DIEGO</t>
  </si>
  <si>
    <t>CORREA VALLEJO MANUEL TIBERIO</t>
  </si>
  <si>
    <t>MAYA GOMEZ WILSON LEON</t>
  </si>
  <si>
    <t>JOHNSON MUÑOZ CAMILO</t>
  </si>
  <si>
    <t>PERSONAS Y PERSONAS S.A.S.</t>
  </si>
  <si>
    <t>MADIOS S.A.S.</t>
  </si>
  <si>
    <t>VASQUEZ BLANDON YUBER ESTEBAN</t>
  </si>
  <si>
    <t>GOMEZ PINEDA MARIA EUGENIA</t>
  </si>
  <si>
    <t>QUINTANA FLOREZ FRAIDA MARIA</t>
  </si>
  <si>
    <t>ESTUPIÑAN VELASCO RICARDO FABIAN</t>
  </si>
  <si>
    <t>VELASQUEZ NOREÑA MARIA CAMILA</t>
  </si>
  <si>
    <t>CORREA URIBE MARIA TERESA</t>
  </si>
  <si>
    <t>PERSONAL JMU SAS</t>
  </si>
  <si>
    <t>GIRALDO CAMACHO GASTON</t>
  </si>
  <si>
    <t>CARMONA GIRALDO JUAN ESTEBAN</t>
  </si>
  <si>
    <t>SANCHEZ ESTRADA DANIELA</t>
  </si>
  <si>
    <t>BERNAL ORTIZ EDGAR</t>
  </si>
  <si>
    <t>ZAPATA GALVIS JULIANA</t>
  </si>
  <si>
    <t>CARO RODRIGUEZ JOSE MARIA</t>
  </si>
  <si>
    <t>VISION Y VALORES COMERCIALES S.A.S.</t>
  </si>
  <si>
    <t>LOPEZ VELASQUEZ JULIANA</t>
  </si>
  <si>
    <t>PROMOTORA DOBLE E S.A.S</t>
  </si>
  <si>
    <t>ECHEVARRIA FLORES ANDREW MANUEL</t>
  </si>
  <si>
    <t>DUOBERT LARREA JHAN FRANK EMILIO</t>
  </si>
  <si>
    <t>LONDOÑO WHITE MARGARITA ROSA</t>
  </si>
  <si>
    <t>MEJIA CHIQUITO CAROLINA</t>
  </si>
  <si>
    <t>GRUPO R S.A.S</t>
  </si>
  <si>
    <t>CORNWALL COURTNEY ORLANDO</t>
  </si>
  <si>
    <t>FLOREZ GIRALDO DIANA MARCELA</t>
  </si>
  <si>
    <t>Aptos</t>
  </si>
  <si>
    <t>CHAMORRO REVELO EDUARDO JAVIER</t>
  </si>
  <si>
    <t>HENAO CASTRILLON JULIO CESAR</t>
  </si>
  <si>
    <t>VARGAS PELAEZ ERIKA PATRICIA</t>
  </si>
  <si>
    <t>GUERRA HOYOS JUAN JOSE</t>
  </si>
  <si>
    <t>LEZCANO ACEVEDO MARIA ELENA DEL SOCORRO</t>
  </si>
  <si>
    <t>RIOS SUAREZ MONICA MARIA</t>
  </si>
  <si>
    <t>PIÑERO SANCHEZ PIQUERAS FRANCISCO ASIS</t>
  </si>
  <si>
    <t>BETANCUR GARCIA JOSE MICHAEL</t>
  </si>
  <si>
    <t>APT-APT-10A-1008</t>
  </si>
  <si>
    <t>APT-APT-10A-1009</t>
  </si>
  <si>
    <t>APT-APT-10B-1005</t>
  </si>
  <si>
    <t>APT-APT-10B-1006</t>
  </si>
  <si>
    <t>APT-APT-10C-1003</t>
  </si>
  <si>
    <t>APT-APT-10C-1004</t>
  </si>
  <si>
    <t>APT-APT-10D-1001</t>
  </si>
  <si>
    <t>APT-APT-10D-1002</t>
  </si>
  <si>
    <t>APT-APT-10D-1007</t>
  </si>
  <si>
    <t>APT-APT-11A-1108</t>
  </si>
  <si>
    <t>APT-APT-11A-1109</t>
  </si>
  <si>
    <t>APT-APT-11B-1105</t>
  </si>
  <si>
    <t>APT-APT-11B-1106</t>
  </si>
  <si>
    <t>MONTOYA CARVAJAL JUAN GUILLERMO</t>
  </si>
  <si>
    <t>APT-APT-11C-1103</t>
  </si>
  <si>
    <t>APT-APT-11C-1104</t>
  </si>
  <si>
    <t>APT-APT-11D-1101</t>
  </si>
  <si>
    <t>APT-APT-11D-1102</t>
  </si>
  <si>
    <t>APT-APT-11D-1107</t>
  </si>
  <si>
    <t>APT-APT-12A-1202</t>
  </si>
  <si>
    <t>APT-APT-12A-1204</t>
  </si>
  <si>
    <t>APT-APT-12D-1201</t>
  </si>
  <si>
    <t>APT-APT-12D-1203</t>
  </si>
  <si>
    <t>APT-APT-2D-201</t>
  </si>
  <si>
    <t>APT-APT-2D-202</t>
  </si>
  <si>
    <t>APT-APT-2D-207</t>
  </si>
  <si>
    <t>APT-APT-2E-205B</t>
  </si>
  <si>
    <t>APT-APT-2E-210</t>
  </si>
  <si>
    <t>APT-APT-2E-211</t>
  </si>
  <si>
    <t>APT-APT-3D-301</t>
  </si>
  <si>
    <t>APT-APT-3D-302</t>
  </si>
  <si>
    <t>APT-APT-3D-307</t>
  </si>
  <si>
    <t>APT-APT-4B-405</t>
  </si>
  <si>
    <t>APT-APT-4B-406</t>
  </si>
  <si>
    <t>APT-APT-4D-402</t>
  </si>
  <si>
    <t>APT-APT-4D-407</t>
  </si>
  <si>
    <t>APT-APT-5B-505</t>
  </si>
  <si>
    <t>APT-APT-5B-506</t>
  </si>
  <si>
    <t>APT-APT-5D-502</t>
  </si>
  <si>
    <t>APT-APT-5D-507</t>
  </si>
  <si>
    <t>APT-APT-6B-605</t>
  </si>
  <si>
    <t>APT-APT-6B-606</t>
  </si>
  <si>
    <t>APT-APT-6D-602</t>
  </si>
  <si>
    <t>APT-APT-6D-607</t>
  </si>
  <si>
    <t>APT-APT-7A-708</t>
  </si>
  <si>
    <t>APT-APT-7A-709</t>
  </si>
  <si>
    <t>APT-APT-7B-705</t>
  </si>
  <si>
    <t>APT-APT-7B-706</t>
  </si>
  <si>
    <t>APT-APT-7D-701</t>
  </si>
  <si>
    <t>APT-APT-7D-702</t>
  </si>
  <si>
    <t>APT-APT-7D-707</t>
  </si>
  <si>
    <t>APT-APT-8A-808</t>
  </si>
  <si>
    <t>APT-APT-8A-809</t>
  </si>
  <si>
    <t>APT-APT-8B-805</t>
  </si>
  <si>
    <t>APT-APT-8B-806</t>
  </si>
  <si>
    <t>APT-APT-8C-803</t>
  </si>
  <si>
    <t>APT-APT-8C-804</t>
  </si>
  <si>
    <t>APT-APT-8D-801</t>
  </si>
  <si>
    <t>APT-APT-8D-802</t>
  </si>
  <si>
    <t>APT-APT-8D-807</t>
  </si>
  <si>
    <t>APT-APT-9A-908</t>
  </si>
  <si>
    <t>APT-APT-9A-909</t>
  </si>
  <si>
    <t>APT-APT-9B-905</t>
  </si>
  <si>
    <t>APT-APT-9C-903</t>
  </si>
  <si>
    <t>APT-APT-9C-904</t>
  </si>
  <si>
    <t>APT-APT-9D-901</t>
  </si>
  <si>
    <t>APT-APT-9D-902</t>
  </si>
  <si>
    <t>APT-APT-9D-907</t>
  </si>
  <si>
    <t> APT-12A-1205</t>
  </si>
  <si>
    <t> APT-2A-208</t>
  </si>
  <si>
    <t> APT-2A-209</t>
  </si>
  <si>
    <t> APT-2B-205</t>
  </si>
  <si>
    <t> APT-2B-206</t>
  </si>
  <si>
    <t> APT-2C-203</t>
  </si>
  <si>
    <t> APT-2C-204</t>
  </si>
  <si>
    <t> APT-2E-203B</t>
  </si>
  <si>
    <t> APT-2E-204B</t>
  </si>
  <si>
    <t> APT-2E-212</t>
  </si>
  <si>
    <t> APT-2E-213</t>
  </si>
  <si>
    <t> APT-3A-308</t>
  </si>
  <si>
    <t> APT-3A-309</t>
  </si>
  <si>
    <t> APT-3B-305</t>
  </si>
  <si>
    <t> APT-3B-306</t>
  </si>
  <si>
    <t> APT-3C-303</t>
  </si>
  <si>
    <t> APT-3C-304</t>
  </si>
  <si>
    <t> APT-4A-408</t>
  </si>
  <si>
    <t> APT-4A-409</t>
  </si>
  <si>
    <t> APT-4C-403</t>
  </si>
  <si>
    <t> APT-4C-404</t>
  </si>
  <si>
    <t> APT-4D-401</t>
  </si>
  <si>
    <t> APT-5A-508</t>
  </si>
  <si>
    <t> APT-5A-509</t>
  </si>
  <si>
    <t> APT-5C-503</t>
  </si>
  <si>
    <t> APT-5C-504</t>
  </si>
  <si>
    <t> APT-5D-501</t>
  </si>
  <si>
    <t> APT-6A-608</t>
  </si>
  <si>
    <t> APT-6A-609</t>
  </si>
  <si>
    <t> APT-6C-603</t>
  </si>
  <si>
    <t> APT-6C-604</t>
  </si>
  <si>
    <t> APT-6D-601</t>
  </si>
  <si>
    <t> APT-7C-703</t>
  </si>
  <si>
    <t> APT-7C-704</t>
  </si>
  <si>
    <t> APT-10A-1008</t>
  </si>
  <si>
    <t> APT-10A-1009</t>
  </si>
  <si>
    <t> APT-10B-1005</t>
  </si>
  <si>
    <t> APT-10B-1006</t>
  </si>
  <si>
    <t> APT-10C-1003</t>
  </si>
  <si>
    <t> APT-10C-1004</t>
  </si>
  <si>
    <t> APT-10D-1001</t>
  </si>
  <si>
    <t> APT-10D-1002</t>
  </si>
  <si>
    <t> APT-10D-1007</t>
  </si>
  <si>
    <t> APT-11A-1108</t>
  </si>
  <si>
    <t> APT-11A-1109</t>
  </si>
  <si>
    <t> APT-11B-1105</t>
  </si>
  <si>
    <t> APT-11B-1106</t>
  </si>
  <si>
    <t> APT-11C-1103</t>
  </si>
  <si>
    <t> APT-11C-1104</t>
  </si>
  <si>
    <t> APT-11D-1101</t>
  </si>
  <si>
    <t> APT-11D-1102</t>
  </si>
  <si>
    <t> APT-11D-1107</t>
  </si>
  <si>
    <t> APT-12A-1202</t>
  </si>
  <si>
    <t> APT-12A-1204</t>
  </si>
  <si>
    <t> APT-12D-1201</t>
  </si>
  <si>
    <t> APT-12D-1203</t>
  </si>
  <si>
    <t> APT-2D-201</t>
  </si>
  <si>
    <t> APT-2D-202</t>
  </si>
  <si>
    <t> APT-2D-207</t>
  </si>
  <si>
    <t> APT-2E-205B</t>
  </si>
  <si>
    <t> APT-2E-210</t>
  </si>
  <si>
    <t> APT-2E-211</t>
  </si>
  <si>
    <t> APT-3D-301</t>
  </si>
  <si>
    <t> APT-3D-302</t>
  </si>
  <si>
    <t> APT-3D-307</t>
  </si>
  <si>
    <t> APT-4B-405</t>
  </si>
  <si>
    <t> APT-4B-406</t>
  </si>
  <si>
    <t> APT-4D-402</t>
  </si>
  <si>
    <t> APT-4D-407</t>
  </si>
  <si>
    <t> APT-5B-505</t>
  </si>
  <si>
    <t> APT-5B-506</t>
  </si>
  <si>
    <t> APT-5D-502</t>
  </si>
  <si>
    <t> APT-5D-507</t>
  </si>
  <si>
    <t> APT-6B-605</t>
  </si>
  <si>
    <t> APT-6B-606</t>
  </si>
  <si>
    <t> APT-6D-602</t>
  </si>
  <si>
    <t> APT-6D-607</t>
  </si>
  <si>
    <t> APT-7A-708</t>
  </si>
  <si>
    <t> APT-7A-709</t>
  </si>
  <si>
    <t> APT-7B-705</t>
  </si>
  <si>
    <t> APT-7B-706</t>
  </si>
  <si>
    <t> APT-7D-701</t>
  </si>
  <si>
    <t> APT-7D-702</t>
  </si>
  <si>
    <t> APT-7D-707</t>
  </si>
  <si>
    <t> APT-8A-808</t>
  </si>
  <si>
    <t> APT-8A-809</t>
  </si>
  <si>
    <t> APT-8B-805</t>
  </si>
  <si>
    <t> APT-8B-806</t>
  </si>
  <si>
    <t> APT-8C-803</t>
  </si>
  <si>
    <t> APT-8C-804</t>
  </si>
  <si>
    <t> APT-8D-801</t>
  </si>
  <si>
    <t> APT-8D-802</t>
  </si>
  <si>
    <t> APT-8D-807</t>
  </si>
  <si>
    <t> APT-9A-908</t>
  </si>
  <si>
    <t> APT-9A-909</t>
  </si>
  <si>
    <t> APT-9B-905</t>
  </si>
  <si>
    <t> APT-9B-906</t>
  </si>
  <si>
    <t> APT-9C-903</t>
  </si>
  <si>
    <t> APT-9C-904</t>
  </si>
  <si>
    <t> APT-9D-901</t>
  </si>
  <si>
    <t> APT-9D-902</t>
  </si>
  <si>
    <t> APT-9D-907</t>
  </si>
  <si>
    <t>APT-APT-12A-1205</t>
  </si>
  <si>
    <t>SPOONIK CLUB S.A.S.</t>
  </si>
  <si>
    <t>APT-APT-5C-503</t>
  </si>
  <si>
    <t>VELASQUEZ RAMIREZ FEDERICO</t>
  </si>
  <si>
    <t>APT-APT-6C-603</t>
  </si>
  <si>
    <t>VEGA PINEDA JUAN PABLO</t>
  </si>
  <si>
    <t>APT-APT-6D-601</t>
  </si>
  <si>
    <t>MALDONADO FELIX</t>
  </si>
  <si>
    <t>APT-APT-2E-213</t>
  </si>
  <si>
    <t>INVERSIONES SALAZARI S.A.S</t>
  </si>
  <si>
    <t>APT-APT-2B-205</t>
  </si>
  <si>
    <t>PRINCIPE JOSE ANDRES</t>
  </si>
  <si>
    <t>APT-APT-2E-204B</t>
  </si>
  <si>
    <t>RESTREPO ISAZA CARLOS ALBERTO</t>
  </si>
  <si>
    <t>1227 PROPERTY SOLUTIONS</t>
  </si>
  <si>
    <t>APT-APT-4C-403</t>
  </si>
  <si>
    <t>APT-APT-2A-208</t>
  </si>
  <si>
    <t>APT-APT-2A-209</t>
  </si>
  <si>
    <t>TABARES BENITEZ DIANA MARCELA</t>
  </si>
  <si>
    <t>APT-APT-2C-204</t>
  </si>
  <si>
    <t>DIAZ PEÑALOZA JOSE ISMAEL</t>
  </si>
  <si>
    <t>APT-APT-2E-203B</t>
  </si>
  <si>
    <t>ACOSTA VIDES STEPHAN CLYVE</t>
  </si>
  <si>
    <t>APT-APT-2E-212</t>
  </si>
  <si>
    <t>HOYOS MESA DANIEL</t>
  </si>
  <si>
    <t>MARTINEZ ARENAS FREDY ANDRES</t>
  </si>
  <si>
    <t>APT-APT-2C-203</t>
  </si>
  <si>
    <t>CHACON CUEVAS ANGELA CRISTINA</t>
  </si>
  <si>
    <t>APT-APT-4D-401</t>
  </si>
  <si>
    <t>CARDONA MONTES CARMELA</t>
  </si>
  <si>
    <t>APT-APT-5C-504</t>
  </si>
  <si>
    <t>NOREÑA GLORIA PATRICIA</t>
  </si>
  <si>
    <t>APT-APT-4C-404</t>
  </si>
  <si>
    <t>BAKU MEDELLIN S.A.S</t>
  </si>
  <si>
    <t>APT-APT-5D-501</t>
  </si>
  <si>
    <t>ACOSTA ROCILA MARIA THADEA</t>
  </si>
  <si>
    <t>APT-APT-6A-608</t>
  </si>
  <si>
    <t>LOPEZ AMAYA JUAN ESTEBAN</t>
  </si>
  <si>
    <t>APT-APT-6A-609</t>
  </si>
  <si>
    <t>MOSTER MENACHEM MENDEL</t>
  </si>
  <si>
    <t>APT-APT-7C-703</t>
  </si>
  <si>
    <t>RINCON RAMIREZ CARLOS MARIO</t>
  </si>
  <si>
    <t>PRINCIPE  JOSE  ANDRES</t>
  </si>
  <si>
    <t>APT-APT-3C-303</t>
  </si>
  <si>
    <t>CONTRERAS BARAJAS YULIETH</t>
  </si>
  <si>
    <t>APT-APT-3C-304</t>
  </si>
  <si>
    <t>PEÑARANDA MEZA EDSON ALBERTO</t>
  </si>
  <si>
    <t>APT-APT-5A-508</t>
  </si>
  <si>
    <t>QUINTERO BLANCA</t>
  </si>
  <si>
    <t>APT-APT-3B-306</t>
  </si>
  <si>
    <t>TORRES AGREDO LIZT LEIDY</t>
  </si>
  <si>
    <t>APT-APT-4A-408</t>
  </si>
  <si>
    <t>GONZALEZ OLIVEROS DANIEL ALFONSO</t>
  </si>
  <si>
    <t>APT-APT-9B-906</t>
  </si>
  <si>
    <t>SIERRA AVILA ALEXIS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</si>
</sst>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-* #,##0.00\ _$_-;\-* #,##0.00\ _$_-;_-* &quot;-&quot;??\ _$_-;_-@_-"/>
    <numFmt numFmtId="167" formatCode="_(* #,##0_);_(* \(#,##0\);_(* &quot;-&quot;_);_(@_)"/>
    <numFmt numFmtId="168" formatCode="_(* #,##0.00_);_(* \(#,##0.00\);_(* &quot;-&quot;??_);_(@_)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</numFmts>
  <fonts count="19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Arial"/>
      <family val="2"/>
    </font>
    <font>
      <b/>
      <sz val="16"/>
      <color rgb="FFBBBDC0"/>
      <name val="Calibri"/>
      <family val="2"/>
      <scheme val="minor"/>
    </font>
    <font>
      <sz val="1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8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 style="hair">
        <color indexed="55"/>
      </left>
      <right/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22"/>
      </right>
      <top style="thin">
        <color indexed="64"/>
      </top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</borders>
  <cellStyleXfs count="45441">
    <xf numFmtId="0" fontId="0" fillId="0" borderId="0"/>
    <xf numFmtId="0" fontId="83" fillId="7" borderId="0" applyNumberFormat="0" applyBorder="0" applyAlignment="0" applyProtection="0"/>
    <xf numFmtId="0" fontId="83" fillId="7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9" borderId="0" applyNumberFormat="0" applyBorder="0" applyAlignment="0" applyProtection="0"/>
    <xf numFmtId="0" fontId="83" fillId="9" borderId="0" applyNumberFormat="0" applyBorder="0" applyAlignment="0" applyProtection="0"/>
    <xf numFmtId="0" fontId="83" fillId="10" borderId="0" applyNumberFormat="0" applyBorder="0" applyAlignment="0" applyProtection="0"/>
    <xf numFmtId="0" fontId="83" fillId="10" borderId="0" applyNumberFormat="0" applyBorder="0" applyAlignment="0" applyProtection="0"/>
    <xf numFmtId="0" fontId="83" fillId="11" borderId="0" applyNumberFormat="0" applyBorder="0" applyAlignment="0" applyProtection="0"/>
    <xf numFmtId="0" fontId="83" fillId="11" borderId="0" applyNumberFormat="0" applyBorder="0" applyAlignment="0" applyProtection="0"/>
    <xf numFmtId="0" fontId="83" fillId="12" borderId="0" applyNumberFormat="0" applyBorder="0" applyAlignment="0" applyProtection="0"/>
    <xf numFmtId="0" fontId="83" fillId="12" borderId="0" applyNumberFormat="0" applyBorder="0" applyAlignment="0" applyProtection="0"/>
    <xf numFmtId="0" fontId="83" fillId="13" borderId="0" applyNumberFormat="0" applyBorder="0" applyAlignment="0" applyProtection="0"/>
    <xf numFmtId="0" fontId="83" fillId="13" borderId="0" applyNumberFormat="0" applyBorder="0" applyAlignment="0" applyProtection="0"/>
    <xf numFmtId="0" fontId="83" fillId="14" borderId="0" applyNumberFormat="0" applyBorder="0" applyAlignment="0" applyProtection="0"/>
    <xf numFmtId="0" fontId="83" fillId="14" borderId="0" applyNumberFormat="0" applyBorder="0" applyAlignment="0" applyProtection="0"/>
    <xf numFmtId="0" fontId="83" fillId="15" borderId="0" applyNumberFormat="0" applyBorder="0" applyAlignment="0" applyProtection="0"/>
    <xf numFmtId="0" fontId="83" fillId="15" borderId="0" applyNumberFormat="0" applyBorder="0" applyAlignment="0" applyProtection="0"/>
    <xf numFmtId="0" fontId="83" fillId="16" borderId="0" applyNumberFormat="0" applyBorder="0" applyAlignment="0" applyProtection="0"/>
    <xf numFmtId="0" fontId="83" fillId="16" borderId="0" applyNumberFormat="0" applyBorder="0" applyAlignment="0" applyProtection="0"/>
    <xf numFmtId="0" fontId="83" fillId="17" borderId="0" applyNumberFormat="0" applyBorder="0" applyAlignment="0" applyProtection="0"/>
    <xf numFmtId="0" fontId="83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8" borderId="0" applyNumberFormat="0" applyBorder="0" applyAlignment="0" applyProtection="0"/>
    <xf numFmtId="0" fontId="84" fillId="19" borderId="0" applyNumberFormat="0" applyBorder="0" applyAlignment="0" applyProtection="0"/>
    <xf numFmtId="0" fontId="84" fillId="20" borderId="0" applyNumberFormat="0" applyBorder="0" applyAlignment="0" applyProtection="0"/>
    <xf numFmtId="0" fontId="84" fillId="21" borderId="0" applyNumberFormat="0" applyBorder="0" applyAlignment="0" applyProtection="0"/>
    <xf numFmtId="0" fontId="84" fillId="22" borderId="0" applyNumberFormat="0" applyBorder="0" applyAlignment="0" applyProtection="0"/>
    <xf numFmtId="0" fontId="84" fillId="23" borderId="0" applyNumberFormat="0" applyBorder="0" applyAlignment="0" applyProtection="0"/>
    <xf numFmtId="0" fontId="84" fillId="24" borderId="0" applyNumberFormat="0" applyBorder="0" applyAlignment="0" applyProtection="0"/>
    <xf numFmtId="0" fontId="85" fillId="25" borderId="0" applyNumberFormat="0" applyBorder="0" applyAlignment="0" applyProtection="0"/>
    <xf numFmtId="0" fontId="86" fillId="26" borderId="42" applyNumberFormat="0" applyAlignment="0" applyProtection="0"/>
    <xf numFmtId="0" fontId="87" fillId="27" borderId="43" applyNumberFormat="0" applyAlignment="0" applyProtection="0"/>
    <xf numFmtId="0" fontId="88" fillId="0" borderId="44" applyNumberFormat="0" applyFill="0" applyAlignment="0" applyProtection="0"/>
    <xf numFmtId="0" fontId="89" fillId="0" borderId="0" applyNumberFormat="0" applyFill="0" applyBorder="0" applyAlignment="0" applyProtection="0"/>
    <xf numFmtId="0" fontId="84" fillId="28" borderId="0" applyNumberFormat="0" applyBorder="0" applyAlignment="0" applyProtection="0"/>
    <xf numFmtId="0" fontId="84" fillId="29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90" fillId="34" borderId="42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35" borderId="0" applyNumberFormat="0" applyBorder="0" applyAlignment="0" applyProtection="0"/>
    <xf numFmtId="166" fontId="55" fillId="0" borderId="0" applyFont="0" applyFill="0" applyBorder="0" applyAlignment="0" applyProtection="0"/>
    <xf numFmtId="166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8" fontId="83" fillId="0" borderId="0" applyFont="0" applyFill="0" applyBorder="0" applyAlignment="0" applyProtection="0"/>
    <xf numFmtId="168" fontId="83" fillId="0" borderId="0" applyFont="0" applyFill="0" applyBorder="0" applyAlignment="0" applyProtection="0"/>
    <xf numFmtId="168" fontId="83" fillId="0" borderId="0" applyFont="0" applyFill="0" applyBorder="0" applyAlignment="0" applyProtection="0"/>
    <xf numFmtId="166" fontId="55" fillId="0" borderId="0" applyFont="0" applyFill="0" applyBorder="0" applyAlignment="0" applyProtection="0"/>
    <xf numFmtId="0" fontId="93" fillId="36" borderId="0" applyNumberFormat="0" applyBorder="0" applyAlignment="0" applyProtection="0"/>
    <xf numFmtId="0" fontId="55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55" fillId="0" borderId="0"/>
    <xf numFmtId="0" fontId="55" fillId="0" borderId="0"/>
    <xf numFmtId="0" fontId="83" fillId="37" borderId="45" applyNumberFormat="0" applyFont="0" applyAlignment="0" applyProtection="0"/>
    <xf numFmtId="0" fontId="83" fillId="37" borderId="45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94" fillId="26" borderId="46" applyNumberFormat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47" applyNumberFormat="0" applyFill="0" applyAlignment="0" applyProtection="0"/>
    <xf numFmtId="0" fontId="89" fillId="0" borderId="48" applyNumberFormat="0" applyFill="0" applyAlignment="0" applyProtection="0"/>
    <xf numFmtId="0" fontId="99" fillId="0" borderId="49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5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0" fontId="54" fillId="37" borderId="45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113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5" applyNumberFormat="0" applyFont="0" applyAlignment="0" applyProtection="0"/>
    <xf numFmtId="0" fontId="53" fillId="37" borderId="45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5" applyNumberFormat="0" applyFont="0" applyAlignment="0" applyProtection="0"/>
    <xf numFmtId="0" fontId="53" fillId="37" borderId="45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5" fillId="0" borderId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114" fillId="0" borderId="52" applyNumberFormat="0" applyFill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6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6" fontId="55" fillId="0" borderId="0" applyFont="0" applyFill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115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115" fillId="0" borderId="0"/>
    <xf numFmtId="9" fontId="55" fillId="0" borderId="0" applyFont="0" applyFill="0" applyBorder="0" applyAlignment="0" applyProtection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6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55" fillId="0" borderId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120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4" fontId="196" fillId="0" borderId="0" applyFont="0" applyFill="0" applyBorder="0" applyAlignment="0" applyProtection="0"/>
  </cellStyleXfs>
  <cellXfs count="572">
    <xf numFmtId="0" fontId="0" fillId="0" borderId="0" xfId="0"/>
    <xf numFmtId="0" fontId="62" fillId="2" borderId="0" xfId="0" applyFont="1" applyFill="1" applyAlignment="1">
      <alignment horizontal="center" vertical="center"/>
    </xf>
    <xf numFmtId="0" fontId="71" fillId="2" borderId="0" xfId="0" applyFont="1" applyFill="1" applyAlignment="1">
      <alignment vertical="center"/>
    </xf>
    <xf numFmtId="164" fontId="65" fillId="2" borderId="0" xfId="0" applyNumberFormat="1" applyFont="1" applyFill="1" applyAlignment="1">
      <alignment vertical="center"/>
    </xf>
    <xf numFmtId="3" fontId="68" fillId="2" borderId="0" xfId="0" applyNumberFormat="1" applyFont="1" applyFill="1" applyAlignment="1">
      <alignment horizontal="center" vertical="center"/>
    </xf>
    <xf numFmtId="0" fontId="62" fillId="2" borderId="0" xfId="0" applyFont="1" applyFill="1" applyAlignment="1">
      <alignment vertical="center"/>
    </xf>
    <xf numFmtId="164" fontId="62" fillId="2" borderId="0" xfId="0" applyNumberFormat="1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7" fillId="2" borderId="0" xfId="43" applyFill="1" applyAlignment="1" applyProtection="1">
      <alignment horizontal="center" vertical="center"/>
    </xf>
    <xf numFmtId="0" fontId="67" fillId="2" borderId="0" xfId="0" applyFont="1" applyFill="1" applyAlignment="1">
      <alignment horizontal="center" vertical="center"/>
    </xf>
    <xf numFmtId="173" fontId="62" fillId="2" borderId="0" xfId="0" applyNumberFormat="1" applyFont="1" applyFill="1" applyAlignment="1">
      <alignment vertical="center"/>
    </xf>
    <xf numFmtId="9" fontId="66" fillId="2" borderId="1" xfId="73" applyFont="1" applyFill="1" applyBorder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55" fillId="2" borderId="0" xfId="59" applyFill="1" applyAlignment="1">
      <alignment vertical="center"/>
    </xf>
    <xf numFmtId="0" fontId="59" fillId="2" borderId="0" xfId="59" applyFont="1" applyFill="1" applyAlignment="1">
      <alignment vertical="center"/>
    </xf>
    <xf numFmtId="164" fontId="66" fillId="2" borderId="0" xfId="59" applyNumberFormat="1" applyFont="1" applyFill="1" applyAlignment="1">
      <alignment vertical="center"/>
    </xf>
    <xf numFmtId="174" fontId="71" fillId="2" borderId="0" xfId="0" applyNumberFormat="1" applyFont="1" applyFill="1" applyAlignment="1">
      <alignment vertical="center"/>
    </xf>
    <xf numFmtId="174" fontId="71" fillId="2" borderId="0" xfId="0" applyNumberFormat="1" applyFont="1" applyFill="1" applyAlignment="1">
      <alignment horizontal="center" vertical="center"/>
    </xf>
    <xf numFmtId="3" fontId="55" fillId="2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164" fontId="55" fillId="2" borderId="0" xfId="59" applyNumberFormat="1" applyFill="1" applyAlignment="1">
      <alignment vertical="center"/>
    </xf>
    <xf numFmtId="0" fontId="76" fillId="2" borderId="0" xfId="59" applyFon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0" fontId="67" fillId="2" borderId="0" xfId="59" applyFont="1" applyFill="1" applyAlignment="1">
      <alignment vertical="center"/>
    </xf>
    <xf numFmtId="0" fontId="72" fillId="2" borderId="0" xfId="59" applyFont="1" applyFill="1" applyAlignment="1">
      <alignment vertical="center"/>
    </xf>
    <xf numFmtId="3" fontId="68" fillId="2" borderId="0" xfId="59" applyNumberFormat="1" applyFont="1" applyFill="1" applyAlignment="1">
      <alignment horizontal="center" vertical="center"/>
    </xf>
    <xf numFmtId="173" fontId="66" fillId="2" borderId="0" xfId="59" applyNumberFormat="1" applyFont="1" applyFill="1" applyAlignment="1">
      <alignment vertical="center"/>
    </xf>
    <xf numFmtId="0" fontId="66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74" fontId="55" fillId="2" borderId="0" xfId="59" applyNumberFormat="1" applyFill="1" applyAlignment="1">
      <alignment vertical="center"/>
    </xf>
    <xf numFmtId="0" fontId="75" fillId="2" borderId="0" xfId="59" applyFont="1" applyFill="1" applyAlignment="1">
      <alignment horizontal="center" vertical="center" wrapText="1"/>
    </xf>
    <xf numFmtId="9" fontId="66" fillId="2" borderId="0" xfId="73" applyFont="1" applyFill="1" applyAlignment="1">
      <alignment horizontal="center" vertical="center"/>
    </xf>
    <xf numFmtId="174" fontId="63" fillId="2" borderId="0" xfId="59" applyNumberFormat="1" applyFont="1" applyFill="1" applyAlignment="1">
      <alignment vertical="center"/>
    </xf>
    <xf numFmtId="0" fontId="55" fillId="2" borderId="0" xfId="59" applyFill="1" applyAlignment="1">
      <alignment horizontal="center" vertical="center"/>
    </xf>
    <xf numFmtId="0" fontId="67" fillId="2" borderId="0" xfId="59" applyFont="1" applyFill="1" applyAlignment="1">
      <alignment horizontal="center" vertical="center"/>
    </xf>
    <xf numFmtId="174" fontId="75" fillId="2" borderId="0" xfId="59" applyNumberFormat="1" applyFont="1" applyFill="1" applyAlignment="1">
      <alignment horizontal="center" vertical="center" wrapText="1"/>
    </xf>
    <xf numFmtId="0" fontId="64" fillId="3" borderId="0" xfId="59" applyFont="1" applyFill="1" applyAlignment="1">
      <alignment vertical="center"/>
    </xf>
    <xf numFmtId="0" fontId="55" fillId="4" borderId="0" xfId="59" applyFill="1" applyAlignment="1">
      <alignment vertical="center"/>
    </xf>
    <xf numFmtId="164" fontId="55" fillId="4" borderId="0" xfId="59" applyNumberFormat="1" applyFill="1" applyAlignment="1">
      <alignment vertical="center"/>
    </xf>
    <xf numFmtId="0" fontId="56" fillId="2" borderId="0" xfId="59" applyFont="1" applyFill="1" applyAlignment="1">
      <alignment horizontal="center" vertical="center" wrapText="1" shrinkToFit="1"/>
    </xf>
    <xf numFmtId="0" fontId="69" fillId="5" borderId="4" xfId="59" applyFont="1" applyFill="1" applyBorder="1" applyAlignment="1">
      <alignment vertical="center"/>
    </xf>
    <xf numFmtId="0" fontId="56" fillId="5" borderId="0" xfId="59" applyFont="1" applyFill="1" applyAlignment="1">
      <alignment horizontal="center" vertical="center" wrapText="1" shrinkToFit="1"/>
    </xf>
    <xf numFmtId="0" fontId="73" fillId="2" borderId="5" xfId="59" applyFont="1" applyFill="1" applyBorder="1" applyAlignment="1">
      <alignment vertical="center"/>
    </xf>
    <xf numFmtId="174" fontId="67" fillId="2" borderId="6" xfId="59" applyNumberFormat="1" applyFont="1" applyFill="1" applyBorder="1" applyAlignment="1">
      <alignment horizontal="center" vertical="center"/>
    </xf>
    <xf numFmtId="164" fontId="55" fillId="2" borderId="7" xfId="59" applyNumberFormat="1" applyFill="1" applyBorder="1" applyAlignment="1">
      <alignment vertical="center"/>
    </xf>
    <xf numFmtId="174" fontId="67" fillId="2" borderId="0" xfId="59" applyNumberFormat="1" applyFont="1" applyFill="1" applyAlignment="1">
      <alignment horizontal="center" vertical="center"/>
    </xf>
    <xf numFmtId="0" fontId="73" fillId="2" borderId="8" xfId="59" applyFont="1" applyFill="1" applyBorder="1" applyAlignment="1">
      <alignment vertical="center"/>
    </xf>
    <xf numFmtId="174" fontId="67" fillId="2" borderId="9" xfId="59" applyNumberFormat="1" applyFont="1" applyFill="1" applyBorder="1" applyAlignment="1">
      <alignment horizontal="center" vertical="center"/>
    </xf>
    <xf numFmtId="164" fontId="55" fillId="2" borderId="10" xfId="59" applyNumberFormat="1" applyFill="1" applyBorder="1" applyAlignment="1">
      <alignment vertical="center"/>
    </xf>
    <xf numFmtId="0" fontId="81" fillId="2" borderId="0" xfId="59" applyFont="1" applyFill="1" applyAlignment="1">
      <alignment vertical="center"/>
    </xf>
    <xf numFmtId="164" fontId="55" fillId="2" borderId="11" xfId="59" applyNumberFormat="1" applyFill="1" applyBorder="1" applyAlignment="1">
      <alignment vertical="center"/>
    </xf>
    <xf numFmtId="0" fontId="63" fillId="5" borderId="12" xfId="59" applyFont="1" applyFill="1" applyBorder="1" applyAlignment="1">
      <alignment vertical="center"/>
    </xf>
    <xf numFmtId="174" fontId="69" fillId="5" borderId="13" xfId="59" applyNumberFormat="1" applyFont="1" applyFill="1" applyBorder="1" applyAlignment="1">
      <alignment horizontal="center" vertical="center"/>
    </xf>
    <xf numFmtId="164" fontId="63" fillId="5" borderId="14" xfId="59" applyNumberFormat="1" applyFont="1" applyFill="1" applyBorder="1" applyAlignment="1">
      <alignment vertical="center"/>
    </xf>
    <xf numFmtId="164" fontId="63" fillId="5" borderId="0" xfId="59" applyNumberFormat="1" applyFont="1" applyFill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9" fontId="66" fillId="2" borderId="15" xfId="73" applyFont="1" applyFill="1" applyBorder="1" applyAlignment="1">
      <alignment horizontal="center" vertical="center"/>
    </xf>
    <xf numFmtId="9" fontId="66" fillId="2" borderId="16" xfId="73" applyFont="1" applyFill="1" applyBorder="1" applyAlignment="1">
      <alignment horizontal="center" vertical="center"/>
    </xf>
    <xf numFmtId="9" fontId="66" fillId="2" borderId="17" xfId="73" applyFont="1" applyFill="1" applyBorder="1" applyAlignment="1">
      <alignment horizontal="center" vertical="center"/>
    </xf>
    <xf numFmtId="0" fontId="64" fillId="6" borderId="0" xfId="59" applyFont="1" applyFill="1" applyAlignment="1">
      <alignment vertical="center"/>
    </xf>
    <xf numFmtId="4" fontId="55" fillId="2" borderId="0" xfId="59" applyNumberFormat="1" applyFill="1" applyAlignment="1">
      <alignment vertical="center"/>
    </xf>
    <xf numFmtId="9" fontId="65" fillId="2" borderId="0" xfId="73" applyFont="1" applyFill="1" applyAlignment="1">
      <alignment horizontal="center" vertical="center"/>
    </xf>
    <xf numFmtId="0" fontId="62" fillId="0" borderId="0" xfId="0" applyFont="1"/>
    <xf numFmtId="3" fontId="65" fillId="2" borderId="0" xfId="0" applyNumberFormat="1" applyFont="1" applyFill="1" applyAlignment="1">
      <alignment vertical="center"/>
    </xf>
    <xf numFmtId="0" fontId="62" fillId="40" borderId="0" xfId="0" applyFont="1" applyFill="1"/>
    <xf numFmtId="164" fontId="101" fillId="2" borderId="0" xfId="59" applyNumberFormat="1" applyFont="1" applyFill="1" applyAlignment="1">
      <alignment vertical="center"/>
    </xf>
    <xf numFmtId="164" fontId="102" fillId="2" borderId="0" xfId="59" applyNumberFormat="1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55" fillId="39" borderId="0" xfId="59" applyFill="1" applyAlignment="1">
      <alignment vertical="center"/>
    </xf>
    <xf numFmtId="0" fontId="101" fillId="2" borderId="0" xfId="59" applyFont="1" applyFill="1" applyAlignment="1">
      <alignment vertical="center"/>
    </xf>
    <xf numFmtId="10" fontId="65" fillId="41" borderId="0" xfId="73" applyNumberFormat="1" applyFont="1" applyFill="1" applyAlignment="1">
      <alignment horizontal="center" vertical="center"/>
    </xf>
    <xf numFmtId="3" fontId="55" fillId="43" borderId="0" xfId="59" applyNumberFormat="1" applyFill="1" applyAlignment="1">
      <alignment horizontal="left" vertical="center"/>
    </xf>
    <xf numFmtId="0" fontId="64" fillId="44" borderId="0" xfId="59" applyFont="1" applyFill="1" applyAlignment="1">
      <alignment vertical="center"/>
    </xf>
    <xf numFmtId="164" fontId="64" fillId="44" borderId="0" xfId="59" applyNumberFormat="1" applyFont="1" applyFill="1" applyAlignment="1">
      <alignment vertical="center"/>
    </xf>
    <xf numFmtId="0" fontId="67" fillId="0" borderId="0" xfId="59" applyFont="1" applyAlignment="1">
      <alignment horizontal="center" vertical="center"/>
    </xf>
    <xf numFmtId="0" fontId="66" fillId="38" borderId="0" xfId="0" applyFont="1" applyFill="1" applyAlignment="1">
      <alignment horizontal="center" vertical="center"/>
    </xf>
    <xf numFmtId="174" fontId="65" fillId="45" borderId="0" xfId="0" applyNumberFormat="1" applyFont="1" applyFill="1" applyAlignment="1">
      <alignment vertical="center"/>
    </xf>
    <xf numFmtId="164" fontId="103" fillId="46" borderId="0" xfId="0" applyNumberFormat="1" applyFont="1" applyFill="1" applyAlignment="1">
      <alignment vertical="center"/>
    </xf>
    <xf numFmtId="3" fontId="103" fillId="47" borderId="0" xfId="0" applyNumberFormat="1" applyFont="1" applyFill="1" applyAlignment="1">
      <alignment horizontal="center" vertical="center"/>
    </xf>
    <xf numFmtId="164" fontId="103" fillId="47" borderId="0" xfId="0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0" fontId="105" fillId="46" borderId="0" xfId="0" applyFont="1" applyFill="1" applyAlignment="1">
      <alignment horizontal="center" vertical="center" wrapText="1" shrinkToFit="1"/>
    </xf>
    <xf numFmtId="0" fontId="103" fillId="2" borderId="0" xfId="0" applyFont="1" applyFill="1" applyAlignment="1">
      <alignment vertical="center"/>
    </xf>
    <xf numFmtId="41" fontId="103" fillId="46" borderId="0" xfId="0" applyNumberFormat="1" applyFont="1" applyFill="1" applyAlignment="1">
      <alignment horizontal="center" vertical="center"/>
    </xf>
    <xf numFmtId="0" fontId="100" fillId="46" borderId="0" xfId="0" applyFont="1" applyFill="1" applyAlignment="1">
      <alignment vertical="center"/>
    </xf>
    <xf numFmtId="0" fontId="103" fillId="2" borderId="0" xfId="0" applyFont="1" applyFill="1" applyAlignment="1">
      <alignment horizontal="center" vertical="center"/>
    </xf>
    <xf numFmtId="164" fontId="104" fillId="2" borderId="0" xfId="0" applyNumberFormat="1" applyFont="1" applyFill="1" applyAlignment="1">
      <alignment vertical="center"/>
    </xf>
    <xf numFmtId="164" fontId="103" fillId="2" borderId="0" xfId="0" applyNumberFormat="1" applyFont="1" applyFill="1" applyAlignment="1">
      <alignment vertical="center"/>
    </xf>
    <xf numFmtId="0" fontId="66" fillId="38" borderId="50" xfId="0" applyFont="1" applyFill="1" applyBorder="1" applyAlignment="1">
      <alignment horizontal="center" vertical="center" wrapText="1"/>
    </xf>
    <xf numFmtId="0" fontId="66" fillId="38" borderId="50" xfId="0" applyFont="1" applyFill="1" applyBorder="1" applyAlignment="1">
      <alignment horizontal="center" vertical="center" wrapText="1" shrinkToFit="1"/>
    </xf>
    <xf numFmtId="174" fontId="71" fillId="45" borderId="50" xfId="0" applyNumberFormat="1" applyFont="1" applyFill="1" applyBorder="1" applyAlignment="1">
      <alignment vertical="center"/>
    </xf>
    <xf numFmtId="176" fontId="74" fillId="2" borderId="50" xfId="0" applyNumberFormat="1" applyFont="1" applyFill="1" applyBorder="1" applyAlignment="1">
      <alignment vertical="center"/>
    </xf>
    <xf numFmtId="0" fontId="70" fillId="2" borderId="50" xfId="0" applyFont="1" applyFill="1" applyBorder="1" applyAlignment="1">
      <alignment horizontal="center" vertical="center" wrapText="1" shrinkToFit="1"/>
    </xf>
    <xf numFmtId="176" fontId="71" fillId="2" borderId="50" xfId="47" applyNumberFormat="1" applyFont="1" applyFill="1" applyBorder="1" applyAlignment="1">
      <alignment horizontal="center" vertical="center" wrapText="1"/>
    </xf>
    <xf numFmtId="0" fontId="71" fillId="2" borderId="50" xfId="0" applyFont="1" applyFill="1" applyBorder="1" applyAlignment="1">
      <alignment horizontal="center" vertical="center" wrapText="1"/>
    </xf>
    <xf numFmtId="0" fontId="61" fillId="2" borderId="0" xfId="59" applyFont="1" applyFill="1" applyAlignment="1">
      <alignment horizontal="center" vertical="center"/>
    </xf>
    <xf numFmtId="176" fontId="71" fillId="2" borderId="50" xfId="0" applyNumberFormat="1" applyFont="1" applyFill="1" applyBorder="1" applyAlignment="1">
      <alignment horizontal="center" vertical="center" wrapText="1"/>
    </xf>
    <xf numFmtId="176" fontId="71" fillId="2" borderId="50" xfId="0" applyNumberFormat="1" applyFont="1" applyFill="1" applyBorder="1" applyAlignment="1">
      <alignment vertical="center"/>
    </xf>
    <xf numFmtId="174" fontId="103" fillId="47" borderId="0" xfId="0" applyNumberFormat="1" applyFont="1" applyFill="1" applyAlignment="1">
      <alignment vertical="center"/>
    </xf>
    <xf numFmtId="174" fontId="106" fillId="47" borderId="0" xfId="0" applyNumberFormat="1" applyFont="1" applyFill="1" applyAlignment="1">
      <alignment horizontal="center" vertical="center"/>
    </xf>
    <xf numFmtId="174" fontId="103" fillId="45" borderId="0" xfId="0" applyNumberFormat="1" applyFont="1" applyFill="1" applyAlignment="1">
      <alignment vertical="center"/>
    </xf>
    <xf numFmtId="174" fontId="106" fillId="2" borderId="0" xfId="0" applyNumberFormat="1" applyFont="1" applyFill="1" applyAlignment="1">
      <alignment horizontal="center" vertical="center"/>
    </xf>
    <xf numFmtId="3" fontId="100" fillId="2" borderId="0" xfId="59" applyNumberFormat="1" applyFont="1" applyFill="1" applyAlignment="1">
      <alignment vertical="center"/>
    </xf>
    <xf numFmtId="0" fontId="107" fillId="2" borderId="0" xfId="59" applyFont="1" applyFill="1" applyAlignment="1">
      <alignment horizontal="center" vertical="center"/>
    </xf>
    <xf numFmtId="0" fontId="108" fillId="46" borderId="0" xfId="59" applyFont="1" applyFill="1" applyAlignment="1">
      <alignment horizontal="center" vertical="center"/>
    </xf>
    <xf numFmtId="174" fontId="108" fillId="46" borderId="0" xfId="59" applyNumberFormat="1" applyFont="1" applyFill="1" applyAlignment="1">
      <alignment vertical="center"/>
    </xf>
    <xf numFmtId="176" fontId="103" fillId="47" borderId="0" xfId="0" applyNumberFormat="1" applyFont="1" applyFill="1" applyAlignment="1">
      <alignment vertical="center"/>
    </xf>
    <xf numFmtId="176" fontId="103" fillId="46" borderId="0" xfId="0" applyNumberFormat="1" applyFont="1" applyFill="1" applyAlignment="1">
      <alignment vertical="center"/>
    </xf>
    <xf numFmtId="176" fontId="64" fillId="44" borderId="0" xfId="59" applyNumberFormat="1" applyFont="1" applyFill="1" applyAlignment="1">
      <alignment vertical="center"/>
    </xf>
    <xf numFmtId="0" fontId="0" fillId="40" borderId="0" xfId="0" applyFill="1"/>
    <xf numFmtId="10" fontId="102" fillId="50" borderId="1" xfId="73" applyNumberFormat="1" applyFont="1" applyFill="1" applyBorder="1" applyAlignment="1">
      <alignment horizontal="center" vertical="center"/>
    </xf>
    <xf numFmtId="9" fontId="102" fillId="2" borderId="1" xfId="73" applyFont="1" applyFill="1" applyBorder="1" applyAlignment="1">
      <alignment horizontal="center" vertical="center"/>
    </xf>
    <xf numFmtId="9" fontId="102" fillId="2" borderId="0" xfId="73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 wrapText="1" shrinkToFit="1"/>
    </xf>
    <xf numFmtId="164" fontId="65" fillId="47" borderId="0" xfId="0" applyNumberFormat="1" applyFont="1" applyFill="1" applyAlignment="1">
      <alignment vertical="center"/>
    </xf>
    <xf numFmtId="164" fontId="65" fillId="46" borderId="0" xfId="0" applyNumberFormat="1" applyFont="1" applyFill="1" applyAlignment="1">
      <alignment vertical="center"/>
    </xf>
    <xf numFmtId="164" fontId="55" fillId="44" borderId="0" xfId="59" applyNumberFormat="1" applyFill="1" applyAlignment="1">
      <alignment vertical="center"/>
    </xf>
    <xf numFmtId="0" fontId="55" fillId="3" borderId="0" xfId="59" applyFill="1" applyAlignment="1">
      <alignment vertical="center"/>
    </xf>
    <xf numFmtId="3" fontId="71" fillId="2" borderId="50" xfId="0" applyNumberFormat="1" applyFont="1" applyFill="1" applyBorder="1" applyAlignment="1">
      <alignment horizontal="center" vertical="center" wrapText="1"/>
    </xf>
    <xf numFmtId="177" fontId="108" fillId="2" borderId="0" xfId="59" applyNumberFormat="1" applyFont="1" applyFill="1" applyAlignment="1">
      <alignment vertical="center"/>
    </xf>
    <xf numFmtId="0" fontId="101" fillId="2" borderId="0" xfId="0" applyFont="1" applyFill="1" applyAlignment="1">
      <alignment vertical="center"/>
    </xf>
    <xf numFmtId="164" fontId="101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5" fillId="40" borderId="0" xfId="0" applyFont="1" applyFill="1" applyAlignment="1">
      <alignment horizontal="center" vertical="center"/>
    </xf>
    <xf numFmtId="177" fontId="102" fillId="2" borderId="0" xfId="59" applyNumberFormat="1" applyFont="1" applyFill="1" applyAlignment="1">
      <alignment vertical="center"/>
    </xf>
    <xf numFmtId="176" fontId="110" fillId="2" borderId="50" xfId="0" applyNumberFormat="1" applyFont="1" applyFill="1" applyBorder="1" applyAlignment="1">
      <alignment horizontal="center" vertical="center" wrapText="1"/>
    </xf>
    <xf numFmtId="176" fontId="110" fillId="2" borderId="50" xfId="47" applyNumberFormat="1" applyFont="1" applyFill="1" applyBorder="1" applyAlignment="1">
      <alignment horizontal="center" vertical="center" wrapText="1"/>
    </xf>
    <xf numFmtId="164" fontId="111" fillId="47" borderId="0" xfId="0" applyNumberFormat="1" applyFont="1" applyFill="1" applyAlignment="1">
      <alignment vertical="center"/>
    </xf>
    <xf numFmtId="164" fontId="111" fillId="46" borderId="0" xfId="0" applyNumberFormat="1" applyFont="1" applyFill="1" applyAlignment="1">
      <alignment vertical="center"/>
    </xf>
    <xf numFmtId="173" fontId="101" fillId="2" borderId="0" xfId="0" applyNumberFormat="1" applyFont="1" applyFill="1" applyAlignment="1">
      <alignment vertical="center"/>
    </xf>
    <xf numFmtId="164" fontId="101" fillId="44" borderId="0" xfId="59" applyNumberFormat="1" applyFont="1" applyFill="1" applyAlignment="1">
      <alignment vertical="center"/>
    </xf>
    <xf numFmtId="164" fontId="101" fillId="4" borderId="0" xfId="59" applyNumberFormat="1" applyFont="1" applyFill="1" applyAlignment="1">
      <alignment vertical="center"/>
    </xf>
    <xf numFmtId="9" fontId="101" fillId="2" borderId="0" xfId="59" applyNumberFormat="1" applyFont="1" applyFill="1" applyAlignment="1">
      <alignment vertical="center"/>
    </xf>
    <xf numFmtId="174" fontId="101" fillId="2" borderId="0" xfId="59" applyNumberFormat="1" applyFont="1" applyFill="1" applyAlignment="1">
      <alignment vertical="center"/>
    </xf>
    <xf numFmtId="176" fontId="71" fillId="2" borderId="50" xfId="47" applyNumberFormat="1" applyFont="1" applyFill="1" applyBorder="1" applyAlignment="1">
      <alignment vertical="center" wrapText="1"/>
    </xf>
    <xf numFmtId="164" fontId="103" fillId="47" borderId="0" xfId="0" applyNumberFormat="1" applyFont="1" applyFill="1" applyAlignment="1">
      <alignment horizontal="center" vertical="center"/>
    </xf>
    <xf numFmtId="0" fontId="55" fillId="40" borderId="0" xfId="0" applyFont="1" applyFill="1"/>
    <xf numFmtId="0" fontId="116" fillId="0" borderId="0" xfId="45424" applyFont="1" applyAlignment="1">
      <alignment vertical="center"/>
    </xf>
    <xf numFmtId="0" fontId="117" fillId="54" borderId="0" xfId="45424" applyFont="1" applyFill="1" applyAlignment="1">
      <alignment horizontal="center" vertical="center" wrapText="1"/>
    </xf>
    <xf numFmtId="0" fontId="119" fillId="54" borderId="0" xfId="45424" applyFont="1" applyFill="1" applyAlignment="1">
      <alignment vertical="center" wrapText="1"/>
    </xf>
    <xf numFmtId="0" fontId="117" fillId="54" borderId="0" xfId="45424" applyFont="1" applyFill="1" applyAlignment="1">
      <alignment vertical="center" wrapText="1"/>
    </xf>
    <xf numFmtId="0" fontId="116" fillId="0" borderId="56" xfId="45424" applyFont="1" applyBorder="1" applyAlignment="1">
      <alignment vertical="center"/>
    </xf>
    <xf numFmtId="3" fontId="116" fillId="0" borderId="56" xfId="45424" applyNumberFormat="1" applyFont="1" applyBorder="1" applyAlignment="1">
      <alignment horizontal="right" vertical="center"/>
    </xf>
    <xf numFmtId="0" fontId="116" fillId="0" borderId="56" xfId="45424" applyFont="1" applyBorder="1" applyAlignment="1">
      <alignment horizontal="right" vertical="center"/>
    </xf>
    <xf numFmtId="0" fontId="118" fillId="0" borderId="56" xfId="45424" applyFont="1" applyBorder="1" applyAlignment="1">
      <alignment vertical="center"/>
    </xf>
    <xf numFmtId="3" fontId="118" fillId="0" borderId="56" xfId="45424" applyNumberFormat="1" applyFont="1" applyBorder="1" applyAlignment="1">
      <alignment horizontal="right" vertical="center"/>
    </xf>
    <xf numFmtId="0" fontId="4" fillId="39" borderId="0" xfId="45431" applyFill="1" applyProtection="1">
      <protection locked="0"/>
    </xf>
    <xf numFmtId="0" fontId="121" fillId="39" borderId="0" xfId="45431" applyFont="1" applyFill="1" applyProtection="1">
      <protection locked="0"/>
    </xf>
    <xf numFmtId="0" fontId="4" fillId="0" borderId="0" xfId="45431" applyProtection="1">
      <protection locked="0"/>
    </xf>
    <xf numFmtId="0" fontId="122" fillId="39" borderId="0" xfId="45431" applyFont="1" applyFill="1" applyProtection="1">
      <protection locked="0"/>
    </xf>
    <xf numFmtId="0" fontId="123" fillId="39" borderId="0" xfId="59" applyFont="1" applyFill="1" applyAlignment="1" applyProtection="1">
      <alignment horizontal="left" indent="2"/>
      <protection locked="0"/>
    </xf>
    <xf numFmtId="3" fontId="124" fillId="39" borderId="60" xfId="59" applyNumberFormat="1" applyFont="1" applyFill="1" applyBorder="1" applyAlignment="1">
      <alignment horizontal="center" vertical="center"/>
    </xf>
    <xf numFmtId="170" fontId="125" fillId="39" borderId="0" xfId="59" applyNumberFormat="1" applyFont="1" applyFill="1" applyAlignment="1" applyProtection="1">
      <alignment horizontal="left" vertical="center"/>
      <protection locked="0"/>
    </xf>
    <xf numFmtId="0" fontId="126" fillId="39" borderId="0" xfId="45431" applyFont="1" applyFill="1" applyProtection="1">
      <protection locked="0"/>
    </xf>
    <xf numFmtId="181" fontId="127" fillId="39" borderId="0" xfId="45431" applyNumberFormat="1" applyFont="1" applyFill="1" applyAlignment="1" applyProtection="1">
      <alignment vertical="top"/>
      <protection locked="0"/>
    </xf>
    <xf numFmtId="0" fontId="84" fillId="39" borderId="0" xfId="45431" applyFont="1" applyFill="1" applyProtection="1">
      <protection locked="0"/>
    </xf>
    <xf numFmtId="0" fontId="129" fillId="39" borderId="0" xfId="59" applyFont="1" applyFill="1" applyProtection="1">
      <protection locked="0"/>
    </xf>
    <xf numFmtId="0" fontId="131" fillId="55" borderId="0" xfId="59" applyFont="1" applyFill="1" applyAlignment="1" applyProtection="1">
      <alignment horizontal="center" vertical="center"/>
      <protection locked="0"/>
    </xf>
    <xf numFmtId="0" fontId="132" fillId="39" borderId="0" xfId="59" applyFont="1" applyFill="1" applyProtection="1">
      <protection locked="0"/>
    </xf>
    <xf numFmtId="3" fontId="133" fillId="39" borderId="60" xfId="59" applyNumberFormat="1" applyFont="1" applyFill="1" applyBorder="1" applyProtection="1">
      <protection locked="0"/>
    </xf>
    <xf numFmtId="180" fontId="134" fillId="39" borderId="60" xfId="45432" applyNumberFormat="1" applyFont="1" applyFill="1" applyBorder="1" applyProtection="1">
      <protection locked="0"/>
    </xf>
    <xf numFmtId="9" fontId="134" fillId="39" borderId="60" xfId="45433" applyFont="1" applyFill="1" applyBorder="1" applyAlignment="1" applyProtection="1">
      <alignment horizontal="center"/>
      <protection locked="0"/>
    </xf>
    <xf numFmtId="0" fontId="135" fillId="39" borderId="0" xfId="59" applyFont="1" applyFill="1" applyProtection="1">
      <protection locked="0"/>
    </xf>
    <xf numFmtId="0" fontId="137" fillId="38" borderId="50" xfId="59" applyFont="1" applyFill="1" applyBorder="1" applyAlignment="1">
      <alignment horizontal="center" vertical="center" wrapText="1"/>
    </xf>
    <xf numFmtId="0" fontId="137" fillId="38" borderId="50" xfId="59" applyFont="1" applyFill="1" applyBorder="1" applyAlignment="1">
      <alignment horizontal="center" vertical="center" wrapText="1" shrinkToFit="1"/>
    </xf>
    <xf numFmtId="176" fontId="138" fillId="2" borderId="50" xfId="54" applyNumberFormat="1" applyFont="1" applyFill="1" applyBorder="1" applyAlignment="1">
      <alignment horizontal="center" vertical="center"/>
    </xf>
    <xf numFmtId="176" fontId="139" fillId="38" borderId="50" xfId="54" applyNumberFormat="1" applyFont="1" applyFill="1" applyBorder="1" applyAlignment="1">
      <alignment vertical="center"/>
    </xf>
    <xf numFmtId="0" fontId="134" fillId="39" borderId="0" xfId="59" applyFont="1" applyFill="1" applyAlignment="1">
      <alignment vertical="center"/>
    </xf>
    <xf numFmtId="0" fontId="140" fillId="2" borderId="0" xfId="0" applyFont="1" applyFill="1" applyAlignment="1">
      <alignment vertical="center"/>
    </xf>
    <xf numFmtId="0" fontId="141" fillId="39" borderId="0" xfId="0" applyFont="1" applyFill="1" applyAlignment="1">
      <alignment vertical="center"/>
    </xf>
    <xf numFmtId="0" fontId="140" fillId="39" borderId="0" xfId="0" applyFont="1" applyFill="1" applyAlignment="1">
      <alignment horizontal="center" vertical="center"/>
    </xf>
    <xf numFmtId="0" fontId="140" fillId="0" borderId="0" xfId="0" applyFont="1" applyAlignment="1">
      <alignment vertical="center"/>
    </xf>
    <xf numFmtId="0" fontId="142" fillId="2" borderId="0" xfId="0" applyFont="1" applyFill="1" applyAlignment="1">
      <alignment vertical="center"/>
    </xf>
    <xf numFmtId="0" fontId="142" fillId="2" borderId="0" xfId="0" applyFont="1" applyFill="1" applyAlignment="1">
      <alignment horizontal="center" vertical="center"/>
    </xf>
    <xf numFmtId="0" fontId="142" fillId="39" borderId="0" xfId="0" applyFont="1" applyFill="1" applyAlignment="1">
      <alignment horizontal="center" vertical="center"/>
    </xf>
    <xf numFmtId="0" fontId="142" fillId="0" borderId="0" xfId="0" applyFont="1" applyAlignment="1">
      <alignment vertical="center"/>
    </xf>
    <xf numFmtId="0" fontId="140" fillId="2" borderId="0" xfId="0" applyFont="1" applyFill="1" applyAlignment="1">
      <alignment horizontal="center" vertical="center"/>
    </xf>
    <xf numFmtId="0" fontId="143" fillId="2" borderId="0" xfId="0" applyFont="1" applyFill="1" applyAlignment="1">
      <alignment horizontal="center" vertical="center"/>
    </xf>
    <xf numFmtId="164" fontId="144" fillId="2" borderId="0" xfId="0" applyNumberFormat="1" applyFont="1" applyFill="1" applyAlignment="1">
      <alignment horizontal="center" vertical="center"/>
    </xf>
    <xf numFmtId="0" fontId="145" fillId="2" borderId="0" xfId="43" applyFont="1" applyFill="1" applyAlignment="1" applyProtection="1">
      <alignment horizontal="center" vertical="center"/>
    </xf>
    <xf numFmtId="0" fontId="146" fillId="2" borderId="0" xfId="0" applyFont="1" applyFill="1" applyAlignment="1">
      <alignment horizontal="center" vertical="center"/>
    </xf>
    <xf numFmtId="0" fontId="134" fillId="2" borderId="0" xfId="0" applyFont="1" applyFill="1" applyAlignment="1">
      <alignment vertical="center"/>
    </xf>
    <xf numFmtId="0" fontId="134" fillId="39" borderId="0" xfId="0" applyFont="1" applyFill="1" applyAlignment="1">
      <alignment vertical="center"/>
    </xf>
    <xf numFmtId="164" fontId="134" fillId="2" borderId="0" xfId="0" applyNumberFormat="1" applyFont="1" applyFill="1" applyAlignment="1">
      <alignment vertical="center"/>
    </xf>
    <xf numFmtId="0" fontId="147" fillId="2" borderId="0" xfId="0" applyFont="1" applyFill="1" applyAlignment="1">
      <alignment vertical="center"/>
    </xf>
    <xf numFmtId="0" fontId="148" fillId="39" borderId="0" xfId="0" applyFont="1" applyFill="1" applyAlignment="1">
      <alignment horizontal="center" vertical="center"/>
    </xf>
    <xf numFmtId="0" fontId="134" fillId="0" borderId="0" xfId="0" applyFont="1" applyAlignment="1">
      <alignment vertical="center"/>
    </xf>
    <xf numFmtId="0" fontId="149" fillId="38" borderId="0" xfId="0" applyFont="1" applyFill="1" applyAlignment="1">
      <alignment horizontal="center" vertical="center"/>
    </xf>
    <xf numFmtId="0" fontId="150" fillId="39" borderId="0" xfId="0" applyFont="1" applyFill="1" applyAlignment="1">
      <alignment horizontal="center" vertical="center" wrapText="1"/>
    </xf>
    <xf numFmtId="0" fontId="148" fillId="39" borderId="50" xfId="0" applyFont="1" applyFill="1" applyBorder="1" applyAlignment="1">
      <alignment horizontal="center" vertical="center" wrapText="1"/>
    </xf>
    <xf numFmtId="176" fontId="138" fillId="38" borderId="50" xfId="47" applyNumberFormat="1" applyFont="1" applyFill="1" applyBorder="1" applyAlignment="1">
      <alignment vertical="center"/>
    </xf>
    <xf numFmtId="164" fontId="148" fillId="39" borderId="50" xfId="0" applyNumberFormat="1" applyFont="1" applyFill="1" applyBorder="1" applyAlignment="1">
      <alignment horizontal="center" vertical="center" wrapText="1"/>
    </xf>
    <xf numFmtId="3" fontId="148" fillId="39" borderId="50" xfId="0" applyNumberFormat="1" applyFont="1" applyFill="1" applyBorder="1" applyAlignment="1">
      <alignment horizontal="center" vertical="center" wrapText="1"/>
    </xf>
    <xf numFmtId="174" fontId="134" fillId="2" borderId="0" xfId="0" applyNumberFormat="1" applyFont="1" applyFill="1" applyAlignment="1">
      <alignment vertical="center"/>
    </xf>
    <xf numFmtId="174" fontId="148" fillId="2" borderId="0" xfId="0" applyNumberFormat="1" applyFont="1" applyFill="1" applyAlignment="1">
      <alignment horizontal="left" vertical="center"/>
    </xf>
    <xf numFmtId="174" fontId="134" fillId="39" borderId="0" xfId="0" applyNumberFormat="1" applyFont="1" applyFill="1" applyAlignment="1">
      <alignment vertical="center"/>
    </xf>
    <xf numFmtId="174" fontId="134" fillId="0" borderId="0" xfId="0" applyNumberFormat="1" applyFont="1" applyAlignment="1">
      <alignment vertical="center"/>
    </xf>
    <xf numFmtId="164" fontId="134" fillId="39" borderId="0" xfId="0" applyNumberFormat="1" applyFont="1" applyFill="1" applyAlignment="1">
      <alignment vertical="center"/>
    </xf>
    <xf numFmtId="164" fontId="152" fillId="2" borderId="0" xfId="0" applyNumberFormat="1" applyFont="1" applyFill="1" applyAlignment="1">
      <alignment vertical="center"/>
    </xf>
    <xf numFmtId="3" fontId="149" fillId="2" borderId="0" xfId="0" applyNumberFormat="1" applyFont="1" applyFill="1" applyAlignment="1">
      <alignment horizontal="center" vertical="center"/>
    </xf>
    <xf numFmtId="0" fontId="152" fillId="2" borderId="0" xfId="0" applyFont="1" applyFill="1" applyAlignment="1">
      <alignment vertical="center"/>
    </xf>
    <xf numFmtId="0" fontId="152" fillId="39" borderId="0" xfId="0" applyFont="1" applyFill="1" applyAlignment="1">
      <alignment vertical="center"/>
    </xf>
    <xf numFmtId="173" fontId="150" fillId="39" borderId="0" xfId="0" applyNumberFormat="1" applyFont="1" applyFill="1" applyAlignment="1">
      <alignment vertical="center"/>
    </xf>
    <xf numFmtId="164" fontId="152" fillId="2" borderId="59" xfId="0" applyNumberFormat="1" applyFont="1" applyFill="1" applyBorder="1" applyAlignment="1">
      <alignment vertical="center"/>
    </xf>
    <xf numFmtId="0" fontId="152" fillId="39" borderId="0" xfId="0" applyFont="1" applyFill="1" applyAlignment="1">
      <alignment horizontal="center" vertical="center"/>
    </xf>
    <xf numFmtId="173" fontId="152" fillId="39" borderId="0" xfId="0" applyNumberFormat="1" applyFont="1" applyFill="1" applyAlignment="1">
      <alignment vertical="center"/>
    </xf>
    <xf numFmtId="173" fontId="152" fillId="2" borderId="0" xfId="0" applyNumberFormat="1" applyFont="1" applyFill="1" applyAlignment="1">
      <alignment vertical="center"/>
    </xf>
    <xf numFmtId="174" fontId="148" fillId="39" borderId="0" xfId="0" applyNumberFormat="1" applyFont="1" applyFill="1" applyAlignment="1">
      <alignment vertical="center" wrapText="1"/>
    </xf>
    <xf numFmtId="174" fontId="148" fillId="2" borderId="0" xfId="0" applyNumberFormat="1" applyFont="1" applyFill="1" applyAlignment="1">
      <alignment horizontal="center" vertical="center" wrapText="1"/>
    </xf>
    <xf numFmtId="174" fontId="154" fillId="39" borderId="0" xfId="0" applyNumberFormat="1" applyFont="1" applyFill="1" applyAlignment="1">
      <alignment vertical="center" wrapText="1"/>
    </xf>
    <xf numFmtId="174" fontId="149" fillId="39" borderId="0" xfId="0" applyNumberFormat="1" applyFont="1" applyFill="1" applyAlignment="1">
      <alignment vertical="center" wrapText="1"/>
    </xf>
    <xf numFmtId="176" fontId="152" fillId="2" borderId="0" xfId="0" applyNumberFormat="1" applyFont="1" applyFill="1" applyAlignment="1">
      <alignment vertical="center"/>
    </xf>
    <xf numFmtId="174" fontId="154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vertical="center"/>
    </xf>
    <xf numFmtId="174" fontId="152" fillId="2" borderId="0" xfId="0" applyNumberFormat="1" applyFont="1" applyFill="1" applyAlignment="1">
      <alignment vertical="center"/>
    </xf>
    <xf numFmtId="0" fontId="152" fillId="0" borderId="0" xfId="0" applyFont="1" applyAlignment="1">
      <alignment vertical="center"/>
    </xf>
    <xf numFmtId="174" fontId="152" fillId="39" borderId="0" xfId="0" applyNumberFormat="1" applyFont="1" applyFill="1" applyAlignment="1">
      <alignment vertical="center"/>
    </xf>
    <xf numFmtId="0" fontId="141" fillId="0" borderId="0" xfId="0" applyFont="1" applyAlignment="1">
      <alignment vertical="center"/>
    </xf>
    <xf numFmtId="0" fontId="141" fillId="39" borderId="0" xfId="0" applyFont="1" applyFill="1" applyAlignment="1">
      <alignment horizontal="center" vertical="center"/>
    </xf>
    <xf numFmtId="176" fontId="152" fillId="39" borderId="0" xfId="47" applyNumberFormat="1" applyFont="1" applyFill="1" applyAlignment="1">
      <alignment vertical="center"/>
    </xf>
    <xf numFmtId="176" fontId="152" fillId="39" borderId="0" xfId="0" applyNumberFormat="1" applyFont="1" applyFill="1" applyAlignment="1">
      <alignment vertical="center"/>
    </xf>
    <xf numFmtId="174" fontId="134" fillId="2" borderId="0" xfId="59" applyNumberFormat="1" applyFont="1" applyFill="1" applyAlignment="1">
      <alignment vertical="center"/>
    </xf>
    <xf numFmtId="0" fontId="140" fillId="39" borderId="0" xfId="59" applyFont="1" applyFill="1" applyAlignment="1">
      <alignment horizontal="center" vertical="center"/>
    </xf>
    <xf numFmtId="0" fontId="134" fillId="2" borderId="0" xfId="59" applyFont="1" applyFill="1" applyAlignment="1">
      <alignment vertical="center"/>
    </xf>
    <xf numFmtId="174" fontId="134" fillId="0" borderId="0" xfId="59" applyNumberFormat="1" applyFont="1" applyAlignment="1">
      <alignment vertical="center"/>
    </xf>
    <xf numFmtId="176" fontId="124" fillId="38" borderId="53" xfId="59" applyNumberFormat="1" applyFont="1" applyFill="1" applyBorder="1" applyAlignment="1">
      <alignment horizontal="center" vertical="center"/>
    </xf>
    <xf numFmtId="3" fontId="124" fillId="38" borderId="53" xfId="59" applyNumberFormat="1" applyFont="1" applyFill="1" applyBorder="1" applyAlignment="1">
      <alignment horizontal="center" vertical="center"/>
    </xf>
    <xf numFmtId="174" fontId="151" fillId="38" borderId="53" xfId="59" applyNumberFormat="1" applyFont="1" applyFill="1" applyBorder="1" applyAlignment="1">
      <alignment horizontal="center" vertical="center"/>
    </xf>
    <xf numFmtId="174" fontId="148" fillId="38" borderId="53" xfId="59" applyNumberFormat="1" applyFont="1" applyFill="1" applyBorder="1" applyAlignment="1">
      <alignment horizontal="left" vertical="center"/>
    </xf>
    <xf numFmtId="174" fontId="149" fillId="38" borderId="53" xfId="59" applyNumberFormat="1" applyFont="1" applyFill="1" applyBorder="1" applyAlignment="1">
      <alignment horizontal="left" vertical="center"/>
    </xf>
    <xf numFmtId="174" fontId="155" fillId="55" borderId="59" xfId="59" applyNumberFormat="1" applyFont="1" applyFill="1" applyBorder="1" applyAlignment="1">
      <alignment horizontal="center" vertical="center"/>
    </xf>
    <xf numFmtId="3" fontId="131" fillId="55" borderId="59" xfId="59" applyNumberFormat="1" applyFont="1" applyFill="1" applyBorder="1" applyAlignment="1">
      <alignment horizontal="center" vertical="center"/>
    </xf>
    <xf numFmtId="176" fontId="131" fillId="55" borderId="59" xfId="59" applyNumberFormat="1" applyFont="1" applyFill="1" applyBorder="1" applyAlignment="1">
      <alignment horizontal="center" vertical="center"/>
    </xf>
    <xf numFmtId="174" fontId="156" fillId="55" borderId="59" xfId="59" applyNumberFormat="1" applyFont="1" applyFill="1" applyBorder="1" applyAlignment="1">
      <alignment horizontal="center" vertical="center"/>
    </xf>
    <xf numFmtId="0" fontId="158" fillId="2" borderId="0" xfId="0" applyFont="1" applyFill="1" applyAlignment="1">
      <alignment vertical="center"/>
    </xf>
    <xf numFmtId="0" fontId="158" fillId="39" borderId="0" xfId="0" applyFont="1" applyFill="1" applyAlignment="1">
      <alignment vertical="center"/>
    </xf>
    <xf numFmtId="171" fontId="159" fillId="0" borderId="0" xfId="0" applyNumberFormat="1" applyFont="1" applyAlignment="1">
      <alignment horizontal="center" vertical="center" wrapText="1"/>
    </xf>
    <xf numFmtId="2" fontId="139" fillId="2" borderId="1" xfId="0" applyNumberFormat="1" applyFont="1" applyFill="1" applyBorder="1" applyAlignment="1">
      <alignment horizontal="center" vertical="center"/>
    </xf>
    <xf numFmtId="167" fontId="139" fillId="2" borderId="1" xfId="0" applyNumberFormat="1" applyFont="1" applyFill="1" applyBorder="1" applyAlignment="1">
      <alignment horizontal="center" vertical="center"/>
    </xf>
    <xf numFmtId="167" fontId="139" fillId="0" borderId="1" xfId="0" applyNumberFormat="1" applyFont="1" applyBorder="1" applyAlignment="1">
      <alignment horizontal="center" vertical="center"/>
    </xf>
    <xf numFmtId="0" fontId="151" fillId="38" borderId="37" xfId="0" applyFont="1" applyFill="1" applyBorder="1" applyAlignment="1">
      <alignment horizontal="center" vertical="center" wrapText="1"/>
    </xf>
    <xf numFmtId="0" fontId="151" fillId="38" borderId="38" xfId="0" applyFont="1" applyFill="1" applyBorder="1" applyAlignment="1">
      <alignment horizontal="center" vertical="center" wrapText="1"/>
    </xf>
    <xf numFmtId="0" fontId="151" fillId="38" borderId="39" xfId="0" applyFont="1" applyFill="1" applyBorder="1" applyAlignment="1">
      <alignment horizontal="center" vertical="center" wrapText="1"/>
    </xf>
    <xf numFmtId="172" fontId="151" fillId="38" borderId="61" xfId="47" applyNumberFormat="1" applyFont="1" applyFill="1" applyBorder="1" applyAlignment="1">
      <alignment vertical="center"/>
    </xf>
    <xf numFmtId="3" fontId="151" fillId="38" borderId="57" xfId="0" applyNumberFormat="1" applyFont="1" applyFill="1" applyBorder="1" applyAlignment="1">
      <alignment horizontal="center" vertical="center"/>
    </xf>
    <xf numFmtId="167" fontId="151" fillId="38" borderId="57" xfId="0" applyNumberFormat="1" applyFont="1" applyFill="1" applyBorder="1" applyAlignment="1">
      <alignment horizontal="center" vertical="center"/>
    </xf>
    <xf numFmtId="0" fontId="139" fillId="0" borderId="0" xfId="0" applyFont="1" applyAlignment="1">
      <alignment vertical="center"/>
    </xf>
    <xf numFmtId="0" fontId="134" fillId="39" borderId="0" xfId="0" applyFont="1" applyFill="1"/>
    <xf numFmtId="0" fontId="141" fillId="39" borderId="0" xfId="0" applyFont="1" applyFill="1"/>
    <xf numFmtId="0" fontId="139" fillId="0" borderId="2" xfId="0" applyFont="1" applyBorder="1" applyAlignment="1">
      <alignment horizontal="center" vertical="center"/>
    </xf>
    <xf numFmtId="176" fontId="139" fillId="0" borderId="2" xfId="47" applyNumberFormat="1" applyFont="1" applyBorder="1" applyAlignment="1">
      <alignment horizontal="center" vertical="center"/>
    </xf>
    <xf numFmtId="0" fontId="139" fillId="0" borderId="0" xfId="0" applyFont="1"/>
    <xf numFmtId="0" fontId="139" fillId="39" borderId="0" xfId="0" applyFont="1" applyFill="1"/>
    <xf numFmtId="0" fontId="164" fillId="57" borderId="22" xfId="0" applyFont="1" applyFill="1" applyBorder="1" applyAlignment="1">
      <alignment horizontal="center" vertical="center" wrapText="1"/>
    </xf>
    <xf numFmtId="0" fontId="134" fillId="39" borderId="0" xfId="0" applyFont="1" applyFill="1" applyAlignment="1">
      <alignment horizontal="center"/>
    </xf>
    <xf numFmtId="0" fontId="165" fillId="55" borderId="53" xfId="59" applyFont="1" applyFill="1" applyBorder="1" applyAlignment="1">
      <alignment horizontal="center" vertical="center" wrapText="1"/>
    </xf>
    <xf numFmtId="3" fontId="165" fillId="55" borderId="53" xfId="59" applyNumberFormat="1" applyFont="1" applyFill="1" applyBorder="1" applyAlignment="1">
      <alignment horizontal="center" vertical="center" wrapText="1"/>
    </xf>
    <xf numFmtId="164" fontId="165" fillId="55" borderId="53" xfId="59" applyNumberFormat="1" applyFont="1" applyFill="1" applyBorder="1" applyAlignment="1">
      <alignment horizontal="center" vertical="center" wrapText="1"/>
    </xf>
    <xf numFmtId="0" fontId="166" fillId="2" borderId="0" xfId="59" applyFont="1" applyFill="1" applyAlignment="1">
      <alignment vertical="center"/>
    </xf>
    <xf numFmtId="0" fontId="134" fillId="0" borderId="0" xfId="59" applyFont="1" applyAlignment="1">
      <alignment vertical="center"/>
    </xf>
    <xf numFmtId="0" fontId="141" fillId="0" borderId="0" xfId="59" applyFont="1" applyAlignment="1">
      <alignment vertical="center"/>
    </xf>
    <xf numFmtId="0" fontId="167" fillId="2" borderId="0" xfId="59" applyFont="1" applyFill="1" applyAlignment="1">
      <alignment vertical="center"/>
    </xf>
    <xf numFmtId="0" fontId="167" fillId="0" borderId="0" xfId="59" applyFont="1" applyAlignment="1">
      <alignment vertical="center"/>
    </xf>
    <xf numFmtId="0" fontId="160" fillId="0" borderId="0" xfId="59" applyFont="1" applyAlignment="1">
      <alignment horizontal="center" vertical="center"/>
    </xf>
    <xf numFmtId="0" fontId="140" fillId="0" borderId="0" xfId="59" applyFont="1" applyAlignment="1">
      <alignment vertical="center"/>
    </xf>
    <xf numFmtId="0" fontId="168" fillId="0" borderId="0" xfId="59" applyFont="1" applyAlignment="1">
      <alignment vertical="center"/>
    </xf>
    <xf numFmtId="169" fontId="169" fillId="2" borderId="0" xfId="59" applyNumberFormat="1" applyFont="1" applyFill="1" applyAlignment="1">
      <alignment vertical="center"/>
    </xf>
    <xf numFmtId="169" fontId="170" fillId="2" borderId="0" xfId="59" applyNumberFormat="1" applyFont="1" applyFill="1" applyAlignment="1">
      <alignment vertical="center"/>
    </xf>
    <xf numFmtId="169" fontId="170" fillId="0" borderId="0" xfId="59" applyNumberFormat="1" applyFont="1" applyAlignment="1">
      <alignment vertical="center"/>
    </xf>
    <xf numFmtId="169" fontId="143" fillId="0" borderId="0" xfId="59" applyNumberFormat="1" applyFont="1" applyAlignment="1">
      <alignment horizontal="center" vertical="center"/>
    </xf>
    <xf numFmtId="0" fontId="158" fillId="0" borderId="0" xfId="59" applyFont="1" applyAlignment="1">
      <alignment vertical="center"/>
    </xf>
    <xf numFmtId="0" fontId="163" fillId="0" borderId="0" xfId="59" applyFont="1" applyAlignment="1">
      <alignment vertical="center"/>
    </xf>
    <xf numFmtId="0" fontId="171" fillId="2" borderId="0" xfId="59" applyFont="1" applyFill="1" applyAlignment="1">
      <alignment vertical="center"/>
    </xf>
    <xf numFmtId="17" fontId="153" fillId="0" borderId="3" xfId="59" applyNumberFormat="1" applyFont="1" applyBorder="1" applyAlignment="1">
      <alignment horizontal="left" vertical="center"/>
    </xf>
    <xf numFmtId="167" fontId="157" fillId="0" borderId="3" xfId="59" applyNumberFormat="1" applyFont="1" applyBorder="1" applyAlignment="1">
      <alignment vertical="center"/>
    </xf>
    <xf numFmtId="17" fontId="153" fillId="0" borderId="3" xfId="59" applyNumberFormat="1" applyFont="1" applyBorder="1" applyAlignment="1">
      <alignment horizontal="left" vertical="center" wrapText="1" shrinkToFit="1"/>
    </xf>
    <xf numFmtId="3" fontId="161" fillId="2" borderId="0" xfId="49" applyNumberFormat="1" applyFont="1" applyFill="1" applyAlignment="1">
      <alignment horizontal="center" vertical="center"/>
    </xf>
    <xf numFmtId="3" fontId="161" fillId="0" borderId="0" xfId="49" applyNumberFormat="1" applyFont="1" applyAlignment="1">
      <alignment horizontal="center" vertical="center"/>
    </xf>
    <xf numFmtId="0" fontId="173" fillId="2" borderId="0" xfId="59" applyFont="1" applyFill="1" applyAlignment="1">
      <alignment vertical="center"/>
    </xf>
    <xf numFmtId="175" fontId="148" fillId="2" borderId="28" xfId="59" applyNumberFormat="1" applyFont="1" applyFill="1" applyBorder="1" applyAlignment="1">
      <alignment horizontal="center" vertical="center"/>
    </xf>
    <xf numFmtId="175" fontId="148" fillId="52" borderId="23" xfId="59" applyNumberFormat="1" applyFont="1" applyFill="1" applyBorder="1" applyAlignment="1">
      <alignment horizontal="center" vertical="center"/>
    </xf>
    <xf numFmtId="0" fontId="173" fillId="0" borderId="0" xfId="59" applyFont="1" applyAlignment="1">
      <alignment vertical="center"/>
    </xf>
    <xf numFmtId="0" fontId="175" fillId="2" borderId="0" xfId="59" applyFont="1" applyFill="1" applyAlignment="1">
      <alignment vertical="center"/>
    </xf>
    <xf numFmtId="175" fontId="174" fillId="49" borderId="3" xfId="59" applyNumberFormat="1" applyFont="1" applyFill="1" applyBorder="1" applyAlignment="1">
      <alignment horizontal="center" vertical="center"/>
    </xf>
    <xf numFmtId="175" fontId="148" fillId="52" borderId="21" xfId="59" applyNumberFormat="1" applyFont="1" applyFill="1" applyBorder="1" applyAlignment="1">
      <alignment horizontal="center" vertical="center"/>
    </xf>
    <xf numFmtId="0" fontId="175" fillId="0" borderId="0" xfId="59" applyFont="1" applyAlignment="1">
      <alignment vertical="center"/>
    </xf>
    <xf numFmtId="176" fontId="176" fillId="0" borderId="3" xfId="47" applyNumberFormat="1" applyFont="1" applyBorder="1" applyAlignment="1">
      <alignment vertical="center"/>
    </xf>
    <xf numFmtId="174" fontId="176" fillId="0" borderId="3" xfId="59" applyNumberFormat="1" applyFont="1" applyBorder="1" applyAlignment="1">
      <alignment vertical="center"/>
    </xf>
    <xf numFmtId="0" fontId="134" fillId="0" borderId="0" xfId="59" applyFont="1"/>
    <xf numFmtId="164" fontId="141" fillId="0" borderId="0" xfId="59" applyNumberFormat="1" applyFont="1"/>
    <xf numFmtId="164" fontId="139" fillId="0" borderId="0" xfId="59" applyNumberFormat="1" applyFont="1"/>
    <xf numFmtId="0" fontId="141" fillId="0" borderId="0" xfId="59" applyFont="1"/>
    <xf numFmtId="174" fontId="176" fillId="0" borderId="0" xfId="59" applyNumberFormat="1" applyFont="1" applyAlignment="1">
      <alignment vertical="center"/>
    </xf>
    <xf numFmtId="176" fontId="174" fillId="0" borderId="24" xfId="59" applyNumberFormat="1" applyFont="1" applyBorder="1" applyAlignment="1">
      <alignment vertical="center"/>
    </xf>
    <xf numFmtId="176" fontId="174" fillId="0" borderId="20" xfId="59" applyNumberFormat="1" applyFont="1" applyBorder="1" applyAlignment="1">
      <alignment vertical="center"/>
    </xf>
    <xf numFmtId="175" fontId="137" fillId="38" borderId="3" xfId="59" applyNumberFormat="1" applyFont="1" applyFill="1" applyBorder="1" applyAlignment="1">
      <alignment horizontal="center" vertical="center"/>
    </xf>
    <xf numFmtId="0" fontId="179" fillId="38" borderId="22" xfId="59" applyFont="1" applyFill="1" applyBorder="1" applyAlignment="1">
      <alignment horizontal="center" vertical="center" wrapText="1"/>
    </xf>
    <xf numFmtId="0" fontId="156" fillId="55" borderId="3" xfId="59" applyFont="1" applyFill="1" applyBorder="1" applyAlignment="1">
      <alignment horizontal="center" vertical="center"/>
    </xf>
    <xf numFmtId="174" fontId="156" fillId="55" borderId="3" xfId="59" applyNumberFormat="1" applyFont="1" applyFill="1" applyBorder="1" applyAlignment="1">
      <alignment vertical="center"/>
    </xf>
    <xf numFmtId="167" fontId="157" fillId="38" borderId="3" xfId="59" applyNumberFormat="1" applyFont="1" applyFill="1" applyBorder="1" applyAlignment="1">
      <alignment vertical="center"/>
    </xf>
    <xf numFmtId="175" fontId="137" fillId="38" borderId="18" xfId="59" applyNumberFormat="1" applyFont="1" applyFill="1" applyBorder="1" applyAlignment="1">
      <alignment horizontal="center" vertical="center"/>
    </xf>
    <xf numFmtId="3" fontId="155" fillId="55" borderId="53" xfId="59" applyNumberFormat="1" applyFont="1" applyFill="1" applyBorder="1" applyAlignment="1">
      <alignment horizontal="center" vertical="center"/>
    </xf>
    <xf numFmtId="164" fontId="155" fillId="55" borderId="58" xfId="59" applyNumberFormat="1" applyFont="1" applyFill="1" applyBorder="1" applyAlignment="1">
      <alignment vertical="center"/>
    </xf>
    <xf numFmtId="176" fontId="155" fillId="55" borderId="58" xfId="59" applyNumberFormat="1" applyFont="1" applyFill="1" applyBorder="1" applyAlignment="1">
      <alignment vertical="center"/>
    </xf>
    <xf numFmtId="0" fontId="166" fillId="2" borderId="0" xfId="0" applyFont="1" applyFill="1"/>
    <xf numFmtId="0" fontId="134" fillId="2" borderId="0" xfId="0" applyFont="1" applyFill="1"/>
    <xf numFmtId="0" fontId="140" fillId="2" borderId="0" xfId="0" applyFont="1" applyFill="1"/>
    <xf numFmtId="0" fontId="158" fillId="2" borderId="0" xfId="0" applyFont="1" applyFill="1"/>
    <xf numFmtId="175" fontId="182" fillId="38" borderId="1" xfId="0" applyNumberFormat="1" applyFont="1" applyFill="1" applyBorder="1" applyAlignment="1">
      <alignment horizontal="center" vertical="center" wrapText="1" shrinkToFit="1"/>
    </xf>
    <xf numFmtId="175" fontId="151" fillId="0" borderId="0" xfId="0" applyNumberFormat="1" applyFont="1" applyAlignment="1">
      <alignment horizontal="center" vertical="center" wrapText="1" shrinkToFit="1"/>
    </xf>
    <xf numFmtId="0" fontId="134" fillId="0" borderId="0" xfId="0" applyFont="1"/>
    <xf numFmtId="176" fontId="134" fillId="2" borderId="1" xfId="47" applyNumberFormat="1" applyFont="1" applyFill="1" applyBorder="1" applyAlignment="1">
      <alignment vertical="center"/>
    </xf>
    <xf numFmtId="172" fontId="134" fillId="38" borderId="1" xfId="47" applyNumberFormat="1" applyFont="1" applyFill="1" applyBorder="1" applyAlignment="1">
      <alignment vertical="center"/>
    </xf>
    <xf numFmtId="176" fontId="152" fillId="39" borderId="0" xfId="47" applyNumberFormat="1" applyFont="1" applyFill="1"/>
    <xf numFmtId="17" fontId="155" fillId="55" borderId="57" xfId="0" applyNumberFormat="1" applyFont="1" applyFill="1" applyBorder="1" applyAlignment="1">
      <alignment horizontal="center"/>
    </xf>
    <xf numFmtId="3" fontId="155" fillId="55" borderId="57" xfId="0" applyNumberFormat="1" applyFont="1" applyFill="1" applyBorder="1" applyAlignment="1">
      <alignment vertical="center"/>
    </xf>
    <xf numFmtId="0" fontId="152" fillId="39" borderId="0" xfId="0" applyFont="1" applyFill="1"/>
    <xf numFmtId="3" fontId="152" fillId="39" borderId="0" xfId="0" applyNumberFormat="1" applyFont="1" applyFill="1"/>
    <xf numFmtId="176" fontId="152" fillId="39" borderId="0" xfId="0" applyNumberFormat="1" applyFont="1" applyFill="1"/>
    <xf numFmtId="0" fontId="152" fillId="0" borderId="0" xfId="0" applyFont="1"/>
    <xf numFmtId="172" fontId="152" fillId="39" borderId="0" xfId="0" applyNumberFormat="1" applyFont="1" applyFill="1"/>
    <xf numFmtId="167" fontId="152" fillId="39" borderId="0" xfId="0" applyNumberFormat="1" applyFont="1" applyFill="1"/>
    <xf numFmtId="0" fontId="134" fillId="2" borderId="0" xfId="59" applyFont="1" applyFill="1"/>
    <xf numFmtId="0" fontId="158" fillId="2" borderId="0" xfId="59" applyFont="1" applyFill="1"/>
    <xf numFmtId="0" fontId="158" fillId="0" borderId="0" xfId="59" applyFont="1"/>
    <xf numFmtId="3" fontId="148" fillId="39" borderId="1" xfId="59" applyNumberFormat="1" applyFont="1" applyFill="1" applyBorder="1" applyAlignment="1">
      <alignment horizontal="center" vertical="center"/>
    </xf>
    <xf numFmtId="0" fontId="134" fillId="2" borderId="0" xfId="59" applyFont="1" applyFill="1" applyAlignment="1">
      <alignment horizontal="center"/>
    </xf>
    <xf numFmtId="164" fontId="148" fillId="39" borderId="1" xfId="59" applyNumberFormat="1" applyFont="1" applyFill="1" applyBorder="1" applyAlignment="1">
      <alignment horizontal="center" vertical="center"/>
    </xf>
    <xf numFmtId="164" fontId="134" fillId="2" borderId="0" xfId="59" applyNumberFormat="1" applyFont="1" applyFill="1"/>
    <xf numFmtId="0" fontId="148" fillId="0" borderId="0" xfId="59" applyFont="1" applyAlignment="1">
      <alignment wrapText="1"/>
    </xf>
    <xf numFmtId="3" fontId="134" fillId="2" borderId="1" xfId="59" applyNumberFormat="1" applyFont="1" applyFill="1" applyBorder="1" applyAlignment="1">
      <alignment horizontal="center"/>
    </xf>
    <xf numFmtId="176" fontId="134" fillId="2" borderId="1" xfId="47" applyNumberFormat="1" applyFont="1" applyFill="1" applyBorder="1" applyAlignment="1">
      <alignment horizontal="right" vertical="center"/>
    </xf>
    <xf numFmtId="164" fontId="134" fillId="38" borderId="1" xfId="59" applyNumberFormat="1" applyFont="1" applyFill="1" applyBorder="1" applyAlignment="1">
      <alignment horizontal="right" vertical="center"/>
    </xf>
    <xf numFmtId="164" fontId="134" fillId="2" borderId="1" xfId="59" applyNumberFormat="1" applyFont="1" applyFill="1" applyBorder="1" applyAlignment="1">
      <alignment horizontal="right" vertical="center"/>
    </xf>
    <xf numFmtId="0" fontId="148" fillId="0" borderId="0" xfId="59" applyFont="1"/>
    <xf numFmtId="0" fontId="152" fillId="39" borderId="0" xfId="59" applyFont="1" applyFill="1"/>
    <xf numFmtId="178" fontId="152" fillId="39" borderId="0" xfId="47" applyNumberFormat="1" applyFont="1" applyFill="1"/>
    <xf numFmtId="178" fontId="152" fillId="39" borderId="0" xfId="47" applyNumberFormat="1" applyFont="1" applyFill="1" applyAlignment="1">
      <alignment horizontal="center"/>
    </xf>
    <xf numFmtId="164" fontId="152" fillId="39" borderId="0" xfId="59" applyNumberFormat="1" applyFont="1" applyFill="1"/>
    <xf numFmtId="0" fontId="152" fillId="2" borderId="0" xfId="59" applyFont="1" applyFill="1"/>
    <xf numFmtId="3" fontId="152" fillId="2" borderId="0" xfId="59" applyNumberFormat="1" applyFont="1" applyFill="1"/>
    <xf numFmtId="0" fontId="152" fillId="2" borderId="0" xfId="59" applyFont="1" applyFill="1" applyAlignment="1">
      <alignment horizontal="center"/>
    </xf>
    <xf numFmtId="164" fontId="152" fillId="2" borderId="0" xfId="59" applyNumberFormat="1" applyFont="1" applyFill="1"/>
    <xf numFmtId="0" fontId="141" fillId="2" borderId="0" xfId="59" applyFont="1" applyFill="1" applyAlignment="1">
      <alignment horizontal="center"/>
    </xf>
    <xf numFmtId="3" fontId="152" fillId="2" borderId="0" xfId="59" applyNumberFormat="1" applyFont="1" applyFill="1" applyAlignment="1">
      <alignment horizontal="center"/>
    </xf>
    <xf numFmtId="0" fontId="134" fillId="0" borderId="0" xfId="59" applyFont="1" applyAlignment="1">
      <alignment horizontal="center"/>
    </xf>
    <xf numFmtId="0" fontId="152" fillId="0" borderId="0" xfId="59" applyFont="1" applyAlignment="1">
      <alignment horizontal="center"/>
    </xf>
    <xf numFmtId="0" fontId="137" fillId="38" borderId="1" xfId="59" applyFont="1" applyFill="1" applyBorder="1" applyAlignment="1">
      <alignment horizontal="center" vertical="center" wrapText="1"/>
    </xf>
    <xf numFmtId="0" fontId="178" fillId="38" borderId="1" xfId="59" applyFont="1" applyFill="1" applyBorder="1" applyAlignment="1">
      <alignment horizontal="center" vertical="center" wrapText="1"/>
    </xf>
    <xf numFmtId="0" fontId="137" fillId="38" borderId="0" xfId="59" applyFont="1" applyFill="1" applyAlignment="1">
      <alignment horizontal="center" vertical="center" wrapText="1"/>
    </xf>
    <xf numFmtId="0" fontId="184" fillId="39" borderId="0" xfId="45434" applyFont="1" applyFill="1" applyAlignment="1">
      <alignment vertical="center"/>
    </xf>
    <xf numFmtId="0" fontId="178" fillId="38" borderId="62" xfId="45435" applyFont="1" applyFill="1" applyBorder="1" applyAlignment="1">
      <alignment horizontal="center" vertical="center"/>
    </xf>
    <xf numFmtId="17" fontId="178" fillId="38" borderId="62" xfId="45435" applyNumberFormat="1" applyFont="1" applyFill="1" applyBorder="1" applyAlignment="1">
      <alignment horizontal="center" vertical="center"/>
    </xf>
    <xf numFmtId="167" fontId="185" fillId="56" borderId="62" xfId="45436" applyNumberFormat="1" applyFont="1" applyFill="1" applyBorder="1" applyAlignment="1">
      <alignment vertical="center"/>
    </xf>
    <xf numFmtId="167" fontId="185" fillId="0" borderId="62" xfId="45436" applyNumberFormat="1" applyFont="1" applyBorder="1" applyAlignment="1">
      <alignment horizontal="right" vertical="center"/>
    </xf>
    <xf numFmtId="167" fontId="185" fillId="48" borderId="62" xfId="45436" applyNumberFormat="1" applyFont="1" applyFill="1" applyBorder="1" applyAlignment="1">
      <alignment horizontal="right" vertical="center"/>
    </xf>
    <xf numFmtId="0" fontId="176" fillId="39" borderId="0" xfId="45434" applyFont="1" applyFill="1"/>
    <xf numFmtId="167" fontId="185" fillId="0" borderId="65" xfId="45436" applyNumberFormat="1" applyFont="1" applyBorder="1" applyAlignment="1">
      <alignment horizontal="right" vertical="center"/>
    </xf>
    <xf numFmtId="167" fontId="185" fillId="38" borderId="65" xfId="45436" applyNumberFormat="1" applyFont="1" applyFill="1" applyBorder="1" applyAlignment="1">
      <alignment horizontal="right" vertical="center"/>
    </xf>
    <xf numFmtId="167" fontId="139" fillId="38" borderId="67" xfId="45436" applyNumberFormat="1" applyFont="1" applyFill="1" applyBorder="1" applyAlignment="1">
      <alignment vertical="center"/>
    </xf>
    <xf numFmtId="180" fontId="139" fillId="38" borderId="67" xfId="45437" applyNumberFormat="1" applyFont="1" applyFill="1" applyBorder="1" applyAlignment="1">
      <alignment horizontal="right" vertical="center"/>
    </xf>
    <xf numFmtId="167" fontId="139" fillId="57" borderId="67" xfId="45436" applyNumberFormat="1" applyFont="1" applyFill="1" applyBorder="1" applyAlignment="1">
      <alignment vertical="center"/>
    </xf>
    <xf numFmtId="180" fontId="139" fillId="57" borderId="67" xfId="45437" applyNumberFormat="1" applyFont="1" applyFill="1" applyBorder="1" applyAlignment="1">
      <alignment horizontal="right" vertical="center"/>
    </xf>
    <xf numFmtId="180" fontId="156" fillId="55" borderId="67" xfId="45437" applyNumberFormat="1" applyFont="1" applyFill="1" applyBorder="1" applyAlignment="1">
      <alignment horizontal="center" vertical="center"/>
    </xf>
    <xf numFmtId="0" fontId="178" fillId="38" borderId="1" xfId="59" applyFont="1" applyFill="1" applyBorder="1" applyAlignment="1">
      <alignment horizontal="center" vertical="center" wrapText="1" shrinkToFit="1"/>
    </xf>
    <xf numFmtId="0" fontId="177" fillId="38" borderId="1" xfId="59" applyFont="1" applyFill="1" applyBorder="1" applyAlignment="1">
      <alignment horizontal="center" vertical="center" wrapText="1" shrinkToFit="1"/>
    </xf>
    <xf numFmtId="0" fontId="177" fillId="38" borderId="19" xfId="59" applyFont="1" applyFill="1" applyBorder="1" applyAlignment="1">
      <alignment horizontal="left" vertical="center"/>
    </xf>
    <xf numFmtId="164" fontId="186" fillId="55" borderId="57" xfId="59" applyNumberFormat="1" applyFont="1" applyFill="1" applyBorder="1" applyAlignment="1">
      <alignment horizontal="center" vertical="center"/>
    </xf>
    <xf numFmtId="0" fontId="134" fillId="2" borderId="0" xfId="0" applyFont="1" applyFill="1" applyAlignment="1">
      <alignment horizontal="center"/>
    </xf>
    <xf numFmtId="172" fontId="134" fillId="2" borderId="0" xfId="47" applyNumberFormat="1" applyFont="1" applyFill="1"/>
    <xf numFmtId="167" fontId="185" fillId="0" borderId="55" xfId="0" applyNumberFormat="1" applyFont="1" applyBorder="1" applyAlignment="1">
      <alignment vertical="center"/>
    </xf>
    <xf numFmtId="167" fontId="172" fillId="0" borderId="0" xfId="0" applyNumberFormat="1" applyFont="1" applyAlignment="1">
      <alignment vertical="center"/>
    </xf>
    <xf numFmtId="167" fontId="134" fillId="2" borderId="0" xfId="0" applyNumberFormat="1" applyFont="1" applyFill="1" applyAlignment="1">
      <alignment horizontal="center"/>
    </xf>
    <xf numFmtId="167" fontId="177" fillId="38" borderId="51" xfId="0" applyNumberFormat="1" applyFont="1" applyFill="1" applyBorder="1" applyAlignment="1">
      <alignment horizontal="center" vertical="center" wrapText="1" shrinkToFit="1"/>
    </xf>
    <xf numFmtId="167" fontId="153" fillId="42" borderId="51" xfId="0" applyNumberFormat="1" applyFont="1" applyFill="1" applyBorder="1" applyAlignment="1">
      <alignment horizontal="center" vertical="center" wrapText="1" shrinkToFit="1"/>
    </xf>
    <xf numFmtId="167" fontId="128" fillId="38" borderId="0" xfId="0" applyNumberFormat="1" applyFont="1" applyFill="1" applyAlignment="1">
      <alignment vertical="center" textRotation="255" wrapText="1" shrinkToFit="1"/>
    </xf>
    <xf numFmtId="167" fontId="139" fillId="53" borderId="51" xfId="45419" applyNumberFormat="1" applyFont="1" applyFill="1" applyBorder="1" applyAlignment="1">
      <alignment horizontal="right" vertical="center" wrapText="1"/>
    </xf>
    <xf numFmtId="167" fontId="176" fillId="0" borderId="51" xfId="0" applyNumberFormat="1" applyFont="1" applyBorder="1" applyAlignment="1">
      <alignment vertical="center"/>
    </xf>
    <xf numFmtId="0" fontId="84" fillId="0" borderId="0" xfId="60" applyFont="1"/>
    <xf numFmtId="0" fontId="84" fillId="39" borderId="0" xfId="60" applyFont="1" applyFill="1"/>
    <xf numFmtId="0" fontId="139" fillId="0" borderId="25" xfId="0" applyFont="1" applyBorder="1" applyAlignment="1">
      <alignment vertical="center"/>
    </xf>
    <xf numFmtId="172" fontId="154" fillId="39" borderId="1" xfId="47" applyNumberFormat="1" applyFont="1" applyFill="1" applyBorder="1" applyAlignment="1">
      <alignment vertical="center"/>
    </xf>
    <xf numFmtId="172" fontId="154" fillId="39" borderId="0" xfId="47" applyNumberFormat="1" applyFont="1" applyFill="1" applyAlignment="1">
      <alignment vertical="center"/>
    </xf>
    <xf numFmtId="172" fontId="149" fillId="39" borderId="0" xfId="47" applyNumberFormat="1" applyFont="1" applyFill="1" applyAlignment="1">
      <alignment horizontal="center" vertical="center"/>
    </xf>
    <xf numFmtId="3" fontId="152" fillId="39" borderId="0" xfId="0" applyNumberFormat="1" applyFont="1" applyFill="1" applyAlignment="1">
      <alignment horizontal="center"/>
    </xf>
    <xf numFmtId="0" fontId="152" fillId="39" borderId="0" xfId="0" applyFont="1" applyFill="1" applyAlignment="1">
      <alignment horizontal="center"/>
    </xf>
    <xf numFmtId="0" fontId="134" fillId="0" borderId="0" xfId="0" applyFont="1" applyAlignment="1">
      <alignment horizontal="center"/>
    </xf>
    <xf numFmtId="167" fontId="155" fillId="55" borderId="68" xfId="0" applyNumberFormat="1" applyFont="1" applyFill="1" applyBorder="1" applyAlignment="1">
      <alignment horizontal="center" vertical="center"/>
    </xf>
    <xf numFmtId="167" fontId="155" fillId="55" borderId="68" xfId="0" applyNumberFormat="1" applyFont="1" applyFill="1" applyBorder="1" applyAlignment="1">
      <alignment vertical="center"/>
    </xf>
    <xf numFmtId="167" fontId="181" fillId="55" borderId="68" xfId="0" applyNumberFormat="1" applyFont="1" applyFill="1" applyBorder="1" applyAlignment="1">
      <alignment horizontal="center" vertical="center"/>
    </xf>
    <xf numFmtId="167" fontId="155" fillId="55" borderId="68" xfId="47" applyNumberFormat="1" applyFont="1" applyFill="1" applyBorder="1" applyAlignment="1">
      <alignment vertical="center"/>
    </xf>
    <xf numFmtId="3" fontId="148" fillId="39" borderId="60" xfId="59" applyNumberFormat="1" applyFont="1" applyFill="1" applyBorder="1" applyAlignment="1">
      <alignment horizontal="center" vertical="center"/>
    </xf>
    <xf numFmtId="0" fontId="175" fillId="39" borderId="0" xfId="45431" applyFont="1" applyFill="1" applyAlignment="1" applyProtection="1">
      <alignment horizontal="right" vertical="center"/>
      <protection locked="0"/>
    </xf>
    <xf numFmtId="9" fontId="99" fillId="39" borderId="0" xfId="73" applyFont="1" applyFill="1" applyAlignment="1" applyProtection="1">
      <alignment horizontal="center" vertical="center"/>
      <protection locked="0"/>
    </xf>
    <xf numFmtId="3" fontId="124" fillId="39" borderId="70" xfId="59" applyNumberFormat="1" applyFont="1" applyFill="1" applyBorder="1" applyAlignment="1">
      <alignment horizontal="center" vertical="center"/>
    </xf>
    <xf numFmtId="3" fontId="148" fillId="39" borderId="71" xfId="59" applyNumberFormat="1" applyFont="1" applyFill="1" applyBorder="1" applyAlignment="1">
      <alignment horizontal="center" vertical="center"/>
    </xf>
    <xf numFmtId="3" fontId="124" fillId="38" borderId="69" xfId="59" applyNumberFormat="1" applyFont="1" applyFill="1" applyBorder="1" applyAlignment="1">
      <alignment horizontal="center" vertical="center"/>
    </xf>
    <xf numFmtId="9" fontId="124" fillId="39" borderId="70" xfId="73" applyFont="1" applyFill="1" applyBorder="1" applyAlignment="1">
      <alignment horizontal="center" vertical="center"/>
    </xf>
    <xf numFmtId="9" fontId="124" fillId="38" borderId="69" xfId="73" applyFont="1" applyFill="1" applyBorder="1" applyAlignment="1">
      <alignment horizontal="center" vertical="center"/>
    </xf>
    <xf numFmtId="9" fontId="148" fillId="39" borderId="71" xfId="73" applyFont="1" applyFill="1" applyBorder="1" applyAlignment="1">
      <alignment horizontal="center" vertical="center"/>
    </xf>
    <xf numFmtId="0" fontId="162" fillId="39" borderId="0" xfId="45434" applyFont="1" applyFill="1"/>
    <xf numFmtId="3" fontId="162" fillId="39" borderId="0" xfId="45434" applyNumberFormat="1" applyFont="1" applyFill="1"/>
    <xf numFmtId="180" fontId="162" fillId="39" borderId="0" xfId="45434" applyNumberFormat="1" applyFont="1" applyFill="1"/>
    <xf numFmtId="0" fontId="148" fillId="39" borderId="0" xfId="0" applyFont="1" applyFill="1" applyAlignment="1">
      <alignment vertical="center" wrapText="1"/>
    </xf>
    <xf numFmtId="175" fontId="151" fillId="38" borderId="2" xfId="0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 wrapText="1" shrinkToFit="1"/>
    </xf>
    <xf numFmtId="176" fontId="180" fillId="39" borderId="0" xfId="47" applyNumberFormat="1" applyFont="1" applyFill="1"/>
    <xf numFmtId="166" fontId="180" fillId="39" borderId="0" xfId="47" applyFont="1" applyFill="1"/>
    <xf numFmtId="0" fontId="188" fillId="39" borderId="0" xfId="45434" applyFont="1" applyFill="1" applyAlignment="1">
      <alignment vertical="center"/>
    </xf>
    <xf numFmtId="172" fontId="134" fillId="51" borderId="1" xfId="47" applyNumberFormat="1" applyFont="1" applyFill="1" applyBorder="1" applyAlignment="1">
      <alignment vertical="center"/>
    </xf>
    <xf numFmtId="176" fontId="152" fillId="2" borderId="1" xfId="47" applyNumberFormat="1" applyFont="1" applyFill="1" applyBorder="1" applyAlignment="1">
      <alignment horizontal="center"/>
    </xf>
    <xf numFmtId="0" fontId="130" fillId="39" borderId="0" xfId="59" applyFont="1" applyFill="1" applyAlignment="1" applyProtection="1">
      <alignment horizontal="left" vertical="center" indent="2"/>
      <protection locked="0"/>
    </xf>
    <xf numFmtId="0" fontId="189" fillId="55" borderId="0" xfId="59" applyFont="1" applyFill="1" applyAlignment="1" applyProtection="1">
      <alignment horizontal="center" vertical="center"/>
      <protection locked="0"/>
    </xf>
    <xf numFmtId="0" fontId="190" fillId="55" borderId="0" xfId="59" applyFont="1" applyFill="1" applyAlignment="1" applyProtection="1">
      <alignment horizontal="center" vertical="center"/>
      <protection locked="0"/>
    </xf>
    <xf numFmtId="0" fontId="191" fillId="39" borderId="0" xfId="59" applyFont="1" applyFill="1" applyAlignment="1" applyProtection="1">
      <alignment horizontal="left" indent="2"/>
      <protection locked="0"/>
    </xf>
    <xf numFmtId="0" fontId="184" fillId="39" borderId="0" xfId="45434" applyFont="1" applyFill="1" applyAlignment="1">
      <alignment vertical="center" wrapText="1"/>
    </xf>
    <xf numFmtId="17" fontId="137" fillId="2" borderId="1" xfId="59" applyNumberFormat="1" applyFont="1" applyFill="1" applyBorder="1" applyAlignment="1">
      <alignment horizontal="center" vertical="center"/>
    </xf>
    <xf numFmtId="0" fontId="134" fillId="40" borderId="0" xfId="0" applyFont="1" applyFill="1" applyAlignment="1" applyProtection="1">
      <alignment horizontal="center"/>
      <protection locked="0"/>
    </xf>
    <xf numFmtId="176" fontId="134" fillId="40" borderId="0" xfId="47" applyNumberFormat="1" applyFont="1" applyFill="1" applyAlignment="1" applyProtection="1">
      <alignment horizontal="center"/>
      <protection locked="0"/>
    </xf>
    <xf numFmtId="166" fontId="134" fillId="0" borderId="0" xfId="47" applyFont="1" applyAlignment="1">
      <alignment horizontal="center"/>
    </xf>
    <xf numFmtId="3" fontId="134" fillId="39" borderId="0" xfId="0" applyNumberFormat="1" applyFont="1" applyFill="1" applyAlignment="1">
      <alignment vertical="center"/>
    </xf>
    <xf numFmtId="0" fontId="151" fillId="38" borderId="53" xfId="0" applyFont="1" applyFill="1" applyBorder="1" applyAlignment="1">
      <alignment horizontal="center" vertical="center"/>
    </xf>
    <xf numFmtId="176" fontId="151" fillId="38" borderId="53" xfId="0" applyNumberFormat="1" applyFont="1" applyFill="1" applyBorder="1" applyAlignment="1">
      <alignment horizontal="center" vertical="center"/>
    </xf>
    <xf numFmtId="41" fontId="151" fillId="38" borderId="53" xfId="45426" applyFont="1" applyFill="1" applyBorder="1" applyAlignment="1">
      <alignment horizontal="center" vertical="center"/>
    </xf>
    <xf numFmtId="41" fontId="134" fillId="0" borderId="0" xfId="45426" applyFont="1"/>
    <xf numFmtId="164" fontId="152" fillId="0" borderId="0" xfId="59" applyNumberFormat="1" applyFont="1"/>
    <xf numFmtId="14" fontId="134" fillId="39" borderId="0" xfId="0" applyNumberFormat="1" applyFont="1" applyFill="1"/>
    <xf numFmtId="14" fontId="137" fillId="38" borderId="1" xfId="59" applyNumberFormat="1" applyFont="1" applyFill="1" applyBorder="1" applyAlignment="1">
      <alignment horizontal="center" vertical="center" wrapText="1"/>
    </xf>
    <xf numFmtId="41" fontId="134" fillId="0" borderId="0" xfId="45426" applyFont="1" applyAlignment="1">
      <alignment horizontal="center"/>
    </xf>
    <xf numFmtId="2" fontId="139" fillId="56" borderId="54" xfId="59" applyNumberFormat="1" applyFont="1" applyFill="1" applyBorder="1" applyAlignment="1">
      <alignment horizontal="left" vertical="center"/>
    </xf>
    <xf numFmtId="3" fontId="151" fillId="56" borderId="54" xfId="59" applyNumberFormat="1" applyFont="1" applyFill="1" applyBorder="1" applyAlignment="1">
      <alignment horizontal="center" vertical="center"/>
    </xf>
    <xf numFmtId="164" fontId="151" fillId="56" borderId="54" xfId="59" applyNumberFormat="1" applyFont="1" applyFill="1" applyBorder="1" applyAlignment="1">
      <alignment vertical="center"/>
    </xf>
    <xf numFmtId="0" fontId="156" fillId="55" borderId="53" xfId="59" applyFont="1" applyFill="1" applyBorder="1" applyAlignment="1">
      <alignment horizontal="center" vertical="center" wrapText="1"/>
    </xf>
    <xf numFmtId="3" fontId="156" fillId="55" borderId="53" xfId="59" applyNumberFormat="1" applyFont="1" applyFill="1" applyBorder="1" applyAlignment="1">
      <alignment horizontal="center" vertical="center" wrapText="1"/>
    </xf>
    <xf numFmtId="164" fontId="156" fillId="55" borderId="53" xfId="59" applyNumberFormat="1" applyFont="1" applyFill="1" applyBorder="1" applyAlignment="1">
      <alignment horizontal="center" vertical="center" wrapText="1"/>
    </xf>
    <xf numFmtId="180" fontId="176" fillId="39" borderId="0" xfId="45434" applyNumberFormat="1" applyFont="1" applyFill="1"/>
    <xf numFmtId="167" fontId="139" fillId="0" borderId="51" xfId="45419" applyNumberFormat="1" applyFont="1" applyBorder="1" applyAlignment="1">
      <alignment horizontal="right" vertical="center" wrapText="1"/>
    </xf>
    <xf numFmtId="167" fontId="139" fillId="0" borderId="73" xfId="45419" applyNumberFormat="1" applyFont="1" applyBorder="1" applyAlignment="1">
      <alignment vertical="center"/>
    </xf>
    <xf numFmtId="167" fontId="177" fillId="38" borderId="72" xfId="0" applyNumberFormat="1" applyFont="1" applyFill="1" applyBorder="1" applyAlignment="1">
      <alignment horizontal="center" vertical="center" wrapText="1"/>
    </xf>
    <xf numFmtId="167" fontId="177" fillId="38" borderId="72" xfId="0" applyNumberFormat="1" applyFont="1" applyFill="1" applyBorder="1" applyAlignment="1">
      <alignment horizontal="center" vertical="center" wrapText="1" shrinkToFit="1"/>
    </xf>
    <xf numFmtId="167" fontId="185" fillId="0" borderId="64" xfId="45436" applyNumberFormat="1" applyFont="1" applyBorder="1" applyAlignment="1">
      <alignment horizontal="right" vertical="center"/>
    </xf>
    <xf numFmtId="167" fontId="185" fillId="0" borderId="62" xfId="45436" applyNumberFormat="1" applyFont="1" applyBorder="1" applyAlignment="1">
      <alignment horizontal="center" vertical="center"/>
    </xf>
    <xf numFmtId="180" fontId="139" fillId="39" borderId="0" xfId="0" applyNumberFormat="1" applyFont="1" applyFill="1"/>
    <xf numFmtId="176" fontId="134" fillId="2" borderId="0" xfId="0" applyNumberFormat="1" applyFont="1" applyFill="1"/>
    <xf numFmtId="0" fontId="134" fillId="40" borderId="0" xfId="0" applyFont="1" applyFill="1" applyAlignment="1" applyProtection="1">
      <alignment horizontal="center" vertical="center"/>
      <protection locked="0"/>
    </xf>
    <xf numFmtId="0" fontId="13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34" fillId="0" borderId="0" xfId="47" applyNumberFormat="1" applyFont="1" applyAlignment="1">
      <alignment horizontal="center"/>
    </xf>
    <xf numFmtId="0" fontId="0" fillId="0" borderId="0" xfId="0" applyAlignment="1">
      <alignment horizontal="center"/>
    </xf>
    <xf numFmtId="0" fontId="164" fillId="57" borderId="22" xfId="0" applyFont="1" applyFill="1" applyBorder="1" applyAlignment="1">
      <alignment horizontal="center" vertical="center"/>
    </xf>
    <xf numFmtId="176" fontId="138" fillId="2" borderId="0" xfId="54" applyNumberFormat="1" applyFont="1" applyFill="1" applyBorder="1" applyAlignment="1">
      <alignment horizontal="center" vertical="center"/>
    </xf>
    <xf numFmtId="167" fontId="151" fillId="57" borderId="67" xfId="45436" applyNumberFormat="1" applyFont="1" applyFill="1" applyBorder="1" applyAlignment="1">
      <alignment horizontal="right" vertical="center"/>
    </xf>
    <xf numFmtId="0" fontId="175" fillId="0" borderId="0" xfId="0" applyFont="1" applyAlignment="1">
      <alignment horizontal="center"/>
    </xf>
    <xf numFmtId="3" fontId="175" fillId="0" borderId="0" xfId="0" applyNumberFormat="1" applyFont="1" applyAlignment="1">
      <alignment horizontal="center"/>
    </xf>
    <xf numFmtId="2" fontId="139" fillId="2" borderId="0" xfId="0" applyNumberFormat="1" applyFont="1" applyFill="1" applyAlignment="1">
      <alignment horizontal="center" vertical="center"/>
    </xf>
    <xf numFmtId="167" fontId="151" fillId="38" borderId="67" xfId="45436" applyNumberFormat="1" applyFont="1" applyFill="1" applyBorder="1" applyAlignment="1">
      <alignment vertical="center"/>
    </xf>
    <xf numFmtId="167" fontId="139" fillId="2" borderId="0" xfId="0" applyNumberFormat="1" applyFont="1" applyFill="1" applyAlignment="1">
      <alignment horizontal="center" vertical="center"/>
    </xf>
    <xf numFmtId="167" fontId="139" fillId="0" borderId="0" xfId="0" applyNumberFormat="1" applyFont="1" applyAlignment="1">
      <alignment horizontal="center" vertical="center"/>
    </xf>
    <xf numFmtId="176" fontId="134" fillId="0" borderId="0" xfId="47" applyNumberFormat="1" applyFont="1"/>
    <xf numFmtId="176" fontId="134" fillId="0" borderId="0" xfId="59" applyNumberFormat="1" applyFont="1"/>
    <xf numFmtId="0" fontId="134" fillId="0" borderId="74" xfId="0" applyFont="1" applyBorder="1" applyAlignment="1">
      <alignment horizontal="center" vertical="center"/>
    </xf>
    <xf numFmtId="41" fontId="134" fillId="0" borderId="74" xfId="45426" applyFont="1" applyBorder="1" applyAlignment="1">
      <alignment horizontal="center" vertical="center"/>
    </xf>
    <xf numFmtId="0" fontId="0" fillId="0" borderId="74" xfId="0" applyBorder="1"/>
    <xf numFmtId="176" fontId="152" fillId="0" borderId="0" xfId="47" applyNumberFormat="1" applyFont="1"/>
    <xf numFmtId="167" fontId="185" fillId="56" borderId="64" xfId="45436" applyNumberFormat="1" applyFont="1" applyFill="1" applyBorder="1" applyAlignment="1">
      <alignment vertical="center"/>
    </xf>
    <xf numFmtId="167" fontId="185" fillId="0" borderId="64" xfId="45436" applyNumberFormat="1" applyFont="1" applyBorder="1" applyAlignment="1">
      <alignment horizontal="center" vertical="center"/>
    </xf>
    <xf numFmtId="0" fontId="188" fillId="2" borderId="0" xfId="59" applyFont="1" applyFill="1" applyAlignment="1">
      <alignment horizontal="center" vertical="center"/>
    </xf>
    <xf numFmtId="169" fontId="158" fillId="2" borderId="0" xfId="59" applyNumberFormat="1" applyFont="1" applyFill="1" applyAlignment="1">
      <alignment horizontal="center" vertical="center"/>
    </xf>
    <xf numFmtId="172" fontId="154" fillId="39" borderId="0" xfId="47" applyNumberFormat="1" applyFont="1" applyFill="1" applyBorder="1" applyAlignment="1">
      <alignment vertical="center"/>
    </xf>
    <xf numFmtId="43" fontId="0" fillId="0" borderId="0" xfId="0" applyNumberFormat="1"/>
    <xf numFmtId="180" fontId="134" fillId="39" borderId="0" xfId="0" applyNumberFormat="1" applyFont="1" applyFill="1"/>
    <xf numFmtId="176" fontId="0" fillId="58" borderId="0" xfId="47" applyNumberFormat="1" applyFont="1" applyFill="1"/>
    <xf numFmtId="176" fontId="0" fillId="0" borderId="0" xfId="47" applyNumberFormat="1" applyFont="1"/>
    <xf numFmtId="177" fontId="134" fillId="38" borderId="1" xfId="47" applyNumberFormat="1" applyFont="1" applyFill="1" applyBorder="1" applyAlignment="1">
      <alignment horizontal="right" vertical="center"/>
    </xf>
    <xf numFmtId="166" fontId="175" fillId="0" borderId="0" xfId="47" applyFont="1" applyAlignment="1">
      <alignment horizontal="center"/>
    </xf>
    <xf numFmtId="1" fontId="139" fillId="2" borderId="26" xfId="0" applyNumberFormat="1" applyFont="1" applyFill="1" applyBorder="1" applyAlignment="1">
      <alignment horizontal="center" vertical="center"/>
    </xf>
    <xf numFmtId="1" fontId="151" fillId="38" borderId="57" xfId="0" applyNumberFormat="1" applyFont="1" applyFill="1" applyBorder="1" applyAlignment="1">
      <alignment horizontal="center" vertical="center"/>
    </xf>
    <xf numFmtId="176" fontId="138" fillId="0" borderId="50" xfId="54" applyNumberFormat="1" applyFont="1" applyFill="1" applyBorder="1" applyAlignment="1">
      <alignment horizontal="center" vertical="center"/>
    </xf>
    <xf numFmtId="176" fontId="139" fillId="0" borderId="50" xfId="54" applyNumberFormat="1" applyFont="1" applyFill="1" applyBorder="1" applyAlignment="1">
      <alignment vertical="center"/>
    </xf>
    <xf numFmtId="174" fontId="138" fillId="0" borderId="0" xfId="0" applyNumberFormat="1" applyFont="1" applyAlignment="1">
      <alignment vertical="center"/>
    </xf>
    <xf numFmtId="164" fontId="134" fillId="0" borderId="0" xfId="0" applyNumberFormat="1" applyFont="1" applyAlignment="1">
      <alignment vertical="center"/>
    </xf>
    <xf numFmtId="0" fontId="150" fillId="0" borderId="0" xfId="0" applyFont="1" applyAlignment="1">
      <alignment horizontal="center" vertical="center" wrapText="1"/>
    </xf>
    <xf numFmtId="17" fontId="177" fillId="38" borderId="3" xfId="59" applyNumberFormat="1" applyFont="1" applyFill="1" applyBorder="1" applyAlignment="1">
      <alignment horizontal="center" vertical="center" wrapText="1" shrinkToFit="1"/>
    </xf>
    <xf numFmtId="175" fontId="137" fillId="51" borderId="3" xfId="59" applyNumberFormat="1" applyFont="1" applyFill="1" applyBorder="1" applyAlignment="1">
      <alignment horizontal="center" vertical="center"/>
    </xf>
    <xf numFmtId="176" fontId="176" fillId="51" borderId="3" xfId="47" applyNumberFormat="1" applyFont="1" applyFill="1" applyBorder="1" applyAlignment="1">
      <alignment vertical="center"/>
    </xf>
    <xf numFmtId="17" fontId="182" fillId="38" borderId="3" xfId="59" applyNumberFormat="1" applyFont="1" applyFill="1" applyBorder="1" applyAlignment="1">
      <alignment horizontal="center" vertical="center" wrapText="1" shrinkToFit="1"/>
    </xf>
    <xf numFmtId="176" fontId="134" fillId="39" borderId="0" xfId="0" applyNumberFormat="1" applyFont="1" applyFill="1"/>
    <xf numFmtId="41" fontId="134" fillId="0" borderId="0" xfId="0" applyNumberFormat="1" applyFont="1"/>
    <xf numFmtId="3" fontId="186" fillId="55" borderId="53" xfId="59" applyNumberFormat="1" applyFont="1" applyFill="1" applyBorder="1" applyAlignment="1">
      <alignment horizontal="center" vertical="center"/>
    </xf>
    <xf numFmtId="3" fontId="195" fillId="55" borderId="53" xfId="59" applyNumberFormat="1" applyFont="1" applyFill="1" applyBorder="1" applyAlignment="1">
      <alignment horizontal="center" vertical="center"/>
    </xf>
    <xf numFmtId="179" fontId="149" fillId="39" borderId="0" xfId="73" applyNumberFormat="1" applyFont="1" applyFill="1" applyAlignment="1">
      <alignment horizontal="center"/>
    </xf>
    <xf numFmtId="175" fontId="137" fillId="51" borderId="27" xfId="0" applyNumberFormat="1" applyFont="1" applyFill="1" applyBorder="1" applyAlignment="1">
      <alignment horizontal="center" vertical="center" wrapText="1" shrinkToFit="1"/>
    </xf>
    <xf numFmtId="44" fontId="156" fillId="55" borderId="53" xfId="45440" applyFont="1" applyFill="1" applyBorder="1" applyAlignment="1">
      <alignment horizontal="center" vertical="center" wrapText="1"/>
    </xf>
    <xf numFmtId="0" fontId="188" fillId="2" borderId="0" xfId="0" applyFont="1" applyFill="1" applyAlignment="1">
      <alignment vertical="center"/>
    </xf>
    <xf numFmtId="170" fontId="140" fillId="2" borderId="0" xfId="0" applyNumberFormat="1" applyFont="1" applyFill="1" applyAlignment="1">
      <alignment vertical="center"/>
    </xf>
    <xf numFmtId="175" fontId="178" fillId="38" borderId="29" xfId="59" applyNumberFormat="1" applyFont="1" applyFill="1" applyBorder="1" applyAlignment="1">
      <alignment vertical="center"/>
    </xf>
    <xf numFmtId="0" fontId="188" fillId="2" borderId="0" xfId="59" applyFont="1" applyFill="1" applyAlignment="1">
      <alignment vertical="center"/>
    </xf>
    <xf numFmtId="17" fontId="152" fillId="38" borderId="3" xfId="59" applyNumberFormat="1" applyFont="1" applyFill="1" applyBorder="1" applyAlignment="1">
      <alignment horizontal="center" vertical="center" wrapText="1" shrinkToFit="1"/>
    </xf>
    <xf numFmtId="0" fontId="188" fillId="2" borderId="0" xfId="0" applyFont="1" applyFill="1"/>
    <xf numFmtId="170" fontId="124" fillId="2" borderId="0" xfId="0" applyNumberFormat="1" applyFont="1" applyFill="1" applyAlignment="1">
      <alignment vertical="center"/>
    </xf>
    <xf numFmtId="164" fontId="148" fillId="39" borderId="32" xfId="59" applyNumberFormat="1" applyFont="1" applyFill="1" applyBorder="1" applyAlignment="1">
      <alignment vertical="center"/>
    </xf>
    <xf numFmtId="3" fontId="148" fillId="39" borderId="32" xfId="59" applyNumberFormat="1" applyFont="1" applyFill="1" applyBorder="1" applyAlignment="1">
      <alignment vertical="center"/>
    </xf>
    <xf numFmtId="167" fontId="152" fillId="39" borderId="0" xfId="0" applyNumberFormat="1" applyFont="1" applyFill="1" applyAlignment="1">
      <alignment horizontal="center"/>
    </xf>
    <xf numFmtId="179" fontId="148" fillId="38" borderId="50" xfId="73" applyNumberFormat="1" applyFont="1" applyFill="1" applyBorder="1" applyAlignment="1">
      <alignment horizontal="center" vertical="center"/>
    </xf>
    <xf numFmtId="9" fontId="148" fillId="39" borderId="50" xfId="73" applyFont="1" applyFill="1" applyBorder="1" applyAlignment="1">
      <alignment horizontal="center" vertical="center"/>
    </xf>
    <xf numFmtId="176" fontId="165" fillId="55" borderId="53" xfId="47" applyNumberFormat="1" applyFont="1" applyFill="1" applyBorder="1" applyAlignment="1">
      <alignment horizontal="center" vertical="center" wrapText="1"/>
    </xf>
    <xf numFmtId="174" fontId="134" fillId="2" borderId="1" xfId="59" applyNumberFormat="1" applyFont="1" applyFill="1" applyBorder="1" applyAlignment="1">
      <alignment horizontal="center"/>
    </xf>
    <xf numFmtId="174" fontId="134" fillId="2" borderId="1" xfId="47" applyNumberFormat="1" applyFont="1" applyFill="1" applyBorder="1" applyAlignment="1">
      <alignment horizontal="right" vertical="center"/>
    </xf>
    <xf numFmtId="174" fontId="152" fillId="2" borderId="1" xfId="47" applyNumberFormat="1" applyFont="1" applyFill="1" applyBorder="1" applyAlignment="1">
      <alignment horizontal="center"/>
    </xf>
    <xf numFmtId="174" fontId="134" fillId="38" borderId="1" xfId="47" applyNumberFormat="1" applyFont="1" applyFill="1" applyBorder="1" applyAlignment="1">
      <alignment horizontal="right" vertical="center"/>
    </xf>
    <xf numFmtId="174" fontId="134" fillId="38" borderId="1" xfId="59" applyNumberFormat="1" applyFont="1" applyFill="1" applyBorder="1" applyAlignment="1">
      <alignment horizontal="right" vertical="center"/>
    </xf>
    <xf numFmtId="3" fontId="134" fillId="39" borderId="0" xfId="0" applyNumberFormat="1" applyFont="1" applyFill="1"/>
    <xf numFmtId="3" fontId="134" fillId="0" borderId="0" xfId="59" applyNumberFormat="1" applyFont="1"/>
    <xf numFmtId="0" fontId="185" fillId="56" borderId="62" xfId="45436" applyFont="1" applyFill="1" applyBorder="1" applyAlignment="1">
      <alignment horizontal="center" vertical="center"/>
    </xf>
    <xf numFmtId="167" fontId="134" fillId="39" borderId="0" xfId="0" applyNumberFormat="1" applyFont="1" applyFill="1"/>
    <xf numFmtId="164" fontId="134" fillId="0" borderId="0" xfId="59" applyNumberFormat="1" applyFont="1"/>
    <xf numFmtId="0" fontId="134" fillId="2" borderId="0" xfId="0" applyFont="1" applyFill="1" applyAlignment="1">
      <alignment wrapText="1"/>
    </xf>
    <xf numFmtId="0" fontId="134" fillId="0" borderId="0" xfId="0" applyFont="1" applyAlignment="1">
      <alignment wrapText="1"/>
    </xf>
    <xf numFmtId="0" fontId="139" fillId="0" borderId="51" xfId="0" applyFont="1" applyBorder="1" applyAlignment="1">
      <alignment horizontal="left" vertical="center"/>
    </xf>
    <xf numFmtId="0" fontId="192" fillId="39" borderId="0" xfId="45431" applyFont="1" applyFill="1" applyAlignment="1" applyProtection="1">
      <alignment horizontal="center" vertical="center"/>
      <protection locked="0"/>
    </xf>
    <xf numFmtId="181" fontId="143" fillId="39" borderId="0" xfId="45431" applyNumberFormat="1" applyFont="1" applyFill="1" applyAlignment="1" applyProtection="1">
      <alignment horizontal="center" vertical="center"/>
      <protection locked="0"/>
    </xf>
    <xf numFmtId="0" fontId="188" fillId="2" borderId="0" xfId="0" applyFont="1" applyFill="1" applyAlignment="1">
      <alignment horizontal="center" vertical="center" wrapText="1" shrinkToFit="1"/>
    </xf>
    <xf numFmtId="0" fontId="188" fillId="0" borderId="0" xfId="0" applyFont="1" applyAlignment="1">
      <alignment horizontal="center" vertical="center" wrapText="1" shrinkToFit="1"/>
    </xf>
    <xf numFmtId="170" fontId="140" fillId="0" borderId="0" xfId="0" applyNumberFormat="1" applyFont="1" applyAlignment="1">
      <alignment horizontal="center" vertical="center"/>
    </xf>
    <xf numFmtId="0" fontId="136" fillId="38" borderId="50" xfId="59" applyFont="1" applyFill="1" applyBorder="1" applyAlignment="1">
      <alignment horizontal="center" vertical="center" wrapText="1" shrinkToFit="1"/>
    </xf>
    <xf numFmtId="0" fontId="139" fillId="0" borderId="51" xfId="0" applyFont="1" applyBorder="1" applyAlignment="1">
      <alignment horizontal="left" vertical="center"/>
    </xf>
    <xf numFmtId="0" fontId="188" fillId="2" borderId="0" xfId="0" applyFont="1" applyFill="1" applyAlignment="1">
      <alignment horizontal="center"/>
    </xf>
    <xf numFmtId="170" fontId="158" fillId="2" borderId="0" xfId="0" applyNumberFormat="1" applyFont="1" applyFill="1" applyAlignment="1">
      <alignment horizontal="center"/>
    </xf>
    <xf numFmtId="0" fontId="188" fillId="2" borderId="0" xfId="59" applyFont="1" applyFill="1" applyAlignment="1">
      <alignment horizontal="center"/>
    </xf>
    <xf numFmtId="169" fontId="143" fillId="2" borderId="0" xfId="59" applyNumberFormat="1" applyFont="1" applyFill="1" applyAlignment="1">
      <alignment horizontal="center"/>
    </xf>
    <xf numFmtId="170" fontId="183" fillId="2" borderId="27" xfId="0" applyNumberFormat="1" applyFont="1" applyFill="1" applyBorder="1" applyAlignment="1">
      <alignment horizontal="center"/>
    </xf>
    <xf numFmtId="170" fontId="124" fillId="2" borderId="0" xfId="0" applyNumberFormat="1" applyFont="1" applyFill="1" applyAlignment="1">
      <alignment horizontal="center" vertical="center"/>
    </xf>
    <xf numFmtId="170" fontId="158" fillId="2" borderId="66" xfId="45434" applyNumberFormat="1" applyFont="1" applyFill="1" applyBorder="1" applyAlignment="1">
      <alignment horizontal="center" vertical="center"/>
    </xf>
    <xf numFmtId="0" fontId="193" fillId="38" borderId="63" xfId="45436" applyFont="1" applyFill="1" applyBorder="1" applyAlignment="1">
      <alignment horizontal="center" vertical="center"/>
    </xf>
    <xf numFmtId="0" fontId="193" fillId="38" borderId="64" xfId="45436" applyFont="1" applyFill="1" applyBorder="1" applyAlignment="1">
      <alignment horizontal="center" vertical="center"/>
    </xf>
    <xf numFmtId="0" fontId="193" fillId="38" borderId="77" xfId="45436" applyFont="1" applyFill="1" applyBorder="1" applyAlignment="1">
      <alignment horizontal="center" vertical="center"/>
    </xf>
    <xf numFmtId="175" fontId="178" fillId="38" borderId="18" xfId="59" applyNumberFormat="1" applyFont="1" applyFill="1" applyBorder="1" applyAlignment="1">
      <alignment horizontal="center" vertical="center"/>
    </xf>
    <xf numFmtId="175" fontId="178" fillId="38" borderId="41" xfId="59" applyNumberFormat="1" applyFont="1" applyFill="1" applyBorder="1" applyAlignment="1">
      <alignment horizontal="center" vertical="center"/>
    </xf>
    <xf numFmtId="169" fontId="158" fillId="2" borderId="0" xfId="59" applyNumberFormat="1" applyFont="1" applyFill="1" applyAlignment="1">
      <alignment horizontal="center" vertical="center"/>
    </xf>
    <xf numFmtId="175" fontId="178" fillId="38" borderId="29" xfId="59" applyNumberFormat="1" applyFont="1" applyFill="1" applyBorder="1" applyAlignment="1">
      <alignment horizontal="center" vertical="center"/>
    </xf>
    <xf numFmtId="175" fontId="178" fillId="38" borderId="40" xfId="59" applyNumberFormat="1" applyFont="1" applyFill="1" applyBorder="1" applyAlignment="1">
      <alignment horizontal="center" vertical="center"/>
    </xf>
    <xf numFmtId="175" fontId="137" fillId="38" borderId="29" xfId="59" applyNumberFormat="1" applyFont="1" applyFill="1" applyBorder="1" applyAlignment="1">
      <alignment horizontal="center" vertical="center"/>
    </xf>
    <xf numFmtId="175" fontId="137" fillId="38" borderId="30" xfId="59" applyNumberFormat="1" applyFont="1" applyFill="1" applyBorder="1" applyAlignment="1">
      <alignment horizontal="center" vertical="center"/>
    </xf>
    <xf numFmtId="175" fontId="178" fillId="38" borderId="30" xfId="59" applyNumberFormat="1" applyFont="1" applyFill="1" applyBorder="1" applyAlignment="1">
      <alignment horizontal="center" vertical="center"/>
    </xf>
    <xf numFmtId="0" fontId="188" fillId="2" borderId="0" xfId="0" applyFont="1" applyFill="1" applyAlignment="1">
      <alignment horizontal="center" vertical="center"/>
    </xf>
    <xf numFmtId="170" fontId="140" fillId="2" borderId="0" xfId="0" applyNumberFormat="1" applyFont="1" applyFill="1" applyAlignment="1">
      <alignment horizontal="center" vertical="center"/>
    </xf>
    <xf numFmtId="0" fontId="187" fillId="39" borderId="0" xfId="59" applyFont="1" applyFill="1" applyAlignment="1">
      <alignment horizontal="center" vertical="center"/>
    </xf>
    <xf numFmtId="170" fontId="140" fillId="2" borderId="27" xfId="59" applyNumberFormat="1" applyFont="1" applyFill="1" applyBorder="1" applyAlignment="1">
      <alignment horizontal="center" vertical="center"/>
    </xf>
    <xf numFmtId="1" fontId="151" fillId="38" borderId="75" xfId="0" applyNumberFormat="1" applyFont="1" applyFill="1" applyBorder="1" applyAlignment="1">
      <alignment horizontal="center" vertical="center" wrapText="1"/>
    </xf>
    <xf numFmtId="1" fontId="151" fillId="38" borderId="31" xfId="0" applyNumberFormat="1" applyFont="1" applyFill="1" applyBorder="1" applyAlignment="1">
      <alignment horizontal="center" vertical="center" wrapText="1"/>
    </xf>
    <xf numFmtId="1" fontId="151" fillId="38" borderId="76" xfId="0" applyNumberFormat="1" applyFont="1" applyFill="1" applyBorder="1" applyAlignment="1">
      <alignment horizontal="center" vertical="center" wrapText="1"/>
    </xf>
    <xf numFmtId="0" fontId="101" fillId="2" borderId="0" xfId="59" applyFont="1" applyFill="1" applyAlignment="1">
      <alignment horizontal="left" vertical="center"/>
    </xf>
    <xf numFmtId="174" fontId="78" fillId="51" borderId="0" xfId="59" applyNumberFormat="1" applyFont="1" applyFill="1" applyAlignment="1">
      <alignment horizontal="center" vertical="center" wrapText="1"/>
    </xf>
    <xf numFmtId="0" fontId="109" fillId="2" borderId="0" xfId="59" applyFont="1" applyFill="1" applyAlignment="1">
      <alignment horizontal="center" vertical="center" wrapText="1" shrinkToFit="1"/>
    </xf>
    <xf numFmtId="0" fontId="56" fillId="5" borderId="35" xfId="59" applyFont="1" applyFill="1" applyBorder="1" applyAlignment="1">
      <alignment horizontal="center" vertical="center" wrapText="1" shrinkToFit="1"/>
    </xf>
    <xf numFmtId="0" fontId="56" fillId="5" borderId="36" xfId="59" applyFont="1" applyFill="1" applyBorder="1" applyAlignment="1">
      <alignment horizontal="center" vertical="center" wrapText="1" shrinkToFit="1"/>
    </xf>
    <xf numFmtId="0" fontId="56" fillId="5" borderId="33" xfId="59" applyFont="1" applyFill="1" applyBorder="1" applyAlignment="1">
      <alignment horizontal="center" vertical="center" wrapText="1" shrinkToFit="1"/>
    </xf>
    <xf numFmtId="0" fontId="56" fillId="5" borderId="34" xfId="59" applyFont="1" applyFill="1" applyBorder="1" applyAlignment="1">
      <alignment horizontal="center" vertical="center" wrapText="1" shrinkToFit="1"/>
    </xf>
    <xf numFmtId="0" fontId="59" fillId="2" borderId="0" xfId="59" applyFont="1" applyFill="1" applyAlignment="1">
      <alignment horizontal="center" vertical="center"/>
    </xf>
    <xf numFmtId="0" fontId="77" fillId="2" borderId="0" xfId="59" applyFont="1" applyFill="1" applyAlignment="1">
      <alignment horizontal="center" vertical="center"/>
    </xf>
    <xf numFmtId="169" fontId="112" fillId="2" borderId="0" xfId="59" applyNumberFormat="1" applyFont="1" applyFill="1" applyAlignment="1">
      <alignment horizontal="right" vertical="center"/>
    </xf>
    <xf numFmtId="0" fontId="78" fillId="38" borderId="50" xfId="0" applyFont="1" applyFill="1" applyBorder="1" applyAlignment="1">
      <alignment horizontal="center" vertical="center" wrapText="1" shrinkToFit="1"/>
    </xf>
    <xf numFmtId="167" fontId="180" fillId="53" borderId="51" xfId="45419" applyNumberFormat="1" applyFont="1" applyFill="1" applyBorder="1" applyAlignment="1">
      <alignment horizontal="right" vertical="center" wrapText="1"/>
    </xf>
    <xf numFmtId="167" fontId="180" fillId="0" borderId="51" xfId="45419" applyNumberFormat="1" applyFont="1" applyBorder="1" applyAlignment="1">
      <alignment horizontal="right" vertical="center" wrapText="1"/>
    </xf>
    <xf numFmtId="167" fontId="180" fillId="0" borderId="73" xfId="45419" applyNumberFormat="1" applyFont="1" applyBorder="1" applyAlignment="1">
      <alignment vertical="center"/>
    </xf>
    <xf numFmtId="0" fontId="180" fillId="59" borderId="51" xfId="0" applyFont="1" applyFill="1" applyBorder="1" applyAlignment="1">
      <alignment horizontal="left" vertical="center"/>
    </xf>
    <xf numFmtId="167" fontId="180" fillId="59" borderId="73" xfId="45419" applyNumberFormat="1" applyFont="1" applyFill="1" applyBorder="1" applyAlignment="1">
      <alignment vertical="center"/>
    </xf>
    <xf numFmtId="167" fontId="180" fillId="59" borderId="51" xfId="45419" applyNumberFormat="1" applyFont="1" applyFill="1" applyBorder="1" applyAlignment="1">
      <alignment horizontal="right" vertical="center" wrapText="1"/>
    </xf>
  </cellXfs>
  <cellStyles count="45441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4250000}"/>
    <cellStyle name="Hipervínculo 3" xfId="434" xr:uid="{00000000-0005-0000-0000-000095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A250000}"/>
    <cellStyle name="Millares 10" xfId="4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3" xfId="50" xr:uid="{00000000-0005-0000-0000-0000B7250000}"/>
    <cellStyle name="Millares 3 2" xfId="435" xr:uid="{00000000-0005-0000-0000-0000B8250000}"/>
    <cellStyle name="Millares 4" xfId="51" xr:uid="{00000000-0005-0000-0000-0000B9250000}"/>
    <cellStyle name="Millares 5" xfId="52" xr:uid="{00000000-0005-0000-0000-0000BA250000}"/>
    <cellStyle name="Millares 6" xfId="53" xr:uid="{00000000-0005-0000-0000-0000BB250000}"/>
    <cellStyle name="Millares 6 2" xfId="395" xr:uid="{00000000-0005-0000-0000-0000BC250000}"/>
    <cellStyle name="Millares 7" xfId="54" xr:uid="{00000000-0005-0000-0000-0000BD250000}"/>
    <cellStyle name="Millares 7 10" xfId="7894" xr:uid="{00000000-0005-0000-0000-0000BE250000}"/>
    <cellStyle name="Millares 7 10 2" xfId="30537" xr:uid="{00000000-0005-0000-0000-0000BF250000}"/>
    <cellStyle name="Millares 7 11" xfId="22777" xr:uid="{00000000-0005-0000-0000-0000C0250000}"/>
    <cellStyle name="Millares 7 2" xfId="55" xr:uid="{00000000-0005-0000-0000-0000C1250000}"/>
    <cellStyle name="Millares 7 2 10" xfId="22778" xr:uid="{00000000-0005-0000-0000-0000C2250000}"/>
    <cellStyle name="Millares 7 2 2" xfId="111" xr:uid="{00000000-0005-0000-0000-0000C3250000}"/>
    <cellStyle name="Millares 7 2 2 2" xfId="193" xr:uid="{00000000-0005-0000-0000-0000C4250000}"/>
    <cellStyle name="Millares 7 2 2 2 2" xfId="354" xr:uid="{00000000-0005-0000-0000-0000C5250000}"/>
    <cellStyle name="Millares 7 2 2 2 2 2" xfId="2199" xr:uid="{00000000-0005-0000-0000-0000C6250000}"/>
    <cellStyle name="Millares 7 2 2 2 2 2 2" xfId="4049" xr:uid="{00000000-0005-0000-0000-0000C7250000}"/>
    <cellStyle name="Millares 7 2 2 2 2 2 2 2" xfId="7770" xr:uid="{00000000-0005-0000-0000-0000C8250000}"/>
    <cellStyle name="Millares 7 2 2 2 2 2 2 2 2" xfId="22654" xr:uid="{00000000-0005-0000-0000-0000C9250000}"/>
    <cellStyle name="Millares 7 2 2 2 2 2 2 2 2 2" xfId="45297" xr:uid="{00000000-0005-0000-0000-0000CA250000}"/>
    <cellStyle name="Millares 7 2 2 2 2 2 2 2 3" xfId="15214" xr:uid="{00000000-0005-0000-0000-0000CB250000}"/>
    <cellStyle name="Millares 7 2 2 2 2 2 2 2 3 2" xfId="37857" xr:uid="{00000000-0005-0000-0000-0000CC250000}"/>
    <cellStyle name="Millares 7 2 2 2 2 2 2 2 4" xfId="30416" xr:uid="{00000000-0005-0000-0000-0000CD250000}"/>
    <cellStyle name="Millares 7 2 2 2 2 2 2 3" xfId="18936" xr:uid="{00000000-0005-0000-0000-0000CE250000}"/>
    <cellStyle name="Millares 7 2 2 2 2 2 2 3 2" xfId="41579" xr:uid="{00000000-0005-0000-0000-0000CF250000}"/>
    <cellStyle name="Millares 7 2 2 2 2 2 2 4" xfId="11496" xr:uid="{00000000-0005-0000-0000-0000D0250000}"/>
    <cellStyle name="Millares 7 2 2 2 2 2 2 4 2" xfId="34139" xr:uid="{00000000-0005-0000-0000-0000D1250000}"/>
    <cellStyle name="Millares 7 2 2 2 2 2 2 5" xfId="26698" xr:uid="{00000000-0005-0000-0000-0000D2250000}"/>
    <cellStyle name="Millares 7 2 2 2 2 2 3" xfId="5923" xr:uid="{00000000-0005-0000-0000-0000D3250000}"/>
    <cellStyle name="Millares 7 2 2 2 2 2 3 2" xfId="20807" xr:uid="{00000000-0005-0000-0000-0000D4250000}"/>
    <cellStyle name="Millares 7 2 2 2 2 2 3 2 2" xfId="43450" xr:uid="{00000000-0005-0000-0000-0000D5250000}"/>
    <cellStyle name="Millares 7 2 2 2 2 2 3 3" xfId="13367" xr:uid="{00000000-0005-0000-0000-0000D6250000}"/>
    <cellStyle name="Millares 7 2 2 2 2 2 3 3 2" xfId="36010" xr:uid="{00000000-0005-0000-0000-0000D7250000}"/>
    <cellStyle name="Millares 7 2 2 2 2 2 3 4" xfId="28569" xr:uid="{00000000-0005-0000-0000-0000D8250000}"/>
    <cellStyle name="Millares 7 2 2 2 2 2 4" xfId="17089" xr:uid="{00000000-0005-0000-0000-0000D9250000}"/>
    <cellStyle name="Millares 7 2 2 2 2 2 4 2" xfId="39732" xr:uid="{00000000-0005-0000-0000-0000DA250000}"/>
    <cellStyle name="Millares 7 2 2 2 2 2 5" xfId="9649" xr:uid="{00000000-0005-0000-0000-0000DB250000}"/>
    <cellStyle name="Millares 7 2 2 2 2 2 5 2" xfId="32292" xr:uid="{00000000-0005-0000-0000-0000DC250000}"/>
    <cellStyle name="Millares 7 2 2 2 2 2 6" xfId="24851" xr:uid="{00000000-0005-0000-0000-0000DD250000}"/>
    <cellStyle name="Millares 7 2 2 2 2 3" xfId="3124" xr:uid="{00000000-0005-0000-0000-0000DE250000}"/>
    <cellStyle name="Millares 7 2 2 2 2 3 2" xfId="6845" xr:uid="{00000000-0005-0000-0000-0000DF250000}"/>
    <cellStyle name="Millares 7 2 2 2 2 3 2 2" xfId="21729" xr:uid="{00000000-0005-0000-0000-0000E0250000}"/>
    <cellStyle name="Millares 7 2 2 2 2 3 2 2 2" xfId="44372" xr:uid="{00000000-0005-0000-0000-0000E1250000}"/>
    <cellStyle name="Millares 7 2 2 2 2 3 2 3" xfId="14289" xr:uid="{00000000-0005-0000-0000-0000E2250000}"/>
    <cellStyle name="Millares 7 2 2 2 2 3 2 3 2" xfId="36932" xr:uid="{00000000-0005-0000-0000-0000E3250000}"/>
    <cellStyle name="Millares 7 2 2 2 2 3 2 4" xfId="29491" xr:uid="{00000000-0005-0000-0000-0000E4250000}"/>
    <cellStyle name="Millares 7 2 2 2 2 3 3" xfId="18011" xr:uid="{00000000-0005-0000-0000-0000E5250000}"/>
    <cellStyle name="Millares 7 2 2 2 2 3 3 2" xfId="40654" xr:uid="{00000000-0005-0000-0000-0000E6250000}"/>
    <cellStyle name="Millares 7 2 2 2 2 3 4" xfId="10571" xr:uid="{00000000-0005-0000-0000-0000E7250000}"/>
    <cellStyle name="Millares 7 2 2 2 2 3 4 2" xfId="33214" xr:uid="{00000000-0005-0000-0000-0000E8250000}"/>
    <cellStyle name="Millares 7 2 2 2 2 3 5" xfId="25773" xr:uid="{00000000-0005-0000-0000-0000E9250000}"/>
    <cellStyle name="Millares 7 2 2 2 2 4" xfId="4998" xr:uid="{00000000-0005-0000-0000-0000EA250000}"/>
    <cellStyle name="Millares 7 2 2 2 2 4 2" xfId="19882" xr:uid="{00000000-0005-0000-0000-0000EB250000}"/>
    <cellStyle name="Millares 7 2 2 2 2 4 2 2" xfId="42525" xr:uid="{00000000-0005-0000-0000-0000EC250000}"/>
    <cellStyle name="Millares 7 2 2 2 2 4 3" xfId="12442" xr:uid="{00000000-0005-0000-0000-0000ED250000}"/>
    <cellStyle name="Millares 7 2 2 2 2 4 3 2" xfId="35085" xr:uid="{00000000-0005-0000-0000-0000EE250000}"/>
    <cellStyle name="Millares 7 2 2 2 2 4 4" xfId="27644" xr:uid="{00000000-0005-0000-0000-0000EF250000}"/>
    <cellStyle name="Millares 7 2 2 2 2 5" xfId="1271" xr:uid="{00000000-0005-0000-0000-0000F0250000}"/>
    <cellStyle name="Millares 7 2 2 2 2 5 2" xfId="16164" xr:uid="{00000000-0005-0000-0000-0000F1250000}"/>
    <cellStyle name="Millares 7 2 2 2 2 5 2 2" xfId="38807" xr:uid="{00000000-0005-0000-0000-0000F2250000}"/>
    <cellStyle name="Millares 7 2 2 2 2 5 3" xfId="23926" xr:uid="{00000000-0005-0000-0000-0000F3250000}"/>
    <cellStyle name="Millares 7 2 2 2 2 6" xfId="8724" xr:uid="{00000000-0005-0000-0000-0000F4250000}"/>
    <cellStyle name="Millares 7 2 2 2 2 6 2" xfId="31367" xr:uid="{00000000-0005-0000-0000-0000F5250000}"/>
    <cellStyle name="Millares 7 2 2 2 2 7" xfId="23052" xr:uid="{00000000-0005-0000-0000-0000F6250000}"/>
    <cellStyle name="Millares 7 2 2 2 3" xfId="1737" xr:uid="{00000000-0005-0000-0000-0000F7250000}"/>
    <cellStyle name="Millares 7 2 2 2 3 2" xfId="3587" xr:uid="{00000000-0005-0000-0000-0000F8250000}"/>
    <cellStyle name="Millares 7 2 2 2 3 2 2" xfId="7308" xr:uid="{00000000-0005-0000-0000-0000F9250000}"/>
    <cellStyle name="Millares 7 2 2 2 3 2 2 2" xfId="22192" xr:uid="{00000000-0005-0000-0000-0000FA250000}"/>
    <cellStyle name="Millares 7 2 2 2 3 2 2 2 2" xfId="44835" xr:uid="{00000000-0005-0000-0000-0000FB250000}"/>
    <cellStyle name="Millares 7 2 2 2 3 2 2 3" xfId="14752" xr:uid="{00000000-0005-0000-0000-0000FC250000}"/>
    <cellStyle name="Millares 7 2 2 2 3 2 2 3 2" xfId="37395" xr:uid="{00000000-0005-0000-0000-0000FD250000}"/>
    <cellStyle name="Millares 7 2 2 2 3 2 2 4" xfId="29954" xr:uid="{00000000-0005-0000-0000-0000FE250000}"/>
    <cellStyle name="Millares 7 2 2 2 3 2 3" xfId="18474" xr:uid="{00000000-0005-0000-0000-0000FF250000}"/>
    <cellStyle name="Millares 7 2 2 2 3 2 3 2" xfId="41117" xr:uid="{00000000-0005-0000-0000-000000260000}"/>
    <cellStyle name="Millares 7 2 2 2 3 2 4" xfId="11034" xr:uid="{00000000-0005-0000-0000-000001260000}"/>
    <cellStyle name="Millares 7 2 2 2 3 2 4 2" xfId="33677" xr:uid="{00000000-0005-0000-0000-000002260000}"/>
    <cellStyle name="Millares 7 2 2 2 3 2 5" xfId="26236" xr:uid="{00000000-0005-0000-0000-000003260000}"/>
    <cellStyle name="Millares 7 2 2 2 3 3" xfId="5461" xr:uid="{00000000-0005-0000-0000-000004260000}"/>
    <cellStyle name="Millares 7 2 2 2 3 3 2" xfId="20345" xr:uid="{00000000-0005-0000-0000-000005260000}"/>
    <cellStyle name="Millares 7 2 2 2 3 3 2 2" xfId="42988" xr:uid="{00000000-0005-0000-0000-000006260000}"/>
    <cellStyle name="Millares 7 2 2 2 3 3 3" xfId="12905" xr:uid="{00000000-0005-0000-0000-000007260000}"/>
    <cellStyle name="Millares 7 2 2 2 3 3 3 2" xfId="35548" xr:uid="{00000000-0005-0000-0000-000008260000}"/>
    <cellStyle name="Millares 7 2 2 2 3 3 4" xfId="28107" xr:uid="{00000000-0005-0000-0000-000009260000}"/>
    <cellStyle name="Millares 7 2 2 2 3 4" xfId="16627" xr:uid="{00000000-0005-0000-0000-00000A260000}"/>
    <cellStyle name="Millares 7 2 2 2 3 4 2" xfId="39270" xr:uid="{00000000-0005-0000-0000-00000B260000}"/>
    <cellStyle name="Millares 7 2 2 2 3 5" xfId="9187" xr:uid="{00000000-0005-0000-0000-00000C260000}"/>
    <cellStyle name="Millares 7 2 2 2 3 5 2" xfId="31830" xr:uid="{00000000-0005-0000-0000-00000D260000}"/>
    <cellStyle name="Millares 7 2 2 2 3 6" xfId="24389" xr:uid="{00000000-0005-0000-0000-00000E260000}"/>
    <cellStyle name="Millares 7 2 2 2 4" xfId="2662" xr:uid="{00000000-0005-0000-0000-00000F260000}"/>
    <cellStyle name="Millares 7 2 2 2 4 2" xfId="6383" xr:uid="{00000000-0005-0000-0000-000010260000}"/>
    <cellStyle name="Millares 7 2 2 2 4 2 2" xfId="21267" xr:uid="{00000000-0005-0000-0000-000011260000}"/>
    <cellStyle name="Millares 7 2 2 2 4 2 2 2" xfId="43910" xr:uid="{00000000-0005-0000-0000-000012260000}"/>
    <cellStyle name="Millares 7 2 2 2 4 2 3" xfId="13827" xr:uid="{00000000-0005-0000-0000-000013260000}"/>
    <cellStyle name="Millares 7 2 2 2 4 2 3 2" xfId="36470" xr:uid="{00000000-0005-0000-0000-000014260000}"/>
    <cellStyle name="Millares 7 2 2 2 4 2 4" xfId="29029" xr:uid="{00000000-0005-0000-0000-000015260000}"/>
    <cellStyle name="Millares 7 2 2 2 4 3" xfId="17549" xr:uid="{00000000-0005-0000-0000-000016260000}"/>
    <cellStyle name="Millares 7 2 2 2 4 3 2" xfId="40192" xr:uid="{00000000-0005-0000-0000-000017260000}"/>
    <cellStyle name="Millares 7 2 2 2 4 4" xfId="10109" xr:uid="{00000000-0005-0000-0000-000018260000}"/>
    <cellStyle name="Millares 7 2 2 2 4 4 2" xfId="32752" xr:uid="{00000000-0005-0000-0000-000019260000}"/>
    <cellStyle name="Millares 7 2 2 2 4 5" xfId="25311" xr:uid="{00000000-0005-0000-0000-00001A260000}"/>
    <cellStyle name="Millares 7 2 2 2 5" xfId="4536" xr:uid="{00000000-0005-0000-0000-00001B260000}"/>
    <cellStyle name="Millares 7 2 2 2 5 2" xfId="19420" xr:uid="{00000000-0005-0000-0000-00001C260000}"/>
    <cellStyle name="Millares 7 2 2 2 5 2 2" xfId="42063" xr:uid="{00000000-0005-0000-0000-00001D260000}"/>
    <cellStyle name="Millares 7 2 2 2 5 3" xfId="11980" xr:uid="{00000000-0005-0000-0000-00001E260000}"/>
    <cellStyle name="Millares 7 2 2 2 5 3 2" xfId="34623" xr:uid="{00000000-0005-0000-0000-00001F260000}"/>
    <cellStyle name="Millares 7 2 2 2 5 4" xfId="27182" xr:uid="{00000000-0005-0000-0000-000020260000}"/>
    <cellStyle name="Millares 7 2 2 2 6" xfId="806" xr:uid="{00000000-0005-0000-0000-000021260000}"/>
    <cellStyle name="Millares 7 2 2 2 6 2" xfId="15702" xr:uid="{00000000-0005-0000-0000-000022260000}"/>
    <cellStyle name="Millares 7 2 2 2 6 2 2" xfId="38345" xr:uid="{00000000-0005-0000-0000-000023260000}"/>
    <cellStyle name="Millares 7 2 2 2 6 3" xfId="23464" xr:uid="{00000000-0005-0000-0000-000024260000}"/>
    <cellStyle name="Millares 7 2 2 2 7" xfId="8262" xr:uid="{00000000-0005-0000-0000-000025260000}"/>
    <cellStyle name="Millares 7 2 2 2 7 2" xfId="30905" xr:uid="{00000000-0005-0000-0000-000026260000}"/>
    <cellStyle name="Millares 7 2 2 2 8" xfId="22896" xr:uid="{00000000-0005-0000-0000-000027260000}"/>
    <cellStyle name="Millares 7 2 2 3" xfId="276" xr:uid="{00000000-0005-0000-0000-000028260000}"/>
    <cellStyle name="Millares 7 2 2 3 2" xfId="1988" xr:uid="{00000000-0005-0000-0000-000029260000}"/>
    <cellStyle name="Millares 7 2 2 3 2 2" xfId="3838" xr:uid="{00000000-0005-0000-0000-00002A260000}"/>
    <cellStyle name="Millares 7 2 2 3 2 2 2" xfId="7559" xr:uid="{00000000-0005-0000-0000-00002B260000}"/>
    <cellStyle name="Millares 7 2 2 3 2 2 2 2" xfId="22443" xr:uid="{00000000-0005-0000-0000-00002C260000}"/>
    <cellStyle name="Millares 7 2 2 3 2 2 2 2 2" xfId="45086" xr:uid="{00000000-0005-0000-0000-00002D260000}"/>
    <cellStyle name="Millares 7 2 2 3 2 2 2 3" xfId="15003" xr:uid="{00000000-0005-0000-0000-00002E260000}"/>
    <cellStyle name="Millares 7 2 2 3 2 2 2 3 2" xfId="37646" xr:uid="{00000000-0005-0000-0000-00002F260000}"/>
    <cellStyle name="Millares 7 2 2 3 2 2 2 4" xfId="30205" xr:uid="{00000000-0005-0000-0000-000030260000}"/>
    <cellStyle name="Millares 7 2 2 3 2 2 3" xfId="18725" xr:uid="{00000000-0005-0000-0000-000031260000}"/>
    <cellStyle name="Millares 7 2 2 3 2 2 3 2" xfId="41368" xr:uid="{00000000-0005-0000-0000-000032260000}"/>
    <cellStyle name="Millares 7 2 2 3 2 2 4" xfId="11285" xr:uid="{00000000-0005-0000-0000-000033260000}"/>
    <cellStyle name="Millares 7 2 2 3 2 2 4 2" xfId="33928" xr:uid="{00000000-0005-0000-0000-000034260000}"/>
    <cellStyle name="Millares 7 2 2 3 2 2 5" xfId="26487" xr:uid="{00000000-0005-0000-0000-000035260000}"/>
    <cellStyle name="Millares 7 2 2 3 2 3" xfId="5712" xr:uid="{00000000-0005-0000-0000-000036260000}"/>
    <cellStyle name="Millares 7 2 2 3 2 3 2" xfId="20596" xr:uid="{00000000-0005-0000-0000-000037260000}"/>
    <cellStyle name="Millares 7 2 2 3 2 3 2 2" xfId="43239" xr:uid="{00000000-0005-0000-0000-000038260000}"/>
    <cellStyle name="Millares 7 2 2 3 2 3 3" xfId="13156" xr:uid="{00000000-0005-0000-0000-000039260000}"/>
    <cellStyle name="Millares 7 2 2 3 2 3 3 2" xfId="35799" xr:uid="{00000000-0005-0000-0000-00003A260000}"/>
    <cellStyle name="Millares 7 2 2 3 2 3 4" xfId="28358" xr:uid="{00000000-0005-0000-0000-00003B260000}"/>
    <cellStyle name="Millares 7 2 2 3 2 4" xfId="16878" xr:uid="{00000000-0005-0000-0000-00003C260000}"/>
    <cellStyle name="Millares 7 2 2 3 2 4 2" xfId="39521" xr:uid="{00000000-0005-0000-0000-00003D260000}"/>
    <cellStyle name="Millares 7 2 2 3 2 5" xfId="9438" xr:uid="{00000000-0005-0000-0000-00003E260000}"/>
    <cellStyle name="Millares 7 2 2 3 2 5 2" xfId="32081" xr:uid="{00000000-0005-0000-0000-00003F260000}"/>
    <cellStyle name="Millares 7 2 2 3 2 6" xfId="24640" xr:uid="{00000000-0005-0000-0000-000040260000}"/>
    <cellStyle name="Millares 7 2 2 3 3" xfId="2913" xr:uid="{00000000-0005-0000-0000-000041260000}"/>
    <cellStyle name="Millares 7 2 2 3 3 2" xfId="6634" xr:uid="{00000000-0005-0000-0000-000042260000}"/>
    <cellStyle name="Millares 7 2 2 3 3 2 2" xfId="21518" xr:uid="{00000000-0005-0000-0000-000043260000}"/>
    <cellStyle name="Millares 7 2 2 3 3 2 2 2" xfId="44161" xr:uid="{00000000-0005-0000-0000-000044260000}"/>
    <cellStyle name="Millares 7 2 2 3 3 2 3" xfId="14078" xr:uid="{00000000-0005-0000-0000-000045260000}"/>
    <cellStyle name="Millares 7 2 2 3 3 2 3 2" xfId="36721" xr:uid="{00000000-0005-0000-0000-000046260000}"/>
    <cellStyle name="Millares 7 2 2 3 3 2 4" xfId="29280" xr:uid="{00000000-0005-0000-0000-000047260000}"/>
    <cellStyle name="Millares 7 2 2 3 3 3" xfId="17800" xr:uid="{00000000-0005-0000-0000-000048260000}"/>
    <cellStyle name="Millares 7 2 2 3 3 3 2" xfId="40443" xr:uid="{00000000-0005-0000-0000-000049260000}"/>
    <cellStyle name="Millares 7 2 2 3 3 4" xfId="10360" xr:uid="{00000000-0005-0000-0000-00004A260000}"/>
    <cellStyle name="Millares 7 2 2 3 3 4 2" xfId="33003" xr:uid="{00000000-0005-0000-0000-00004B260000}"/>
    <cellStyle name="Millares 7 2 2 3 3 5" xfId="25562" xr:uid="{00000000-0005-0000-0000-00004C260000}"/>
    <cellStyle name="Millares 7 2 2 3 4" xfId="4787" xr:uid="{00000000-0005-0000-0000-00004D260000}"/>
    <cellStyle name="Millares 7 2 2 3 4 2" xfId="19671" xr:uid="{00000000-0005-0000-0000-00004E260000}"/>
    <cellStyle name="Millares 7 2 2 3 4 2 2" xfId="42314" xr:uid="{00000000-0005-0000-0000-00004F260000}"/>
    <cellStyle name="Millares 7 2 2 3 4 3" xfId="12231" xr:uid="{00000000-0005-0000-0000-000050260000}"/>
    <cellStyle name="Millares 7 2 2 3 4 3 2" xfId="34874" xr:uid="{00000000-0005-0000-0000-000051260000}"/>
    <cellStyle name="Millares 7 2 2 3 4 4" xfId="27433" xr:uid="{00000000-0005-0000-0000-000052260000}"/>
    <cellStyle name="Millares 7 2 2 3 5" xfId="1060" xr:uid="{00000000-0005-0000-0000-000053260000}"/>
    <cellStyle name="Millares 7 2 2 3 5 2" xfId="15953" xr:uid="{00000000-0005-0000-0000-000054260000}"/>
    <cellStyle name="Millares 7 2 2 3 5 2 2" xfId="38596" xr:uid="{00000000-0005-0000-0000-000055260000}"/>
    <cellStyle name="Millares 7 2 2 3 5 3" xfId="23715" xr:uid="{00000000-0005-0000-0000-000056260000}"/>
    <cellStyle name="Millares 7 2 2 3 6" xfId="8513" xr:uid="{00000000-0005-0000-0000-000057260000}"/>
    <cellStyle name="Millares 7 2 2 3 6 2" xfId="31156" xr:uid="{00000000-0005-0000-0000-000058260000}"/>
    <cellStyle name="Millares 7 2 2 3 7" xfId="22974" xr:uid="{00000000-0005-0000-0000-000059260000}"/>
    <cellStyle name="Millares 7 2 2 4" xfId="1526" xr:uid="{00000000-0005-0000-0000-00005A260000}"/>
    <cellStyle name="Millares 7 2 2 4 2" xfId="3376" xr:uid="{00000000-0005-0000-0000-00005B260000}"/>
    <cellStyle name="Millares 7 2 2 4 2 2" xfId="7097" xr:uid="{00000000-0005-0000-0000-00005C260000}"/>
    <cellStyle name="Millares 7 2 2 4 2 2 2" xfId="21981" xr:uid="{00000000-0005-0000-0000-00005D260000}"/>
    <cellStyle name="Millares 7 2 2 4 2 2 2 2" xfId="44624" xr:uid="{00000000-0005-0000-0000-00005E260000}"/>
    <cellStyle name="Millares 7 2 2 4 2 2 3" xfId="14541" xr:uid="{00000000-0005-0000-0000-00005F260000}"/>
    <cellStyle name="Millares 7 2 2 4 2 2 3 2" xfId="37184" xr:uid="{00000000-0005-0000-0000-000060260000}"/>
    <cellStyle name="Millares 7 2 2 4 2 2 4" xfId="29743" xr:uid="{00000000-0005-0000-0000-000061260000}"/>
    <cellStyle name="Millares 7 2 2 4 2 3" xfId="18263" xr:uid="{00000000-0005-0000-0000-000062260000}"/>
    <cellStyle name="Millares 7 2 2 4 2 3 2" xfId="40906" xr:uid="{00000000-0005-0000-0000-000063260000}"/>
    <cellStyle name="Millares 7 2 2 4 2 4" xfId="10823" xr:uid="{00000000-0005-0000-0000-000064260000}"/>
    <cellStyle name="Millares 7 2 2 4 2 4 2" xfId="33466" xr:uid="{00000000-0005-0000-0000-000065260000}"/>
    <cellStyle name="Millares 7 2 2 4 2 5" xfId="26025" xr:uid="{00000000-0005-0000-0000-000066260000}"/>
    <cellStyle name="Millares 7 2 2 4 3" xfId="5250" xr:uid="{00000000-0005-0000-0000-000067260000}"/>
    <cellStyle name="Millares 7 2 2 4 3 2" xfId="20134" xr:uid="{00000000-0005-0000-0000-000068260000}"/>
    <cellStyle name="Millares 7 2 2 4 3 2 2" xfId="42777" xr:uid="{00000000-0005-0000-0000-000069260000}"/>
    <cellStyle name="Millares 7 2 2 4 3 3" xfId="12694" xr:uid="{00000000-0005-0000-0000-00006A260000}"/>
    <cellStyle name="Millares 7 2 2 4 3 3 2" xfId="35337" xr:uid="{00000000-0005-0000-0000-00006B260000}"/>
    <cellStyle name="Millares 7 2 2 4 3 4" xfId="27896" xr:uid="{00000000-0005-0000-0000-00006C260000}"/>
    <cellStyle name="Millares 7 2 2 4 4" xfId="16416" xr:uid="{00000000-0005-0000-0000-00006D260000}"/>
    <cellStyle name="Millares 7 2 2 4 4 2" xfId="39059" xr:uid="{00000000-0005-0000-0000-00006E260000}"/>
    <cellStyle name="Millares 7 2 2 4 5" xfId="8976" xr:uid="{00000000-0005-0000-0000-00006F260000}"/>
    <cellStyle name="Millares 7 2 2 4 5 2" xfId="31619" xr:uid="{00000000-0005-0000-0000-000070260000}"/>
    <cellStyle name="Millares 7 2 2 4 6" xfId="24178" xr:uid="{00000000-0005-0000-0000-000071260000}"/>
    <cellStyle name="Millares 7 2 2 5" xfId="2451" xr:uid="{00000000-0005-0000-0000-000072260000}"/>
    <cellStyle name="Millares 7 2 2 5 2" xfId="6172" xr:uid="{00000000-0005-0000-0000-000073260000}"/>
    <cellStyle name="Millares 7 2 2 5 2 2" xfId="21056" xr:uid="{00000000-0005-0000-0000-000074260000}"/>
    <cellStyle name="Millares 7 2 2 5 2 2 2" xfId="43699" xr:uid="{00000000-0005-0000-0000-000075260000}"/>
    <cellStyle name="Millares 7 2 2 5 2 3" xfId="13616" xr:uid="{00000000-0005-0000-0000-000076260000}"/>
    <cellStyle name="Millares 7 2 2 5 2 3 2" xfId="36259" xr:uid="{00000000-0005-0000-0000-000077260000}"/>
    <cellStyle name="Millares 7 2 2 5 2 4" xfId="28818" xr:uid="{00000000-0005-0000-0000-000078260000}"/>
    <cellStyle name="Millares 7 2 2 5 3" xfId="17338" xr:uid="{00000000-0005-0000-0000-000079260000}"/>
    <cellStyle name="Millares 7 2 2 5 3 2" xfId="39981" xr:uid="{00000000-0005-0000-0000-00007A260000}"/>
    <cellStyle name="Millares 7 2 2 5 4" xfId="9898" xr:uid="{00000000-0005-0000-0000-00007B260000}"/>
    <cellStyle name="Millares 7 2 2 5 4 2" xfId="32541" xr:uid="{00000000-0005-0000-0000-00007C260000}"/>
    <cellStyle name="Millares 7 2 2 5 5" xfId="25100" xr:uid="{00000000-0005-0000-0000-00007D260000}"/>
    <cellStyle name="Millares 7 2 2 6" xfId="4325" xr:uid="{00000000-0005-0000-0000-00007E260000}"/>
    <cellStyle name="Millares 7 2 2 6 2" xfId="19209" xr:uid="{00000000-0005-0000-0000-00007F260000}"/>
    <cellStyle name="Millares 7 2 2 6 2 2" xfId="41852" xr:uid="{00000000-0005-0000-0000-000080260000}"/>
    <cellStyle name="Millares 7 2 2 6 3" xfId="11769" xr:uid="{00000000-0005-0000-0000-000081260000}"/>
    <cellStyle name="Millares 7 2 2 6 3 2" xfId="34412" xr:uid="{00000000-0005-0000-0000-000082260000}"/>
    <cellStyle name="Millares 7 2 2 6 4" xfId="26971" xr:uid="{00000000-0005-0000-0000-000083260000}"/>
    <cellStyle name="Millares 7 2 2 7" xfId="594" xr:uid="{00000000-0005-0000-0000-000084260000}"/>
    <cellStyle name="Millares 7 2 2 7 2" xfId="15491" xr:uid="{00000000-0005-0000-0000-000085260000}"/>
    <cellStyle name="Millares 7 2 2 7 2 2" xfId="38134" xr:uid="{00000000-0005-0000-0000-000086260000}"/>
    <cellStyle name="Millares 7 2 2 7 3" xfId="23254" xr:uid="{00000000-0005-0000-0000-000087260000}"/>
    <cellStyle name="Millares 7 2 2 8" xfId="8051" xr:uid="{00000000-0005-0000-0000-000088260000}"/>
    <cellStyle name="Millares 7 2 2 8 2" xfId="30694" xr:uid="{00000000-0005-0000-0000-000089260000}"/>
    <cellStyle name="Millares 7 2 2 9" xfId="22818" xr:uid="{00000000-0005-0000-0000-00008A260000}"/>
    <cellStyle name="Millares 7 2 3" xfId="153" xr:uid="{00000000-0005-0000-0000-00008B260000}"/>
    <cellStyle name="Millares 7 2 3 2" xfId="315" xr:uid="{00000000-0005-0000-0000-00008C260000}"/>
    <cellStyle name="Millares 7 2 3 2 2" xfId="2094" xr:uid="{00000000-0005-0000-0000-00008D260000}"/>
    <cellStyle name="Millares 7 2 3 2 2 2" xfId="3944" xr:uid="{00000000-0005-0000-0000-00008E260000}"/>
    <cellStyle name="Millares 7 2 3 2 2 2 2" xfId="7665" xr:uid="{00000000-0005-0000-0000-00008F260000}"/>
    <cellStyle name="Millares 7 2 3 2 2 2 2 2" xfId="22549" xr:uid="{00000000-0005-0000-0000-000090260000}"/>
    <cellStyle name="Millares 7 2 3 2 2 2 2 2 2" xfId="45192" xr:uid="{00000000-0005-0000-0000-000091260000}"/>
    <cellStyle name="Millares 7 2 3 2 2 2 2 3" xfId="15109" xr:uid="{00000000-0005-0000-0000-000092260000}"/>
    <cellStyle name="Millares 7 2 3 2 2 2 2 3 2" xfId="37752" xr:uid="{00000000-0005-0000-0000-000093260000}"/>
    <cellStyle name="Millares 7 2 3 2 2 2 2 4" xfId="30311" xr:uid="{00000000-0005-0000-0000-000094260000}"/>
    <cellStyle name="Millares 7 2 3 2 2 2 3" xfId="18831" xr:uid="{00000000-0005-0000-0000-000095260000}"/>
    <cellStyle name="Millares 7 2 3 2 2 2 3 2" xfId="41474" xr:uid="{00000000-0005-0000-0000-000096260000}"/>
    <cellStyle name="Millares 7 2 3 2 2 2 4" xfId="11391" xr:uid="{00000000-0005-0000-0000-000097260000}"/>
    <cellStyle name="Millares 7 2 3 2 2 2 4 2" xfId="34034" xr:uid="{00000000-0005-0000-0000-000098260000}"/>
    <cellStyle name="Millares 7 2 3 2 2 2 5" xfId="26593" xr:uid="{00000000-0005-0000-0000-000099260000}"/>
    <cellStyle name="Millares 7 2 3 2 2 3" xfId="5818" xr:uid="{00000000-0005-0000-0000-00009A260000}"/>
    <cellStyle name="Millares 7 2 3 2 2 3 2" xfId="20702" xr:uid="{00000000-0005-0000-0000-00009B260000}"/>
    <cellStyle name="Millares 7 2 3 2 2 3 2 2" xfId="43345" xr:uid="{00000000-0005-0000-0000-00009C260000}"/>
    <cellStyle name="Millares 7 2 3 2 2 3 3" xfId="13262" xr:uid="{00000000-0005-0000-0000-00009D260000}"/>
    <cellStyle name="Millares 7 2 3 2 2 3 3 2" xfId="35905" xr:uid="{00000000-0005-0000-0000-00009E260000}"/>
    <cellStyle name="Millares 7 2 3 2 2 3 4" xfId="28464" xr:uid="{00000000-0005-0000-0000-00009F260000}"/>
    <cellStyle name="Millares 7 2 3 2 2 4" xfId="16984" xr:uid="{00000000-0005-0000-0000-0000A0260000}"/>
    <cellStyle name="Millares 7 2 3 2 2 4 2" xfId="39627" xr:uid="{00000000-0005-0000-0000-0000A1260000}"/>
    <cellStyle name="Millares 7 2 3 2 2 5" xfId="9544" xr:uid="{00000000-0005-0000-0000-0000A2260000}"/>
    <cellStyle name="Millares 7 2 3 2 2 5 2" xfId="32187" xr:uid="{00000000-0005-0000-0000-0000A3260000}"/>
    <cellStyle name="Millares 7 2 3 2 2 6" xfId="24746" xr:uid="{00000000-0005-0000-0000-0000A4260000}"/>
    <cellStyle name="Millares 7 2 3 2 3" xfId="3019" xr:uid="{00000000-0005-0000-0000-0000A5260000}"/>
    <cellStyle name="Millares 7 2 3 2 3 2" xfId="6740" xr:uid="{00000000-0005-0000-0000-0000A6260000}"/>
    <cellStyle name="Millares 7 2 3 2 3 2 2" xfId="21624" xr:uid="{00000000-0005-0000-0000-0000A7260000}"/>
    <cellStyle name="Millares 7 2 3 2 3 2 2 2" xfId="44267" xr:uid="{00000000-0005-0000-0000-0000A8260000}"/>
    <cellStyle name="Millares 7 2 3 2 3 2 3" xfId="14184" xr:uid="{00000000-0005-0000-0000-0000A9260000}"/>
    <cellStyle name="Millares 7 2 3 2 3 2 3 2" xfId="36827" xr:uid="{00000000-0005-0000-0000-0000AA260000}"/>
    <cellStyle name="Millares 7 2 3 2 3 2 4" xfId="29386" xr:uid="{00000000-0005-0000-0000-0000AB260000}"/>
    <cellStyle name="Millares 7 2 3 2 3 3" xfId="17906" xr:uid="{00000000-0005-0000-0000-0000AC260000}"/>
    <cellStyle name="Millares 7 2 3 2 3 3 2" xfId="40549" xr:uid="{00000000-0005-0000-0000-0000AD260000}"/>
    <cellStyle name="Millares 7 2 3 2 3 4" xfId="10466" xr:uid="{00000000-0005-0000-0000-0000AE260000}"/>
    <cellStyle name="Millares 7 2 3 2 3 4 2" xfId="33109" xr:uid="{00000000-0005-0000-0000-0000AF260000}"/>
    <cellStyle name="Millares 7 2 3 2 3 5" xfId="25668" xr:uid="{00000000-0005-0000-0000-0000B0260000}"/>
    <cellStyle name="Millares 7 2 3 2 4" xfId="4893" xr:uid="{00000000-0005-0000-0000-0000B1260000}"/>
    <cellStyle name="Millares 7 2 3 2 4 2" xfId="19777" xr:uid="{00000000-0005-0000-0000-0000B2260000}"/>
    <cellStyle name="Millares 7 2 3 2 4 2 2" xfId="42420" xr:uid="{00000000-0005-0000-0000-0000B3260000}"/>
    <cellStyle name="Millares 7 2 3 2 4 3" xfId="12337" xr:uid="{00000000-0005-0000-0000-0000B4260000}"/>
    <cellStyle name="Millares 7 2 3 2 4 3 2" xfId="34980" xr:uid="{00000000-0005-0000-0000-0000B5260000}"/>
    <cellStyle name="Millares 7 2 3 2 4 4" xfId="27539" xr:uid="{00000000-0005-0000-0000-0000B6260000}"/>
    <cellStyle name="Millares 7 2 3 2 5" xfId="1166" xr:uid="{00000000-0005-0000-0000-0000B7260000}"/>
    <cellStyle name="Millares 7 2 3 2 5 2" xfId="16059" xr:uid="{00000000-0005-0000-0000-0000B8260000}"/>
    <cellStyle name="Millares 7 2 3 2 5 2 2" xfId="38702" xr:uid="{00000000-0005-0000-0000-0000B9260000}"/>
    <cellStyle name="Millares 7 2 3 2 5 3" xfId="23821" xr:uid="{00000000-0005-0000-0000-0000BA260000}"/>
    <cellStyle name="Millares 7 2 3 2 6" xfId="8619" xr:uid="{00000000-0005-0000-0000-0000BB260000}"/>
    <cellStyle name="Millares 7 2 3 2 6 2" xfId="31262" xr:uid="{00000000-0005-0000-0000-0000BC260000}"/>
    <cellStyle name="Millares 7 2 3 2 7" xfId="23013" xr:uid="{00000000-0005-0000-0000-0000BD260000}"/>
    <cellStyle name="Millares 7 2 3 3" xfId="1632" xr:uid="{00000000-0005-0000-0000-0000BE260000}"/>
    <cellStyle name="Millares 7 2 3 3 2" xfId="3482" xr:uid="{00000000-0005-0000-0000-0000BF260000}"/>
    <cellStyle name="Millares 7 2 3 3 2 2" xfId="7203" xr:uid="{00000000-0005-0000-0000-0000C0260000}"/>
    <cellStyle name="Millares 7 2 3 3 2 2 2" xfId="22087" xr:uid="{00000000-0005-0000-0000-0000C1260000}"/>
    <cellStyle name="Millares 7 2 3 3 2 2 2 2" xfId="44730" xr:uid="{00000000-0005-0000-0000-0000C2260000}"/>
    <cellStyle name="Millares 7 2 3 3 2 2 3" xfId="14647" xr:uid="{00000000-0005-0000-0000-0000C3260000}"/>
    <cellStyle name="Millares 7 2 3 3 2 2 3 2" xfId="37290" xr:uid="{00000000-0005-0000-0000-0000C4260000}"/>
    <cellStyle name="Millares 7 2 3 3 2 2 4" xfId="29849" xr:uid="{00000000-0005-0000-0000-0000C5260000}"/>
    <cellStyle name="Millares 7 2 3 3 2 3" xfId="18369" xr:uid="{00000000-0005-0000-0000-0000C6260000}"/>
    <cellStyle name="Millares 7 2 3 3 2 3 2" xfId="41012" xr:uid="{00000000-0005-0000-0000-0000C7260000}"/>
    <cellStyle name="Millares 7 2 3 3 2 4" xfId="10929" xr:uid="{00000000-0005-0000-0000-0000C8260000}"/>
    <cellStyle name="Millares 7 2 3 3 2 4 2" xfId="33572" xr:uid="{00000000-0005-0000-0000-0000C9260000}"/>
    <cellStyle name="Millares 7 2 3 3 2 5" xfId="26131" xr:uid="{00000000-0005-0000-0000-0000CA260000}"/>
    <cellStyle name="Millares 7 2 3 3 3" xfId="5356" xr:uid="{00000000-0005-0000-0000-0000CB260000}"/>
    <cellStyle name="Millares 7 2 3 3 3 2" xfId="20240" xr:uid="{00000000-0005-0000-0000-0000CC260000}"/>
    <cellStyle name="Millares 7 2 3 3 3 2 2" xfId="42883" xr:uid="{00000000-0005-0000-0000-0000CD260000}"/>
    <cellStyle name="Millares 7 2 3 3 3 3" xfId="12800" xr:uid="{00000000-0005-0000-0000-0000CE260000}"/>
    <cellStyle name="Millares 7 2 3 3 3 3 2" xfId="35443" xr:uid="{00000000-0005-0000-0000-0000CF260000}"/>
    <cellStyle name="Millares 7 2 3 3 3 4" xfId="28002" xr:uid="{00000000-0005-0000-0000-0000D0260000}"/>
    <cellStyle name="Millares 7 2 3 3 4" xfId="16522" xr:uid="{00000000-0005-0000-0000-0000D1260000}"/>
    <cellStyle name="Millares 7 2 3 3 4 2" xfId="39165" xr:uid="{00000000-0005-0000-0000-0000D2260000}"/>
    <cellStyle name="Millares 7 2 3 3 5" xfId="9082" xr:uid="{00000000-0005-0000-0000-0000D3260000}"/>
    <cellStyle name="Millares 7 2 3 3 5 2" xfId="31725" xr:uid="{00000000-0005-0000-0000-0000D4260000}"/>
    <cellStyle name="Millares 7 2 3 3 6" xfId="24284" xr:uid="{00000000-0005-0000-0000-0000D5260000}"/>
    <cellStyle name="Millares 7 2 3 4" xfId="2557" xr:uid="{00000000-0005-0000-0000-0000D6260000}"/>
    <cellStyle name="Millares 7 2 3 4 2" xfId="6278" xr:uid="{00000000-0005-0000-0000-0000D7260000}"/>
    <cellStyle name="Millares 7 2 3 4 2 2" xfId="21162" xr:uid="{00000000-0005-0000-0000-0000D8260000}"/>
    <cellStyle name="Millares 7 2 3 4 2 2 2" xfId="43805" xr:uid="{00000000-0005-0000-0000-0000D9260000}"/>
    <cellStyle name="Millares 7 2 3 4 2 3" xfId="13722" xr:uid="{00000000-0005-0000-0000-0000DA260000}"/>
    <cellStyle name="Millares 7 2 3 4 2 3 2" xfId="36365" xr:uid="{00000000-0005-0000-0000-0000DB260000}"/>
    <cellStyle name="Millares 7 2 3 4 2 4" xfId="28924" xr:uid="{00000000-0005-0000-0000-0000DC260000}"/>
    <cellStyle name="Millares 7 2 3 4 3" xfId="17444" xr:uid="{00000000-0005-0000-0000-0000DD260000}"/>
    <cellStyle name="Millares 7 2 3 4 3 2" xfId="40087" xr:uid="{00000000-0005-0000-0000-0000DE260000}"/>
    <cellStyle name="Millares 7 2 3 4 4" xfId="10004" xr:uid="{00000000-0005-0000-0000-0000DF260000}"/>
    <cellStyle name="Millares 7 2 3 4 4 2" xfId="32647" xr:uid="{00000000-0005-0000-0000-0000E0260000}"/>
    <cellStyle name="Millares 7 2 3 4 5" xfId="25206" xr:uid="{00000000-0005-0000-0000-0000E1260000}"/>
    <cellStyle name="Millares 7 2 3 5" xfId="4431" xr:uid="{00000000-0005-0000-0000-0000E2260000}"/>
    <cellStyle name="Millares 7 2 3 5 2" xfId="19315" xr:uid="{00000000-0005-0000-0000-0000E3260000}"/>
    <cellStyle name="Millares 7 2 3 5 2 2" xfId="41958" xr:uid="{00000000-0005-0000-0000-0000E4260000}"/>
    <cellStyle name="Millares 7 2 3 5 3" xfId="11875" xr:uid="{00000000-0005-0000-0000-0000E5260000}"/>
    <cellStyle name="Millares 7 2 3 5 3 2" xfId="34518" xr:uid="{00000000-0005-0000-0000-0000E6260000}"/>
    <cellStyle name="Millares 7 2 3 5 4" xfId="27077" xr:uid="{00000000-0005-0000-0000-0000E7260000}"/>
    <cellStyle name="Millares 7 2 3 6" xfId="701" xr:uid="{00000000-0005-0000-0000-0000E8260000}"/>
    <cellStyle name="Millares 7 2 3 6 2" xfId="15597" xr:uid="{00000000-0005-0000-0000-0000E9260000}"/>
    <cellStyle name="Millares 7 2 3 6 2 2" xfId="38240" xr:uid="{00000000-0005-0000-0000-0000EA260000}"/>
    <cellStyle name="Millares 7 2 3 6 3" xfId="23359" xr:uid="{00000000-0005-0000-0000-0000EB260000}"/>
    <cellStyle name="Millares 7 2 3 7" xfId="8157" xr:uid="{00000000-0005-0000-0000-0000EC260000}"/>
    <cellStyle name="Millares 7 2 3 7 2" xfId="30800" xr:uid="{00000000-0005-0000-0000-0000ED260000}"/>
    <cellStyle name="Millares 7 2 3 8" xfId="22857" xr:uid="{00000000-0005-0000-0000-0000EE260000}"/>
    <cellStyle name="Millares 7 2 4" xfId="236" xr:uid="{00000000-0005-0000-0000-0000EF260000}"/>
    <cellStyle name="Millares 7 2 4 2" xfId="1883" xr:uid="{00000000-0005-0000-0000-0000F0260000}"/>
    <cellStyle name="Millares 7 2 4 2 2" xfId="3733" xr:uid="{00000000-0005-0000-0000-0000F1260000}"/>
    <cellStyle name="Millares 7 2 4 2 2 2" xfId="7454" xr:uid="{00000000-0005-0000-0000-0000F2260000}"/>
    <cellStyle name="Millares 7 2 4 2 2 2 2" xfId="22338" xr:uid="{00000000-0005-0000-0000-0000F3260000}"/>
    <cellStyle name="Millares 7 2 4 2 2 2 2 2" xfId="44981" xr:uid="{00000000-0005-0000-0000-0000F4260000}"/>
    <cellStyle name="Millares 7 2 4 2 2 2 3" xfId="14898" xr:uid="{00000000-0005-0000-0000-0000F5260000}"/>
    <cellStyle name="Millares 7 2 4 2 2 2 3 2" xfId="37541" xr:uid="{00000000-0005-0000-0000-0000F6260000}"/>
    <cellStyle name="Millares 7 2 4 2 2 2 4" xfId="30100" xr:uid="{00000000-0005-0000-0000-0000F7260000}"/>
    <cellStyle name="Millares 7 2 4 2 2 3" xfId="18620" xr:uid="{00000000-0005-0000-0000-0000F8260000}"/>
    <cellStyle name="Millares 7 2 4 2 2 3 2" xfId="41263" xr:uid="{00000000-0005-0000-0000-0000F9260000}"/>
    <cellStyle name="Millares 7 2 4 2 2 4" xfId="11180" xr:uid="{00000000-0005-0000-0000-0000FA260000}"/>
    <cellStyle name="Millares 7 2 4 2 2 4 2" xfId="33823" xr:uid="{00000000-0005-0000-0000-0000FB260000}"/>
    <cellStyle name="Millares 7 2 4 2 2 5" xfId="26382" xr:uid="{00000000-0005-0000-0000-0000FC260000}"/>
    <cellStyle name="Millares 7 2 4 2 3" xfId="5607" xr:uid="{00000000-0005-0000-0000-0000FD260000}"/>
    <cellStyle name="Millares 7 2 4 2 3 2" xfId="20491" xr:uid="{00000000-0005-0000-0000-0000FE260000}"/>
    <cellStyle name="Millares 7 2 4 2 3 2 2" xfId="43134" xr:uid="{00000000-0005-0000-0000-0000FF260000}"/>
    <cellStyle name="Millares 7 2 4 2 3 3" xfId="13051" xr:uid="{00000000-0005-0000-0000-000000270000}"/>
    <cellStyle name="Millares 7 2 4 2 3 3 2" xfId="35694" xr:uid="{00000000-0005-0000-0000-000001270000}"/>
    <cellStyle name="Millares 7 2 4 2 3 4" xfId="28253" xr:uid="{00000000-0005-0000-0000-000002270000}"/>
    <cellStyle name="Millares 7 2 4 2 4" xfId="16773" xr:uid="{00000000-0005-0000-0000-000003270000}"/>
    <cellStyle name="Millares 7 2 4 2 4 2" xfId="39416" xr:uid="{00000000-0005-0000-0000-000004270000}"/>
    <cellStyle name="Millares 7 2 4 2 5" xfId="9333" xr:uid="{00000000-0005-0000-0000-000005270000}"/>
    <cellStyle name="Millares 7 2 4 2 5 2" xfId="31976" xr:uid="{00000000-0005-0000-0000-000006270000}"/>
    <cellStyle name="Millares 7 2 4 2 6" xfId="24535" xr:uid="{00000000-0005-0000-0000-000007270000}"/>
    <cellStyle name="Millares 7 2 4 3" xfId="2808" xr:uid="{00000000-0005-0000-0000-000008270000}"/>
    <cellStyle name="Millares 7 2 4 3 2" xfId="6529" xr:uid="{00000000-0005-0000-0000-000009270000}"/>
    <cellStyle name="Millares 7 2 4 3 2 2" xfId="21413" xr:uid="{00000000-0005-0000-0000-00000A270000}"/>
    <cellStyle name="Millares 7 2 4 3 2 2 2" xfId="44056" xr:uid="{00000000-0005-0000-0000-00000B270000}"/>
    <cellStyle name="Millares 7 2 4 3 2 3" xfId="13973" xr:uid="{00000000-0005-0000-0000-00000C270000}"/>
    <cellStyle name="Millares 7 2 4 3 2 3 2" xfId="36616" xr:uid="{00000000-0005-0000-0000-00000D270000}"/>
    <cellStyle name="Millares 7 2 4 3 2 4" xfId="29175" xr:uid="{00000000-0005-0000-0000-00000E270000}"/>
    <cellStyle name="Millares 7 2 4 3 3" xfId="17695" xr:uid="{00000000-0005-0000-0000-00000F270000}"/>
    <cellStyle name="Millares 7 2 4 3 3 2" xfId="40338" xr:uid="{00000000-0005-0000-0000-000010270000}"/>
    <cellStyle name="Millares 7 2 4 3 4" xfId="10255" xr:uid="{00000000-0005-0000-0000-000011270000}"/>
    <cellStyle name="Millares 7 2 4 3 4 2" xfId="32898" xr:uid="{00000000-0005-0000-0000-000012270000}"/>
    <cellStyle name="Millares 7 2 4 3 5" xfId="25457" xr:uid="{00000000-0005-0000-0000-000013270000}"/>
    <cellStyle name="Millares 7 2 4 4" xfId="4682" xr:uid="{00000000-0005-0000-0000-000014270000}"/>
    <cellStyle name="Millares 7 2 4 4 2" xfId="19566" xr:uid="{00000000-0005-0000-0000-000015270000}"/>
    <cellStyle name="Millares 7 2 4 4 2 2" xfId="42209" xr:uid="{00000000-0005-0000-0000-000016270000}"/>
    <cellStyle name="Millares 7 2 4 4 3" xfId="12126" xr:uid="{00000000-0005-0000-0000-000017270000}"/>
    <cellStyle name="Millares 7 2 4 4 3 2" xfId="34769" xr:uid="{00000000-0005-0000-0000-000018270000}"/>
    <cellStyle name="Millares 7 2 4 4 4" xfId="27328" xr:uid="{00000000-0005-0000-0000-000019270000}"/>
    <cellStyle name="Millares 7 2 4 5" xfId="955" xr:uid="{00000000-0005-0000-0000-00001A270000}"/>
    <cellStyle name="Millares 7 2 4 5 2" xfId="15848" xr:uid="{00000000-0005-0000-0000-00001B270000}"/>
    <cellStyle name="Millares 7 2 4 5 2 2" xfId="38491" xr:uid="{00000000-0005-0000-0000-00001C270000}"/>
    <cellStyle name="Millares 7 2 4 5 3" xfId="23610" xr:uid="{00000000-0005-0000-0000-00001D270000}"/>
    <cellStyle name="Millares 7 2 4 6" xfId="8408" xr:uid="{00000000-0005-0000-0000-00001E270000}"/>
    <cellStyle name="Millares 7 2 4 6 2" xfId="31051" xr:uid="{00000000-0005-0000-0000-00001F270000}"/>
    <cellStyle name="Millares 7 2 4 7" xfId="22935" xr:uid="{00000000-0005-0000-0000-000020270000}"/>
    <cellStyle name="Millares 7 2 5" xfId="1421" xr:uid="{00000000-0005-0000-0000-000021270000}"/>
    <cellStyle name="Millares 7 2 5 2" xfId="3271" xr:uid="{00000000-0005-0000-0000-000022270000}"/>
    <cellStyle name="Millares 7 2 5 2 2" xfId="6992" xr:uid="{00000000-0005-0000-0000-000023270000}"/>
    <cellStyle name="Millares 7 2 5 2 2 2" xfId="21876" xr:uid="{00000000-0005-0000-0000-000024270000}"/>
    <cellStyle name="Millares 7 2 5 2 2 2 2" xfId="44519" xr:uid="{00000000-0005-0000-0000-000025270000}"/>
    <cellStyle name="Millares 7 2 5 2 2 3" xfId="14436" xr:uid="{00000000-0005-0000-0000-000026270000}"/>
    <cellStyle name="Millares 7 2 5 2 2 3 2" xfId="37079" xr:uid="{00000000-0005-0000-0000-000027270000}"/>
    <cellStyle name="Millares 7 2 5 2 2 4" xfId="29638" xr:uid="{00000000-0005-0000-0000-000028270000}"/>
    <cellStyle name="Millares 7 2 5 2 3" xfId="18158" xr:uid="{00000000-0005-0000-0000-000029270000}"/>
    <cellStyle name="Millares 7 2 5 2 3 2" xfId="40801" xr:uid="{00000000-0005-0000-0000-00002A270000}"/>
    <cellStyle name="Millares 7 2 5 2 4" xfId="10718" xr:uid="{00000000-0005-0000-0000-00002B270000}"/>
    <cellStyle name="Millares 7 2 5 2 4 2" xfId="33361" xr:uid="{00000000-0005-0000-0000-00002C270000}"/>
    <cellStyle name="Millares 7 2 5 2 5" xfId="25920" xr:uid="{00000000-0005-0000-0000-00002D270000}"/>
    <cellStyle name="Millares 7 2 5 3" xfId="5145" xr:uid="{00000000-0005-0000-0000-00002E270000}"/>
    <cellStyle name="Millares 7 2 5 3 2" xfId="20029" xr:uid="{00000000-0005-0000-0000-00002F270000}"/>
    <cellStyle name="Millares 7 2 5 3 2 2" xfId="42672" xr:uid="{00000000-0005-0000-0000-000030270000}"/>
    <cellStyle name="Millares 7 2 5 3 3" xfId="12589" xr:uid="{00000000-0005-0000-0000-000031270000}"/>
    <cellStyle name="Millares 7 2 5 3 3 2" xfId="35232" xr:uid="{00000000-0005-0000-0000-000032270000}"/>
    <cellStyle name="Millares 7 2 5 3 4" xfId="27791" xr:uid="{00000000-0005-0000-0000-000033270000}"/>
    <cellStyle name="Millares 7 2 5 4" xfId="16311" xr:uid="{00000000-0005-0000-0000-000034270000}"/>
    <cellStyle name="Millares 7 2 5 4 2" xfId="38954" xr:uid="{00000000-0005-0000-0000-000035270000}"/>
    <cellStyle name="Millares 7 2 5 5" xfId="8871" xr:uid="{00000000-0005-0000-0000-000036270000}"/>
    <cellStyle name="Millares 7 2 5 5 2" xfId="31514" xr:uid="{00000000-0005-0000-0000-000037270000}"/>
    <cellStyle name="Millares 7 2 5 6" xfId="24073" xr:uid="{00000000-0005-0000-0000-000038270000}"/>
    <cellStyle name="Millares 7 2 6" xfId="2346" xr:uid="{00000000-0005-0000-0000-000039270000}"/>
    <cellStyle name="Millares 7 2 6 2" xfId="6067" xr:uid="{00000000-0005-0000-0000-00003A270000}"/>
    <cellStyle name="Millares 7 2 6 2 2" xfId="20951" xr:uid="{00000000-0005-0000-0000-00003B270000}"/>
    <cellStyle name="Millares 7 2 6 2 2 2" xfId="43594" xr:uid="{00000000-0005-0000-0000-00003C270000}"/>
    <cellStyle name="Millares 7 2 6 2 3" xfId="13511" xr:uid="{00000000-0005-0000-0000-00003D270000}"/>
    <cellStyle name="Millares 7 2 6 2 3 2" xfId="36154" xr:uid="{00000000-0005-0000-0000-00003E270000}"/>
    <cellStyle name="Millares 7 2 6 2 4" xfId="28713" xr:uid="{00000000-0005-0000-0000-00003F270000}"/>
    <cellStyle name="Millares 7 2 6 3" xfId="17233" xr:uid="{00000000-0005-0000-0000-000040270000}"/>
    <cellStyle name="Millares 7 2 6 3 2" xfId="39876" xr:uid="{00000000-0005-0000-0000-000041270000}"/>
    <cellStyle name="Millares 7 2 6 4" xfId="9793" xr:uid="{00000000-0005-0000-0000-000042270000}"/>
    <cellStyle name="Millares 7 2 6 4 2" xfId="32436" xr:uid="{00000000-0005-0000-0000-000043270000}"/>
    <cellStyle name="Millares 7 2 6 5" xfId="24995" xr:uid="{00000000-0005-0000-0000-000044270000}"/>
    <cellStyle name="Millares 7 2 7" xfId="4220" xr:uid="{00000000-0005-0000-0000-000045270000}"/>
    <cellStyle name="Millares 7 2 7 2" xfId="19104" xr:uid="{00000000-0005-0000-0000-000046270000}"/>
    <cellStyle name="Millares 7 2 7 2 2" xfId="41747" xr:uid="{00000000-0005-0000-0000-000047270000}"/>
    <cellStyle name="Millares 7 2 7 3" xfId="11664" xr:uid="{00000000-0005-0000-0000-000048270000}"/>
    <cellStyle name="Millares 7 2 7 3 2" xfId="34307" xr:uid="{00000000-0005-0000-0000-000049270000}"/>
    <cellStyle name="Millares 7 2 7 4" xfId="26866" xr:uid="{00000000-0005-0000-0000-00004A270000}"/>
    <cellStyle name="Millares 7 2 8" xfId="488" xr:uid="{00000000-0005-0000-0000-00004B270000}"/>
    <cellStyle name="Millares 7 2 8 2" xfId="15386" xr:uid="{00000000-0005-0000-0000-00004C270000}"/>
    <cellStyle name="Millares 7 2 8 2 2" xfId="38029" xr:uid="{00000000-0005-0000-0000-00004D270000}"/>
    <cellStyle name="Millares 7 2 8 3" xfId="23149" xr:uid="{00000000-0005-0000-0000-00004E270000}"/>
    <cellStyle name="Millares 7 2 9" xfId="7946" xr:uid="{00000000-0005-0000-0000-00004F270000}"/>
    <cellStyle name="Millares 7 2 9 2" xfId="30589" xr:uid="{00000000-0005-0000-0000-000050270000}"/>
    <cellStyle name="Millares 7 3" xfId="110" xr:uid="{00000000-0005-0000-0000-000051270000}"/>
    <cellStyle name="Millares 7 3 2" xfId="192" xr:uid="{00000000-0005-0000-0000-000052270000}"/>
    <cellStyle name="Millares 7 3 2 2" xfId="353" xr:uid="{00000000-0005-0000-0000-000053270000}"/>
    <cellStyle name="Millares 7 3 2 2 2" xfId="2147" xr:uid="{00000000-0005-0000-0000-000054270000}"/>
    <cellStyle name="Millares 7 3 2 2 2 2" xfId="3997" xr:uid="{00000000-0005-0000-0000-000055270000}"/>
    <cellStyle name="Millares 7 3 2 2 2 2 2" xfId="7718" xr:uid="{00000000-0005-0000-0000-000056270000}"/>
    <cellStyle name="Millares 7 3 2 2 2 2 2 2" xfId="22602" xr:uid="{00000000-0005-0000-0000-000057270000}"/>
    <cellStyle name="Millares 7 3 2 2 2 2 2 2 2" xfId="45245" xr:uid="{00000000-0005-0000-0000-000058270000}"/>
    <cellStyle name="Millares 7 3 2 2 2 2 2 3" xfId="15162" xr:uid="{00000000-0005-0000-0000-000059270000}"/>
    <cellStyle name="Millares 7 3 2 2 2 2 2 3 2" xfId="37805" xr:uid="{00000000-0005-0000-0000-00005A270000}"/>
    <cellStyle name="Millares 7 3 2 2 2 2 2 4" xfId="30364" xr:uid="{00000000-0005-0000-0000-00005B270000}"/>
    <cellStyle name="Millares 7 3 2 2 2 2 3" xfId="18884" xr:uid="{00000000-0005-0000-0000-00005C270000}"/>
    <cellStyle name="Millares 7 3 2 2 2 2 3 2" xfId="41527" xr:uid="{00000000-0005-0000-0000-00005D270000}"/>
    <cellStyle name="Millares 7 3 2 2 2 2 4" xfId="11444" xr:uid="{00000000-0005-0000-0000-00005E270000}"/>
    <cellStyle name="Millares 7 3 2 2 2 2 4 2" xfId="34087" xr:uid="{00000000-0005-0000-0000-00005F270000}"/>
    <cellStyle name="Millares 7 3 2 2 2 2 5" xfId="26646" xr:uid="{00000000-0005-0000-0000-000060270000}"/>
    <cellStyle name="Millares 7 3 2 2 2 3" xfId="5871" xr:uid="{00000000-0005-0000-0000-000061270000}"/>
    <cellStyle name="Millares 7 3 2 2 2 3 2" xfId="20755" xr:uid="{00000000-0005-0000-0000-000062270000}"/>
    <cellStyle name="Millares 7 3 2 2 2 3 2 2" xfId="43398" xr:uid="{00000000-0005-0000-0000-000063270000}"/>
    <cellStyle name="Millares 7 3 2 2 2 3 3" xfId="13315" xr:uid="{00000000-0005-0000-0000-000064270000}"/>
    <cellStyle name="Millares 7 3 2 2 2 3 3 2" xfId="35958" xr:uid="{00000000-0005-0000-0000-000065270000}"/>
    <cellStyle name="Millares 7 3 2 2 2 3 4" xfId="28517" xr:uid="{00000000-0005-0000-0000-000066270000}"/>
    <cellStyle name="Millares 7 3 2 2 2 4" xfId="17037" xr:uid="{00000000-0005-0000-0000-000067270000}"/>
    <cellStyle name="Millares 7 3 2 2 2 4 2" xfId="39680" xr:uid="{00000000-0005-0000-0000-000068270000}"/>
    <cellStyle name="Millares 7 3 2 2 2 5" xfId="9597" xr:uid="{00000000-0005-0000-0000-000069270000}"/>
    <cellStyle name="Millares 7 3 2 2 2 5 2" xfId="32240" xr:uid="{00000000-0005-0000-0000-00006A270000}"/>
    <cellStyle name="Millares 7 3 2 2 2 6" xfId="24799" xr:uid="{00000000-0005-0000-0000-00006B270000}"/>
    <cellStyle name="Millares 7 3 2 2 3" xfId="3072" xr:uid="{00000000-0005-0000-0000-00006C270000}"/>
    <cellStyle name="Millares 7 3 2 2 3 2" xfId="6793" xr:uid="{00000000-0005-0000-0000-00006D270000}"/>
    <cellStyle name="Millares 7 3 2 2 3 2 2" xfId="21677" xr:uid="{00000000-0005-0000-0000-00006E270000}"/>
    <cellStyle name="Millares 7 3 2 2 3 2 2 2" xfId="44320" xr:uid="{00000000-0005-0000-0000-00006F270000}"/>
    <cellStyle name="Millares 7 3 2 2 3 2 3" xfId="14237" xr:uid="{00000000-0005-0000-0000-000070270000}"/>
    <cellStyle name="Millares 7 3 2 2 3 2 3 2" xfId="36880" xr:uid="{00000000-0005-0000-0000-000071270000}"/>
    <cellStyle name="Millares 7 3 2 2 3 2 4" xfId="29439" xr:uid="{00000000-0005-0000-0000-000072270000}"/>
    <cellStyle name="Millares 7 3 2 2 3 3" xfId="17959" xr:uid="{00000000-0005-0000-0000-000073270000}"/>
    <cellStyle name="Millares 7 3 2 2 3 3 2" xfId="40602" xr:uid="{00000000-0005-0000-0000-000074270000}"/>
    <cellStyle name="Millares 7 3 2 2 3 4" xfId="10519" xr:uid="{00000000-0005-0000-0000-000075270000}"/>
    <cellStyle name="Millares 7 3 2 2 3 4 2" xfId="33162" xr:uid="{00000000-0005-0000-0000-000076270000}"/>
    <cellStyle name="Millares 7 3 2 2 3 5" xfId="25721" xr:uid="{00000000-0005-0000-0000-000077270000}"/>
    <cellStyle name="Millares 7 3 2 2 4" xfId="4946" xr:uid="{00000000-0005-0000-0000-000078270000}"/>
    <cellStyle name="Millares 7 3 2 2 4 2" xfId="19830" xr:uid="{00000000-0005-0000-0000-000079270000}"/>
    <cellStyle name="Millares 7 3 2 2 4 2 2" xfId="42473" xr:uid="{00000000-0005-0000-0000-00007A270000}"/>
    <cellStyle name="Millares 7 3 2 2 4 3" xfId="12390" xr:uid="{00000000-0005-0000-0000-00007B270000}"/>
    <cellStyle name="Millares 7 3 2 2 4 3 2" xfId="35033" xr:uid="{00000000-0005-0000-0000-00007C270000}"/>
    <cellStyle name="Millares 7 3 2 2 4 4" xfId="27592" xr:uid="{00000000-0005-0000-0000-00007D270000}"/>
    <cellStyle name="Millares 7 3 2 2 5" xfId="1219" xr:uid="{00000000-0005-0000-0000-00007E270000}"/>
    <cellStyle name="Millares 7 3 2 2 5 2" xfId="16112" xr:uid="{00000000-0005-0000-0000-00007F270000}"/>
    <cellStyle name="Millares 7 3 2 2 5 2 2" xfId="38755" xr:uid="{00000000-0005-0000-0000-000080270000}"/>
    <cellStyle name="Millares 7 3 2 2 5 3" xfId="23874" xr:uid="{00000000-0005-0000-0000-000081270000}"/>
    <cellStyle name="Millares 7 3 2 2 6" xfId="8672" xr:uid="{00000000-0005-0000-0000-000082270000}"/>
    <cellStyle name="Millares 7 3 2 2 6 2" xfId="31315" xr:uid="{00000000-0005-0000-0000-000083270000}"/>
    <cellStyle name="Millares 7 3 2 2 7" xfId="23051" xr:uid="{00000000-0005-0000-0000-000084270000}"/>
    <cellStyle name="Millares 7 3 2 3" xfId="1685" xr:uid="{00000000-0005-0000-0000-000085270000}"/>
    <cellStyle name="Millares 7 3 2 3 2" xfId="3535" xr:uid="{00000000-0005-0000-0000-000086270000}"/>
    <cellStyle name="Millares 7 3 2 3 2 2" xfId="7256" xr:uid="{00000000-0005-0000-0000-000087270000}"/>
    <cellStyle name="Millares 7 3 2 3 2 2 2" xfId="22140" xr:uid="{00000000-0005-0000-0000-000088270000}"/>
    <cellStyle name="Millares 7 3 2 3 2 2 2 2" xfId="44783" xr:uid="{00000000-0005-0000-0000-000089270000}"/>
    <cellStyle name="Millares 7 3 2 3 2 2 3" xfId="14700" xr:uid="{00000000-0005-0000-0000-00008A270000}"/>
    <cellStyle name="Millares 7 3 2 3 2 2 3 2" xfId="37343" xr:uid="{00000000-0005-0000-0000-00008B270000}"/>
    <cellStyle name="Millares 7 3 2 3 2 2 4" xfId="29902" xr:uid="{00000000-0005-0000-0000-00008C270000}"/>
    <cellStyle name="Millares 7 3 2 3 2 3" xfId="18422" xr:uid="{00000000-0005-0000-0000-00008D270000}"/>
    <cellStyle name="Millares 7 3 2 3 2 3 2" xfId="41065" xr:uid="{00000000-0005-0000-0000-00008E270000}"/>
    <cellStyle name="Millares 7 3 2 3 2 4" xfId="10982" xr:uid="{00000000-0005-0000-0000-00008F270000}"/>
    <cellStyle name="Millares 7 3 2 3 2 4 2" xfId="33625" xr:uid="{00000000-0005-0000-0000-000090270000}"/>
    <cellStyle name="Millares 7 3 2 3 2 5" xfId="26184" xr:uid="{00000000-0005-0000-0000-000091270000}"/>
    <cellStyle name="Millares 7 3 2 3 3" xfId="5409" xr:uid="{00000000-0005-0000-0000-000092270000}"/>
    <cellStyle name="Millares 7 3 2 3 3 2" xfId="20293" xr:uid="{00000000-0005-0000-0000-000093270000}"/>
    <cellStyle name="Millares 7 3 2 3 3 2 2" xfId="42936" xr:uid="{00000000-0005-0000-0000-000094270000}"/>
    <cellStyle name="Millares 7 3 2 3 3 3" xfId="12853" xr:uid="{00000000-0005-0000-0000-000095270000}"/>
    <cellStyle name="Millares 7 3 2 3 3 3 2" xfId="35496" xr:uid="{00000000-0005-0000-0000-000096270000}"/>
    <cellStyle name="Millares 7 3 2 3 3 4" xfId="28055" xr:uid="{00000000-0005-0000-0000-000097270000}"/>
    <cellStyle name="Millares 7 3 2 3 4" xfId="16575" xr:uid="{00000000-0005-0000-0000-000098270000}"/>
    <cellStyle name="Millares 7 3 2 3 4 2" xfId="39218" xr:uid="{00000000-0005-0000-0000-000099270000}"/>
    <cellStyle name="Millares 7 3 2 3 5" xfId="9135" xr:uid="{00000000-0005-0000-0000-00009A270000}"/>
    <cellStyle name="Millares 7 3 2 3 5 2" xfId="31778" xr:uid="{00000000-0005-0000-0000-00009B270000}"/>
    <cellStyle name="Millares 7 3 2 3 6" xfId="24337" xr:uid="{00000000-0005-0000-0000-00009C270000}"/>
    <cellStyle name="Millares 7 3 2 4" xfId="2610" xr:uid="{00000000-0005-0000-0000-00009D270000}"/>
    <cellStyle name="Millares 7 3 2 4 2" xfId="6331" xr:uid="{00000000-0005-0000-0000-00009E270000}"/>
    <cellStyle name="Millares 7 3 2 4 2 2" xfId="21215" xr:uid="{00000000-0005-0000-0000-00009F270000}"/>
    <cellStyle name="Millares 7 3 2 4 2 2 2" xfId="43858" xr:uid="{00000000-0005-0000-0000-0000A0270000}"/>
    <cellStyle name="Millares 7 3 2 4 2 3" xfId="13775" xr:uid="{00000000-0005-0000-0000-0000A1270000}"/>
    <cellStyle name="Millares 7 3 2 4 2 3 2" xfId="36418" xr:uid="{00000000-0005-0000-0000-0000A2270000}"/>
    <cellStyle name="Millares 7 3 2 4 2 4" xfId="28977" xr:uid="{00000000-0005-0000-0000-0000A3270000}"/>
    <cellStyle name="Millares 7 3 2 4 3" xfId="17497" xr:uid="{00000000-0005-0000-0000-0000A4270000}"/>
    <cellStyle name="Millares 7 3 2 4 3 2" xfId="40140" xr:uid="{00000000-0005-0000-0000-0000A5270000}"/>
    <cellStyle name="Millares 7 3 2 4 4" xfId="10057" xr:uid="{00000000-0005-0000-0000-0000A6270000}"/>
    <cellStyle name="Millares 7 3 2 4 4 2" xfId="32700" xr:uid="{00000000-0005-0000-0000-0000A7270000}"/>
    <cellStyle name="Millares 7 3 2 4 5" xfId="25259" xr:uid="{00000000-0005-0000-0000-0000A8270000}"/>
    <cellStyle name="Millares 7 3 2 5" xfId="4484" xr:uid="{00000000-0005-0000-0000-0000A9270000}"/>
    <cellStyle name="Millares 7 3 2 5 2" xfId="19368" xr:uid="{00000000-0005-0000-0000-0000AA270000}"/>
    <cellStyle name="Millares 7 3 2 5 2 2" xfId="42011" xr:uid="{00000000-0005-0000-0000-0000AB270000}"/>
    <cellStyle name="Millares 7 3 2 5 3" xfId="11928" xr:uid="{00000000-0005-0000-0000-0000AC270000}"/>
    <cellStyle name="Millares 7 3 2 5 3 2" xfId="34571" xr:uid="{00000000-0005-0000-0000-0000AD270000}"/>
    <cellStyle name="Millares 7 3 2 5 4" xfId="27130" xr:uid="{00000000-0005-0000-0000-0000AE270000}"/>
    <cellStyle name="Millares 7 3 2 6" xfId="754" xr:uid="{00000000-0005-0000-0000-0000AF270000}"/>
    <cellStyle name="Millares 7 3 2 6 2" xfId="15650" xr:uid="{00000000-0005-0000-0000-0000B0270000}"/>
    <cellStyle name="Millares 7 3 2 6 2 2" xfId="38293" xr:uid="{00000000-0005-0000-0000-0000B1270000}"/>
    <cellStyle name="Millares 7 3 2 6 3" xfId="23412" xr:uid="{00000000-0005-0000-0000-0000B2270000}"/>
    <cellStyle name="Millares 7 3 2 7" xfId="8210" xr:uid="{00000000-0005-0000-0000-0000B3270000}"/>
    <cellStyle name="Millares 7 3 2 7 2" xfId="30853" xr:uid="{00000000-0005-0000-0000-0000B4270000}"/>
    <cellStyle name="Millares 7 3 2 8" xfId="22895" xr:uid="{00000000-0005-0000-0000-0000B5270000}"/>
    <cellStyle name="Millares 7 3 3" xfId="275" xr:uid="{00000000-0005-0000-0000-0000B6270000}"/>
    <cellStyle name="Millares 7 3 3 2" xfId="1936" xr:uid="{00000000-0005-0000-0000-0000B7270000}"/>
    <cellStyle name="Millares 7 3 3 2 2" xfId="3786" xr:uid="{00000000-0005-0000-0000-0000B8270000}"/>
    <cellStyle name="Millares 7 3 3 2 2 2" xfId="7507" xr:uid="{00000000-0005-0000-0000-0000B9270000}"/>
    <cellStyle name="Millares 7 3 3 2 2 2 2" xfId="22391" xr:uid="{00000000-0005-0000-0000-0000BA270000}"/>
    <cellStyle name="Millares 7 3 3 2 2 2 2 2" xfId="45034" xr:uid="{00000000-0005-0000-0000-0000BB270000}"/>
    <cellStyle name="Millares 7 3 3 2 2 2 3" xfId="14951" xr:uid="{00000000-0005-0000-0000-0000BC270000}"/>
    <cellStyle name="Millares 7 3 3 2 2 2 3 2" xfId="37594" xr:uid="{00000000-0005-0000-0000-0000BD270000}"/>
    <cellStyle name="Millares 7 3 3 2 2 2 4" xfId="30153" xr:uid="{00000000-0005-0000-0000-0000BE270000}"/>
    <cellStyle name="Millares 7 3 3 2 2 3" xfId="18673" xr:uid="{00000000-0005-0000-0000-0000BF270000}"/>
    <cellStyle name="Millares 7 3 3 2 2 3 2" xfId="41316" xr:uid="{00000000-0005-0000-0000-0000C0270000}"/>
    <cellStyle name="Millares 7 3 3 2 2 4" xfId="11233" xr:uid="{00000000-0005-0000-0000-0000C1270000}"/>
    <cellStyle name="Millares 7 3 3 2 2 4 2" xfId="33876" xr:uid="{00000000-0005-0000-0000-0000C2270000}"/>
    <cellStyle name="Millares 7 3 3 2 2 5" xfId="26435" xr:uid="{00000000-0005-0000-0000-0000C3270000}"/>
    <cellStyle name="Millares 7 3 3 2 3" xfId="5660" xr:uid="{00000000-0005-0000-0000-0000C4270000}"/>
    <cellStyle name="Millares 7 3 3 2 3 2" xfId="20544" xr:uid="{00000000-0005-0000-0000-0000C5270000}"/>
    <cellStyle name="Millares 7 3 3 2 3 2 2" xfId="43187" xr:uid="{00000000-0005-0000-0000-0000C6270000}"/>
    <cellStyle name="Millares 7 3 3 2 3 3" xfId="13104" xr:uid="{00000000-0005-0000-0000-0000C7270000}"/>
    <cellStyle name="Millares 7 3 3 2 3 3 2" xfId="35747" xr:uid="{00000000-0005-0000-0000-0000C8270000}"/>
    <cellStyle name="Millares 7 3 3 2 3 4" xfId="28306" xr:uid="{00000000-0005-0000-0000-0000C9270000}"/>
    <cellStyle name="Millares 7 3 3 2 4" xfId="16826" xr:uid="{00000000-0005-0000-0000-0000CA270000}"/>
    <cellStyle name="Millares 7 3 3 2 4 2" xfId="39469" xr:uid="{00000000-0005-0000-0000-0000CB270000}"/>
    <cellStyle name="Millares 7 3 3 2 5" xfId="9386" xr:uid="{00000000-0005-0000-0000-0000CC270000}"/>
    <cellStyle name="Millares 7 3 3 2 5 2" xfId="32029" xr:uid="{00000000-0005-0000-0000-0000CD270000}"/>
    <cellStyle name="Millares 7 3 3 2 6" xfId="24588" xr:uid="{00000000-0005-0000-0000-0000CE270000}"/>
    <cellStyle name="Millares 7 3 3 3" xfId="2861" xr:uid="{00000000-0005-0000-0000-0000CF270000}"/>
    <cellStyle name="Millares 7 3 3 3 2" xfId="6582" xr:uid="{00000000-0005-0000-0000-0000D0270000}"/>
    <cellStyle name="Millares 7 3 3 3 2 2" xfId="21466" xr:uid="{00000000-0005-0000-0000-0000D1270000}"/>
    <cellStyle name="Millares 7 3 3 3 2 2 2" xfId="44109" xr:uid="{00000000-0005-0000-0000-0000D2270000}"/>
    <cellStyle name="Millares 7 3 3 3 2 3" xfId="14026" xr:uid="{00000000-0005-0000-0000-0000D3270000}"/>
    <cellStyle name="Millares 7 3 3 3 2 3 2" xfId="36669" xr:uid="{00000000-0005-0000-0000-0000D4270000}"/>
    <cellStyle name="Millares 7 3 3 3 2 4" xfId="29228" xr:uid="{00000000-0005-0000-0000-0000D5270000}"/>
    <cellStyle name="Millares 7 3 3 3 3" xfId="17748" xr:uid="{00000000-0005-0000-0000-0000D6270000}"/>
    <cellStyle name="Millares 7 3 3 3 3 2" xfId="40391" xr:uid="{00000000-0005-0000-0000-0000D7270000}"/>
    <cellStyle name="Millares 7 3 3 3 4" xfId="10308" xr:uid="{00000000-0005-0000-0000-0000D8270000}"/>
    <cellStyle name="Millares 7 3 3 3 4 2" xfId="32951" xr:uid="{00000000-0005-0000-0000-0000D9270000}"/>
    <cellStyle name="Millares 7 3 3 3 5" xfId="25510" xr:uid="{00000000-0005-0000-0000-0000DA270000}"/>
    <cellStyle name="Millares 7 3 3 4" xfId="4735" xr:uid="{00000000-0005-0000-0000-0000DB270000}"/>
    <cellStyle name="Millares 7 3 3 4 2" xfId="19619" xr:uid="{00000000-0005-0000-0000-0000DC270000}"/>
    <cellStyle name="Millares 7 3 3 4 2 2" xfId="42262" xr:uid="{00000000-0005-0000-0000-0000DD270000}"/>
    <cellStyle name="Millares 7 3 3 4 3" xfId="12179" xr:uid="{00000000-0005-0000-0000-0000DE270000}"/>
    <cellStyle name="Millares 7 3 3 4 3 2" xfId="34822" xr:uid="{00000000-0005-0000-0000-0000DF270000}"/>
    <cellStyle name="Millares 7 3 3 4 4" xfId="27381" xr:uid="{00000000-0005-0000-0000-0000E0270000}"/>
    <cellStyle name="Millares 7 3 3 5" xfId="1008" xr:uid="{00000000-0005-0000-0000-0000E1270000}"/>
    <cellStyle name="Millares 7 3 3 5 2" xfId="15901" xr:uid="{00000000-0005-0000-0000-0000E2270000}"/>
    <cellStyle name="Millares 7 3 3 5 2 2" xfId="38544" xr:uid="{00000000-0005-0000-0000-0000E3270000}"/>
    <cellStyle name="Millares 7 3 3 5 3" xfId="23663" xr:uid="{00000000-0005-0000-0000-0000E4270000}"/>
    <cellStyle name="Millares 7 3 3 6" xfId="8461" xr:uid="{00000000-0005-0000-0000-0000E5270000}"/>
    <cellStyle name="Millares 7 3 3 6 2" xfId="31104" xr:uid="{00000000-0005-0000-0000-0000E6270000}"/>
    <cellStyle name="Millares 7 3 3 7" xfId="22973" xr:uid="{00000000-0005-0000-0000-0000E7270000}"/>
    <cellStyle name="Millares 7 3 4" xfId="1474" xr:uid="{00000000-0005-0000-0000-0000E8270000}"/>
    <cellStyle name="Millares 7 3 4 2" xfId="3324" xr:uid="{00000000-0005-0000-0000-0000E9270000}"/>
    <cellStyle name="Millares 7 3 4 2 2" xfId="7045" xr:uid="{00000000-0005-0000-0000-0000EA270000}"/>
    <cellStyle name="Millares 7 3 4 2 2 2" xfId="21929" xr:uid="{00000000-0005-0000-0000-0000EB270000}"/>
    <cellStyle name="Millares 7 3 4 2 2 2 2" xfId="44572" xr:uid="{00000000-0005-0000-0000-0000EC270000}"/>
    <cellStyle name="Millares 7 3 4 2 2 3" xfId="14489" xr:uid="{00000000-0005-0000-0000-0000ED270000}"/>
    <cellStyle name="Millares 7 3 4 2 2 3 2" xfId="37132" xr:uid="{00000000-0005-0000-0000-0000EE270000}"/>
    <cellStyle name="Millares 7 3 4 2 2 4" xfId="29691" xr:uid="{00000000-0005-0000-0000-0000EF270000}"/>
    <cellStyle name="Millares 7 3 4 2 3" xfId="18211" xr:uid="{00000000-0005-0000-0000-0000F0270000}"/>
    <cellStyle name="Millares 7 3 4 2 3 2" xfId="40854" xr:uid="{00000000-0005-0000-0000-0000F1270000}"/>
    <cellStyle name="Millares 7 3 4 2 4" xfId="10771" xr:uid="{00000000-0005-0000-0000-0000F2270000}"/>
    <cellStyle name="Millares 7 3 4 2 4 2" xfId="33414" xr:uid="{00000000-0005-0000-0000-0000F3270000}"/>
    <cellStyle name="Millares 7 3 4 2 5" xfId="25973" xr:uid="{00000000-0005-0000-0000-0000F4270000}"/>
    <cellStyle name="Millares 7 3 4 3" xfId="5198" xr:uid="{00000000-0005-0000-0000-0000F5270000}"/>
    <cellStyle name="Millares 7 3 4 3 2" xfId="20082" xr:uid="{00000000-0005-0000-0000-0000F6270000}"/>
    <cellStyle name="Millares 7 3 4 3 2 2" xfId="42725" xr:uid="{00000000-0005-0000-0000-0000F7270000}"/>
    <cellStyle name="Millares 7 3 4 3 3" xfId="12642" xr:uid="{00000000-0005-0000-0000-0000F8270000}"/>
    <cellStyle name="Millares 7 3 4 3 3 2" xfId="35285" xr:uid="{00000000-0005-0000-0000-0000F9270000}"/>
    <cellStyle name="Millares 7 3 4 3 4" xfId="27844" xr:uid="{00000000-0005-0000-0000-0000FA270000}"/>
    <cellStyle name="Millares 7 3 4 4" xfId="16364" xr:uid="{00000000-0005-0000-0000-0000FB270000}"/>
    <cellStyle name="Millares 7 3 4 4 2" xfId="39007" xr:uid="{00000000-0005-0000-0000-0000FC270000}"/>
    <cellStyle name="Millares 7 3 4 5" xfId="8924" xr:uid="{00000000-0005-0000-0000-0000FD270000}"/>
    <cellStyle name="Millares 7 3 4 5 2" xfId="31567" xr:uid="{00000000-0005-0000-0000-0000FE270000}"/>
    <cellStyle name="Millares 7 3 4 6" xfId="24126" xr:uid="{00000000-0005-0000-0000-0000FF270000}"/>
    <cellStyle name="Millares 7 3 5" xfId="2399" xr:uid="{00000000-0005-0000-0000-000000280000}"/>
    <cellStyle name="Millares 7 3 5 2" xfId="6120" xr:uid="{00000000-0005-0000-0000-000001280000}"/>
    <cellStyle name="Millares 7 3 5 2 2" xfId="21004" xr:uid="{00000000-0005-0000-0000-000002280000}"/>
    <cellStyle name="Millares 7 3 5 2 2 2" xfId="43647" xr:uid="{00000000-0005-0000-0000-000003280000}"/>
    <cellStyle name="Millares 7 3 5 2 3" xfId="13564" xr:uid="{00000000-0005-0000-0000-000004280000}"/>
    <cellStyle name="Millares 7 3 5 2 3 2" xfId="36207" xr:uid="{00000000-0005-0000-0000-000005280000}"/>
    <cellStyle name="Millares 7 3 5 2 4" xfId="28766" xr:uid="{00000000-0005-0000-0000-000006280000}"/>
    <cellStyle name="Millares 7 3 5 3" xfId="17286" xr:uid="{00000000-0005-0000-0000-000007280000}"/>
    <cellStyle name="Millares 7 3 5 3 2" xfId="39929" xr:uid="{00000000-0005-0000-0000-000008280000}"/>
    <cellStyle name="Millares 7 3 5 4" xfId="9846" xr:uid="{00000000-0005-0000-0000-000009280000}"/>
    <cellStyle name="Millares 7 3 5 4 2" xfId="32489" xr:uid="{00000000-0005-0000-0000-00000A280000}"/>
    <cellStyle name="Millares 7 3 5 5" xfId="25048" xr:uid="{00000000-0005-0000-0000-00000B280000}"/>
    <cellStyle name="Millares 7 3 6" xfId="4273" xr:uid="{00000000-0005-0000-0000-00000C280000}"/>
    <cellStyle name="Millares 7 3 6 2" xfId="19157" xr:uid="{00000000-0005-0000-0000-00000D280000}"/>
    <cellStyle name="Millares 7 3 6 2 2" xfId="41800" xr:uid="{00000000-0005-0000-0000-00000E280000}"/>
    <cellStyle name="Millares 7 3 6 3" xfId="11717" xr:uid="{00000000-0005-0000-0000-00000F280000}"/>
    <cellStyle name="Millares 7 3 6 3 2" xfId="34360" xr:uid="{00000000-0005-0000-0000-000010280000}"/>
    <cellStyle name="Millares 7 3 6 4" xfId="26919" xr:uid="{00000000-0005-0000-0000-000011280000}"/>
    <cellStyle name="Millares 7 3 7" xfId="542" xr:uid="{00000000-0005-0000-0000-000012280000}"/>
    <cellStyle name="Millares 7 3 7 2" xfId="15439" xr:uid="{00000000-0005-0000-0000-000013280000}"/>
    <cellStyle name="Millares 7 3 7 2 2" xfId="38082" xr:uid="{00000000-0005-0000-0000-000014280000}"/>
    <cellStyle name="Millares 7 3 7 3" xfId="23202" xr:uid="{00000000-0005-0000-0000-000015280000}"/>
    <cellStyle name="Millares 7 3 8" xfId="7999" xr:uid="{00000000-0005-0000-0000-000016280000}"/>
    <cellStyle name="Millares 7 3 8 2" xfId="30642" xr:uid="{00000000-0005-0000-0000-000017280000}"/>
    <cellStyle name="Millares 7 3 9" xfId="22817" xr:uid="{00000000-0005-0000-0000-000018280000}"/>
    <cellStyle name="Millares 7 4" xfId="152" xr:uid="{00000000-0005-0000-0000-000019280000}"/>
    <cellStyle name="Millares 7 4 2" xfId="314" xr:uid="{00000000-0005-0000-0000-00001A280000}"/>
    <cellStyle name="Millares 7 4 2 2" xfId="2042" xr:uid="{00000000-0005-0000-0000-00001B280000}"/>
    <cellStyle name="Millares 7 4 2 2 2" xfId="3892" xr:uid="{00000000-0005-0000-0000-00001C280000}"/>
    <cellStyle name="Millares 7 4 2 2 2 2" xfId="7613" xr:uid="{00000000-0005-0000-0000-00001D280000}"/>
    <cellStyle name="Millares 7 4 2 2 2 2 2" xfId="22497" xr:uid="{00000000-0005-0000-0000-00001E280000}"/>
    <cellStyle name="Millares 7 4 2 2 2 2 2 2" xfId="45140" xr:uid="{00000000-0005-0000-0000-00001F280000}"/>
    <cellStyle name="Millares 7 4 2 2 2 2 3" xfId="15057" xr:uid="{00000000-0005-0000-0000-000020280000}"/>
    <cellStyle name="Millares 7 4 2 2 2 2 3 2" xfId="37700" xr:uid="{00000000-0005-0000-0000-000021280000}"/>
    <cellStyle name="Millares 7 4 2 2 2 2 4" xfId="30259" xr:uid="{00000000-0005-0000-0000-000022280000}"/>
    <cellStyle name="Millares 7 4 2 2 2 3" xfId="18779" xr:uid="{00000000-0005-0000-0000-000023280000}"/>
    <cellStyle name="Millares 7 4 2 2 2 3 2" xfId="41422" xr:uid="{00000000-0005-0000-0000-000024280000}"/>
    <cellStyle name="Millares 7 4 2 2 2 4" xfId="11339" xr:uid="{00000000-0005-0000-0000-000025280000}"/>
    <cellStyle name="Millares 7 4 2 2 2 4 2" xfId="33982" xr:uid="{00000000-0005-0000-0000-000026280000}"/>
    <cellStyle name="Millares 7 4 2 2 2 5" xfId="26541" xr:uid="{00000000-0005-0000-0000-000027280000}"/>
    <cellStyle name="Millares 7 4 2 2 3" xfId="5766" xr:uid="{00000000-0005-0000-0000-000028280000}"/>
    <cellStyle name="Millares 7 4 2 2 3 2" xfId="20650" xr:uid="{00000000-0005-0000-0000-000029280000}"/>
    <cellStyle name="Millares 7 4 2 2 3 2 2" xfId="43293" xr:uid="{00000000-0005-0000-0000-00002A280000}"/>
    <cellStyle name="Millares 7 4 2 2 3 3" xfId="13210" xr:uid="{00000000-0005-0000-0000-00002B280000}"/>
    <cellStyle name="Millares 7 4 2 2 3 3 2" xfId="35853" xr:uid="{00000000-0005-0000-0000-00002C280000}"/>
    <cellStyle name="Millares 7 4 2 2 3 4" xfId="28412" xr:uid="{00000000-0005-0000-0000-00002D280000}"/>
    <cellStyle name="Millares 7 4 2 2 4" xfId="16932" xr:uid="{00000000-0005-0000-0000-00002E280000}"/>
    <cellStyle name="Millares 7 4 2 2 4 2" xfId="39575" xr:uid="{00000000-0005-0000-0000-00002F280000}"/>
    <cellStyle name="Millares 7 4 2 2 5" xfId="9492" xr:uid="{00000000-0005-0000-0000-000030280000}"/>
    <cellStyle name="Millares 7 4 2 2 5 2" xfId="32135" xr:uid="{00000000-0005-0000-0000-000031280000}"/>
    <cellStyle name="Millares 7 4 2 2 6" xfId="24694" xr:uid="{00000000-0005-0000-0000-000032280000}"/>
    <cellStyle name="Millares 7 4 2 3" xfId="2967" xr:uid="{00000000-0005-0000-0000-000033280000}"/>
    <cellStyle name="Millares 7 4 2 3 2" xfId="6688" xr:uid="{00000000-0005-0000-0000-000034280000}"/>
    <cellStyle name="Millares 7 4 2 3 2 2" xfId="21572" xr:uid="{00000000-0005-0000-0000-000035280000}"/>
    <cellStyle name="Millares 7 4 2 3 2 2 2" xfId="44215" xr:uid="{00000000-0005-0000-0000-000036280000}"/>
    <cellStyle name="Millares 7 4 2 3 2 3" xfId="14132" xr:uid="{00000000-0005-0000-0000-000037280000}"/>
    <cellStyle name="Millares 7 4 2 3 2 3 2" xfId="36775" xr:uid="{00000000-0005-0000-0000-000038280000}"/>
    <cellStyle name="Millares 7 4 2 3 2 4" xfId="29334" xr:uid="{00000000-0005-0000-0000-000039280000}"/>
    <cellStyle name="Millares 7 4 2 3 3" xfId="17854" xr:uid="{00000000-0005-0000-0000-00003A280000}"/>
    <cellStyle name="Millares 7 4 2 3 3 2" xfId="40497" xr:uid="{00000000-0005-0000-0000-00003B280000}"/>
    <cellStyle name="Millares 7 4 2 3 4" xfId="10414" xr:uid="{00000000-0005-0000-0000-00003C280000}"/>
    <cellStyle name="Millares 7 4 2 3 4 2" xfId="33057" xr:uid="{00000000-0005-0000-0000-00003D280000}"/>
    <cellStyle name="Millares 7 4 2 3 5" xfId="25616" xr:uid="{00000000-0005-0000-0000-00003E280000}"/>
    <cellStyle name="Millares 7 4 2 4" xfId="4841" xr:uid="{00000000-0005-0000-0000-00003F280000}"/>
    <cellStyle name="Millares 7 4 2 4 2" xfId="19725" xr:uid="{00000000-0005-0000-0000-000040280000}"/>
    <cellStyle name="Millares 7 4 2 4 2 2" xfId="42368" xr:uid="{00000000-0005-0000-0000-000041280000}"/>
    <cellStyle name="Millares 7 4 2 4 3" xfId="12285" xr:uid="{00000000-0005-0000-0000-000042280000}"/>
    <cellStyle name="Millares 7 4 2 4 3 2" xfId="34928" xr:uid="{00000000-0005-0000-0000-000043280000}"/>
    <cellStyle name="Millares 7 4 2 4 4" xfId="27487" xr:uid="{00000000-0005-0000-0000-000044280000}"/>
    <cellStyle name="Millares 7 4 2 5" xfId="1114" xr:uid="{00000000-0005-0000-0000-000045280000}"/>
    <cellStyle name="Millares 7 4 2 5 2" xfId="16007" xr:uid="{00000000-0005-0000-0000-000046280000}"/>
    <cellStyle name="Millares 7 4 2 5 2 2" xfId="38650" xr:uid="{00000000-0005-0000-0000-000047280000}"/>
    <cellStyle name="Millares 7 4 2 5 3" xfId="23769" xr:uid="{00000000-0005-0000-0000-000048280000}"/>
    <cellStyle name="Millares 7 4 2 6" xfId="8567" xr:uid="{00000000-0005-0000-0000-000049280000}"/>
    <cellStyle name="Millares 7 4 2 6 2" xfId="31210" xr:uid="{00000000-0005-0000-0000-00004A280000}"/>
    <cellStyle name="Millares 7 4 2 7" xfId="23012" xr:uid="{00000000-0005-0000-0000-00004B280000}"/>
    <cellStyle name="Millares 7 4 3" xfId="1580" xr:uid="{00000000-0005-0000-0000-00004C280000}"/>
    <cellStyle name="Millares 7 4 3 2" xfId="3430" xr:uid="{00000000-0005-0000-0000-00004D280000}"/>
    <cellStyle name="Millares 7 4 3 2 2" xfId="7151" xr:uid="{00000000-0005-0000-0000-00004E280000}"/>
    <cellStyle name="Millares 7 4 3 2 2 2" xfId="22035" xr:uid="{00000000-0005-0000-0000-00004F280000}"/>
    <cellStyle name="Millares 7 4 3 2 2 2 2" xfId="44678" xr:uid="{00000000-0005-0000-0000-000050280000}"/>
    <cellStyle name="Millares 7 4 3 2 2 3" xfId="14595" xr:uid="{00000000-0005-0000-0000-000051280000}"/>
    <cellStyle name="Millares 7 4 3 2 2 3 2" xfId="37238" xr:uid="{00000000-0005-0000-0000-000052280000}"/>
    <cellStyle name="Millares 7 4 3 2 2 4" xfId="29797" xr:uid="{00000000-0005-0000-0000-000053280000}"/>
    <cellStyle name="Millares 7 4 3 2 3" xfId="18317" xr:uid="{00000000-0005-0000-0000-000054280000}"/>
    <cellStyle name="Millares 7 4 3 2 3 2" xfId="40960" xr:uid="{00000000-0005-0000-0000-000055280000}"/>
    <cellStyle name="Millares 7 4 3 2 4" xfId="10877" xr:uid="{00000000-0005-0000-0000-000056280000}"/>
    <cellStyle name="Millares 7 4 3 2 4 2" xfId="33520" xr:uid="{00000000-0005-0000-0000-000057280000}"/>
    <cellStyle name="Millares 7 4 3 2 5" xfId="26079" xr:uid="{00000000-0005-0000-0000-000058280000}"/>
    <cellStyle name="Millares 7 4 3 3" xfId="5304" xr:uid="{00000000-0005-0000-0000-000059280000}"/>
    <cellStyle name="Millares 7 4 3 3 2" xfId="20188" xr:uid="{00000000-0005-0000-0000-00005A280000}"/>
    <cellStyle name="Millares 7 4 3 3 2 2" xfId="42831" xr:uid="{00000000-0005-0000-0000-00005B280000}"/>
    <cellStyle name="Millares 7 4 3 3 3" xfId="12748" xr:uid="{00000000-0005-0000-0000-00005C280000}"/>
    <cellStyle name="Millares 7 4 3 3 3 2" xfId="35391" xr:uid="{00000000-0005-0000-0000-00005D280000}"/>
    <cellStyle name="Millares 7 4 3 3 4" xfId="27950" xr:uid="{00000000-0005-0000-0000-00005E280000}"/>
    <cellStyle name="Millares 7 4 3 4" xfId="16470" xr:uid="{00000000-0005-0000-0000-00005F280000}"/>
    <cellStyle name="Millares 7 4 3 4 2" xfId="39113" xr:uid="{00000000-0005-0000-0000-000060280000}"/>
    <cellStyle name="Millares 7 4 3 5" xfId="9030" xr:uid="{00000000-0005-0000-0000-000061280000}"/>
    <cellStyle name="Millares 7 4 3 5 2" xfId="31673" xr:uid="{00000000-0005-0000-0000-000062280000}"/>
    <cellStyle name="Millares 7 4 3 6" xfId="24232" xr:uid="{00000000-0005-0000-0000-000063280000}"/>
    <cellStyle name="Millares 7 4 4" xfId="2505" xr:uid="{00000000-0005-0000-0000-000064280000}"/>
    <cellStyle name="Millares 7 4 4 2" xfId="6226" xr:uid="{00000000-0005-0000-0000-000065280000}"/>
    <cellStyle name="Millares 7 4 4 2 2" xfId="21110" xr:uid="{00000000-0005-0000-0000-000066280000}"/>
    <cellStyle name="Millares 7 4 4 2 2 2" xfId="43753" xr:uid="{00000000-0005-0000-0000-000067280000}"/>
    <cellStyle name="Millares 7 4 4 2 3" xfId="13670" xr:uid="{00000000-0005-0000-0000-000068280000}"/>
    <cellStyle name="Millares 7 4 4 2 3 2" xfId="36313" xr:uid="{00000000-0005-0000-0000-000069280000}"/>
    <cellStyle name="Millares 7 4 4 2 4" xfId="28872" xr:uid="{00000000-0005-0000-0000-00006A280000}"/>
    <cellStyle name="Millares 7 4 4 3" xfId="17392" xr:uid="{00000000-0005-0000-0000-00006B280000}"/>
    <cellStyle name="Millares 7 4 4 3 2" xfId="40035" xr:uid="{00000000-0005-0000-0000-00006C280000}"/>
    <cellStyle name="Millares 7 4 4 4" xfId="9952" xr:uid="{00000000-0005-0000-0000-00006D280000}"/>
    <cellStyle name="Millares 7 4 4 4 2" xfId="32595" xr:uid="{00000000-0005-0000-0000-00006E280000}"/>
    <cellStyle name="Millares 7 4 4 5" xfId="25154" xr:uid="{00000000-0005-0000-0000-00006F280000}"/>
    <cellStyle name="Millares 7 4 5" xfId="4379" xr:uid="{00000000-0005-0000-0000-000070280000}"/>
    <cellStyle name="Millares 7 4 5 2" xfId="19263" xr:uid="{00000000-0005-0000-0000-000071280000}"/>
    <cellStyle name="Millares 7 4 5 2 2" xfId="41906" xr:uid="{00000000-0005-0000-0000-000072280000}"/>
    <cellStyle name="Millares 7 4 5 3" xfId="11823" xr:uid="{00000000-0005-0000-0000-000073280000}"/>
    <cellStyle name="Millares 7 4 5 3 2" xfId="34466" xr:uid="{00000000-0005-0000-0000-000074280000}"/>
    <cellStyle name="Millares 7 4 5 4" xfId="27025" xr:uid="{00000000-0005-0000-0000-000075280000}"/>
    <cellStyle name="Millares 7 4 6" xfId="649" xr:uid="{00000000-0005-0000-0000-000076280000}"/>
    <cellStyle name="Millares 7 4 6 2" xfId="15545" xr:uid="{00000000-0005-0000-0000-000077280000}"/>
    <cellStyle name="Millares 7 4 6 2 2" xfId="38188" xr:uid="{00000000-0005-0000-0000-000078280000}"/>
    <cellStyle name="Millares 7 4 6 3" xfId="23307" xr:uid="{00000000-0005-0000-0000-000079280000}"/>
    <cellStyle name="Millares 7 4 7" xfId="8105" xr:uid="{00000000-0005-0000-0000-00007A280000}"/>
    <cellStyle name="Millares 7 4 7 2" xfId="30748" xr:uid="{00000000-0005-0000-0000-00007B280000}"/>
    <cellStyle name="Millares 7 4 8" xfId="22856" xr:uid="{00000000-0005-0000-0000-00007C280000}"/>
    <cellStyle name="Millares 7 5" xfId="235" xr:uid="{00000000-0005-0000-0000-00007D280000}"/>
    <cellStyle name="Millares 7 5 2" xfId="1831" xr:uid="{00000000-0005-0000-0000-00007E280000}"/>
    <cellStyle name="Millares 7 5 2 2" xfId="3681" xr:uid="{00000000-0005-0000-0000-00007F280000}"/>
    <cellStyle name="Millares 7 5 2 2 2" xfId="7402" xr:uid="{00000000-0005-0000-0000-000080280000}"/>
    <cellStyle name="Millares 7 5 2 2 2 2" xfId="22286" xr:uid="{00000000-0005-0000-0000-000081280000}"/>
    <cellStyle name="Millares 7 5 2 2 2 2 2" xfId="44929" xr:uid="{00000000-0005-0000-0000-000082280000}"/>
    <cellStyle name="Millares 7 5 2 2 2 3" xfId="14846" xr:uid="{00000000-0005-0000-0000-000083280000}"/>
    <cellStyle name="Millares 7 5 2 2 2 3 2" xfId="37489" xr:uid="{00000000-0005-0000-0000-000084280000}"/>
    <cellStyle name="Millares 7 5 2 2 2 4" xfId="30048" xr:uid="{00000000-0005-0000-0000-000085280000}"/>
    <cellStyle name="Millares 7 5 2 2 3" xfId="18568" xr:uid="{00000000-0005-0000-0000-000086280000}"/>
    <cellStyle name="Millares 7 5 2 2 3 2" xfId="41211" xr:uid="{00000000-0005-0000-0000-000087280000}"/>
    <cellStyle name="Millares 7 5 2 2 4" xfId="11128" xr:uid="{00000000-0005-0000-0000-000088280000}"/>
    <cellStyle name="Millares 7 5 2 2 4 2" xfId="33771" xr:uid="{00000000-0005-0000-0000-000089280000}"/>
    <cellStyle name="Millares 7 5 2 2 5" xfId="26330" xr:uid="{00000000-0005-0000-0000-00008A280000}"/>
    <cellStyle name="Millares 7 5 2 3" xfId="5555" xr:uid="{00000000-0005-0000-0000-00008B280000}"/>
    <cellStyle name="Millares 7 5 2 3 2" xfId="20439" xr:uid="{00000000-0005-0000-0000-00008C280000}"/>
    <cellStyle name="Millares 7 5 2 3 2 2" xfId="43082" xr:uid="{00000000-0005-0000-0000-00008D280000}"/>
    <cellStyle name="Millares 7 5 2 3 3" xfId="12999" xr:uid="{00000000-0005-0000-0000-00008E280000}"/>
    <cellStyle name="Millares 7 5 2 3 3 2" xfId="35642" xr:uid="{00000000-0005-0000-0000-00008F280000}"/>
    <cellStyle name="Millares 7 5 2 3 4" xfId="28201" xr:uid="{00000000-0005-0000-0000-000090280000}"/>
    <cellStyle name="Millares 7 5 2 4" xfId="16721" xr:uid="{00000000-0005-0000-0000-000091280000}"/>
    <cellStyle name="Millares 7 5 2 4 2" xfId="39364" xr:uid="{00000000-0005-0000-0000-000092280000}"/>
    <cellStyle name="Millares 7 5 2 5" xfId="9281" xr:uid="{00000000-0005-0000-0000-000093280000}"/>
    <cellStyle name="Millares 7 5 2 5 2" xfId="31924" xr:uid="{00000000-0005-0000-0000-000094280000}"/>
    <cellStyle name="Millares 7 5 2 6" xfId="24483" xr:uid="{00000000-0005-0000-0000-000095280000}"/>
    <cellStyle name="Millares 7 5 3" xfId="2756" xr:uid="{00000000-0005-0000-0000-000096280000}"/>
    <cellStyle name="Millares 7 5 3 2" xfId="6477" xr:uid="{00000000-0005-0000-0000-000097280000}"/>
    <cellStyle name="Millares 7 5 3 2 2" xfId="21361" xr:uid="{00000000-0005-0000-0000-000098280000}"/>
    <cellStyle name="Millares 7 5 3 2 2 2" xfId="44004" xr:uid="{00000000-0005-0000-0000-000099280000}"/>
    <cellStyle name="Millares 7 5 3 2 3" xfId="13921" xr:uid="{00000000-0005-0000-0000-00009A280000}"/>
    <cellStyle name="Millares 7 5 3 2 3 2" xfId="36564" xr:uid="{00000000-0005-0000-0000-00009B280000}"/>
    <cellStyle name="Millares 7 5 3 2 4" xfId="29123" xr:uid="{00000000-0005-0000-0000-00009C280000}"/>
    <cellStyle name="Millares 7 5 3 3" xfId="17643" xr:uid="{00000000-0005-0000-0000-00009D280000}"/>
    <cellStyle name="Millares 7 5 3 3 2" xfId="40286" xr:uid="{00000000-0005-0000-0000-00009E280000}"/>
    <cellStyle name="Millares 7 5 3 4" xfId="10203" xr:uid="{00000000-0005-0000-0000-00009F280000}"/>
    <cellStyle name="Millares 7 5 3 4 2" xfId="32846" xr:uid="{00000000-0005-0000-0000-0000A0280000}"/>
    <cellStyle name="Millares 7 5 3 5" xfId="25405" xr:uid="{00000000-0005-0000-0000-0000A1280000}"/>
    <cellStyle name="Millares 7 5 4" xfId="4630" xr:uid="{00000000-0005-0000-0000-0000A2280000}"/>
    <cellStyle name="Millares 7 5 4 2" xfId="19514" xr:uid="{00000000-0005-0000-0000-0000A3280000}"/>
    <cellStyle name="Millares 7 5 4 2 2" xfId="42157" xr:uid="{00000000-0005-0000-0000-0000A4280000}"/>
    <cellStyle name="Millares 7 5 4 3" xfId="12074" xr:uid="{00000000-0005-0000-0000-0000A5280000}"/>
    <cellStyle name="Millares 7 5 4 3 2" xfId="34717" xr:uid="{00000000-0005-0000-0000-0000A6280000}"/>
    <cellStyle name="Millares 7 5 4 4" xfId="27276" xr:uid="{00000000-0005-0000-0000-0000A7280000}"/>
    <cellStyle name="Millares 7 5 5" xfId="903" xr:uid="{00000000-0005-0000-0000-0000A8280000}"/>
    <cellStyle name="Millares 7 5 5 2" xfId="15796" xr:uid="{00000000-0005-0000-0000-0000A9280000}"/>
    <cellStyle name="Millares 7 5 5 2 2" xfId="38439" xr:uid="{00000000-0005-0000-0000-0000AA280000}"/>
    <cellStyle name="Millares 7 5 5 3" xfId="23558" xr:uid="{00000000-0005-0000-0000-0000AB280000}"/>
    <cellStyle name="Millares 7 5 6" xfId="8356" xr:uid="{00000000-0005-0000-0000-0000AC280000}"/>
    <cellStyle name="Millares 7 5 6 2" xfId="30999" xr:uid="{00000000-0005-0000-0000-0000AD280000}"/>
    <cellStyle name="Millares 7 5 7" xfId="22934" xr:uid="{00000000-0005-0000-0000-0000AE280000}"/>
    <cellStyle name="Millares 7 6" xfId="1369" xr:uid="{00000000-0005-0000-0000-0000AF280000}"/>
    <cellStyle name="Millares 7 6 2" xfId="3219" xr:uid="{00000000-0005-0000-0000-0000B0280000}"/>
    <cellStyle name="Millares 7 6 2 2" xfId="6940" xr:uid="{00000000-0005-0000-0000-0000B1280000}"/>
    <cellStyle name="Millares 7 6 2 2 2" xfId="21824" xr:uid="{00000000-0005-0000-0000-0000B2280000}"/>
    <cellStyle name="Millares 7 6 2 2 2 2" xfId="44467" xr:uid="{00000000-0005-0000-0000-0000B3280000}"/>
    <cellStyle name="Millares 7 6 2 2 3" xfId="14384" xr:uid="{00000000-0005-0000-0000-0000B4280000}"/>
    <cellStyle name="Millares 7 6 2 2 3 2" xfId="37027" xr:uid="{00000000-0005-0000-0000-0000B5280000}"/>
    <cellStyle name="Millares 7 6 2 2 4" xfId="29586" xr:uid="{00000000-0005-0000-0000-0000B6280000}"/>
    <cellStyle name="Millares 7 6 2 3" xfId="18106" xr:uid="{00000000-0005-0000-0000-0000B7280000}"/>
    <cellStyle name="Millares 7 6 2 3 2" xfId="40749" xr:uid="{00000000-0005-0000-0000-0000B8280000}"/>
    <cellStyle name="Millares 7 6 2 4" xfId="10666" xr:uid="{00000000-0005-0000-0000-0000B9280000}"/>
    <cellStyle name="Millares 7 6 2 4 2" xfId="33309" xr:uid="{00000000-0005-0000-0000-0000BA280000}"/>
    <cellStyle name="Millares 7 6 2 5" xfId="25868" xr:uid="{00000000-0005-0000-0000-0000BB280000}"/>
    <cellStyle name="Millares 7 6 3" xfId="5093" xr:uid="{00000000-0005-0000-0000-0000BC280000}"/>
    <cellStyle name="Millares 7 6 3 2" xfId="19977" xr:uid="{00000000-0005-0000-0000-0000BD280000}"/>
    <cellStyle name="Millares 7 6 3 2 2" xfId="42620" xr:uid="{00000000-0005-0000-0000-0000BE280000}"/>
    <cellStyle name="Millares 7 6 3 3" xfId="12537" xr:uid="{00000000-0005-0000-0000-0000BF280000}"/>
    <cellStyle name="Millares 7 6 3 3 2" xfId="35180" xr:uid="{00000000-0005-0000-0000-0000C0280000}"/>
    <cellStyle name="Millares 7 6 3 4" xfId="27739" xr:uid="{00000000-0005-0000-0000-0000C1280000}"/>
    <cellStyle name="Millares 7 6 4" xfId="16259" xr:uid="{00000000-0005-0000-0000-0000C2280000}"/>
    <cellStyle name="Millares 7 6 4 2" xfId="38902" xr:uid="{00000000-0005-0000-0000-0000C3280000}"/>
    <cellStyle name="Millares 7 6 5" xfId="8819" xr:uid="{00000000-0005-0000-0000-0000C4280000}"/>
    <cellStyle name="Millares 7 6 5 2" xfId="31462" xr:uid="{00000000-0005-0000-0000-0000C5280000}"/>
    <cellStyle name="Millares 7 6 6" xfId="24021" xr:uid="{00000000-0005-0000-0000-0000C6280000}"/>
    <cellStyle name="Millares 7 7" xfId="2294" xr:uid="{00000000-0005-0000-0000-0000C7280000}"/>
    <cellStyle name="Millares 7 7 2" xfId="6015" xr:uid="{00000000-0005-0000-0000-0000C8280000}"/>
    <cellStyle name="Millares 7 7 2 2" xfId="20899" xr:uid="{00000000-0005-0000-0000-0000C9280000}"/>
    <cellStyle name="Millares 7 7 2 2 2" xfId="43542" xr:uid="{00000000-0005-0000-0000-0000CA280000}"/>
    <cellStyle name="Millares 7 7 2 3" xfId="13459" xr:uid="{00000000-0005-0000-0000-0000CB280000}"/>
    <cellStyle name="Millares 7 7 2 3 2" xfId="36102" xr:uid="{00000000-0005-0000-0000-0000CC280000}"/>
    <cellStyle name="Millares 7 7 2 4" xfId="28661" xr:uid="{00000000-0005-0000-0000-0000CD280000}"/>
    <cellStyle name="Millares 7 7 3" xfId="17181" xr:uid="{00000000-0005-0000-0000-0000CE280000}"/>
    <cellStyle name="Millares 7 7 3 2" xfId="39824" xr:uid="{00000000-0005-0000-0000-0000CF280000}"/>
    <cellStyle name="Millares 7 7 4" xfId="9741" xr:uid="{00000000-0005-0000-0000-0000D0280000}"/>
    <cellStyle name="Millares 7 7 4 2" xfId="32384" xr:uid="{00000000-0005-0000-0000-0000D1280000}"/>
    <cellStyle name="Millares 7 7 5" xfId="24943" xr:uid="{00000000-0005-0000-0000-0000D2280000}"/>
    <cellStyle name="Millares 7 8" xfId="4168" xr:uid="{00000000-0005-0000-0000-0000D3280000}"/>
    <cellStyle name="Millares 7 8 2" xfId="19052" xr:uid="{00000000-0005-0000-0000-0000D4280000}"/>
    <cellStyle name="Millares 7 8 2 2" xfId="41695" xr:uid="{00000000-0005-0000-0000-0000D5280000}"/>
    <cellStyle name="Millares 7 8 3" xfId="11612" xr:uid="{00000000-0005-0000-0000-0000D6280000}"/>
    <cellStyle name="Millares 7 8 3 2" xfId="34255" xr:uid="{00000000-0005-0000-0000-0000D7280000}"/>
    <cellStyle name="Millares 7 8 4" xfId="26814" xr:uid="{00000000-0005-0000-0000-0000D8280000}"/>
    <cellStyle name="Millares 7 9" xfId="433" xr:uid="{00000000-0005-0000-0000-0000D9280000}"/>
    <cellStyle name="Millares 7 9 2" xfId="15334" xr:uid="{00000000-0005-0000-0000-0000DA280000}"/>
    <cellStyle name="Millares 7 9 2 2" xfId="37977" xr:uid="{00000000-0005-0000-0000-0000DB280000}"/>
    <cellStyle name="Millares 7 9 3" xfId="23097" xr:uid="{00000000-0005-0000-0000-0000DC280000}"/>
    <cellStyle name="Millares 8" xfId="56" xr:uid="{00000000-0005-0000-0000-0000DD280000}"/>
    <cellStyle name="Millares 8 10" xfId="7912" xr:uid="{00000000-0005-0000-0000-0000DE280000}"/>
    <cellStyle name="Millares 8 10 2" xfId="30555" xr:uid="{00000000-0005-0000-0000-0000DF280000}"/>
    <cellStyle name="Millares 8 11" xfId="22779" xr:uid="{00000000-0005-0000-0000-0000E0280000}"/>
    <cellStyle name="Millares 8 2" xfId="112" xr:uid="{00000000-0005-0000-0000-0000E1280000}"/>
    <cellStyle name="Millares 8 2 10" xfId="22819" xr:uid="{00000000-0005-0000-0000-0000E2280000}"/>
    <cellStyle name="Millares 8 2 2" xfId="194" xr:uid="{00000000-0005-0000-0000-0000E3280000}"/>
    <cellStyle name="Millares 8 2 2 2" xfId="355" xr:uid="{00000000-0005-0000-0000-0000E4280000}"/>
    <cellStyle name="Millares 8 2 2 2 2" xfId="1289" xr:uid="{00000000-0005-0000-0000-0000E5280000}"/>
    <cellStyle name="Millares 8 2 2 2 2 2" xfId="2217" xr:uid="{00000000-0005-0000-0000-0000E6280000}"/>
    <cellStyle name="Millares 8 2 2 2 2 2 2" xfId="4067" xr:uid="{00000000-0005-0000-0000-0000E7280000}"/>
    <cellStyle name="Millares 8 2 2 2 2 2 2 2" xfId="7788" xr:uid="{00000000-0005-0000-0000-0000E8280000}"/>
    <cellStyle name="Millares 8 2 2 2 2 2 2 2 2" xfId="22672" xr:uid="{00000000-0005-0000-0000-0000E9280000}"/>
    <cellStyle name="Millares 8 2 2 2 2 2 2 2 2 2" xfId="45315" xr:uid="{00000000-0005-0000-0000-0000EA280000}"/>
    <cellStyle name="Millares 8 2 2 2 2 2 2 2 3" xfId="15232" xr:uid="{00000000-0005-0000-0000-0000EB280000}"/>
    <cellStyle name="Millares 8 2 2 2 2 2 2 2 3 2" xfId="37875" xr:uid="{00000000-0005-0000-0000-0000EC280000}"/>
    <cellStyle name="Millares 8 2 2 2 2 2 2 2 4" xfId="30434" xr:uid="{00000000-0005-0000-0000-0000ED280000}"/>
    <cellStyle name="Millares 8 2 2 2 2 2 2 3" xfId="18954" xr:uid="{00000000-0005-0000-0000-0000EE280000}"/>
    <cellStyle name="Millares 8 2 2 2 2 2 2 3 2" xfId="41597" xr:uid="{00000000-0005-0000-0000-0000EF280000}"/>
    <cellStyle name="Millares 8 2 2 2 2 2 2 4" xfId="11514" xr:uid="{00000000-0005-0000-0000-0000F0280000}"/>
    <cellStyle name="Millares 8 2 2 2 2 2 2 4 2" xfId="34157" xr:uid="{00000000-0005-0000-0000-0000F1280000}"/>
    <cellStyle name="Millares 8 2 2 2 2 2 2 5" xfId="26716" xr:uid="{00000000-0005-0000-0000-0000F2280000}"/>
    <cellStyle name="Millares 8 2 2 2 2 2 3" xfId="5941" xr:uid="{00000000-0005-0000-0000-0000F3280000}"/>
    <cellStyle name="Millares 8 2 2 2 2 2 3 2" xfId="20825" xr:uid="{00000000-0005-0000-0000-0000F4280000}"/>
    <cellStyle name="Millares 8 2 2 2 2 2 3 2 2" xfId="43468" xr:uid="{00000000-0005-0000-0000-0000F5280000}"/>
    <cellStyle name="Millares 8 2 2 2 2 2 3 3" xfId="13385" xr:uid="{00000000-0005-0000-0000-0000F6280000}"/>
    <cellStyle name="Millares 8 2 2 2 2 2 3 3 2" xfId="36028" xr:uid="{00000000-0005-0000-0000-0000F7280000}"/>
    <cellStyle name="Millares 8 2 2 2 2 2 3 4" xfId="28587" xr:uid="{00000000-0005-0000-0000-0000F8280000}"/>
    <cellStyle name="Millares 8 2 2 2 2 2 4" xfId="17107" xr:uid="{00000000-0005-0000-0000-0000F9280000}"/>
    <cellStyle name="Millares 8 2 2 2 2 2 4 2" xfId="39750" xr:uid="{00000000-0005-0000-0000-0000FA280000}"/>
    <cellStyle name="Millares 8 2 2 2 2 2 5" xfId="9667" xr:uid="{00000000-0005-0000-0000-0000FB280000}"/>
    <cellStyle name="Millares 8 2 2 2 2 2 5 2" xfId="32310" xr:uid="{00000000-0005-0000-0000-0000FC280000}"/>
    <cellStyle name="Millares 8 2 2 2 2 2 6" xfId="24869" xr:uid="{00000000-0005-0000-0000-0000FD280000}"/>
    <cellStyle name="Millares 8 2 2 2 2 3" xfId="3142" xr:uid="{00000000-0005-0000-0000-0000FE280000}"/>
    <cellStyle name="Millares 8 2 2 2 2 3 2" xfId="6863" xr:uid="{00000000-0005-0000-0000-0000FF280000}"/>
    <cellStyle name="Millares 8 2 2 2 2 3 2 2" xfId="21747" xr:uid="{00000000-0005-0000-0000-000000290000}"/>
    <cellStyle name="Millares 8 2 2 2 2 3 2 2 2" xfId="44390" xr:uid="{00000000-0005-0000-0000-000001290000}"/>
    <cellStyle name="Millares 8 2 2 2 2 3 2 3" xfId="14307" xr:uid="{00000000-0005-0000-0000-000002290000}"/>
    <cellStyle name="Millares 8 2 2 2 2 3 2 3 2" xfId="36950" xr:uid="{00000000-0005-0000-0000-000003290000}"/>
    <cellStyle name="Millares 8 2 2 2 2 3 2 4" xfId="29509" xr:uid="{00000000-0005-0000-0000-000004290000}"/>
    <cellStyle name="Millares 8 2 2 2 2 3 3" xfId="18029" xr:uid="{00000000-0005-0000-0000-000005290000}"/>
    <cellStyle name="Millares 8 2 2 2 2 3 3 2" xfId="40672" xr:uid="{00000000-0005-0000-0000-000006290000}"/>
    <cellStyle name="Millares 8 2 2 2 2 3 4" xfId="10589" xr:uid="{00000000-0005-0000-0000-000007290000}"/>
    <cellStyle name="Millares 8 2 2 2 2 3 4 2" xfId="33232" xr:uid="{00000000-0005-0000-0000-000008290000}"/>
    <cellStyle name="Millares 8 2 2 2 2 3 5" xfId="25791" xr:uid="{00000000-0005-0000-0000-000009290000}"/>
    <cellStyle name="Millares 8 2 2 2 2 4" xfId="5016" xr:uid="{00000000-0005-0000-0000-00000A290000}"/>
    <cellStyle name="Millares 8 2 2 2 2 4 2" xfId="19900" xr:uid="{00000000-0005-0000-0000-00000B290000}"/>
    <cellStyle name="Millares 8 2 2 2 2 4 2 2" xfId="42543" xr:uid="{00000000-0005-0000-0000-00000C290000}"/>
    <cellStyle name="Millares 8 2 2 2 2 4 3" xfId="12460" xr:uid="{00000000-0005-0000-0000-00000D290000}"/>
    <cellStyle name="Millares 8 2 2 2 2 4 3 2" xfId="35103" xr:uid="{00000000-0005-0000-0000-00000E290000}"/>
    <cellStyle name="Millares 8 2 2 2 2 4 4" xfId="27662" xr:uid="{00000000-0005-0000-0000-00000F290000}"/>
    <cellStyle name="Millares 8 2 2 2 2 5" xfId="16182" xr:uid="{00000000-0005-0000-0000-000010290000}"/>
    <cellStyle name="Millares 8 2 2 2 2 5 2" xfId="38825" xr:uid="{00000000-0005-0000-0000-000011290000}"/>
    <cellStyle name="Millares 8 2 2 2 2 6" xfId="8742" xr:uid="{00000000-0005-0000-0000-000012290000}"/>
    <cellStyle name="Millares 8 2 2 2 2 6 2" xfId="31385" xr:uid="{00000000-0005-0000-0000-000013290000}"/>
    <cellStyle name="Millares 8 2 2 2 2 7" xfId="23944" xr:uid="{00000000-0005-0000-0000-000014290000}"/>
    <cellStyle name="Millares 8 2 2 2 3" xfId="1755" xr:uid="{00000000-0005-0000-0000-000015290000}"/>
    <cellStyle name="Millares 8 2 2 2 3 2" xfId="3605" xr:uid="{00000000-0005-0000-0000-000016290000}"/>
    <cellStyle name="Millares 8 2 2 2 3 2 2" xfId="7326" xr:uid="{00000000-0005-0000-0000-000017290000}"/>
    <cellStyle name="Millares 8 2 2 2 3 2 2 2" xfId="22210" xr:uid="{00000000-0005-0000-0000-000018290000}"/>
    <cellStyle name="Millares 8 2 2 2 3 2 2 2 2" xfId="44853" xr:uid="{00000000-0005-0000-0000-000019290000}"/>
    <cellStyle name="Millares 8 2 2 2 3 2 2 3" xfId="14770" xr:uid="{00000000-0005-0000-0000-00001A290000}"/>
    <cellStyle name="Millares 8 2 2 2 3 2 2 3 2" xfId="37413" xr:uid="{00000000-0005-0000-0000-00001B290000}"/>
    <cellStyle name="Millares 8 2 2 2 3 2 2 4" xfId="29972" xr:uid="{00000000-0005-0000-0000-00001C290000}"/>
    <cellStyle name="Millares 8 2 2 2 3 2 3" xfId="18492" xr:uid="{00000000-0005-0000-0000-00001D290000}"/>
    <cellStyle name="Millares 8 2 2 2 3 2 3 2" xfId="41135" xr:uid="{00000000-0005-0000-0000-00001E290000}"/>
    <cellStyle name="Millares 8 2 2 2 3 2 4" xfId="11052" xr:uid="{00000000-0005-0000-0000-00001F290000}"/>
    <cellStyle name="Millares 8 2 2 2 3 2 4 2" xfId="33695" xr:uid="{00000000-0005-0000-0000-000020290000}"/>
    <cellStyle name="Millares 8 2 2 2 3 2 5" xfId="26254" xr:uid="{00000000-0005-0000-0000-000021290000}"/>
    <cellStyle name="Millares 8 2 2 2 3 3" xfId="5479" xr:uid="{00000000-0005-0000-0000-000022290000}"/>
    <cellStyle name="Millares 8 2 2 2 3 3 2" xfId="20363" xr:uid="{00000000-0005-0000-0000-000023290000}"/>
    <cellStyle name="Millares 8 2 2 2 3 3 2 2" xfId="43006" xr:uid="{00000000-0005-0000-0000-000024290000}"/>
    <cellStyle name="Millares 8 2 2 2 3 3 3" xfId="12923" xr:uid="{00000000-0005-0000-0000-000025290000}"/>
    <cellStyle name="Millares 8 2 2 2 3 3 3 2" xfId="35566" xr:uid="{00000000-0005-0000-0000-000026290000}"/>
    <cellStyle name="Millares 8 2 2 2 3 3 4" xfId="28125" xr:uid="{00000000-0005-0000-0000-000027290000}"/>
    <cellStyle name="Millares 8 2 2 2 3 4" xfId="16645" xr:uid="{00000000-0005-0000-0000-000028290000}"/>
    <cellStyle name="Millares 8 2 2 2 3 4 2" xfId="39288" xr:uid="{00000000-0005-0000-0000-000029290000}"/>
    <cellStyle name="Millares 8 2 2 2 3 5" xfId="9205" xr:uid="{00000000-0005-0000-0000-00002A290000}"/>
    <cellStyle name="Millares 8 2 2 2 3 5 2" xfId="31848" xr:uid="{00000000-0005-0000-0000-00002B290000}"/>
    <cellStyle name="Millares 8 2 2 2 3 6" xfId="24407" xr:uid="{00000000-0005-0000-0000-00002C290000}"/>
    <cellStyle name="Millares 8 2 2 2 4" xfId="2680" xr:uid="{00000000-0005-0000-0000-00002D290000}"/>
    <cellStyle name="Millares 8 2 2 2 4 2" xfId="6401" xr:uid="{00000000-0005-0000-0000-00002E290000}"/>
    <cellStyle name="Millares 8 2 2 2 4 2 2" xfId="21285" xr:uid="{00000000-0005-0000-0000-00002F290000}"/>
    <cellStyle name="Millares 8 2 2 2 4 2 2 2" xfId="43928" xr:uid="{00000000-0005-0000-0000-000030290000}"/>
    <cellStyle name="Millares 8 2 2 2 4 2 3" xfId="13845" xr:uid="{00000000-0005-0000-0000-000031290000}"/>
    <cellStyle name="Millares 8 2 2 2 4 2 3 2" xfId="36488" xr:uid="{00000000-0005-0000-0000-000032290000}"/>
    <cellStyle name="Millares 8 2 2 2 4 2 4" xfId="29047" xr:uid="{00000000-0005-0000-0000-000033290000}"/>
    <cellStyle name="Millares 8 2 2 2 4 3" xfId="17567" xr:uid="{00000000-0005-0000-0000-000034290000}"/>
    <cellStyle name="Millares 8 2 2 2 4 3 2" xfId="40210" xr:uid="{00000000-0005-0000-0000-000035290000}"/>
    <cellStyle name="Millares 8 2 2 2 4 4" xfId="10127" xr:uid="{00000000-0005-0000-0000-000036290000}"/>
    <cellStyle name="Millares 8 2 2 2 4 4 2" xfId="32770" xr:uid="{00000000-0005-0000-0000-000037290000}"/>
    <cellStyle name="Millares 8 2 2 2 4 5" xfId="25329" xr:uid="{00000000-0005-0000-0000-000038290000}"/>
    <cellStyle name="Millares 8 2 2 2 5" xfId="4554" xr:uid="{00000000-0005-0000-0000-000039290000}"/>
    <cellStyle name="Millares 8 2 2 2 5 2" xfId="19438" xr:uid="{00000000-0005-0000-0000-00003A290000}"/>
    <cellStyle name="Millares 8 2 2 2 5 2 2" xfId="42081" xr:uid="{00000000-0005-0000-0000-00003B290000}"/>
    <cellStyle name="Millares 8 2 2 2 5 3" xfId="11998" xr:uid="{00000000-0005-0000-0000-00003C290000}"/>
    <cellStyle name="Millares 8 2 2 2 5 3 2" xfId="34641" xr:uid="{00000000-0005-0000-0000-00003D290000}"/>
    <cellStyle name="Millares 8 2 2 2 5 4" xfId="27200" xr:uid="{00000000-0005-0000-0000-00003E290000}"/>
    <cellStyle name="Millares 8 2 2 2 6" xfId="824" xr:uid="{00000000-0005-0000-0000-00003F290000}"/>
    <cellStyle name="Millares 8 2 2 2 6 2" xfId="15720" xr:uid="{00000000-0005-0000-0000-000040290000}"/>
    <cellStyle name="Millares 8 2 2 2 6 2 2" xfId="38363" xr:uid="{00000000-0005-0000-0000-000041290000}"/>
    <cellStyle name="Millares 8 2 2 2 6 3" xfId="23482" xr:uid="{00000000-0005-0000-0000-000042290000}"/>
    <cellStyle name="Millares 8 2 2 2 7" xfId="8280" xr:uid="{00000000-0005-0000-0000-000043290000}"/>
    <cellStyle name="Millares 8 2 2 2 7 2" xfId="30923" xr:uid="{00000000-0005-0000-0000-000044290000}"/>
    <cellStyle name="Millares 8 2 2 2 8" xfId="23053" xr:uid="{00000000-0005-0000-0000-000045290000}"/>
    <cellStyle name="Millares 8 2 2 3" xfId="1078" xr:uid="{00000000-0005-0000-0000-000046290000}"/>
    <cellStyle name="Millares 8 2 2 3 2" xfId="2006" xr:uid="{00000000-0005-0000-0000-000047290000}"/>
    <cellStyle name="Millares 8 2 2 3 2 2" xfId="3856" xr:uid="{00000000-0005-0000-0000-000048290000}"/>
    <cellStyle name="Millares 8 2 2 3 2 2 2" xfId="7577" xr:uid="{00000000-0005-0000-0000-000049290000}"/>
    <cellStyle name="Millares 8 2 2 3 2 2 2 2" xfId="22461" xr:uid="{00000000-0005-0000-0000-00004A290000}"/>
    <cellStyle name="Millares 8 2 2 3 2 2 2 2 2" xfId="45104" xr:uid="{00000000-0005-0000-0000-00004B290000}"/>
    <cellStyle name="Millares 8 2 2 3 2 2 2 3" xfId="15021" xr:uid="{00000000-0005-0000-0000-00004C290000}"/>
    <cellStyle name="Millares 8 2 2 3 2 2 2 3 2" xfId="37664" xr:uid="{00000000-0005-0000-0000-00004D290000}"/>
    <cellStyle name="Millares 8 2 2 3 2 2 2 4" xfId="30223" xr:uid="{00000000-0005-0000-0000-00004E290000}"/>
    <cellStyle name="Millares 8 2 2 3 2 2 3" xfId="18743" xr:uid="{00000000-0005-0000-0000-00004F290000}"/>
    <cellStyle name="Millares 8 2 2 3 2 2 3 2" xfId="41386" xr:uid="{00000000-0005-0000-0000-000050290000}"/>
    <cellStyle name="Millares 8 2 2 3 2 2 4" xfId="11303" xr:uid="{00000000-0005-0000-0000-000051290000}"/>
    <cellStyle name="Millares 8 2 2 3 2 2 4 2" xfId="33946" xr:uid="{00000000-0005-0000-0000-000052290000}"/>
    <cellStyle name="Millares 8 2 2 3 2 2 5" xfId="26505" xr:uid="{00000000-0005-0000-0000-000053290000}"/>
    <cellStyle name="Millares 8 2 2 3 2 3" xfId="5730" xr:uid="{00000000-0005-0000-0000-000054290000}"/>
    <cellStyle name="Millares 8 2 2 3 2 3 2" xfId="20614" xr:uid="{00000000-0005-0000-0000-000055290000}"/>
    <cellStyle name="Millares 8 2 2 3 2 3 2 2" xfId="43257" xr:uid="{00000000-0005-0000-0000-000056290000}"/>
    <cellStyle name="Millares 8 2 2 3 2 3 3" xfId="13174" xr:uid="{00000000-0005-0000-0000-000057290000}"/>
    <cellStyle name="Millares 8 2 2 3 2 3 3 2" xfId="35817" xr:uid="{00000000-0005-0000-0000-000058290000}"/>
    <cellStyle name="Millares 8 2 2 3 2 3 4" xfId="28376" xr:uid="{00000000-0005-0000-0000-000059290000}"/>
    <cellStyle name="Millares 8 2 2 3 2 4" xfId="16896" xr:uid="{00000000-0005-0000-0000-00005A290000}"/>
    <cellStyle name="Millares 8 2 2 3 2 4 2" xfId="39539" xr:uid="{00000000-0005-0000-0000-00005B290000}"/>
    <cellStyle name="Millares 8 2 2 3 2 5" xfId="9456" xr:uid="{00000000-0005-0000-0000-00005C290000}"/>
    <cellStyle name="Millares 8 2 2 3 2 5 2" xfId="32099" xr:uid="{00000000-0005-0000-0000-00005D290000}"/>
    <cellStyle name="Millares 8 2 2 3 2 6" xfId="24658" xr:uid="{00000000-0005-0000-0000-00005E290000}"/>
    <cellStyle name="Millares 8 2 2 3 3" xfId="2931" xr:uid="{00000000-0005-0000-0000-00005F290000}"/>
    <cellStyle name="Millares 8 2 2 3 3 2" xfId="6652" xr:uid="{00000000-0005-0000-0000-000060290000}"/>
    <cellStyle name="Millares 8 2 2 3 3 2 2" xfId="21536" xr:uid="{00000000-0005-0000-0000-000061290000}"/>
    <cellStyle name="Millares 8 2 2 3 3 2 2 2" xfId="44179" xr:uid="{00000000-0005-0000-0000-000062290000}"/>
    <cellStyle name="Millares 8 2 2 3 3 2 3" xfId="14096" xr:uid="{00000000-0005-0000-0000-000063290000}"/>
    <cellStyle name="Millares 8 2 2 3 3 2 3 2" xfId="36739" xr:uid="{00000000-0005-0000-0000-000064290000}"/>
    <cellStyle name="Millares 8 2 2 3 3 2 4" xfId="29298" xr:uid="{00000000-0005-0000-0000-000065290000}"/>
    <cellStyle name="Millares 8 2 2 3 3 3" xfId="17818" xr:uid="{00000000-0005-0000-0000-000066290000}"/>
    <cellStyle name="Millares 8 2 2 3 3 3 2" xfId="40461" xr:uid="{00000000-0005-0000-0000-000067290000}"/>
    <cellStyle name="Millares 8 2 2 3 3 4" xfId="10378" xr:uid="{00000000-0005-0000-0000-000068290000}"/>
    <cellStyle name="Millares 8 2 2 3 3 4 2" xfId="33021" xr:uid="{00000000-0005-0000-0000-000069290000}"/>
    <cellStyle name="Millares 8 2 2 3 3 5" xfId="25580" xr:uid="{00000000-0005-0000-0000-00006A290000}"/>
    <cellStyle name="Millares 8 2 2 3 4" xfId="4805" xr:uid="{00000000-0005-0000-0000-00006B290000}"/>
    <cellStyle name="Millares 8 2 2 3 4 2" xfId="19689" xr:uid="{00000000-0005-0000-0000-00006C290000}"/>
    <cellStyle name="Millares 8 2 2 3 4 2 2" xfId="42332" xr:uid="{00000000-0005-0000-0000-00006D290000}"/>
    <cellStyle name="Millares 8 2 2 3 4 3" xfId="12249" xr:uid="{00000000-0005-0000-0000-00006E290000}"/>
    <cellStyle name="Millares 8 2 2 3 4 3 2" xfId="34892" xr:uid="{00000000-0005-0000-0000-00006F290000}"/>
    <cellStyle name="Millares 8 2 2 3 4 4" xfId="27451" xr:uid="{00000000-0005-0000-0000-000070290000}"/>
    <cellStyle name="Millares 8 2 2 3 5" xfId="15971" xr:uid="{00000000-0005-0000-0000-000071290000}"/>
    <cellStyle name="Millares 8 2 2 3 5 2" xfId="38614" xr:uid="{00000000-0005-0000-0000-000072290000}"/>
    <cellStyle name="Millares 8 2 2 3 6" xfId="8531" xr:uid="{00000000-0005-0000-0000-000073290000}"/>
    <cellStyle name="Millares 8 2 2 3 6 2" xfId="31174" xr:uid="{00000000-0005-0000-0000-000074290000}"/>
    <cellStyle name="Millares 8 2 2 3 7" xfId="23733" xr:uid="{00000000-0005-0000-0000-000075290000}"/>
    <cellStyle name="Millares 8 2 2 4" xfId="1544" xr:uid="{00000000-0005-0000-0000-000076290000}"/>
    <cellStyle name="Millares 8 2 2 4 2" xfId="3394" xr:uid="{00000000-0005-0000-0000-000077290000}"/>
    <cellStyle name="Millares 8 2 2 4 2 2" xfId="7115" xr:uid="{00000000-0005-0000-0000-000078290000}"/>
    <cellStyle name="Millares 8 2 2 4 2 2 2" xfId="21999" xr:uid="{00000000-0005-0000-0000-000079290000}"/>
    <cellStyle name="Millares 8 2 2 4 2 2 2 2" xfId="44642" xr:uid="{00000000-0005-0000-0000-00007A290000}"/>
    <cellStyle name="Millares 8 2 2 4 2 2 3" xfId="14559" xr:uid="{00000000-0005-0000-0000-00007B290000}"/>
    <cellStyle name="Millares 8 2 2 4 2 2 3 2" xfId="37202" xr:uid="{00000000-0005-0000-0000-00007C290000}"/>
    <cellStyle name="Millares 8 2 2 4 2 2 4" xfId="29761" xr:uid="{00000000-0005-0000-0000-00007D290000}"/>
    <cellStyle name="Millares 8 2 2 4 2 3" xfId="18281" xr:uid="{00000000-0005-0000-0000-00007E290000}"/>
    <cellStyle name="Millares 8 2 2 4 2 3 2" xfId="40924" xr:uid="{00000000-0005-0000-0000-00007F290000}"/>
    <cellStyle name="Millares 8 2 2 4 2 4" xfId="10841" xr:uid="{00000000-0005-0000-0000-000080290000}"/>
    <cellStyle name="Millares 8 2 2 4 2 4 2" xfId="33484" xr:uid="{00000000-0005-0000-0000-000081290000}"/>
    <cellStyle name="Millares 8 2 2 4 2 5" xfId="26043" xr:uid="{00000000-0005-0000-0000-000082290000}"/>
    <cellStyle name="Millares 8 2 2 4 3" xfId="5268" xr:uid="{00000000-0005-0000-0000-000083290000}"/>
    <cellStyle name="Millares 8 2 2 4 3 2" xfId="20152" xr:uid="{00000000-0005-0000-0000-000084290000}"/>
    <cellStyle name="Millares 8 2 2 4 3 2 2" xfId="42795" xr:uid="{00000000-0005-0000-0000-000085290000}"/>
    <cellStyle name="Millares 8 2 2 4 3 3" xfId="12712" xr:uid="{00000000-0005-0000-0000-000086290000}"/>
    <cellStyle name="Millares 8 2 2 4 3 3 2" xfId="35355" xr:uid="{00000000-0005-0000-0000-000087290000}"/>
    <cellStyle name="Millares 8 2 2 4 3 4" xfId="27914" xr:uid="{00000000-0005-0000-0000-000088290000}"/>
    <cellStyle name="Millares 8 2 2 4 4" xfId="16434" xr:uid="{00000000-0005-0000-0000-000089290000}"/>
    <cellStyle name="Millares 8 2 2 4 4 2" xfId="39077" xr:uid="{00000000-0005-0000-0000-00008A290000}"/>
    <cellStyle name="Millares 8 2 2 4 5" xfId="8994" xr:uid="{00000000-0005-0000-0000-00008B290000}"/>
    <cellStyle name="Millares 8 2 2 4 5 2" xfId="31637" xr:uid="{00000000-0005-0000-0000-00008C290000}"/>
    <cellStyle name="Millares 8 2 2 4 6" xfId="24196" xr:uid="{00000000-0005-0000-0000-00008D290000}"/>
    <cellStyle name="Millares 8 2 2 5" xfId="2469" xr:uid="{00000000-0005-0000-0000-00008E290000}"/>
    <cellStyle name="Millares 8 2 2 5 2" xfId="6190" xr:uid="{00000000-0005-0000-0000-00008F290000}"/>
    <cellStyle name="Millares 8 2 2 5 2 2" xfId="21074" xr:uid="{00000000-0005-0000-0000-000090290000}"/>
    <cellStyle name="Millares 8 2 2 5 2 2 2" xfId="43717" xr:uid="{00000000-0005-0000-0000-000091290000}"/>
    <cellStyle name="Millares 8 2 2 5 2 3" xfId="13634" xr:uid="{00000000-0005-0000-0000-000092290000}"/>
    <cellStyle name="Millares 8 2 2 5 2 3 2" xfId="36277" xr:uid="{00000000-0005-0000-0000-000093290000}"/>
    <cellStyle name="Millares 8 2 2 5 2 4" xfId="28836" xr:uid="{00000000-0005-0000-0000-000094290000}"/>
    <cellStyle name="Millares 8 2 2 5 3" xfId="17356" xr:uid="{00000000-0005-0000-0000-000095290000}"/>
    <cellStyle name="Millares 8 2 2 5 3 2" xfId="39999" xr:uid="{00000000-0005-0000-0000-000096290000}"/>
    <cellStyle name="Millares 8 2 2 5 4" xfId="9916" xr:uid="{00000000-0005-0000-0000-000097290000}"/>
    <cellStyle name="Millares 8 2 2 5 4 2" xfId="32559" xr:uid="{00000000-0005-0000-0000-000098290000}"/>
    <cellStyle name="Millares 8 2 2 5 5" xfId="25118" xr:uid="{00000000-0005-0000-0000-000099290000}"/>
    <cellStyle name="Millares 8 2 2 6" xfId="4343" xr:uid="{00000000-0005-0000-0000-00009A290000}"/>
    <cellStyle name="Millares 8 2 2 6 2" xfId="19227" xr:uid="{00000000-0005-0000-0000-00009B290000}"/>
    <cellStyle name="Millares 8 2 2 6 2 2" xfId="41870" xr:uid="{00000000-0005-0000-0000-00009C290000}"/>
    <cellStyle name="Millares 8 2 2 6 3" xfId="11787" xr:uid="{00000000-0005-0000-0000-00009D290000}"/>
    <cellStyle name="Millares 8 2 2 6 3 2" xfId="34430" xr:uid="{00000000-0005-0000-0000-00009E290000}"/>
    <cellStyle name="Millares 8 2 2 6 4" xfId="26989" xr:uid="{00000000-0005-0000-0000-00009F290000}"/>
    <cellStyle name="Millares 8 2 2 7" xfId="612" xr:uid="{00000000-0005-0000-0000-0000A0290000}"/>
    <cellStyle name="Millares 8 2 2 7 2" xfId="15509" xr:uid="{00000000-0005-0000-0000-0000A1290000}"/>
    <cellStyle name="Millares 8 2 2 7 2 2" xfId="38152" xr:uid="{00000000-0005-0000-0000-0000A2290000}"/>
    <cellStyle name="Millares 8 2 2 7 3" xfId="23272" xr:uid="{00000000-0005-0000-0000-0000A3290000}"/>
    <cellStyle name="Millares 8 2 2 8" xfId="8069" xr:uid="{00000000-0005-0000-0000-0000A4290000}"/>
    <cellStyle name="Millares 8 2 2 8 2" xfId="30712" xr:uid="{00000000-0005-0000-0000-0000A5290000}"/>
    <cellStyle name="Millares 8 2 2 9" xfId="22897" xr:uid="{00000000-0005-0000-0000-0000A6290000}"/>
    <cellStyle name="Millares 8 2 3" xfId="277" xr:uid="{00000000-0005-0000-0000-0000A7290000}"/>
    <cellStyle name="Millares 8 2 3 2" xfId="1184" xr:uid="{00000000-0005-0000-0000-0000A8290000}"/>
    <cellStyle name="Millares 8 2 3 2 2" xfId="2112" xr:uid="{00000000-0005-0000-0000-0000A9290000}"/>
    <cellStyle name="Millares 8 2 3 2 2 2" xfId="3962" xr:uid="{00000000-0005-0000-0000-0000AA290000}"/>
    <cellStyle name="Millares 8 2 3 2 2 2 2" xfId="7683" xr:uid="{00000000-0005-0000-0000-0000AB290000}"/>
    <cellStyle name="Millares 8 2 3 2 2 2 2 2" xfId="22567" xr:uid="{00000000-0005-0000-0000-0000AC290000}"/>
    <cellStyle name="Millares 8 2 3 2 2 2 2 2 2" xfId="45210" xr:uid="{00000000-0005-0000-0000-0000AD290000}"/>
    <cellStyle name="Millares 8 2 3 2 2 2 2 3" xfId="15127" xr:uid="{00000000-0005-0000-0000-0000AE290000}"/>
    <cellStyle name="Millares 8 2 3 2 2 2 2 3 2" xfId="37770" xr:uid="{00000000-0005-0000-0000-0000AF290000}"/>
    <cellStyle name="Millares 8 2 3 2 2 2 2 4" xfId="30329" xr:uid="{00000000-0005-0000-0000-0000B0290000}"/>
    <cellStyle name="Millares 8 2 3 2 2 2 3" xfId="18849" xr:uid="{00000000-0005-0000-0000-0000B1290000}"/>
    <cellStyle name="Millares 8 2 3 2 2 2 3 2" xfId="41492" xr:uid="{00000000-0005-0000-0000-0000B2290000}"/>
    <cellStyle name="Millares 8 2 3 2 2 2 4" xfId="11409" xr:uid="{00000000-0005-0000-0000-0000B3290000}"/>
    <cellStyle name="Millares 8 2 3 2 2 2 4 2" xfId="34052" xr:uid="{00000000-0005-0000-0000-0000B4290000}"/>
    <cellStyle name="Millares 8 2 3 2 2 2 5" xfId="26611" xr:uid="{00000000-0005-0000-0000-0000B5290000}"/>
    <cellStyle name="Millares 8 2 3 2 2 3" xfId="5836" xr:uid="{00000000-0005-0000-0000-0000B6290000}"/>
    <cellStyle name="Millares 8 2 3 2 2 3 2" xfId="20720" xr:uid="{00000000-0005-0000-0000-0000B7290000}"/>
    <cellStyle name="Millares 8 2 3 2 2 3 2 2" xfId="43363" xr:uid="{00000000-0005-0000-0000-0000B8290000}"/>
    <cellStyle name="Millares 8 2 3 2 2 3 3" xfId="13280" xr:uid="{00000000-0005-0000-0000-0000B9290000}"/>
    <cellStyle name="Millares 8 2 3 2 2 3 3 2" xfId="35923" xr:uid="{00000000-0005-0000-0000-0000BA290000}"/>
    <cellStyle name="Millares 8 2 3 2 2 3 4" xfId="28482" xr:uid="{00000000-0005-0000-0000-0000BB290000}"/>
    <cellStyle name="Millares 8 2 3 2 2 4" xfId="17002" xr:uid="{00000000-0005-0000-0000-0000BC290000}"/>
    <cellStyle name="Millares 8 2 3 2 2 4 2" xfId="39645" xr:uid="{00000000-0005-0000-0000-0000BD290000}"/>
    <cellStyle name="Millares 8 2 3 2 2 5" xfId="9562" xr:uid="{00000000-0005-0000-0000-0000BE290000}"/>
    <cellStyle name="Millares 8 2 3 2 2 5 2" xfId="32205" xr:uid="{00000000-0005-0000-0000-0000BF290000}"/>
    <cellStyle name="Millares 8 2 3 2 2 6" xfId="24764" xr:uid="{00000000-0005-0000-0000-0000C0290000}"/>
    <cellStyle name="Millares 8 2 3 2 3" xfId="3037" xr:uid="{00000000-0005-0000-0000-0000C1290000}"/>
    <cellStyle name="Millares 8 2 3 2 3 2" xfId="6758" xr:uid="{00000000-0005-0000-0000-0000C2290000}"/>
    <cellStyle name="Millares 8 2 3 2 3 2 2" xfId="21642" xr:uid="{00000000-0005-0000-0000-0000C3290000}"/>
    <cellStyle name="Millares 8 2 3 2 3 2 2 2" xfId="44285" xr:uid="{00000000-0005-0000-0000-0000C4290000}"/>
    <cellStyle name="Millares 8 2 3 2 3 2 3" xfId="14202" xr:uid="{00000000-0005-0000-0000-0000C5290000}"/>
    <cellStyle name="Millares 8 2 3 2 3 2 3 2" xfId="36845" xr:uid="{00000000-0005-0000-0000-0000C6290000}"/>
    <cellStyle name="Millares 8 2 3 2 3 2 4" xfId="29404" xr:uid="{00000000-0005-0000-0000-0000C7290000}"/>
    <cellStyle name="Millares 8 2 3 2 3 3" xfId="17924" xr:uid="{00000000-0005-0000-0000-0000C8290000}"/>
    <cellStyle name="Millares 8 2 3 2 3 3 2" xfId="40567" xr:uid="{00000000-0005-0000-0000-0000C9290000}"/>
    <cellStyle name="Millares 8 2 3 2 3 4" xfId="10484" xr:uid="{00000000-0005-0000-0000-0000CA290000}"/>
    <cellStyle name="Millares 8 2 3 2 3 4 2" xfId="33127" xr:uid="{00000000-0005-0000-0000-0000CB290000}"/>
    <cellStyle name="Millares 8 2 3 2 3 5" xfId="25686" xr:uid="{00000000-0005-0000-0000-0000CC290000}"/>
    <cellStyle name="Millares 8 2 3 2 4" xfId="4911" xr:uid="{00000000-0005-0000-0000-0000CD290000}"/>
    <cellStyle name="Millares 8 2 3 2 4 2" xfId="19795" xr:uid="{00000000-0005-0000-0000-0000CE290000}"/>
    <cellStyle name="Millares 8 2 3 2 4 2 2" xfId="42438" xr:uid="{00000000-0005-0000-0000-0000CF290000}"/>
    <cellStyle name="Millares 8 2 3 2 4 3" xfId="12355" xr:uid="{00000000-0005-0000-0000-0000D0290000}"/>
    <cellStyle name="Millares 8 2 3 2 4 3 2" xfId="34998" xr:uid="{00000000-0005-0000-0000-0000D1290000}"/>
    <cellStyle name="Millares 8 2 3 2 4 4" xfId="27557" xr:uid="{00000000-0005-0000-0000-0000D2290000}"/>
    <cellStyle name="Millares 8 2 3 2 5" xfId="16077" xr:uid="{00000000-0005-0000-0000-0000D3290000}"/>
    <cellStyle name="Millares 8 2 3 2 5 2" xfId="38720" xr:uid="{00000000-0005-0000-0000-0000D4290000}"/>
    <cellStyle name="Millares 8 2 3 2 6" xfId="8637" xr:uid="{00000000-0005-0000-0000-0000D5290000}"/>
    <cellStyle name="Millares 8 2 3 2 6 2" xfId="31280" xr:uid="{00000000-0005-0000-0000-0000D6290000}"/>
    <cellStyle name="Millares 8 2 3 2 7" xfId="23839" xr:uid="{00000000-0005-0000-0000-0000D7290000}"/>
    <cellStyle name="Millares 8 2 3 3" xfId="1650" xr:uid="{00000000-0005-0000-0000-0000D8290000}"/>
    <cellStyle name="Millares 8 2 3 3 2" xfId="3500" xr:uid="{00000000-0005-0000-0000-0000D9290000}"/>
    <cellStyle name="Millares 8 2 3 3 2 2" xfId="7221" xr:uid="{00000000-0005-0000-0000-0000DA290000}"/>
    <cellStyle name="Millares 8 2 3 3 2 2 2" xfId="22105" xr:uid="{00000000-0005-0000-0000-0000DB290000}"/>
    <cellStyle name="Millares 8 2 3 3 2 2 2 2" xfId="44748" xr:uid="{00000000-0005-0000-0000-0000DC290000}"/>
    <cellStyle name="Millares 8 2 3 3 2 2 3" xfId="14665" xr:uid="{00000000-0005-0000-0000-0000DD290000}"/>
    <cellStyle name="Millares 8 2 3 3 2 2 3 2" xfId="37308" xr:uid="{00000000-0005-0000-0000-0000DE290000}"/>
    <cellStyle name="Millares 8 2 3 3 2 2 4" xfId="29867" xr:uid="{00000000-0005-0000-0000-0000DF290000}"/>
    <cellStyle name="Millares 8 2 3 3 2 3" xfId="18387" xr:uid="{00000000-0005-0000-0000-0000E0290000}"/>
    <cellStyle name="Millares 8 2 3 3 2 3 2" xfId="41030" xr:uid="{00000000-0005-0000-0000-0000E1290000}"/>
    <cellStyle name="Millares 8 2 3 3 2 4" xfId="10947" xr:uid="{00000000-0005-0000-0000-0000E2290000}"/>
    <cellStyle name="Millares 8 2 3 3 2 4 2" xfId="33590" xr:uid="{00000000-0005-0000-0000-0000E3290000}"/>
    <cellStyle name="Millares 8 2 3 3 2 5" xfId="26149" xr:uid="{00000000-0005-0000-0000-0000E4290000}"/>
    <cellStyle name="Millares 8 2 3 3 3" xfId="5374" xr:uid="{00000000-0005-0000-0000-0000E5290000}"/>
    <cellStyle name="Millares 8 2 3 3 3 2" xfId="20258" xr:uid="{00000000-0005-0000-0000-0000E6290000}"/>
    <cellStyle name="Millares 8 2 3 3 3 2 2" xfId="42901" xr:uid="{00000000-0005-0000-0000-0000E7290000}"/>
    <cellStyle name="Millares 8 2 3 3 3 3" xfId="12818" xr:uid="{00000000-0005-0000-0000-0000E8290000}"/>
    <cellStyle name="Millares 8 2 3 3 3 3 2" xfId="35461" xr:uid="{00000000-0005-0000-0000-0000E9290000}"/>
    <cellStyle name="Millares 8 2 3 3 3 4" xfId="28020" xr:uid="{00000000-0005-0000-0000-0000EA290000}"/>
    <cellStyle name="Millares 8 2 3 3 4" xfId="16540" xr:uid="{00000000-0005-0000-0000-0000EB290000}"/>
    <cellStyle name="Millares 8 2 3 3 4 2" xfId="39183" xr:uid="{00000000-0005-0000-0000-0000EC290000}"/>
    <cellStyle name="Millares 8 2 3 3 5" xfId="9100" xr:uid="{00000000-0005-0000-0000-0000ED290000}"/>
    <cellStyle name="Millares 8 2 3 3 5 2" xfId="31743" xr:uid="{00000000-0005-0000-0000-0000EE290000}"/>
    <cellStyle name="Millares 8 2 3 3 6" xfId="24302" xr:uid="{00000000-0005-0000-0000-0000EF290000}"/>
    <cellStyle name="Millares 8 2 3 4" xfId="2575" xr:uid="{00000000-0005-0000-0000-0000F0290000}"/>
    <cellStyle name="Millares 8 2 3 4 2" xfId="6296" xr:uid="{00000000-0005-0000-0000-0000F1290000}"/>
    <cellStyle name="Millares 8 2 3 4 2 2" xfId="21180" xr:uid="{00000000-0005-0000-0000-0000F2290000}"/>
    <cellStyle name="Millares 8 2 3 4 2 2 2" xfId="43823" xr:uid="{00000000-0005-0000-0000-0000F3290000}"/>
    <cellStyle name="Millares 8 2 3 4 2 3" xfId="13740" xr:uid="{00000000-0005-0000-0000-0000F4290000}"/>
    <cellStyle name="Millares 8 2 3 4 2 3 2" xfId="36383" xr:uid="{00000000-0005-0000-0000-0000F5290000}"/>
    <cellStyle name="Millares 8 2 3 4 2 4" xfId="28942" xr:uid="{00000000-0005-0000-0000-0000F6290000}"/>
    <cellStyle name="Millares 8 2 3 4 3" xfId="17462" xr:uid="{00000000-0005-0000-0000-0000F7290000}"/>
    <cellStyle name="Millares 8 2 3 4 3 2" xfId="40105" xr:uid="{00000000-0005-0000-0000-0000F8290000}"/>
    <cellStyle name="Millares 8 2 3 4 4" xfId="10022" xr:uid="{00000000-0005-0000-0000-0000F9290000}"/>
    <cellStyle name="Millares 8 2 3 4 4 2" xfId="32665" xr:uid="{00000000-0005-0000-0000-0000FA290000}"/>
    <cellStyle name="Millares 8 2 3 4 5" xfId="25224" xr:uid="{00000000-0005-0000-0000-0000FB290000}"/>
    <cellStyle name="Millares 8 2 3 5" xfId="4449" xr:uid="{00000000-0005-0000-0000-0000FC290000}"/>
    <cellStyle name="Millares 8 2 3 5 2" xfId="19333" xr:uid="{00000000-0005-0000-0000-0000FD290000}"/>
    <cellStyle name="Millares 8 2 3 5 2 2" xfId="41976" xr:uid="{00000000-0005-0000-0000-0000FE290000}"/>
    <cellStyle name="Millares 8 2 3 5 3" xfId="11893" xr:uid="{00000000-0005-0000-0000-0000FF290000}"/>
    <cellStyle name="Millares 8 2 3 5 3 2" xfId="34536" xr:uid="{00000000-0005-0000-0000-0000002A0000}"/>
    <cellStyle name="Millares 8 2 3 5 4" xfId="27095" xr:uid="{00000000-0005-0000-0000-0000012A0000}"/>
    <cellStyle name="Millares 8 2 3 6" xfId="719" xr:uid="{00000000-0005-0000-0000-0000022A0000}"/>
    <cellStyle name="Millares 8 2 3 6 2" xfId="15615" xr:uid="{00000000-0005-0000-0000-0000032A0000}"/>
    <cellStyle name="Millares 8 2 3 6 2 2" xfId="38258" xr:uid="{00000000-0005-0000-0000-0000042A0000}"/>
    <cellStyle name="Millares 8 2 3 6 3" xfId="23377" xr:uid="{00000000-0005-0000-0000-0000052A0000}"/>
    <cellStyle name="Millares 8 2 3 7" xfId="8175" xr:uid="{00000000-0005-0000-0000-0000062A0000}"/>
    <cellStyle name="Millares 8 2 3 7 2" xfId="30818" xr:uid="{00000000-0005-0000-0000-0000072A0000}"/>
    <cellStyle name="Millares 8 2 3 8" xfId="22975" xr:uid="{00000000-0005-0000-0000-0000082A0000}"/>
    <cellStyle name="Millares 8 2 4" xfId="973" xr:uid="{00000000-0005-0000-0000-0000092A0000}"/>
    <cellStyle name="Millares 8 2 4 2" xfId="1901" xr:uid="{00000000-0005-0000-0000-00000A2A0000}"/>
    <cellStyle name="Millares 8 2 4 2 2" xfId="3751" xr:uid="{00000000-0005-0000-0000-00000B2A0000}"/>
    <cellStyle name="Millares 8 2 4 2 2 2" xfId="7472" xr:uid="{00000000-0005-0000-0000-00000C2A0000}"/>
    <cellStyle name="Millares 8 2 4 2 2 2 2" xfId="22356" xr:uid="{00000000-0005-0000-0000-00000D2A0000}"/>
    <cellStyle name="Millares 8 2 4 2 2 2 2 2" xfId="44999" xr:uid="{00000000-0005-0000-0000-00000E2A0000}"/>
    <cellStyle name="Millares 8 2 4 2 2 2 3" xfId="14916" xr:uid="{00000000-0005-0000-0000-00000F2A0000}"/>
    <cellStyle name="Millares 8 2 4 2 2 2 3 2" xfId="37559" xr:uid="{00000000-0005-0000-0000-0000102A0000}"/>
    <cellStyle name="Millares 8 2 4 2 2 2 4" xfId="30118" xr:uid="{00000000-0005-0000-0000-0000112A0000}"/>
    <cellStyle name="Millares 8 2 4 2 2 3" xfId="18638" xr:uid="{00000000-0005-0000-0000-0000122A0000}"/>
    <cellStyle name="Millares 8 2 4 2 2 3 2" xfId="41281" xr:uid="{00000000-0005-0000-0000-0000132A0000}"/>
    <cellStyle name="Millares 8 2 4 2 2 4" xfId="11198" xr:uid="{00000000-0005-0000-0000-0000142A0000}"/>
    <cellStyle name="Millares 8 2 4 2 2 4 2" xfId="33841" xr:uid="{00000000-0005-0000-0000-0000152A0000}"/>
    <cellStyle name="Millares 8 2 4 2 2 5" xfId="26400" xr:uid="{00000000-0005-0000-0000-0000162A0000}"/>
    <cellStyle name="Millares 8 2 4 2 3" xfId="5625" xr:uid="{00000000-0005-0000-0000-0000172A0000}"/>
    <cellStyle name="Millares 8 2 4 2 3 2" xfId="20509" xr:uid="{00000000-0005-0000-0000-0000182A0000}"/>
    <cellStyle name="Millares 8 2 4 2 3 2 2" xfId="43152" xr:uid="{00000000-0005-0000-0000-0000192A0000}"/>
    <cellStyle name="Millares 8 2 4 2 3 3" xfId="13069" xr:uid="{00000000-0005-0000-0000-00001A2A0000}"/>
    <cellStyle name="Millares 8 2 4 2 3 3 2" xfId="35712" xr:uid="{00000000-0005-0000-0000-00001B2A0000}"/>
    <cellStyle name="Millares 8 2 4 2 3 4" xfId="28271" xr:uid="{00000000-0005-0000-0000-00001C2A0000}"/>
    <cellStyle name="Millares 8 2 4 2 4" xfId="16791" xr:uid="{00000000-0005-0000-0000-00001D2A0000}"/>
    <cellStyle name="Millares 8 2 4 2 4 2" xfId="39434" xr:uid="{00000000-0005-0000-0000-00001E2A0000}"/>
    <cellStyle name="Millares 8 2 4 2 5" xfId="9351" xr:uid="{00000000-0005-0000-0000-00001F2A0000}"/>
    <cellStyle name="Millares 8 2 4 2 5 2" xfId="31994" xr:uid="{00000000-0005-0000-0000-0000202A0000}"/>
    <cellStyle name="Millares 8 2 4 2 6" xfId="24553" xr:uid="{00000000-0005-0000-0000-0000212A0000}"/>
    <cellStyle name="Millares 8 2 4 3" xfId="2826" xr:uid="{00000000-0005-0000-0000-0000222A0000}"/>
    <cellStyle name="Millares 8 2 4 3 2" xfId="6547" xr:uid="{00000000-0005-0000-0000-0000232A0000}"/>
    <cellStyle name="Millares 8 2 4 3 2 2" xfId="21431" xr:uid="{00000000-0005-0000-0000-0000242A0000}"/>
    <cellStyle name="Millares 8 2 4 3 2 2 2" xfId="44074" xr:uid="{00000000-0005-0000-0000-0000252A0000}"/>
    <cellStyle name="Millares 8 2 4 3 2 3" xfId="13991" xr:uid="{00000000-0005-0000-0000-0000262A0000}"/>
    <cellStyle name="Millares 8 2 4 3 2 3 2" xfId="36634" xr:uid="{00000000-0005-0000-0000-0000272A0000}"/>
    <cellStyle name="Millares 8 2 4 3 2 4" xfId="29193" xr:uid="{00000000-0005-0000-0000-0000282A0000}"/>
    <cellStyle name="Millares 8 2 4 3 3" xfId="17713" xr:uid="{00000000-0005-0000-0000-0000292A0000}"/>
    <cellStyle name="Millares 8 2 4 3 3 2" xfId="40356" xr:uid="{00000000-0005-0000-0000-00002A2A0000}"/>
    <cellStyle name="Millares 8 2 4 3 4" xfId="10273" xr:uid="{00000000-0005-0000-0000-00002B2A0000}"/>
    <cellStyle name="Millares 8 2 4 3 4 2" xfId="32916" xr:uid="{00000000-0005-0000-0000-00002C2A0000}"/>
    <cellStyle name="Millares 8 2 4 3 5" xfId="25475" xr:uid="{00000000-0005-0000-0000-00002D2A0000}"/>
    <cellStyle name="Millares 8 2 4 4" xfId="4700" xr:uid="{00000000-0005-0000-0000-00002E2A0000}"/>
    <cellStyle name="Millares 8 2 4 4 2" xfId="19584" xr:uid="{00000000-0005-0000-0000-00002F2A0000}"/>
    <cellStyle name="Millares 8 2 4 4 2 2" xfId="42227" xr:uid="{00000000-0005-0000-0000-0000302A0000}"/>
    <cellStyle name="Millares 8 2 4 4 3" xfId="12144" xr:uid="{00000000-0005-0000-0000-0000312A0000}"/>
    <cellStyle name="Millares 8 2 4 4 3 2" xfId="34787" xr:uid="{00000000-0005-0000-0000-0000322A0000}"/>
    <cellStyle name="Millares 8 2 4 4 4" xfId="27346" xr:uid="{00000000-0005-0000-0000-0000332A0000}"/>
    <cellStyle name="Millares 8 2 4 5" xfId="15866" xr:uid="{00000000-0005-0000-0000-0000342A0000}"/>
    <cellStyle name="Millares 8 2 4 5 2" xfId="38509" xr:uid="{00000000-0005-0000-0000-0000352A0000}"/>
    <cellStyle name="Millares 8 2 4 6" xfId="8426" xr:uid="{00000000-0005-0000-0000-0000362A0000}"/>
    <cellStyle name="Millares 8 2 4 6 2" xfId="31069" xr:uid="{00000000-0005-0000-0000-0000372A0000}"/>
    <cellStyle name="Millares 8 2 4 7" xfId="23628" xr:uid="{00000000-0005-0000-0000-0000382A0000}"/>
    <cellStyle name="Millares 8 2 5" xfId="1439" xr:uid="{00000000-0005-0000-0000-0000392A0000}"/>
    <cellStyle name="Millares 8 2 5 2" xfId="3289" xr:uid="{00000000-0005-0000-0000-00003A2A0000}"/>
    <cellStyle name="Millares 8 2 5 2 2" xfId="7010" xr:uid="{00000000-0005-0000-0000-00003B2A0000}"/>
    <cellStyle name="Millares 8 2 5 2 2 2" xfId="21894" xr:uid="{00000000-0005-0000-0000-00003C2A0000}"/>
    <cellStyle name="Millares 8 2 5 2 2 2 2" xfId="44537" xr:uid="{00000000-0005-0000-0000-00003D2A0000}"/>
    <cellStyle name="Millares 8 2 5 2 2 3" xfId="14454" xr:uid="{00000000-0005-0000-0000-00003E2A0000}"/>
    <cellStyle name="Millares 8 2 5 2 2 3 2" xfId="37097" xr:uid="{00000000-0005-0000-0000-00003F2A0000}"/>
    <cellStyle name="Millares 8 2 5 2 2 4" xfId="29656" xr:uid="{00000000-0005-0000-0000-0000402A0000}"/>
    <cellStyle name="Millares 8 2 5 2 3" xfId="18176" xr:uid="{00000000-0005-0000-0000-0000412A0000}"/>
    <cellStyle name="Millares 8 2 5 2 3 2" xfId="40819" xr:uid="{00000000-0005-0000-0000-0000422A0000}"/>
    <cellStyle name="Millares 8 2 5 2 4" xfId="10736" xr:uid="{00000000-0005-0000-0000-0000432A0000}"/>
    <cellStyle name="Millares 8 2 5 2 4 2" xfId="33379" xr:uid="{00000000-0005-0000-0000-0000442A0000}"/>
    <cellStyle name="Millares 8 2 5 2 5" xfId="25938" xr:uid="{00000000-0005-0000-0000-0000452A0000}"/>
    <cellStyle name="Millares 8 2 5 3" xfId="5163" xr:uid="{00000000-0005-0000-0000-0000462A0000}"/>
    <cellStyle name="Millares 8 2 5 3 2" xfId="20047" xr:uid="{00000000-0005-0000-0000-0000472A0000}"/>
    <cellStyle name="Millares 8 2 5 3 2 2" xfId="42690" xr:uid="{00000000-0005-0000-0000-0000482A0000}"/>
    <cellStyle name="Millares 8 2 5 3 3" xfId="12607" xr:uid="{00000000-0005-0000-0000-0000492A0000}"/>
    <cellStyle name="Millares 8 2 5 3 3 2" xfId="35250" xr:uid="{00000000-0005-0000-0000-00004A2A0000}"/>
    <cellStyle name="Millares 8 2 5 3 4" xfId="27809" xr:uid="{00000000-0005-0000-0000-00004B2A0000}"/>
    <cellStyle name="Millares 8 2 5 4" xfId="16329" xr:uid="{00000000-0005-0000-0000-00004C2A0000}"/>
    <cellStyle name="Millares 8 2 5 4 2" xfId="38972" xr:uid="{00000000-0005-0000-0000-00004D2A0000}"/>
    <cellStyle name="Millares 8 2 5 5" xfId="8889" xr:uid="{00000000-0005-0000-0000-00004E2A0000}"/>
    <cellStyle name="Millares 8 2 5 5 2" xfId="31532" xr:uid="{00000000-0005-0000-0000-00004F2A0000}"/>
    <cellStyle name="Millares 8 2 5 6" xfId="24091" xr:uid="{00000000-0005-0000-0000-0000502A0000}"/>
    <cellStyle name="Millares 8 2 6" xfId="2364" xr:uid="{00000000-0005-0000-0000-0000512A0000}"/>
    <cellStyle name="Millares 8 2 6 2" xfId="6085" xr:uid="{00000000-0005-0000-0000-0000522A0000}"/>
    <cellStyle name="Millares 8 2 6 2 2" xfId="20969" xr:uid="{00000000-0005-0000-0000-0000532A0000}"/>
    <cellStyle name="Millares 8 2 6 2 2 2" xfId="43612" xr:uid="{00000000-0005-0000-0000-0000542A0000}"/>
    <cellStyle name="Millares 8 2 6 2 3" xfId="13529" xr:uid="{00000000-0005-0000-0000-0000552A0000}"/>
    <cellStyle name="Millares 8 2 6 2 3 2" xfId="36172" xr:uid="{00000000-0005-0000-0000-0000562A0000}"/>
    <cellStyle name="Millares 8 2 6 2 4" xfId="28731" xr:uid="{00000000-0005-0000-0000-0000572A0000}"/>
    <cellStyle name="Millares 8 2 6 3" xfId="17251" xr:uid="{00000000-0005-0000-0000-0000582A0000}"/>
    <cellStyle name="Millares 8 2 6 3 2" xfId="39894" xr:uid="{00000000-0005-0000-0000-0000592A0000}"/>
    <cellStyle name="Millares 8 2 6 4" xfId="9811" xr:uid="{00000000-0005-0000-0000-00005A2A0000}"/>
    <cellStyle name="Millares 8 2 6 4 2" xfId="32454" xr:uid="{00000000-0005-0000-0000-00005B2A0000}"/>
    <cellStyle name="Millares 8 2 6 5" xfId="25013" xr:uid="{00000000-0005-0000-0000-00005C2A0000}"/>
    <cellStyle name="Millares 8 2 7" xfId="4238" xr:uid="{00000000-0005-0000-0000-00005D2A0000}"/>
    <cellStyle name="Millares 8 2 7 2" xfId="19122" xr:uid="{00000000-0005-0000-0000-00005E2A0000}"/>
    <cellStyle name="Millares 8 2 7 2 2" xfId="41765" xr:uid="{00000000-0005-0000-0000-00005F2A0000}"/>
    <cellStyle name="Millares 8 2 7 3" xfId="11682" xr:uid="{00000000-0005-0000-0000-0000602A0000}"/>
    <cellStyle name="Millares 8 2 7 3 2" xfId="34325" xr:uid="{00000000-0005-0000-0000-0000612A0000}"/>
    <cellStyle name="Millares 8 2 7 4" xfId="26884" xr:uid="{00000000-0005-0000-0000-0000622A0000}"/>
    <cellStyle name="Millares 8 2 8" xfId="506" xr:uid="{00000000-0005-0000-0000-0000632A0000}"/>
    <cellStyle name="Millares 8 2 8 2" xfId="15404" xr:uid="{00000000-0005-0000-0000-0000642A0000}"/>
    <cellStyle name="Millares 8 2 8 2 2" xfId="38047" xr:uid="{00000000-0005-0000-0000-0000652A0000}"/>
    <cellStyle name="Millares 8 2 8 3" xfId="23167" xr:uid="{00000000-0005-0000-0000-0000662A0000}"/>
    <cellStyle name="Millares 8 2 9" xfId="7964" xr:uid="{00000000-0005-0000-0000-0000672A0000}"/>
    <cellStyle name="Millares 8 2 9 2" xfId="30607" xr:uid="{00000000-0005-0000-0000-0000682A0000}"/>
    <cellStyle name="Millares 8 3" xfId="154" xr:uid="{00000000-0005-0000-0000-0000692A0000}"/>
    <cellStyle name="Millares 8 3 2" xfId="316" xr:uid="{00000000-0005-0000-0000-00006A2A0000}"/>
    <cellStyle name="Millares 8 3 2 2" xfId="1237" xr:uid="{00000000-0005-0000-0000-00006B2A0000}"/>
    <cellStyle name="Millares 8 3 2 2 2" xfId="2165" xr:uid="{00000000-0005-0000-0000-00006C2A0000}"/>
    <cellStyle name="Millares 8 3 2 2 2 2" xfId="4015" xr:uid="{00000000-0005-0000-0000-00006D2A0000}"/>
    <cellStyle name="Millares 8 3 2 2 2 2 2" xfId="7736" xr:uid="{00000000-0005-0000-0000-00006E2A0000}"/>
    <cellStyle name="Millares 8 3 2 2 2 2 2 2" xfId="22620" xr:uid="{00000000-0005-0000-0000-00006F2A0000}"/>
    <cellStyle name="Millares 8 3 2 2 2 2 2 2 2" xfId="45263" xr:uid="{00000000-0005-0000-0000-0000702A0000}"/>
    <cellStyle name="Millares 8 3 2 2 2 2 2 3" xfId="15180" xr:uid="{00000000-0005-0000-0000-0000712A0000}"/>
    <cellStyle name="Millares 8 3 2 2 2 2 2 3 2" xfId="37823" xr:uid="{00000000-0005-0000-0000-0000722A0000}"/>
    <cellStyle name="Millares 8 3 2 2 2 2 2 4" xfId="30382" xr:uid="{00000000-0005-0000-0000-0000732A0000}"/>
    <cellStyle name="Millares 8 3 2 2 2 2 3" xfId="18902" xr:uid="{00000000-0005-0000-0000-0000742A0000}"/>
    <cellStyle name="Millares 8 3 2 2 2 2 3 2" xfId="41545" xr:uid="{00000000-0005-0000-0000-0000752A0000}"/>
    <cellStyle name="Millares 8 3 2 2 2 2 4" xfId="11462" xr:uid="{00000000-0005-0000-0000-0000762A0000}"/>
    <cellStyle name="Millares 8 3 2 2 2 2 4 2" xfId="34105" xr:uid="{00000000-0005-0000-0000-0000772A0000}"/>
    <cellStyle name="Millares 8 3 2 2 2 2 5" xfId="26664" xr:uid="{00000000-0005-0000-0000-0000782A0000}"/>
    <cellStyle name="Millares 8 3 2 2 2 3" xfId="5889" xr:uid="{00000000-0005-0000-0000-0000792A0000}"/>
    <cellStyle name="Millares 8 3 2 2 2 3 2" xfId="20773" xr:uid="{00000000-0005-0000-0000-00007A2A0000}"/>
    <cellStyle name="Millares 8 3 2 2 2 3 2 2" xfId="43416" xr:uid="{00000000-0005-0000-0000-00007B2A0000}"/>
    <cellStyle name="Millares 8 3 2 2 2 3 3" xfId="13333" xr:uid="{00000000-0005-0000-0000-00007C2A0000}"/>
    <cellStyle name="Millares 8 3 2 2 2 3 3 2" xfId="35976" xr:uid="{00000000-0005-0000-0000-00007D2A0000}"/>
    <cellStyle name="Millares 8 3 2 2 2 3 4" xfId="28535" xr:uid="{00000000-0005-0000-0000-00007E2A0000}"/>
    <cellStyle name="Millares 8 3 2 2 2 4" xfId="17055" xr:uid="{00000000-0005-0000-0000-00007F2A0000}"/>
    <cellStyle name="Millares 8 3 2 2 2 4 2" xfId="39698" xr:uid="{00000000-0005-0000-0000-0000802A0000}"/>
    <cellStyle name="Millares 8 3 2 2 2 5" xfId="9615" xr:uid="{00000000-0005-0000-0000-0000812A0000}"/>
    <cellStyle name="Millares 8 3 2 2 2 5 2" xfId="32258" xr:uid="{00000000-0005-0000-0000-0000822A0000}"/>
    <cellStyle name="Millares 8 3 2 2 2 6" xfId="24817" xr:uid="{00000000-0005-0000-0000-0000832A0000}"/>
    <cellStyle name="Millares 8 3 2 2 3" xfId="3090" xr:uid="{00000000-0005-0000-0000-0000842A0000}"/>
    <cellStyle name="Millares 8 3 2 2 3 2" xfId="6811" xr:uid="{00000000-0005-0000-0000-0000852A0000}"/>
    <cellStyle name="Millares 8 3 2 2 3 2 2" xfId="21695" xr:uid="{00000000-0005-0000-0000-0000862A0000}"/>
    <cellStyle name="Millares 8 3 2 2 3 2 2 2" xfId="44338" xr:uid="{00000000-0005-0000-0000-0000872A0000}"/>
    <cellStyle name="Millares 8 3 2 2 3 2 3" xfId="14255" xr:uid="{00000000-0005-0000-0000-0000882A0000}"/>
    <cellStyle name="Millares 8 3 2 2 3 2 3 2" xfId="36898" xr:uid="{00000000-0005-0000-0000-0000892A0000}"/>
    <cellStyle name="Millares 8 3 2 2 3 2 4" xfId="29457" xr:uid="{00000000-0005-0000-0000-00008A2A0000}"/>
    <cellStyle name="Millares 8 3 2 2 3 3" xfId="17977" xr:uid="{00000000-0005-0000-0000-00008B2A0000}"/>
    <cellStyle name="Millares 8 3 2 2 3 3 2" xfId="40620" xr:uid="{00000000-0005-0000-0000-00008C2A0000}"/>
    <cellStyle name="Millares 8 3 2 2 3 4" xfId="10537" xr:uid="{00000000-0005-0000-0000-00008D2A0000}"/>
    <cellStyle name="Millares 8 3 2 2 3 4 2" xfId="33180" xr:uid="{00000000-0005-0000-0000-00008E2A0000}"/>
    <cellStyle name="Millares 8 3 2 2 3 5" xfId="25739" xr:uid="{00000000-0005-0000-0000-00008F2A0000}"/>
    <cellStyle name="Millares 8 3 2 2 4" xfId="4964" xr:uid="{00000000-0005-0000-0000-0000902A0000}"/>
    <cellStyle name="Millares 8 3 2 2 4 2" xfId="19848" xr:uid="{00000000-0005-0000-0000-0000912A0000}"/>
    <cellStyle name="Millares 8 3 2 2 4 2 2" xfId="42491" xr:uid="{00000000-0005-0000-0000-0000922A0000}"/>
    <cellStyle name="Millares 8 3 2 2 4 3" xfId="12408" xr:uid="{00000000-0005-0000-0000-0000932A0000}"/>
    <cellStyle name="Millares 8 3 2 2 4 3 2" xfId="35051" xr:uid="{00000000-0005-0000-0000-0000942A0000}"/>
    <cellStyle name="Millares 8 3 2 2 4 4" xfId="27610" xr:uid="{00000000-0005-0000-0000-0000952A0000}"/>
    <cellStyle name="Millares 8 3 2 2 5" xfId="16130" xr:uid="{00000000-0005-0000-0000-0000962A0000}"/>
    <cellStyle name="Millares 8 3 2 2 5 2" xfId="38773" xr:uid="{00000000-0005-0000-0000-0000972A0000}"/>
    <cellStyle name="Millares 8 3 2 2 6" xfId="8690" xr:uid="{00000000-0005-0000-0000-0000982A0000}"/>
    <cellStyle name="Millares 8 3 2 2 6 2" xfId="31333" xr:uid="{00000000-0005-0000-0000-0000992A0000}"/>
    <cellStyle name="Millares 8 3 2 2 7" xfId="23892" xr:uid="{00000000-0005-0000-0000-00009A2A0000}"/>
    <cellStyle name="Millares 8 3 2 3" xfId="1703" xr:uid="{00000000-0005-0000-0000-00009B2A0000}"/>
    <cellStyle name="Millares 8 3 2 3 2" xfId="3553" xr:uid="{00000000-0005-0000-0000-00009C2A0000}"/>
    <cellStyle name="Millares 8 3 2 3 2 2" xfId="7274" xr:uid="{00000000-0005-0000-0000-00009D2A0000}"/>
    <cellStyle name="Millares 8 3 2 3 2 2 2" xfId="22158" xr:uid="{00000000-0005-0000-0000-00009E2A0000}"/>
    <cellStyle name="Millares 8 3 2 3 2 2 2 2" xfId="44801" xr:uid="{00000000-0005-0000-0000-00009F2A0000}"/>
    <cellStyle name="Millares 8 3 2 3 2 2 3" xfId="14718" xr:uid="{00000000-0005-0000-0000-0000A02A0000}"/>
    <cellStyle name="Millares 8 3 2 3 2 2 3 2" xfId="37361" xr:uid="{00000000-0005-0000-0000-0000A12A0000}"/>
    <cellStyle name="Millares 8 3 2 3 2 2 4" xfId="29920" xr:uid="{00000000-0005-0000-0000-0000A22A0000}"/>
    <cellStyle name="Millares 8 3 2 3 2 3" xfId="18440" xr:uid="{00000000-0005-0000-0000-0000A32A0000}"/>
    <cellStyle name="Millares 8 3 2 3 2 3 2" xfId="41083" xr:uid="{00000000-0005-0000-0000-0000A42A0000}"/>
    <cellStyle name="Millares 8 3 2 3 2 4" xfId="11000" xr:uid="{00000000-0005-0000-0000-0000A52A0000}"/>
    <cellStyle name="Millares 8 3 2 3 2 4 2" xfId="33643" xr:uid="{00000000-0005-0000-0000-0000A62A0000}"/>
    <cellStyle name="Millares 8 3 2 3 2 5" xfId="26202" xr:uid="{00000000-0005-0000-0000-0000A72A0000}"/>
    <cellStyle name="Millares 8 3 2 3 3" xfId="5427" xr:uid="{00000000-0005-0000-0000-0000A82A0000}"/>
    <cellStyle name="Millares 8 3 2 3 3 2" xfId="20311" xr:uid="{00000000-0005-0000-0000-0000A92A0000}"/>
    <cellStyle name="Millares 8 3 2 3 3 2 2" xfId="42954" xr:uid="{00000000-0005-0000-0000-0000AA2A0000}"/>
    <cellStyle name="Millares 8 3 2 3 3 3" xfId="12871" xr:uid="{00000000-0005-0000-0000-0000AB2A0000}"/>
    <cellStyle name="Millares 8 3 2 3 3 3 2" xfId="35514" xr:uid="{00000000-0005-0000-0000-0000AC2A0000}"/>
    <cellStyle name="Millares 8 3 2 3 3 4" xfId="28073" xr:uid="{00000000-0005-0000-0000-0000AD2A0000}"/>
    <cellStyle name="Millares 8 3 2 3 4" xfId="16593" xr:uid="{00000000-0005-0000-0000-0000AE2A0000}"/>
    <cellStyle name="Millares 8 3 2 3 4 2" xfId="39236" xr:uid="{00000000-0005-0000-0000-0000AF2A0000}"/>
    <cellStyle name="Millares 8 3 2 3 5" xfId="9153" xr:uid="{00000000-0005-0000-0000-0000B02A0000}"/>
    <cellStyle name="Millares 8 3 2 3 5 2" xfId="31796" xr:uid="{00000000-0005-0000-0000-0000B12A0000}"/>
    <cellStyle name="Millares 8 3 2 3 6" xfId="24355" xr:uid="{00000000-0005-0000-0000-0000B22A0000}"/>
    <cellStyle name="Millares 8 3 2 4" xfId="2628" xr:uid="{00000000-0005-0000-0000-0000B32A0000}"/>
    <cellStyle name="Millares 8 3 2 4 2" xfId="6349" xr:uid="{00000000-0005-0000-0000-0000B42A0000}"/>
    <cellStyle name="Millares 8 3 2 4 2 2" xfId="21233" xr:uid="{00000000-0005-0000-0000-0000B52A0000}"/>
    <cellStyle name="Millares 8 3 2 4 2 2 2" xfId="43876" xr:uid="{00000000-0005-0000-0000-0000B62A0000}"/>
    <cellStyle name="Millares 8 3 2 4 2 3" xfId="13793" xr:uid="{00000000-0005-0000-0000-0000B72A0000}"/>
    <cellStyle name="Millares 8 3 2 4 2 3 2" xfId="36436" xr:uid="{00000000-0005-0000-0000-0000B82A0000}"/>
    <cellStyle name="Millares 8 3 2 4 2 4" xfId="28995" xr:uid="{00000000-0005-0000-0000-0000B92A0000}"/>
    <cellStyle name="Millares 8 3 2 4 3" xfId="17515" xr:uid="{00000000-0005-0000-0000-0000BA2A0000}"/>
    <cellStyle name="Millares 8 3 2 4 3 2" xfId="40158" xr:uid="{00000000-0005-0000-0000-0000BB2A0000}"/>
    <cellStyle name="Millares 8 3 2 4 4" xfId="10075" xr:uid="{00000000-0005-0000-0000-0000BC2A0000}"/>
    <cellStyle name="Millares 8 3 2 4 4 2" xfId="32718" xr:uid="{00000000-0005-0000-0000-0000BD2A0000}"/>
    <cellStyle name="Millares 8 3 2 4 5" xfId="25277" xr:uid="{00000000-0005-0000-0000-0000BE2A0000}"/>
    <cellStyle name="Millares 8 3 2 5" xfId="4502" xr:uid="{00000000-0005-0000-0000-0000BF2A0000}"/>
    <cellStyle name="Millares 8 3 2 5 2" xfId="19386" xr:uid="{00000000-0005-0000-0000-0000C02A0000}"/>
    <cellStyle name="Millares 8 3 2 5 2 2" xfId="42029" xr:uid="{00000000-0005-0000-0000-0000C12A0000}"/>
    <cellStyle name="Millares 8 3 2 5 3" xfId="11946" xr:uid="{00000000-0005-0000-0000-0000C22A0000}"/>
    <cellStyle name="Millares 8 3 2 5 3 2" xfId="34589" xr:uid="{00000000-0005-0000-0000-0000C32A0000}"/>
    <cellStyle name="Millares 8 3 2 5 4" xfId="27148" xr:uid="{00000000-0005-0000-0000-0000C42A0000}"/>
    <cellStyle name="Millares 8 3 2 6" xfId="772" xr:uid="{00000000-0005-0000-0000-0000C52A0000}"/>
    <cellStyle name="Millares 8 3 2 6 2" xfId="15668" xr:uid="{00000000-0005-0000-0000-0000C62A0000}"/>
    <cellStyle name="Millares 8 3 2 6 2 2" xfId="38311" xr:uid="{00000000-0005-0000-0000-0000C72A0000}"/>
    <cellStyle name="Millares 8 3 2 6 3" xfId="23430" xr:uid="{00000000-0005-0000-0000-0000C82A0000}"/>
    <cellStyle name="Millares 8 3 2 7" xfId="8228" xr:uid="{00000000-0005-0000-0000-0000C92A0000}"/>
    <cellStyle name="Millares 8 3 2 7 2" xfId="30871" xr:uid="{00000000-0005-0000-0000-0000CA2A0000}"/>
    <cellStyle name="Millares 8 3 2 8" xfId="23014" xr:uid="{00000000-0005-0000-0000-0000CB2A0000}"/>
    <cellStyle name="Millares 8 3 3" xfId="1026" xr:uid="{00000000-0005-0000-0000-0000CC2A0000}"/>
    <cellStyle name="Millares 8 3 3 2" xfId="1954" xr:uid="{00000000-0005-0000-0000-0000CD2A0000}"/>
    <cellStyle name="Millares 8 3 3 2 2" xfId="3804" xr:uid="{00000000-0005-0000-0000-0000CE2A0000}"/>
    <cellStyle name="Millares 8 3 3 2 2 2" xfId="7525" xr:uid="{00000000-0005-0000-0000-0000CF2A0000}"/>
    <cellStyle name="Millares 8 3 3 2 2 2 2" xfId="22409" xr:uid="{00000000-0005-0000-0000-0000D02A0000}"/>
    <cellStyle name="Millares 8 3 3 2 2 2 2 2" xfId="45052" xr:uid="{00000000-0005-0000-0000-0000D12A0000}"/>
    <cellStyle name="Millares 8 3 3 2 2 2 3" xfId="14969" xr:uid="{00000000-0005-0000-0000-0000D22A0000}"/>
    <cellStyle name="Millares 8 3 3 2 2 2 3 2" xfId="37612" xr:uid="{00000000-0005-0000-0000-0000D32A0000}"/>
    <cellStyle name="Millares 8 3 3 2 2 2 4" xfId="30171" xr:uid="{00000000-0005-0000-0000-0000D42A0000}"/>
    <cellStyle name="Millares 8 3 3 2 2 3" xfId="18691" xr:uid="{00000000-0005-0000-0000-0000D52A0000}"/>
    <cellStyle name="Millares 8 3 3 2 2 3 2" xfId="41334" xr:uid="{00000000-0005-0000-0000-0000D62A0000}"/>
    <cellStyle name="Millares 8 3 3 2 2 4" xfId="11251" xr:uid="{00000000-0005-0000-0000-0000D72A0000}"/>
    <cellStyle name="Millares 8 3 3 2 2 4 2" xfId="33894" xr:uid="{00000000-0005-0000-0000-0000D82A0000}"/>
    <cellStyle name="Millares 8 3 3 2 2 5" xfId="26453" xr:uid="{00000000-0005-0000-0000-0000D92A0000}"/>
    <cellStyle name="Millares 8 3 3 2 3" xfId="5678" xr:uid="{00000000-0005-0000-0000-0000DA2A0000}"/>
    <cellStyle name="Millares 8 3 3 2 3 2" xfId="20562" xr:uid="{00000000-0005-0000-0000-0000DB2A0000}"/>
    <cellStyle name="Millares 8 3 3 2 3 2 2" xfId="43205" xr:uid="{00000000-0005-0000-0000-0000DC2A0000}"/>
    <cellStyle name="Millares 8 3 3 2 3 3" xfId="13122" xr:uid="{00000000-0005-0000-0000-0000DD2A0000}"/>
    <cellStyle name="Millares 8 3 3 2 3 3 2" xfId="35765" xr:uid="{00000000-0005-0000-0000-0000DE2A0000}"/>
    <cellStyle name="Millares 8 3 3 2 3 4" xfId="28324" xr:uid="{00000000-0005-0000-0000-0000DF2A0000}"/>
    <cellStyle name="Millares 8 3 3 2 4" xfId="16844" xr:uid="{00000000-0005-0000-0000-0000E02A0000}"/>
    <cellStyle name="Millares 8 3 3 2 4 2" xfId="39487" xr:uid="{00000000-0005-0000-0000-0000E12A0000}"/>
    <cellStyle name="Millares 8 3 3 2 5" xfId="9404" xr:uid="{00000000-0005-0000-0000-0000E22A0000}"/>
    <cellStyle name="Millares 8 3 3 2 5 2" xfId="32047" xr:uid="{00000000-0005-0000-0000-0000E32A0000}"/>
    <cellStyle name="Millares 8 3 3 2 6" xfId="24606" xr:uid="{00000000-0005-0000-0000-0000E42A0000}"/>
    <cellStyle name="Millares 8 3 3 3" xfId="2879" xr:uid="{00000000-0005-0000-0000-0000E52A0000}"/>
    <cellStyle name="Millares 8 3 3 3 2" xfId="6600" xr:uid="{00000000-0005-0000-0000-0000E62A0000}"/>
    <cellStyle name="Millares 8 3 3 3 2 2" xfId="21484" xr:uid="{00000000-0005-0000-0000-0000E72A0000}"/>
    <cellStyle name="Millares 8 3 3 3 2 2 2" xfId="44127" xr:uid="{00000000-0005-0000-0000-0000E82A0000}"/>
    <cellStyle name="Millares 8 3 3 3 2 3" xfId="14044" xr:uid="{00000000-0005-0000-0000-0000E92A0000}"/>
    <cellStyle name="Millares 8 3 3 3 2 3 2" xfId="36687" xr:uid="{00000000-0005-0000-0000-0000EA2A0000}"/>
    <cellStyle name="Millares 8 3 3 3 2 4" xfId="29246" xr:uid="{00000000-0005-0000-0000-0000EB2A0000}"/>
    <cellStyle name="Millares 8 3 3 3 3" xfId="17766" xr:uid="{00000000-0005-0000-0000-0000EC2A0000}"/>
    <cellStyle name="Millares 8 3 3 3 3 2" xfId="40409" xr:uid="{00000000-0005-0000-0000-0000ED2A0000}"/>
    <cellStyle name="Millares 8 3 3 3 4" xfId="10326" xr:uid="{00000000-0005-0000-0000-0000EE2A0000}"/>
    <cellStyle name="Millares 8 3 3 3 4 2" xfId="32969" xr:uid="{00000000-0005-0000-0000-0000EF2A0000}"/>
    <cellStyle name="Millares 8 3 3 3 5" xfId="25528" xr:uid="{00000000-0005-0000-0000-0000F02A0000}"/>
    <cellStyle name="Millares 8 3 3 4" xfId="4753" xr:uid="{00000000-0005-0000-0000-0000F12A0000}"/>
    <cellStyle name="Millares 8 3 3 4 2" xfId="19637" xr:uid="{00000000-0005-0000-0000-0000F22A0000}"/>
    <cellStyle name="Millares 8 3 3 4 2 2" xfId="42280" xr:uid="{00000000-0005-0000-0000-0000F32A0000}"/>
    <cellStyle name="Millares 8 3 3 4 3" xfId="12197" xr:uid="{00000000-0005-0000-0000-0000F42A0000}"/>
    <cellStyle name="Millares 8 3 3 4 3 2" xfId="34840" xr:uid="{00000000-0005-0000-0000-0000F52A0000}"/>
    <cellStyle name="Millares 8 3 3 4 4" xfId="27399" xr:uid="{00000000-0005-0000-0000-0000F62A0000}"/>
    <cellStyle name="Millares 8 3 3 5" xfId="15919" xr:uid="{00000000-0005-0000-0000-0000F72A0000}"/>
    <cellStyle name="Millares 8 3 3 5 2" xfId="38562" xr:uid="{00000000-0005-0000-0000-0000F82A0000}"/>
    <cellStyle name="Millares 8 3 3 6" xfId="8479" xr:uid="{00000000-0005-0000-0000-0000F92A0000}"/>
    <cellStyle name="Millares 8 3 3 6 2" xfId="31122" xr:uid="{00000000-0005-0000-0000-0000FA2A0000}"/>
    <cellStyle name="Millares 8 3 3 7" xfId="23681" xr:uid="{00000000-0005-0000-0000-0000FB2A0000}"/>
    <cellStyle name="Millares 8 3 4" xfId="1492" xr:uid="{00000000-0005-0000-0000-0000FC2A0000}"/>
    <cellStyle name="Millares 8 3 4 2" xfId="3342" xr:uid="{00000000-0005-0000-0000-0000FD2A0000}"/>
    <cellStyle name="Millares 8 3 4 2 2" xfId="7063" xr:uid="{00000000-0005-0000-0000-0000FE2A0000}"/>
    <cellStyle name="Millares 8 3 4 2 2 2" xfId="21947" xr:uid="{00000000-0005-0000-0000-0000FF2A0000}"/>
    <cellStyle name="Millares 8 3 4 2 2 2 2" xfId="44590" xr:uid="{00000000-0005-0000-0000-0000002B0000}"/>
    <cellStyle name="Millares 8 3 4 2 2 3" xfId="14507" xr:uid="{00000000-0005-0000-0000-0000012B0000}"/>
    <cellStyle name="Millares 8 3 4 2 2 3 2" xfId="37150" xr:uid="{00000000-0005-0000-0000-0000022B0000}"/>
    <cellStyle name="Millares 8 3 4 2 2 4" xfId="29709" xr:uid="{00000000-0005-0000-0000-0000032B0000}"/>
    <cellStyle name="Millares 8 3 4 2 3" xfId="18229" xr:uid="{00000000-0005-0000-0000-0000042B0000}"/>
    <cellStyle name="Millares 8 3 4 2 3 2" xfId="40872" xr:uid="{00000000-0005-0000-0000-0000052B0000}"/>
    <cellStyle name="Millares 8 3 4 2 4" xfId="10789" xr:uid="{00000000-0005-0000-0000-0000062B0000}"/>
    <cellStyle name="Millares 8 3 4 2 4 2" xfId="33432" xr:uid="{00000000-0005-0000-0000-0000072B0000}"/>
    <cellStyle name="Millares 8 3 4 2 5" xfId="25991" xr:uid="{00000000-0005-0000-0000-0000082B0000}"/>
    <cellStyle name="Millares 8 3 4 3" xfId="5216" xr:uid="{00000000-0005-0000-0000-0000092B0000}"/>
    <cellStyle name="Millares 8 3 4 3 2" xfId="20100" xr:uid="{00000000-0005-0000-0000-00000A2B0000}"/>
    <cellStyle name="Millares 8 3 4 3 2 2" xfId="42743" xr:uid="{00000000-0005-0000-0000-00000B2B0000}"/>
    <cellStyle name="Millares 8 3 4 3 3" xfId="12660" xr:uid="{00000000-0005-0000-0000-00000C2B0000}"/>
    <cellStyle name="Millares 8 3 4 3 3 2" xfId="35303" xr:uid="{00000000-0005-0000-0000-00000D2B0000}"/>
    <cellStyle name="Millares 8 3 4 3 4" xfId="27862" xr:uid="{00000000-0005-0000-0000-00000E2B0000}"/>
    <cellStyle name="Millares 8 3 4 4" xfId="16382" xr:uid="{00000000-0005-0000-0000-00000F2B0000}"/>
    <cellStyle name="Millares 8 3 4 4 2" xfId="39025" xr:uid="{00000000-0005-0000-0000-0000102B0000}"/>
    <cellStyle name="Millares 8 3 4 5" xfId="8942" xr:uid="{00000000-0005-0000-0000-0000112B0000}"/>
    <cellStyle name="Millares 8 3 4 5 2" xfId="31585" xr:uid="{00000000-0005-0000-0000-0000122B0000}"/>
    <cellStyle name="Millares 8 3 4 6" xfId="24144" xr:uid="{00000000-0005-0000-0000-0000132B0000}"/>
    <cellStyle name="Millares 8 3 5" xfId="2417" xr:uid="{00000000-0005-0000-0000-0000142B0000}"/>
    <cellStyle name="Millares 8 3 5 2" xfId="6138" xr:uid="{00000000-0005-0000-0000-0000152B0000}"/>
    <cellStyle name="Millares 8 3 5 2 2" xfId="21022" xr:uid="{00000000-0005-0000-0000-0000162B0000}"/>
    <cellStyle name="Millares 8 3 5 2 2 2" xfId="43665" xr:uid="{00000000-0005-0000-0000-0000172B0000}"/>
    <cellStyle name="Millares 8 3 5 2 3" xfId="13582" xr:uid="{00000000-0005-0000-0000-0000182B0000}"/>
    <cellStyle name="Millares 8 3 5 2 3 2" xfId="36225" xr:uid="{00000000-0005-0000-0000-0000192B0000}"/>
    <cellStyle name="Millares 8 3 5 2 4" xfId="28784" xr:uid="{00000000-0005-0000-0000-00001A2B0000}"/>
    <cellStyle name="Millares 8 3 5 3" xfId="17304" xr:uid="{00000000-0005-0000-0000-00001B2B0000}"/>
    <cellStyle name="Millares 8 3 5 3 2" xfId="39947" xr:uid="{00000000-0005-0000-0000-00001C2B0000}"/>
    <cellStyle name="Millares 8 3 5 4" xfId="9864" xr:uid="{00000000-0005-0000-0000-00001D2B0000}"/>
    <cellStyle name="Millares 8 3 5 4 2" xfId="32507" xr:uid="{00000000-0005-0000-0000-00001E2B0000}"/>
    <cellStyle name="Millares 8 3 5 5" xfId="25066" xr:uid="{00000000-0005-0000-0000-00001F2B0000}"/>
    <cellStyle name="Millares 8 3 6" xfId="4291" xr:uid="{00000000-0005-0000-0000-0000202B0000}"/>
    <cellStyle name="Millares 8 3 6 2" xfId="19175" xr:uid="{00000000-0005-0000-0000-0000212B0000}"/>
    <cellStyle name="Millares 8 3 6 2 2" xfId="41818" xr:uid="{00000000-0005-0000-0000-0000222B0000}"/>
    <cellStyle name="Millares 8 3 6 3" xfId="11735" xr:uid="{00000000-0005-0000-0000-0000232B0000}"/>
    <cellStyle name="Millares 8 3 6 3 2" xfId="34378" xr:uid="{00000000-0005-0000-0000-0000242B0000}"/>
    <cellStyle name="Millares 8 3 6 4" xfId="26937" xr:uid="{00000000-0005-0000-0000-0000252B0000}"/>
    <cellStyle name="Millares 8 3 7" xfId="560" xr:uid="{00000000-0005-0000-0000-0000262B0000}"/>
    <cellStyle name="Millares 8 3 7 2" xfId="15457" xr:uid="{00000000-0005-0000-0000-0000272B0000}"/>
    <cellStyle name="Millares 8 3 7 2 2" xfId="38100" xr:uid="{00000000-0005-0000-0000-0000282B0000}"/>
    <cellStyle name="Millares 8 3 7 3" xfId="23220" xr:uid="{00000000-0005-0000-0000-0000292B0000}"/>
    <cellStyle name="Millares 8 3 8" xfId="8017" xr:uid="{00000000-0005-0000-0000-00002A2B0000}"/>
    <cellStyle name="Millares 8 3 8 2" xfId="30660" xr:uid="{00000000-0005-0000-0000-00002B2B0000}"/>
    <cellStyle name="Millares 8 3 9" xfId="22858" xr:uid="{00000000-0005-0000-0000-00002C2B0000}"/>
    <cellStyle name="Millares 8 4" xfId="237" xr:uid="{00000000-0005-0000-0000-00002D2B0000}"/>
    <cellStyle name="Millares 8 4 2" xfId="1132" xr:uid="{00000000-0005-0000-0000-00002E2B0000}"/>
    <cellStyle name="Millares 8 4 2 2" xfId="2060" xr:uid="{00000000-0005-0000-0000-00002F2B0000}"/>
    <cellStyle name="Millares 8 4 2 2 2" xfId="3910" xr:uid="{00000000-0005-0000-0000-0000302B0000}"/>
    <cellStyle name="Millares 8 4 2 2 2 2" xfId="7631" xr:uid="{00000000-0005-0000-0000-0000312B0000}"/>
    <cellStyle name="Millares 8 4 2 2 2 2 2" xfId="22515" xr:uid="{00000000-0005-0000-0000-0000322B0000}"/>
    <cellStyle name="Millares 8 4 2 2 2 2 2 2" xfId="45158" xr:uid="{00000000-0005-0000-0000-0000332B0000}"/>
    <cellStyle name="Millares 8 4 2 2 2 2 3" xfId="15075" xr:uid="{00000000-0005-0000-0000-0000342B0000}"/>
    <cellStyle name="Millares 8 4 2 2 2 2 3 2" xfId="37718" xr:uid="{00000000-0005-0000-0000-0000352B0000}"/>
    <cellStyle name="Millares 8 4 2 2 2 2 4" xfId="30277" xr:uid="{00000000-0005-0000-0000-0000362B0000}"/>
    <cellStyle name="Millares 8 4 2 2 2 3" xfId="18797" xr:uid="{00000000-0005-0000-0000-0000372B0000}"/>
    <cellStyle name="Millares 8 4 2 2 2 3 2" xfId="41440" xr:uid="{00000000-0005-0000-0000-0000382B0000}"/>
    <cellStyle name="Millares 8 4 2 2 2 4" xfId="11357" xr:uid="{00000000-0005-0000-0000-0000392B0000}"/>
    <cellStyle name="Millares 8 4 2 2 2 4 2" xfId="34000" xr:uid="{00000000-0005-0000-0000-00003A2B0000}"/>
    <cellStyle name="Millares 8 4 2 2 2 5" xfId="26559" xr:uid="{00000000-0005-0000-0000-00003B2B0000}"/>
    <cellStyle name="Millares 8 4 2 2 3" xfId="5784" xr:uid="{00000000-0005-0000-0000-00003C2B0000}"/>
    <cellStyle name="Millares 8 4 2 2 3 2" xfId="20668" xr:uid="{00000000-0005-0000-0000-00003D2B0000}"/>
    <cellStyle name="Millares 8 4 2 2 3 2 2" xfId="43311" xr:uid="{00000000-0005-0000-0000-00003E2B0000}"/>
    <cellStyle name="Millares 8 4 2 2 3 3" xfId="13228" xr:uid="{00000000-0005-0000-0000-00003F2B0000}"/>
    <cellStyle name="Millares 8 4 2 2 3 3 2" xfId="35871" xr:uid="{00000000-0005-0000-0000-0000402B0000}"/>
    <cellStyle name="Millares 8 4 2 2 3 4" xfId="28430" xr:uid="{00000000-0005-0000-0000-0000412B0000}"/>
    <cellStyle name="Millares 8 4 2 2 4" xfId="16950" xr:uid="{00000000-0005-0000-0000-0000422B0000}"/>
    <cellStyle name="Millares 8 4 2 2 4 2" xfId="39593" xr:uid="{00000000-0005-0000-0000-0000432B0000}"/>
    <cellStyle name="Millares 8 4 2 2 5" xfId="9510" xr:uid="{00000000-0005-0000-0000-0000442B0000}"/>
    <cellStyle name="Millares 8 4 2 2 5 2" xfId="32153" xr:uid="{00000000-0005-0000-0000-0000452B0000}"/>
    <cellStyle name="Millares 8 4 2 2 6" xfId="24712" xr:uid="{00000000-0005-0000-0000-0000462B0000}"/>
    <cellStyle name="Millares 8 4 2 3" xfId="2985" xr:uid="{00000000-0005-0000-0000-0000472B0000}"/>
    <cellStyle name="Millares 8 4 2 3 2" xfId="6706" xr:uid="{00000000-0005-0000-0000-0000482B0000}"/>
    <cellStyle name="Millares 8 4 2 3 2 2" xfId="21590" xr:uid="{00000000-0005-0000-0000-0000492B0000}"/>
    <cellStyle name="Millares 8 4 2 3 2 2 2" xfId="44233" xr:uid="{00000000-0005-0000-0000-00004A2B0000}"/>
    <cellStyle name="Millares 8 4 2 3 2 3" xfId="14150" xr:uid="{00000000-0005-0000-0000-00004B2B0000}"/>
    <cellStyle name="Millares 8 4 2 3 2 3 2" xfId="36793" xr:uid="{00000000-0005-0000-0000-00004C2B0000}"/>
    <cellStyle name="Millares 8 4 2 3 2 4" xfId="29352" xr:uid="{00000000-0005-0000-0000-00004D2B0000}"/>
    <cellStyle name="Millares 8 4 2 3 3" xfId="17872" xr:uid="{00000000-0005-0000-0000-00004E2B0000}"/>
    <cellStyle name="Millares 8 4 2 3 3 2" xfId="40515" xr:uid="{00000000-0005-0000-0000-00004F2B0000}"/>
    <cellStyle name="Millares 8 4 2 3 4" xfId="10432" xr:uid="{00000000-0005-0000-0000-0000502B0000}"/>
    <cellStyle name="Millares 8 4 2 3 4 2" xfId="33075" xr:uid="{00000000-0005-0000-0000-0000512B0000}"/>
    <cellStyle name="Millares 8 4 2 3 5" xfId="25634" xr:uid="{00000000-0005-0000-0000-0000522B0000}"/>
    <cellStyle name="Millares 8 4 2 4" xfId="4859" xr:uid="{00000000-0005-0000-0000-0000532B0000}"/>
    <cellStyle name="Millares 8 4 2 4 2" xfId="19743" xr:uid="{00000000-0005-0000-0000-0000542B0000}"/>
    <cellStyle name="Millares 8 4 2 4 2 2" xfId="42386" xr:uid="{00000000-0005-0000-0000-0000552B0000}"/>
    <cellStyle name="Millares 8 4 2 4 3" xfId="12303" xr:uid="{00000000-0005-0000-0000-0000562B0000}"/>
    <cellStyle name="Millares 8 4 2 4 3 2" xfId="34946" xr:uid="{00000000-0005-0000-0000-0000572B0000}"/>
    <cellStyle name="Millares 8 4 2 4 4" xfId="27505" xr:uid="{00000000-0005-0000-0000-0000582B0000}"/>
    <cellStyle name="Millares 8 4 2 5" xfId="16025" xr:uid="{00000000-0005-0000-0000-0000592B0000}"/>
    <cellStyle name="Millares 8 4 2 5 2" xfId="38668" xr:uid="{00000000-0005-0000-0000-00005A2B0000}"/>
    <cellStyle name="Millares 8 4 2 6" xfId="8585" xr:uid="{00000000-0005-0000-0000-00005B2B0000}"/>
    <cellStyle name="Millares 8 4 2 6 2" xfId="31228" xr:uid="{00000000-0005-0000-0000-00005C2B0000}"/>
    <cellStyle name="Millares 8 4 2 7" xfId="23787" xr:uid="{00000000-0005-0000-0000-00005D2B0000}"/>
    <cellStyle name="Millares 8 4 3" xfId="1598" xr:uid="{00000000-0005-0000-0000-00005E2B0000}"/>
    <cellStyle name="Millares 8 4 3 2" xfId="3448" xr:uid="{00000000-0005-0000-0000-00005F2B0000}"/>
    <cellStyle name="Millares 8 4 3 2 2" xfId="7169" xr:uid="{00000000-0005-0000-0000-0000602B0000}"/>
    <cellStyle name="Millares 8 4 3 2 2 2" xfId="22053" xr:uid="{00000000-0005-0000-0000-0000612B0000}"/>
    <cellStyle name="Millares 8 4 3 2 2 2 2" xfId="44696" xr:uid="{00000000-0005-0000-0000-0000622B0000}"/>
    <cellStyle name="Millares 8 4 3 2 2 3" xfId="14613" xr:uid="{00000000-0005-0000-0000-0000632B0000}"/>
    <cellStyle name="Millares 8 4 3 2 2 3 2" xfId="37256" xr:uid="{00000000-0005-0000-0000-0000642B0000}"/>
    <cellStyle name="Millares 8 4 3 2 2 4" xfId="29815" xr:uid="{00000000-0005-0000-0000-0000652B0000}"/>
    <cellStyle name="Millares 8 4 3 2 3" xfId="18335" xr:uid="{00000000-0005-0000-0000-0000662B0000}"/>
    <cellStyle name="Millares 8 4 3 2 3 2" xfId="40978" xr:uid="{00000000-0005-0000-0000-0000672B0000}"/>
    <cellStyle name="Millares 8 4 3 2 4" xfId="10895" xr:uid="{00000000-0005-0000-0000-0000682B0000}"/>
    <cellStyle name="Millares 8 4 3 2 4 2" xfId="33538" xr:uid="{00000000-0005-0000-0000-0000692B0000}"/>
    <cellStyle name="Millares 8 4 3 2 5" xfId="26097" xr:uid="{00000000-0005-0000-0000-00006A2B0000}"/>
    <cellStyle name="Millares 8 4 3 3" xfId="5322" xr:uid="{00000000-0005-0000-0000-00006B2B0000}"/>
    <cellStyle name="Millares 8 4 3 3 2" xfId="20206" xr:uid="{00000000-0005-0000-0000-00006C2B0000}"/>
    <cellStyle name="Millares 8 4 3 3 2 2" xfId="42849" xr:uid="{00000000-0005-0000-0000-00006D2B0000}"/>
    <cellStyle name="Millares 8 4 3 3 3" xfId="12766" xr:uid="{00000000-0005-0000-0000-00006E2B0000}"/>
    <cellStyle name="Millares 8 4 3 3 3 2" xfId="35409" xr:uid="{00000000-0005-0000-0000-00006F2B0000}"/>
    <cellStyle name="Millares 8 4 3 3 4" xfId="27968" xr:uid="{00000000-0005-0000-0000-0000702B0000}"/>
    <cellStyle name="Millares 8 4 3 4" xfId="16488" xr:uid="{00000000-0005-0000-0000-0000712B0000}"/>
    <cellStyle name="Millares 8 4 3 4 2" xfId="39131" xr:uid="{00000000-0005-0000-0000-0000722B0000}"/>
    <cellStyle name="Millares 8 4 3 5" xfId="9048" xr:uid="{00000000-0005-0000-0000-0000732B0000}"/>
    <cellStyle name="Millares 8 4 3 5 2" xfId="31691" xr:uid="{00000000-0005-0000-0000-0000742B0000}"/>
    <cellStyle name="Millares 8 4 3 6" xfId="24250" xr:uid="{00000000-0005-0000-0000-0000752B0000}"/>
    <cellStyle name="Millares 8 4 4" xfId="2523" xr:uid="{00000000-0005-0000-0000-0000762B0000}"/>
    <cellStyle name="Millares 8 4 4 2" xfId="6244" xr:uid="{00000000-0005-0000-0000-0000772B0000}"/>
    <cellStyle name="Millares 8 4 4 2 2" xfId="21128" xr:uid="{00000000-0005-0000-0000-0000782B0000}"/>
    <cellStyle name="Millares 8 4 4 2 2 2" xfId="43771" xr:uid="{00000000-0005-0000-0000-0000792B0000}"/>
    <cellStyle name="Millares 8 4 4 2 3" xfId="13688" xr:uid="{00000000-0005-0000-0000-00007A2B0000}"/>
    <cellStyle name="Millares 8 4 4 2 3 2" xfId="36331" xr:uid="{00000000-0005-0000-0000-00007B2B0000}"/>
    <cellStyle name="Millares 8 4 4 2 4" xfId="28890" xr:uid="{00000000-0005-0000-0000-00007C2B0000}"/>
    <cellStyle name="Millares 8 4 4 3" xfId="17410" xr:uid="{00000000-0005-0000-0000-00007D2B0000}"/>
    <cellStyle name="Millares 8 4 4 3 2" xfId="40053" xr:uid="{00000000-0005-0000-0000-00007E2B0000}"/>
    <cellStyle name="Millares 8 4 4 4" xfId="9970" xr:uid="{00000000-0005-0000-0000-00007F2B0000}"/>
    <cellStyle name="Millares 8 4 4 4 2" xfId="32613" xr:uid="{00000000-0005-0000-0000-0000802B0000}"/>
    <cellStyle name="Millares 8 4 4 5" xfId="25172" xr:uid="{00000000-0005-0000-0000-0000812B0000}"/>
    <cellStyle name="Millares 8 4 5" xfId="4397" xr:uid="{00000000-0005-0000-0000-0000822B0000}"/>
    <cellStyle name="Millares 8 4 5 2" xfId="19281" xr:uid="{00000000-0005-0000-0000-0000832B0000}"/>
    <cellStyle name="Millares 8 4 5 2 2" xfId="41924" xr:uid="{00000000-0005-0000-0000-0000842B0000}"/>
    <cellStyle name="Millares 8 4 5 3" xfId="11841" xr:uid="{00000000-0005-0000-0000-0000852B0000}"/>
    <cellStyle name="Millares 8 4 5 3 2" xfId="34484" xr:uid="{00000000-0005-0000-0000-0000862B0000}"/>
    <cellStyle name="Millares 8 4 5 4" xfId="27043" xr:uid="{00000000-0005-0000-0000-0000872B0000}"/>
    <cellStyle name="Millares 8 4 6" xfId="667" xr:uid="{00000000-0005-0000-0000-0000882B0000}"/>
    <cellStyle name="Millares 8 4 6 2" xfId="15563" xr:uid="{00000000-0005-0000-0000-0000892B0000}"/>
    <cellStyle name="Millares 8 4 6 2 2" xfId="38206" xr:uid="{00000000-0005-0000-0000-00008A2B0000}"/>
    <cellStyle name="Millares 8 4 6 3" xfId="23325" xr:uid="{00000000-0005-0000-0000-00008B2B0000}"/>
    <cellStyle name="Millares 8 4 7" xfId="8123" xr:uid="{00000000-0005-0000-0000-00008C2B0000}"/>
    <cellStyle name="Millares 8 4 7 2" xfId="30766" xr:uid="{00000000-0005-0000-0000-00008D2B0000}"/>
    <cellStyle name="Millares 8 4 8" xfId="22936" xr:uid="{00000000-0005-0000-0000-00008E2B0000}"/>
    <cellStyle name="Millares 8 5" xfId="921" xr:uid="{00000000-0005-0000-0000-00008F2B0000}"/>
    <cellStyle name="Millares 8 5 2" xfId="1849" xr:uid="{00000000-0005-0000-0000-0000902B0000}"/>
    <cellStyle name="Millares 8 5 2 2" xfId="3699" xr:uid="{00000000-0005-0000-0000-0000912B0000}"/>
    <cellStyle name="Millares 8 5 2 2 2" xfId="7420" xr:uid="{00000000-0005-0000-0000-0000922B0000}"/>
    <cellStyle name="Millares 8 5 2 2 2 2" xfId="22304" xr:uid="{00000000-0005-0000-0000-0000932B0000}"/>
    <cellStyle name="Millares 8 5 2 2 2 2 2" xfId="44947" xr:uid="{00000000-0005-0000-0000-0000942B0000}"/>
    <cellStyle name="Millares 8 5 2 2 2 3" xfId="14864" xr:uid="{00000000-0005-0000-0000-0000952B0000}"/>
    <cellStyle name="Millares 8 5 2 2 2 3 2" xfId="37507" xr:uid="{00000000-0005-0000-0000-0000962B0000}"/>
    <cellStyle name="Millares 8 5 2 2 2 4" xfId="30066" xr:uid="{00000000-0005-0000-0000-0000972B0000}"/>
    <cellStyle name="Millares 8 5 2 2 3" xfId="18586" xr:uid="{00000000-0005-0000-0000-0000982B0000}"/>
    <cellStyle name="Millares 8 5 2 2 3 2" xfId="41229" xr:uid="{00000000-0005-0000-0000-0000992B0000}"/>
    <cellStyle name="Millares 8 5 2 2 4" xfId="11146" xr:uid="{00000000-0005-0000-0000-00009A2B0000}"/>
    <cellStyle name="Millares 8 5 2 2 4 2" xfId="33789" xr:uid="{00000000-0005-0000-0000-00009B2B0000}"/>
    <cellStyle name="Millares 8 5 2 2 5" xfId="26348" xr:uid="{00000000-0005-0000-0000-00009C2B0000}"/>
    <cellStyle name="Millares 8 5 2 3" xfId="5573" xr:uid="{00000000-0005-0000-0000-00009D2B0000}"/>
    <cellStyle name="Millares 8 5 2 3 2" xfId="20457" xr:uid="{00000000-0005-0000-0000-00009E2B0000}"/>
    <cellStyle name="Millares 8 5 2 3 2 2" xfId="43100" xr:uid="{00000000-0005-0000-0000-00009F2B0000}"/>
    <cellStyle name="Millares 8 5 2 3 3" xfId="13017" xr:uid="{00000000-0005-0000-0000-0000A02B0000}"/>
    <cellStyle name="Millares 8 5 2 3 3 2" xfId="35660" xr:uid="{00000000-0005-0000-0000-0000A12B0000}"/>
    <cellStyle name="Millares 8 5 2 3 4" xfId="28219" xr:uid="{00000000-0005-0000-0000-0000A22B0000}"/>
    <cellStyle name="Millares 8 5 2 4" xfId="16739" xr:uid="{00000000-0005-0000-0000-0000A32B0000}"/>
    <cellStyle name="Millares 8 5 2 4 2" xfId="39382" xr:uid="{00000000-0005-0000-0000-0000A42B0000}"/>
    <cellStyle name="Millares 8 5 2 5" xfId="9299" xr:uid="{00000000-0005-0000-0000-0000A52B0000}"/>
    <cellStyle name="Millares 8 5 2 5 2" xfId="31942" xr:uid="{00000000-0005-0000-0000-0000A62B0000}"/>
    <cellStyle name="Millares 8 5 2 6" xfId="24501" xr:uid="{00000000-0005-0000-0000-0000A72B0000}"/>
    <cellStyle name="Millares 8 5 3" xfId="2774" xr:uid="{00000000-0005-0000-0000-0000A82B0000}"/>
    <cellStyle name="Millares 8 5 3 2" xfId="6495" xr:uid="{00000000-0005-0000-0000-0000A92B0000}"/>
    <cellStyle name="Millares 8 5 3 2 2" xfId="21379" xr:uid="{00000000-0005-0000-0000-0000AA2B0000}"/>
    <cellStyle name="Millares 8 5 3 2 2 2" xfId="44022" xr:uid="{00000000-0005-0000-0000-0000AB2B0000}"/>
    <cellStyle name="Millares 8 5 3 2 3" xfId="13939" xr:uid="{00000000-0005-0000-0000-0000AC2B0000}"/>
    <cellStyle name="Millares 8 5 3 2 3 2" xfId="36582" xr:uid="{00000000-0005-0000-0000-0000AD2B0000}"/>
    <cellStyle name="Millares 8 5 3 2 4" xfId="29141" xr:uid="{00000000-0005-0000-0000-0000AE2B0000}"/>
    <cellStyle name="Millares 8 5 3 3" xfId="17661" xr:uid="{00000000-0005-0000-0000-0000AF2B0000}"/>
    <cellStyle name="Millares 8 5 3 3 2" xfId="40304" xr:uid="{00000000-0005-0000-0000-0000B02B0000}"/>
    <cellStyle name="Millares 8 5 3 4" xfId="10221" xr:uid="{00000000-0005-0000-0000-0000B12B0000}"/>
    <cellStyle name="Millares 8 5 3 4 2" xfId="32864" xr:uid="{00000000-0005-0000-0000-0000B22B0000}"/>
    <cellStyle name="Millares 8 5 3 5" xfId="25423" xr:uid="{00000000-0005-0000-0000-0000B32B0000}"/>
    <cellStyle name="Millares 8 5 4" xfId="4648" xr:uid="{00000000-0005-0000-0000-0000B42B0000}"/>
    <cellStyle name="Millares 8 5 4 2" xfId="19532" xr:uid="{00000000-0005-0000-0000-0000B52B0000}"/>
    <cellStyle name="Millares 8 5 4 2 2" xfId="42175" xr:uid="{00000000-0005-0000-0000-0000B62B0000}"/>
    <cellStyle name="Millares 8 5 4 3" xfId="12092" xr:uid="{00000000-0005-0000-0000-0000B72B0000}"/>
    <cellStyle name="Millares 8 5 4 3 2" xfId="34735" xr:uid="{00000000-0005-0000-0000-0000B82B0000}"/>
    <cellStyle name="Millares 8 5 4 4" xfId="27294" xr:uid="{00000000-0005-0000-0000-0000B92B0000}"/>
    <cellStyle name="Millares 8 5 5" xfId="15814" xr:uid="{00000000-0005-0000-0000-0000BA2B0000}"/>
    <cellStyle name="Millares 8 5 5 2" xfId="38457" xr:uid="{00000000-0005-0000-0000-0000BB2B0000}"/>
    <cellStyle name="Millares 8 5 6" xfId="8374" xr:uid="{00000000-0005-0000-0000-0000BC2B0000}"/>
    <cellStyle name="Millares 8 5 6 2" xfId="31017" xr:uid="{00000000-0005-0000-0000-0000BD2B0000}"/>
    <cellStyle name="Millares 8 5 7" xfId="23576" xr:uid="{00000000-0005-0000-0000-0000BE2B0000}"/>
    <cellStyle name="Millares 8 6" xfId="1387" xr:uid="{00000000-0005-0000-0000-0000BF2B0000}"/>
    <cellStyle name="Millares 8 6 2" xfId="3237" xr:uid="{00000000-0005-0000-0000-0000C02B0000}"/>
    <cellStyle name="Millares 8 6 2 2" xfId="6958" xr:uid="{00000000-0005-0000-0000-0000C12B0000}"/>
    <cellStyle name="Millares 8 6 2 2 2" xfId="21842" xr:uid="{00000000-0005-0000-0000-0000C22B0000}"/>
    <cellStyle name="Millares 8 6 2 2 2 2" xfId="44485" xr:uid="{00000000-0005-0000-0000-0000C32B0000}"/>
    <cellStyle name="Millares 8 6 2 2 3" xfId="14402" xr:uid="{00000000-0005-0000-0000-0000C42B0000}"/>
    <cellStyle name="Millares 8 6 2 2 3 2" xfId="37045" xr:uid="{00000000-0005-0000-0000-0000C52B0000}"/>
    <cellStyle name="Millares 8 6 2 2 4" xfId="29604" xr:uid="{00000000-0005-0000-0000-0000C62B0000}"/>
    <cellStyle name="Millares 8 6 2 3" xfId="18124" xr:uid="{00000000-0005-0000-0000-0000C72B0000}"/>
    <cellStyle name="Millares 8 6 2 3 2" xfId="40767" xr:uid="{00000000-0005-0000-0000-0000C82B0000}"/>
    <cellStyle name="Millares 8 6 2 4" xfId="10684" xr:uid="{00000000-0005-0000-0000-0000C92B0000}"/>
    <cellStyle name="Millares 8 6 2 4 2" xfId="33327" xr:uid="{00000000-0005-0000-0000-0000CA2B0000}"/>
    <cellStyle name="Millares 8 6 2 5" xfId="25886" xr:uid="{00000000-0005-0000-0000-0000CB2B0000}"/>
    <cellStyle name="Millares 8 6 3" xfId="5111" xr:uid="{00000000-0005-0000-0000-0000CC2B0000}"/>
    <cellStyle name="Millares 8 6 3 2" xfId="19995" xr:uid="{00000000-0005-0000-0000-0000CD2B0000}"/>
    <cellStyle name="Millares 8 6 3 2 2" xfId="42638" xr:uid="{00000000-0005-0000-0000-0000CE2B0000}"/>
    <cellStyle name="Millares 8 6 3 3" xfId="12555" xr:uid="{00000000-0005-0000-0000-0000CF2B0000}"/>
    <cellStyle name="Millares 8 6 3 3 2" xfId="35198" xr:uid="{00000000-0005-0000-0000-0000D02B0000}"/>
    <cellStyle name="Millares 8 6 3 4" xfId="27757" xr:uid="{00000000-0005-0000-0000-0000D12B0000}"/>
    <cellStyle name="Millares 8 6 4" xfId="16277" xr:uid="{00000000-0005-0000-0000-0000D22B0000}"/>
    <cellStyle name="Millares 8 6 4 2" xfId="38920" xr:uid="{00000000-0005-0000-0000-0000D32B0000}"/>
    <cellStyle name="Millares 8 6 5" xfId="8837" xr:uid="{00000000-0005-0000-0000-0000D42B0000}"/>
    <cellStyle name="Millares 8 6 5 2" xfId="31480" xr:uid="{00000000-0005-0000-0000-0000D52B0000}"/>
    <cellStyle name="Millares 8 6 6" xfId="24039" xr:uid="{00000000-0005-0000-0000-0000D62B0000}"/>
    <cellStyle name="Millares 8 7" xfId="2312" xr:uid="{00000000-0005-0000-0000-0000D72B0000}"/>
    <cellStyle name="Millares 8 7 2" xfId="6033" xr:uid="{00000000-0005-0000-0000-0000D82B0000}"/>
    <cellStyle name="Millares 8 7 2 2" xfId="20917" xr:uid="{00000000-0005-0000-0000-0000D92B0000}"/>
    <cellStyle name="Millares 8 7 2 2 2" xfId="43560" xr:uid="{00000000-0005-0000-0000-0000DA2B0000}"/>
    <cellStyle name="Millares 8 7 2 3" xfId="13477" xr:uid="{00000000-0005-0000-0000-0000DB2B0000}"/>
    <cellStyle name="Millares 8 7 2 3 2" xfId="36120" xr:uid="{00000000-0005-0000-0000-0000DC2B0000}"/>
    <cellStyle name="Millares 8 7 2 4" xfId="28679" xr:uid="{00000000-0005-0000-0000-0000DD2B0000}"/>
    <cellStyle name="Millares 8 7 3" xfId="17199" xr:uid="{00000000-0005-0000-0000-0000DE2B0000}"/>
    <cellStyle name="Millares 8 7 3 2" xfId="39842" xr:uid="{00000000-0005-0000-0000-0000DF2B0000}"/>
    <cellStyle name="Millares 8 7 4" xfId="9759" xr:uid="{00000000-0005-0000-0000-0000E02B0000}"/>
    <cellStyle name="Millares 8 7 4 2" xfId="32402" xr:uid="{00000000-0005-0000-0000-0000E12B0000}"/>
    <cellStyle name="Millares 8 7 5" xfId="24961" xr:uid="{00000000-0005-0000-0000-0000E22B0000}"/>
    <cellStyle name="Millares 8 8" xfId="4186" xr:uid="{00000000-0005-0000-0000-0000E32B0000}"/>
    <cellStyle name="Millares 8 8 2" xfId="19070" xr:uid="{00000000-0005-0000-0000-0000E42B0000}"/>
    <cellStyle name="Millares 8 8 2 2" xfId="41713" xr:uid="{00000000-0005-0000-0000-0000E52B0000}"/>
    <cellStyle name="Millares 8 8 3" xfId="11630" xr:uid="{00000000-0005-0000-0000-0000E62B0000}"/>
    <cellStyle name="Millares 8 8 3 2" xfId="34273" xr:uid="{00000000-0005-0000-0000-0000E72B0000}"/>
    <cellStyle name="Millares 8 8 4" xfId="26832" xr:uid="{00000000-0005-0000-0000-0000E82B0000}"/>
    <cellStyle name="Millares 8 9" xfId="453" xr:uid="{00000000-0005-0000-0000-0000E92B0000}"/>
    <cellStyle name="Millares 8 9 2" xfId="15352" xr:uid="{00000000-0005-0000-0000-0000EA2B0000}"/>
    <cellStyle name="Millares 8 9 2 2" xfId="37995" xr:uid="{00000000-0005-0000-0000-0000EB2B0000}"/>
    <cellStyle name="Millares 8 9 3" xfId="23115" xr:uid="{00000000-0005-0000-0000-0000EC2B0000}"/>
    <cellStyle name="Millares 9" xfId="57" xr:uid="{00000000-0005-0000-0000-0000ED2B0000}"/>
    <cellStyle name="Millares 9 10" xfId="7913" xr:uid="{00000000-0005-0000-0000-0000EE2B0000}"/>
    <cellStyle name="Millares 9 10 2" xfId="30556" xr:uid="{00000000-0005-0000-0000-0000EF2B0000}"/>
    <cellStyle name="Millares 9 2" xfId="507" xr:uid="{00000000-0005-0000-0000-0000F02B0000}"/>
    <cellStyle name="Millares 9 2 10" xfId="23168" xr:uid="{00000000-0005-0000-0000-0000F12B0000}"/>
    <cellStyle name="Millares 9 2 2" xfId="613" xr:uid="{00000000-0005-0000-0000-0000F22B0000}"/>
    <cellStyle name="Millares 9 2 2 2" xfId="825" xr:uid="{00000000-0005-0000-0000-0000F32B0000}"/>
    <cellStyle name="Millares 9 2 2 2 2" xfId="1290" xr:uid="{00000000-0005-0000-0000-0000F42B0000}"/>
    <cellStyle name="Millares 9 2 2 2 2 2" xfId="2218" xr:uid="{00000000-0005-0000-0000-0000F52B0000}"/>
    <cellStyle name="Millares 9 2 2 2 2 2 2" xfId="4068" xr:uid="{00000000-0005-0000-0000-0000F62B0000}"/>
    <cellStyle name="Millares 9 2 2 2 2 2 2 2" xfId="7789" xr:uid="{00000000-0005-0000-0000-0000F72B0000}"/>
    <cellStyle name="Millares 9 2 2 2 2 2 2 2 2" xfId="22673" xr:uid="{00000000-0005-0000-0000-0000F82B0000}"/>
    <cellStyle name="Millares 9 2 2 2 2 2 2 2 2 2" xfId="45316" xr:uid="{00000000-0005-0000-0000-0000F92B0000}"/>
    <cellStyle name="Millares 9 2 2 2 2 2 2 2 3" xfId="15233" xr:uid="{00000000-0005-0000-0000-0000FA2B0000}"/>
    <cellStyle name="Millares 9 2 2 2 2 2 2 2 3 2" xfId="37876" xr:uid="{00000000-0005-0000-0000-0000FB2B0000}"/>
    <cellStyle name="Millares 9 2 2 2 2 2 2 2 4" xfId="30435" xr:uid="{00000000-0005-0000-0000-0000FC2B0000}"/>
    <cellStyle name="Millares 9 2 2 2 2 2 2 3" xfId="18955" xr:uid="{00000000-0005-0000-0000-0000FD2B0000}"/>
    <cellStyle name="Millares 9 2 2 2 2 2 2 3 2" xfId="41598" xr:uid="{00000000-0005-0000-0000-0000FE2B0000}"/>
    <cellStyle name="Millares 9 2 2 2 2 2 2 4" xfId="11515" xr:uid="{00000000-0005-0000-0000-0000FF2B0000}"/>
    <cellStyle name="Millares 9 2 2 2 2 2 2 4 2" xfId="34158" xr:uid="{00000000-0005-0000-0000-0000002C0000}"/>
    <cellStyle name="Millares 9 2 2 2 2 2 2 5" xfId="26717" xr:uid="{00000000-0005-0000-0000-0000012C0000}"/>
    <cellStyle name="Millares 9 2 2 2 2 2 3" xfId="5942" xr:uid="{00000000-0005-0000-0000-0000022C0000}"/>
    <cellStyle name="Millares 9 2 2 2 2 2 3 2" xfId="20826" xr:uid="{00000000-0005-0000-0000-0000032C0000}"/>
    <cellStyle name="Millares 9 2 2 2 2 2 3 2 2" xfId="43469" xr:uid="{00000000-0005-0000-0000-0000042C0000}"/>
    <cellStyle name="Millares 9 2 2 2 2 2 3 3" xfId="13386" xr:uid="{00000000-0005-0000-0000-0000052C0000}"/>
    <cellStyle name="Millares 9 2 2 2 2 2 3 3 2" xfId="36029" xr:uid="{00000000-0005-0000-0000-0000062C0000}"/>
    <cellStyle name="Millares 9 2 2 2 2 2 3 4" xfId="28588" xr:uid="{00000000-0005-0000-0000-0000072C0000}"/>
    <cellStyle name="Millares 9 2 2 2 2 2 4" xfId="17108" xr:uid="{00000000-0005-0000-0000-0000082C0000}"/>
    <cellStyle name="Millares 9 2 2 2 2 2 4 2" xfId="39751" xr:uid="{00000000-0005-0000-0000-0000092C0000}"/>
    <cellStyle name="Millares 9 2 2 2 2 2 5" xfId="9668" xr:uid="{00000000-0005-0000-0000-00000A2C0000}"/>
    <cellStyle name="Millares 9 2 2 2 2 2 5 2" xfId="32311" xr:uid="{00000000-0005-0000-0000-00000B2C0000}"/>
    <cellStyle name="Millares 9 2 2 2 2 2 6" xfId="24870" xr:uid="{00000000-0005-0000-0000-00000C2C0000}"/>
    <cellStyle name="Millares 9 2 2 2 2 3" xfId="3143" xr:uid="{00000000-0005-0000-0000-00000D2C0000}"/>
    <cellStyle name="Millares 9 2 2 2 2 3 2" xfId="6864" xr:uid="{00000000-0005-0000-0000-00000E2C0000}"/>
    <cellStyle name="Millares 9 2 2 2 2 3 2 2" xfId="21748" xr:uid="{00000000-0005-0000-0000-00000F2C0000}"/>
    <cellStyle name="Millares 9 2 2 2 2 3 2 2 2" xfId="44391" xr:uid="{00000000-0005-0000-0000-0000102C0000}"/>
    <cellStyle name="Millares 9 2 2 2 2 3 2 3" xfId="14308" xr:uid="{00000000-0005-0000-0000-0000112C0000}"/>
    <cellStyle name="Millares 9 2 2 2 2 3 2 3 2" xfId="36951" xr:uid="{00000000-0005-0000-0000-0000122C0000}"/>
    <cellStyle name="Millares 9 2 2 2 2 3 2 4" xfId="29510" xr:uid="{00000000-0005-0000-0000-0000132C0000}"/>
    <cellStyle name="Millares 9 2 2 2 2 3 3" xfId="18030" xr:uid="{00000000-0005-0000-0000-0000142C0000}"/>
    <cellStyle name="Millares 9 2 2 2 2 3 3 2" xfId="40673" xr:uid="{00000000-0005-0000-0000-0000152C0000}"/>
    <cellStyle name="Millares 9 2 2 2 2 3 4" xfId="10590" xr:uid="{00000000-0005-0000-0000-0000162C0000}"/>
    <cellStyle name="Millares 9 2 2 2 2 3 4 2" xfId="33233" xr:uid="{00000000-0005-0000-0000-0000172C0000}"/>
    <cellStyle name="Millares 9 2 2 2 2 3 5" xfId="25792" xr:uid="{00000000-0005-0000-0000-0000182C0000}"/>
    <cellStyle name="Millares 9 2 2 2 2 4" xfId="5017" xr:uid="{00000000-0005-0000-0000-0000192C0000}"/>
    <cellStyle name="Millares 9 2 2 2 2 4 2" xfId="19901" xr:uid="{00000000-0005-0000-0000-00001A2C0000}"/>
    <cellStyle name="Millares 9 2 2 2 2 4 2 2" xfId="42544" xr:uid="{00000000-0005-0000-0000-00001B2C0000}"/>
    <cellStyle name="Millares 9 2 2 2 2 4 3" xfId="12461" xr:uid="{00000000-0005-0000-0000-00001C2C0000}"/>
    <cellStyle name="Millares 9 2 2 2 2 4 3 2" xfId="35104" xr:uid="{00000000-0005-0000-0000-00001D2C0000}"/>
    <cellStyle name="Millares 9 2 2 2 2 4 4" xfId="27663" xr:uid="{00000000-0005-0000-0000-00001E2C0000}"/>
    <cellStyle name="Millares 9 2 2 2 2 5" xfId="16183" xr:uid="{00000000-0005-0000-0000-00001F2C0000}"/>
    <cellStyle name="Millares 9 2 2 2 2 5 2" xfId="38826" xr:uid="{00000000-0005-0000-0000-0000202C0000}"/>
    <cellStyle name="Millares 9 2 2 2 2 6" xfId="8743" xr:uid="{00000000-0005-0000-0000-0000212C0000}"/>
    <cellStyle name="Millares 9 2 2 2 2 6 2" xfId="31386" xr:uid="{00000000-0005-0000-0000-0000222C0000}"/>
    <cellStyle name="Millares 9 2 2 2 2 7" xfId="23945" xr:uid="{00000000-0005-0000-0000-0000232C0000}"/>
    <cellStyle name="Millares 9 2 2 2 3" xfId="1756" xr:uid="{00000000-0005-0000-0000-0000242C0000}"/>
    <cellStyle name="Millares 9 2 2 2 3 2" xfId="3606" xr:uid="{00000000-0005-0000-0000-0000252C0000}"/>
    <cellStyle name="Millares 9 2 2 2 3 2 2" xfId="7327" xr:uid="{00000000-0005-0000-0000-0000262C0000}"/>
    <cellStyle name="Millares 9 2 2 2 3 2 2 2" xfId="22211" xr:uid="{00000000-0005-0000-0000-0000272C0000}"/>
    <cellStyle name="Millares 9 2 2 2 3 2 2 2 2" xfId="44854" xr:uid="{00000000-0005-0000-0000-0000282C0000}"/>
    <cellStyle name="Millares 9 2 2 2 3 2 2 3" xfId="14771" xr:uid="{00000000-0005-0000-0000-0000292C0000}"/>
    <cellStyle name="Millares 9 2 2 2 3 2 2 3 2" xfId="37414" xr:uid="{00000000-0005-0000-0000-00002A2C0000}"/>
    <cellStyle name="Millares 9 2 2 2 3 2 2 4" xfId="29973" xr:uid="{00000000-0005-0000-0000-00002B2C0000}"/>
    <cellStyle name="Millares 9 2 2 2 3 2 3" xfId="18493" xr:uid="{00000000-0005-0000-0000-00002C2C0000}"/>
    <cellStyle name="Millares 9 2 2 2 3 2 3 2" xfId="41136" xr:uid="{00000000-0005-0000-0000-00002D2C0000}"/>
    <cellStyle name="Millares 9 2 2 2 3 2 4" xfId="11053" xr:uid="{00000000-0005-0000-0000-00002E2C0000}"/>
    <cellStyle name="Millares 9 2 2 2 3 2 4 2" xfId="33696" xr:uid="{00000000-0005-0000-0000-00002F2C0000}"/>
    <cellStyle name="Millares 9 2 2 2 3 2 5" xfId="26255" xr:uid="{00000000-0005-0000-0000-0000302C0000}"/>
    <cellStyle name="Millares 9 2 2 2 3 3" xfId="5480" xr:uid="{00000000-0005-0000-0000-0000312C0000}"/>
    <cellStyle name="Millares 9 2 2 2 3 3 2" xfId="20364" xr:uid="{00000000-0005-0000-0000-0000322C0000}"/>
    <cellStyle name="Millares 9 2 2 2 3 3 2 2" xfId="43007" xr:uid="{00000000-0005-0000-0000-0000332C0000}"/>
    <cellStyle name="Millares 9 2 2 2 3 3 3" xfId="12924" xr:uid="{00000000-0005-0000-0000-0000342C0000}"/>
    <cellStyle name="Millares 9 2 2 2 3 3 3 2" xfId="35567" xr:uid="{00000000-0005-0000-0000-0000352C0000}"/>
    <cellStyle name="Millares 9 2 2 2 3 3 4" xfId="28126" xr:uid="{00000000-0005-0000-0000-0000362C0000}"/>
    <cellStyle name="Millares 9 2 2 2 3 4" xfId="16646" xr:uid="{00000000-0005-0000-0000-0000372C0000}"/>
    <cellStyle name="Millares 9 2 2 2 3 4 2" xfId="39289" xr:uid="{00000000-0005-0000-0000-0000382C0000}"/>
    <cellStyle name="Millares 9 2 2 2 3 5" xfId="9206" xr:uid="{00000000-0005-0000-0000-0000392C0000}"/>
    <cellStyle name="Millares 9 2 2 2 3 5 2" xfId="31849" xr:uid="{00000000-0005-0000-0000-00003A2C0000}"/>
    <cellStyle name="Millares 9 2 2 2 3 6" xfId="24408" xr:uid="{00000000-0005-0000-0000-00003B2C0000}"/>
    <cellStyle name="Millares 9 2 2 2 4" xfId="2681" xr:uid="{00000000-0005-0000-0000-00003C2C0000}"/>
    <cellStyle name="Millares 9 2 2 2 4 2" xfId="6402" xr:uid="{00000000-0005-0000-0000-00003D2C0000}"/>
    <cellStyle name="Millares 9 2 2 2 4 2 2" xfId="21286" xr:uid="{00000000-0005-0000-0000-00003E2C0000}"/>
    <cellStyle name="Millares 9 2 2 2 4 2 2 2" xfId="43929" xr:uid="{00000000-0005-0000-0000-00003F2C0000}"/>
    <cellStyle name="Millares 9 2 2 2 4 2 3" xfId="13846" xr:uid="{00000000-0005-0000-0000-0000402C0000}"/>
    <cellStyle name="Millares 9 2 2 2 4 2 3 2" xfId="36489" xr:uid="{00000000-0005-0000-0000-0000412C0000}"/>
    <cellStyle name="Millares 9 2 2 2 4 2 4" xfId="29048" xr:uid="{00000000-0005-0000-0000-0000422C0000}"/>
    <cellStyle name="Millares 9 2 2 2 4 3" xfId="17568" xr:uid="{00000000-0005-0000-0000-0000432C0000}"/>
    <cellStyle name="Millares 9 2 2 2 4 3 2" xfId="40211" xr:uid="{00000000-0005-0000-0000-0000442C0000}"/>
    <cellStyle name="Millares 9 2 2 2 4 4" xfId="10128" xr:uid="{00000000-0005-0000-0000-0000452C0000}"/>
    <cellStyle name="Millares 9 2 2 2 4 4 2" xfId="32771" xr:uid="{00000000-0005-0000-0000-0000462C0000}"/>
    <cellStyle name="Millares 9 2 2 2 4 5" xfId="25330" xr:uid="{00000000-0005-0000-0000-0000472C0000}"/>
    <cellStyle name="Millares 9 2 2 2 5" xfId="4555" xr:uid="{00000000-0005-0000-0000-0000482C0000}"/>
    <cellStyle name="Millares 9 2 2 2 5 2" xfId="19439" xr:uid="{00000000-0005-0000-0000-0000492C0000}"/>
    <cellStyle name="Millares 9 2 2 2 5 2 2" xfId="42082" xr:uid="{00000000-0005-0000-0000-00004A2C0000}"/>
    <cellStyle name="Millares 9 2 2 2 5 3" xfId="11999" xr:uid="{00000000-0005-0000-0000-00004B2C0000}"/>
    <cellStyle name="Millares 9 2 2 2 5 3 2" xfId="34642" xr:uid="{00000000-0005-0000-0000-00004C2C0000}"/>
    <cellStyle name="Millares 9 2 2 2 5 4" xfId="27201" xr:uid="{00000000-0005-0000-0000-00004D2C0000}"/>
    <cellStyle name="Millares 9 2 2 2 6" xfId="15721" xr:uid="{00000000-0005-0000-0000-00004E2C0000}"/>
    <cellStyle name="Millares 9 2 2 2 6 2" xfId="38364" xr:uid="{00000000-0005-0000-0000-00004F2C0000}"/>
    <cellStyle name="Millares 9 2 2 2 7" xfId="8281" xr:uid="{00000000-0005-0000-0000-0000502C0000}"/>
    <cellStyle name="Millares 9 2 2 2 7 2" xfId="30924" xr:uid="{00000000-0005-0000-0000-0000512C0000}"/>
    <cellStyle name="Millares 9 2 2 2 8" xfId="23483" xr:uid="{00000000-0005-0000-0000-0000522C0000}"/>
    <cellStyle name="Millares 9 2 2 3" xfId="1079" xr:uid="{00000000-0005-0000-0000-0000532C0000}"/>
    <cellStyle name="Millares 9 2 2 3 2" xfId="2007" xr:uid="{00000000-0005-0000-0000-0000542C0000}"/>
    <cellStyle name="Millares 9 2 2 3 2 2" xfId="3857" xr:uid="{00000000-0005-0000-0000-0000552C0000}"/>
    <cellStyle name="Millares 9 2 2 3 2 2 2" xfId="7578" xr:uid="{00000000-0005-0000-0000-0000562C0000}"/>
    <cellStyle name="Millares 9 2 2 3 2 2 2 2" xfId="22462" xr:uid="{00000000-0005-0000-0000-0000572C0000}"/>
    <cellStyle name="Millares 9 2 2 3 2 2 2 2 2" xfId="45105" xr:uid="{00000000-0005-0000-0000-0000582C0000}"/>
    <cellStyle name="Millares 9 2 2 3 2 2 2 3" xfId="15022" xr:uid="{00000000-0005-0000-0000-0000592C0000}"/>
    <cellStyle name="Millares 9 2 2 3 2 2 2 3 2" xfId="37665" xr:uid="{00000000-0005-0000-0000-00005A2C0000}"/>
    <cellStyle name="Millares 9 2 2 3 2 2 2 4" xfId="30224" xr:uid="{00000000-0005-0000-0000-00005B2C0000}"/>
    <cellStyle name="Millares 9 2 2 3 2 2 3" xfId="18744" xr:uid="{00000000-0005-0000-0000-00005C2C0000}"/>
    <cellStyle name="Millares 9 2 2 3 2 2 3 2" xfId="41387" xr:uid="{00000000-0005-0000-0000-00005D2C0000}"/>
    <cellStyle name="Millares 9 2 2 3 2 2 4" xfId="11304" xr:uid="{00000000-0005-0000-0000-00005E2C0000}"/>
    <cellStyle name="Millares 9 2 2 3 2 2 4 2" xfId="33947" xr:uid="{00000000-0005-0000-0000-00005F2C0000}"/>
    <cellStyle name="Millares 9 2 2 3 2 2 5" xfId="26506" xr:uid="{00000000-0005-0000-0000-0000602C0000}"/>
    <cellStyle name="Millares 9 2 2 3 2 3" xfId="5731" xr:uid="{00000000-0005-0000-0000-0000612C0000}"/>
    <cellStyle name="Millares 9 2 2 3 2 3 2" xfId="20615" xr:uid="{00000000-0005-0000-0000-0000622C0000}"/>
    <cellStyle name="Millares 9 2 2 3 2 3 2 2" xfId="43258" xr:uid="{00000000-0005-0000-0000-0000632C0000}"/>
    <cellStyle name="Millares 9 2 2 3 2 3 3" xfId="13175" xr:uid="{00000000-0005-0000-0000-0000642C0000}"/>
    <cellStyle name="Millares 9 2 2 3 2 3 3 2" xfId="35818" xr:uid="{00000000-0005-0000-0000-0000652C0000}"/>
    <cellStyle name="Millares 9 2 2 3 2 3 4" xfId="28377" xr:uid="{00000000-0005-0000-0000-0000662C0000}"/>
    <cellStyle name="Millares 9 2 2 3 2 4" xfId="16897" xr:uid="{00000000-0005-0000-0000-0000672C0000}"/>
    <cellStyle name="Millares 9 2 2 3 2 4 2" xfId="39540" xr:uid="{00000000-0005-0000-0000-0000682C0000}"/>
    <cellStyle name="Millares 9 2 2 3 2 5" xfId="9457" xr:uid="{00000000-0005-0000-0000-0000692C0000}"/>
    <cellStyle name="Millares 9 2 2 3 2 5 2" xfId="32100" xr:uid="{00000000-0005-0000-0000-00006A2C0000}"/>
    <cellStyle name="Millares 9 2 2 3 2 6" xfId="24659" xr:uid="{00000000-0005-0000-0000-00006B2C0000}"/>
    <cellStyle name="Millares 9 2 2 3 3" xfId="2932" xr:uid="{00000000-0005-0000-0000-00006C2C0000}"/>
    <cellStyle name="Millares 9 2 2 3 3 2" xfId="6653" xr:uid="{00000000-0005-0000-0000-00006D2C0000}"/>
    <cellStyle name="Millares 9 2 2 3 3 2 2" xfId="21537" xr:uid="{00000000-0005-0000-0000-00006E2C0000}"/>
    <cellStyle name="Millares 9 2 2 3 3 2 2 2" xfId="44180" xr:uid="{00000000-0005-0000-0000-00006F2C0000}"/>
    <cellStyle name="Millares 9 2 2 3 3 2 3" xfId="14097" xr:uid="{00000000-0005-0000-0000-0000702C0000}"/>
    <cellStyle name="Millares 9 2 2 3 3 2 3 2" xfId="36740" xr:uid="{00000000-0005-0000-0000-0000712C0000}"/>
    <cellStyle name="Millares 9 2 2 3 3 2 4" xfId="29299" xr:uid="{00000000-0005-0000-0000-0000722C0000}"/>
    <cellStyle name="Millares 9 2 2 3 3 3" xfId="17819" xr:uid="{00000000-0005-0000-0000-0000732C0000}"/>
    <cellStyle name="Millares 9 2 2 3 3 3 2" xfId="40462" xr:uid="{00000000-0005-0000-0000-0000742C0000}"/>
    <cellStyle name="Millares 9 2 2 3 3 4" xfId="10379" xr:uid="{00000000-0005-0000-0000-0000752C0000}"/>
    <cellStyle name="Millares 9 2 2 3 3 4 2" xfId="33022" xr:uid="{00000000-0005-0000-0000-0000762C0000}"/>
    <cellStyle name="Millares 9 2 2 3 3 5" xfId="25581" xr:uid="{00000000-0005-0000-0000-0000772C0000}"/>
    <cellStyle name="Millares 9 2 2 3 4" xfId="4806" xr:uid="{00000000-0005-0000-0000-0000782C0000}"/>
    <cellStyle name="Millares 9 2 2 3 4 2" xfId="19690" xr:uid="{00000000-0005-0000-0000-0000792C0000}"/>
    <cellStyle name="Millares 9 2 2 3 4 2 2" xfId="42333" xr:uid="{00000000-0005-0000-0000-00007A2C0000}"/>
    <cellStyle name="Millares 9 2 2 3 4 3" xfId="12250" xr:uid="{00000000-0005-0000-0000-00007B2C0000}"/>
    <cellStyle name="Millares 9 2 2 3 4 3 2" xfId="34893" xr:uid="{00000000-0005-0000-0000-00007C2C0000}"/>
    <cellStyle name="Millares 9 2 2 3 4 4" xfId="27452" xr:uid="{00000000-0005-0000-0000-00007D2C0000}"/>
    <cellStyle name="Millares 9 2 2 3 5" xfId="15972" xr:uid="{00000000-0005-0000-0000-00007E2C0000}"/>
    <cellStyle name="Millares 9 2 2 3 5 2" xfId="38615" xr:uid="{00000000-0005-0000-0000-00007F2C0000}"/>
    <cellStyle name="Millares 9 2 2 3 6" xfId="8532" xr:uid="{00000000-0005-0000-0000-0000802C0000}"/>
    <cellStyle name="Millares 9 2 2 3 6 2" xfId="31175" xr:uid="{00000000-0005-0000-0000-0000812C0000}"/>
    <cellStyle name="Millares 9 2 2 3 7" xfId="23734" xr:uid="{00000000-0005-0000-0000-0000822C0000}"/>
    <cellStyle name="Millares 9 2 2 4" xfId="1545" xr:uid="{00000000-0005-0000-0000-0000832C0000}"/>
    <cellStyle name="Millares 9 2 2 4 2" xfId="3395" xr:uid="{00000000-0005-0000-0000-0000842C0000}"/>
    <cellStyle name="Millares 9 2 2 4 2 2" xfId="7116" xr:uid="{00000000-0005-0000-0000-0000852C0000}"/>
    <cellStyle name="Millares 9 2 2 4 2 2 2" xfId="22000" xr:uid="{00000000-0005-0000-0000-0000862C0000}"/>
    <cellStyle name="Millares 9 2 2 4 2 2 2 2" xfId="44643" xr:uid="{00000000-0005-0000-0000-0000872C0000}"/>
    <cellStyle name="Millares 9 2 2 4 2 2 3" xfId="14560" xr:uid="{00000000-0005-0000-0000-0000882C0000}"/>
    <cellStyle name="Millares 9 2 2 4 2 2 3 2" xfId="37203" xr:uid="{00000000-0005-0000-0000-0000892C0000}"/>
    <cellStyle name="Millares 9 2 2 4 2 2 4" xfId="29762" xr:uid="{00000000-0005-0000-0000-00008A2C0000}"/>
    <cellStyle name="Millares 9 2 2 4 2 3" xfId="18282" xr:uid="{00000000-0005-0000-0000-00008B2C0000}"/>
    <cellStyle name="Millares 9 2 2 4 2 3 2" xfId="40925" xr:uid="{00000000-0005-0000-0000-00008C2C0000}"/>
    <cellStyle name="Millares 9 2 2 4 2 4" xfId="10842" xr:uid="{00000000-0005-0000-0000-00008D2C0000}"/>
    <cellStyle name="Millares 9 2 2 4 2 4 2" xfId="33485" xr:uid="{00000000-0005-0000-0000-00008E2C0000}"/>
    <cellStyle name="Millares 9 2 2 4 2 5" xfId="26044" xr:uid="{00000000-0005-0000-0000-00008F2C0000}"/>
    <cellStyle name="Millares 9 2 2 4 3" xfId="5269" xr:uid="{00000000-0005-0000-0000-0000902C0000}"/>
    <cellStyle name="Millares 9 2 2 4 3 2" xfId="20153" xr:uid="{00000000-0005-0000-0000-0000912C0000}"/>
    <cellStyle name="Millares 9 2 2 4 3 2 2" xfId="42796" xr:uid="{00000000-0005-0000-0000-0000922C0000}"/>
    <cellStyle name="Millares 9 2 2 4 3 3" xfId="12713" xr:uid="{00000000-0005-0000-0000-0000932C0000}"/>
    <cellStyle name="Millares 9 2 2 4 3 3 2" xfId="35356" xr:uid="{00000000-0005-0000-0000-0000942C0000}"/>
    <cellStyle name="Millares 9 2 2 4 3 4" xfId="27915" xr:uid="{00000000-0005-0000-0000-0000952C0000}"/>
    <cellStyle name="Millares 9 2 2 4 4" xfId="16435" xr:uid="{00000000-0005-0000-0000-0000962C0000}"/>
    <cellStyle name="Millares 9 2 2 4 4 2" xfId="39078" xr:uid="{00000000-0005-0000-0000-0000972C0000}"/>
    <cellStyle name="Millares 9 2 2 4 5" xfId="8995" xr:uid="{00000000-0005-0000-0000-0000982C0000}"/>
    <cellStyle name="Millares 9 2 2 4 5 2" xfId="31638" xr:uid="{00000000-0005-0000-0000-0000992C0000}"/>
    <cellStyle name="Millares 9 2 2 4 6" xfId="24197" xr:uid="{00000000-0005-0000-0000-00009A2C0000}"/>
    <cellStyle name="Millares 9 2 2 5" xfId="2470" xr:uid="{00000000-0005-0000-0000-00009B2C0000}"/>
    <cellStyle name="Millares 9 2 2 5 2" xfId="6191" xr:uid="{00000000-0005-0000-0000-00009C2C0000}"/>
    <cellStyle name="Millares 9 2 2 5 2 2" xfId="21075" xr:uid="{00000000-0005-0000-0000-00009D2C0000}"/>
    <cellStyle name="Millares 9 2 2 5 2 2 2" xfId="43718" xr:uid="{00000000-0005-0000-0000-00009E2C0000}"/>
    <cellStyle name="Millares 9 2 2 5 2 3" xfId="13635" xr:uid="{00000000-0005-0000-0000-00009F2C0000}"/>
    <cellStyle name="Millares 9 2 2 5 2 3 2" xfId="36278" xr:uid="{00000000-0005-0000-0000-0000A02C0000}"/>
    <cellStyle name="Millares 9 2 2 5 2 4" xfId="28837" xr:uid="{00000000-0005-0000-0000-0000A12C0000}"/>
    <cellStyle name="Millares 9 2 2 5 3" xfId="17357" xr:uid="{00000000-0005-0000-0000-0000A22C0000}"/>
    <cellStyle name="Millares 9 2 2 5 3 2" xfId="40000" xr:uid="{00000000-0005-0000-0000-0000A32C0000}"/>
    <cellStyle name="Millares 9 2 2 5 4" xfId="9917" xr:uid="{00000000-0005-0000-0000-0000A42C0000}"/>
    <cellStyle name="Millares 9 2 2 5 4 2" xfId="32560" xr:uid="{00000000-0005-0000-0000-0000A52C0000}"/>
    <cellStyle name="Millares 9 2 2 5 5" xfId="25119" xr:uid="{00000000-0005-0000-0000-0000A62C0000}"/>
    <cellStyle name="Millares 9 2 2 6" xfId="4344" xr:uid="{00000000-0005-0000-0000-0000A72C0000}"/>
    <cellStyle name="Millares 9 2 2 6 2" xfId="19228" xr:uid="{00000000-0005-0000-0000-0000A82C0000}"/>
    <cellStyle name="Millares 9 2 2 6 2 2" xfId="41871" xr:uid="{00000000-0005-0000-0000-0000A92C0000}"/>
    <cellStyle name="Millares 9 2 2 6 3" xfId="11788" xr:uid="{00000000-0005-0000-0000-0000AA2C0000}"/>
    <cellStyle name="Millares 9 2 2 6 3 2" xfId="34431" xr:uid="{00000000-0005-0000-0000-0000AB2C0000}"/>
    <cellStyle name="Millares 9 2 2 6 4" xfId="26990" xr:uid="{00000000-0005-0000-0000-0000AC2C0000}"/>
    <cellStyle name="Millares 9 2 2 7" xfId="15510" xr:uid="{00000000-0005-0000-0000-0000AD2C0000}"/>
    <cellStyle name="Millares 9 2 2 7 2" xfId="38153" xr:uid="{00000000-0005-0000-0000-0000AE2C0000}"/>
    <cellStyle name="Millares 9 2 2 8" xfId="8070" xr:uid="{00000000-0005-0000-0000-0000AF2C0000}"/>
    <cellStyle name="Millares 9 2 2 8 2" xfId="30713" xr:uid="{00000000-0005-0000-0000-0000B02C0000}"/>
    <cellStyle name="Millares 9 2 2 9" xfId="23273" xr:uid="{00000000-0005-0000-0000-0000B12C0000}"/>
    <cellStyle name="Millares 9 2 3" xfId="720" xr:uid="{00000000-0005-0000-0000-0000B22C0000}"/>
    <cellStyle name="Millares 9 2 3 2" xfId="1185" xr:uid="{00000000-0005-0000-0000-0000B32C0000}"/>
    <cellStyle name="Millares 9 2 3 2 2" xfId="2113" xr:uid="{00000000-0005-0000-0000-0000B42C0000}"/>
    <cellStyle name="Millares 9 2 3 2 2 2" xfId="3963" xr:uid="{00000000-0005-0000-0000-0000B52C0000}"/>
    <cellStyle name="Millares 9 2 3 2 2 2 2" xfId="7684" xr:uid="{00000000-0005-0000-0000-0000B62C0000}"/>
    <cellStyle name="Millares 9 2 3 2 2 2 2 2" xfId="22568" xr:uid="{00000000-0005-0000-0000-0000B72C0000}"/>
    <cellStyle name="Millares 9 2 3 2 2 2 2 2 2" xfId="45211" xr:uid="{00000000-0005-0000-0000-0000B82C0000}"/>
    <cellStyle name="Millares 9 2 3 2 2 2 2 3" xfId="15128" xr:uid="{00000000-0005-0000-0000-0000B92C0000}"/>
    <cellStyle name="Millares 9 2 3 2 2 2 2 3 2" xfId="37771" xr:uid="{00000000-0005-0000-0000-0000BA2C0000}"/>
    <cellStyle name="Millares 9 2 3 2 2 2 2 4" xfId="30330" xr:uid="{00000000-0005-0000-0000-0000BB2C0000}"/>
    <cellStyle name="Millares 9 2 3 2 2 2 3" xfId="18850" xr:uid="{00000000-0005-0000-0000-0000BC2C0000}"/>
    <cellStyle name="Millares 9 2 3 2 2 2 3 2" xfId="41493" xr:uid="{00000000-0005-0000-0000-0000BD2C0000}"/>
    <cellStyle name="Millares 9 2 3 2 2 2 4" xfId="11410" xr:uid="{00000000-0005-0000-0000-0000BE2C0000}"/>
    <cellStyle name="Millares 9 2 3 2 2 2 4 2" xfId="34053" xr:uid="{00000000-0005-0000-0000-0000BF2C0000}"/>
    <cellStyle name="Millares 9 2 3 2 2 2 5" xfId="26612" xr:uid="{00000000-0005-0000-0000-0000C02C0000}"/>
    <cellStyle name="Millares 9 2 3 2 2 3" xfId="5837" xr:uid="{00000000-0005-0000-0000-0000C12C0000}"/>
    <cellStyle name="Millares 9 2 3 2 2 3 2" xfId="20721" xr:uid="{00000000-0005-0000-0000-0000C22C0000}"/>
    <cellStyle name="Millares 9 2 3 2 2 3 2 2" xfId="43364" xr:uid="{00000000-0005-0000-0000-0000C32C0000}"/>
    <cellStyle name="Millares 9 2 3 2 2 3 3" xfId="13281" xr:uid="{00000000-0005-0000-0000-0000C42C0000}"/>
    <cellStyle name="Millares 9 2 3 2 2 3 3 2" xfId="35924" xr:uid="{00000000-0005-0000-0000-0000C52C0000}"/>
    <cellStyle name="Millares 9 2 3 2 2 3 4" xfId="28483" xr:uid="{00000000-0005-0000-0000-0000C62C0000}"/>
    <cellStyle name="Millares 9 2 3 2 2 4" xfId="17003" xr:uid="{00000000-0005-0000-0000-0000C72C0000}"/>
    <cellStyle name="Millares 9 2 3 2 2 4 2" xfId="39646" xr:uid="{00000000-0005-0000-0000-0000C82C0000}"/>
    <cellStyle name="Millares 9 2 3 2 2 5" xfId="9563" xr:uid="{00000000-0005-0000-0000-0000C92C0000}"/>
    <cellStyle name="Millares 9 2 3 2 2 5 2" xfId="32206" xr:uid="{00000000-0005-0000-0000-0000CA2C0000}"/>
    <cellStyle name="Millares 9 2 3 2 2 6" xfId="24765" xr:uid="{00000000-0005-0000-0000-0000CB2C0000}"/>
    <cellStyle name="Millares 9 2 3 2 3" xfId="3038" xr:uid="{00000000-0005-0000-0000-0000CC2C0000}"/>
    <cellStyle name="Millares 9 2 3 2 3 2" xfId="6759" xr:uid="{00000000-0005-0000-0000-0000CD2C0000}"/>
    <cellStyle name="Millares 9 2 3 2 3 2 2" xfId="21643" xr:uid="{00000000-0005-0000-0000-0000CE2C0000}"/>
    <cellStyle name="Millares 9 2 3 2 3 2 2 2" xfId="44286" xr:uid="{00000000-0005-0000-0000-0000CF2C0000}"/>
    <cellStyle name="Millares 9 2 3 2 3 2 3" xfId="14203" xr:uid="{00000000-0005-0000-0000-0000D02C0000}"/>
    <cellStyle name="Millares 9 2 3 2 3 2 3 2" xfId="36846" xr:uid="{00000000-0005-0000-0000-0000D12C0000}"/>
    <cellStyle name="Millares 9 2 3 2 3 2 4" xfId="29405" xr:uid="{00000000-0005-0000-0000-0000D22C0000}"/>
    <cellStyle name="Millares 9 2 3 2 3 3" xfId="17925" xr:uid="{00000000-0005-0000-0000-0000D32C0000}"/>
    <cellStyle name="Millares 9 2 3 2 3 3 2" xfId="40568" xr:uid="{00000000-0005-0000-0000-0000D42C0000}"/>
    <cellStyle name="Millares 9 2 3 2 3 4" xfId="10485" xr:uid="{00000000-0005-0000-0000-0000D52C0000}"/>
    <cellStyle name="Millares 9 2 3 2 3 4 2" xfId="33128" xr:uid="{00000000-0005-0000-0000-0000D62C0000}"/>
    <cellStyle name="Millares 9 2 3 2 3 5" xfId="25687" xr:uid="{00000000-0005-0000-0000-0000D72C0000}"/>
    <cellStyle name="Millares 9 2 3 2 4" xfId="4912" xr:uid="{00000000-0005-0000-0000-0000D82C0000}"/>
    <cellStyle name="Millares 9 2 3 2 4 2" xfId="19796" xr:uid="{00000000-0005-0000-0000-0000D92C0000}"/>
    <cellStyle name="Millares 9 2 3 2 4 2 2" xfId="42439" xr:uid="{00000000-0005-0000-0000-0000DA2C0000}"/>
    <cellStyle name="Millares 9 2 3 2 4 3" xfId="12356" xr:uid="{00000000-0005-0000-0000-0000DB2C0000}"/>
    <cellStyle name="Millares 9 2 3 2 4 3 2" xfId="34999" xr:uid="{00000000-0005-0000-0000-0000DC2C0000}"/>
    <cellStyle name="Millares 9 2 3 2 4 4" xfId="27558" xr:uid="{00000000-0005-0000-0000-0000DD2C0000}"/>
    <cellStyle name="Millares 9 2 3 2 5" xfId="16078" xr:uid="{00000000-0005-0000-0000-0000DE2C0000}"/>
    <cellStyle name="Millares 9 2 3 2 5 2" xfId="38721" xr:uid="{00000000-0005-0000-0000-0000DF2C0000}"/>
    <cellStyle name="Millares 9 2 3 2 6" xfId="8638" xr:uid="{00000000-0005-0000-0000-0000E02C0000}"/>
    <cellStyle name="Millares 9 2 3 2 6 2" xfId="31281" xr:uid="{00000000-0005-0000-0000-0000E12C0000}"/>
    <cellStyle name="Millares 9 2 3 2 7" xfId="23840" xr:uid="{00000000-0005-0000-0000-0000E22C0000}"/>
    <cellStyle name="Millares 9 2 3 3" xfId="1651" xr:uid="{00000000-0005-0000-0000-0000E32C0000}"/>
    <cellStyle name="Millares 9 2 3 3 2" xfId="3501" xr:uid="{00000000-0005-0000-0000-0000E42C0000}"/>
    <cellStyle name="Millares 9 2 3 3 2 2" xfId="7222" xr:uid="{00000000-0005-0000-0000-0000E52C0000}"/>
    <cellStyle name="Millares 9 2 3 3 2 2 2" xfId="22106" xr:uid="{00000000-0005-0000-0000-0000E62C0000}"/>
    <cellStyle name="Millares 9 2 3 3 2 2 2 2" xfId="44749" xr:uid="{00000000-0005-0000-0000-0000E72C0000}"/>
    <cellStyle name="Millares 9 2 3 3 2 2 3" xfId="14666" xr:uid="{00000000-0005-0000-0000-0000E82C0000}"/>
    <cellStyle name="Millares 9 2 3 3 2 2 3 2" xfId="37309" xr:uid="{00000000-0005-0000-0000-0000E92C0000}"/>
    <cellStyle name="Millares 9 2 3 3 2 2 4" xfId="29868" xr:uid="{00000000-0005-0000-0000-0000EA2C0000}"/>
    <cellStyle name="Millares 9 2 3 3 2 3" xfId="18388" xr:uid="{00000000-0005-0000-0000-0000EB2C0000}"/>
    <cellStyle name="Millares 9 2 3 3 2 3 2" xfId="41031" xr:uid="{00000000-0005-0000-0000-0000EC2C0000}"/>
    <cellStyle name="Millares 9 2 3 3 2 4" xfId="10948" xr:uid="{00000000-0005-0000-0000-0000ED2C0000}"/>
    <cellStyle name="Millares 9 2 3 3 2 4 2" xfId="33591" xr:uid="{00000000-0005-0000-0000-0000EE2C0000}"/>
    <cellStyle name="Millares 9 2 3 3 2 5" xfId="26150" xr:uid="{00000000-0005-0000-0000-0000EF2C0000}"/>
    <cellStyle name="Millares 9 2 3 3 3" xfId="5375" xr:uid="{00000000-0005-0000-0000-0000F02C0000}"/>
    <cellStyle name="Millares 9 2 3 3 3 2" xfId="20259" xr:uid="{00000000-0005-0000-0000-0000F12C0000}"/>
    <cellStyle name="Millares 9 2 3 3 3 2 2" xfId="42902" xr:uid="{00000000-0005-0000-0000-0000F22C0000}"/>
    <cellStyle name="Millares 9 2 3 3 3 3" xfId="12819" xr:uid="{00000000-0005-0000-0000-0000F32C0000}"/>
    <cellStyle name="Millares 9 2 3 3 3 3 2" xfId="35462" xr:uid="{00000000-0005-0000-0000-0000F42C0000}"/>
    <cellStyle name="Millares 9 2 3 3 3 4" xfId="28021" xr:uid="{00000000-0005-0000-0000-0000F52C0000}"/>
    <cellStyle name="Millares 9 2 3 3 4" xfId="16541" xr:uid="{00000000-0005-0000-0000-0000F62C0000}"/>
    <cellStyle name="Millares 9 2 3 3 4 2" xfId="39184" xr:uid="{00000000-0005-0000-0000-0000F72C0000}"/>
    <cellStyle name="Millares 9 2 3 3 5" xfId="9101" xr:uid="{00000000-0005-0000-0000-0000F82C0000}"/>
    <cellStyle name="Millares 9 2 3 3 5 2" xfId="31744" xr:uid="{00000000-0005-0000-0000-0000F92C0000}"/>
    <cellStyle name="Millares 9 2 3 3 6" xfId="24303" xr:uid="{00000000-0005-0000-0000-0000FA2C0000}"/>
    <cellStyle name="Millares 9 2 3 4" xfId="2576" xr:uid="{00000000-0005-0000-0000-0000FB2C0000}"/>
    <cellStyle name="Millares 9 2 3 4 2" xfId="6297" xr:uid="{00000000-0005-0000-0000-0000FC2C0000}"/>
    <cellStyle name="Millares 9 2 3 4 2 2" xfId="21181" xr:uid="{00000000-0005-0000-0000-0000FD2C0000}"/>
    <cellStyle name="Millares 9 2 3 4 2 2 2" xfId="43824" xr:uid="{00000000-0005-0000-0000-0000FE2C0000}"/>
    <cellStyle name="Millares 9 2 3 4 2 3" xfId="13741" xr:uid="{00000000-0005-0000-0000-0000FF2C0000}"/>
    <cellStyle name="Millares 9 2 3 4 2 3 2" xfId="36384" xr:uid="{00000000-0005-0000-0000-0000002D0000}"/>
    <cellStyle name="Millares 9 2 3 4 2 4" xfId="28943" xr:uid="{00000000-0005-0000-0000-0000012D0000}"/>
    <cellStyle name="Millares 9 2 3 4 3" xfId="17463" xr:uid="{00000000-0005-0000-0000-0000022D0000}"/>
    <cellStyle name="Millares 9 2 3 4 3 2" xfId="40106" xr:uid="{00000000-0005-0000-0000-0000032D0000}"/>
    <cellStyle name="Millares 9 2 3 4 4" xfId="10023" xr:uid="{00000000-0005-0000-0000-0000042D0000}"/>
    <cellStyle name="Millares 9 2 3 4 4 2" xfId="32666" xr:uid="{00000000-0005-0000-0000-0000052D0000}"/>
    <cellStyle name="Millares 9 2 3 4 5" xfId="25225" xr:uid="{00000000-0005-0000-0000-0000062D0000}"/>
    <cellStyle name="Millares 9 2 3 5" xfId="4450" xr:uid="{00000000-0005-0000-0000-0000072D0000}"/>
    <cellStyle name="Millares 9 2 3 5 2" xfId="19334" xr:uid="{00000000-0005-0000-0000-0000082D0000}"/>
    <cellStyle name="Millares 9 2 3 5 2 2" xfId="41977" xr:uid="{00000000-0005-0000-0000-0000092D0000}"/>
    <cellStyle name="Millares 9 2 3 5 3" xfId="11894" xr:uid="{00000000-0005-0000-0000-00000A2D0000}"/>
    <cellStyle name="Millares 9 2 3 5 3 2" xfId="34537" xr:uid="{00000000-0005-0000-0000-00000B2D0000}"/>
    <cellStyle name="Millares 9 2 3 5 4" xfId="27096" xr:uid="{00000000-0005-0000-0000-00000C2D0000}"/>
    <cellStyle name="Millares 9 2 3 6" xfId="15616" xr:uid="{00000000-0005-0000-0000-00000D2D0000}"/>
    <cellStyle name="Millares 9 2 3 6 2" xfId="38259" xr:uid="{00000000-0005-0000-0000-00000E2D0000}"/>
    <cellStyle name="Millares 9 2 3 7" xfId="8176" xr:uid="{00000000-0005-0000-0000-00000F2D0000}"/>
    <cellStyle name="Millares 9 2 3 7 2" xfId="30819" xr:uid="{00000000-0005-0000-0000-0000102D0000}"/>
    <cellStyle name="Millares 9 2 3 8" xfId="23378" xr:uid="{00000000-0005-0000-0000-0000112D0000}"/>
    <cellStyle name="Millares 9 2 4" xfId="974" xr:uid="{00000000-0005-0000-0000-0000122D0000}"/>
    <cellStyle name="Millares 9 2 4 2" xfId="1902" xr:uid="{00000000-0005-0000-0000-0000132D0000}"/>
    <cellStyle name="Millares 9 2 4 2 2" xfId="3752" xr:uid="{00000000-0005-0000-0000-0000142D0000}"/>
    <cellStyle name="Millares 9 2 4 2 2 2" xfId="7473" xr:uid="{00000000-0005-0000-0000-0000152D0000}"/>
    <cellStyle name="Millares 9 2 4 2 2 2 2" xfId="22357" xr:uid="{00000000-0005-0000-0000-0000162D0000}"/>
    <cellStyle name="Millares 9 2 4 2 2 2 2 2" xfId="45000" xr:uid="{00000000-0005-0000-0000-0000172D0000}"/>
    <cellStyle name="Millares 9 2 4 2 2 2 3" xfId="14917" xr:uid="{00000000-0005-0000-0000-0000182D0000}"/>
    <cellStyle name="Millares 9 2 4 2 2 2 3 2" xfId="37560" xr:uid="{00000000-0005-0000-0000-0000192D0000}"/>
    <cellStyle name="Millares 9 2 4 2 2 2 4" xfId="30119" xr:uid="{00000000-0005-0000-0000-00001A2D0000}"/>
    <cellStyle name="Millares 9 2 4 2 2 3" xfId="18639" xr:uid="{00000000-0005-0000-0000-00001B2D0000}"/>
    <cellStyle name="Millares 9 2 4 2 2 3 2" xfId="41282" xr:uid="{00000000-0005-0000-0000-00001C2D0000}"/>
    <cellStyle name="Millares 9 2 4 2 2 4" xfId="11199" xr:uid="{00000000-0005-0000-0000-00001D2D0000}"/>
    <cellStyle name="Millares 9 2 4 2 2 4 2" xfId="33842" xr:uid="{00000000-0005-0000-0000-00001E2D0000}"/>
    <cellStyle name="Millares 9 2 4 2 2 5" xfId="26401" xr:uid="{00000000-0005-0000-0000-00001F2D0000}"/>
    <cellStyle name="Millares 9 2 4 2 3" xfId="5626" xr:uid="{00000000-0005-0000-0000-0000202D0000}"/>
    <cellStyle name="Millares 9 2 4 2 3 2" xfId="20510" xr:uid="{00000000-0005-0000-0000-0000212D0000}"/>
    <cellStyle name="Millares 9 2 4 2 3 2 2" xfId="43153" xr:uid="{00000000-0005-0000-0000-0000222D0000}"/>
    <cellStyle name="Millares 9 2 4 2 3 3" xfId="13070" xr:uid="{00000000-0005-0000-0000-0000232D0000}"/>
    <cellStyle name="Millares 9 2 4 2 3 3 2" xfId="35713" xr:uid="{00000000-0005-0000-0000-0000242D0000}"/>
    <cellStyle name="Millares 9 2 4 2 3 4" xfId="28272" xr:uid="{00000000-0005-0000-0000-0000252D0000}"/>
    <cellStyle name="Millares 9 2 4 2 4" xfId="16792" xr:uid="{00000000-0005-0000-0000-0000262D0000}"/>
    <cellStyle name="Millares 9 2 4 2 4 2" xfId="39435" xr:uid="{00000000-0005-0000-0000-0000272D0000}"/>
    <cellStyle name="Millares 9 2 4 2 5" xfId="9352" xr:uid="{00000000-0005-0000-0000-0000282D0000}"/>
    <cellStyle name="Millares 9 2 4 2 5 2" xfId="31995" xr:uid="{00000000-0005-0000-0000-0000292D0000}"/>
    <cellStyle name="Millares 9 2 4 2 6" xfId="24554" xr:uid="{00000000-0005-0000-0000-00002A2D0000}"/>
    <cellStyle name="Millares 9 2 4 3" xfId="2827" xr:uid="{00000000-0005-0000-0000-00002B2D0000}"/>
    <cellStyle name="Millares 9 2 4 3 2" xfId="6548" xr:uid="{00000000-0005-0000-0000-00002C2D0000}"/>
    <cellStyle name="Millares 9 2 4 3 2 2" xfId="21432" xr:uid="{00000000-0005-0000-0000-00002D2D0000}"/>
    <cellStyle name="Millares 9 2 4 3 2 2 2" xfId="44075" xr:uid="{00000000-0005-0000-0000-00002E2D0000}"/>
    <cellStyle name="Millares 9 2 4 3 2 3" xfId="13992" xr:uid="{00000000-0005-0000-0000-00002F2D0000}"/>
    <cellStyle name="Millares 9 2 4 3 2 3 2" xfId="36635" xr:uid="{00000000-0005-0000-0000-0000302D0000}"/>
    <cellStyle name="Millares 9 2 4 3 2 4" xfId="29194" xr:uid="{00000000-0005-0000-0000-0000312D0000}"/>
    <cellStyle name="Millares 9 2 4 3 3" xfId="17714" xr:uid="{00000000-0005-0000-0000-0000322D0000}"/>
    <cellStyle name="Millares 9 2 4 3 3 2" xfId="40357" xr:uid="{00000000-0005-0000-0000-0000332D0000}"/>
    <cellStyle name="Millares 9 2 4 3 4" xfId="10274" xr:uid="{00000000-0005-0000-0000-0000342D0000}"/>
    <cellStyle name="Millares 9 2 4 3 4 2" xfId="32917" xr:uid="{00000000-0005-0000-0000-0000352D0000}"/>
    <cellStyle name="Millares 9 2 4 3 5" xfId="25476" xr:uid="{00000000-0005-0000-0000-0000362D0000}"/>
    <cellStyle name="Millares 9 2 4 4" xfId="4701" xr:uid="{00000000-0005-0000-0000-0000372D0000}"/>
    <cellStyle name="Millares 9 2 4 4 2" xfId="19585" xr:uid="{00000000-0005-0000-0000-0000382D0000}"/>
    <cellStyle name="Millares 9 2 4 4 2 2" xfId="42228" xr:uid="{00000000-0005-0000-0000-0000392D0000}"/>
    <cellStyle name="Millares 9 2 4 4 3" xfId="12145" xr:uid="{00000000-0005-0000-0000-00003A2D0000}"/>
    <cellStyle name="Millares 9 2 4 4 3 2" xfId="34788" xr:uid="{00000000-0005-0000-0000-00003B2D0000}"/>
    <cellStyle name="Millares 9 2 4 4 4" xfId="27347" xr:uid="{00000000-0005-0000-0000-00003C2D0000}"/>
    <cellStyle name="Millares 9 2 4 5" xfId="15867" xr:uid="{00000000-0005-0000-0000-00003D2D0000}"/>
    <cellStyle name="Millares 9 2 4 5 2" xfId="38510" xr:uid="{00000000-0005-0000-0000-00003E2D0000}"/>
    <cellStyle name="Millares 9 2 4 6" xfId="8427" xr:uid="{00000000-0005-0000-0000-00003F2D0000}"/>
    <cellStyle name="Millares 9 2 4 6 2" xfId="31070" xr:uid="{00000000-0005-0000-0000-0000402D0000}"/>
    <cellStyle name="Millares 9 2 4 7" xfId="23629" xr:uid="{00000000-0005-0000-0000-0000412D0000}"/>
    <cellStyle name="Millares 9 2 5" xfId="1440" xr:uid="{00000000-0005-0000-0000-0000422D0000}"/>
    <cellStyle name="Millares 9 2 5 2" xfId="3290" xr:uid="{00000000-0005-0000-0000-0000432D0000}"/>
    <cellStyle name="Millares 9 2 5 2 2" xfId="7011" xr:uid="{00000000-0005-0000-0000-0000442D0000}"/>
    <cellStyle name="Millares 9 2 5 2 2 2" xfId="21895" xr:uid="{00000000-0005-0000-0000-0000452D0000}"/>
    <cellStyle name="Millares 9 2 5 2 2 2 2" xfId="44538" xr:uid="{00000000-0005-0000-0000-0000462D0000}"/>
    <cellStyle name="Millares 9 2 5 2 2 3" xfId="14455" xr:uid="{00000000-0005-0000-0000-0000472D0000}"/>
    <cellStyle name="Millares 9 2 5 2 2 3 2" xfId="37098" xr:uid="{00000000-0005-0000-0000-0000482D0000}"/>
    <cellStyle name="Millares 9 2 5 2 2 4" xfId="29657" xr:uid="{00000000-0005-0000-0000-0000492D0000}"/>
    <cellStyle name="Millares 9 2 5 2 3" xfId="18177" xr:uid="{00000000-0005-0000-0000-00004A2D0000}"/>
    <cellStyle name="Millares 9 2 5 2 3 2" xfId="40820" xr:uid="{00000000-0005-0000-0000-00004B2D0000}"/>
    <cellStyle name="Millares 9 2 5 2 4" xfId="10737" xr:uid="{00000000-0005-0000-0000-00004C2D0000}"/>
    <cellStyle name="Millares 9 2 5 2 4 2" xfId="33380" xr:uid="{00000000-0005-0000-0000-00004D2D0000}"/>
    <cellStyle name="Millares 9 2 5 2 5" xfId="25939" xr:uid="{00000000-0005-0000-0000-00004E2D0000}"/>
    <cellStyle name="Millares 9 2 5 3" xfId="5164" xr:uid="{00000000-0005-0000-0000-00004F2D0000}"/>
    <cellStyle name="Millares 9 2 5 3 2" xfId="20048" xr:uid="{00000000-0005-0000-0000-0000502D0000}"/>
    <cellStyle name="Millares 9 2 5 3 2 2" xfId="42691" xr:uid="{00000000-0005-0000-0000-0000512D0000}"/>
    <cellStyle name="Millares 9 2 5 3 3" xfId="12608" xr:uid="{00000000-0005-0000-0000-0000522D0000}"/>
    <cellStyle name="Millares 9 2 5 3 3 2" xfId="35251" xr:uid="{00000000-0005-0000-0000-0000532D0000}"/>
    <cellStyle name="Millares 9 2 5 3 4" xfId="27810" xr:uid="{00000000-0005-0000-0000-0000542D0000}"/>
    <cellStyle name="Millares 9 2 5 4" xfId="16330" xr:uid="{00000000-0005-0000-0000-0000552D0000}"/>
    <cellStyle name="Millares 9 2 5 4 2" xfId="38973" xr:uid="{00000000-0005-0000-0000-0000562D0000}"/>
    <cellStyle name="Millares 9 2 5 5" xfId="8890" xr:uid="{00000000-0005-0000-0000-0000572D0000}"/>
    <cellStyle name="Millares 9 2 5 5 2" xfId="31533" xr:uid="{00000000-0005-0000-0000-0000582D0000}"/>
    <cellStyle name="Millares 9 2 5 6" xfId="24092" xr:uid="{00000000-0005-0000-0000-0000592D0000}"/>
    <cellStyle name="Millares 9 2 6" xfId="2365" xr:uid="{00000000-0005-0000-0000-00005A2D0000}"/>
    <cellStyle name="Millares 9 2 6 2" xfId="6086" xr:uid="{00000000-0005-0000-0000-00005B2D0000}"/>
    <cellStyle name="Millares 9 2 6 2 2" xfId="20970" xr:uid="{00000000-0005-0000-0000-00005C2D0000}"/>
    <cellStyle name="Millares 9 2 6 2 2 2" xfId="43613" xr:uid="{00000000-0005-0000-0000-00005D2D0000}"/>
    <cellStyle name="Millares 9 2 6 2 3" xfId="13530" xr:uid="{00000000-0005-0000-0000-00005E2D0000}"/>
    <cellStyle name="Millares 9 2 6 2 3 2" xfId="36173" xr:uid="{00000000-0005-0000-0000-00005F2D0000}"/>
    <cellStyle name="Millares 9 2 6 2 4" xfId="28732" xr:uid="{00000000-0005-0000-0000-0000602D0000}"/>
    <cellStyle name="Millares 9 2 6 3" xfId="17252" xr:uid="{00000000-0005-0000-0000-0000612D0000}"/>
    <cellStyle name="Millares 9 2 6 3 2" xfId="39895" xr:uid="{00000000-0005-0000-0000-0000622D0000}"/>
    <cellStyle name="Millares 9 2 6 4" xfId="9812" xr:uid="{00000000-0005-0000-0000-0000632D0000}"/>
    <cellStyle name="Millares 9 2 6 4 2" xfId="32455" xr:uid="{00000000-0005-0000-0000-0000642D0000}"/>
    <cellStyle name="Millares 9 2 6 5" xfId="25014" xr:uid="{00000000-0005-0000-0000-0000652D0000}"/>
    <cellStyle name="Millares 9 2 7" xfId="4239" xr:uid="{00000000-0005-0000-0000-0000662D0000}"/>
    <cellStyle name="Millares 9 2 7 2" xfId="19123" xr:uid="{00000000-0005-0000-0000-0000672D0000}"/>
    <cellStyle name="Millares 9 2 7 2 2" xfId="41766" xr:uid="{00000000-0005-0000-0000-0000682D0000}"/>
    <cellStyle name="Millares 9 2 7 3" xfId="11683" xr:uid="{00000000-0005-0000-0000-0000692D0000}"/>
    <cellStyle name="Millares 9 2 7 3 2" xfId="34326" xr:uid="{00000000-0005-0000-0000-00006A2D0000}"/>
    <cellStyle name="Millares 9 2 7 4" xfId="26885" xr:uid="{00000000-0005-0000-0000-00006B2D0000}"/>
    <cellStyle name="Millares 9 2 8" xfId="15405" xr:uid="{00000000-0005-0000-0000-00006C2D0000}"/>
    <cellStyle name="Millares 9 2 8 2" xfId="38048" xr:uid="{00000000-0005-0000-0000-00006D2D0000}"/>
    <cellStyle name="Millares 9 2 9" xfId="7965" xr:uid="{00000000-0005-0000-0000-00006E2D0000}"/>
    <cellStyle name="Millares 9 2 9 2" xfId="30608" xr:uid="{00000000-0005-0000-0000-00006F2D0000}"/>
    <cellStyle name="Millares 9 3" xfId="561" xr:uid="{00000000-0005-0000-0000-0000702D0000}"/>
    <cellStyle name="Millares 9 3 2" xfId="773" xr:uid="{00000000-0005-0000-0000-0000712D0000}"/>
    <cellStyle name="Millares 9 3 2 2" xfId="1238" xr:uid="{00000000-0005-0000-0000-0000722D0000}"/>
    <cellStyle name="Millares 9 3 2 2 2" xfId="2166" xr:uid="{00000000-0005-0000-0000-0000732D0000}"/>
    <cellStyle name="Millares 9 3 2 2 2 2" xfId="4016" xr:uid="{00000000-0005-0000-0000-0000742D0000}"/>
    <cellStyle name="Millares 9 3 2 2 2 2 2" xfId="7737" xr:uid="{00000000-0005-0000-0000-0000752D0000}"/>
    <cellStyle name="Millares 9 3 2 2 2 2 2 2" xfId="22621" xr:uid="{00000000-0005-0000-0000-0000762D0000}"/>
    <cellStyle name="Millares 9 3 2 2 2 2 2 2 2" xfId="45264" xr:uid="{00000000-0005-0000-0000-0000772D0000}"/>
    <cellStyle name="Millares 9 3 2 2 2 2 2 3" xfId="15181" xr:uid="{00000000-0005-0000-0000-0000782D0000}"/>
    <cellStyle name="Millares 9 3 2 2 2 2 2 3 2" xfId="37824" xr:uid="{00000000-0005-0000-0000-0000792D0000}"/>
    <cellStyle name="Millares 9 3 2 2 2 2 2 4" xfId="30383" xr:uid="{00000000-0005-0000-0000-00007A2D0000}"/>
    <cellStyle name="Millares 9 3 2 2 2 2 3" xfId="18903" xr:uid="{00000000-0005-0000-0000-00007B2D0000}"/>
    <cellStyle name="Millares 9 3 2 2 2 2 3 2" xfId="41546" xr:uid="{00000000-0005-0000-0000-00007C2D0000}"/>
    <cellStyle name="Millares 9 3 2 2 2 2 4" xfId="11463" xr:uid="{00000000-0005-0000-0000-00007D2D0000}"/>
    <cellStyle name="Millares 9 3 2 2 2 2 4 2" xfId="34106" xr:uid="{00000000-0005-0000-0000-00007E2D0000}"/>
    <cellStyle name="Millares 9 3 2 2 2 2 5" xfId="26665" xr:uid="{00000000-0005-0000-0000-00007F2D0000}"/>
    <cellStyle name="Millares 9 3 2 2 2 3" xfId="5890" xr:uid="{00000000-0005-0000-0000-0000802D0000}"/>
    <cellStyle name="Millares 9 3 2 2 2 3 2" xfId="20774" xr:uid="{00000000-0005-0000-0000-0000812D0000}"/>
    <cellStyle name="Millares 9 3 2 2 2 3 2 2" xfId="43417" xr:uid="{00000000-0005-0000-0000-0000822D0000}"/>
    <cellStyle name="Millares 9 3 2 2 2 3 3" xfId="13334" xr:uid="{00000000-0005-0000-0000-0000832D0000}"/>
    <cellStyle name="Millares 9 3 2 2 2 3 3 2" xfId="35977" xr:uid="{00000000-0005-0000-0000-0000842D0000}"/>
    <cellStyle name="Millares 9 3 2 2 2 3 4" xfId="28536" xr:uid="{00000000-0005-0000-0000-0000852D0000}"/>
    <cellStyle name="Millares 9 3 2 2 2 4" xfId="17056" xr:uid="{00000000-0005-0000-0000-0000862D0000}"/>
    <cellStyle name="Millares 9 3 2 2 2 4 2" xfId="39699" xr:uid="{00000000-0005-0000-0000-0000872D0000}"/>
    <cellStyle name="Millares 9 3 2 2 2 5" xfId="9616" xr:uid="{00000000-0005-0000-0000-0000882D0000}"/>
    <cellStyle name="Millares 9 3 2 2 2 5 2" xfId="32259" xr:uid="{00000000-0005-0000-0000-0000892D0000}"/>
    <cellStyle name="Millares 9 3 2 2 2 6" xfId="24818" xr:uid="{00000000-0005-0000-0000-00008A2D0000}"/>
    <cellStyle name="Millares 9 3 2 2 3" xfId="3091" xr:uid="{00000000-0005-0000-0000-00008B2D0000}"/>
    <cellStyle name="Millares 9 3 2 2 3 2" xfId="6812" xr:uid="{00000000-0005-0000-0000-00008C2D0000}"/>
    <cellStyle name="Millares 9 3 2 2 3 2 2" xfId="21696" xr:uid="{00000000-0005-0000-0000-00008D2D0000}"/>
    <cellStyle name="Millares 9 3 2 2 3 2 2 2" xfId="44339" xr:uid="{00000000-0005-0000-0000-00008E2D0000}"/>
    <cellStyle name="Millares 9 3 2 2 3 2 3" xfId="14256" xr:uid="{00000000-0005-0000-0000-00008F2D0000}"/>
    <cellStyle name="Millares 9 3 2 2 3 2 3 2" xfId="36899" xr:uid="{00000000-0005-0000-0000-0000902D0000}"/>
    <cellStyle name="Millares 9 3 2 2 3 2 4" xfId="29458" xr:uid="{00000000-0005-0000-0000-0000912D0000}"/>
    <cellStyle name="Millares 9 3 2 2 3 3" xfId="17978" xr:uid="{00000000-0005-0000-0000-0000922D0000}"/>
    <cellStyle name="Millares 9 3 2 2 3 3 2" xfId="40621" xr:uid="{00000000-0005-0000-0000-0000932D0000}"/>
    <cellStyle name="Millares 9 3 2 2 3 4" xfId="10538" xr:uid="{00000000-0005-0000-0000-0000942D0000}"/>
    <cellStyle name="Millares 9 3 2 2 3 4 2" xfId="33181" xr:uid="{00000000-0005-0000-0000-0000952D0000}"/>
    <cellStyle name="Millares 9 3 2 2 3 5" xfId="25740" xr:uid="{00000000-0005-0000-0000-0000962D0000}"/>
    <cellStyle name="Millares 9 3 2 2 4" xfId="4965" xr:uid="{00000000-0005-0000-0000-0000972D0000}"/>
    <cellStyle name="Millares 9 3 2 2 4 2" xfId="19849" xr:uid="{00000000-0005-0000-0000-0000982D0000}"/>
    <cellStyle name="Millares 9 3 2 2 4 2 2" xfId="42492" xr:uid="{00000000-0005-0000-0000-0000992D0000}"/>
    <cellStyle name="Millares 9 3 2 2 4 3" xfId="12409" xr:uid="{00000000-0005-0000-0000-00009A2D0000}"/>
    <cellStyle name="Millares 9 3 2 2 4 3 2" xfId="35052" xr:uid="{00000000-0005-0000-0000-00009B2D0000}"/>
    <cellStyle name="Millares 9 3 2 2 4 4" xfId="27611" xr:uid="{00000000-0005-0000-0000-00009C2D0000}"/>
    <cellStyle name="Millares 9 3 2 2 5" xfId="16131" xr:uid="{00000000-0005-0000-0000-00009D2D0000}"/>
    <cellStyle name="Millares 9 3 2 2 5 2" xfId="38774" xr:uid="{00000000-0005-0000-0000-00009E2D0000}"/>
    <cellStyle name="Millares 9 3 2 2 6" xfId="8691" xr:uid="{00000000-0005-0000-0000-00009F2D0000}"/>
    <cellStyle name="Millares 9 3 2 2 6 2" xfId="31334" xr:uid="{00000000-0005-0000-0000-0000A02D0000}"/>
    <cellStyle name="Millares 9 3 2 2 7" xfId="23893" xr:uid="{00000000-0005-0000-0000-0000A12D0000}"/>
    <cellStyle name="Millares 9 3 2 3" xfId="1704" xr:uid="{00000000-0005-0000-0000-0000A22D0000}"/>
    <cellStyle name="Millares 9 3 2 3 2" xfId="3554" xr:uid="{00000000-0005-0000-0000-0000A32D0000}"/>
    <cellStyle name="Millares 9 3 2 3 2 2" xfId="7275" xr:uid="{00000000-0005-0000-0000-0000A42D0000}"/>
    <cellStyle name="Millares 9 3 2 3 2 2 2" xfId="22159" xr:uid="{00000000-0005-0000-0000-0000A52D0000}"/>
    <cellStyle name="Millares 9 3 2 3 2 2 2 2" xfId="44802" xr:uid="{00000000-0005-0000-0000-0000A62D0000}"/>
    <cellStyle name="Millares 9 3 2 3 2 2 3" xfId="14719" xr:uid="{00000000-0005-0000-0000-0000A72D0000}"/>
    <cellStyle name="Millares 9 3 2 3 2 2 3 2" xfId="37362" xr:uid="{00000000-0005-0000-0000-0000A82D0000}"/>
    <cellStyle name="Millares 9 3 2 3 2 2 4" xfId="29921" xr:uid="{00000000-0005-0000-0000-0000A92D0000}"/>
    <cellStyle name="Millares 9 3 2 3 2 3" xfId="18441" xr:uid="{00000000-0005-0000-0000-0000AA2D0000}"/>
    <cellStyle name="Millares 9 3 2 3 2 3 2" xfId="41084" xr:uid="{00000000-0005-0000-0000-0000AB2D0000}"/>
    <cellStyle name="Millares 9 3 2 3 2 4" xfId="11001" xr:uid="{00000000-0005-0000-0000-0000AC2D0000}"/>
    <cellStyle name="Millares 9 3 2 3 2 4 2" xfId="33644" xr:uid="{00000000-0005-0000-0000-0000AD2D0000}"/>
    <cellStyle name="Millares 9 3 2 3 2 5" xfId="26203" xr:uid="{00000000-0005-0000-0000-0000AE2D0000}"/>
    <cellStyle name="Millares 9 3 2 3 3" xfId="5428" xr:uid="{00000000-0005-0000-0000-0000AF2D0000}"/>
    <cellStyle name="Millares 9 3 2 3 3 2" xfId="20312" xr:uid="{00000000-0005-0000-0000-0000B02D0000}"/>
    <cellStyle name="Millares 9 3 2 3 3 2 2" xfId="42955" xr:uid="{00000000-0005-0000-0000-0000B12D0000}"/>
    <cellStyle name="Millares 9 3 2 3 3 3" xfId="12872" xr:uid="{00000000-0005-0000-0000-0000B22D0000}"/>
    <cellStyle name="Millares 9 3 2 3 3 3 2" xfId="35515" xr:uid="{00000000-0005-0000-0000-0000B32D0000}"/>
    <cellStyle name="Millares 9 3 2 3 3 4" xfId="28074" xr:uid="{00000000-0005-0000-0000-0000B42D0000}"/>
    <cellStyle name="Millares 9 3 2 3 4" xfId="16594" xr:uid="{00000000-0005-0000-0000-0000B52D0000}"/>
    <cellStyle name="Millares 9 3 2 3 4 2" xfId="39237" xr:uid="{00000000-0005-0000-0000-0000B62D0000}"/>
    <cellStyle name="Millares 9 3 2 3 5" xfId="9154" xr:uid="{00000000-0005-0000-0000-0000B72D0000}"/>
    <cellStyle name="Millares 9 3 2 3 5 2" xfId="31797" xr:uid="{00000000-0005-0000-0000-0000B82D0000}"/>
    <cellStyle name="Millares 9 3 2 3 6" xfId="24356" xr:uid="{00000000-0005-0000-0000-0000B92D0000}"/>
    <cellStyle name="Millares 9 3 2 4" xfId="2629" xr:uid="{00000000-0005-0000-0000-0000BA2D0000}"/>
    <cellStyle name="Millares 9 3 2 4 2" xfId="6350" xr:uid="{00000000-0005-0000-0000-0000BB2D0000}"/>
    <cellStyle name="Millares 9 3 2 4 2 2" xfId="21234" xr:uid="{00000000-0005-0000-0000-0000BC2D0000}"/>
    <cellStyle name="Millares 9 3 2 4 2 2 2" xfId="43877" xr:uid="{00000000-0005-0000-0000-0000BD2D0000}"/>
    <cellStyle name="Millares 9 3 2 4 2 3" xfId="13794" xr:uid="{00000000-0005-0000-0000-0000BE2D0000}"/>
    <cellStyle name="Millares 9 3 2 4 2 3 2" xfId="36437" xr:uid="{00000000-0005-0000-0000-0000BF2D0000}"/>
    <cellStyle name="Millares 9 3 2 4 2 4" xfId="28996" xr:uid="{00000000-0005-0000-0000-0000C02D0000}"/>
    <cellStyle name="Millares 9 3 2 4 3" xfId="17516" xr:uid="{00000000-0005-0000-0000-0000C12D0000}"/>
    <cellStyle name="Millares 9 3 2 4 3 2" xfId="40159" xr:uid="{00000000-0005-0000-0000-0000C22D0000}"/>
    <cellStyle name="Millares 9 3 2 4 4" xfId="10076" xr:uid="{00000000-0005-0000-0000-0000C32D0000}"/>
    <cellStyle name="Millares 9 3 2 4 4 2" xfId="32719" xr:uid="{00000000-0005-0000-0000-0000C42D0000}"/>
    <cellStyle name="Millares 9 3 2 4 5" xfId="25278" xr:uid="{00000000-0005-0000-0000-0000C52D0000}"/>
    <cellStyle name="Millares 9 3 2 5" xfId="4503" xr:uid="{00000000-0005-0000-0000-0000C62D0000}"/>
    <cellStyle name="Millares 9 3 2 5 2" xfId="19387" xr:uid="{00000000-0005-0000-0000-0000C72D0000}"/>
    <cellStyle name="Millares 9 3 2 5 2 2" xfId="42030" xr:uid="{00000000-0005-0000-0000-0000C82D0000}"/>
    <cellStyle name="Millares 9 3 2 5 3" xfId="11947" xr:uid="{00000000-0005-0000-0000-0000C92D0000}"/>
    <cellStyle name="Millares 9 3 2 5 3 2" xfId="34590" xr:uid="{00000000-0005-0000-0000-0000CA2D0000}"/>
    <cellStyle name="Millares 9 3 2 5 4" xfId="27149" xr:uid="{00000000-0005-0000-0000-0000CB2D0000}"/>
    <cellStyle name="Millares 9 3 2 6" xfId="15669" xr:uid="{00000000-0005-0000-0000-0000CC2D0000}"/>
    <cellStyle name="Millares 9 3 2 6 2" xfId="38312" xr:uid="{00000000-0005-0000-0000-0000CD2D0000}"/>
    <cellStyle name="Millares 9 3 2 7" xfId="8229" xr:uid="{00000000-0005-0000-0000-0000CE2D0000}"/>
    <cellStyle name="Millares 9 3 2 7 2" xfId="30872" xr:uid="{00000000-0005-0000-0000-0000CF2D0000}"/>
    <cellStyle name="Millares 9 3 2 8" xfId="23431" xr:uid="{00000000-0005-0000-0000-0000D02D0000}"/>
    <cellStyle name="Millares 9 3 3" xfId="1027" xr:uid="{00000000-0005-0000-0000-0000D12D0000}"/>
    <cellStyle name="Millares 9 3 3 2" xfId="1955" xr:uid="{00000000-0005-0000-0000-0000D22D0000}"/>
    <cellStyle name="Millares 9 3 3 2 2" xfId="3805" xr:uid="{00000000-0005-0000-0000-0000D32D0000}"/>
    <cellStyle name="Millares 9 3 3 2 2 2" xfId="7526" xr:uid="{00000000-0005-0000-0000-0000D42D0000}"/>
    <cellStyle name="Millares 9 3 3 2 2 2 2" xfId="22410" xr:uid="{00000000-0005-0000-0000-0000D52D0000}"/>
    <cellStyle name="Millares 9 3 3 2 2 2 2 2" xfId="45053" xr:uid="{00000000-0005-0000-0000-0000D62D0000}"/>
    <cellStyle name="Millares 9 3 3 2 2 2 3" xfId="14970" xr:uid="{00000000-0005-0000-0000-0000D72D0000}"/>
    <cellStyle name="Millares 9 3 3 2 2 2 3 2" xfId="37613" xr:uid="{00000000-0005-0000-0000-0000D82D0000}"/>
    <cellStyle name="Millares 9 3 3 2 2 2 4" xfId="30172" xr:uid="{00000000-0005-0000-0000-0000D92D0000}"/>
    <cellStyle name="Millares 9 3 3 2 2 3" xfId="18692" xr:uid="{00000000-0005-0000-0000-0000DA2D0000}"/>
    <cellStyle name="Millares 9 3 3 2 2 3 2" xfId="41335" xr:uid="{00000000-0005-0000-0000-0000DB2D0000}"/>
    <cellStyle name="Millares 9 3 3 2 2 4" xfId="11252" xr:uid="{00000000-0005-0000-0000-0000DC2D0000}"/>
    <cellStyle name="Millares 9 3 3 2 2 4 2" xfId="33895" xr:uid="{00000000-0005-0000-0000-0000DD2D0000}"/>
    <cellStyle name="Millares 9 3 3 2 2 5" xfId="26454" xr:uid="{00000000-0005-0000-0000-0000DE2D0000}"/>
    <cellStyle name="Millares 9 3 3 2 3" xfId="5679" xr:uid="{00000000-0005-0000-0000-0000DF2D0000}"/>
    <cellStyle name="Millares 9 3 3 2 3 2" xfId="20563" xr:uid="{00000000-0005-0000-0000-0000E02D0000}"/>
    <cellStyle name="Millares 9 3 3 2 3 2 2" xfId="43206" xr:uid="{00000000-0005-0000-0000-0000E12D0000}"/>
    <cellStyle name="Millares 9 3 3 2 3 3" xfId="13123" xr:uid="{00000000-0005-0000-0000-0000E22D0000}"/>
    <cellStyle name="Millares 9 3 3 2 3 3 2" xfId="35766" xr:uid="{00000000-0005-0000-0000-0000E32D0000}"/>
    <cellStyle name="Millares 9 3 3 2 3 4" xfId="28325" xr:uid="{00000000-0005-0000-0000-0000E42D0000}"/>
    <cellStyle name="Millares 9 3 3 2 4" xfId="16845" xr:uid="{00000000-0005-0000-0000-0000E52D0000}"/>
    <cellStyle name="Millares 9 3 3 2 4 2" xfId="39488" xr:uid="{00000000-0005-0000-0000-0000E62D0000}"/>
    <cellStyle name="Millares 9 3 3 2 5" xfId="9405" xr:uid="{00000000-0005-0000-0000-0000E72D0000}"/>
    <cellStyle name="Millares 9 3 3 2 5 2" xfId="32048" xr:uid="{00000000-0005-0000-0000-0000E82D0000}"/>
    <cellStyle name="Millares 9 3 3 2 6" xfId="24607" xr:uid="{00000000-0005-0000-0000-0000E92D0000}"/>
    <cellStyle name="Millares 9 3 3 3" xfId="2880" xr:uid="{00000000-0005-0000-0000-0000EA2D0000}"/>
    <cellStyle name="Millares 9 3 3 3 2" xfId="6601" xr:uid="{00000000-0005-0000-0000-0000EB2D0000}"/>
    <cellStyle name="Millares 9 3 3 3 2 2" xfId="21485" xr:uid="{00000000-0005-0000-0000-0000EC2D0000}"/>
    <cellStyle name="Millares 9 3 3 3 2 2 2" xfId="44128" xr:uid="{00000000-0005-0000-0000-0000ED2D0000}"/>
    <cellStyle name="Millares 9 3 3 3 2 3" xfId="14045" xr:uid="{00000000-0005-0000-0000-0000EE2D0000}"/>
    <cellStyle name="Millares 9 3 3 3 2 3 2" xfId="36688" xr:uid="{00000000-0005-0000-0000-0000EF2D0000}"/>
    <cellStyle name="Millares 9 3 3 3 2 4" xfId="29247" xr:uid="{00000000-0005-0000-0000-0000F02D0000}"/>
    <cellStyle name="Millares 9 3 3 3 3" xfId="17767" xr:uid="{00000000-0005-0000-0000-0000F12D0000}"/>
    <cellStyle name="Millares 9 3 3 3 3 2" xfId="40410" xr:uid="{00000000-0005-0000-0000-0000F22D0000}"/>
    <cellStyle name="Millares 9 3 3 3 4" xfId="10327" xr:uid="{00000000-0005-0000-0000-0000F32D0000}"/>
    <cellStyle name="Millares 9 3 3 3 4 2" xfId="32970" xr:uid="{00000000-0005-0000-0000-0000F42D0000}"/>
    <cellStyle name="Millares 9 3 3 3 5" xfId="25529" xr:uid="{00000000-0005-0000-0000-0000F52D0000}"/>
    <cellStyle name="Millares 9 3 3 4" xfId="4754" xr:uid="{00000000-0005-0000-0000-0000F62D0000}"/>
    <cellStyle name="Millares 9 3 3 4 2" xfId="19638" xr:uid="{00000000-0005-0000-0000-0000F72D0000}"/>
    <cellStyle name="Millares 9 3 3 4 2 2" xfId="42281" xr:uid="{00000000-0005-0000-0000-0000F82D0000}"/>
    <cellStyle name="Millares 9 3 3 4 3" xfId="12198" xr:uid="{00000000-0005-0000-0000-0000F92D0000}"/>
    <cellStyle name="Millares 9 3 3 4 3 2" xfId="34841" xr:uid="{00000000-0005-0000-0000-0000FA2D0000}"/>
    <cellStyle name="Millares 9 3 3 4 4" xfId="27400" xr:uid="{00000000-0005-0000-0000-0000FB2D0000}"/>
    <cellStyle name="Millares 9 3 3 5" xfId="15920" xr:uid="{00000000-0005-0000-0000-0000FC2D0000}"/>
    <cellStyle name="Millares 9 3 3 5 2" xfId="38563" xr:uid="{00000000-0005-0000-0000-0000FD2D0000}"/>
    <cellStyle name="Millares 9 3 3 6" xfId="8480" xr:uid="{00000000-0005-0000-0000-0000FE2D0000}"/>
    <cellStyle name="Millares 9 3 3 6 2" xfId="31123" xr:uid="{00000000-0005-0000-0000-0000FF2D0000}"/>
    <cellStyle name="Millares 9 3 3 7" xfId="23682" xr:uid="{00000000-0005-0000-0000-0000002E0000}"/>
    <cellStyle name="Millares 9 3 4" xfId="1493" xr:uid="{00000000-0005-0000-0000-0000012E0000}"/>
    <cellStyle name="Millares 9 3 4 2" xfId="3343" xr:uid="{00000000-0005-0000-0000-0000022E0000}"/>
    <cellStyle name="Millares 9 3 4 2 2" xfId="7064" xr:uid="{00000000-0005-0000-0000-0000032E0000}"/>
    <cellStyle name="Millares 9 3 4 2 2 2" xfId="21948" xr:uid="{00000000-0005-0000-0000-0000042E0000}"/>
    <cellStyle name="Millares 9 3 4 2 2 2 2" xfId="44591" xr:uid="{00000000-0005-0000-0000-0000052E0000}"/>
    <cellStyle name="Millares 9 3 4 2 2 3" xfId="14508" xr:uid="{00000000-0005-0000-0000-0000062E0000}"/>
    <cellStyle name="Millares 9 3 4 2 2 3 2" xfId="37151" xr:uid="{00000000-0005-0000-0000-0000072E0000}"/>
    <cellStyle name="Millares 9 3 4 2 2 4" xfId="29710" xr:uid="{00000000-0005-0000-0000-0000082E0000}"/>
    <cellStyle name="Millares 9 3 4 2 3" xfId="18230" xr:uid="{00000000-0005-0000-0000-0000092E0000}"/>
    <cellStyle name="Millares 9 3 4 2 3 2" xfId="40873" xr:uid="{00000000-0005-0000-0000-00000A2E0000}"/>
    <cellStyle name="Millares 9 3 4 2 4" xfId="10790" xr:uid="{00000000-0005-0000-0000-00000B2E0000}"/>
    <cellStyle name="Millares 9 3 4 2 4 2" xfId="33433" xr:uid="{00000000-0005-0000-0000-00000C2E0000}"/>
    <cellStyle name="Millares 9 3 4 2 5" xfId="25992" xr:uid="{00000000-0005-0000-0000-00000D2E0000}"/>
    <cellStyle name="Millares 9 3 4 3" xfId="5217" xr:uid="{00000000-0005-0000-0000-00000E2E0000}"/>
    <cellStyle name="Millares 9 3 4 3 2" xfId="20101" xr:uid="{00000000-0005-0000-0000-00000F2E0000}"/>
    <cellStyle name="Millares 9 3 4 3 2 2" xfId="42744" xr:uid="{00000000-0005-0000-0000-0000102E0000}"/>
    <cellStyle name="Millares 9 3 4 3 3" xfId="12661" xr:uid="{00000000-0005-0000-0000-0000112E0000}"/>
    <cellStyle name="Millares 9 3 4 3 3 2" xfId="35304" xr:uid="{00000000-0005-0000-0000-0000122E0000}"/>
    <cellStyle name="Millares 9 3 4 3 4" xfId="27863" xr:uid="{00000000-0005-0000-0000-0000132E0000}"/>
    <cellStyle name="Millares 9 3 4 4" xfId="16383" xr:uid="{00000000-0005-0000-0000-0000142E0000}"/>
    <cellStyle name="Millares 9 3 4 4 2" xfId="39026" xr:uid="{00000000-0005-0000-0000-0000152E0000}"/>
    <cellStyle name="Millares 9 3 4 5" xfId="8943" xr:uid="{00000000-0005-0000-0000-0000162E0000}"/>
    <cellStyle name="Millares 9 3 4 5 2" xfId="31586" xr:uid="{00000000-0005-0000-0000-0000172E0000}"/>
    <cellStyle name="Millares 9 3 4 6" xfId="24145" xr:uid="{00000000-0005-0000-0000-0000182E0000}"/>
    <cellStyle name="Millares 9 3 5" xfId="2418" xr:uid="{00000000-0005-0000-0000-0000192E0000}"/>
    <cellStyle name="Millares 9 3 5 2" xfId="6139" xr:uid="{00000000-0005-0000-0000-00001A2E0000}"/>
    <cellStyle name="Millares 9 3 5 2 2" xfId="21023" xr:uid="{00000000-0005-0000-0000-00001B2E0000}"/>
    <cellStyle name="Millares 9 3 5 2 2 2" xfId="43666" xr:uid="{00000000-0005-0000-0000-00001C2E0000}"/>
    <cellStyle name="Millares 9 3 5 2 3" xfId="13583" xr:uid="{00000000-0005-0000-0000-00001D2E0000}"/>
    <cellStyle name="Millares 9 3 5 2 3 2" xfId="36226" xr:uid="{00000000-0005-0000-0000-00001E2E0000}"/>
    <cellStyle name="Millares 9 3 5 2 4" xfId="28785" xr:uid="{00000000-0005-0000-0000-00001F2E0000}"/>
    <cellStyle name="Millares 9 3 5 3" xfId="17305" xr:uid="{00000000-0005-0000-0000-0000202E0000}"/>
    <cellStyle name="Millares 9 3 5 3 2" xfId="39948" xr:uid="{00000000-0005-0000-0000-0000212E0000}"/>
    <cellStyle name="Millares 9 3 5 4" xfId="9865" xr:uid="{00000000-0005-0000-0000-0000222E0000}"/>
    <cellStyle name="Millares 9 3 5 4 2" xfId="32508" xr:uid="{00000000-0005-0000-0000-0000232E0000}"/>
    <cellStyle name="Millares 9 3 5 5" xfId="25067" xr:uid="{00000000-0005-0000-0000-0000242E0000}"/>
    <cellStyle name="Millares 9 3 6" xfId="4292" xr:uid="{00000000-0005-0000-0000-0000252E0000}"/>
    <cellStyle name="Millares 9 3 6 2" xfId="19176" xr:uid="{00000000-0005-0000-0000-0000262E0000}"/>
    <cellStyle name="Millares 9 3 6 2 2" xfId="41819" xr:uid="{00000000-0005-0000-0000-0000272E0000}"/>
    <cellStyle name="Millares 9 3 6 3" xfId="11736" xr:uid="{00000000-0005-0000-0000-0000282E0000}"/>
    <cellStyle name="Millares 9 3 6 3 2" xfId="34379" xr:uid="{00000000-0005-0000-0000-0000292E0000}"/>
    <cellStyle name="Millares 9 3 6 4" xfId="26938" xr:uid="{00000000-0005-0000-0000-00002A2E0000}"/>
    <cellStyle name="Millares 9 3 7" xfId="15458" xr:uid="{00000000-0005-0000-0000-00002B2E0000}"/>
    <cellStyle name="Millares 9 3 7 2" xfId="38101" xr:uid="{00000000-0005-0000-0000-00002C2E0000}"/>
    <cellStyle name="Millares 9 3 8" xfId="8018" xr:uid="{00000000-0005-0000-0000-00002D2E0000}"/>
    <cellStyle name="Millares 9 3 8 2" xfId="30661" xr:uid="{00000000-0005-0000-0000-00002E2E0000}"/>
    <cellStyle name="Millares 9 3 9" xfId="23221" xr:uid="{00000000-0005-0000-0000-00002F2E0000}"/>
    <cellStyle name="Millares 9 4" xfId="668" xr:uid="{00000000-0005-0000-0000-0000302E0000}"/>
    <cellStyle name="Millares 9 4 2" xfId="1133" xr:uid="{00000000-0005-0000-0000-0000312E0000}"/>
    <cellStyle name="Millares 9 4 2 2" xfId="2061" xr:uid="{00000000-0005-0000-0000-0000322E0000}"/>
    <cellStyle name="Millares 9 4 2 2 2" xfId="3911" xr:uid="{00000000-0005-0000-0000-0000332E0000}"/>
    <cellStyle name="Millares 9 4 2 2 2 2" xfId="7632" xr:uid="{00000000-0005-0000-0000-0000342E0000}"/>
    <cellStyle name="Millares 9 4 2 2 2 2 2" xfId="22516" xr:uid="{00000000-0005-0000-0000-0000352E0000}"/>
    <cellStyle name="Millares 9 4 2 2 2 2 2 2" xfId="45159" xr:uid="{00000000-0005-0000-0000-0000362E0000}"/>
    <cellStyle name="Millares 9 4 2 2 2 2 3" xfId="15076" xr:uid="{00000000-0005-0000-0000-0000372E0000}"/>
    <cellStyle name="Millares 9 4 2 2 2 2 3 2" xfId="37719" xr:uid="{00000000-0005-0000-0000-0000382E0000}"/>
    <cellStyle name="Millares 9 4 2 2 2 2 4" xfId="30278" xr:uid="{00000000-0005-0000-0000-0000392E0000}"/>
    <cellStyle name="Millares 9 4 2 2 2 3" xfId="18798" xr:uid="{00000000-0005-0000-0000-00003A2E0000}"/>
    <cellStyle name="Millares 9 4 2 2 2 3 2" xfId="41441" xr:uid="{00000000-0005-0000-0000-00003B2E0000}"/>
    <cellStyle name="Millares 9 4 2 2 2 4" xfId="11358" xr:uid="{00000000-0005-0000-0000-00003C2E0000}"/>
    <cellStyle name="Millares 9 4 2 2 2 4 2" xfId="34001" xr:uid="{00000000-0005-0000-0000-00003D2E0000}"/>
    <cellStyle name="Millares 9 4 2 2 2 5" xfId="26560" xr:uid="{00000000-0005-0000-0000-00003E2E0000}"/>
    <cellStyle name="Millares 9 4 2 2 3" xfId="5785" xr:uid="{00000000-0005-0000-0000-00003F2E0000}"/>
    <cellStyle name="Millares 9 4 2 2 3 2" xfId="20669" xr:uid="{00000000-0005-0000-0000-0000402E0000}"/>
    <cellStyle name="Millares 9 4 2 2 3 2 2" xfId="43312" xr:uid="{00000000-0005-0000-0000-0000412E0000}"/>
    <cellStyle name="Millares 9 4 2 2 3 3" xfId="13229" xr:uid="{00000000-0005-0000-0000-0000422E0000}"/>
    <cellStyle name="Millares 9 4 2 2 3 3 2" xfId="35872" xr:uid="{00000000-0005-0000-0000-0000432E0000}"/>
    <cellStyle name="Millares 9 4 2 2 3 4" xfId="28431" xr:uid="{00000000-0005-0000-0000-0000442E0000}"/>
    <cellStyle name="Millares 9 4 2 2 4" xfId="16951" xr:uid="{00000000-0005-0000-0000-0000452E0000}"/>
    <cellStyle name="Millares 9 4 2 2 4 2" xfId="39594" xr:uid="{00000000-0005-0000-0000-0000462E0000}"/>
    <cellStyle name="Millares 9 4 2 2 5" xfId="9511" xr:uid="{00000000-0005-0000-0000-0000472E0000}"/>
    <cellStyle name="Millares 9 4 2 2 5 2" xfId="32154" xr:uid="{00000000-0005-0000-0000-0000482E0000}"/>
    <cellStyle name="Millares 9 4 2 2 6" xfId="24713" xr:uid="{00000000-0005-0000-0000-0000492E0000}"/>
    <cellStyle name="Millares 9 4 2 3" xfId="2986" xr:uid="{00000000-0005-0000-0000-00004A2E0000}"/>
    <cellStyle name="Millares 9 4 2 3 2" xfId="6707" xr:uid="{00000000-0005-0000-0000-00004B2E0000}"/>
    <cellStyle name="Millares 9 4 2 3 2 2" xfId="21591" xr:uid="{00000000-0005-0000-0000-00004C2E0000}"/>
    <cellStyle name="Millares 9 4 2 3 2 2 2" xfId="44234" xr:uid="{00000000-0005-0000-0000-00004D2E0000}"/>
    <cellStyle name="Millares 9 4 2 3 2 3" xfId="14151" xr:uid="{00000000-0005-0000-0000-00004E2E0000}"/>
    <cellStyle name="Millares 9 4 2 3 2 3 2" xfId="36794" xr:uid="{00000000-0005-0000-0000-00004F2E0000}"/>
    <cellStyle name="Millares 9 4 2 3 2 4" xfId="29353" xr:uid="{00000000-0005-0000-0000-0000502E0000}"/>
    <cellStyle name="Millares 9 4 2 3 3" xfId="17873" xr:uid="{00000000-0005-0000-0000-0000512E0000}"/>
    <cellStyle name="Millares 9 4 2 3 3 2" xfId="40516" xr:uid="{00000000-0005-0000-0000-0000522E0000}"/>
    <cellStyle name="Millares 9 4 2 3 4" xfId="10433" xr:uid="{00000000-0005-0000-0000-0000532E0000}"/>
    <cellStyle name="Millares 9 4 2 3 4 2" xfId="33076" xr:uid="{00000000-0005-0000-0000-0000542E0000}"/>
    <cellStyle name="Millares 9 4 2 3 5" xfId="25635" xr:uid="{00000000-0005-0000-0000-0000552E0000}"/>
    <cellStyle name="Millares 9 4 2 4" xfId="4860" xr:uid="{00000000-0005-0000-0000-0000562E0000}"/>
    <cellStyle name="Millares 9 4 2 4 2" xfId="19744" xr:uid="{00000000-0005-0000-0000-0000572E0000}"/>
    <cellStyle name="Millares 9 4 2 4 2 2" xfId="42387" xr:uid="{00000000-0005-0000-0000-0000582E0000}"/>
    <cellStyle name="Millares 9 4 2 4 3" xfId="12304" xr:uid="{00000000-0005-0000-0000-0000592E0000}"/>
    <cellStyle name="Millares 9 4 2 4 3 2" xfId="34947" xr:uid="{00000000-0005-0000-0000-00005A2E0000}"/>
    <cellStyle name="Millares 9 4 2 4 4" xfId="27506" xr:uid="{00000000-0005-0000-0000-00005B2E0000}"/>
    <cellStyle name="Millares 9 4 2 5" xfId="16026" xr:uid="{00000000-0005-0000-0000-00005C2E0000}"/>
    <cellStyle name="Millares 9 4 2 5 2" xfId="38669" xr:uid="{00000000-0005-0000-0000-00005D2E0000}"/>
    <cellStyle name="Millares 9 4 2 6" xfId="8586" xr:uid="{00000000-0005-0000-0000-00005E2E0000}"/>
    <cellStyle name="Millares 9 4 2 6 2" xfId="31229" xr:uid="{00000000-0005-0000-0000-00005F2E0000}"/>
    <cellStyle name="Millares 9 4 2 7" xfId="23788" xr:uid="{00000000-0005-0000-0000-0000602E0000}"/>
    <cellStyle name="Millares 9 4 3" xfId="1599" xr:uid="{00000000-0005-0000-0000-0000612E0000}"/>
    <cellStyle name="Millares 9 4 3 2" xfId="3449" xr:uid="{00000000-0005-0000-0000-0000622E0000}"/>
    <cellStyle name="Millares 9 4 3 2 2" xfId="7170" xr:uid="{00000000-0005-0000-0000-0000632E0000}"/>
    <cellStyle name="Millares 9 4 3 2 2 2" xfId="22054" xr:uid="{00000000-0005-0000-0000-0000642E0000}"/>
    <cellStyle name="Millares 9 4 3 2 2 2 2" xfId="44697" xr:uid="{00000000-0005-0000-0000-0000652E0000}"/>
    <cellStyle name="Millares 9 4 3 2 2 3" xfId="14614" xr:uid="{00000000-0005-0000-0000-0000662E0000}"/>
    <cellStyle name="Millares 9 4 3 2 2 3 2" xfId="37257" xr:uid="{00000000-0005-0000-0000-0000672E0000}"/>
    <cellStyle name="Millares 9 4 3 2 2 4" xfId="29816" xr:uid="{00000000-0005-0000-0000-0000682E0000}"/>
    <cellStyle name="Millares 9 4 3 2 3" xfId="18336" xr:uid="{00000000-0005-0000-0000-0000692E0000}"/>
    <cellStyle name="Millares 9 4 3 2 3 2" xfId="40979" xr:uid="{00000000-0005-0000-0000-00006A2E0000}"/>
    <cellStyle name="Millares 9 4 3 2 4" xfId="10896" xr:uid="{00000000-0005-0000-0000-00006B2E0000}"/>
    <cellStyle name="Millares 9 4 3 2 4 2" xfId="33539" xr:uid="{00000000-0005-0000-0000-00006C2E0000}"/>
    <cellStyle name="Millares 9 4 3 2 5" xfId="26098" xr:uid="{00000000-0005-0000-0000-00006D2E0000}"/>
    <cellStyle name="Millares 9 4 3 3" xfId="5323" xr:uid="{00000000-0005-0000-0000-00006E2E0000}"/>
    <cellStyle name="Millares 9 4 3 3 2" xfId="20207" xr:uid="{00000000-0005-0000-0000-00006F2E0000}"/>
    <cellStyle name="Millares 9 4 3 3 2 2" xfId="42850" xr:uid="{00000000-0005-0000-0000-0000702E0000}"/>
    <cellStyle name="Millares 9 4 3 3 3" xfId="12767" xr:uid="{00000000-0005-0000-0000-0000712E0000}"/>
    <cellStyle name="Millares 9 4 3 3 3 2" xfId="35410" xr:uid="{00000000-0005-0000-0000-0000722E0000}"/>
    <cellStyle name="Millares 9 4 3 3 4" xfId="27969" xr:uid="{00000000-0005-0000-0000-0000732E0000}"/>
    <cellStyle name="Millares 9 4 3 4" xfId="16489" xr:uid="{00000000-0005-0000-0000-0000742E0000}"/>
    <cellStyle name="Millares 9 4 3 4 2" xfId="39132" xr:uid="{00000000-0005-0000-0000-0000752E0000}"/>
    <cellStyle name="Millares 9 4 3 5" xfId="9049" xr:uid="{00000000-0005-0000-0000-0000762E0000}"/>
    <cellStyle name="Millares 9 4 3 5 2" xfId="31692" xr:uid="{00000000-0005-0000-0000-0000772E0000}"/>
    <cellStyle name="Millares 9 4 3 6" xfId="24251" xr:uid="{00000000-0005-0000-0000-0000782E0000}"/>
    <cellStyle name="Millares 9 4 4" xfId="2524" xr:uid="{00000000-0005-0000-0000-0000792E0000}"/>
    <cellStyle name="Millares 9 4 4 2" xfId="6245" xr:uid="{00000000-0005-0000-0000-00007A2E0000}"/>
    <cellStyle name="Millares 9 4 4 2 2" xfId="21129" xr:uid="{00000000-0005-0000-0000-00007B2E0000}"/>
    <cellStyle name="Millares 9 4 4 2 2 2" xfId="43772" xr:uid="{00000000-0005-0000-0000-00007C2E0000}"/>
    <cellStyle name="Millares 9 4 4 2 3" xfId="13689" xr:uid="{00000000-0005-0000-0000-00007D2E0000}"/>
    <cellStyle name="Millares 9 4 4 2 3 2" xfId="36332" xr:uid="{00000000-0005-0000-0000-00007E2E0000}"/>
    <cellStyle name="Millares 9 4 4 2 4" xfId="28891" xr:uid="{00000000-0005-0000-0000-00007F2E0000}"/>
    <cellStyle name="Millares 9 4 4 3" xfId="17411" xr:uid="{00000000-0005-0000-0000-0000802E0000}"/>
    <cellStyle name="Millares 9 4 4 3 2" xfId="40054" xr:uid="{00000000-0005-0000-0000-0000812E0000}"/>
    <cellStyle name="Millares 9 4 4 4" xfId="9971" xr:uid="{00000000-0005-0000-0000-0000822E0000}"/>
    <cellStyle name="Millares 9 4 4 4 2" xfId="32614" xr:uid="{00000000-0005-0000-0000-0000832E0000}"/>
    <cellStyle name="Millares 9 4 4 5" xfId="25173" xr:uid="{00000000-0005-0000-0000-0000842E0000}"/>
    <cellStyle name="Millares 9 4 5" xfId="4398" xr:uid="{00000000-0005-0000-0000-0000852E0000}"/>
    <cellStyle name="Millares 9 4 5 2" xfId="19282" xr:uid="{00000000-0005-0000-0000-0000862E0000}"/>
    <cellStyle name="Millares 9 4 5 2 2" xfId="41925" xr:uid="{00000000-0005-0000-0000-0000872E0000}"/>
    <cellStyle name="Millares 9 4 5 3" xfId="11842" xr:uid="{00000000-0005-0000-0000-0000882E0000}"/>
    <cellStyle name="Millares 9 4 5 3 2" xfId="34485" xr:uid="{00000000-0005-0000-0000-0000892E0000}"/>
    <cellStyle name="Millares 9 4 5 4" xfId="27044" xr:uid="{00000000-0005-0000-0000-00008A2E0000}"/>
    <cellStyle name="Millares 9 4 6" xfId="15564" xr:uid="{00000000-0005-0000-0000-00008B2E0000}"/>
    <cellStyle name="Millares 9 4 6 2" xfId="38207" xr:uid="{00000000-0005-0000-0000-00008C2E0000}"/>
    <cellStyle name="Millares 9 4 7" xfId="8124" xr:uid="{00000000-0005-0000-0000-00008D2E0000}"/>
    <cellStyle name="Millares 9 4 7 2" xfId="30767" xr:uid="{00000000-0005-0000-0000-00008E2E0000}"/>
    <cellStyle name="Millares 9 4 8" xfId="23326" xr:uid="{00000000-0005-0000-0000-00008F2E0000}"/>
    <cellStyle name="Millares 9 5" xfId="922" xr:uid="{00000000-0005-0000-0000-0000902E0000}"/>
    <cellStyle name="Millares 9 5 2" xfId="1850" xr:uid="{00000000-0005-0000-0000-0000912E0000}"/>
    <cellStyle name="Millares 9 5 2 2" xfId="3700" xr:uid="{00000000-0005-0000-0000-0000922E0000}"/>
    <cellStyle name="Millares 9 5 2 2 2" xfId="7421" xr:uid="{00000000-0005-0000-0000-0000932E0000}"/>
    <cellStyle name="Millares 9 5 2 2 2 2" xfId="22305" xr:uid="{00000000-0005-0000-0000-0000942E0000}"/>
    <cellStyle name="Millares 9 5 2 2 2 2 2" xfId="44948" xr:uid="{00000000-0005-0000-0000-0000952E0000}"/>
    <cellStyle name="Millares 9 5 2 2 2 3" xfId="14865" xr:uid="{00000000-0005-0000-0000-0000962E0000}"/>
    <cellStyle name="Millares 9 5 2 2 2 3 2" xfId="37508" xr:uid="{00000000-0005-0000-0000-0000972E0000}"/>
    <cellStyle name="Millares 9 5 2 2 2 4" xfId="30067" xr:uid="{00000000-0005-0000-0000-0000982E0000}"/>
    <cellStyle name="Millares 9 5 2 2 3" xfId="18587" xr:uid="{00000000-0005-0000-0000-0000992E0000}"/>
    <cellStyle name="Millares 9 5 2 2 3 2" xfId="41230" xr:uid="{00000000-0005-0000-0000-00009A2E0000}"/>
    <cellStyle name="Millares 9 5 2 2 4" xfId="11147" xr:uid="{00000000-0005-0000-0000-00009B2E0000}"/>
    <cellStyle name="Millares 9 5 2 2 4 2" xfId="33790" xr:uid="{00000000-0005-0000-0000-00009C2E0000}"/>
    <cellStyle name="Millares 9 5 2 2 5" xfId="26349" xr:uid="{00000000-0005-0000-0000-00009D2E0000}"/>
    <cellStyle name="Millares 9 5 2 3" xfId="5574" xr:uid="{00000000-0005-0000-0000-00009E2E0000}"/>
    <cellStyle name="Millares 9 5 2 3 2" xfId="20458" xr:uid="{00000000-0005-0000-0000-00009F2E0000}"/>
    <cellStyle name="Millares 9 5 2 3 2 2" xfId="43101" xr:uid="{00000000-0005-0000-0000-0000A02E0000}"/>
    <cellStyle name="Millares 9 5 2 3 3" xfId="13018" xr:uid="{00000000-0005-0000-0000-0000A12E0000}"/>
    <cellStyle name="Millares 9 5 2 3 3 2" xfId="35661" xr:uid="{00000000-0005-0000-0000-0000A22E0000}"/>
    <cellStyle name="Millares 9 5 2 3 4" xfId="28220" xr:uid="{00000000-0005-0000-0000-0000A32E0000}"/>
    <cellStyle name="Millares 9 5 2 4" xfId="16740" xr:uid="{00000000-0005-0000-0000-0000A42E0000}"/>
    <cellStyle name="Millares 9 5 2 4 2" xfId="39383" xr:uid="{00000000-0005-0000-0000-0000A52E0000}"/>
    <cellStyle name="Millares 9 5 2 5" xfId="9300" xr:uid="{00000000-0005-0000-0000-0000A62E0000}"/>
    <cellStyle name="Millares 9 5 2 5 2" xfId="31943" xr:uid="{00000000-0005-0000-0000-0000A72E0000}"/>
    <cellStyle name="Millares 9 5 2 6" xfId="24502" xr:uid="{00000000-0005-0000-0000-0000A82E0000}"/>
    <cellStyle name="Millares 9 5 3" xfId="2775" xr:uid="{00000000-0005-0000-0000-0000A92E0000}"/>
    <cellStyle name="Millares 9 5 3 2" xfId="6496" xr:uid="{00000000-0005-0000-0000-0000AA2E0000}"/>
    <cellStyle name="Millares 9 5 3 2 2" xfId="21380" xr:uid="{00000000-0005-0000-0000-0000AB2E0000}"/>
    <cellStyle name="Millares 9 5 3 2 2 2" xfId="44023" xr:uid="{00000000-0005-0000-0000-0000AC2E0000}"/>
    <cellStyle name="Millares 9 5 3 2 3" xfId="13940" xr:uid="{00000000-0005-0000-0000-0000AD2E0000}"/>
    <cellStyle name="Millares 9 5 3 2 3 2" xfId="36583" xr:uid="{00000000-0005-0000-0000-0000AE2E0000}"/>
    <cellStyle name="Millares 9 5 3 2 4" xfId="29142" xr:uid="{00000000-0005-0000-0000-0000AF2E0000}"/>
    <cellStyle name="Millares 9 5 3 3" xfId="17662" xr:uid="{00000000-0005-0000-0000-0000B02E0000}"/>
    <cellStyle name="Millares 9 5 3 3 2" xfId="40305" xr:uid="{00000000-0005-0000-0000-0000B12E0000}"/>
    <cellStyle name="Millares 9 5 3 4" xfId="10222" xr:uid="{00000000-0005-0000-0000-0000B22E0000}"/>
    <cellStyle name="Millares 9 5 3 4 2" xfId="32865" xr:uid="{00000000-0005-0000-0000-0000B32E0000}"/>
    <cellStyle name="Millares 9 5 3 5" xfId="25424" xr:uid="{00000000-0005-0000-0000-0000B42E0000}"/>
    <cellStyle name="Millares 9 5 4" xfId="4649" xr:uid="{00000000-0005-0000-0000-0000B52E0000}"/>
    <cellStyle name="Millares 9 5 4 2" xfId="19533" xr:uid="{00000000-0005-0000-0000-0000B62E0000}"/>
    <cellStyle name="Millares 9 5 4 2 2" xfId="42176" xr:uid="{00000000-0005-0000-0000-0000B72E0000}"/>
    <cellStyle name="Millares 9 5 4 3" xfId="12093" xr:uid="{00000000-0005-0000-0000-0000B82E0000}"/>
    <cellStyle name="Millares 9 5 4 3 2" xfId="34736" xr:uid="{00000000-0005-0000-0000-0000B92E0000}"/>
    <cellStyle name="Millares 9 5 4 4" xfId="27295" xr:uid="{00000000-0005-0000-0000-0000BA2E0000}"/>
    <cellStyle name="Millares 9 5 5" xfId="15815" xr:uid="{00000000-0005-0000-0000-0000BB2E0000}"/>
    <cellStyle name="Millares 9 5 5 2" xfId="38458" xr:uid="{00000000-0005-0000-0000-0000BC2E0000}"/>
    <cellStyle name="Millares 9 5 6" xfId="8375" xr:uid="{00000000-0005-0000-0000-0000BD2E0000}"/>
    <cellStyle name="Millares 9 5 6 2" xfId="31018" xr:uid="{00000000-0005-0000-0000-0000BE2E0000}"/>
    <cellStyle name="Millares 9 5 7" xfId="23577" xr:uid="{00000000-0005-0000-0000-0000BF2E0000}"/>
    <cellStyle name="Millares 9 6" xfId="1388" xr:uid="{00000000-0005-0000-0000-0000C02E0000}"/>
    <cellStyle name="Millares 9 6 2" xfId="3238" xr:uid="{00000000-0005-0000-0000-0000C12E0000}"/>
    <cellStyle name="Millares 9 6 2 2" xfId="6959" xr:uid="{00000000-0005-0000-0000-0000C22E0000}"/>
    <cellStyle name="Millares 9 6 2 2 2" xfId="21843" xr:uid="{00000000-0005-0000-0000-0000C32E0000}"/>
    <cellStyle name="Millares 9 6 2 2 2 2" xfId="44486" xr:uid="{00000000-0005-0000-0000-0000C42E0000}"/>
    <cellStyle name="Millares 9 6 2 2 3" xfId="14403" xr:uid="{00000000-0005-0000-0000-0000C52E0000}"/>
    <cellStyle name="Millares 9 6 2 2 3 2" xfId="37046" xr:uid="{00000000-0005-0000-0000-0000C62E0000}"/>
    <cellStyle name="Millares 9 6 2 2 4" xfId="29605" xr:uid="{00000000-0005-0000-0000-0000C72E0000}"/>
    <cellStyle name="Millares 9 6 2 3" xfId="18125" xr:uid="{00000000-0005-0000-0000-0000C82E0000}"/>
    <cellStyle name="Millares 9 6 2 3 2" xfId="40768" xr:uid="{00000000-0005-0000-0000-0000C92E0000}"/>
    <cellStyle name="Millares 9 6 2 4" xfId="10685" xr:uid="{00000000-0005-0000-0000-0000CA2E0000}"/>
    <cellStyle name="Millares 9 6 2 4 2" xfId="33328" xr:uid="{00000000-0005-0000-0000-0000CB2E0000}"/>
    <cellStyle name="Millares 9 6 2 5" xfId="25887" xr:uid="{00000000-0005-0000-0000-0000CC2E0000}"/>
    <cellStyle name="Millares 9 6 3" xfId="5112" xr:uid="{00000000-0005-0000-0000-0000CD2E0000}"/>
    <cellStyle name="Millares 9 6 3 2" xfId="19996" xr:uid="{00000000-0005-0000-0000-0000CE2E0000}"/>
    <cellStyle name="Millares 9 6 3 2 2" xfId="42639" xr:uid="{00000000-0005-0000-0000-0000CF2E0000}"/>
    <cellStyle name="Millares 9 6 3 3" xfId="12556" xr:uid="{00000000-0005-0000-0000-0000D02E0000}"/>
    <cellStyle name="Millares 9 6 3 3 2" xfId="35199" xr:uid="{00000000-0005-0000-0000-0000D12E0000}"/>
    <cellStyle name="Millares 9 6 3 4" xfId="27758" xr:uid="{00000000-0005-0000-0000-0000D22E0000}"/>
    <cellStyle name="Millares 9 6 4" xfId="16278" xr:uid="{00000000-0005-0000-0000-0000D32E0000}"/>
    <cellStyle name="Millares 9 6 4 2" xfId="38921" xr:uid="{00000000-0005-0000-0000-0000D42E0000}"/>
    <cellStyle name="Millares 9 6 5" xfId="8838" xr:uid="{00000000-0005-0000-0000-0000D52E0000}"/>
    <cellStyle name="Millares 9 6 5 2" xfId="31481" xr:uid="{00000000-0005-0000-0000-0000D62E0000}"/>
    <cellStyle name="Millares 9 6 6" xfId="24040" xr:uid="{00000000-0005-0000-0000-0000D72E0000}"/>
    <cellStyle name="Millares 9 7" xfId="2313" xr:uid="{00000000-0005-0000-0000-0000D82E0000}"/>
    <cellStyle name="Millares 9 7 2" xfId="6034" xr:uid="{00000000-0005-0000-0000-0000D92E0000}"/>
    <cellStyle name="Millares 9 7 2 2" xfId="20918" xr:uid="{00000000-0005-0000-0000-0000DA2E0000}"/>
    <cellStyle name="Millares 9 7 2 2 2" xfId="43561" xr:uid="{00000000-0005-0000-0000-0000DB2E0000}"/>
    <cellStyle name="Millares 9 7 2 3" xfId="13478" xr:uid="{00000000-0005-0000-0000-0000DC2E0000}"/>
    <cellStyle name="Millares 9 7 2 3 2" xfId="36121" xr:uid="{00000000-0005-0000-0000-0000DD2E0000}"/>
    <cellStyle name="Millares 9 7 2 4" xfId="28680" xr:uid="{00000000-0005-0000-0000-0000DE2E0000}"/>
    <cellStyle name="Millares 9 7 3" xfId="17200" xr:uid="{00000000-0005-0000-0000-0000DF2E0000}"/>
    <cellStyle name="Millares 9 7 3 2" xfId="39843" xr:uid="{00000000-0005-0000-0000-0000E02E0000}"/>
    <cellStyle name="Millares 9 7 4" xfId="9760" xr:uid="{00000000-0005-0000-0000-0000E12E0000}"/>
    <cellStyle name="Millares 9 7 4 2" xfId="32403" xr:uid="{00000000-0005-0000-0000-0000E22E0000}"/>
    <cellStyle name="Millares 9 7 5" xfId="24962" xr:uid="{00000000-0005-0000-0000-0000E32E0000}"/>
    <cellStyle name="Millares 9 8" xfId="4187" xr:uid="{00000000-0005-0000-0000-0000E42E0000}"/>
    <cellStyle name="Millares 9 8 2" xfId="19071" xr:uid="{00000000-0005-0000-0000-0000E52E0000}"/>
    <cellStyle name="Millares 9 8 2 2" xfId="41714" xr:uid="{00000000-0005-0000-0000-0000E62E0000}"/>
    <cellStyle name="Millares 9 8 3" xfId="11631" xr:uid="{00000000-0005-0000-0000-0000E72E0000}"/>
    <cellStyle name="Millares 9 8 3 2" xfId="34274" xr:uid="{00000000-0005-0000-0000-0000E82E0000}"/>
    <cellStyle name="Millares 9 8 4" xfId="26833" xr:uid="{00000000-0005-0000-0000-0000E92E0000}"/>
    <cellStyle name="Millares 9 9" xfId="454" xr:uid="{00000000-0005-0000-0000-0000EA2E0000}"/>
    <cellStyle name="Millares 9 9 2" xfId="15353" xr:uid="{00000000-0005-0000-0000-0000EB2E0000}"/>
    <cellStyle name="Millares 9 9 2 2" xfId="37996" xr:uid="{00000000-0005-0000-0000-0000EC2E0000}"/>
    <cellStyle name="Millares 9 9 3" xfId="23116" xr:uid="{00000000-0005-0000-0000-0000ED2E0000}"/>
    <cellStyle name="Moneda" xfId="45440" builtinId="4"/>
    <cellStyle name="Neutral" xfId="58" builtinId="28" customBuiltin="1"/>
    <cellStyle name="Normal" xfId="0" builtinId="0"/>
    <cellStyle name="Normal 10" xfId="83" xr:uid="{00000000-0005-0000-0000-0000F02E0000}"/>
    <cellStyle name="Normal 10 10" xfId="7892" xr:uid="{00000000-0005-0000-0000-0000F12E0000}"/>
    <cellStyle name="Normal 10 10 2" xfId="30535" xr:uid="{00000000-0005-0000-0000-0000F22E0000}"/>
    <cellStyle name="Normal 10 11" xfId="22792" xr:uid="{00000000-0005-0000-0000-0000F32E0000}"/>
    <cellStyle name="Normal 10 2" xfId="167" xr:uid="{00000000-0005-0000-0000-0000F42E0000}"/>
    <cellStyle name="Normal 10 2 10" xfId="22870" xr:uid="{00000000-0005-0000-0000-0000F52E0000}"/>
    <cellStyle name="Normal 10 2 2" xfId="328" xr:uid="{00000000-0005-0000-0000-0000F62E0000}"/>
    <cellStyle name="Normal 10 2 2 2" xfId="804" xr:uid="{00000000-0005-0000-0000-0000F72E0000}"/>
    <cellStyle name="Normal 10 2 2 2 2" xfId="1269" xr:uid="{00000000-0005-0000-0000-0000F82E0000}"/>
    <cellStyle name="Normal 10 2 2 2 2 2" xfId="2197" xr:uid="{00000000-0005-0000-0000-0000F92E0000}"/>
    <cellStyle name="Normal 10 2 2 2 2 2 2" xfId="4047" xr:uid="{00000000-0005-0000-0000-0000FA2E0000}"/>
    <cellStyle name="Normal 10 2 2 2 2 2 2 2" xfId="7768" xr:uid="{00000000-0005-0000-0000-0000FB2E0000}"/>
    <cellStyle name="Normal 10 2 2 2 2 2 2 2 2" xfId="22652" xr:uid="{00000000-0005-0000-0000-0000FC2E0000}"/>
    <cellStyle name="Normal 10 2 2 2 2 2 2 2 2 2" xfId="45295" xr:uid="{00000000-0005-0000-0000-0000FD2E0000}"/>
    <cellStyle name="Normal 10 2 2 2 2 2 2 2 3" xfId="15212" xr:uid="{00000000-0005-0000-0000-0000FE2E0000}"/>
    <cellStyle name="Normal 10 2 2 2 2 2 2 2 3 2" xfId="37855" xr:uid="{00000000-0005-0000-0000-0000FF2E0000}"/>
    <cellStyle name="Normal 10 2 2 2 2 2 2 2 4" xfId="30414" xr:uid="{00000000-0005-0000-0000-0000002F0000}"/>
    <cellStyle name="Normal 10 2 2 2 2 2 2 3" xfId="18934" xr:uid="{00000000-0005-0000-0000-0000012F0000}"/>
    <cellStyle name="Normal 10 2 2 2 2 2 2 3 2" xfId="41577" xr:uid="{00000000-0005-0000-0000-0000022F0000}"/>
    <cellStyle name="Normal 10 2 2 2 2 2 2 4" xfId="11494" xr:uid="{00000000-0005-0000-0000-0000032F0000}"/>
    <cellStyle name="Normal 10 2 2 2 2 2 2 4 2" xfId="34137" xr:uid="{00000000-0005-0000-0000-0000042F0000}"/>
    <cellStyle name="Normal 10 2 2 2 2 2 2 5" xfId="26696" xr:uid="{00000000-0005-0000-0000-0000052F0000}"/>
    <cellStyle name="Normal 10 2 2 2 2 2 3" xfId="5921" xr:uid="{00000000-0005-0000-0000-0000062F0000}"/>
    <cellStyle name="Normal 10 2 2 2 2 2 3 2" xfId="20805" xr:uid="{00000000-0005-0000-0000-0000072F0000}"/>
    <cellStyle name="Normal 10 2 2 2 2 2 3 2 2" xfId="43448" xr:uid="{00000000-0005-0000-0000-0000082F0000}"/>
    <cellStyle name="Normal 10 2 2 2 2 2 3 3" xfId="13365" xr:uid="{00000000-0005-0000-0000-0000092F0000}"/>
    <cellStyle name="Normal 10 2 2 2 2 2 3 3 2" xfId="36008" xr:uid="{00000000-0005-0000-0000-00000A2F0000}"/>
    <cellStyle name="Normal 10 2 2 2 2 2 3 4" xfId="28567" xr:uid="{00000000-0005-0000-0000-00000B2F0000}"/>
    <cellStyle name="Normal 10 2 2 2 2 2 4" xfId="17087" xr:uid="{00000000-0005-0000-0000-00000C2F0000}"/>
    <cellStyle name="Normal 10 2 2 2 2 2 4 2" xfId="39730" xr:uid="{00000000-0005-0000-0000-00000D2F0000}"/>
    <cellStyle name="Normal 10 2 2 2 2 2 5" xfId="9647" xr:uid="{00000000-0005-0000-0000-00000E2F0000}"/>
    <cellStyle name="Normal 10 2 2 2 2 2 5 2" xfId="32290" xr:uid="{00000000-0005-0000-0000-00000F2F0000}"/>
    <cellStyle name="Normal 10 2 2 2 2 2 6" xfId="24849" xr:uid="{00000000-0005-0000-0000-0000102F0000}"/>
    <cellStyle name="Normal 10 2 2 2 2 3" xfId="3122" xr:uid="{00000000-0005-0000-0000-0000112F0000}"/>
    <cellStyle name="Normal 10 2 2 2 2 3 2" xfId="6843" xr:uid="{00000000-0005-0000-0000-0000122F0000}"/>
    <cellStyle name="Normal 10 2 2 2 2 3 2 2" xfId="21727" xr:uid="{00000000-0005-0000-0000-0000132F0000}"/>
    <cellStyle name="Normal 10 2 2 2 2 3 2 2 2" xfId="44370" xr:uid="{00000000-0005-0000-0000-0000142F0000}"/>
    <cellStyle name="Normal 10 2 2 2 2 3 2 3" xfId="14287" xr:uid="{00000000-0005-0000-0000-0000152F0000}"/>
    <cellStyle name="Normal 10 2 2 2 2 3 2 3 2" xfId="36930" xr:uid="{00000000-0005-0000-0000-0000162F0000}"/>
    <cellStyle name="Normal 10 2 2 2 2 3 2 4" xfId="29489" xr:uid="{00000000-0005-0000-0000-0000172F0000}"/>
    <cellStyle name="Normal 10 2 2 2 2 3 3" xfId="18009" xr:uid="{00000000-0005-0000-0000-0000182F0000}"/>
    <cellStyle name="Normal 10 2 2 2 2 3 3 2" xfId="40652" xr:uid="{00000000-0005-0000-0000-0000192F0000}"/>
    <cellStyle name="Normal 10 2 2 2 2 3 4" xfId="10569" xr:uid="{00000000-0005-0000-0000-00001A2F0000}"/>
    <cellStyle name="Normal 10 2 2 2 2 3 4 2" xfId="33212" xr:uid="{00000000-0005-0000-0000-00001B2F0000}"/>
    <cellStyle name="Normal 10 2 2 2 2 3 5" xfId="25771" xr:uid="{00000000-0005-0000-0000-00001C2F0000}"/>
    <cellStyle name="Normal 10 2 2 2 2 4" xfId="4996" xr:uid="{00000000-0005-0000-0000-00001D2F0000}"/>
    <cellStyle name="Normal 10 2 2 2 2 4 2" xfId="19880" xr:uid="{00000000-0005-0000-0000-00001E2F0000}"/>
    <cellStyle name="Normal 10 2 2 2 2 4 2 2" xfId="42523" xr:uid="{00000000-0005-0000-0000-00001F2F0000}"/>
    <cellStyle name="Normal 10 2 2 2 2 4 3" xfId="12440" xr:uid="{00000000-0005-0000-0000-0000202F0000}"/>
    <cellStyle name="Normal 10 2 2 2 2 4 3 2" xfId="35083" xr:uid="{00000000-0005-0000-0000-0000212F0000}"/>
    <cellStyle name="Normal 10 2 2 2 2 4 4" xfId="27642" xr:uid="{00000000-0005-0000-0000-0000222F0000}"/>
    <cellStyle name="Normal 10 2 2 2 2 5" xfId="16162" xr:uid="{00000000-0005-0000-0000-0000232F0000}"/>
    <cellStyle name="Normal 10 2 2 2 2 5 2" xfId="38805" xr:uid="{00000000-0005-0000-0000-0000242F0000}"/>
    <cellStyle name="Normal 10 2 2 2 2 6" xfId="8722" xr:uid="{00000000-0005-0000-0000-0000252F0000}"/>
    <cellStyle name="Normal 10 2 2 2 2 6 2" xfId="31365" xr:uid="{00000000-0005-0000-0000-0000262F0000}"/>
    <cellStyle name="Normal 10 2 2 2 2 7" xfId="23924" xr:uid="{00000000-0005-0000-0000-0000272F0000}"/>
    <cellStyle name="Normal 10 2 2 2 3" xfId="1735" xr:uid="{00000000-0005-0000-0000-0000282F0000}"/>
    <cellStyle name="Normal 10 2 2 2 3 2" xfId="3585" xr:uid="{00000000-0005-0000-0000-0000292F0000}"/>
    <cellStyle name="Normal 10 2 2 2 3 2 2" xfId="7306" xr:uid="{00000000-0005-0000-0000-00002A2F0000}"/>
    <cellStyle name="Normal 10 2 2 2 3 2 2 2" xfId="22190" xr:uid="{00000000-0005-0000-0000-00002B2F0000}"/>
    <cellStyle name="Normal 10 2 2 2 3 2 2 2 2" xfId="44833" xr:uid="{00000000-0005-0000-0000-00002C2F0000}"/>
    <cellStyle name="Normal 10 2 2 2 3 2 2 3" xfId="14750" xr:uid="{00000000-0005-0000-0000-00002D2F0000}"/>
    <cellStyle name="Normal 10 2 2 2 3 2 2 3 2" xfId="37393" xr:uid="{00000000-0005-0000-0000-00002E2F0000}"/>
    <cellStyle name="Normal 10 2 2 2 3 2 2 4" xfId="29952" xr:uid="{00000000-0005-0000-0000-00002F2F0000}"/>
    <cellStyle name="Normal 10 2 2 2 3 2 3" xfId="18472" xr:uid="{00000000-0005-0000-0000-0000302F0000}"/>
    <cellStyle name="Normal 10 2 2 2 3 2 3 2" xfId="41115" xr:uid="{00000000-0005-0000-0000-0000312F0000}"/>
    <cellStyle name="Normal 10 2 2 2 3 2 4" xfId="11032" xr:uid="{00000000-0005-0000-0000-0000322F0000}"/>
    <cellStyle name="Normal 10 2 2 2 3 2 4 2" xfId="33675" xr:uid="{00000000-0005-0000-0000-0000332F0000}"/>
    <cellStyle name="Normal 10 2 2 2 3 2 5" xfId="26234" xr:uid="{00000000-0005-0000-0000-0000342F0000}"/>
    <cellStyle name="Normal 10 2 2 2 3 3" xfId="5459" xr:uid="{00000000-0005-0000-0000-0000352F0000}"/>
    <cellStyle name="Normal 10 2 2 2 3 3 2" xfId="20343" xr:uid="{00000000-0005-0000-0000-0000362F0000}"/>
    <cellStyle name="Normal 10 2 2 2 3 3 2 2" xfId="42986" xr:uid="{00000000-0005-0000-0000-0000372F0000}"/>
    <cellStyle name="Normal 10 2 2 2 3 3 3" xfId="12903" xr:uid="{00000000-0005-0000-0000-0000382F0000}"/>
    <cellStyle name="Normal 10 2 2 2 3 3 3 2" xfId="35546" xr:uid="{00000000-0005-0000-0000-0000392F0000}"/>
    <cellStyle name="Normal 10 2 2 2 3 3 4" xfId="28105" xr:uid="{00000000-0005-0000-0000-00003A2F0000}"/>
    <cellStyle name="Normal 10 2 2 2 3 4" xfId="16625" xr:uid="{00000000-0005-0000-0000-00003B2F0000}"/>
    <cellStyle name="Normal 10 2 2 2 3 4 2" xfId="39268" xr:uid="{00000000-0005-0000-0000-00003C2F0000}"/>
    <cellStyle name="Normal 10 2 2 2 3 5" xfId="9185" xr:uid="{00000000-0005-0000-0000-00003D2F0000}"/>
    <cellStyle name="Normal 10 2 2 2 3 5 2" xfId="31828" xr:uid="{00000000-0005-0000-0000-00003E2F0000}"/>
    <cellStyle name="Normal 10 2 2 2 3 6" xfId="24387" xr:uid="{00000000-0005-0000-0000-00003F2F0000}"/>
    <cellStyle name="Normal 10 2 2 2 4" xfId="2660" xr:uid="{00000000-0005-0000-0000-0000402F0000}"/>
    <cellStyle name="Normal 10 2 2 2 4 2" xfId="6381" xr:uid="{00000000-0005-0000-0000-0000412F0000}"/>
    <cellStyle name="Normal 10 2 2 2 4 2 2" xfId="21265" xr:uid="{00000000-0005-0000-0000-0000422F0000}"/>
    <cellStyle name="Normal 10 2 2 2 4 2 2 2" xfId="43908" xr:uid="{00000000-0005-0000-0000-0000432F0000}"/>
    <cellStyle name="Normal 10 2 2 2 4 2 3" xfId="13825" xr:uid="{00000000-0005-0000-0000-0000442F0000}"/>
    <cellStyle name="Normal 10 2 2 2 4 2 3 2" xfId="36468" xr:uid="{00000000-0005-0000-0000-0000452F0000}"/>
    <cellStyle name="Normal 10 2 2 2 4 2 4" xfId="29027" xr:uid="{00000000-0005-0000-0000-0000462F0000}"/>
    <cellStyle name="Normal 10 2 2 2 4 3" xfId="17547" xr:uid="{00000000-0005-0000-0000-0000472F0000}"/>
    <cellStyle name="Normal 10 2 2 2 4 3 2" xfId="40190" xr:uid="{00000000-0005-0000-0000-0000482F0000}"/>
    <cellStyle name="Normal 10 2 2 2 4 4" xfId="10107" xr:uid="{00000000-0005-0000-0000-0000492F0000}"/>
    <cellStyle name="Normal 10 2 2 2 4 4 2" xfId="32750" xr:uid="{00000000-0005-0000-0000-00004A2F0000}"/>
    <cellStyle name="Normal 10 2 2 2 4 5" xfId="25309" xr:uid="{00000000-0005-0000-0000-00004B2F0000}"/>
    <cellStyle name="Normal 10 2 2 2 5" xfId="4534" xr:uid="{00000000-0005-0000-0000-00004C2F0000}"/>
    <cellStyle name="Normal 10 2 2 2 5 2" xfId="19418" xr:uid="{00000000-0005-0000-0000-00004D2F0000}"/>
    <cellStyle name="Normal 10 2 2 2 5 2 2" xfId="42061" xr:uid="{00000000-0005-0000-0000-00004E2F0000}"/>
    <cellStyle name="Normal 10 2 2 2 5 3" xfId="11978" xr:uid="{00000000-0005-0000-0000-00004F2F0000}"/>
    <cellStyle name="Normal 10 2 2 2 5 3 2" xfId="34621" xr:uid="{00000000-0005-0000-0000-0000502F0000}"/>
    <cellStyle name="Normal 10 2 2 2 5 4" xfId="27180" xr:uid="{00000000-0005-0000-0000-0000512F0000}"/>
    <cellStyle name="Normal 10 2 2 2 6" xfId="15700" xr:uid="{00000000-0005-0000-0000-0000522F0000}"/>
    <cellStyle name="Normal 10 2 2 2 6 2" xfId="38343" xr:uid="{00000000-0005-0000-0000-0000532F0000}"/>
    <cellStyle name="Normal 10 2 2 2 7" xfId="8260" xr:uid="{00000000-0005-0000-0000-0000542F0000}"/>
    <cellStyle name="Normal 10 2 2 2 7 2" xfId="30903" xr:uid="{00000000-0005-0000-0000-0000552F0000}"/>
    <cellStyle name="Normal 10 2 2 2 8" xfId="23462" xr:uid="{00000000-0005-0000-0000-0000562F0000}"/>
    <cellStyle name="Normal 10 2 2 3" xfId="1058" xr:uid="{00000000-0005-0000-0000-0000572F0000}"/>
    <cellStyle name="Normal 10 2 2 3 2" xfId="1986" xr:uid="{00000000-0005-0000-0000-0000582F0000}"/>
    <cellStyle name="Normal 10 2 2 3 2 2" xfId="3836" xr:uid="{00000000-0005-0000-0000-0000592F0000}"/>
    <cellStyle name="Normal 10 2 2 3 2 2 2" xfId="7557" xr:uid="{00000000-0005-0000-0000-00005A2F0000}"/>
    <cellStyle name="Normal 10 2 2 3 2 2 2 2" xfId="22441" xr:uid="{00000000-0005-0000-0000-00005B2F0000}"/>
    <cellStyle name="Normal 10 2 2 3 2 2 2 2 2" xfId="45084" xr:uid="{00000000-0005-0000-0000-00005C2F0000}"/>
    <cellStyle name="Normal 10 2 2 3 2 2 2 3" xfId="15001" xr:uid="{00000000-0005-0000-0000-00005D2F0000}"/>
    <cellStyle name="Normal 10 2 2 3 2 2 2 3 2" xfId="37644" xr:uid="{00000000-0005-0000-0000-00005E2F0000}"/>
    <cellStyle name="Normal 10 2 2 3 2 2 2 4" xfId="30203" xr:uid="{00000000-0005-0000-0000-00005F2F0000}"/>
    <cellStyle name="Normal 10 2 2 3 2 2 3" xfId="18723" xr:uid="{00000000-0005-0000-0000-0000602F0000}"/>
    <cellStyle name="Normal 10 2 2 3 2 2 3 2" xfId="41366" xr:uid="{00000000-0005-0000-0000-0000612F0000}"/>
    <cellStyle name="Normal 10 2 2 3 2 2 4" xfId="11283" xr:uid="{00000000-0005-0000-0000-0000622F0000}"/>
    <cellStyle name="Normal 10 2 2 3 2 2 4 2" xfId="33926" xr:uid="{00000000-0005-0000-0000-0000632F0000}"/>
    <cellStyle name="Normal 10 2 2 3 2 2 5" xfId="26485" xr:uid="{00000000-0005-0000-0000-0000642F0000}"/>
    <cellStyle name="Normal 10 2 2 3 2 3" xfId="5710" xr:uid="{00000000-0005-0000-0000-0000652F0000}"/>
    <cellStyle name="Normal 10 2 2 3 2 3 2" xfId="20594" xr:uid="{00000000-0005-0000-0000-0000662F0000}"/>
    <cellStyle name="Normal 10 2 2 3 2 3 2 2" xfId="43237" xr:uid="{00000000-0005-0000-0000-0000672F0000}"/>
    <cellStyle name="Normal 10 2 2 3 2 3 3" xfId="13154" xr:uid="{00000000-0005-0000-0000-0000682F0000}"/>
    <cellStyle name="Normal 10 2 2 3 2 3 3 2" xfId="35797" xr:uid="{00000000-0005-0000-0000-0000692F0000}"/>
    <cellStyle name="Normal 10 2 2 3 2 3 4" xfId="28356" xr:uid="{00000000-0005-0000-0000-00006A2F0000}"/>
    <cellStyle name="Normal 10 2 2 3 2 4" xfId="16876" xr:uid="{00000000-0005-0000-0000-00006B2F0000}"/>
    <cellStyle name="Normal 10 2 2 3 2 4 2" xfId="39519" xr:uid="{00000000-0005-0000-0000-00006C2F0000}"/>
    <cellStyle name="Normal 10 2 2 3 2 5" xfId="9436" xr:uid="{00000000-0005-0000-0000-00006D2F0000}"/>
    <cellStyle name="Normal 10 2 2 3 2 5 2" xfId="32079" xr:uid="{00000000-0005-0000-0000-00006E2F0000}"/>
    <cellStyle name="Normal 10 2 2 3 2 6" xfId="24638" xr:uid="{00000000-0005-0000-0000-00006F2F0000}"/>
    <cellStyle name="Normal 10 2 2 3 3" xfId="2911" xr:uid="{00000000-0005-0000-0000-0000702F0000}"/>
    <cellStyle name="Normal 10 2 2 3 3 2" xfId="6632" xr:uid="{00000000-0005-0000-0000-0000712F0000}"/>
    <cellStyle name="Normal 10 2 2 3 3 2 2" xfId="21516" xr:uid="{00000000-0005-0000-0000-0000722F0000}"/>
    <cellStyle name="Normal 10 2 2 3 3 2 2 2" xfId="44159" xr:uid="{00000000-0005-0000-0000-0000732F0000}"/>
    <cellStyle name="Normal 10 2 2 3 3 2 3" xfId="14076" xr:uid="{00000000-0005-0000-0000-0000742F0000}"/>
    <cellStyle name="Normal 10 2 2 3 3 2 3 2" xfId="36719" xr:uid="{00000000-0005-0000-0000-0000752F0000}"/>
    <cellStyle name="Normal 10 2 2 3 3 2 4" xfId="29278" xr:uid="{00000000-0005-0000-0000-0000762F0000}"/>
    <cellStyle name="Normal 10 2 2 3 3 3" xfId="17798" xr:uid="{00000000-0005-0000-0000-0000772F0000}"/>
    <cellStyle name="Normal 10 2 2 3 3 3 2" xfId="40441" xr:uid="{00000000-0005-0000-0000-0000782F0000}"/>
    <cellStyle name="Normal 10 2 2 3 3 4" xfId="10358" xr:uid="{00000000-0005-0000-0000-0000792F0000}"/>
    <cellStyle name="Normal 10 2 2 3 3 4 2" xfId="33001" xr:uid="{00000000-0005-0000-0000-00007A2F0000}"/>
    <cellStyle name="Normal 10 2 2 3 3 5" xfId="25560" xr:uid="{00000000-0005-0000-0000-00007B2F0000}"/>
    <cellStyle name="Normal 10 2 2 3 4" xfId="4785" xr:uid="{00000000-0005-0000-0000-00007C2F0000}"/>
    <cellStyle name="Normal 10 2 2 3 4 2" xfId="19669" xr:uid="{00000000-0005-0000-0000-00007D2F0000}"/>
    <cellStyle name="Normal 10 2 2 3 4 2 2" xfId="42312" xr:uid="{00000000-0005-0000-0000-00007E2F0000}"/>
    <cellStyle name="Normal 10 2 2 3 4 3" xfId="12229" xr:uid="{00000000-0005-0000-0000-00007F2F0000}"/>
    <cellStyle name="Normal 10 2 2 3 4 3 2" xfId="34872" xr:uid="{00000000-0005-0000-0000-0000802F0000}"/>
    <cellStyle name="Normal 10 2 2 3 4 4" xfId="27431" xr:uid="{00000000-0005-0000-0000-0000812F0000}"/>
    <cellStyle name="Normal 10 2 2 3 5" xfId="15951" xr:uid="{00000000-0005-0000-0000-0000822F0000}"/>
    <cellStyle name="Normal 10 2 2 3 5 2" xfId="38594" xr:uid="{00000000-0005-0000-0000-0000832F0000}"/>
    <cellStyle name="Normal 10 2 2 3 6" xfId="8511" xr:uid="{00000000-0005-0000-0000-0000842F0000}"/>
    <cellStyle name="Normal 10 2 2 3 6 2" xfId="31154" xr:uid="{00000000-0005-0000-0000-0000852F0000}"/>
    <cellStyle name="Normal 10 2 2 3 7" xfId="23713" xr:uid="{00000000-0005-0000-0000-0000862F0000}"/>
    <cellStyle name="Normal 10 2 2 4" xfId="1524" xr:uid="{00000000-0005-0000-0000-0000872F0000}"/>
    <cellStyle name="Normal 10 2 2 4 2" xfId="3374" xr:uid="{00000000-0005-0000-0000-0000882F0000}"/>
    <cellStyle name="Normal 10 2 2 4 2 2" xfId="7095" xr:uid="{00000000-0005-0000-0000-0000892F0000}"/>
    <cellStyle name="Normal 10 2 2 4 2 2 2" xfId="21979" xr:uid="{00000000-0005-0000-0000-00008A2F0000}"/>
    <cellStyle name="Normal 10 2 2 4 2 2 2 2" xfId="44622" xr:uid="{00000000-0005-0000-0000-00008B2F0000}"/>
    <cellStyle name="Normal 10 2 2 4 2 2 3" xfId="14539" xr:uid="{00000000-0005-0000-0000-00008C2F0000}"/>
    <cellStyle name="Normal 10 2 2 4 2 2 3 2" xfId="37182" xr:uid="{00000000-0005-0000-0000-00008D2F0000}"/>
    <cellStyle name="Normal 10 2 2 4 2 2 4" xfId="29741" xr:uid="{00000000-0005-0000-0000-00008E2F0000}"/>
    <cellStyle name="Normal 10 2 2 4 2 3" xfId="18261" xr:uid="{00000000-0005-0000-0000-00008F2F0000}"/>
    <cellStyle name="Normal 10 2 2 4 2 3 2" xfId="40904" xr:uid="{00000000-0005-0000-0000-0000902F0000}"/>
    <cellStyle name="Normal 10 2 2 4 2 4" xfId="10821" xr:uid="{00000000-0005-0000-0000-0000912F0000}"/>
    <cellStyle name="Normal 10 2 2 4 2 4 2" xfId="33464" xr:uid="{00000000-0005-0000-0000-0000922F0000}"/>
    <cellStyle name="Normal 10 2 2 4 2 5" xfId="26023" xr:uid="{00000000-0005-0000-0000-0000932F0000}"/>
    <cellStyle name="Normal 10 2 2 4 3" xfId="5248" xr:uid="{00000000-0005-0000-0000-0000942F0000}"/>
    <cellStyle name="Normal 10 2 2 4 3 2" xfId="20132" xr:uid="{00000000-0005-0000-0000-0000952F0000}"/>
    <cellStyle name="Normal 10 2 2 4 3 2 2" xfId="42775" xr:uid="{00000000-0005-0000-0000-0000962F0000}"/>
    <cellStyle name="Normal 10 2 2 4 3 3" xfId="12692" xr:uid="{00000000-0005-0000-0000-0000972F0000}"/>
    <cellStyle name="Normal 10 2 2 4 3 3 2" xfId="35335" xr:uid="{00000000-0005-0000-0000-0000982F0000}"/>
    <cellStyle name="Normal 10 2 2 4 3 4" xfId="27894" xr:uid="{00000000-0005-0000-0000-0000992F0000}"/>
    <cellStyle name="Normal 10 2 2 4 4" xfId="16414" xr:uid="{00000000-0005-0000-0000-00009A2F0000}"/>
    <cellStyle name="Normal 10 2 2 4 4 2" xfId="39057" xr:uid="{00000000-0005-0000-0000-00009B2F0000}"/>
    <cellStyle name="Normal 10 2 2 4 5" xfId="8974" xr:uid="{00000000-0005-0000-0000-00009C2F0000}"/>
    <cellStyle name="Normal 10 2 2 4 5 2" xfId="31617" xr:uid="{00000000-0005-0000-0000-00009D2F0000}"/>
    <cellStyle name="Normal 10 2 2 4 6" xfId="24176" xr:uid="{00000000-0005-0000-0000-00009E2F0000}"/>
    <cellStyle name="Normal 10 2 2 5" xfId="2449" xr:uid="{00000000-0005-0000-0000-00009F2F0000}"/>
    <cellStyle name="Normal 10 2 2 5 2" xfId="6170" xr:uid="{00000000-0005-0000-0000-0000A02F0000}"/>
    <cellStyle name="Normal 10 2 2 5 2 2" xfId="21054" xr:uid="{00000000-0005-0000-0000-0000A12F0000}"/>
    <cellStyle name="Normal 10 2 2 5 2 2 2" xfId="43697" xr:uid="{00000000-0005-0000-0000-0000A22F0000}"/>
    <cellStyle name="Normal 10 2 2 5 2 3" xfId="13614" xr:uid="{00000000-0005-0000-0000-0000A32F0000}"/>
    <cellStyle name="Normal 10 2 2 5 2 3 2" xfId="36257" xr:uid="{00000000-0005-0000-0000-0000A42F0000}"/>
    <cellStyle name="Normal 10 2 2 5 2 4" xfId="28816" xr:uid="{00000000-0005-0000-0000-0000A52F0000}"/>
    <cellStyle name="Normal 10 2 2 5 3" xfId="17336" xr:uid="{00000000-0005-0000-0000-0000A62F0000}"/>
    <cellStyle name="Normal 10 2 2 5 3 2" xfId="39979" xr:uid="{00000000-0005-0000-0000-0000A72F0000}"/>
    <cellStyle name="Normal 10 2 2 5 4" xfId="9896" xr:uid="{00000000-0005-0000-0000-0000A82F0000}"/>
    <cellStyle name="Normal 10 2 2 5 4 2" xfId="32539" xr:uid="{00000000-0005-0000-0000-0000A92F0000}"/>
    <cellStyle name="Normal 10 2 2 5 5" xfId="25098" xr:uid="{00000000-0005-0000-0000-0000AA2F0000}"/>
    <cellStyle name="Normal 10 2 2 6" xfId="4323" xr:uid="{00000000-0005-0000-0000-0000AB2F0000}"/>
    <cellStyle name="Normal 10 2 2 6 2" xfId="19207" xr:uid="{00000000-0005-0000-0000-0000AC2F0000}"/>
    <cellStyle name="Normal 10 2 2 6 2 2" xfId="41850" xr:uid="{00000000-0005-0000-0000-0000AD2F0000}"/>
    <cellStyle name="Normal 10 2 2 6 3" xfId="11767" xr:uid="{00000000-0005-0000-0000-0000AE2F0000}"/>
    <cellStyle name="Normal 10 2 2 6 3 2" xfId="34410" xr:uid="{00000000-0005-0000-0000-0000AF2F0000}"/>
    <cellStyle name="Normal 10 2 2 6 4" xfId="26969" xr:uid="{00000000-0005-0000-0000-0000B02F0000}"/>
    <cellStyle name="Normal 10 2 2 7" xfId="592" xr:uid="{00000000-0005-0000-0000-0000B12F0000}"/>
    <cellStyle name="Normal 10 2 2 7 2" xfId="15489" xr:uid="{00000000-0005-0000-0000-0000B22F0000}"/>
    <cellStyle name="Normal 10 2 2 7 2 2" xfId="38132" xr:uid="{00000000-0005-0000-0000-0000B32F0000}"/>
    <cellStyle name="Normal 10 2 2 7 3" xfId="23252" xr:uid="{00000000-0005-0000-0000-0000B42F0000}"/>
    <cellStyle name="Normal 10 2 2 8" xfId="8049" xr:uid="{00000000-0005-0000-0000-0000B52F0000}"/>
    <cellStyle name="Normal 10 2 2 8 2" xfId="30692" xr:uid="{00000000-0005-0000-0000-0000B62F0000}"/>
    <cellStyle name="Normal 10 2 2 9" xfId="23026" xr:uid="{00000000-0005-0000-0000-0000B72F0000}"/>
    <cellStyle name="Normal 10 2 3" xfId="699" xr:uid="{00000000-0005-0000-0000-0000B82F0000}"/>
    <cellStyle name="Normal 10 2 3 2" xfId="1164" xr:uid="{00000000-0005-0000-0000-0000B92F0000}"/>
    <cellStyle name="Normal 10 2 3 2 2" xfId="2092" xr:uid="{00000000-0005-0000-0000-0000BA2F0000}"/>
    <cellStyle name="Normal 10 2 3 2 2 2" xfId="3942" xr:uid="{00000000-0005-0000-0000-0000BB2F0000}"/>
    <cellStyle name="Normal 10 2 3 2 2 2 2" xfId="7663" xr:uid="{00000000-0005-0000-0000-0000BC2F0000}"/>
    <cellStyle name="Normal 10 2 3 2 2 2 2 2" xfId="22547" xr:uid="{00000000-0005-0000-0000-0000BD2F0000}"/>
    <cellStyle name="Normal 10 2 3 2 2 2 2 2 2" xfId="45190" xr:uid="{00000000-0005-0000-0000-0000BE2F0000}"/>
    <cellStyle name="Normal 10 2 3 2 2 2 2 3" xfId="15107" xr:uid="{00000000-0005-0000-0000-0000BF2F0000}"/>
    <cellStyle name="Normal 10 2 3 2 2 2 2 3 2" xfId="37750" xr:uid="{00000000-0005-0000-0000-0000C02F0000}"/>
    <cellStyle name="Normal 10 2 3 2 2 2 2 4" xfId="30309" xr:uid="{00000000-0005-0000-0000-0000C12F0000}"/>
    <cellStyle name="Normal 10 2 3 2 2 2 3" xfId="18829" xr:uid="{00000000-0005-0000-0000-0000C22F0000}"/>
    <cellStyle name="Normal 10 2 3 2 2 2 3 2" xfId="41472" xr:uid="{00000000-0005-0000-0000-0000C32F0000}"/>
    <cellStyle name="Normal 10 2 3 2 2 2 4" xfId="11389" xr:uid="{00000000-0005-0000-0000-0000C42F0000}"/>
    <cellStyle name="Normal 10 2 3 2 2 2 4 2" xfId="34032" xr:uid="{00000000-0005-0000-0000-0000C52F0000}"/>
    <cellStyle name="Normal 10 2 3 2 2 2 5" xfId="26591" xr:uid="{00000000-0005-0000-0000-0000C62F0000}"/>
    <cellStyle name="Normal 10 2 3 2 2 3" xfId="5816" xr:uid="{00000000-0005-0000-0000-0000C72F0000}"/>
    <cellStyle name="Normal 10 2 3 2 2 3 2" xfId="20700" xr:uid="{00000000-0005-0000-0000-0000C82F0000}"/>
    <cellStyle name="Normal 10 2 3 2 2 3 2 2" xfId="43343" xr:uid="{00000000-0005-0000-0000-0000C92F0000}"/>
    <cellStyle name="Normal 10 2 3 2 2 3 3" xfId="13260" xr:uid="{00000000-0005-0000-0000-0000CA2F0000}"/>
    <cellStyle name="Normal 10 2 3 2 2 3 3 2" xfId="35903" xr:uid="{00000000-0005-0000-0000-0000CB2F0000}"/>
    <cellStyle name="Normal 10 2 3 2 2 3 4" xfId="28462" xr:uid="{00000000-0005-0000-0000-0000CC2F0000}"/>
    <cellStyle name="Normal 10 2 3 2 2 4" xfId="16982" xr:uid="{00000000-0005-0000-0000-0000CD2F0000}"/>
    <cellStyle name="Normal 10 2 3 2 2 4 2" xfId="39625" xr:uid="{00000000-0005-0000-0000-0000CE2F0000}"/>
    <cellStyle name="Normal 10 2 3 2 2 5" xfId="9542" xr:uid="{00000000-0005-0000-0000-0000CF2F0000}"/>
    <cellStyle name="Normal 10 2 3 2 2 5 2" xfId="32185" xr:uid="{00000000-0005-0000-0000-0000D02F0000}"/>
    <cellStyle name="Normal 10 2 3 2 2 6" xfId="24744" xr:uid="{00000000-0005-0000-0000-0000D12F0000}"/>
    <cellStyle name="Normal 10 2 3 2 3" xfId="3017" xr:uid="{00000000-0005-0000-0000-0000D22F0000}"/>
    <cellStyle name="Normal 10 2 3 2 3 2" xfId="6738" xr:uid="{00000000-0005-0000-0000-0000D32F0000}"/>
    <cellStyle name="Normal 10 2 3 2 3 2 2" xfId="21622" xr:uid="{00000000-0005-0000-0000-0000D42F0000}"/>
    <cellStyle name="Normal 10 2 3 2 3 2 2 2" xfId="44265" xr:uid="{00000000-0005-0000-0000-0000D52F0000}"/>
    <cellStyle name="Normal 10 2 3 2 3 2 3" xfId="14182" xr:uid="{00000000-0005-0000-0000-0000D62F0000}"/>
    <cellStyle name="Normal 10 2 3 2 3 2 3 2" xfId="36825" xr:uid="{00000000-0005-0000-0000-0000D72F0000}"/>
    <cellStyle name="Normal 10 2 3 2 3 2 4" xfId="29384" xr:uid="{00000000-0005-0000-0000-0000D82F0000}"/>
    <cellStyle name="Normal 10 2 3 2 3 3" xfId="17904" xr:uid="{00000000-0005-0000-0000-0000D92F0000}"/>
    <cellStyle name="Normal 10 2 3 2 3 3 2" xfId="40547" xr:uid="{00000000-0005-0000-0000-0000DA2F0000}"/>
    <cellStyle name="Normal 10 2 3 2 3 4" xfId="10464" xr:uid="{00000000-0005-0000-0000-0000DB2F0000}"/>
    <cellStyle name="Normal 10 2 3 2 3 4 2" xfId="33107" xr:uid="{00000000-0005-0000-0000-0000DC2F0000}"/>
    <cellStyle name="Normal 10 2 3 2 3 5" xfId="25666" xr:uid="{00000000-0005-0000-0000-0000DD2F0000}"/>
    <cellStyle name="Normal 10 2 3 2 4" xfId="4891" xr:uid="{00000000-0005-0000-0000-0000DE2F0000}"/>
    <cellStyle name="Normal 10 2 3 2 4 2" xfId="19775" xr:uid="{00000000-0005-0000-0000-0000DF2F0000}"/>
    <cellStyle name="Normal 10 2 3 2 4 2 2" xfId="42418" xr:uid="{00000000-0005-0000-0000-0000E02F0000}"/>
    <cellStyle name="Normal 10 2 3 2 4 3" xfId="12335" xr:uid="{00000000-0005-0000-0000-0000E12F0000}"/>
    <cellStyle name="Normal 10 2 3 2 4 3 2" xfId="34978" xr:uid="{00000000-0005-0000-0000-0000E22F0000}"/>
    <cellStyle name="Normal 10 2 3 2 4 4" xfId="27537" xr:uid="{00000000-0005-0000-0000-0000E32F0000}"/>
    <cellStyle name="Normal 10 2 3 2 5" xfId="16057" xr:uid="{00000000-0005-0000-0000-0000E42F0000}"/>
    <cellStyle name="Normal 10 2 3 2 5 2" xfId="38700" xr:uid="{00000000-0005-0000-0000-0000E52F0000}"/>
    <cellStyle name="Normal 10 2 3 2 6" xfId="8617" xr:uid="{00000000-0005-0000-0000-0000E62F0000}"/>
    <cellStyle name="Normal 10 2 3 2 6 2" xfId="31260" xr:uid="{00000000-0005-0000-0000-0000E72F0000}"/>
    <cellStyle name="Normal 10 2 3 2 7" xfId="23819" xr:uid="{00000000-0005-0000-0000-0000E82F0000}"/>
    <cellStyle name="Normal 10 2 3 3" xfId="1630" xr:uid="{00000000-0005-0000-0000-0000E92F0000}"/>
    <cellStyle name="Normal 10 2 3 3 2" xfId="3480" xr:uid="{00000000-0005-0000-0000-0000EA2F0000}"/>
    <cellStyle name="Normal 10 2 3 3 2 2" xfId="7201" xr:uid="{00000000-0005-0000-0000-0000EB2F0000}"/>
    <cellStyle name="Normal 10 2 3 3 2 2 2" xfId="22085" xr:uid="{00000000-0005-0000-0000-0000EC2F0000}"/>
    <cellStyle name="Normal 10 2 3 3 2 2 2 2" xfId="44728" xr:uid="{00000000-0005-0000-0000-0000ED2F0000}"/>
    <cellStyle name="Normal 10 2 3 3 2 2 3" xfId="14645" xr:uid="{00000000-0005-0000-0000-0000EE2F0000}"/>
    <cellStyle name="Normal 10 2 3 3 2 2 3 2" xfId="37288" xr:uid="{00000000-0005-0000-0000-0000EF2F0000}"/>
    <cellStyle name="Normal 10 2 3 3 2 2 4" xfId="29847" xr:uid="{00000000-0005-0000-0000-0000F02F0000}"/>
    <cellStyle name="Normal 10 2 3 3 2 3" xfId="18367" xr:uid="{00000000-0005-0000-0000-0000F12F0000}"/>
    <cellStyle name="Normal 10 2 3 3 2 3 2" xfId="41010" xr:uid="{00000000-0005-0000-0000-0000F22F0000}"/>
    <cellStyle name="Normal 10 2 3 3 2 4" xfId="10927" xr:uid="{00000000-0005-0000-0000-0000F32F0000}"/>
    <cellStyle name="Normal 10 2 3 3 2 4 2" xfId="33570" xr:uid="{00000000-0005-0000-0000-0000F42F0000}"/>
    <cellStyle name="Normal 10 2 3 3 2 5" xfId="26129" xr:uid="{00000000-0005-0000-0000-0000F52F0000}"/>
    <cellStyle name="Normal 10 2 3 3 3" xfId="5354" xr:uid="{00000000-0005-0000-0000-0000F62F0000}"/>
    <cellStyle name="Normal 10 2 3 3 3 2" xfId="20238" xr:uid="{00000000-0005-0000-0000-0000F72F0000}"/>
    <cellStyle name="Normal 10 2 3 3 3 2 2" xfId="42881" xr:uid="{00000000-0005-0000-0000-0000F82F0000}"/>
    <cellStyle name="Normal 10 2 3 3 3 3" xfId="12798" xr:uid="{00000000-0005-0000-0000-0000F92F0000}"/>
    <cellStyle name="Normal 10 2 3 3 3 3 2" xfId="35441" xr:uid="{00000000-0005-0000-0000-0000FA2F0000}"/>
    <cellStyle name="Normal 10 2 3 3 3 4" xfId="28000" xr:uid="{00000000-0005-0000-0000-0000FB2F0000}"/>
    <cellStyle name="Normal 10 2 3 3 4" xfId="16520" xr:uid="{00000000-0005-0000-0000-0000FC2F0000}"/>
    <cellStyle name="Normal 10 2 3 3 4 2" xfId="39163" xr:uid="{00000000-0005-0000-0000-0000FD2F0000}"/>
    <cellStyle name="Normal 10 2 3 3 5" xfId="9080" xr:uid="{00000000-0005-0000-0000-0000FE2F0000}"/>
    <cellStyle name="Normal 10 2 3 3 5 2" xfId="31723" xr:uid="{00000000-0005-0000-0000-0000FF2F0000}"/>
    <cellStyle name="Normal 10 2 3 3 6" xfId="24282" xr:uid="{00000000-0005-0000-0000-000000300000}"/>
    <cellStyle name="Normal 10 2 3 4" xfId="2555" xr:uid="{00000000-0005-0000-0000-000001300000}"/>
    <cellStyle name="Normal 10 2 3 4 2" xfId="6276" xr:uid="{00000000-0005-0000-0000-000002300000}"/>
    <cellStyle name="Normal 10 2 3 4 2 2" xfId="21160" xr:uid="{00000000-0005-0000-0000-000003300000}"/>
    <cellStyle name="Normal 10 2 3 4 2 2 2" xfId="43803" xr:uid="{00000000-0005-0000-0000-000004300000}"/>
    <cellStyle name="Normal 10 2 3 4 2 3" xfId="13720" xr:uid="{00000000-0005-0000-0000-000005300000}"/>
    <cellStyle name="Normal 10 2 3 4 2 3 2" xfId="36363" xr:uid="{00000000-0005-0000-0000-000006300000}"/>
    <cellStyle name="Normal 10 2 3 4 2 4" xfId="28922" xr:uid="{00000000-0005-0000-0000-000007300000}"/>
    <cellStyle name="Normal 10 2 3 4 3" xfId="17442" xr:uid="{00000000-0005-0000-0000-000008300000}"/>
    <cellStyle name="Normal 10 2 3 4 3 2" xfId="40085" xr:uid="{00000000-0005-0000-0000-000009300000}"/>
    <cellStyle name="Normal 10 2 3 4 4" xfId="10002" xr:uid="{00000000-0005-0000-0000-00000A300000}"/>
    <cellStyle name="Normal 10 2 3 4 4 2" xfId="32645" xr:uid="{00000000-0005-0000-0000-00000B300000}"/>
    <cellStyle name="Normal 10 2 3 4 5" xfId="25204" xr:uid="{00000000-0005-0000-0000-00000C300000}"/>
    <cellStyle name="Normal 10 2 3 5" xfId="4429" xr:uid="{00000000-0005-0000-0000-00000D300000}"/>
    <cellStyle name="Normal 10 2 3 5 2" xfId="19313" xr:uid="{00000000-0005-0000-0000-00000E300000}"/>
    <cellStyle name="Normal 10 2 3 5 2 2" xfId="41956" xr:uid="{00000000-0005-0000-0000-00000F300000}"/>
    <cellStyle name="Normal 10 2 3 5 3" xfId="11873" xr:uid="{00000000-0005-0000-0000-000010300000}"/>
    <cellStyle name="Normal 10 2 3 5 3 2" xfId="34516" xr:uid="{00000000-0005-0000-0000-000011300000}"/>
    <cellStyle name="Normal 10 2 3 5 4" xfId="27075" xr:uid="{00000000-0005-0000-0000-000012300000}"/>
    <cellStyle name="Normal 10 2 3 6" xfId="15595" xr:uid="{00000000-0005-0000-0000-000013300000}"/>
    <cellStyle name="Normal 10 2 3 6 2" xfId="38238" xr:uid="{00000000-0005-0000-0000-000014300000}"/>
    <cellStyle name="Normal 10 2 3 7" xfId="8155" xr:uid="{00000000-0005-0000-0000-000015300000}"/>
    <cellStyle name="Normal 10 2 3 7 2" xfId="30798" xr:uid="{00000000-0005-0000-0000-000016300000}"/>
    <cellStyle name="Normal 10 2 3 8" xfId="23357" xr:uid="{00000000-0005-0000-0000-000017300000}"/>
    <cellStyle name="Normal 10 2 4" xfId="953" xr:uid="{00000000-0005-0000-0000-000018300000}"/>
    <cellStyle name="Normal 10 2 4 2" xfId="1881" xr:uid="{00000000-0005-0000-0000-000019300000}"/>
    <cellStyle name="Normal 10 2 4 2 2" xfId="3731" xr:uid="{00000000-0005-0000-0000-00001A300000}"/>
    <cellStyle name="Normal 10 2 4 2 2 2" xfId="7452" xr:uid="{00000000-0005-0000-0000-00001B300000}"/>
    <cellStyle name="Normal 10 2 4 2 2 2 2" xfId="22336" xr:uid="{00000000-0005-0000-0000-00001C300000}"/>
    <cellStyle name="Normal 10 2 4 2 2 2 2 2" xfId="44979" xr:uid="{00000000-0005-0000-0000-00001D300000}"/>
    <cellStyle name="Normal 10 2 4 2 2 2 3" xfId="14896" xr:uid="{00000000-0005-0000-0000-00001E300000}"/>
    <cellStyle name="Normal 10 2 4 2 2 2 3 2" xfId="37539" xr:uid="{00000000-0005-0000-0000-00001F300000}"/>
    <cellStyle name="Normal 10 2 4 2 2 2 4" xfId="30098" xr:uid="{00000000-0005-0000-0000-000020300000}"/>
    <cellStyle name="Normal 10 2 4 2 2 3" xfId="18618" xr:uid="{00000000-0005-0000-0000-000021300000}"/>
    <cellStyle name="Normal 10 2 4 2 2 3 2" xfId="41261" xr:uid="{00000000-0005-0000-0000-000022300000}"/>
    <cellStyle name="Normal 10 2 4 2 2 4" xfId="11178" xr:uid="{00000000-0005-0000-0000-000023300000}"/>
    <cellStyle name="Normal 10 2 4 2 2 4 2" xfId="33821" xr:uid="{00000000-0005-0000-0000-000024300000}"/>
    <cellStyle name="Normal 10 2 4 2 2 5" xfId="26380" xr:uid="{00000000-0005-0000-0000-000025300000}"/>
    <cellStyle name="Normal 10 2 4 2 3" xfId="5605" xr:uid="{00000000-0005-0000-0000-000026300000}"/>
    <cellStyle name="Normal 10 2 4 2 3 2" xfId="20489" xr:uid="{00000000-0005-0000-0000-000027300000}"/>
    <cellStyle name="Normal 10 2 4 2 3 2 2" xfId="43132" xr:uid="{00000000-0005-0000-0000-000028300000}"/>
    <cellStyle name="Normal 10 2 4 2 3 3" xfId="13049" xr:uid="{00000000-0005-0000-0000-000029300000}"/>
    <cellStyle name="Normal 10 2 4 2 3 3 2" xfId="35692" xr:uid="{00000000-0005-0000-0000-00002A300000}"/>
    <cellStyle name="Normal 10 2 4 2 3 4" xfId="28251" xr:uid="{00000000-0005-0000-0000-00002B300000}"/>
    <cellStyle name="Normal 10 2 4 2 4" xfId="16771" xr:uid="{00000000-0005-0000-0000-00002C300000}"/>
    <cellStyle name="Normal 10 2 4 2 4 2" xfId="39414" xr:uid="{00000000-0005-0000-0000-00002D300000}"/>
    <cellStyle name="Normal 10 2 4 2 5" xfId="9331" xr:uid="{00000000-0005-0000-0000-00002E300000}"/>
    <cellStyle name="Normal 10 2 4 2 5 2" xfId="31974" xr:uid="{00000000-0005-0000-0000-00002F300000}"/>
    <cellStyle name="Normal 10 2 4 2 6" xfId="24533" xr:uid="{00000000-0005-0000-0000-000030300000}"/>
    <cellStyle name="Normal 10 2 4 3" xfId="2806" xr:uid="{00000000-0005-0000-0000-000031300000}"/>
    <cellStyle name="Normal 10 2 4 3 2" xfId="6527" xr:uid="{00000000-0005-0000-0000-000032300000}"/>
    <cellStyle name="Normal 10 2 4 3 2 2" xfId="21411" xr:uid="{00000000-0005-0000-0000-000033300000}"/>
    <cellStyle name="Normal 10 2 4 3 2 2 2" xfId="44054" xr:uid="{00000000-0005-0000-0000-000034300000}"/>
    <cellStyle name="Normal 10 2 4 3 2 3" xfId="13971" xr:uid="{00000000-0005-0000-0000-000035300000}"/>
    <cellStyle name="Normal 10 2 4 3 2 3 2" xfId="36614" xr:uid="{00000000-0005-0000-0000-000036300000}"/>
    <cellStyle name="Normal 10 2 4 3 2 4" xfId="29173" xr:uid="{00000000-0005-0000-0000-000037300000}"/>
    <cellStyle name="Normal 10 2 4 3 3" xfId="17693" xr:uid="{00000000-0005-0000-0000-000038300000}"/>
    <cellStyle name="Normal 10 2 4 3 3 2" xfId="40336" xr:uid="{00000000-0005-0000-0000-000039300000}"/>
    <cellStyle name="Normal 10 2 4 3 4" xfId="10253" xr:uid="{00000000-0005-0000-0000-00003A300000}"/>
    <cellStyle name="Normal 10 2 4 3 4 2" xfId="32896" xr:uid="{00000000-0005-0000-0000-00003B300000}"/>
    <cellStyle name="Normal 10 2 4 3 5" xfId="25455" xr:uid="{00000000-0005-0000-0000-00003C300000}"/>
    <cellStyle name="Normal 10 2 4 4" xfId="4680" xr:uid="{00000000-0005-0000-0000-00003D300000}"/>
    <cellStyle name="Normal 10 2 4 4 2" xfId="19564" xr:uid="{00000000-0005-0000-0000-00003E300000}"/>
    <cellStyle name="Normal 10 2 4 4 2 2" xfId="42207" xr:uid="{00000000-0005-0000-0000-00003F300000}"/>
    <cellStyle name="Normal 10 2 4 4 3" xfId="12124" xr:uid="{00000000-0005-0000-0000-000040300000}"/>
    <cellStyle name="Normal 10 2 4 4 3 2" xfId="34767" xr:uid="{00000000-0005-0000-0000-000041300000}"/>
    <cellStyle name="Normal 10 2 4 4 4" xfId="27326" xr:uid="{00000000-0005-0000-0000-000042300000}"/>
    <cellStyle name="Normal 10 2 4 5" xfId="15846" xr:uid="{00000000-0005-0000-0000-000043300000}"/>
    <cellStyle name="Normal 10 2 4 5 2" xfId="38489" xr:uid="{00000000-0005-0000-0000-000044300000}"/>
    <cellStyle name="Normal 10 2 4 6" xfId="8406" xr:uid="{00000000-0005-0000-0000-000045300000}"/>
    <cellStyle name="Normal 10 2 4 6 2" xfId="31049" xr:uid="{00000000-0005-0000-0000-000046300000}"/>
    <cellStyle name="Normal 10 2 4 7" xfId="23608" xr:uid="{00000000-0005-0000-0000-000047300000}"/>
    <cellStyle name="Normal 10 2 5" xfId="1419" xr:uid="{00000000-0005-0000-0000-000048300000}"/>
    <cellStyle name="Normal 10 2 5 2" xfId="3269" xr:uid="{00000000-0005-0000-0000-000049300000}"/>
    <cellStyle name="Normal 10 2 5 2 2" xfId="6990" xr:uid="{00000000-0005-0000-0000-00004A300000}"/>
    <cellStyle name="Normal 10 2 5 2 2 2" xfId="21874" xr:uid="{00000000-0005-0000-0000-00004B300000}"/>
    <cellStyle name="Normal 10 2 5 2 2 2 2" xfId="44517" xr:uid="{00000000-0005-0000-0000-00004C300000}"/>
    <cellStyle name="Normal 10 2 5 2 2 3" xfId="14434" xr:uid="{00000000-0005-0000-0000-00004D300000}"/>
    <cellStyle name="Normal 10 2 5 2 2 3 2" xfId="37077" xr:uid="{00000000-0005-0000-0000-00004E300000}"/>
    <cellStyle name="Normal 10 2 5 2 2 4" xfId="29636" xr:uid="{00000000-0005-0000-0000-00004F300000}"/>
    <cellStyle name="Normal 10 2 5 2 3" xfId="18156" xr:uid="{00000000-0005-0000-0000-000050300000}"/>
    <cellStyle name="Normal 10 2 5 2 3 2" xfId="40799" xr:uid="{00000000-0005-0000-0000-000051300000}"/>
    <cellStyle name="Normal 10 2 5 2 4" xfId="10716" xr:uid="{00000000-0005-0000-0000-000052300000}"/>
    <cellStyle name="Normal 10 2 5 2 4 2" xfId="33359" xr:uid="{00000000-0005-0000-0000-000053300000}"/>
    <cellStyle name="Normal 10 2 5 2 5" xfId="25918" xr:uid="{00000000-0005-0000-0000-000054300000}"/>
    <cellStyle name="Normal 10 2 5 3" xfId="5143" xr:uid="{00000000-0005-0000-0000-000055300000}"/>
    <cellStyle name="Normal 10 2 5 3 2" xfId="20027" xr:uid="{00000000-0005-0000-0000-000056300000}"/>
    <cellStyle name="Normal 10 2 5 3 2 2" xfId="42670" xr:uid="{00000000-0005-0000-0000-000057300000}"/>
    <cellStyle name="Normal 10 2 5 3 3" xfId="12587" xr:uid="{00000000-0005-0000-0000-000058300000}"/>
    <cellStyle name="Normal 10 2 5 3 3 2" xfId="35230" xr:uid="{00000000-0005-0000-0000-000059300000}"/>
    <cellStyle name="Normal 10 2 5 3 4" xfId="27789" xr:uid="{00000000-0005-0000-0000-00005A300000}"/>
    <cellStyle name="Normal 10 2 5 4" xfId="16309" xr:uid="{00000000-0005-0000-0000-00005B300000}"/>
    <cellStyle name="Normal 10 2 5 4 2" xfId="38952" xr:uid="{00000000-0005-0000-0000-00005C300000}"/>
    <cellStyle name="Normal 10 2 5 5" xfId="8869" xr:uid="{00000000-0005-0000-0000-00005D300000}"/>
    <cellStyle name="Normal 10 2 5 5 2" xfId="31512" xr:uid="{00000000-0005-0000-0000-00005E300000}"/>
    <cellStyle name="Normal 10 2 5 6" xfId="24071" xr:uid="{00000000-0005-0000-0000-00005F300000}"/>
    <cellStyle name="Normal 10 2 6" xfId="2344" xr:uid="{00000000-0005-0000-0000-000060300000}"/>
    <cellStyle name="Normal 10 2 6 2" xfId="6065" xr:uid="{00000000-0005-0000-0000-000061300000}"/>
    <cellStyle name="Normal 10 2 6 2 2" xfId="20949" xr:uid="{00000000-0005-0000-0000-000062300000}"/>
    <cellStyle name="Normal 10 2 6 2 2 2" xfId="43592" xr:uid="{00000000-0005-0000-0000-000063300000}"/>
    <cellStyle name="Normal 10 2 6 2 3" xfId="13509" xr:uid="{00000000-0005-0000-0000-000064300000}"/>
    <cellStyle name="Normal 10 2 6 2 3 2" xfId="36152" xr:uid="{00000000-0005-0000-0000-000065300000}"/>
    <cellStyle name="Normal 10 2 6 2 4" xfId="28711" xr:uid="{00000000-0005-0000-0000-000066300000}"/>
    <cellStyle name="Normal 10 2 6 3" xfId="17231" xr:uid="{00000000-0005-0000-0000-000067300000}"/>
    <cellStyle name="Normal 10 2 6 3 2" xfId="39874" xr:uid="{00000000-0005-0000-0000-000068300000}"/>
    <cellStyle name="Normal 10 2 6 4" xfId="9791" xr:uid="{00000000-0005-0000-0000-000069300000}"/>
    <cellStyle name="Normal 10 2 6 4 2" xfId="32434" xr:uid="{00000000-0005-0000-0000-00006A300000}"/>
    <cellStyle name="Normal 10 2 6 5" xfId="24993" xr:uid="{00000000-0005-0000-0000-00006B300000}"/>
    <cellStyle name="Normal 10 2 7" xfId="4218" xr:uid="{00000000-0005-0000-0000-00006C300000}"/>
    <cellStyle name="Normal 10 2 7 2" xfId="19102" xr:uid="{00000000-0005-0000-0000-00006D300000}"/>
    <cellStyle name="Normal 10 2 7 2 2" xfId="41745" xr:uid="{00000000-0005-0000-0000-00006E300000}"/>
    <cellStyle name="Normal 10 2 7 3" xfId="11662" xr:uid="{00000000-0005-0000-0000-00006F300000}"/>
    <cellStyle name="Normal 10 2 7 3 2" xfId="34305" xr:uid="{00000000-0005-0000-0000-000070300000}"/>
    <cellStyle name="Normal 10 2 7 4" xfId="26864" xr:uid="{00000000-0005-0000-0000-000071300000}"/>
    <cellStyle name="Normal 10 2 8" xfId="486" xr:uid="{00000000-0005-0000-0000-000072300000}"/>
    <cellStyle name="Normal 10 2 8 2" xfId="15384" xr:uid="{00000000-0005-0000-0000-000073300000}"/>
    <cellStyle name="Normal 10 2 8 2 2" xfId="38027" xr:uid="{00000000-0005-0000-0000-000074300000}"/>
    <cellStyle name="Normal 10 2 8 3" xfId="23147" xr:uid="{00000000-0005-0000-0000-000075300000}"/>
    <cellStyle name="Normal 10 2 9" xfId="7944" xr:uid="{00000000-0005-0000-0000-000076300000}"/>
    <cellStyle name="Normal 10 2 9 2" xfId="30587" xr:uid="{00000000-0005-0000-0000-000077300000}"/>
    <cellStyle name="Normal 10 3" xfId="250" xr:uid="{00000000-0005-0000-0000-000078300000}"/>
    <cellStyle name="Normal 10 3 2" xfId="752" xr:uid="{00000000-0005-0000-0000-000079300000}"/>
    <cellStyle name="Normal 10 3 2 2" xfId="1217" xr:uid="{00000000-0005-0000-0000-00007A300000}"/>
    <cellStyle name="Normal 10 3 2 2 2" xfId="2145" xr:uid="{00000000-0005-0000-0000-00007B300000}"/>
    <cellStyle name="Normal 10 3 2 2 2 2" xfId="3995" xr:uid="{00000000-0005-0000-0000-00007C300000}"/>
    <cellStyle name="Normal 10 3 2 2 2 2 2" xfId="7716" xr:uid="{00000000-0005-0000-0000-00007D300000}"/>
    <cellStyle name="Normal 10 3 2 2 2 2 2 2" xfId="22600" xr:uid="{00000000-0005-0000-0000-00007E300000}"/>
    <cellStyle name="Normal 10 3 2 2 2 2 2 2 2" xfId="45243" xr:uid="{00000000-0005-0000-0000-00007F300000}"/>
    <cellStyle name="Normal 10 3 2 2 2 2 2 3" xfId="15160" xr:uid="{00000000-0005-0000-0000-000080300000}"/>
    <cellStyle name="Normal 10 3 2 2 2 2 2 3 2" xfId="37803" xr:uid="{00000000-0005-0000-0000-000081300000}"/>
    <cellStyle name="Normal 10 3 2 2 2 2 2 4" xfId="30362" xr:uid="{00000000-0005-0000-0000-000082300000}"/>
    <cellStyle name="Normal 10 3 2 2 2 2 3" xfId="18882" xr:uid="{00000000-0005-0000-0000-000083300000}"/>
    <cellStyle name="Normal 10 3 2 2 2 2 3 2" xfId="41525" xr:uid="{00000000-0005-0000-0000-000084300000}"/>
    <cellStyle name="Normal 10 3 2 2 2 2 4" xfId="11442" xr:uid="{00000000-0005-0000-0000-000085300000}"/>
    <cellStyle name="Normal 10 3 2 2 2 2 4 2" xfId="34085" xr:uid="{00000000-0005-0000-0000-000086300000}"/>
    <cellStyle name="Normal 10 3 2 2 2 2 5" xfId="26644" xr:uid="{00000000-0005-0000-0000-000087300000}"/>
    <cellStyle name="Normal 10 3 2 2 2 3" xfId="5869" xr:uid="{00000000-0005-0000-0000-000088300000}"/>
    <cellStyle name="Normal 10 3 2 2 2 3 2" xfId="20753" xr:uid="{00000000-0005-0000-0000-000089300000}"/>
    <cellStyle name="Normal 10 3 2 2 2 3 2 2" xfId="43396" xr:uid="{00000000-0005-0000-0000-00008A300000}"/>
    <cellStyle name="Normal 10 3 2 2 2 3 3" xfId="13313" xr:uid="{00000000-0005-0000-0000-00008B300000}"/>
    <cellStyle name="Normal 10 3 2 2 2 3 3 2" xfId="35956" xr:uid="{00000000-0005-0000-0000-00008C300000}"/>
    <cellStyle name="Normal 10 3 2 2 2 3 4" xfId="28515" xr:uid="{00000000-0005-0000-0000-00008D300000}"/>
    <cellStyle name="Normal 10 3 2 2 2 4" xfId="17035" xr:uid="{00000000-0005-0000-0000-00008E300000}"/>
    <cellStyle name="Normal 10 3 2 2 2 4 2" xfId="39678" xr:uid="{00000000-0005-0000-0000-00008F300000}"/>
    <cellStyle name="Normal 10 3 2 2 2 5" xfId="9595" xr:uid="{00000000-0005-0000-0000-000090300000}"/>
    <cellStyle name="Normal 10 3 2 2 2 5 2" xfId="32238" xr:uid="{00000000-0005-0000-0000-000091300000}"/>
    <cellStyle name="Normal 10 3 2 2 2 6" xfId="24797" xr:uid="{00000000-0005-0000-0000-000092300000}"/>
    <cellStyle name="Normal 10 3 2 2 3" xfId="3070" xr:uid="{00000000-0005-0000-0000-000093300000}"/>
    <cellStyle name="Normal 10 3 2 2 3 2" xfId="6791" xr:uid="{00000000-0005-0000-0000-000094300000}"/>
    <cellStyle name="Normal 10 3 2 2 3 2 2" xfId="21675" xr:uid="{00000000-0005-0000-0000-000095300000}"/>
    <cellStyle name="Normal 10 3 2 2 3 2 2 2" xfId="44318" xr:uid="{00000000-0005-0000-0000-000096300000}"/>
    <cellStyle name="Normal 10 3 2 2 3 2 3" xfId="14235" xr:uid="{00000000-0005-0000-0000-000097300000}"/>
    <cellStyle name="Normal 10 3 2 2 3 2 3 2" xfId="36878" xr:uid="{00000000-0005-0000-0000-000098300000}"/>
    <cellStyle name="Normal 10 3 2 2 3 2 4" xfId="29437" xr:uid="{00000000-0005-0000-0000-000099300000}"/>
    <cellStyle name="Normal 10 3 2 2 3 3" xfId="17957" xr:uid="{00000000-0005-0000-0000-00009A300000}"/>
    <cellStyle name="Normal 10 3 2 2 3 3 2" xfId="40600" xr:uid="{00000000-0005-0000-0000-00009B300000}"/>
    <cellStyle name="Normal 10 3 2 2 3 4" xfId="10517" xr:uid="{00000000-0005-0000-0000-00009C300000}"/>
    <cellStyle name="Normal 10 3 2 2 3 4 2" xfId="33160" xr:uid="{00000000-0005-0000-0000-00009D300000}"/>
    <cellStyle name="Normal 10 3 2 2 3 5" xfId="25719" xr:uid="{00000000-0005-0000-0000-00009E300000}"/>
    <cellStyle name="Normal 10 3 2 2 4" xfId="4944" xr:uid="{00000000-0005-0000-0000-00009F300000}"/>
    <cellStyle name="Normal 10 3 2 2 4 2" xfId="19828" xr:uid="{00000000-0005-0000-0000-0000A0300000}"/>
    <cellStyle name="Normal 10 3 2 2 4 2 2" xfId="42471" xr:uid="{00000000-0005-0000-0000-0000A1300000}"/>
    <cellStyle name="Normal 10 3 2 2 4 3" xfId="12388" xr:uid="{00000000-0005-0000-0000-0000A2300000}"/>
    <cellStyle name="Normal 10 3 2 2 4 3 2" xfId="35031" xr:uid="{00000000-0005-0000-0000-0000A3300000}"/>
    <cellStyle name="Normal 10 3 2 2 4 4" xfId="27590" xr:uid="{00000000-0005-0000-0000-0000A4300000}"/>
    <cellStyle name="Normal 10 3 2 2 5" xfId="16110" xr:uid="{00000000-0005-0000-0000-0000A5300000}"/>
    <cellStyle name="Normal 10 3 2 2 5 2" xfId="38753" xr:uid="{00000000-0005-0000-0000-0000A6300000}"/>
    <cellStyle name="Normal 10 3 2 2 6" xfId="8670" xr:uid="{00000000-0005-0000-0000-0000A7300000}"/>
    <cellStyle name="Normal 10 3 2 2 6 2" xfId="31313" xr:uid="{00000000-0005-0000-0000-0000A8300000}"/>
    <cellStyle name="Normal 10 3 2 2 7" xfId="23872" xr:uid="{00000000-0005-0000-0000-0000A9300000}"/>
    <cellStyle name="Normal 10 3 2 3" xfId="1683" xr:uid="{00000000-0005-0000-0000-0000AA300000}"/>
    <cellStyle name="Normal 10 3 2 3 2" xfId="3533" xr:uid="{00000000-0005-0000-0000-0000AB300000}"/>
    <cellStyle name="Normal 10 3 2 3 2 2" xfId="7254" xr:uid="{00000000-0005-0000-0000-0000AC300000}"/>
    <cellStyle name="Normal 10 3 2 3 2 2 2" xfId="22138" xr:uid="{00000000-0005-0000-0000-0000AD300000}"/>
    <cellStyle name="Normal 10 3 2 3 2 2 2 2" xfId="44781" xr:uid="{00000000-0005-0000-0000-0000AE300000}"/>
    <cellStyle name="Normal 10 3 2 3 2 2 3" xfId="14698" xr:uid="{00000000-0005-0000-0000-0000AF300000}"/>
    <cellStyle name="Normal 10 3 2 3 2 2 3 2" xfId="37341" xr:uid="{00000000-0005-0000-0000-0000B0300000}"/>
    <cellStyle name="Normal 10 3 2 3 2 2 4" xfId="29900" xr:uid="{00000000-0005-0000-0000-0000B1300000}"/>
    <cellStyle name="Normal 10 3 2 3 2 3" xfId="18420" xr:uid="{00000000-0005-0000-0000-0000B2300000}"/>
    <cellStyle name="Normal 10 3 2 3 2 3 2" xfId="41063" xr:uid="{00000000-0005-0000-0000-0000B3300000}"/>
    <cellStyle name="Normal 10 3 2 3 2 4" xfId="10980" xr:uid="{00000000-0005-0000-0000-0000B4300000}"/>
    <cellStyle name="Normal 10 3 2 3 2 4 2" xfId="33623" xr:uid="{00000000-0005-0000-0000-0000B5300000}"/>
    <cellStyle name="Normal 10 3 2 3 2 5" xfId="26182" xr:uid="{00000000-0005-0000-0000-0000B6300000}"/>
    <cellStyle name="Normal 10 3 2 3 3" xfId="5407" xr:uid="{00000000-0005-0000-0000-0000B7300000}"/>
    <cellStyle name="Normal 10 3 2 3 3 2" xfId="20291" xr:uid="{00000000-0005-0000-0000-0000B8300000}"/>
    <cellStyle name="Normal 10 3 2 3 3 2 2" xfId="42934" xr:uid="{00000000-0005-0000-0000-0000B9300000}"/>
    <cellStyle name="Normal 10 3 2 3 3 3" xfId="12851" xr:uid="{00000000-0005-0000-0000-0000BA300000}"/>
    <cellStyle name="Normal 10 3 2 3 3 3 2" xfId="35494" xr:uid="{00000000-0005-0000-0000-0000BB300000}"/>
    <cellStyle name="Normal 10 3 2 3 3 4" xfId="28053" xr:uid="{00000000-0005-0000-0000-0000BC300000}"/>
    <cellStyle name="Normal 10 3 2 3 4" xfId="16573" xr:uid="{00000000-0005-0000-0000-0000BD300000}"/>
    <cellStyle name="Normal 10 3 2 3 4 2" xfId="39216" xr:uid="{00000000-0005-0000-0000-0000BE300000}"/>
    <cellStyle name="Normal 10 3 2 3 5" xfId="9133" xr:uid="{00000000-0005-0000-0000-0000BF300000}"/>
    <cellStyle name="Normal 10 3 2 3 5 2" xfId="31776" xr:uid="{00000000-0005-0000-0000-0000C0300000}"/>
    <cellStyle name="Normal 10 3 2 3 6" xfId="24335" xr:uid="{00000000-0005-0000-0000-0000C1300000}"/>
    <cellStyle name="Normal 10 3 2 4" xfId="2608" xr:uid="{00000000-0005-0000-0000-0000C2300000}"/>
    <cellStyle name="Normal 10 3 2 4 2" xfId="6329" xr:uid="{00000000-0005-0000-0000-0000C3300000}"/>
    <cellStyle name="Normal 10 3 2 4 2 2" xfId="21213" xr:uid="{00000000-0005-0000-0000-0000C4300000}"/>
    <cellStyle name="Normal 10 3 2 4 2 2 2" xfId="43856" xr:uid="{00000000-0005-0000-0000-0000C5300000}"/>
    <cellStyle name="Normal 10 3 2 4 2 3" xfId="13773" xr:uid="{00000000-0005-0000-0000-0000C6300000}"/>
    <cellStyle name="Normal 10 3 2 4 2 3 2" xfId="36416" xr:uid="{00000000-0005-0000-0000-0000C7300000}"/>
    <cellStyle name="Normal 10 3 2 4 2 4" xfId="28975" xr:uid="{00000000-0005-0000-0000-0000C8300000}"/>
    <cellStyle name="Normal 10 3 2 4 3" xfId="17495" xr:uid="{00000000-0005-0000-0000-0000C9300000}"/>
    <cellStyle name="Normal 10 3 2 4 3 2" xfId="40138" xr:uid="{00000000-0005-0000-0000-0000CA300000}"/>
    <cellStyle name="Normal 10 3 2 4 4" xfId="10055" xr:uid="{00000000-0005-0000-0000-0000CB300000}"/>
    <cellStyle name="Normal 10 3 2 4 4 2" xfId="32698" xr:uid="{00000000-0005-0000-0000-0000CC300000}"/>
    <cellStyle name="Normal 10 3 2 4 5" xfId="25257" xr:uid="{00000000-0005-0000-0000-0000CD300000}"/>
    <cellStyle name="Normal 10 3 2 5" xfId="4482" xr:uid="{00000000-0005-0000-0000-0000CE300000}"/>
    <cellStyle name="Normal 10 3 2 5 2" xfId="19366" xr:uid="{00000000-0005-0000-0000-0000CF300000}"/>
    <cellStyle name="Normal 10 3 2 5 2 2" xfId="42009" xr:uid="{00000000-0005-0000-0000-0000D0300000}"/>
    <cellStyle name="Normal 10 3 2 5 3" xfId="11926" xr:uid="{00000000-0005-0000-0000-0000D1300000}"/>
    <cellStyle name="Normal 10 3 2 5 3 2" xfId="34569" xr:uid="{00000000-0005-0000-0000-0000D2300000}"/>
    <cellStyle name="Normal 10 3 2 5 4" xfId="27128" xr:uid="{00000000-0005-0000-0000-0000D3300000}"/>
    <cellStyle name="Normal 10 3 2 6" xfId="15648" xr:uid="{00000000-0005-0000-0000-0000D4300000}"/>
    <cellStyle name="Normal 10 3 2 6 2" xfId="38291" xr:uid="{00000000-0005-0000-0000-0000D5300000}"/>
    <cellStyle name="Normal 10 3 2 7" xfId="8208" xr:uid="{00000000-0005-0000-0000-0000D6300000}"/>
    <cellStyle name="Normal 10 3 2 7 2" xfId="30851" xr:uid="{00000000-0005-0000-0000-0000D7300000}"/>
    <cellStyle name="Normal 10 3 2 8" xfId="23410" xr:uid="{00000000-0005-0000-0000-0000D8300000}"/>
    <cellStyle name="Normal 10 3 3" xfId="1006" xr:uid="{00000000-0005-0000-0000-0000D9300000}"/>
    <cellStyle name="Normal 10 3 3 2" xfId="1934" xr:uid="{00000000-0005-0000-0000-0000DA300000}"/>
    <cellStyle name="Normal 10 3 3 2 2" xfId="3784" xr:uid="{00000000-0005-0000-0000-0000DB300000}"/>
    <cellStyle name="Normal 10 3 3 2 2 2" xfId="7505" xr:uid="{00000000-0005-0000-0000-0000DC300000}"/>
    <cellStyle name="Normal 10 3 3 2 2 2 2" xfId="22389" xr:uid="{00000000-0005-0000-0000-0000DD300000}"/>
    <cellStyle name="Normal 10 3 3 2 2 2 2 2" xfId="45032" xr:uid="{00000000-0005-0000-0000-0000DE300000}"/>
    <cellStyle name="Normal 10 3 3 2 2 2 3" xfId="14949" xr:uid="{00000000-0005-0000-0000-0000DF300000}"/>
    <cellStyle name="Normal 10 3 3 2 2 2 3 2" xfId="37592" xr:uid="{00000000-0005-0000-0000-0000E0300000}"/>
    <cellStyle name="Normal 10 3 3 2 2 2 4" xfId="30151" xr:uid="{00000000-0005-0000-0000-0000E1300000}"/>
    <cellStyle name="Normal 10 3 3 2 2 3" xfId="18671" xr:uid="{00000000-0005-0000-0000-0000E2300000}"/>
    <cellStyle name="Normal 10 3 3 2 2 3 2" xfId="41314" xr:uid="{00000000-0005-0000-0000-0000E3300000}"/>
    <cellStyle name="Normal 10 3 3 2 2 4" xfId="11231" xr:uid="{00000000-0005-0000-0000-0000E4300000}"/>
    <cellStyle name="Normal 10 3 3 2 2 4 2" xfId="33874" xr:uid="{00000000-0005-0000-0000-0000E5300000}"/>
    <cellStyle name="Normal 10 3 3 2 2 5" xfId="26433" xr:uid="{00000000-0005-0000-0000-0000E6300000}"/>
    <cellStyle name="Normal 10 3 3 2 3" xfId="5658" xr:uid="{00000000-0005-0000-0000-0000E7300000}"/>
    <cellStyle name="Normal 10 3 3 2 3 2" xfId="20542" xr:uid="{00000000-0005-0000-0000-0000E8300000}"/>
    <cellStyle name="Normal 10 3 3 2 3 2 2" xfId="43185" xr:uid="{00000000-0005-0000-0000-0000E9300000}"/>
    <cellStyle name="Normal 10 3 3 2 3 3" xfId="13102" xr:uid="{00000000-0005-0000-0000-0000EA300000}"/>
    <cellStyle name="Normal 10 3 3 2 3 3 2" xfId="35745" xr:uid="{00000000-0005-0000-0000-0000EB300000}"/>
    <cellStyle name="Normal 10 3 3 2 3 4" xfId="28304" xr:uid="{00000000-0005-0000-0000-0000EC300000}"/>
    <cellStyle name="Normal 10 3 3 2 4" xfId="16824" xr:uid="{00000000-0005-0000-0000-0000ED300000}"/>
    <cellStyle name="Normal 10 3 3 2 4 2" xfId="39467" xr:uid="{00000000-0005-0000-0000-0000EE300000}"/>
    <cellStyle name="Normal 10 3 3 2 5" xfId="9384" xr:uid="{00000000-0005-0000-0000-0000EF300000}"/>
    <cellStyle name="Normal 10 3 3 2 5 2" xfId="32027" xr:uid="{00000000-0005-0000-0000-0000F0300000}"/>
    <cellStyle name="Normal 10 3 3 2 6" xfId="24586" xr:uid="{00000000-0005-0000-0000-0000F1300000}"/>
    <cellStyle name="Normal 10 3 3 3" xfId="2859" xr:uid="{00000000-0005-0000-0000-0000F2300000}"/>
    <cellStyle name="Normal 10 3 3 3 2" xfId="6580" xr:uid="{00000000-0005-0000-0000-0000F3300000}"/>
    <cellStyle name="Normal 10 3 3 3 2 2" xfId="21464" xr:uid="{00000000-0005-0000-0000-0000F4300000}"/>
    <cellStyle name="Normal 10 3 3 3 2 2 2" xfId="44107" xr:uid="{00000000-0005-0000-0000-0000F5300000}"/>
    <cellStyle name="Normal 10 3 3 3 2 3" xfId="14024" xr:uid="{00000000-0005-0000-0000-0000F6300000}"/>
    <cellStyle name="Normal 10 3 3 3 2 3 2" xfId="36667" xr:uid="{00000000-0005-0000-0000-0000F7300000}"/>
    <cellStyle name="Normal 10 3 3 3 2 4" xfId="29226" xr:uid="{00000000-0005-0000-0000-0000F8300000}"/>
    <cellStyle name="Normal 10 3 3 3 3" xfId="17746" xr:uid="{00000000-0005-0000-0000-0000F9300000}"/>
    <cellStyle name="Normal 10 3 3 3 3 2" xfId="40389" xr:uid="{00000000-0005-0000-0000-0000FA300000}"/>
    <cellStyle name="Normal 10 3 3 3 4" xfId="10306" xr:uid="{00000000-0005-0000-0000-0000FB300000}"/>
    <cellStyle name="Normal 10 3 3 3 4 2" xfId="32949" xr:uid="{00000000-0005-0000-0000-0000FC300000}"/>
    <cellStyle name="Normal 10 3 3 3 5" xfId="25508" xr:uid="{00000000-0005-0000-0000-0000FD300000}"/>
    <cellStyle name="Normal 10 3 3 4" xfId="4733" xr:uid="{00000000-0005-0000-0000-0000FE300000}"/>
    <cellStyle name="Normal 10 3 3 4 2" xfId="19617" xr:uid="{00000000-0005-0000-0000-0000FF300000}"/>
    <cellStyle name="Normal 10 3 3 4 2 2" xfId="42260" xr:uid="{00000000-0005-0000-0000-000000310000}"/>
    <cellStyle name="Normal 10 3 3 4 3" xfId="12177" xr:uid="{00000000-0005-0000-0000-000001310000}"/>
    <cellStyle name="Normal 10 3 3 4 3 2" xfId="34820" xr:uid="{00000000-0005-0000-0000-000002310000}"/>
    <cellStyle name="Normal 10 3 3 4 4" xfId="27379" xr:uid="{00000000-0005-0000-0000-000003310000}"/>
    <cellStyle name="Normal 10 3 3 5" xfId="15899" xr:uid="{00000000-0005-0000-0000-000004310000}"/>
    <cellStyle name="Normal 10 3 3 5 2" xfId="38542" xr:uid="{00000000-0005-0000-0000-000005310000}"/>
    <cellStyle name="Normal 10 3 3 6" xfId="8459" xr:uid="{00000000-0005-0000-0000-000006310000}"/>
    <cellStyle name="Normal 10 3 3 6 2" xfId="31102" xr:uid="{00000000-0005-0000-0000-000007310000}"/>
    <cellStyle name="Normal 10 3 3 7" xfId="23661" xr:uid="{00000000-0005-0000-0000-000008310000}"/>
    <cellStyle name="Normal 10 3 4" xfId="1472" xr:uid="{00000000-0005-0000-0000-000009310000}"/>
    <cellStyle name="Normal 10 3 4 2" xfId="3322" xr:uid="{00000000-0005-0000-0000-00000A310000}"/>
    <cellStyle name="Normal 10 3 4 2 2" xfId="7043" xr:uid="{00000000-0005-0000-0000-00000B310000}"/>
    <cellStyle name="Normal 10 3 4 2 2 2" xfId="21927" xr:uid="{00000000-0005-0000-0000-00000C310000}"/>
    <cellStyle name="Normal 10 3 4 2 2 2 2" xfId="44570" xr:uid="{00000000-0005-0000-0000-00000D310000}"/>
    <cellStyle name="Normal 10 3 4 2 2 3" xfId="14487" xr:uid="{00000000-0005-0000-0000-00000E310000}"/>
    <cellStyle name="Normal 10 3 4 2 2 3 2" xfId="37130" xr:uid="{00000000-0005-0000-0000-00000F310000}"/>
    <cellStyle name="Normal 10 3 4 2 2 4" xfId="29689" xr:uid="{00000000-0005-0000-0000-000010310000}"/>
    <cellStyle name="Normal 10 3 4 2 3" xfId="18209" xr:uid="{00000000-0005-0000-0000-000011310000}"/>
    <cellStyle name="Normal 10 3 4 2 3 2" xfId="40852" xr:uid="{00000000-0005-0000-0000-000012310000}"/>
    <cellStyle name="Normal 10 3 4 2 4" xfId="10769" xr:uid="{00000000-0005-0000-0000-000013310000}"/>
    <cellStyle name="Normal 10 3 4 2 4 2" xfId="33412" xr:uid="{00000000-0005-0000-0000-000014310000}"/>
    <cellStyle name="Normal 10 3 4 2 5" xfId="25971" xr:uid="{00000000-0005-0000-0000-000015310000}"/>
    <cellStyle name="Normal 10 3 4 3" xfId="5196" xr:uid="{00000000-0005-0000-0000-000016310000}"/>
    <cellStyle name="Normal 10 3 4 3 2" xfId="20080" xr:uid="{00000000-0005-0000-0000-000017310000}"/>
    <cellStyle name="Normal 10 3 4 3 2 2" xfId="42723" xr:uid="{00000000-0005-0000-0000-000018310000}"/>
    <cellStyle name="Normal 10 3 4 3 3" xfId="12640" xr:uid="{00000000-0005-0000-0000-000019310000}"/>
    <cellStyle name="Normal 10 3 4 3 3 2" xfId="35283" xr:uid="{00000000-0005-0000-0000-00001A310000}"/>
    <cellStyle name="Normal 10 3 4 3 4" xfId="27842" xr:uid="{00000000-0005-0000-0000-00001B310000}"/>
    <cellStyle name="Normal 10 3 4 4" xfId="16362" xr:uid="{00000000-0005-0000-0000-00001C310000}"/>
    <cellStyle name="Normal 10 3 4 4 2" xfId="39005" xr:uid="{00000000-0005-0000-0000-00001D310000}"/>
    <cellStyle name="Normal 10 3 4 5" xfId="8922" xr:uid="{00000000-0005-0000-0000-00001E310000}"/>
    <cellStyle name="Normal 10 3 4 5 2" xfId="31565" xr:uid="{00000000-0005-0000-0000-00001F310000}"/>
    <cellStyle name="Normal 10 3 4 6" xfId="24124" xr:uid="{00000000-0005-0000-0000-000020310000}"/>
    <cellStyle name="Normal 10 3 5" xfId="2397" xr:uid="{00000000-0005-0000-0000-000021310000}"/>
    <cellStyle name="Normal 10 3 5 2" xfId="6118" xr:uid="{00000000-0005-0000-0000-000022310000}"/>
    <cellStyle name="Normal 10 3 5 2 2" xfId="21002" xr:uid="{00000000-0005-0000-0000-000023310000}"/>
    <cellStyle name="Normal 10 3 5 2 2 2" xfId="43645" xr:uid="{00000000-0005-0000-0000-000024310000}"/>
    <cellStyle name="Normal 10 3 5 2 3" xfId="13562" xr:uid="{00000000-0005-0000-0000-000025310000}"/>
    <cellStyle name="Normal 10 3 5 2 3 2" xfId="36205" xr:uid="{00000000-0005-0000-0000-000026310000}"/>
    <cellStyle name="Normal 10 3 5 2 4" xfId="28764" xr:uid="{00000000-0005-0000-0000-000027310000}"/>
    <cellStyle name="Normal 10 3 5 3" xfId="17284" xr:uid="{00000000-0005-0000-0000-000028310000}"/>
    <cellStyle name="Normal 10 3 5 3 2" xfId="39927" xr:uid="{00000000-0005-0000-0000-000029310000}"/>
    <cellStyle name="Normal 10 3 5 4" xfId="9844" xr:uid="{00000000-0005-0000-0000-00002A310000}"/>
    <cellStyle name="Normal 10 3 5 4 2" xfId="32487" xr:uid="{00000000-0005-0000-0000-00002B310000}"/>
    <cellStyle name="Normal 10 3 5 5" xfId="25046" xr:uid="{00000000-0005-0000-0000-00002C310000}"/>
    <cellStyle name="Normal 10 3 6" xfId="4271" xr:uid="{00000000-0005-0000-0000-00002D310000}"/>
    <cellStyle name="Normal 10 3 6 2" xfId="19155" xr:uid="{00000000-0005-0000-0000-00002E310000}"/>
    <cellStyle name="Normal 10 3 6 2 2" xfId="41798" xr:uid="{00000000-0005-0000-0000-00002F310000}"/>
    <cellStyle name="Normal 10 3 6 3" xfId="11715" xr:uid="{00000000-0005-0000-0000-000030310000}"/>
    <cellStyle name="Normal 10 3 6 3 2" xfId="34358" xr:uid="{00000000-0005-0000-0000-000031310000}"/>
    <cellStyle name="Normal 10 3 6 4" xfId="26917" xr:uid="{00000000-0005-0000-0000-000032310000}"/>
    <cellStyle name="Normal 10 3 7" xfId="540" xr:uid="{00000000-0005-0000-0000-000033310000}"/>
    <cellStyle name="Normal 10 3 7 2" xfId="15437" xr:uid="{00000000-0005-0000-0000-000034310000}"/>
    <cellStyle name="Normal 10 3 7 2 2" xfId="38080" xr:uid="{00000000-0005-0000-0000-000035310000}"/>
    <cellStyle name="Normal 10 3 7 3" xfId="23200" xr:uid="{00000000-0005-0000-0000-000036310000}"/>
    <cellStyle name="Normal 10 3 8" xfId="7997" xr:uid="{00000000-0005-0000-0000-000037310000}"/>
    <cellStyle name="Normal 10 3 8 2" xfId="30640" xr:uid="{00000000-0005-0000-0000-000038310000}"/>
    <cellStyle name="Normal 10 3 9" xfId="22948" xr:uid="{00000000-0005-0000-0000-000039310000}"/>
    <cellStyle name="Normal 10 4" xfId="647" xr:uid="{00000000-0005-0000-0000-00003A310000}"/>
    <cellStyle name="Normal 10 4 2" xfId="1112" xr:uid="{00000000-0005-0000-0000-00003B310000}"/>
    <cellStyle name="Normal 10 4 2 2" xfId="2040" xr:uid="{00000000-0005-0000-0000-00003C310000}"/>
    <cellStyle name="Normal 10 4 2 2 2" xfId="3890" xr:uid="{00000000-0005-0000-0000-00003D310000}"/>
    <cellStyle name="Normal 10 4 2 2 2 2" xfId="7611" xr:uid="{00000000-0005-0000-0000-00003E310000}"/>
    <cellStyle name="Normal 10 4 2 2 2 2 2" xfId="22495" xr:uid="{00000000-0005-0000-0000-00003F310000}"/>
    <cellStyle name="Normal 10 4 2 2 2 2 2 2" xfId="45138" xr:uid="{00000000-0005-0000-0000-000040310000}"/>
    <cellStyle name="Normal 10 4 2 2 2 2 3" xfId="15055" xr:uid="{00000000-0005-0000-0000-000041310000}"/>
    <cellStyle name="Normal 10 4 2 2 2 2 3 2" xfId="37698" xr:uid="{00000000-0005-0000-0000-000042310000}"/>
    <cellStyle name="Normal 10 4 2 2 2 2 4" xfId="30257" xr:uid="{00000000-0005-0000-0000-000043310000}"/>
    <cellStyle name="Normal 10 4 2 2 2 3" xfId="18777" xr:uid="{00000000-0005-0000-0000-000044310000}"/>
    <cellStyle name="Normal 10 4 2 2 2 3 2" xfId="41420" xr:uid="{00000000-0005-0000-0000-000045310000}"/>
    <cellStyle name="Normal 10 4 2 2 2 4" xfId="11337" xr:uid="{00000000-0005-0000-0000-000046310000}"/>
    <cellStyle name="Normal 10 4 2 2 2 4 2" xfId="33980" xr:uid="{00000000-0005-0000-0000-000047310000}"/>
    <cellStyle name="Normal 10 4 2 2 2 5" xfId="26539" xr:uid="{00000000-0005-0000-0000-000048310000}"/>
    <cellStyle name="Normal 10 4 2 2 3" xfId="5764" xr:uid="{00000000-0005-0000-0000-000049310000}"/>
    <cellStyle name="Normal 10 4 2 2 3 2" xfId="20648" xr:uid="{00000000-0005-0000-0000-00004A310000}"/>
    <cellStyle name="Normal 10 4 2 2 3 2 2" xfId="43291" xr:uid="{00000000-0005-0000-0000-00004B310000}"/>
    <cellStyle name="Normal 10 4 2 2 3 3" xfId="13208" xr:uid="{00000000-0005-0000-0000-00004C310000}"/>
    <cellStyle name="Normal 10 4 2 2 3 3 2" xfId="35851" xr:uid="{00000000-0005-0000-0000-00004D310000}"/>
    <cellStyle name="Normal 10 4 2 2 3 4" xfId="28410" xr:uid="{00000000-0005-0000-0000-00004E310000}"/>
    <cellStyle name="Normal 10 4 2 2 4" xfId="16930" xr:uid="{00000000-0005-0000-0000-00004F310000}"/>
    <cellStyle name="Normal 10 4 2 2 4 2" xfId="39573" xr:uid="{00000000-0005-0000-0000-000050310000}"/>
    <cellStyle name="Normal 10 4 2 2 5" xfId="9490" xr:uid="{00000000-0005-0000-0000-000051310000}"/>
    <cellStyle name="Normal 10 4 2 2 5 2" xfId="32133" xr:uid="{00000000-0005-0000-0000-000052310000}"/>
    <cellStyle name="Normal 10 4 2 2 6" xfId="24692" xr:uid="{00000000-0005-0000-0000-000053310000}"/>
    <cellStyle name="Normal 10 4 2 3" xfId="2965" xr:uid="{00000000-0005-0000-0000-000054310000}"/>
    <cellStyle name="Normal 10 4 2 3 2" xfId="6686" xr:uid="{00000000-0005-0000-0000-000055310000}"/>
    <cellStyle name="Normal 10 4 2 3 2 2" xfId="21570" xr:uid="{00000000-0005-0000-0000-000056310000}"/>
    <cellStyle name="Normal 10 4 2 3 2 2 2" xfId="44213" xr:uid="{00000000-0005-0000-0000-000057310000}"/>
    <cellStyle name="Normal 10 4 2 3 2 3" xfId="14130" xr:uid="{00000000-0005-0000-0000-000058310000}"/>
    <cellStyle name="Normal 10 4 2 3 2 3 2" xfId="36773" xr:uid="{00000000-0005-0000-0000-000059310000}"/>
    <cellStyle name="Normal 10 4 2 3 2 4" xfId="29332" xr:uid="{00000000-0005-0000-0000-00005A310000}"/>
    <cellStyle name="Normal 10 4 2 3 3" xfId="17852" xr:uid="{00000000-0005-0000-0000-00005B310000}"/>
    <cellStyle name="Normal 10 4 2 3 3 2" xfId="40495" xr:uid="{00000000-0005-0000-0000-00005C310000}"/>
    <cellStyle name="Normal 10 4 2 3 4" xfId="10412" xr:uid="{00000000-0005-0000-0000-00005D310000}"/>
    <cellStyle name="Normal 10 4 2 3 4 2" xfId="33055" xr:uid="{00000000-0005-0000-0000-00005E310000}"/>
    <cellStyle name="Normal 10 4 2 3 5" xfId="25614" xr:uid="{00000000-0005-0000-0000-00005F310000}"/>
    <cellStyle name="Normal 10 4 2 4" xfId="4839" xr:uid="{00000000-0005-0000-0000-000060310000}"/>
    <cellStyle name="Normal 10 4 2 4 2" xfId="19723" xr:uid="{00000000-0005-0000-0000-000061310000}"/>
    <cellStyle name="Normal 10 4 2 4 2 2" xfId="42366" xr:uid="{00000000-0005-0000-0000-000062310000}"/>
    <cellStyle name="Normal 10 4 2 4 3" xfId="12283" xr:uid="{00000000-0005-0000-0000-000063310000}"/>
    <cellStyle name="Normal 10 4 2 4 3 2" xfId="34926" xr:uid="{00000000-0005-0000-0000-000064310000}"/>
    <cellStyle name="Normal 10 4 2 4 4" xfId="27485" xr:uid="{00000000-0005-0000-0000-000065310000}"/>
    <cellStyle name="Normal 10 4 2 5" xfId="16005" xr:uid="{00000000-0005-0000-0000-000066310000}"/>
    <cellStyle name="Normal 10 4 2 5 2" xfId="38648" xr:uid="{00000000-0005-0000-0000-000067310000}"/>
    <cellStyle name="Normal 10 4 2 6" xfId="8565" xr:uid="{00000000-0005-0000-0000-000068310000}"/>
    <cellStyle name="Normal 10 4 2 6 2" xfId="31208" xr:uid="{00000000-0005-0000-0000-000069310000}"/>
    <cellStyle name="Normal 10 4 2 7" xfId="23767" xr:uid="{00000000-0005-0000-0000-00006A310000}"/>
    <cellStyle name="Normal 10 4 3" xfId="1578" xr:uid="{00000000-0005-0000-0000-00006B310000}"/>
    <cellStyle name="Normal 10 4 3 2" xfId="3428" xr:uid="{00000000-0005-0000-0000-00006C310000}"/>
    <cellStyle name="Normal 10 4 3 2 2" xfId="7149" xr:uid="{00000000-0005-0000-0000-00006D310000}"/>
    <cellStyle name="Normal 10 4 3 2 2 2" xfId="22033" xr:uid="{00000000-0005-0000-0000-00006E310000}"/>
    <cellStyle name="Normal 10 4 3 2 2 2 2" xfId="44676" xr:uid="{00000000-0005-0000-0000-00006F310000}"/>
    <cellStyle name="Normal 10 4 3 2 2 3" xfId="14593" xr:uid="{00000000-0005-0000-0000-000070310000}"/>
    <cellStyle name="Normal 10 4 3 2 2 3 2" xfId="37236" xr:uid="{00000000-0005-0000-0000-000071310000}"/>
    <cellStyle name="Normal 10 4 3 2 2 4" xfId="29795" xr:uid="{00000000-0005-0000-0000-000072310000}"/>
    <cellStyle name="Normal 10 4 3 2 3" xfId="18315" xr:uid="{00000000-0005-0000-0000-000073310000}"/>
    <cellStyle name="Normal 10 4 3 2 3 2" xfId="40958" xr:uid="{00000000-0005-0000-0000-000074310000}"/>
    <cellStyle name="Normal 10 4 3 2 4" xfId="10875" xr:uid="{00000000-0005-0000-0000-000075310000}"/>
    <cellStyle name="Normal 10 4 3 2 4 2" xfId="33518" xr:uid="{00000000-0005-0000-0000-000076310000}"/>
    <cellStyle name="Normal 10 4 3 2 5" xfId="26077" xr:uid="{00000000-0005-0000-0000-000077310000}"/>
    <cellStyle name="Normal 10 4 3 3" xfId="5302" xr:uid="{00000000-0005-0000-0000-000078310000}"/>
    <cellStyle name="Normal 10 4 3 3 2" xfId="20186" xr:uid="{00000000-0005-0000-0000-000079310000}"/>
    <cellStyle name="Normal 10 4 3 3 2 2" xfId="42829" xr:uid="{00000000-0005-0000-0000-00007A310000}"/>
    <cellStyle name="Normal 10 4 3 3 3" xfId="12746" xr:uid="{00000000-0005-0000-0000-00007B310000}"/>
    <cellStyle name="Normal 10 4 3 3 3 2" xfId="35389" xr:uid="{00000000-0005-0000-0000-00007C310000}"/>
    <cellStyle name="Normal 10 4 3 3 4" xfId="27948" xr:uid="{00000000-0005-0000-0000-00007D310000}"/>
    <cellStyle name="Normal 10 4 3 4" xfId="16468" xr:uid="{00000000-0005-0000-0000-00007E310000}"/>
    <cellStyle name="Normal 10 4 3 4 2" xfId="39111" xr:uid="{00000000-0005-0000-0000-00007F310000}"/>
    <cellStyle name="Normal 10 4 3 5" xfId="9028" xr:uid="{00000000-0005-0000-0000-000080310000}"/>
    <cellStyle name="Normal 10 4 3 5 2" xfId="31671" xr:uid="{00000000-0005-0000-0000-000081310000}"/>
    <cellStyle name="Normal 10 4 3 6" xfId="24230" xr:uid="{00000000-0005-0000-0000-000082310000}"/>
    <cellStyle name="Normal 10 4 4" xfId="2503" xr:uid="{00000000-0005-0000-0000-000083310000}"/>
    <cellStyle name="Normal 10 4 4 2" xfId="6224" xr:uid="{00000000-0005-0000-0000-000084310000}"/>
    <cellStyle name="Normal 10 4 4 2 2" xfId="21108" xr:uid="{00000000-0005-0000-0000-000085310000}"/>
    <cellStyle name="Normal 10 4 4 2 2 2" xfId="43751" xr:uid="{00000000-0005-0000-0000-000086310000}"/>
    <cellStyle name="Normal 10 4 4 2 3" xfId="13668" xr:uid="{00000000-0005-0000-0000-000087310000}"/>
    <cellStyle name="Normal 10 4 4 2 3 2" xfId="36311" xr:uid="{00000000-0005-0000-0000-000088310000}"/>
    <cellStyle name="Normal 10 4 4 2 4" xfId="28870" xr:uid="{00000000-0005-0000-0000-000089310000}"/>
    <cellStyle name="Normal 10 4 4 3" xfId="17390" xr:uid="{00000000-0005-0000-0000-00008A310000}"/>
    <cellStyle name="Normal 10 4 4 3 2" xfId="40033" xr:uid="{00000000-0005-0000-0000-00008B310000}"/>
    <cellStyle name="Normal 10 4 4 4" xfId="9950" xr:uid="{00000000-0005-0000-0000-00008C310000}"/>
    <cellStyle name="Normal 10 4 4 4 2" xfId="32593" xr:uid="{00000000-0005-0000-0000-00008D310000}"/>
    <cellStyle name="Normal 10 4 4 5" xfId="25152" xr:uid="{00000000-0005-0000-0000-00008E310000}"/>
    <cellStyle name="Normal 10 4 5" xfId="4377" xr:uid="{00000000-0005-0000-0000-00008F310000}"/>
    <cellStyle name="Normal 10 4 5 2" xfId="19261" xr:uid="{00000000-0005-0000-0000-000090310000}"/>
    <cellStyle name="Normal 10 4 5 2 2" xfId="41904" xr:uid="{00000000-0005-0000-0000-000091310000}"/>
    <cellStyle name="Normal 10 4 5 3" xfId="11821" xr:uid="{00000000-0005-0000-0000-000092310000}"/>
    <cellStyle name="Normal 10 4 5 3 2" xfId="34464" xr:uid="{00000000-0005-0000-0000-000093310000}"/>
    <cellStyle name="Normal 10 4 5 4" xfId="27023" xr:uid="{00000000-0005-0000-0000-000094310000}"/>
    <cellStyle name="Normal 10 4 6" xfId="15543" xr:uid="{00000000-0005-0000-0000-000095310000}"/>
    <cellStyle name="Normal 10 4 6 2" xfId="38186" xr:uid="{00000000-0005-0000-0000-000096310000}"/>
    <cellStyle name="Normal 10 4 7" xfId="8103" xr:uid="{00000000-0005-0000-0000-000097310000}"/>
    <cellStyle name="Normal 10 4 7 2" xfId="30746" xr:uid="{00000000-0005-0000-0000-000098310000}"/>
    <cellStyle name="Normal 10 4 8" xfId="23305" xr:uid="{00000000-0005-0000-0000-000099310000}"/>
    <cellStyle name="Normal 10 5" xfId="901" xr:uid="{00000000-0005-0000-0000-00009A310000}"/>
    <cellStyle name="Normal 10 5 2" xfId="1829" xr:uid="{00000000-0005-0000-0000-00009B310000}"/>
    <cellStyle name="Normal 10 5 2 2" xfId="3679" xr:uid="{00000000-0005-0000-0000-00009C310000}"/>
    <cellStyle name="Normal 10 5 2 2 2" xfId="7400" xr:uid="{00000000-0005-0000-0000-00009D310000}"/>
    <cellStyle name="Normal 10 5 2 2 2 2" xfId="22284" xr:uid="{00000000-0005-0000-0000-00009E310000}"/>
    <cellStyle name="Normal 10 5 2 2 2 2 2" xfId="44927" xr:uid="{00000000-0005-0000-0000-00009F310000}"/>
    <cellStyle name="Normal 10 5 2 2 2 3" xfId="14844" xr:uid="{00000000-0005-0000-0000-0000A0310000}"/>
    <cellStyle name="Normal 10 5 2 2 2 3 2" xfId="37487" xr:uid="{00000000-0005-0000-0000-0000A1310000}"/>
    <cellStyle name="Normal 10 5 2 2 2 4" xfId="30046" xr:uid="{00000000-0005-0000-0000-0000A2310000}"/>
    <cellStyle name="Normal 10 5 2 2 3" xfId="18566" xr:uid="{00000000-0005-0000-0000-0000A3310000}"/>
    <cellStyle name="Normal 10 5 2 2 3 2" xfId="41209" xr:uid="{00000000-0005-0000-0000-0000A4310000}"/>
    <cellStyle name="Normal 10 5 2 2 4" xfId="11126" xr:uid="{00000000-0005-0000-0000-0000A5310000}"/>
    <cellStyle name="Normal 10 5 2 2 4 2" xfId="33769" xr:uid="{00000000-0005-0000-0000-0000A6310000}"/>
    <cellStyle name="Normal 10 5 2 2 5" xfId="26328" xr:uid="{00000000-0005-0000-0000-0000A7310000}"/>
    <cellStyle name="Normal 10 5 2 3" xfId="5553" xr:uid="{00000000-0005-0000-0000-0000A8310000}"/>
    <cellStyle name="Normal 10 5 2 3 2" xfId="20437" xr:uid="{00000000-0005-0000-0000-0000A9310000}"/>
    <cellStyle name="Normal 10 5 2 3 2 2" xfId="43080" xr:uid="{00000000-0005-0000-0000-0000AA310000}"/>
    <cellStyle name="Normal 10 5 2 3 3" xfId="12997" xr:uid="{00000000-0005-0000-0000-0000AB310000}"/>
    <cellStyle name="Normal 10 5 2 3 3 2" xfId="35640" xr:uid="{00000000-0005-0000-0000-0000AC310000}"/>
    <cellStyle name="Normal 10 5 2 3 4" xfId="28199" xr:uid="{00000000-0005-0000-0000-0000AD310000}"/>
    <cellStyle name="Normal 10 5 2 4" xfId="16719" xr:uid="{00000000-0005-0000-0000-0000AE310000}"/>
    <cellStyle name="Normal 10 5 2 4 2" xfId="39362" xr:uid="{00000000-0005-0000-0000-0000AF310000}"/>
    <cellStyle name="Normal 10 5 2 5" xfId="9279" xr:uid="{00000000-0005-0000-0000-0000B0310000}"/>
    <cellStyle name="Normal 10 5 2 5 2" xfId="31922" xr:uid="{00000000-0005-0000-0000-0000B1310000}"/>
    <cellStyle name="Normal 10 5 2 6" xfId="24481" xr:uid="{00000000-0005-0000-0000-0000B2310000}"/>
    <cellStyle name="Normal 10 5 3" xfId="2754" xr:uid="{00000000-0005-0000-0000-0000B3310000}"/>
    <cellStyle name="Normal 10 5 3 2" xfId="6475" xr:uid="{00000000-0005-0000-0000-0000B4310000}"/>
    <cellStyle name="Normal 10 5 3 2 2" xfId="21359" xr:uid="{00000000-0005-0000-0000-0000B5310000}"/>
    <cellStyle name="Normal 10 5 3 2 2 2" xfId="44002" xr:uid="{00000000-0005-0000-0000-0000B6310000}"/>
    <cellStyle name="Normal 10 5 3 2 3" xfId="13919" xr:uid="{00000000-0005-0000-0000-0000B7310000}"/>
    <cellStyle name="Normal 10 5 3 2 3 2" xfId="36562" xr:uid="{00000000-0005-0000-0000-0000B8310000}"/>
    <cellStyle name="Normal 10 5 3 2 4" xfId="29121" xr:uid="{00000000-0005-0000-0000-0000B9310000}"/>
    <cellStyle name="Normal 10 5 3 3" xfId="17641" xr:uid="{00000000-0005-0000-0000-0000BA310000}"/>
    <cellStyle name="Normal 10 5 3 3 2" xfId="40284" xr:uid="{00000000-0005-0000-0000-0000BB310000}"/>
    <cellStyle name="Normal 10 5 3 4" xfId="10201" xr:uid="{00000000-0005-0000-0000-0000BC310000}"/>
    <cellStyle name="Normal 10 5 3 4 2" xfId="32844" xr:uid="{00000000-0005-0000-0000-0000BD310000}"/>
    <cellStyle name="Normal 10 5 3 5" xfId="25403" xr:uid="{00000000-0005-0000-0000-0000BE310000}"/>
    <cellStyle name="Normal 10 5 4" xfId="4628" xr:uid="{00000000-0005-0000-0000-0000BF310000}"/>
    <cellStyle name="Normal 10 5 4 2" xfId="19512" xr:uid="{00000000-0005-0000-0000-0000C0310000}"/>
    <cellStyle name="Normal 10 5 4 2 2" xfId="42155" xr:uid="{00000000-0005-0000-0000-0000C1310000}"/>
    <cellStyle name="Normal 10 5 4 3" xfId="12072" xr:uid="{00000000-0005-0000-0000-0000C2310000}"/>
    <cellStyle name="Normal 10 5 4 3 2" xfId="34715" xr:uid="{00000000-0005-0000-0000-0000C3310000}"/>
    <cellStyle name="Normal 10 5 4 4" xfId="27274" xr:uid="{00000000-0005-0000-0000-0000C4310000}"/>
    <cellStyle name="Normal 10 5 5" xfId="15794" xr:uid="{00000000-0005-0000-0000-0000C5310000}"/>
    <cellStyle name="Normal 10 5 5 2" xfId="38437" xr:uid="{00000000-0005-0000-0000-0000C6310000}"/>
    <cellStyle name="Normal 10 5 6" xfId="8354" xr:uid="{00000000-0005-0000-0000-0000C7310000}"/>
    <cellStyle name="Normal 10 5 6 2" xfId="30997" xr:uid="{00000000-0005-0000-0000-0000C8310000}"/>
    <cellStyle name="Normal 10 5 7" xfId="23556" xr:uid="{00000000-0005-0000-0000-0000C9310000}"/>
    <cellStyle name="Normal 10 6" xfId="1367" xr:uid="{00000000-0005-0000-0000-0000CA310000}"/>
    <cellStyle name="Normal 10 6 2" xfId="3217" xr:uid="{00000000-0005-0000-0000-0000CB310000}"/>
    <cellStyle name="Normal 10 6 2 2" xfId="6938" xr:uid="{00000000-0005-0000-0000-0000CC310000}"/>
    <cellStyle name="Normal 10 6 2 2 2" xfId="21822" xr:uid="{00000000-0005-0000-0000-0000CD310000}"/>
    <cellStyle name="Normal 10 6 2 2 2 2" xfId="44465" xr:uid="{00000000-0005-0000-0000-0000CE310000}"/>
    <cellStyle name="Normal 10 6 2 2 3" xfId="14382" xr:uid="{00000000-0005-0000-0000-0000CF310000}"/>
    <cellStyle name="Normal 10 6 2 2 3 2" xfId="37025" xr:uid="{00000000-0005-0000-0000-0000D0310000}"/>
    <cellStyle name="Normal 10 6 2 2 4" xfId="29584" xr:uid="{00000000-0005-0000-0000-0000D1310000}"/>
    <cellStyle name="Normal 10 6 2 3" xfId="18104" xr:uid="{00000000-0005-0000-0000-0000D2310000}"/>
    <cellStyle name="Normal 10 6 2 3 2" xfId="40747" xr:uid="{00000000-0005-0000-0000-0000D3310000}"/>
    <cellStyle name="Normal 10 6 2 4" xfId="10664" xr:uid="{00000000-0005-0000-0000-0000D4310000}"/>
    <cellStyle name="Normal 10 6 2 4 2" xfId="33307" xr:uid="{00000000-0005-0000-0000-0000D5310000}"/>
    <cellStyle name="Normal 10 6 2 5" xfId="25866" xr:uid="{00000000-0005-0000-0000-0000D6310000}"/>
    <cellStyle name="Normal 10 6 3" xfId="5091" xr:uid="{00000000-0005-0000-0000-0000D7310000}"/>
    <cellStyle name="Normal 10 6 3 2" xfId="19975" xr:uid="{00000000-0005-0000-0000-0000D8310000}"/>
    <cellStyle name="Normal 10 6 3 2 2" xfId="42618" xr:uid="{00000000-0005-0000-0000-0000D9310000}"/>
    <cellStyle name="Normal 10 6 3 3" xfId="12535" xr:uid="{00000000-0005-0000-0000-0000DA310000}"/>
    <cellStyle name="Normal 10 6 3 3 2" xfId="35178" xr:uid="{00000000-0005-0000-0000-0000DB310000}"/>
    <cellStyle name="Normal 10 6 3 4" xfId="27737" xr:uid="{00000000-0005-0000-0000-0000DC310000}"/>
    <cellStyle name="Normal 10 6 4" xfId="16257" xr:uid="{00000000-0005-0000-0000-0000DD310000}"/>
    <cellStyle name="Normal 10 6 4 2" xfId="38900" xr:uid="{00000000-0005-0000-0000-0000DE310000}"/>
    <cellStyle name="Normal 10 6 5" xfId="8817" xr:uid="{00000000-0005-0000-0000-0000DF310000}"/>
    <cellStyle name="Normal 10 6 5 2" xfId="31460" xr:uid="{00000000-0005-0000-0000-0000E0310000}"/>
    <cellStyle name="Normal 10 6 6" xfId="24019" xr:uid="{00000000-0005-0000-0000-0000E1310000}"/>
    <cellStyle name="Normal 10 7" xfId="2292" xr:uid="{00000000-0005-0000-0000-0000E2310000}"/>
    <cellStyle name="Normal 10 7 2" xfId="6013" xr:uid="{00000000-0005-0000-0000-0000E3310000}"/>
    <cellStyle name="Normal 10 7 2 2" xfId="20897" xr:uid="{00000000-0005-0000-0000-0000E4310000}"/>
    <cellStyle name="Normal 10 7 2 2 2" xfId="43540" xr:uid="{00000000-0005-0000-0000-0000E5310000}"/>
    <cellStyle name="Normal 10 7 2 3" xfId="13457" xr:uid="{00000000-0005-0000-0000-0000E6310000}"/>
    <cellStyle name="Normal 10 7 2 3 2" xfId="36100" xr:uid="{00000000-0005-0000-0000-0000E7310000}"/>
    <cellStyle name="Normal 10 7 2 4" xfId="28659" xr:uid="{00000000-0005-0000-0000-0000E8310000}"/>
    <cellStyle name="Normal 10 7 3" xfId="17179" xr:uid="{00000000-0005-0000-0000-0000E9310000}"/>
    <cellStyle name="Normal 10 7 3 2" xfId="39822" xr:uid="{00000000-0005-0000-0000-0000EA310000}"/>
    <cellStyle name="Normal 10 7 4" xfId="9739" xr:uid="{00000000-0005-0000-0000-0000EB310000}"/>
    <cellStyle name="Normal 10 7 4 2" xfId="32382" xr:uid="{00000000-0005-0000-0000-0000EC310000}"/>
    <cellStyle name="Normal 10 7 5" xfId="24941" xr:uid="{00000000-0005-0000-0000-0000ED310000}"/>
    <cellStyle name="Normal 10 8" xfId="4166" xr:uid="{00000000-0005-0000-0000-0000EE310000}"/>
    <cellStyle name="Normal 10 8 2" xfId="19050" xr:uid="{00000000-0005-0000-0000-0000EF310000}"/>
    <cellStyle name="Normal 10 8 2 2" xfId="41693" xr:uid="{00000000-0005-0000-0000-0000F0310000}"/>
    <cellStyle name="Normal 10 8 3" xfId="11610" xr:uid="{00000000-0005-0000-0000-0000F1310000}"/>
    <cellStyle name="Normal 10 8 3 2" xfId="34253" xr:uid="{00000000-0005-0000-0000-0000F2310000}"/>
    <cellStyle name="Normal 10 8 4" xfId="26812" xr:uid="{00000000-0005-0000-0000-0000F3310000}"/>
    <cellStyle name="Normal 10 9" xfId="431" xr:uid="{00000000-0005-0000-0000-0000F4310000}"/>
    <cellStyle name="Normal 10 9 2" xfId="15332" xr:uid="{00000000-0005-0000-0000-0000F5310000}"/>
    <cellStyle name="Normal 10 9 2 2" xfId="37975" xr:uid="{00000000-0005-0000-0000-0000F6310000}"/>
    <cellStyle name="Normal 10 9 3" xfId="23095" xr:uid="{00000000-0005-0000-0000-0000F7310000}"/>
    <cellStyle name="Normal 100" xfId="7857" xr:uid="{00000000-0005-0000-0000-0000F8310000}"/>
    <cellStyle name="Normal 100 2" xfId="22741" xr:uid="{00000000-0005-0000-0000-0000F9310000}"/>
    <cellStyle name="Normal 100 2 2" xfId="45384" xr:uid="{00000000-0005-0000-0000-0000FA310000}"/>
    <cellStyle name="Normal 100 3" xfId="15301" xr:uid="{00000000-0005-0000-0000-0000FB310000}"/>
    <cellStyle name="Normal 100 3 2" xfId="37944" xr:uid="{00000000-0005-0000-0000-0000FC310000}"/>
    <cellStyle name="Normal 100 4" xfId="30503" xr:uid="{00000000-0005-0000-0000-0000FD310000}"/>
    <cellStyle name="Normal 101" xfId="381" xr:uid="{00000000-0005-0000-0000-0000FE310000}"/>
    <cellStyle name="Normal 102" xfId="7858" xr:uid="{00000000-0005-0000-0000-0000FF310000}"/>
    <cellStyle name="Normal 102 2" xfId="15302" xr:uid="{00000000-0005-0000-0000-000000320000}"/>
    <cellStyle name="Normal 102 2 2" xfId="37945" xr:uid="{00000000-0005-0000-0000-000001320000}"/>
    <cellStyle name="Normal 102 3" xfId="30504" xr:uid="{00000000-0005-0000-0000-000002320000}"/>
    <cellStyle name="Normal 103" xfId="7859" xr:uid="{00000000-0005-0000-0000-000003320000}"/>
    <cellStyle name="Normal 103 2" xfId="30505" xr:uid="{00000000-0005-0000-0000-000004320000}"/>
    <cellStyle name="Normal 104" xfId="7872" xr:uid="{00000000-0005-0000-0000-000005320000}"/>
    <cellStyle name="Normal 105" xfId="22742" xr:uid="{00000000-0005-0000-0000-000006320000}"/>
    <cellStyle name="Normal 105 2" xfId="45385" xr:uid="{00000000-0005-0000-0000-000007320000}"/>
    <cellStyle name="Normal 106" xfId="22743" xr:uid="{00000000-0005-0000-0000-000008320000}"/>
    <cellStyle name="Normal 106 2" xfId="45386" xr:uid="{00000000-0005-0000-0000-000009320000}"/>
    <cellStyle name="Normal 107" xfId="22744" xr:uid="{00000000-0005-0000-0000-00000A320000}"/>
    <cellStyle name="Normal 107 2" xfId="45387" xr:uid="{00000000-0005-0000-0000-00000B320000}"/>
    <cellStyle name="Normal 108" xfId="22745" xr:uid="{00000000-0005-0000-0000-00000C320000}"/>
    <cellStyle name="Normal 108 2" xfId="45388" xr:uid="{00000000-0005-0000-0000-00000D320000}"/>
    <cellStyle name="Normal 109" xfId="22746" xr:uid="{00000000-0005-0000-0000-00000E320000}"/>
    <cellStyle name="Normal 109 2" xfId="45389" xr:uid="{00000000-0005-0000-0000-00000F320000}"/>
    <cellStyle name="Normal 11" xfId="96" xr:uid="{00000000-0005-0000-0000-000010320000}"/>
    <cellStyle name="Normal 110" xfId="22747" xr:uid="{00000000-0005-0000-0000-000011320000}"/>
    <cellStyle name="Normal 110 2" xfId="45390" xr:uid="{00000000-0005-0000-0000-000012320000}"/>
    <cellStyle name="Normal 111" xfId="22748" xr:uid="{00000000-0005-0000-0000-000013320000}"/>
    <cellStyle name="Normal 112" xfId="22749" xr:uid="{00000000-0005-0000-0000-000014320000}"/>
    <cellStyle name="Normal 112 2" xfId="45391" xr:uid="{00000000-0005-0000-0000-000015320000}"/>
    <cellStyle name="Normal 112 3" xfId="45434" xr:uid="{00000000-0005-0000-0000-000016320000}"/>
    <cellStyle name="Normal 113" xfId="22750" xr:uid="{00000000-0005-0000-0000-000017320000}"/>
    <cellStyle name="Normal 114" xfId="22763" xr:uid="{00000000-0005-0000-0000-000018320000}"/>
    <cellStyle name="Normal 115" xfId="45392" xr:uid="{00000000-0005-0000-0000-000019320000}"/>
    <cellStyle name="Normal 115 2" xfId="45435" xr:uid="{00000000-0005-0000-0000-00001A320000}"/>
    <cellStyle name="Normal 116" xfId="45393" xr:uid="{00000000-0005-0000-0000-00001B320000}"/>
    <cellStyle name="Normal 117" xfId="45394" xr:uid="{00000000-0005-0000-0000-00001C320000}"/>
    <cellStyle name="Normal 117 2" xfId="45436" xr:uid="{00000000-0005-0000-0000-00001D320000}"/>
    <cellStyle name="Normal 118" xfId="45395" xr:uid="{00000000-0005-0000-0000-00001E320000}"/>
    <cellStyle name="Normal 119" xfId="45396" xr:uid="{00000000-0005-0000-0000-00001F320000}"/>
    <cellStyle name="Normal 12" xfId="125" xr:uid="{00000000-0005-0000-0000-000020320000}"/>
    <cellStyle name="Normal 12 2" xfId="289" xr:uid="{00000000-0005-0000-0000-000021320000}"/>
    <cellStyle name="Normal 12 2 2" xfId="22987" xr:uid="{00000000-0005-0000-0000-000022320000}"/>
    <cellStyle name="Normal 12 3" xfId="468" xr:uid="{00000000-0005-0000-0000-000023320000}"/>
    <cellStyle name="Normal 12 4" xfId="22831" xr:uid="{00000000-0005-0000-0000-000024320000}"/>
    <cellStyle name="Normal 120" xfId="45397" xr:uid="{00000000-0005-0000-0000-000025320000}"/>
    <cellStyle name="Normal 121" xfId="45398" xr:uid="{00000000-0005-0000-0000-000026320000}"/>
    <cellStyle name="Normal 122" xfId="45399" xr:uid="{00000000-0005-0000-0000-000027320000}"/>
    <cellStyle name="Normal 123" xfId="45400" xr:uid="{00000000-0005-0000-0000-000028320000}"/>
    <cellStyle name="Normal 124" xfId="45401" xr:uid="{00000000-0005-0000-0000-000029320000}"/>
    <cellStyle name="Normal 125" xfId="45402" xr:uid="{00000000-0005-0000-0000-00002A320000}"/>
    <cellStyle name="Normal 126" xfId="45403" xr:uid="{00000000-0005-0000-0000-00002B320000}"/>
    <cellStyle name="Normal 127" xfId="45404" xr:uid="{00000000-0005-0000-0000-00002C320000}"/>
    <cellStyle name="Normal 128" xfId="45405" xr:uid="{00000000-0005-0000-0000-00002D320000}"/>
    <cellStyle name="Normal 129" xfId="45406" xr:uid="{00000000-0005-0000-0000-00002E320000}"/>
    <cellStyle name="Normal 13" xfId="138" xr:uid="{00000000-0005-0000-0000-00002F320000}"/>
    <cellStyle name="Normal 13 2" xfId="207" xr:uid="{00000000-0005-0000-0000-000030320000}"/>
    <cellStyle name="Normal 13 2 2" xfId="774" xr:uid="{00000000-0005-0000-0000-000031320000}"/>
    <cellStyle name="Normal 13 2 2 2" xfId="1239" xr:uid="{00000000-0005-0000-0000-000032320000}"/>
    <cellStyle name="Normal 13 2 2 2 2" xfId="2167" xr:uid="{00000000-0005-0000-0000-000033320000}"/>
    <cellStyle name="Normal 13 2 2 2 2 2" xfId="4017" xr:uid="{00000000-0005-0000-0000-000034320000}"/>
    <cellStyle name="Normal 13 2 2 2 2 2 2" xfId="7738" xr:uid="{00000000-0005-0000-0000-000035320000}"/>
    <cellStyle name="Normal 13 2 2 2 2 2 2 2" xfId="22622" xr:uid="{00000000-0005-0000-0000-000036320000}"/>
    <cellStyle name="Normal 13 2 2 2 2 2 2 2 2" xfId="45265" xr:uid="{00000000-0005-0000-0000-000037320000}"/>
    <cellStyle name="Normal 13 2 2 2 2 2 2 3" xfId="15182" xr:uid="{00000000-0005-0000-0000-000038320000}"/>
    <cellStyle name="Normal 13 2 2 2 2 2 2 3 2" xfId="37825" xr:uid="{00000000-0005-0000-0000-000039320000}"/>
    <cellStyle name="Normal 13 2 2 2 2 2 2 4" xfId="30384" xr:uid="{00000000-0005-0000-0000-00003A320000}"/>
    <cellStyle name="Normal 13 2 2 2 2 2 3" xfId="18904" xr:uid="{00000000-0005-0000-0000-00003B320000}"/>
    <cellStyle name="Normal 13 2 2 2 2 2 3 2" xfId="41547" xr:uid="{00000000-0005-0000-0000-00003C320000}"/>
    <cellStyle name="Normal 13 2 2 2 2 2 4" xfId="11464" xr:uid="{00000000-0005-0000-0000-00003D320000}"/>
    <cellStyle name="Normal 13 2 2 2 2 2 4 2" xfId="34107" xr:uid="{00000000-0005-0000-0000-00003E320000}"/>
    <cellStyle name="Normal 13 2 2 2 2 2 5" xfId="26666" xr:uid="{00000000-0005-0000-0000-00003F320000}"/>
    <cellStyle name="Normal 13 2 2 2 2 3" xfId="5891" xr:uid="{00000000-0005-0000-0000-000040320000}"/>
    <cellStyle name="Normal 13 2 2 2 2 3 2" xfId="20775" xr:uid="{00000000-0005-0000-0000-000041320000}"/>
    <cellStyle name="Normal 13 2 2 2 2 3 2 2" xfId="43418" xr:uid="{00000000-0005-0000-0000-000042320000}"/>
    <cellStyle name="Normal 13 2 2 2 2 3 3" xfId="13335" xr:uid="{00000000-0005-0000-0000-000043320000}"/>
    <cellStyle name="Normal 13 2 2 2 2 3 3 2" xfId="35978" xr:uid="{00000000-0005-0000-0000-000044320000}"/>
    <cellStyle name="Normal 13 2 2 2 2 3 4" xfId="28537" xr:uid="{00000000-0005-0000-0000-000045320000}"/>
    <cellStyle name="Normal 13 2 2 2 2 4" xfId="17057" xr:uid="{00000000-0005-0000-0000-000046320000}"/>
    <cellStyle name="Normal 13 2 2 2 2 4 2" xfId="39700" xr:uid="{00000000-0005-0000-0000-000047320000}"/>
    <cellStyle name="Normal 13 2 2 2 2 5" xfId="9617" xr:uid="{00000000-0005-0000-0000-000048320000}"/>
    <cellStyle name="Normal 13 2 2 2 2 5 2" xfId="32260" xr:uid="{00000000-0005-0000-0000-000049320000}"/>
    <cellStyle name="Normal 13 2 2 2 2 6" xfId="24819" xr:uid="{00000000-0005-0000-0000-00004A320000}"/>
    <cellStyle name="Normal 13 2 2 2 3" xfId="3092" xr:uid="{00000000-0005-0000-0000-00004B320000}"/>
    <cellStyle name="Normal 13 2 2 2 3 2" xfId="6813" xr:uid="{00000000-0005-0000-0000-00004C320000}"/>
    <cellStyle name="Normal 13 2 2 2 3 2 2" xfId="21697" xr:uid="{00000000-0005-0000-0000-00004D320000}"/>
    <cellStyle name="Normal 13 2 2 2 3 2 2 2" xfId="44340" xr:uid="{00000000-0005-0000-0000-00004E320000}"/>
    <cellStyle name="Normal 13 2 2 2 3 2 3" xfId="14257" xr:uid="{00000000-0005-0000-0000-00004F320000}"/>
    <cellStyle name="Normal 13 2 2 2 3 2 3 2" xfId="36900" xr:uid="{00000000-0005-0000-0000-000050320000}"/>
    <cellStyle name="Normal 13 2 2 2 3 2 4" xfId="29459" xr:uid="{00000000-0005-0000-0000-000051320000}"/>
    <cellStyle name="Normal 13 2 2 2 3 3" xfId="17979" xr:uid="{00000000-0005-0000-0000-000052320000}"/>
    <cellStyle name="Normal 13 2 2 2 3 3 2" xfId="40622" xr:uid="{00000000-0005-0000-0000-000053320000}"/>
    <cellStyle name="Normal 13 2 2 2 3 4" xfId="10539" xr:uid="{00000000-0005-0000-0000-000054320000}"/>
    <cellStyle name="Normal 13 2 2 2 3 4 2" xfId="33182" xr:uid="{00000000-0005-0000-0000-000055320000}"/>
    <cellStyle name="Normal 13 2 2 2 3 5" xfId="25741" xr:uid="{00000000-0005-0000-0000-000056320000}"/>
    <cellStyle name="Normal 13 2 2 2 4" xfId="4966" xr:uid="{00000000-0005-0000-0000-000057320000}"/>
    <cellStyle name="Normal 13 2 2 2 4 2" xfId="19850" xr:uid="{00000000-0005-0000-0000-000058320000}"/>
    <cellStyle name="Normal 13 2 2 2 4 2 2" xfId="42493" xr:uid="{00000000-0005-0000-0000-000059320000}"/>
    <cellStyle name="Normal 13 2 2 2 4 3" xfId="12410" xr:uid="{00000000-0005-0000-0000-00005A320000}"/>
    <cellStyle name="Normal 13 2 2 2 4 3 2" xfId="35053" xr:uid="{00000000-0005-0000-0000-00005B320000}"/>
    <cellStyle name="Normal 13 2 2 2 4 4" xfId="27612" xr:uid="{00000000-0005-0000-0000-00005C320000}"/>
    <cellStyle name="Normal 13 2 2 2 5" xfId="16132" xr:uid="{00000000-0005-0000-0000-00005D320000}"/>
    <cellStyle name="Normal 13 2 2 2 5 2" xfId="38775" xr:uid="{00000000-0005-0000-0000-00005E320000}"/>
    <cellStyle name="Normal 13 2 2 2 6" xfId="8692" xr:uid="{00000000-0005-0000-0000-00005F320000}"/>
    <cellStyle name="Normal 13 2 2 2 6 2" xfId="31335" xr:uid="{00000000-0005-0000-0000-000060320000}"/>
    <cellStyle name="Normal 13 2 2 2 7" xfId="23894" xr:uid="{00000000-0005-0000-0000-000061320000}"/>
    <cellStyle name="Normal 13 2 2 3" xfId="1705" xr:uid="{00000000-0005-0000-0000-000062320000}"/>
    <cellStyle name="Normal 13 2 2 3 2" xfId="3555" xr:uid="{00000000-0005-0000-0000-000063320000}"/>
    <cellStyle name="Normal 13 2 2 3 2 2" xfId="7276" xr:uid="{00000000-0005-0000-0000-000064320000}"/>
    <cellStyle name="Normal 13 2 2 3 2 2 2" xfId="22160" xr:uid="{00000000-0005-0000-0000-000065320000}"/>
    <cellStyle name="Normal 13 2 2 3 2 2 2 2" xfId="44803" xr:uid="{00000000-0005-0000-0000-000066320000}"/>
    <cellStyle name="Normal 13 2 2 3 2 2 3" xfId="14720" xr:uid="{00000000-0005-0000-0000-000067320000}"/>
    <cellStyle name="Normal 13 2 2 3 2 2 3 2" xfId="37363" xr:uid="{00000000-0005-0000-0000-000068320000}"/>
    <cellStyle name="Normal 13 2 2 3 2 2 4" xfId="29922" xr:uid="{00000000-0005-0000-0000-000069320000}"/>
    <cellStyle name="Normal 13 2 2 3 2 3" xfId="18442" xr:uid="{00000000-0005-0000-0000-00006A320000}"/>
    <cellStyle name="Normal 13 2 2 3 2 3 2" xfId="41085" xr:uid="{00000000-0005-0000-0000-00006B320000}"/>
    <cellStyle name="Normal 13 2 2 3 2 4" xfId="11002" xr:uid="{00000000-0005-0000-0000-00006C320000}"/>
    <cellStyle name="Normal 13 2 2 3 2 4 2" xfId="33645" xr:uid="{00000000-0005-0000-0000-00006D320000}"/>
    <cellStyle name="Normal 13 2 2 3 2 5" xfId="26204" xr:uid="{00000000-0005-0000-0000-00006E320000}"/>
    <cellStyle name="Normal 13 2 2 3 3" xfId="5429" xr:uid="{00000000-0005-0000-0000-00006F320000}"/>
    <cellStyle name="Normal 13 2 2 3 3 2" xfId="20313" xr:uid="{00000000-0005-0000-0000-000070320000}"/>
    <cellStyle name="Normal 13 2 2 3 3 2 2" xfId="42956" xr:uid="{00000000-0005-0000-0000-000071320000}"/>
    <cellStyle name="Normal 13 2 2 3 3 3" xfId="12873" xr:uid="{00000000-0005-0000-0000-000072320000}"/>
    <cellStyle name="Normal 13 2 2 3 3 3 2" xfId="35516" xr:uid="{00000000-0005-0000-0000-000073320000}"/>
    <cellStyle name="Normal 13 2 2 3 3 4" xfId="28075" xr:uid="{00000000-0005-0000-0000-000074320000}"/>
    <cellStyle name="Normal 13 2 2 3 4" xfId="16595" xr:uid="{00000000-0005-0000-0000-000075320000}"/>
    <cellStyle name="Normal 13 2 2 3 4 2" xfId="39238" xr:uid="{00000000-0005-0000-0000-000076320000}"/>
    <cellStyle name="Normal 13 2 2 3 5" xfId="9155" xr:uid="{00000000-0005-0000-0000-000077320000}"/>
    <cellStyle name="Normal 13 2 2 3 5 2" xfId="31798" xr:uid="{00000000-0005-0000-0000-000078320000}"/>
    <cellStyle name="Normal 13 2 2 3 6" xfId="24357" xr:uid="{00000000-0005-0000-0000-000079320000}"/>
    <cellStyle name="Normal 13 2 2 4" xfId="2630" xr:uid="{00000000-0005-0000-0000-00007A320000}"/>
    <cellStyle name="Normal 13 2 2 4 2" xfId="6351" xr:uid="{00000000-0005-0000-0000-00007B320000}"/>
    <cellStyle name="Normal 13 2 2 4 2 2" xfId="21235" xr:uid="{00000000-0005-0000-0000-00007C320000}"/>
    <cellStyle name="Normal 13 2 2 4 2 2 2" xfId="43878" xr:uid="{00000000-0005-0000-0000-00007D320000}"/>
    <cellStyle name="Normal 13 2 2 4 2 3" xfId="13795" xr:uid="{00000000-0005-0000-0000-00007E320000}"/>
    <cellStyle name="Normal 13 2 2 4 2 3 2" xfId="36438" xr:uid="{00000000-0005-0000-0000-00007F320000}"/>
    <cellStyle name="Normal 13 2 2 4 2 4" xfId="28997" xr:uid="{00000000-0005-0000-0000-000080320000}"/>
    <cellStyle name="Normal 13 2 2 4 3" xfId="17517" xr:uid="{00000000-0005-0000-0000-000081320000}"/>
    <cellStyle name="Normal 13 2 2 4 3 2" xfId="40160" xr:uid="{00000000-0005-0000-0000-000082320000}"/>
    <cellStyle name="Normal 13 2 2 4 4" xfId="10077" xr:uid="{00000000-0005-0000-0000-000083320000}"/>
    <cellStyle name="Normal 13 2 2 4 4 2" xfId="32720" xr:uid="{00000000-0005-0000-0000-000084320000}"/>
    <cellStyle name="Normal 13 2 2 4 5" xfId="25279" xr:uid="{00000000-0005-0000-0000-000085320000}"/>
    <cellStyle name="Normal 13 2 2 5" xfId="4504" xr:uid="{00000000-0005-0000-0000-000086320000}"/>
    <cellStyle name="Normal 13 2 2 5 2" xfId="19388" xr:uid="{00000000-0005-0000-0000-000087320000}"/>
    <cellStyle name="Normal 13 2 2 5 2 2" xfId="42031" xr:uid="{00000000-0005-0000-0000-000088320000}"/>
    <cellStyle name="Normal 13 2 2 5 3" xfId="11948" xr:uid="{00000000-0005-0000-0000-000089320000}"/>
    <cellStyle name="Normal 13 2 2 5 3 2" xfId="34591" xr:uid="{00000000-0005-0000-0000-00008A320000}"/>
    <cellStyle name="Normal 13 2 2 5 4" xfId="27150" xr:uid="{00000000-0005-0000-0000-00008B320000}"/>
    <cellStyle name="Normal 13 2 2 6" xfId="15670" xr:uid="{00000000-0005-0000-0000-00008C320000}"/>
    <cellStyle name="Normal 13 2 2 6 2" xfId="38313" xr:uid="{00000000-0005-0000-0000-00008D320000}"/>
    <cellStyle name="Normal 13 2 2 7" xfId="8230" xr:uid="{00000000-0005-0000-0000-00008E320000}"/>
    <cellStyle name="Normal 13 2 2 7 2" xfId="30873" xr:uid="{00000000-0005-0000-0000-00008F320000}"/>
    <cellStyle name="Normal 13 2 2 8" xfId="23432" xr:uid="{00000000-0005-0000-0000-000090320000}"/>
    <cellStyle name="Normal 13 2 3" xfId="1028" xr:uid="{00000000-0005-0000-0000-000091320000}"/>
    <cellStyle name="Normal 13 2 3 2" xfId="1956" xr:uid="{00000000-0005-0000-0000-000092320000}"/>
    <cellStyle name="Normal 13 2 3 2 2" xfId="3806" xr:uid="{00000000-0005-0000-0000-000093320000}"/>
    <cellStyle name="Normal 13 2 3 2 2 2" xfId="7527" xr:uid="{00000000-0005-0000-0000-000094320000}"/>
    <cellStyle name="Normal 13 2 3 2 2 2 2" xfId="22411" xr:uid="{00000000-0005-0000-0000-000095320000}"/>
    <cellStyle name="Normal 13 2 3 2 2 2 2 2" xfId="45054" xr:uid="{00000000-0005-0000-0000-000096320000}"/>
    <cellStyle name="Normal 13 2 3 2 2 2 3" xfId="14971" xr:uid="{00000000-0005-0000-0000-000097320000}"/>
    <cellStyle name="Normal 13 2 3 2 2 2 3 2" xfId="37614" xr:uid="{00000000-0005-0000-0000-000098320000}"/>
    <cellStyle name="Normal 13 2 3 2 2 2 4" xfId="30173" xr:uid="{00000000-0005-0000-0000-000099320000}"/>
    <cellStyle name="Normal 13 2 3 2 2 3" xfId="18693" xr:uid="{00000000-0005-0000-0000-00009A320000}"/>
    <cellStyle name="Normal 13 2 3 2 2 3 2" xfId="41336" xr:uid="{00000000-0005-0000-0000-00009B320000}"/>
    <cellStyle name="Normal 13 2 3 2 2 4" xfId="11253" xr:uid="{00000000-0005-0000-0000-00009C320000}"/>
    <cellStyle name="Normal 13 2 3 2 2 4 2" xfId="33896" xr:uid="{00000000-0005-0000-0000-00009D320000}"/>
    <cellStyle name="Normal 13 2 3 2 2 5" xfId="26455" xr:uid="{00000000-0005-0000-0000-00009E320000}"/>
    <cellStyle name="Normal 13 2 3 2 3" xfId="5680" xr:uid="{00000000-0005-0000-0000-00009F320000}"/>
    <cellStyle name="Normal 13 2 3 2 3 2" xfId="20564" xr:uid="{00000000-0005-0000-0000-0000A0320000}"/>
    <cellStyle name="Normal 13 2 3 2 3 2 2" xfId="43207" xr:uid="{00000000-0005-0000-0000-0000A1320000}"/>
    <cellStyle name="Normal 13 2 3 2 3 3" xfId="13124" xr:uid="{00000000-0005-0000-0000-0000A2320000}"/>
    <cellStyle name="Normal 13 2 3 2 3 3 2" xfId="35767" xr:uid="{00000000-0005-0000-0000-0000A3320000}"/>
    <cellStyle name="Normal 13 2 3 2 3 4" xfId="28326" xr:uid="{00000000-0005-0000-0000-0000A4320000}"/>
    <cellStyle name="Normal 13 2 3 2 4" xfId="16846" xr:uid="{00000000-0005-0000-0000-0000A5320000}"/>
    <cellStyle name="Normal 13 2 3 2 4 2" xfId="39489" xr:uid="{00000000-0005-0000-0000-0000A6320000}"/>
    <cellStyle name="Normal 13 2 3 2 5" xfId="9406" xr:uid="{00000000-0005-0000-0000-0000A7320000}"/>
    <cellStyle name="Normal 13 2 3 2 5 2" xfId="32049" xr:uid="{00000000-0005-0000-0000-0000A8320000}"/>
    <cellStyle name="Normal 13 2 3 2 6" xfId="24608" xr:uid="{00000000-0005-0000-0000-0000A9320000}"/>
    <cellStyle name="Normal 13 2 3 3" xfId="2881" xr:uid="{00000000-0005-0000-0000-0000AA320000}"/>
    <cellStyle name="Normal 13 2 3 3 2" xfId="6602" xr:uid="{00000000-0005-0000-0000-0000AB320000}"/>
    <cellStyle name="Normal 13 2 3 3 2 2" xfId="21486" xr:uid="{00000000-0005-0000-0000-0000AC320000}"/>
    <cellStyle name="Normal 13 2 3 3 2 2 2" xfId="44129" xr:uid="{00000000-0005-0000-0000-0000AD320000}"/>
    <cellStyle name="Normal 13 2 3 3 2 3" xfId="14046" xr:uid="{00000000-0005-0000-0000-0000AE320000}"/>
    <cellStyle name="Normal 13 2 3 3 2 3 2" xfId="36689" xr:uid="{00000000-0005-0000-0000-0000AF320000}"/>
    <cellStyle name="Normal 13 2 3 3 2 4" xfId="29248" xr:uid="{00000000-0005-0000-0000-0000B0320000}"/>
    <cellStyle name="Normal 13 2 3 3 3" xfId="17768" xr:uid="{00000000-0005-0000-0000-0000B1320000}"/>
    <cellStyle name="Normal 13 2 3 3 3 2" xfId="40411" xr:uid="{00000000-0005-0000-0000-0000B2320000}"/>
    <cellStyle name="Normal 13 2 3 3 4" xfId="10328" xr:uid="{00000000-0005-0000-0000-0000B3320000}"/>
    <cellStyle name="Normal 13 2 3 3 4 2" xfId="32971" xr:uid="{00000000-0005-0000-0000-0000B4320000}"/>
    <cellStyle name="Normal 13 2 3 3 5" xfId="25530" xr:uid="{00000000-0005-0000-0000-0000B5320000}"/>
    <cellStyle name="Normal 13 2 3 4" xfId="4755" xr:uid="{00000000-0005-0000-0000-0000B6320000}"/>
    <cellStyle name="Normal 13 2 3 4 2" xfId="19639" xr:uid="{00000000-0005-0000-0000-0000B7320000}"/>
    <cellStyle name="Normal 13 2 3 4 2 2" xfId="42282" xr:uid="{00000000-0005-0000-0000-0000B8320000}"/>
    <cellStyle name="Normal 13 2 3 4 3" xfId="12199" xr:uid="{00000000-0005-0000-0000-0000B9320000}"/>
    <cellStyle name="Normal 13 2 3 4 3 2" xfId="34842" xr:uid="{00000000-0005-0000-0000-0000BA320000}"/>
    <cellStyle name="Normal 13 2 3 4 4" xfId="27401" xr:uid="{00000000-0005-0000-0000-0000BB320000}"/>
    <cellStyle name="Normal 13 2 3 5" xfId="15921" xr:uid="{00000000-0005-0000-0000-0000BC320000}"/>
    <cellStyle name="Normal 13 2 3 5 2" xfId="38564" xr:uid="{00000000-0005-0000-0000-0000BD320000}"/>
    <cellStyle name="Normal 13 2 3 6" xfId="8481" xr:uid="{00000000-0005-0000-0000-0000BE320000}"/>
    <cellStyle name="Normal 13 2 3 6 2" xfId="31124" xr:uid="{00000000-0005-0000-0000-0000BF320000}"/>
    <cellStyle name="Normal 13 2 3 7" xfId="23683" xr:uid="{00000000-0005-0000-0000-0000C0320000}"/>
    <cellStyle name="Normal 13 2 4" xfId="1494" xr:uid="{00000000-0005-0000-0000-0000C1320000}"/>
    <cellStyle name="Normal 13 2 4 2" xfId="3344" xr:uid="{00000000-0005-0000-0000-0000C2320000}"/>
    <cellStyle name="Normal 13 2 4 2 2" xfId="7065" xr:uid="{00000000-0005-0000-0000-0000C3320000}"/>
    <cellStyle name="Normal 13 2 4 2 2 2" xfId="21949" xr:uid="{00000000-0005-0000-0000-0000C4320000}"/>
    <cellStyle name="Normal 13 2 4 2 2 2 2" xfId="44592" xr:uid="{00000000-0005-0000-0000-0000C5320000}"/>
    <cellStyle name="Normal 13 2 4 2 2 3" xfId="14509" xr:uid="{00000000-0005-0000-0000-0000C6320000}"/>
    <cellStyle name="Normal 13 2 4 2 2 3 2" xfId="37152" xr:uid="{00000000-0005-0000-0000-0000C7320000}"/>
    <cellStyle name="Normal 13 2 4 2 2 4" xfId="29711" xr:uid="{00000000-0005-0000-0000-0000C8320000}"/>
    <cellStyle name="Normal 13 2 4 2 3" xfId="18231" xr:uid="{00000000-0005-0000-0000-0000C9320000}"/>
    <cellStyle name="Normal 13 2 4 2 3 2" xfId="40874" xr:uid="{00000000-0005-0000-0000-0000CA320000}"/>
    <cellStyle name="Normal 13 2 4 2 4" xfId="10791" xr:uid="{00000000-0005-0000-0000-0000CB320000}"/>
    <cellStyle name="Normal 13 2 4 2 4 2" xfId="33434" xr:uid="{00000000-0005-0000-0000-0000CC320000}"/>
    <cellStyle name="Normal 13 2 4 2 5" xfId="25993" xr:uid="{00000000-0005-0000-0000-0000CD320000}"/>
    <cellStyle name="Normal 13 2 4 3" xfId="5218" xr:uid="{00000000-0005-0000-0000-0000CE320000}"/>
    <cellStyle name="Normal 13 2 4 3 2" xfId="20102" xr:uid="{00000000-0005-0000-0000-0000CF320000}"/>
    <cellStyle name="Normal 13 2 4 3 2 2" xfId="42745" xr:uid="{00000000-0005-0000-0000-0000D0320000}"/>
    <cellStyle name="Normal 13 2 4 3 3" xfId="12662" xr:uid="{00000000-0005-0000-0000-0000D1320000}"/>
    <cellStyle name="Normal 13 2 4 3 3 2" xfId="35305" xr:uid="{00000000-0005-0000-0000-0000D2320000}"/>
    <cellStyle name="Normal 13 2 4 3 4" xfId="27864" xr:uid="{00000000-0005-0000-0000-0000D3320000}"/>
    <cellStyle name="Normal 13 2 4 4" xfId="16384" xr:uid="{00000000-0005-0000-0000-0000D4320000}"/>
    <cellStyle name="Normal 13 2 4 4 2" xfId="39027" xr:uid="{00000000-0005-0000-0000-0000D5320000}"/>
    <cellStyle name="Normal 13 2 4 5" xfId="8944" xr:uid="{00000000-0005-0000-0000-0000D6320000}"/>
    <cellStyle name="Normal 13 2 4 5 2" xfId="31587" xr:uid="{00000000-0005-0000-0000-0000D7320000}"/>
    <cellStyle name="Normal 13 2 4 6" xfId="24146" xr:uid="{00000000-0005-0000-0000-0000D8320000}"/>
    <cellStyle name="Normal 13 2 5" xfId="2419" xr:uid="{00000000-0005-0000-0000-0000D9320000}"/>
    <cellStyle name="Normal 13 2 5 2" xfId="6140" xr:uid="{00000000-0005-0000-0000-0000DA320000}"/>
    <cellStyle name="Normal 13 2 5 2 2" xfId="21024" xr:uid="{00000000-0005-0000-0000-0000DB320000}"/>
    <cellStyle name="Normal 13 2 5 2 2 2" xfId="43667" xr:uid="{00000000-0005-0000-0000-0000DC320000}"/>
    <cellStyle name="Normal 13 2 5 2 3" xfId="13584" xr:uid="{00000000-0005-0000-0000-0000DD320000}"/>
    <cellStyle name="Normal 13 2 5 2 3 2" xfId="36227" xr:uid="{00000000-0005-0000-0000-0000DE320000}"/>
    <cellStyle name="Normal 13 2 5 2 4" xfId="28786" xr:uid="{00000000-0005-0000-0000-0000DF320000}"/>
    <cellStyle name="Normal 13 2 5 3" xfId="17306" xr:uid="{00000000-0005-0000-0000-0000E0320000}"/>
    <cellStyle name="Normal 13 2 5 3 2" xfId="39949" xr:uid="{00000000-0005-0000-0000-0000E1320000}"/>
    <cellStyle name="Normal 13 2 5 4" xfId="9866" xr:uid="{00000000-0005-0000-0000-0000E2320000}"/>
    <cellStyle name="Normal 13 2 5 4 2" xfId="32509" xr:uid="{00000000-0005-0000-0000-0000E3320000}"/>
    <cellStyle name="Normal 13 2 5 5" xfId="25068" xr:uid="{00000000-0005-0000-0000-0000E4320000}"/>
    <cellStyle name="Normal 13 2 6" xfId="4293" xr:uid="{00000000-0005-0000-0000-0000E5320000}"/>
    <cellStyle name="Normal 13 2 6 2" xfId="19177" xr:uid="{00000000-0005-0000-0000-0000E6320000}"/>
    <cellStyle name="Normal 13 2 6 2 2" xfId="41820" xr:uid="{00000000-0005-0000-0000-0000E7320000}"/>
    <cellStyle name="Normal 13 2 6 3" xfId="11737" xr:uid="{00000000-0005-0000-0000-0000E8320000}"/>
    <cellStyle name="Normal 13 2 6 3 2" xfId="34380" xr:uid="{00000000-0005-0000-0000-0000E9320000}"/>
    <cellStyle name="Normal 13 2 6 4" xfId="26939" xr:uid="{00000000-0005-0000-0000-0000EA320000}"/>
    <cellStyle name="Normal 13 2 7" xfId="562" xr:uid="{00000000-0005-0000-0000-0000EB320000}"/>
    <cellStyle name="Normal 13 2 7 2" xfId="15459" xr:uid="{00000000-0005-0000-0000-0000EC320000}"/>
    <cellStyle name="Normal 13 2 7 2 2" xfId="38102" xr:uid="{00000000-0005-0000-0000-0000ED320000}"/>
    <cellStyle name="Normal 13 2 7 3" xfId="23222" xr:uid="{00000000-0005-0000-0000-0000EE320000}"/>
    <cellStyle name="Normal 13 2 8" xfId="8019" xr:uid="{00000000-0005-0000-0000-0000EF320000}"/>
    <cellStyle name="Normal 13 2 8 2" xfId="30662" xr:uid="{00000000-0005-0000-0000-0000F0320000}"/>
    <cellStyle name="Normal 13 3" xfId="206" xr:uid="{00000000-0005-0000-0000-0000F1320000}"/>
    <cellStyle name="Normal 13 3 2" xfId="1134" xr:uid="{00000000-0005-0000-0000-0000F2320000}"/>
    <cellStyle name="Normal 13 3 2 2" xfId="2062" xr:uid="{00000000-0005-0000-0000-0000F3320000}"/>
    <cellStyle name="Normal 13 3 2 2 2" xfId="3912" xr:uid="{00000000-0005-0000-0000-0000F4320000}"/>
    <cellStyle name="Normal 13 3 2 2 2 2" xfId="7633" xr:uid="{00000000-0005-0000-0000-0000F5320000}"/>
    <cellStyle name="Normal 13 3 2 2 2 2 2" xfId="22517" xr:uid="{00000000-0005-0000-0000-0000F6320000}"/>
    <cellStyle name="Normal 13 3 2 2 2 2 2 2" xfId="45160" xr:uid="{00000000-0005-0000-0000-0000F7320000}"/>
    <cellStyle name="Normal 13 3 2 2 2 2 3" xfId="15077" xr:uid="{00000000-0005-0000-0000-0000F8320000}"/>
    <cellStyle name="Normal 13 3 2 2 2 2 3 2" xfId="37720" xr:uid="{00000000-0005-0000-0000-0000F9320000}"/>
    <cellStyle name="Normal 13 3 2 2 2 2 4" xfId="30279" xr:uid="{00000000-0005-0000-0000-0000FA320000}"/>
    <cellStyle name="Normal 13 3 2 2 2 3" xfId="18799" xr:uid="{00000000-0005-0000-0000-0000FB320000}"/>
    <cellStyle name="Normal 13 3 2 2 2 3 2" xfId="41442" xr:uid="{00000000-0005-0000-0000-0000FC320000}"/>
    <cellStyle name="Normal 13 3 2 2 2 4" xfId="11359" xr:uid="{00000000-0005-0000-0000-0000FD320000}"/>
    <cellStyle name="Normal 13 3 2 2 2 4 2" xfId="34002" xr:uid="{00000000-0005-0000-0000-0000FE320000}"/>
    <cellStyle name="Normal 13 3 2 2 2 5" xfId="26561" xr:uid="{00000000-0005-0000-0000-0000FF320000}"/>
    <cellStyle name="Normal 13 3 2 2 3" xfId="5786" xr:uid="{00000000-0005-0000-0000-000000330000}"/>
    <cellStyle name="Normal 13 3 2 2 3 2" xfId="20670" xr:uid="{00000000-0005-0000-0000-000001330000}"/>
    <cellStyle name="Normal 13 3 2 2 3 2 2" xfId="43313" xr:uid="{00000000-0005-0000-0000-000002330000}"/>
    <cellStyle name="Normal 13 3 2 2 3 3" xfId="13230" xr:uid="{00000000-0005-0000-0000-000003330000}"/>
    <cellStyle name="Normal 13 3 2 2 3 3 2" xfId="35873" xr:uid="{00000000-0005-0000-0000-000004330000}"/>
    <cellStyle name="Normal 13 3 2 2 3 4" xfId="28432" xr:uid="{00000000-0005-0000-0000-000005330000}"/>
    <cellStyle name="Normal 13 3 2 2 4" xfId="16952" xr:uid="{00000000-0005-0000-0000-000006330000}"/>
    <cellStyle name="Normal 13 3 2 2 4 2" xfId="39595" xr:uid="{00000000-0005-0000-0000-000007330000}"/>
    <cellStyle name="Normal 13 3 2 2 5" xfId="9512" xr:uid="{00000000-0005-0000-0000-000008330000}"/>
    <cellStyle name="Normal 13 3 2 2 5 2" xfId="32155" xr:uid="{00000000-0005-0000-0000-000009330000}"/>
    <cellStyle name="Normal 13 3 2 2 6" xfId="24714" xr:uid="{00000000-0005-0000-0000-00000A330000}"/>
    <cellStyle name="Normal 13 3 2 3" xfId="2987" xr:uid="{00000000-0005-0000-0000-00000B330000}"/>
    <cellStyle name="Normal 13 3 2 3 2" xfId="6708" xr:uid="{00000000-0005-0000-0000-00000C330000}"/>
    <cellStyle name="Normal 13 3 2 3 2 2" xfId="21592" xr:uid="{00000000-0005-0000-0000-00000D330000}"/>
    <cellStyle name="Normal 13 3 2 3 2 2 2" xfId="44235" xr:uid="{00000000-0005-0000-0000-00000E330000}"/>
    <cellStyle name="Normal 13 3 2 3 2 3" xfId="14152" xr:uid="{00000000-0005-0000-0000-00000F330000}"/>
    <cellStyle name="Normal 13 3 2 3 2 3 2" xfId="36795" xr:uid="{00000000-0005-0000-0000-000010330000}"/>
    <cellStyle name="Normal 13 3 2 3 2 4" xfId="29354" xr:uid="{00000000-0005-0000-0000-000011330000}"/>
    <cellStyle name="Normal 13 3 2 3 3" xfId="17874" xr:uid="{00000000-0005-0000-0000-000012330000}"/>
    <cellStyle name="Normal 13 3 2 3 3 2" xfId="40517" xr:uid="{00000000-0005-0000-0000-000013330000}"/>
    <cellStyle name="Normal 13 3 2 3 4" xfId="10434" xr:uid="{00000000-0005-0000-0000-000014330000}"/>
    <cellStyle name="Normal 13 3 2 3 4 2" xfId="33077" xr:uid="{00000000-0005-0000-0000-000015330000}"/>
    <cellStyle name="Normal 13 3 2 3 5" xfId="25636" xr:uid="{00000000-0005-0000-0000-000016330000}"/>
    <cellStyle name="Normal 13 3 2 4" xfId="4861" xr:uid="{00000000-0005-0000-0000-000017330000}"/>
    <cellStyle name="Normal 13 3 2 4 2" xfId="19745" xr:uid="{00000000-0005-0000-0000-000018330000}"/>
    <cellStyle name="Normal 13 3 2 4 2 2" xfId="42388" xr:uid="{00000000-0005-0000-0000-000019330000}"/>
    <cellStyle name="Normal 13 3 2 4 3" xfId="12305" xr:uid="{00000000-0005-0000-0000-00001A330000}"/>
    <cellStyle name="Normal 13 3 2 4 3 2" xfId="34948" xr:uid="{00000000-0005-0000-0000-00001B330000}"/>
    <cellStyle name="Normal 13 3 2 4 4" xfId="27507" xr:uid="{00000000-0005-0000-0000-00001C330000}"/>
    <cellStyle name="Normal 13 3 2 5" xfId="16027" xr:uid="{00000000-0005-0000-0000-00001D330000}"/>
    <cellStyle name="Normal 13 3 2 5 2" xfId="38670" xr:uid="{00000000-0005-0000-0000-00001E330000}"/>
    <cellStyle name="Normal 13 3 2 6" xfId="8587" xr:uid="{00000000-0005-0000-0000-00001F330000}"/>
    <cellStyle name="Normal 13 3 2 6 2" xfId="31230" xr:uid="{00000000-0005-0000-0000-000020330000}"/>
    <cellStyle name="Normal 13 3 2 7" xfId="23789" xr:uid="{00000000-0005-0000-0000-000021330000}"/>
    <cellStyle name="Normal 13 3 3" xfId="1600" xr:uid="{00000000-0005-0000-0000-000022330000}"/>
    <cellStyle name="Normal 13 3 3 2" xfId="3450" xr:uid="{00000000-0005-0000-0000-000023330000}"/>
    <cellStyle name="Normal 13 3 3 2 2" xfId="7171" xr:uid="{00000000-0005-0000-0000-000024330000}"/>
    <cellStyle name="Normal 13 3 3 2 2 2" xfId="22055" xr:uid="{00000000-0005-0000-0000-000025330000}"/>
    <cellStyle name="Normal 13 3 3 2 2 2 2" xfId="44698" xr:uid="{00000000-0005-0000-0000-000026330000}"/>
    <cellStyle name="Normal 13 3 3 2 2 3" xfId="14615" xr:uid="{00000000-0005-0000-0000-000027330000}"/>
    <cellStyle name="Normal 13 3 3 2 2 3 2" xfId="37258" xr:uid="{00000000-0005-0000-0000-000028330000}"/>
    <cellStyle name="Normal 13 3 3 2 2 4" xfId="29817" xr:uid="{00000000-0005-0000-0000-000029330000}"/>
    <cellStyle name="Normal 13 3 3 2 3" xfId="18337" xr:uid="{00000000-0005-0000-0000-00002A330000}"/>
    <cellStyle name="Normal 13 3 3 2 3 2" xfId="40980" xr:uid="{00000000-0005-0000-0000-00002B330000}"/>
    <cellStyle name="Normal 13 3 3 2 4" xfId="10897" xr:uid="{00000000-0005-0000-0000-00002C330000}"/>
    <cellStyle name="Normal 13 3 3 2 4 2" xfId="33540" xr:uid="{00000000-0005-0000-0000-00002D330000}"/>
    <cellStyle name="Normal 13 3 3 2 5" xfId="26099" xr:uid="{00000000-0005-0000-0000-00002E330000}"/>
    <cellStyle name="Normal 13 3 3 3" xfId="5324" xr:uid="{00000000-0005-0000-0000-00002F330000}"/>
    <cellStyle name="Normal 13 3 3 3 2" xfId="20208" xr:uid="{00000000-0005-0000-0000-000030330000}"/>
    <cellStyle name="Normal 13 3 3 3 2 2" xfId="42851" xr:uid="{00000000-0005-0000-0000-000031330000}"/>
    <cellStyle name="Normal 13 3 3 3 3" xfId="12768" xr:uid="{00000000-0005-0000-0000-000032330000}"/>
    <cellStyle name="Normal 13 3 3 3 3 2" xfId="35411" xr:uid="{00000000-0005-0000-0000-000033330000}"/>
    <cellStyle name="Normal 13 3 3 3 4" xfId="27970" xr:uid="{00000000-0005-0000-0000-000034330000}"/>
    <cellStyle name="Normal 13 3 3 4" xfId="16490" xr:uid="{00000000-0005-0000-0000-000035330000}"/>
    <cellStyle name="Normal 13 3 3 4 2" xfId="39133" xr:uid="{00000000-0005-0000-0000-000036330000}"/>
    <cellStyle name="Normal 13 3 3 5" xfId="9050" xr:uid="{00000000-0005-0000-0000-000037330000}"/>
    <cellStyle name="Normal 13 3 3 5 2" xfId="31693" xr:uid="{00000000-0005-0000-0000-000038330000}"/>
    <cellStyle name="Normal 13 3 3 6" xfId="24252" xr:uid="{00000000-0005-0000-0000-000039330000}"/>
    <cellStyle name="Normal 13 3 4" xfId="2525" xr:uid="{00000000-0005-0000-0000-00003A330000}"/>
    <cellStyle name="Normal 13 3 4 2" xfId="6246" xr:uid="{00000000-0005-0000-0000-00003B330000}"/>
    <cellStyle name="Normal 13 3 4 2 2" xfId="21130" xr:uid="{00000000-0005-0000-0000-00003C330000}"/>
    <cellStyle name="Normal 13 3 4 2 2 2" xfId="43773" xr:uid="{00000000-0005-0000-0000-00003D330000}"/>
    <cellStyle name="Normal 13 3 4 2 3" xfId="13690" xr:uid="{00000000-0005-0000-0000-00003E330000}"/>
    <cellStyle name="Normal 13 3 4 2 3 2" xfId="36333" xr:uid="{00000000-0005-0000-0000-00003F330000}"/>
    <cellStyle name="Normal 13 3 4 2 4" xfId="28892" xr:uid="{00000000-0005-0000-0000-000040330000}"/>
    <cellStyle name="Normal 13 3 4 3" xfId="17412" xr:uid="{00000000-0005-0000-0000-000041330000}"/>
    <cellStyle name="Normal 13 3 4 3 2" xfId="40055" xr:uid="{00000000-0005-0000-0000-000042330000}"/>
    <cellStyle name="Normal 13 3 4 4" xfId="9972" xr:uid="{00000000-0005-0000-0000-000043330000}"/>
    <cellStyle name="Normal 13 3 4 4 2" xfId="32615" xr:uid="{00000000-0005-0000-0000-000044330000}"/>
    <cellStyle name="Normal 13 3 4 5" xfId="25174" xr:uid="{00000000-0005-0000-0000-000045330000}"/>
    <cellStyle name="Normal 13 3 5" xfId="4399" xr:uid="{00000000-0005-0000-0000-000046330000}"/>
    <cellStyle name="Normal 13 3 5 2" xfId="19283" xr:uid="{00000000-0005-0000-0000-000047330000}"/>
    <cellStyle name="Normal 13 3 5 2 2" xfId="41926" xr:uid="{00000000-0005-0000-0000-000048330000}"/>
    <cellStyle name="Normal 13 3 5 3" xfId="11843" xr:uid="{00000000-0005-0000-0000-000049330000}"/>
    <cellStyle name="Normal 13 3 5 3 2" xfId="34486" xr:uid="{00000000-0005-0000-0000-00004A330000}"/>
    <cellStyle name="Normal 13 3 5 4" xfId="27045" xr:uid="{00000000-0005-0000-0000-00004B330000}"/>
    <cellStyle name="Normal 13 3 6" xfId="669" xr:uid="{00000000-0005-0000-0000-00004C330000}"/>
    <cellStyle name="Normal 13 3 6 2" xfId="15565" xr:uid="{00000000-0005-0000-0000-00004D330000}"/>
    <cellStyle name="Normal 13 3 6 2 2" xfId="38208" xr:uid="{00000000-0005-0000-0000-00004E330000}"/>
    <cellStyle name="Normal 13 3 6 3" xfId="23327" xr:uid="{00000000-0005-0000-0000-00004F330000}"/>
    <cellStyle name="Normal 13 3 7" xfId="8125" xr:uid="{00000000-0005-0000-0000-000050330000}"/>
    <cellStyle name="Normal 13 3 7 2" xfId="30768" xr:uid="{00000000-0005-0000-0000-000051330000}"/>
    <cellStyle name="Normal 13 4" xfId="923" xr:uid="{00000000-0005-0000-0000-000052330000}"/>
    <cellStyle name="Normal 13 4 2" xfId="1851" xr:uid="{00000000-0005-0000-0000-000053330000}"/>
    <cellStyle name="Normal 13 4 2 2" xfId="3701" xr:uid="{00000000-0005-0000-0000-000054330000}"/>
    <cellStyle name="Normal 13 4 2 2 2" xfId="7422" xr:uid="{00000000-0005-0000-0000-000055330000}"/>
    <cellStyle name="Normal 13 4 2 2 2 2" xfId="22306" xr:uid="{00000000-0005-0000-0000-000056330000}"/>
    <cellStyle name="Normal 13 4 2 2 2 2 2" xfId="44949" xr:uid="{00000000-0005-0000-0000-000057330000}"/>
    <cellStyle name="Normal 13 4 2 2 2 3" xfId="14866" xr:uid="{00000000-0005-0000-0000-000058330000}"/>
    <cellStyle name="Normal 13 4 2 2 2 3 2" xfId="37509" xr:uid="{00000000-0005-0000-0000-000059330000}"/>
    <cellStyle name="Normal 13 4 2 2 2 4" xfId="30068" xr:uid="{00000000-0005-0000-0000-00005A330000}"/>
    <cellStyle name="Normal 13 4 2 2 3" xfId="18588" xr:uid="{00000000-0005-0000-0000-00005B330000}"/>
    <cellStyle name="Normal 13 4 2 2 3 2" xfId="41231" xr:uid="{00000000-0005-0000-0000-00005C330000}"/>
    <cellStyle name="Normal 13 4 2 2 4" xfId="11148" xr:uid="{00000000-0005-0000-0000-00005D330000}"/>
    <cellStyle name="Normal 13 4 2 2 4 2" xfId="33791" xr:uid="{00000000-0005-0000-0000-00005E330000}"/>
    <cellStyle name="Normal 13 4 2 2 5" xfId="26350" xr:uid="{00000000-0005-0000-0000-00005F330000}"/>
    <cellStyle name="Normal 13 4 2 3" xfId="5575" xr:uid="{00000000-0005-0000-0000-000060330000}"/>
    <cellStyle name="Normal 13 4 2 3 2" xfId="20459" xr:uid="{00000000-0005-0000-0000-000061330000}"/>
    <cellStyle name="Normal 13 4 2 3 2 2" xfId="43102" xr:uid="{00000000-0005-0000-0000-000062330000}"/>
    <cellStyle name="Normal 13 4 2 3 3" xfId="13019" xr:uid="{00000000-0005-0000-0000-000063330000}"/>
    <cellStyle name="Normal 13 4 2 3 3 2" xfId="35662" xr:uid="{00000000-0005-0000-0000-000064330000}"/>
    <cellStyle name="Normal 13 4 2 3 4" xfId="28221" xr:uid="{00000000-0005-0000-0000-000065330000}"/>
    <cellStyle name="Normal 13 4 2 4" xfId="16741" xr:uid="{00000000-0005-0000-0000-000066330000}"/>
    <cellStyle name="Normal 13 4 2 4 2" xfId="39384" xr:uid="{00000000-0005-0000-0000-000067330000}"/>
    <cellStyle name="Normal 13 4 2 5" xfId="9301" xr:uid="{00000000-0005-0000-0000-000068330000}"/>
    <cellStyle name="Normal 13 4 2 5 2" xfId="31944" xr:uid="{00000000-0005-0000-0000-000069330000}"/>
    <cellStyle name="Normal 13 4 2 6" xfId="24503" xr:uid="{00000000-0005-0000-0000-00006A330000}"/>
    <cellStyle name="Normal 13 4 3" xfId="2776" xr:uid="{00000000-0005-0000-0000-00006B330000}"/>
    <cellStyle name="Normal 13 4 3 2" xfId="6497" xr:uid="{00000000-0005-0000-0000-00006C330000}"/>
    <cellStyle name="Normal 13 4 3 2 2" xfId="21381" xr:uid="{00000000-0005-0000-0000-00006D330000}"/>
    <cellStyle name="Normal 13 4 3 2 2 2" xfId="44024" xr:uid="{00000000-0005-0000-0000-00006E330000}"/>
    <cellStyle name="Normal 13 4 3 2 3" xfId="13941" xr:uid="{00000000-0005-0000-0000-00006F330000}"/>
    <cellStyle name="Normal 13 4 3 2 3 2" xfId="36584" xr:uid="{00000000-0005-0000-0000-000070330000}"/>
    <cellStyle name="Normal 13 4 3 2 4" xfId="29143" xr:uid="{00000000-0005-0000-0000-000071330000}"/>
    <cellStyle name="Normal 13 4 3 3" xfId="17663" xr:uid="{00000000-0005-0000-0000-000072330000}"/>
    <cellStyle name="Normal 13 4 3 3 2" xfId="40306" xr:uid="{00000000-0005-0000-0000-000073330000}"/>
    <cellStyle name="Normal 13 4 3 4" xfId="10223" xr:uid="{00000000-0005-0000-0000-000074330000}"/>
    <cellStyle name="Normal 13 4 3 4 2" xfId="32866" xr:uid="{00000000-0005-0000-0000-000075330000}"/>
    <cellStyle name="Normal 13 4 3 5" xfId="25425" xr:uid="{00000000-0005-0000-0000-000076330000}"/>
    <cellStyle name="Normal 13 4 4" xfId="4650" xr:uid="{00000000-0005-0000-0000-000077330000}"/>
    <cellStyle name="Normal 13 4 4 2" xfId="19534" xr:uid="{00000000-0005-0000-0000-000078330000}"/>
    <cellStyle name="Normal 13 4 4 2 2" xfId="42177" xr:uid="{00000000-0005-0000-0000-000079330000}"/>
    <cellStyle name="Normal 13 4 4 3" xfId="12094" xr:uid="{00000000-0005-0000-0000-00007A330000}"/>
    <cellStyle name="Normal 13 4 4 3 2" xfId="34737" xr:uid="{00000000-0005-0000-0000-00007B330000}"/>
    <cellStyle name="Normal 13 4 4 4" xfId="27296" xr:uid="{00000000-0005-0000-0000-00007C330000}"/>
    <cellStyle name="Normal 13 4 5" xfId="15816" xr:uid="{00000000-0005-0000-0000-00007D330000}"/>
    <cellStyle name="Normal 13 4 5 2" xfId="38459" xr:uid="{00000000-0005-0000-0000-00007E330000}"/>
    <cellStyle name="Normal 13 4 6" xfId="8376" xr:uid="{00000000-0005-0000-0000-00007F330000}"/>
    <cellStyle name="Normal 13 4 6 2" xfId="31019" xr:uid="{00000000-0005-0000-0000-000080330000}"/>
    <cellStyle name="Normal 13 4 7" xfId="23578" xr:uid="{00000000-0005-0000-0000-000081330000}"/>
    <cellStyle name="Normal 13 5" xfId="1389" xr:uid="{00000000-0005-0000-0000-000082330000}"/>
    <cellStyle name="Normal 13 5 2" xfId="3239" xr:uid="{00000000-0005-0000-0000-000083330000}"/>
    <cellStyle name="Normal 13 5 2 2" xfId="6960" xr:uid="{00000000-0005-0000-0000-000084330000}"/>
    <cellStyle name="Normal 13 5 2 2 2" xfId="21844" xr:uid="{00000000-0005-0000-0000-000085330000}"/>
    <cellStyle name="Normal 13 5 2 2 2 2" xfId="44487" xr:uid="{00000000-0005-0000-0000-000086330000}"/>
    <cellStyle name="Normal 13 5 2 2 3" xfId="14404" xr:uid="{00000000-0005-0000-0000-000087330000}"/>
    <cellStyle name="Normal 13 5 2 2 3 2" xfId="37047" xr:uid="{00000000-0005-0000-0000-000088330000}"/>
    <cellStyle name="Normal 13 5 2 2 4" xfId="29606" xr:uid="{00000000-0005-0000-0000-000089330000}"/>
    <cellStyle name="Normal 13 5 2 3" xfId="18126" xr:uid="{00000000-0005-0000-0000-00008A330000}"/>
    <cellStyle name="Normal 13 5 2 3 2" xfId="40769" xr:uid="{00000000-0005-0000-0000-00008B330000}"/>
    <cellStyle name="Normal 13 5 2 4" xfId="10686" xr:uid="{00000000-0005-0000-0000-00008C330000}"/>
    <cellStyle name="Normal 13 5 2 4 2" xfId="33329" xr:uid="{00000000-0005-0000-0000-00008D330000}"/>
    <cellStyle name="Normal 13 5 2 5" xfId="25888" xr:uid="{00000000-0005-0000-0000-00008E330000}"/>
    <cellStyle name="Normal 13 5 3" xfId="5113" xr:uid="{00000000-0005-0000-0000-00008F330000}"/>
    <cellStyle name="Normal 13 5 3 2" xfId="19997" xr:uid="{00000000-0005-0000-0000-000090330000}"/>
    <cellStyle name="Normal 13 5 3 2 2" xfId="42640" xr:uid="{00000000-0005-0000-0000-000091330000}"/>
    <cellStyle name="Normal 13 5 3 3" xfId="12557" xr:uid="{00000000-0005-0000-0000-000092330000}"/>
    <cellStyle name="Normal 13 5 3 3 2" xfId="35200" xr:uid="{00000000-0005-0000-0000-000093330000}"/>
    <cellStyle name="Normal 13 5 3 4" xfId="27759" xr:uid="{00000000-0005-0000-0000-000094330000}"/>
    <cellStyle name="Normal 13 5 4" xfId="16279" xr:uid="{00000000-0005-0000-0000-000095330000}"/>
    <cellStyle name="Normal 13 5 4 2" xfId="38922" xr:uid="{00000000-0005-0000-0000-000096330000}"/>
    <cellStyle name="Normal 13 5 5" xfId="8839" xr:uid="{00000000-0005-0000-0000-000097330000}"/>
    <cellStyle name="Normal 13 5 5 2" xfId="31482" xr:uid="{00000000-0005-0000-0000-000098330000}"/>
    <cellStyle name="Normal 13 5 6" xfId="24041" xr:uid="{00000000-0005-0000-0000-000099330000}"/>
    <cellStyle name="Normal 13 6" xfId="2314" xr:uid="{00000000-0005-0000-0000-00009A330000}"/>
    <cellStyle name="Normal 13 6 2" xfId="6035" xr:uid="{00000000-0005-0000-0000-00009B330000}"/>
    <cellStyle name="Normal 13 6 2 2" xfId="20919" xr:uid="{00000000-0005-0000-0000-00009C330000}"/>
    <cellStyle name="Normal 13 6 2 2 2" xfId="43562" xr:uid="{00000000-0005-0000-0000-00009D330000}"/>
    <cellStyle name="Normal 13 6 2 3" xfId="13479" xr:uid="{00000000-0005-0000-0000-00009E330000}"/>
    <cellStyle name="Normal 13 6 2 3 2" xfId="36122" xr:uid="{00000000-0005-0000-0000-00009F330000}"/>
    <cellStyle name="Normal 13 6 2 4" xfId="28681" xr:uid="{00000000-0005-0000-0000-0000A0330000}"/>
    <cellStyle name="Normal 13 6 3" xfId="17201" xr:uid="{00000000-0005-0000-0000-0000A1330000}"/>
    <cellStyle name="Normal 13 6 3 2" xfId="39844" xr:uid="{00000000-0005-0000-0000-0000A2330000}"/>
    <cellStyle name="Normal 13 6 4" xfId="9761" xr:uid="{00000000-0005-0000-0000-0000A3330000}"/>
    <cellStyle name="Normal 13 6 4 2" xfId="32404" xr:uid="{00000000-0005-0000-0000-0000A4330000}"/>
    <cellStyle name="Normal 13 6 5" xfId="24963" xr:uid="{00000000-0005-0000-0000-0000A5330000}"/>
    <cellStyle name="Normal 13 7" xfId="4188" xr:uid="{00000000-0005-0000-0000-0000A6330000}"/>
    <cellStyle name="Normal 13 7 2" xfId="19072" xr:uid="{00000000-0005-0000-0000-0000A7330000}"/>
    <cellStyle name="Normal 13 7 2 2" xfId="41715" xr:uid="{00000000-0005-0000-0000-0000A8330000}"/>
    <cellStyle name="Normal 13 7 3" xfId="11632" xr:uid="{00000000-0005-0000-0000-0000A9330000}"/>
    <cellStyle name="Normal 13 7 3 2" xfId="34275" xr:uid="{00000000-0005-0000-0000-0000AA330000}"/>
    <cellStyle name="Normal 13 7 4" xfId="26834" xr:uid="{00000000-0005-0000-0000-0000AB330000}"/>
    <cellStyle name="Normal 13 8" xfId="455" xr:uid="{00000000-0005-0000-0000-0000AC330000}"/>
    <cellStyle name="Normal 13 8 2" xfId="15354" xr:uid="{00000000-0005-0000-0000-0000AD330000}"/>
    <cellStyle name="Normal 13 8 2 2" xfId="37997" xr:uid="{00000000-0005-0000-0000-0000AE330000}"/>
    <cellStyle name="Normal 13 8 3" xfId="23117" xr:uid="{00000000-0005-0000-0000-0000AF330000}"/>
    <cellStyle name="Normal 13 9" xfId="7914" xr:uid="{00000000-0005-0000-0000-0000B0330000}"/>
    <cellStyle name="Normal 13 9 2" xfId="30557" xr:uid="{00000000-0005-0000-0000-0000B1330000}"/>
    <cellStyle name="Normal 130" xfId="45407" xr:uid="{00000000-0005-0000-0000-0000B2330000}"/>
    <cellStyle name="Normal 131" xfId="45408" xr:uid="{00000000-0005-0000-0000-0000B3330000}"/>
    <cellStyle name="Normal 132" xfId="45409" xr:uid="{00000000-0005-0000-0000-0000B4330000}"/>
    <cellStyle name="Normal 133" xfId="45410" xr:uid="{00000000-0005-0000-0000-0000B5330000}"/>
    <cellStyle name="Normal 134" xfId="45411" xr:uid="{00000000-0005-0000-0000-0000B6330000}"/>
    <cellStyle name="Normal 135" xfId="45412" xr:uid="{00000000-0005-0000-0000-0000B7330000}"/>
    <cellStyle name="Normal 136" xfId="45413" xr:uid="{00000000-0005-0000-0000-0000B8330000}"/>
    <cellStyle name="Normal 137" xfId="45414" xr:uid="{00000000-0005-0000-0000-0000B9330000}"/>
    <cellStyle name="Normal 138" xfId="45415" xr:uid="{00000000-0005-0000-0000-0000BA330000}"/>
    <cellStyle name="Normal 139" xfId="45416" xr:uid="{00000000-0005-0000-0000-0000BB330000}"/>
    <cellStyle name="Normal 14" xfId="208" xr:uid="{00000000-0005-0000-0000-0000BC330000}"/>
    <cellStyle name="Normal 14 10" xfId="22909" xr:uid="{00000000-0005-0000-0000-0000BD330000}"/>
    <cellStyle name="Normal 14 2" xfId="614" xr:uid="{00000000-0005-0000-0000-0000BE330000}"/>
    <cellStyle name="Normal 14 2 2" xfId="826" xr:uid="{00000000-0005-0000-0000-0000BF330000}"/>
    <cellStyle name="Normal 14 2 2 2" xfId="1291" xr:uid="{00000000-0005-0000-0000-0000C0330000}"/>
    <cellStyle name="Normal 14 2 2 2 2" xfId="2219" xr:uid="{00000000-0005-0000-0000-0000C1330000}"/>
    <cellStyle name="Normal 14 2 2 2 2 2" xfId="4069" xr:uid="{00000000-0005-0000-0000-0000C2330000}"/>
    <cellStyle name="Normal 14 2 2 2 2 2 2" xfId="7790" xr:uid="{00000000-0005-0000-0000-0000C3330000}"/>
    <cellStyle name="Normal 14 2 2 2 2 2 2 2" xfId="22674" xr:uid="{00000000-0005-0000-0000-0000C4330000}"/>
    <cellStyle name="Normal 14 2 2 2 2 2 2 2 2" xfId="45317" xr:uid="{00000000-0005-0000-0000-0000C5330000}"/>
    <cellStyle name="Normal 14 2 2 2 2 2 2 3" xfId="15234" xr:uid="{00000000-0005-0000-0000-0000C6330000}"/>
    <cellStyle name="Normal 14 2 2 2 2 2 2 3 2" xfId="37877" xr:uid="{00000000-0005-0000-0000-0000C7330000}"/>
    <cellStyle name="Normal 14 2 2 2 2 2 2 4" xfId="30436" xr:uid="{00000000-0005-0000-0000-0000C8330000}"/>
    <cellStyle name="Normal 14 2 2 2 2 2 3" xfId="18956" xr:uid="{00000000-0005-0000-0000-0000C9330000}"/>
    <cellStyle name="Normal 14 2 2 2 2 2 3 2" xfId="41599" xr:uid="{00000000-0005-0000-0000-0000CA330000}"/>
    <cellStyle name="Normal 14 2 2 2 2 2 4" xfId="11516" xr:uid="{00000000-0005-0000-0000-0000CB330000}"/>
    <cellStyle name="Normal 14 2 2 2 2 2 4 2" xfId="34159" xr:uid="{00000000-0005-0000-0000-0000CC330000}"/>
    <cellStyle name="Normal 14 2 2 2 2 2 5" xfId="26718" xr:uid="{00000000-0005-0000-0000-0000CD330000}"/>
    <cellStyle name="Normal 14 2 2 2 2 3" xfId="5943" xr:uid="{00000000-0005-0000-0000-0000CE330000}"/>
    <cellStyle name="Normal 14 2 2 2 2 3 2" xfId="20827" xr:uid="{00000000-0005-0000-0000-0000CF330000}"/>
    <cellStyle name="Normal 14 2 2 2 2 3 2 2" xfId="43470" xr:uid="{00000000-0005-0000-0000-0000D0330000}"/>
    <cellStyle name="Normal 14 2 2 2 2 3 3" xfId="13387" xr:uid="{00000000-0005-0000-0000-0000D1330000}"/>
    <cellStyle name="Normal 14 2 2 2 2 3 3 2" xfId="36030" xr:uid="{00000000-0005-0000-0000-0000D2330000}"/>
    <cellStyle name="Normal 14 2 2 2 2 3 4" xfId="28589" xr:uid="{00000000-0005-0000-0000-0000D3330000}"/>
    <cellStyle name="Normal 14 2 2 2 2 4" xfId="17109" xr:uid="{00000000-0005-0000-0000-0000D4330000}"/>
    <cellStyle name="Normal 14 2 2 2 2 4 2" xfId="39752" xr:uid="{00000000-0005-0000-0000-0000D5330000}"/>
    <cellStyle name="Normal 14 2 2 2 2 5" xfId="9669" xr:uid="{00000000-0005-0000-0000-0000D6330000}"/>
    <cellStyle name="Normal 14 2 2 2 2 5 2" xfId="32312" xr:uid="{00000000-0005-0000-0000-0000D7330000}"/>
    <cellStyle name="Normal 14 2 2 2 2 6" xfId="24871" xr:uid="{00000000-0005-0000-0000-0000D8330000}"/>
    <cellStyle name="Normal 14 2 2 2 3" xfId="3144" xr:uid="{00000000-0005-0000-0000-0000D9330000}"/>
    <cellStyle name="Normal 14 2 2 2 3 2" xfId="6865" xr:uid="{00000000-0005-0000-0000-0000DA330000}"/>
    <cellStyle name="Normal 14 2 2 2 3 2 2" xfId="21749" xr:uid="{00000000-0005-0000-0000-0000DB330000}"/>
    <cellStyle name="Normal 14 2 2 2 3 2 2 2" xfId="44392" xr:uid="{00000000-0005-0000-0000-0000DC330000}"/>
    <cellStyle name="Normal 14 2 2 2 3 2 3" xfId="14309" xr:uid="{00000000-0005-0000-0000-0000DD330000}"/>
    <cellStyle name="Normal 14 2 2 2 3 2 3 2" xfId="36952" xr:uid="{00000000-0005-0000-0000-0000DE330000}"/>
    <cellStyle name="Normal 14 2 2 2 3 2 4" xfId="29511" xr:uid="{00000000-0005-0000-0000-0000DF330000}"/>
    <cellStyle name="Normal 14 2 2 2 3 3" xfId="18031" xr:uid="{00000000-0005-0000-0000-0000E0330000}"/>
    <cellStyle name="Normal 14 2 2 2 3 3 2" xfId="40674" xr:uid="{00000000-0005-0000-0000-0000E1330000}"/>
    <cellStyle name="Normal 14 2 2 2 3 4" xfId="10591" xr:uid="{00000000-0005-0000-0000-0000E2330000}"/>
    <cellStyle name="Normal 14 2 2 2 3 4 2" xfId="33234" xr:uid="{00000000-0005-0000-0000-0000E3330000}"/>
    <cellStyle name="Normal 14 2 2 2 3 5" xfId="25793" xr:uid="{00000000-0005-0000-0000-0000E4330000}"/>
    <cellStyle name="Normal 14 2 2 2 4" xfId="5018" xr:uid="{00000000-0005-0000-0000-0000E5330000}"/>
    <cellStyle name="Normal 14 2 2 2 4 2" xfId="19902" xr:uid="{00000000-0005-0000-0000-0000E6330000}"/>
    <cellStyle name="Normal 14 2 2 2 4 2 2" xfId="42545" xr:uid="{00000000-0005-0000-0000-0000E7330000}"/>
    <cellStyle name="Normal 14 2 2 2 4 3" xfId="12462" xr:uid="{00000000-0005-0000-0000-0000E8330000}"/>
    <cellStyle name="Normal 14 2 2 2 4 3 2" xfId="35105" xr:uid="{00000000-0005-0000-0000-0000E9330000}"/>
    <cellStyle name="Normal 14 2 2 2 4 4" xfId="27664" xr:uid="{00000000-0005-0000-0000-0000EA330000}"/>
    <cellStyle name="Normal 14 2 2 2 5" xfId="16184" xr:uid="{00000000-0005-0000-0000-0000EB330000}"/>
    <cellStyle name="Normal 14 2 2 2 5 2" xfId="38827" xr:uid="{00000000-0005-0000-0000-0000EC330000}"/>
    <cellStyle name="Normal 14 2 2 2 6" xfId="8744" xr:uid="{00000000-0005-0000-0000-0000ED330000}"/>
    <cellStyle name="Normal 14 2 2 2 6 2" xfId="31387" xr:uid="{00000000-0005-0000-0000-0000EE330000}"/>
    <cellStyle name="Normal 14 2 2 2 7" xfId="23946" xr:uid="{00000000-0005-0000-0000-0000EF330000}"/>
    <cellStyle name="Normal 14 2 2 3" xfId="1757" xr:uid="{00000000-0005-0000-0000-0000F0330000}"/>
    <cellStyle name="Normal 14 2 2 3 2" xfId="3607" xr:uid="{00000000-0005-0000-0000-0000F1330000}"/>
    <cellStyle name="Normal 14 2 2 3 2 2" xfId="7328" xr:uid="{00000000-0005-0000-0000-0000F2330000}"/>
    <cellStyle name="Normal 14 2 2 3 2 2 2" xfId="22212" xr:uid="{00000000-0005-0000-0000-0000F3330000}"/>
    <cellStyle name="Normal 14 2 2 3 2 2 2 2" xfId="44855" xr:uid="{00000000-0005-0000-0000-0000F4330000}"/>
    <cellStyle name="Normal 14 2 2 3 2 2 3" xfId="14772" xr:uid="{00000000-0005-0000-0000-0000F5330000}"/>
    <cellStyle name="Normal 14 2 2 3 2 2 3 2" xfId="37415" xr:uid="{00000000-0005-0000-0000-0000F6330000}"/>
    <cellStyle name="Normal 14 2 2 3 2 2 4" xfId="29974" xr:uid="{00000000-0005-0000-0000-0000F7330000}"/>
    <cellStyle name="Normal 14 2 2 3 2 3" xfId="18494" xr:uid="{00000000-0005-0000-0000-0000F8330000}"/>
    <cellStyle name="Normal 14 2 2 3 2 3 2" xfId="41137" xr:uid="{00000000-0005-0000-0000-0000F9330000}"/>
    <cellStyle name="Normal 14 2 2 3 2 4" xfId="11054" xr:uid="{00000000-0005-0000-0000-0000FA330000}"/>
    <cellStyle name="Normal 14 2 2 3 2 4 2" xfId="33697" xr:uid="{00000000-0005-0000-0000-0000FB330000}"/>
    <cellStyle name="Normal 14 2 2 3 2 5" xfId="26256" xr:uid="{00000000-0005-0000-0000-0000FC330000}"/>
    <cellStyle name="Normal 14 2 2 3 3" xfId="5481" xr:uid="{00000000-0005-0000-0000-0000FD330000}"/>
    <cellStyle name="Normal 14 2 2 3 3 2" xfId="20365" xr:uid="{00000000-0005-0000-0000-0000FE330000}"/>
    <cellStyle name="Normal 14 2 2 3 3 2 2" xfId="43008" xr:uid="{00000000-0005-0000-0000-0000FF330000}"/>
    <cellStyle name="Normal 14 2 2 3 3 3" xfId="12925" xr:uid="{00000000-0005-0000-0000-000000340000}"/>
    <cellStyle name="Normal 14 2 2 3 3 3 2" xfId="35568" xr:uid="{00000000-0005-0000-0000-000001340000}"/>
    <cellStyle name="Normal 14 2 2 3 3 4" xfId="28127" xr:uid="{00000000-0005-0000-0000-000002340000}"/>
    <cellStyle name="Normal 14 2 2 3 4" xfId="16647" xr:uid="{00000000-0005-0000-0000-000003340000}"/>
    <cellStyle name="Normal 14 2 2 3 4 2" xfId="39290" xr:uid="{00000000-0005-0000-0000-000004340000}"/>
    <cellStyle name="Normal 14 2 2 3 5" xfId="9207" xr:uid="{00000000-0005-0000-0000-000005340000}"/>
    <cellStyle name="Normal 14 2 2 3 5 2" xfId="31850" xr:uid="{00000000-0005-0000-0000-000006340000}"/>
    <cellStyle name="Normal 14 2 2 3 6" xfId="24409" xr:uid="{00000000-0005-0000-0000-000007340000}"/>
    <cellStyle name="Normal 14 2 2 4" xfId="2682" xr:uid="{00000000-0005-0000-0000-000008340000}"/>
    <cellStyle name="Normal 14 2 2 4 2" xfId="6403" xr:uid="{00000000-0005-0000-0000-000009340000}"/>
    <cellStyle name="Normal 14 2 2 4 2 2" xfId="21287" xr:uid="{00000000-0005-0000-0000-00000A340000}"/>
    <cellStyle name="Normal 14 2 2 4 2 2 2" xfId="43930" xr:uid="{00000000-0005-0000-0000-00000B340000}"/>
    <cellStyle name="Normal 14 2 2 4 2 3" xfId="13847" xr:uid="{00000000-0005-0000-0000-00000C340000}"/>
    <cellStyle name="Normal 14 2 2 4 2 3 2" xfId="36490" xr:uid="{00000000-0005-0000-0000-00000D340000}"/>
    <cellStyle name="Normal 14 2 2 4 2 4" xfId="29049" xr:uid="{00000000-0005-0000-0000-00000E340000}"/>
    <cellStyle name="Normal 14 2 2 4 3" xfId="17569" xr:uid="{00000000-0005-0000-0000-00000F340000}"/>
    <cellStyle name="Normal 14 2 2 4 3 2" xfId="40212" xr:uid="{00000000-0005-0000-0000-000010340000}"/>
    <cellStyle name="Normal 14 2 2 4 4" xfId="10129" xr:uid="{00000000-0005-0000-0000-000011340000}"/>
    <cellStyle name="Normal 14 2 2 4 4 2" xfId="32772" xr:uid="{00000000-0005-0000-0000-000012340000}"/>
    <cellStyle name="Normal 14 2 2 4 5" xfId="25331" xr:uid="{00000000-0005-0000-0000-000013340000}"/>
    <cellStyle name="Normal 14 2 2 5" xfId="4556" xr:uid="{00000000-0005-0000-0000-000014340000}"/>
    <cellStyle name="Normal 14 2 2 5 2" xfId="19440" xr:uid="{00000000-0005-0000-0000-000015340000}"/>
    <cellStyle name="Normal 14 2 2 5 2 2" xfId="42083" xr:uid="{00000000-0005-0000-0000-000016340000}"/>
    <cellStyle name="Normal 14 2 2 5 3" xfId="12000" xr:uid="{00000000-0005-0000-0000-000017340000}"/>
    <cellStyle name="Normal 14 2 2 5 3 2" xfId="34643" xr:uid="{00000000-0005-0000-0000-000018340000}"/>
    <cellStyle name="Normal 14 2 2 5 4" xfId="27202" xr:uid="{00000000-0005-0000-0000-000019340000}"/>
    <cellStyle name="Normal 14 2 2 6" xfId="15722" xr:uid="{00000000-0005-0000-0000-00001A340000}"/>
    <cellStyle name="Normal 14 2 2 6 2" xfId="38365" xr:uid="{00000000-0005-0000-0000-00001B340000}"/>
    <cellStyle name="Normal 14 2 2 7" xfId="8282" xr:uid="{00000000-0005-0000-0000-00001C340000}"/>
    <cellStyle name="Normal 14 2 2 7 2" xfId="30925" xr:uid="{00000000-0005-0000-0000-00001D340000}"/>
    <cellStyle name="Normal 14 2 2 8" xfId="23484" xr:uid="{00000000-0005-0000-0000-00001E340000}"/>
    <cellStyle name="Normal 14 2 3" xfId="1080" xr:uid="{00000000-0005-0000-0000-00001F340000}"/>
    <cellStyle name="Normal 14 2 3 2" xfId="2008" xr:uid="{00000000-0005-0000-0000-000020340000}"/>
    <cellStyle name="Normal 14 2 3 2 2" xfId="3858" xr:uid="{00000000-0005-0000-0000-000021340000}"/>
    <cellStyle name="Normal 14 2 3 2 2 2" xfId="7579" xr:uid="{00000000-0005-0000-0000-000022340000}"/>
    <cellStyle name="Normal 14 2 3 2 2 2 2" xfId="22463" xr:uid="{00000000-0005-0000-0000-000023340000}"/>
    <cellStyle name="Normal 14 2 3 2 2 2 2 2" xfId="45106" xr:uid="{00000000-0005-0000-0000-000024340000}"/>
    <cellStyle name="Normal 14 2 3 2 2 2 3" xfId="15023" xr:uid="{00000000-0005-0000-0000-000025340000}"/>
    <cellStyle name="Normal 14 2 3 2 2 2 3 2" xfId="37666" xr:uid="{00000000-0005-0000-0000-000026340000}"/>
    <cellStyle name="Normal 14 2 3 2 2 2 4" xfId="30225" xr:uid="{00000000-0005-0000-0000-000027340000}"/>
    <cellStyle name="Normal 14 2 3 2 2 3" xfId="18745" xr:uid="{00000000-0005-0000-0000-000028340000}"/>
    <cellStyle name="Normal 14 2 3 2 2 3 2" xfId="41388" xr:uid="{00000000-0005-0000-0000-000029340000}"/>
    <cellStyle name="Normal 14 2 3 2 2 4" xfId="11305" xr:uid="{00000000-0005-0000-0000-00002A340000}"/>
    <cellStyle name="Normal 14 2 3 2 2 4 2" xfId="33948" xr:uid="{00000000-0005-0000-0000-00002B340000}"/>
    <cellStyle name="Normal 14 2 3 2 2 5" xfId="26507" xr:uid="{00000000-0005-0000-0000-00002C340000}"/>
    <cellStyle name="Normal 14 2 3 2 3" xfId="5732" xr:uid="{00000000-0005-0000-0000-00002D340000}"/>
    <cellStyle name="Normal 14 2 3 2 3 2" xfId="20616" xr:uid="{00000000-0005-0000-0000-00002E340000}"/>
    <cellStyle name="Normal 14 2 3 2 3 2 2" xfId="43259" xr:uid="{00000000-0005-0000-0000-00002F340000}"/>
    <cellStyle name="Normal 14 2 3 2 3 3" xfId="13176" xr:uid="{00000000-0005-0000-0000-000030340000}"/>
    <cellStyle name="Normal 14 2 3 2 3 3 2" xfId="35819" xr:uid="{00000000-0005-0000-0000-000031340000}"/>
    <cellStyle name="Normal 14 2 3 2 3 4" xfId="28378" xr:uid="{00000000-0005-0000-0000-000032340000}"/>
    <cellStyle name="Normal 14 2 3 2 4" xfId="16898" xr:uid="{00000000-0005-0000-0000-000033340000}"/>
    <cellStyle name="Normal 14 2 3 2 4 2" xfId="39541" xr:uid="{00000000-0005-0000-0000-000034340000}"/>
    <cellStyle name="Normal 14 2 3 2 5" xfId="9458" xr:uid="{00000000-0005-0000-0000-000035340000}"/>
    <cellStyle name="Normal 14 2 3 2 5 2" xfId="32101" xr:uid="{00000000-0005-0000-0000-000036340000}"/>
    <cellStyle name="Normal 14 2 3 2 6" xfId="24660" xr:uid="{00000000-0005-0000-0000-000037340000}"/>
    <cellStyle name="Normal 14 2 3 3" xfId="2933" xr:uid="{00000000-0005-0000-0000-000038340000}"/>
    <cellStyle name="Normal 14 2 3 3 2" xfId="6654" xr:uid="{00000000-0005-0000-0000-000039340000}"/>
    <cellStyle name="Normal 14 2 3 3 2 2" xfId="21538" xr:uid="{00000000-0005-0000-0000-00003A340000}"/>
    <cellStyle name="Normal 14 2 3 3 2 2 2" xfId="44181" xr:uid="{00000000-0005-0000-0000-00003B340000}"/>
    <cellStyle name="Normal 14 2 3 3 2 3" xfId="14098" xr:uid="{00000000-0005-0000-0000-00003C340000}"/>
    <cellStyle name="Normal 14 2 3 3 2 3 2" xfId="36741" xr:uid="{00000000-0005-0000-0000-00003D340000}"/>
    <cellStyle name="Normal 14 2 3 3 2 4" xfId="29300" xr:uid="{00000000-0005-0000-0000-00003E340000}"/>
    <cellStyle name="Normal 14 2 3 3 3" xfId="17820" xr:uid="{00000000-0005-0000-0000-00003F340000}"/>
    <cellStyle name="Normal 14 2 3 3 3 2" xfId="40463" xr:uid="{00000000-0005-0000-0000-000040340000}"/>
    <cellStyle name="Normal 14 2 3 3 4" xfId="10380" xr:uid="{00000000-0005-0000-0000-000041340000}"/>
    <cellStyle name="Normal 14 2 3 3 4 2" xfId="33023" xr:uid="{00000000-0005-0000-0000-000042340000}"/>
    <cellStyle name="Normal 14 2 3 3 5" xfId="25582" xr:uid="{00000000-0005-0000-0000-000043340000}"/>
    <cellStyle name="Normal 14 2 3 4" xfId="4807" xr:uid="{00000000-0005-0000-0000-000044340000}"/>
    <cellStyle name="Normal 14 2 3 4 2" xfId="19691" xr:uid="{00000000-0005-0000-0000-000045340000}"/>
    <cellStyle name="Normal 14 2 3 4 2 2" xfId="42334" xr:uid="{00000000-0005-0000-0000-000046340000}"/>
    <cellStyle name="Normal 14 2 3 4 3" xfId="12251" xr:uid="{00000000-0005-0000-0000-000047340000}"/>
    <cellStyle name="Normal 14 2 3 4 3 2" xfId="34894" xr:uid="{00000000-0005-0000-0000-000048340000}"/>
    <cellStyle name="Normal 14 2 3 4 4" xfId="27453" xr:uid="{00000000-0005-0000-0000-000049340000}"/>
    <cellStyle name="Normal 14 2 3 5" xfId="15973" xr:uid="{00000000-0005-0000-0000-00004A340000}"/>
    <cellStyle name="Normal 14 2 3 5 2" xfId="38616" xr:uid="{00000000-0005-0000-0000-00004B340000}"/>
    <cellStyle name="Normal 14 2 3 6" xfId="8533" xr:uid="{00000000-0005-0000-0000-00004C340000}"/>
    <cellStyle name="Normal 14 2 3 6 2" xfId="31176" xr:uid="{00000000-0005-0000-0000-00004D340000}"/>
    <cellStyle name="Normal 14 2 3 7" xfId="23735" xr:uid="{00000000-0005-0000-0000-00004E340000}"/>
    <cellStyle name="Normal 14 2 4" xfId="1546" xr:uid="{00000000-0005-0000-0000-00004F340000}"/>
    <cellStyle name="Normal 14 2 4 2" xfId="3396" xr:uid="{00000000-0005-0000-0000-000050340000}"/>
    <cellStyle name="Normal 14 2 4 2 2" xfId="7117" xr:uid="{00000000-0005-0000-0000-000051340000}"/>
    <cellStyle name="Normal 14 2 4 2 2 2" xfId="22001" xr:uid="{00000000-0005-0000-0000-000052340000}"/>
    <cellStyle name="Normal 14 2 4 2 2 2 2" xfId="44644" xr:uid="{00000000-0005-0000-0000-000053340000}"/>
    <cellStyle name="Normal 14 2 4 2 2 3" xfId="14561" xr:uid="{00000000-0005-0000-0000-000054340000}"/>
    <cellStyle name="Normal 14 2 4 2 2 3 2" xfId="37204" xr:uid="{00000000-0005-0000-0000-000055340000}"/>
    <cellStyle name="Normal 14 2 4 2 2 4" xfId="29763" xr:uid="{00000000-0005-0000-0000-000056340000}"/>
    <cellStyle name="Normal 14 2 4 2 3" xfId="18283" xr:uid="{00000000-0005-0000-0000-000057340000}"/>
    <cellStyle name="Normal 14 2 4 2 3 2" xfId="40926" xr:uid="{00000000-0005-0000-0000-000058340000}"/>
    <cellStyle name="Normal 14 2 4 2 4" xfId="10843" xr:uid="{00000000-0005-0000-0000-000059340000}"/>
    <cellStyle name="Normal 14 2 4 2 4 2" xfId="33486" xr:uid="{00000000-0005-0000-0000-00005A340000}"/>
    <cellStyle name="Normal 14 2 4 2 5" xfId="26045" xr:uid="{00000000-0005-0000-0000-00005B340000}"/>
    <cellStyle name="Normal 14 2 4 3" xfId="5270" xr:uid="{00000000-0005-0000-0000-00005C340000}"/>
    <cellStyle name="Normal 14 2 4 3 2" xfId="20154" xr:uid="{00000000-0005-0000-0000-00005D340000}"/>
    <cellStyle name="Normal 14 2 4 3 2 2" xfId="42797" xr:uid="{00000000-0005-0000-0000-00005E340000}"/>
    <cellStyle name="Normal 14 2 4 3 3" xfId="12714" xr:uid="{00000000-0005-0000-0000-00005F340000}"/>
    <cellStyle name="Normal 14 2 4 3 3 2" xfId="35357" xr:uid="{00000000-0005-0000-0000-000060340000}"/>
    <cellStyle name="Normal 14 2 4 3 4" xfId="27916" xr:uid="{00000000-0005-0000-0000-000061340000}"/>
    <cellStyle name="Normal 14 2 4 4" xfId="16436" xr:uid="{00000000-0005-0000-0000-000062340000}"/>
    <cellStyle name="Normal 14 2 4 4 2" xfId="39079" xr:uid="{00000000-0005-0000-0000-000063340000}"/>
    <cellStyle name="Normal 14 2 4 5" xfId="8996" xr:uid="{00000000-0005-0000-0000-000064340000}"/>
    <cellStyle name="Normal 14 2 4 5 2" xfId="31639" xr:uid="{00000000-0005-0000-0000-000065340000}"/>
    <cellStyle name="Normal 14 2 4 6" xfId="24198" xr:uid="{00000000-0005-0000-0000-000066340000}"/>
    <cellStyle name="Normal 14 2 5" xfId="2471" xr:uid="{00000000-0005-0000-0000-000067340000}"/>
    <cellStyle name="Normal 14 2 5 2" xfId="6192" xr:uid="{00000000-0005-0000-0000-000068340000}"/>
    <cellStyle name="Normal 14 2 5 2 2" xfId="21076" xr:uid="{00000000-0005-0000-0000-000069340000}"/>
    <cellStyle name="Normal 14 2 5 2 2 2" xfId="43719" xr:uid="{00000000-0005-0000-0000-00006A340000}"/>
    <cellStyle name="Normal 14 2 5 2 3" xfId="13636" xr:uid="{00000000-0005-0000-0000-00006B340000}"/>
    <cellStyle name="Normal 14 2 5 2 3 2" xfId="36279" xr:uid="{00000000-0005-0000-0000-00006C340000}"/>
    <cellStyle name="Normal 14 2 5 2 4" xfId="28838" xr:uid="{00000000-0005-0000-0000-00006D340000}"/>
    <cellStyle name="Normal 14 2 5 3" xfId="17358" xr:uid="{00000000-0005-0000-0000-00006E340000}"/>
    <cellStyle name="Normal 14 2 5 3 2" xfId="40001" xr:uid="{00000000-0005-0000-0000-00006F340000}"/>
    <cellStyle name="Normal 14 2 5 4" xfId="9918" xr:uid="{00000000-0005-0000-0000-000070340000}"/>
    <cellStyle name="Normal 14 2 5 4 2" xfId="32561" xr:uid="{00000000-0005-0000-0000-000071340000}"/>
    <cellStyle name="Normal 14 2 5 5" xfId="25120" xr:uid="{00000000-0005-0000-0000-000072340000}"/>
    <cellStyle name="Normal 14 2 6" xfId="4345" xr:uid="{00000000-0005-0000-0000-000073340000}"/>
    <cellStyle name="Normal 14 2 6 2" xfId="19229" xr:uid="{00000000-0005-0000-0000-000074340000}"/>
    <cellStyle name="Normal 14 2 6 2 2" xfId="41872" xr:uid="{00000000-0005-0000-0000-000075340000}"/>
    <cellStyle name="Normal 14 2 6 3" xfId="11789" xr:uid="{00000000-0005-0000-0000-000076340000}"/>
    <cellStyle name="Normal 14 2 6 3 2" xfId="34432" xr:uid="{00000000-0005-0000-0000-000077340000}"/>
    <cellStyle name="Normal 14 2 6 4" xfId="26991" xr:uid="{00000000-0005-0000-0000-000078340000}"/>
    <cellStyle name="Normal 14 2 7" xfId="15511" xr:uid="{00000000-0005-0000-0000-000079340000}"/>
    <cellStyle name="Normal 14 2 7 2" xfId="38154" xr:uid="{00000000-0005-0000-0000-00007A340000}"/>
    <cellStyle name="Normal 14 2 8" xfId="8071" xr:uid="{00000000-0005-0000-0000-00007B340000}"/>
    <cellStyle name="Normal 14 2 8 2" xfId="30714" xr:uid="{00000000-0005-0000-0000-00007C340000}"/>
    <cellStyle name="Normal 14 2 9" xfId="23274" xr:uid="{00000000-0005-0000-0000-00007D340000}"/>
    <cellStyle name="Normal 14 3" xfId="721" xr:uid="{00000000-0005-0000-0000-00007E340000}"/>
    <cellStyle name="Normal 14 3 2" xfId="1186" xr:uid="{00000000-0005-0000-0000-00007F340000}"/>
    <cellStyle name="Normal 14 3 2 2" xfId="2114" xr:uid="{00000000-0005-0000-0000-000080340000}"/>
    <cellStyle name="Normal 14 3 2 2 2" xfId="3964" xr:uid="{00000000-0005-0000-0000-000081340000}"/>
    <cellStyle name="Normal 14 3 2 2 2 2" xfId="7685" xr:uid="{00000000-0005-0000-0000-000082340000}"/>
    <cellStyle name="Normal 14 3 2 2 2 2 2" xfId="22569" xr:uid="{00000000-0005-0000-0000-000083340000}"/>
    <cellStyle name="Normal 14 3 2 2 2 2 2 2" xfId="45212" xr:uid="{00000000-0005-0000-0000-000084340000}"/>
    <cellStyle name="Normal 14 3 2 2 2 2 3" xfId="15129" xr:uid="{00000000-0005-0000-0000-000085340000}"/>
    <cellStyle name="Normal 14 3 2 2 2 2 3 2" xfId="37772" xr:uid="{00000000-0005-0000-0000-000086340000}"/>
    <cellStyle name="Normal 14 3 2 2 2 2 4" xfId="30331" xr:uid="{00000000-0005-0000-0000-000087340000}"/>
    <cellStyle name="Normal 14 3 2 2 2 3" xfId="18851" xr:uid="{00000000-0005-0000-0000-000088340000}"/>
    <cellStyle name="Normal 14 3 2 2 2 3 2" xfId="41494" xr:uid="{00000000-0005-0000-0000-000089340000}"/>
    <cellStyle name="Normal 14 3 2 2 2 4" xfId="11411" xr:uid="{00000000-0005-0000-0000-00008A340000}"/>
    <cellStyle name="Normal 14 3 2 2 2 4 2" xfId="34054" xr:uid="{00000000-0005-0000-0000-00008B340000}"/>
    <cellStyle name="Normal 14 3 2 2 2 5" xfId="26613" xr:uid="{00000000-0005-0000-0000-00008C340000}"/>
    <cellStyle name="Normal 14 3 2 2 3" xfId="5838" xr:uid="{00000000-0005-0000-0000-00008D340000}"/>
    <cellStyle name="Normal 14 3 2 2 3 2" xfId="20722" xr:uid="{00000000-0005-0000-0000-00008E340000}"/>
    <cellStyle name="Normal 14 3 2 2 3 2 2" xfId="43365" xr:uid="{00000000-0005-0000-0000-00008F340000}"/>
    <cellStyle name="Normal 14 3 2 2 3 3" xfId="13282" xr:uid="{00000000-0005-0000-0000-000090340000}"/>
    <cellStyle name="Normal 14 3 2 2 3 3 2" xfId="35925" xr:uid="{00000000-0005-0000-0000-000091340000}"/>
    <cellStyle name="Normal 14 3 2 2 3 4" xfId="28484" xr:uid="{00000000-0005-0000-0000-000092340000}"/>
    <cellStyle name="Normal 14 3 2 2 4" xfId="17004" xr:uid="{00000000-0005-0000-0000-000093340000}"/>
    <cellStyle name="Normal 14 3 2 2 4 2" xfId="39647" xr:uid="{00000000-0005-0000-0000-000094340000}"/>
    <cellStyle name="Normal 14 3 2 2 5" xfId="9564" xr:uid="{00000000-0005-0000-0000-000095340000}"/>
    <cellStyle name="Normal 14 3 2 2 5 2" xfId="32207" xr:uid="{00000000-0005-0000-0000-000096340000}"/>
    <cellStyle name="Normal 14 3 2 2 6" xfId="24766" xr:uid="{00000000-0005-0000-0000-000097340000}"/>
    <cellStyle name="Normal 14 3 2 3" xfId="3039" xr:uid="{00000000-0005-0000-0000-000098340000}"/>
    <cellStyle name="Normal 14 3 2 3 2" xfId="6760" xr:uid="{00000000-0005-0000-0000-000099340000}"/>
    <cellStyle name="Normal 14 3 2 3 2 2" xfId="21644" xr:uid="{00000000-0005-0000-0000-00009A340000}"/>
    <cellStyle name="Normal 14 3 2 3 2 2 2" xfId="44287" xr:uid="{00000000-0005-0000-0000-00009B340000}"/>
    <cellStyle name="Normal 14 3 2 3 2 3" xfId="14204" xr:uid="{00000000-0005-0000-0000-00009C340000}"/>
    <cellStyle name="Normal 14 3 2 3 2 3 2" xfId="36847" xr:uid="{00000000-0005-0000-0000-00009D340000}"/>
    <cellStyle name="Normal 14 3 2 3 2 4" xfId="29406" xr:uid="{00000000-0005-0000-0000-00009E340000}"/>
    <cellStyle name="Normal 14 3 2 3 3" xfId="17926" xr:uid="{00000000-0005-0000-0000-00009F340000}"/>
    <cellStyle name="Normal 14 3 2 3 3 2" xfId="40569" xr:uid="{00000000-0005-0000-0000-0000A0340000}"/>
    <cellStyle name="Normal 14 3 2 3 4" xfId="10486" xr:uid="{00000000-0005-0000-0000-0000A1340000}"/>
    <cellStyle name="Normal 14 3 2 3 4 2" xfId="33129" xr:uid="{00000000-0005-0000-0000-0000A2340000}"/>
    <cellStyle name="Normal 14 3 2 3 5" xfId="25688" xr:uid="{00000000-0005-0000-0000-0000A3340000}"/>
    <cellStyle name="Normal 14 3 2 4" xfId="4913" xr:uid="{00000000-0005-0000-0000-0000A4340000}"/>
    <cellStyle name="Normal 14 3 2 4 2" xfId="19797" xr:uid="{00000000-0005-0000-0000-0000A5340000}"/>
    <cellStyle name="Normal 14 3 2 4 2 2" xfId="42440" xr:uid="{00000000-0005-0000-0000-0000A6340000}"/>
    <cellStyle name="Normal 14 3 2 4 3" xfId="12357" xr:uid="{00000000-0005-0000-0000-0000A7340000}"/>
    <cellStyle name="Normal 14 3 2 4 3 2" xfId="35000" xr:uid="{00000000-0005-0000-0000-0000A8340000}"/>
    <cellStyle name="Normal 14 3 2 4 4" xfId="27559" xr:uid="{00000000-0005-0000-0000-0000A9340000}"/>
    <cellStyle name="Normal 14 3 2 5" xfId="16079" xr:uid="{00000000-0005-0000-0000-0000AA340000}"/>
    <cellStyle name="Normal 14 3 2 5 2" xfId="38722" xr:uid="{00000000-0005-0000-0000-0000AB340000}"/>
    <cellStyle name="Normal 14 3 2 6" xfId="8639" xr:uid="{00000000-0005-0000-0000-0000AC340000}"/>
    <cellStyle name="Normal 14 3 2 6 2" xfId="31282" xr:uid="{00000000-0005-0000-0000-0000AD340000}"/>
    <cellStyle name="Normal 14 3 2 7" xfId="23841" xr:uid="{00000000-0005-0000-0000-0000AE340000}"/>
    <cellStyle name="Normal 14 3 3" xfId="1652" xr:uid="{00000000-0005-0000-0000-0000AF340000}"/>
    <cellStyle name="Normal 14 3 3 2" xfId="3502" xr:uid="{00000000-0005-0000-0000-0000B0340000}"/>
    <cellStyle name="Normal 14 3 3 2 2" xfId="7223" xr:uid="{00000000-0005-0000-0000-0000B1340000}"/>
    <cellStyle name="Normal 14 3 3 2 2 2" xfId="22107" xr:uid="{00000000-0005-0000-0000-0000B2340000}"/>
    <cellStyle name="Normal 14 3 3 2 2 2 2" xfId="44750" xr:uid="{00000000-0005-0000-0000-0000B3340000}"/>
    <cellStyle name="Normal 14 3 3 2 2 3" xfId="14667" xr:uid="{00000000-0005-0000-0000-0000B4340000}"/>
    <cellStyle name="Normal 14 3 3 2 2 3 2" xfId="37310" xr:uid="{00000000-0005-0000-0000-0000B5340000}"/>
    <cellStyle name="Normal 14 3 3 2 2 4" xfId="29869" xr:uid="{00000000-0005-0000-0000-0000B6340000}"/>
    <cellStyle name="Normal 14 3 3 2 3" xfId="18389" xr:uid="{00000000-0005-0000-0000-0000B7340000}"/>
    <cellStyle name="Normal 14 3 3 2 3 2" xfId="41032" xr:uid="{00000000-0005-0000-0000-0000B8340000}"/>
    <cellStyle name="Normal 14 3 3 2 4" xfId="10949" xr:uid="{00000000-0005-0000-0000-0000B9340000}"/>
    <cellStyle name="Normal 14 3 3 2 4 2" xfId="33592" xr:uid="{00000000-0005-0000-0000-0000BA340000}"/>
    <cellStyle name="Normal 14 3 3 2 5" xfId="26151" xr:uid="{00000000-0005-0000-0000-0000BB340000}"/>
    <cellStyle name="Normal 14 3 3 3" xfId="5376" xr:uid="{00000000-0005-0000-0000-0000BC340000}"/>
    <cellStyle name="Normal 14 3 3 3 2" xfId="20260" xr:uid="{00000000-0005-0000-0000-0000BD340000}"/>
    <cellStyle name="Normal 14 3 3 3 2 2" xfId="42903" xr:uid="{00000000-0005-0000-0000-0000BE340000}"/>
    <cellStyle name="Normal 14 3 3 3 3" xfId="12820" xr:uid="{00000000-0005-0000-0000-0000BF340000}"/>
    <cellStyle name="Normal 14 3 3 3 3 2" xfId="35463" xr:uid="{00000000-0005-0000-0000-0000C0340000}"/>
    <cellStyle name="Normal 14 3 3 3 4" xfId="28022" xr:uid="{00000000-0005-0000-0000-0000C1340000}"/>
    <cellStyle name="Normal 14 3 3 4" xfId="16542" xr:uid="{00000000-0005-0000-0000-0000C2340000}"/>
    <cellStyle name="Normal 14 3 3 4 2" xfId="39185" xr:uid="{00000000-0005-0000-0000-0000C3340000}"/>
    <cellStyle name="Normal 14 3 3 5" xfId="9102" xr:uid="{00000000-0005-0000-0000-0000C4340000}"/>
    <cellStyle name="Normal 14 3 3 5 2" xfId="31745" xr:uid="{00000000-0005-0000-0000-0000C5340000}"/>
    <cellStyle name="Normal 14 3 3 6" xfId="24304" xr:uid="{00000000-0005-0000-0000-0000C6340000}"/>
    <cellStyle name="Normal 14 3 4" xfId="2577" xr:uid="{00000000-0005-0000-0000-0000C7340000}"/>
    <cellStyle name="Normal 14 3 4 2" xfId="6298" xr:uid="{00000000-0005-0000-0000-0000C8340000}"/>
    <cellStyle name="Normal 14 3 4 2 2" xfId="21182" xr:uid="{00000000-0005-0000-0000-0000C9340000}"/>
    <cellStyle name="Normal 14 3 4 2 2 2" xfId="43825" xr:uid="{00000000-0005-0000-0000-0000CA340000}"/>
    <cellStyle name="Normal 14 3 4 2 3" xfId="13742" xr:uid="{00000000-0005-0000-0000-0000CB340000}"/>
    <cellStyle name="Normal 14 3 4 2 3 2" xfId="36385" xr:uid="{00000000-0005-0000-0000-0000CC340000}"/>
    <cellStyle name="Normal 14 3 4 2 4" xfId="28944" xr:uid="{00000000-0005-0000-0000-0000CD340000}"/>
    <cellStyle name="Normal 14 3 4 3" xfId="17464" xr:uid="{00000000-0005-0000-0000-0000CE340000}"/>
    <cellStyle name="Normal 14 3 4 3 2" xfId="40107" xr:uid="{00000000-0005-0000-0000-0000CF340000}"/>
    <cellStyle name="Normal 14 3 4 4" xfId="10024" xr:uid="{00000000-0005-0000-0000-0000D0340000}"/>
    <cellStyle name="Normal 14 3 4 4 2" xfId="32667" xr:uid="{00000000-0005-0000-0000-0000D1340000}"/>
    <cellStyle name="Normal 14 3 4 5" xfId="25226" xr:uid="{00000000-0005-0000-0000-0000D2340000}"/>
    <cellStyle name="Normal 14 3 5" xfId="4451" xr:uid="{00000000-0005-0000-0000-0000D3340000}"/>
    <cellStyle name="Normal 14 3 5 2" xfId="19335" xr:uid="{00000000-0005-0000-0000-0000D4340000}"/>
    <cellStyle name="Normal 14 3 5 2 2" xfId="41978" xr:uid="{00000000-0005-0000-0000-0000D5340000}"/>
    <cellStyle name="Normal 14 3 5 3" xfId="11895" xr:uid="{00000000-0005-0000-0000-0000D6340000}"/>
    <cellStyle name="Normal 14 3 5 3 2" xfId="34538" xr:uid="{00000000-0005-0000-0000-0000D7340000}"/>
    <cellStyle name="Normal 14 3 5 4" xfId="27097" xr:uid="{00000000-0005-0000-0000-0000D8340000}"/>
    <cellStyle name="Normal 14 3 6" xfId="15617" xr:uid="{00000000-0005-0000-0000-0000D9340000}"/>
    <cellStyle name="Normal 14 3 6 2" xfId="38260" xr:uid="{00000000-0005-0000-0000-0000DA340000}"/>
    <cellStyle name="Normal 14 3 7" xfId="8177" xr:uid="{00000000-0005-0000-0000-0000DB340000}"/>
    <cellStyle name="Normal 14 3 7 2" xfId="30820" xr:uid="{00000000-0005-0000-0000-0000DC340000}"/>
    <cellStyle name="Normal 14 3 8" xfId="23379" xr:uid="{00000000-0005-0000-0000-0000DD340000}"/>
    <cellStyle name="Normal 14 4" xfId="975" xr:uid="{00000000-0005-0000-0000-0000DE340000}"/>
    <cellStyle name="Normal 14 4 2" xfId="1903" xr:uid="{00000000-0005-0000-0000-0000DF340000}"/>
    <cellStyle name="Normal 14 4 2 2" xfId="3753" xr:uid="{00000000-0005-0000-0000-0000E0340000}"/>
    <cellStyle name="Normal 14 4 2 2 2" xfId="7474" xr:uid="{00000000-0005-0000-0000-0000E1340000}"/>
    <cellStyle name="Normal 14 4 2 2 2 2" xfId="22358" xr:uid="{00000000-0005-0000-0000-0000E2340000}"/>
    <cellStyle name="Normal 14 4 2 2 2 2 2" xfId="45001" xr:uid="{00000000-0005-0000-0000-0000E3340000}"/>
    <cellStyle name="Normal 14 4 2 2 2 3" xfId="14918" xr:uid="{00000000-0005-0000-0000-0000E4340000}"/>
    <cellStyle name="Normal 14 4 2 2 2 3 2" xfId="37561" xr:uid="{00000000-0005-0000-0000-0000E5340000}"/>
    <cellStyle name="Normal 14 4 2 2 2 4" xfId="30120" xr:uid="{00000000-0005-0000-0000-0000E6340000}"/>
    <cellStyle name="Normal 14 4 2 2 3" xfId="18640" xr:uid="{00000000-0005-0000-0000-0000E7340000}"/>
    <cellStyle name="Normal 14 4 2 2 3 2" xfId="41283" xr:uid="{00000000-0005-0000-0000-0000E8340000}"/>
    <cellStyle name="Normal 14 4 2 2 4" xfId="11200" xr:uid="{00000000-0005-0000-0000-0000E9340000}"/>
    <cellStyle name="Normal 14 4 2 2 4 2" xfId="33843" xr:uid="{00000000-0005-0000-0000-0000EA340000}"/>
    <cellStyle name="Normal 14 4 2 2 5" xfId="26402" xr:uid="{00000000-0005-0000-0000-0000EB340000}"/>
    <cellStyle name="Normal 14 4 2 3" xfId="5627" xr:uid="{00000000-0005-0000-0000-0000EC340000}"/>
    <cellStyle name="Normal 14 4 2 3 2" xfId="20511" xr:uid="{00000000-0005-0000-0000-0000ED340000}"/>
    <cellStyle name="Normal 14 4 2 3 2 2" xfId="43154" xr:uid="{00000000-0005-0000-0000-0000EE340000}"/>
    <cellStyle name="Normal 14 4 2 3 3" xfId="13071" xr:uid="{00000000-0005-0000-0000-0000EF340000}"/>
    <cellStyle name="Normal 14 4 2 3 3 2" xfId="35714" xr:uid="{00000000-0005-0000-0000-0000F0340000}"/>
    <cellStyle name="Normal 14 4 2 3 4" xfId="28273" xr:uid="{00000000-0005-0000-0000-0000F1340000}"/>
    <cellStyle name="Normal 14 4 2 4" xfId="16793" xr:uid="{00000000-0005-0000-0000-0000F2340000}"/>
    <cellStyle name="Normal 14 4 2 4 2" xfId="39436" xr:uid="{00000000-0005-0000-0000-0000F3340000}"/>
    <cellStyle name="Normal 14 4 2 5" xfId="9353" xr:uid="{00000000-0005-0000-0000-0000F4340000}"/>
    <cellStyle name="Normal 14 4 2 5 2" xfId="31996" xr:uid="{00000000-0005-0000-0000-0000F5340000}"/>
    <cellStyle name="Normal 14 4 2 6" xfId="24555" xr:uid="{00000000-0005-0000-0000-0000F6340000}"/>
    <cellStyle name="Normal 14 4 3" xfId="2828" xr:uid="{00000000-0005-0000-0000-0000F7340000}"/>
    <cellStyle name="Normal 14 4 3 2" xfId="6549" xr:uid="{00000000-0005-0000-0000-0000F8340000}"/>
    <cellStyle name="Normal 14 4 3 2 2" xfId="21433" xr:uid="{00000000-0005-0000-0000-0000F9340000}"/>
    <cellStyle name="Normal 14 4 3 2 2 2" xfId="44076" xr:uid="{00000000-0005-0000-0000-0000FA340000}"/>
    <cellStyle name="Normal 14 4 3 2 3" xfId="13993" xr:uid="{00000000-0005-0000-0000-0000FB340000}"/>
    <cellStyle name="Normal 14 4 3 2 3 2" xfId="36636" xr:uid="{00000000-0005-0000-0000-0000FC340000}"/>
    <cellStyle name="Normal 14 4 3 2 4" xfId="29195" xr:uid="{00000000-0005-0000-0000-0000FD340000}"/>
    <cellStyle name="Normal 14 4 3 3" xfId="17715" xr:uid="{00000000-0005-0000-0000-0000FE340000}"/>
    <cellStyle name="Normal 14 4 3 3 2" xfId="40358" xr:uid="{00000000-0005-0000-0000-0000FF340000}"/>
    <cellStyle name="Normal 14 4 3 4" xfId="10275" xr:uid="{00000000-0005-0000-0000-000000350000}"/>
    <cellStyle name="Normal 14 4 3 4 2" xfId="32918" xr:uid="{00000000-0005-0000-0000-000001350000}"/>
    <cellStyle name="Normal 14 4 3 5" xfId="25477" xr:uid="{00000000-0005-0000-0000-000002350000}"/>
    <cellStyle name="Normal 14 4 4" xfId="4702" xr:uid="{00000000-0005-0000-0000-000003350000}"/>
    <cellStyle name="Normal 14 4 4 2" xfId="19586" xr:uid="{00000000-0005-0000-0000-000004350000}"/>
    <cellStyle name="Normal 14 4 4 2 2" xfId="42229" xr:uid="{00000000-0005-0000-0000-000005350000}"/>
    <cellStyle name="Normal 14 4 4 3" xfId="12146" xr:uid="{00000000-0005-0000-0000-000006350000}"/>
    <cellStyle name="Normal 14 4 4 3 2" xfId="34789" xr:uid="{00000000-0005-0000-0000-000007350000}"/>
    <cellStyle name="Normal 14 4 4 4" xfId="27348" xr:uid="{00000000-0005-0000-0000-000008350000}"/>
    <cellStyle name="Normal 14 4 5" xfId="15868" xr:uid="{00000000-0005-0000-0000-000009350000}"/>
    <cellStyle name="Normal 14 4 5 2" xfId="38511" xr:uid="{00000000-0005-0000-0000-00000A350000}"/>
    <cellStyle name="Normal 14 4 6" xfId="8428" xr:uid="{00000000-0005-0000-0000-00000B350000}"/>
    <cellStyle name="Normal 14 4 6 2" xfId="31071" xr:uid="{00000000-0005-0000-0000-00000C350000}"/>
    <cellStyle name="Normal 14 4 7" xfId="23630" xr:uid="{00000000-0005-0000-0000-00000D350000}"/>
    <cellStyle name="Normal 14 5" xfId="1441" xr:uid="{00000000-0005-0000-0000-00000E350000}"/>
    <cellStyle name="Normal 14 5 2" xfId="3291" xr:uid="{00000000-0005-0000-0000-00000F350000}"/>
    <cellStyle name="Normal 14 5 2 2" xfId="7012" xr:uid="{00000000-0005-0000-0000-000010350000}"/>
    <cellStyle name="Normal 14 5 2 2 2" xfId="21896" xr:uid="{00000000-0005-0000-0000-000011350000}"/>
    <cellStyle name="Normal 14 5 2 2 2 2" xfId="44539" xr:uid="{00000000-0005-0000-0000-000012350000}"/>
    <cellStyle name="Normal 14 5 2 2 3" xfId="14456" xr:uid="{00000000-0005-0000-0000-000013350000}"/>
    <cellStyle name="Normal 14 5 2 2 3 2" xfId="37099" xr:uid="{00000000-0005-0000-0000-000014350000}"/>
    <cellStyle name="Normal 14 5 2 2 4" xfId="29658" xr:uid="{00000000-0005-0000-0000-000015350000}"/>
    <cellStyle name="Normal 14 5 2 3" xfId="18178" xr:uid="{00000000-0005-0000-0000-000016350000}"/>
    <cellStyle name="Normal 14 5 2 3 2" xfId="40821" xr:uid="{00000000-0005-0000-0000-000017350000}"/>
    <cellStyle name="Normal 14 5 2 4" xfId="10738" xr:uid="{00000000-0005-0000-0000-000018350000}"/>
    <cellStyle name="Normal 14 5 2 4 2" xfId="33381" xr:uid="{00000000-0005-0000-0000-000019350000}"/>
    <cellStyle name="Normal 14 5 2 5" xfId="25940" xr:uid="{00000000-0005-0000-0000-00001A350000}"/>
    <cellStyle name="Normal 14 5 3" xfId="5165" xr:uid="{00000000-0005-0000-0000-00001B350000}"/>
    <cellStyle name="Normal 14 5 3 2" xfId="20049" xr:uid="{00000000-0005-0000-0000-00001C350000}"/>
    <cellStyle name="Normal 14 5 3 2 2" xfId="42692" xr:uid="{00000000-0005-0000-0000-00001D350000}"/>
    <cellStyle name="Normal 14 5 3 3" xfId="12609" xr:uid="{00000000-0005-0000-0000-00001E350000}"/>
    <cellStyle name="Normal 14 5 3 3 2" xfId="35252" xr:uid="{00000000-0005-0000-0000-00001F350000}"/>
    <cellStyle name="Normal 14 5 3 4" xfId="27811" xr:uid="{00000000-0005-0000-0000-000020350000}"/>
    <cellStyle name="Normal 14 5 4" xfId="16331" xr:uid="{00000000-0005-0000-0000-000021350000}"/>
    <cellStyle name="Normal 14 5 4 2" xfId="38974" xr:uid="{00000000-0005-0000-0000-000022350000}"/>
    <cellStyle name="Normal 14 5 5" xfId="8891" xr:uid="{00000000-0005-0000-0000-000023350000}"/>
    <cellStyle name="Normal 14 5 5 2" xfId="31534" xr:uid="{00000000-0005-0000-0000-000024350000}"/>
    <cellStyle name="Normal 14 5 6" xfId="24093" xr:uid="{00000000-0005-0000-0000-000025350000}"/>
    <cellStyle name="Normal 14 6" xfId="2366" xr:uid="{00000000-0005-0000-0000-000026350000}"/>
    <cellStyle name="Normal 14 6 2" xfId="6087" xr:uid="{00000000-0005-0000-0000-000027350000}"/>
    <cellStyle name="Normal 14 6 2 2" xfId="20971" xr:uid="{00000000-0005-0000-0000-000028350000}"/>
    <cellStyle name="Normal 14 6 2 2 2" xfId="43614" xr:uid="{00000000-0005-0000-0000-000029350000}"/>
    <cellStyle name="Normal 14 6 2 3" xfId="13531" xr:uid="{00000000-0005-0000-0000-00002A350000}"/>
    <cellStyle name="Normal 14 6 2 3 2" xfId="36174" xr:uid="{00000000-0005-0000-0000-00002B350000}"/>
    <cellStyle name="Normal 14 6 2 4" xfId="28733" xr:uid="{00000000-0005-0000-0000-00002C350000}"/>
    <cellStyle name="Normal 14 6 3" xfId="17253" xr:uid="{00000000-0005-0000-0000-00002D350000}"/>
    <cellStyle name="Normal 14 6 3 2" xfId="39896" xr:uid="{00000000-0005-0000-0000-00002E350000}"/>
    <cellStyle name="Normal 14 6 4" xfId="9813" xr:uid="{00000000-0005-0000-0000-00002F350000}"/>
    <cellStyle name="Normal 14 6 4 2" xfId="32456" xr:uid="{00000000-0005-0000-0000-000030350000}"/>
    <cellStyle name="Normal 14 6 5" xfId="25015" xr:uid="{00000000-0005-0000-0000-000031350000}"/>
    <cellStyle name="Normal 14 7" xfId="4240" xr:uid="{00000000-0005-0000-0000-000032350000}"/>
    <cellStyle name="Normal 14 7 2" xfId="19124" xr:uid="{00000000-0005-0000-0000-000033350000}"/>
    <cellStyle name="Normal 14 7 2 2" xfId="41767" xr:uid="{00000000-0005-0000-0000-000034350000}"/>
    <cellStyle name="Normal 14 7 3" xfId="11684" xr:uid="{00000000-0005-0000-0000-000035350000}"/>
    <cellStyle name="Normal 14 7 3 2" xfId="34327" xr:uid="{00000000-0005-0000-0000-000036350000}"/>
    <cellStyle name="Normal 14 7 4" xfId="26886" xr:uid="{00000000-0005-0000-0000-000037350000}"/>
    <cellStyle name="Normal 14 8" xfId="508" xr:uid="{00000000-0005-0000-0000-000038350000}"/>
    <cellStyle name="Normal 14 8 2" xfId="15406" xr:uid="{00000000-0005-0000-0000-000039350000}"/>
    <cellStyle name="Normal 14 8 2 2" xfId="38049" xr:uid="{00000000-0005-0000-0000-00003A350000}"/>
    <cellStyle name="Normal 14 8 3" xfId="23169" xr:uid="{00000000-0005-0000-0000-00003B350000}"/>
    <cellStyle name="Normal 14 9" xfId="7966" xr:uid="{00000000-0005-0000-0000-00003C350000}"/>
    <cellStyle name="Normal 14 9 2" xfId="30609" xr:uid="{00000000-0005-0000-0000-00003D350000}"/>
    <cellStyle name="Normal 140" xfId="45417" xr:uid="{00000000-0005-0000-0000-00003E350000}"/>
    <cellStyle name="Normal 141" xfId="45420" xr:uid="{00000000-0005-0000-0000-00003F350000}"/>
    <cellStyle name="Normal 142" xfId="45421" xr:uid="{00000000-0005-0000-0000-000040350000}"/>
    <cellStyle name="Normal 143" xfId="45418" xr:uid="{00000000-0005-0000-0000-000041350000}"/>
    <cellStyle name="Normal 144" xfId="45422" xr:uid="{00000000-0005-0000-0000-000042350000}"/>
    <cellStyle name="Normal 145" xfId="45423" xr:uid="{00000000-0005-0000-0000-000043350000}"/>
    <cellStyle name="Normal 146" xfId="45419" xr:uid="{00000000-0005-0000-0000-000044350000}"/>
    <cellStyle name="Normal 147" xfId="45424" xr:uid="{00000000-0005-0000-0000-000045350000}"/>
    <cellStyle name="Normal 148" xfId="45425" xr:uid="{00000000-0005-0000-0000-000046350000}"/>
    <cellStyle name="Normal 149" xfId="45427" xr:uid="{00000000-0005-0000-0000-000047350000}"/>
    <cellStyle name="Normal 15" xfId="221" xr:uid="{00000000-0005-0000-0000-000048350000}"/>
    <cellStyle name="Normal 15 2" xfId="522" xr:uid="{00000000-0005-0000-0000-000049350000}"/>
    <cellStyle name="Normal 15 3" xfId="722" xr:uid="{00000000-0005-0000-0000-00004A350000}"/>
    <cellStyle name="Normal 15 3 2" xfId="1187" xr:uid="{00000000-0005-0000-0000-00004B350000}"/>
    <cellStyle name="Normal 15 3 2 2" xfId="2115" xr:uid="{00000000-0005-0000-0000-00004C350000}"/>
    <cellStyle name="Normal 15 3 2 2 2" xfId="3965" xr:uid="{00000000-0005-0000-0000-00004D350000}"/>
    <cellStyle name="Normal 15 3 2 2 2 2" xfId="7686" xr:uid="{00000000-0005-0000-0000-00004E350000}"/>
    <cellStyle name="Normal 15 3 2 2 2 2 2" xfId="22570" xr:uid="{00000000-0005-0000-0000-00004F350000}"/>
    <cellStyle name="Normal 15 3 2 2 2 2 2 2" xfId="45213" xr:uid="{00000000-0005-0000-0000-000050350000}"/>
    <cellStyle name="Normal 15 3 2 2 2 2 3" xfId="15130" xr:uid="{00000000-0005-0000-0000-000051350000}"/>
    <cellStyle name="Normal 15 3 2 2 2 2 3 2" xfId="37773" xr:uid="{00000000-0005-0000-0000-000052350000}"/>
    <cellStyle name="Normal 15 3 2 2 2 2 4" xfId="30332" xr:uid="{00000000-0005-0000-0000-000053350000}"/>
    <cellStyle name="Normal 15 3 2 2 2 3" xfId="18852" xr:uid="{00000000-0005-0000-0000-000054350000}"/>
    <cellStyle name="Normal 15 3 2 2 2 3 2" xfId="41495" xr:uid="{00000000-0005-0000-0000-000055350000}"/>
    <cellStyle name="Normal 15 3 2 2 2 4" xfId="11412" xr:uid="{00000000-0005-0000-0000-000056350000}"/>
    <cellStyle name="Normal 15 3 2 2 2 4 2" xfId="34055" xr:uid="{00000000-0005-0000-0000-000057350000}"/>
    <cellStyle name="Normal 15 3 2 2 2 5" xfId="26614" xr:uid="{00000000-0005-0000-0000-000058350000}"/>
    <cellStyle name="Normal 15 3 2 2 3" xfId="5839" xr:uid="{00000000-0005-0000-0000-000059350000}"/>
    <cellStyle name="Normal 15 3 2 2 3 2" xfId="20723" xr:uid="{00000000-0005-0000-0000-00005A350000}"/>
    <cellStyle name="Normal 15 3 2 2 3 2 2" xfId="43366" xr:uid="{00000000-0005-0000-0000-00005B350000}"/>
    <cellStyle name="Normal 15 3 2 2 3 3" xfId="13283" xr:uid="{00000000-0005-0000-0000-00005C350000}"/>
    <cellStyle name="Normal 15 3 2 2 3 3 2" xfId="35926" xr:uid="{00000000-0005-0000-0000-00005D350000}"/>
    <cellStyle name="Normal 15 3 2 2 3 4" xfId="28485" xr:uid="{00000000-0005-0000-0000-00005E350000}"/>
    <cellStyle name="Normal 15 3 2 2 4" xfId="17005" xr:uid="{00000000-0005-0000-0000-00005F350000}"/>
    <cellStyle name="Normal 15 3 2 2 4 2" xfId="39648" xr:uid="{00000000-0005-0000-0000-000060350000}"/>
    <cellStyle name="Normal 15 3 2 2 5" xfId="9565" xr:uid="{00000000-0005-0000-0000-000061350000}"/>
    <cellStyle name="Normal 15 3 2 2 5 2" xfId="32208" xr:uid="{00000000-0005-0000-0000-000062350000}"/>
    <cellStyle name="Normal 15 3 2 2 6" xfId="24767" xr:uid="{00000000-0005-0000-0000-000063350000}"/>
    <cellStyle name="Normal 15 3 2 3" xfId="3040" xr:uid="{00000000-0005-0000-0000-000064350000}"/>
    <cellStyle name="Normal 15 3 2 3 2" xfId="6761" xr:uid="{00000000-0005-0000-0000-000065350000}"/>
    <cellStyle name="Normal 15 3 2 3 2 2" xfId="21645" xr:uid="{00000000-0005-0000-0000-000066350000}"/>
    <cellStyle name="Normal 15 3 2 3 2 2 2" xfId="44288" xr:uid="{00000000-0005-0000-0000-000067350000}"/>
    <cellStyle name="Normal 15 3 2 3 2 3" xfId="14205" xr:uid="{00000000-0005-0000-0000-000068350000}"/>
    <cellStyle name="Normal 15 3 2 3 2 3 2" xfId="36848" xr:uid="{00000000-0005-0000-0000-000069350000}"/>
    <cellStyle name="Normal 15 3 2 3 2 4" xfId="29407" xr:uid="{00000000-0005-0000-0000-00006A350000}"/>
    <cellStyle name="Normal 15 3 2 3 3" xfId="17927" xr:uid="{00000000-0005-0000-0000-00006B350000}"/>
    <cellStyle name="Normal 15 3 2 3 3 2" xfId="40570" xr:uid="{00000000-0005-0000-0000-00006C350000}"/>
    <cellStyle name="Normal 15 3 2 3 4" xfId="10487" xr:uid="{00000000-0005-0000-0000-00006D350000}"/>
    <cellStyle name="Normal 15 3 2 3 4 2" xfId="33130" xr:uid="{00000000-0005-0000-0000-00006E350000}"/>
    <cellStyle name="Normal 15 3 2 3 5" xfId="25689" xr:uid="{00000000-0005-0000-0000-00006F350000}"/>
    <cellStyle name="Normal 15 3 2 4" xfId="4914" xr:uid="{00000000-0005-0000-0000-000070350000}"/>
    <cellStyle name="Normal 15 3 2 4 2" xfId="19798" xr:uid="{00000000-0005-0000-0000-000071350000}"/>
    <cellStyle name="Normal 15 3 2 4 2 2" xfId="42441" xr:uid="{00000000-0005-0000-0000-000072350000}"/>
    <cellStyle name="Normal 15 3 2 4 3" xfId="12358" xr:uid="{00000000-0005-0000-0000-000073350000}"/>
    <cellStyle name="Normal 15 3 2 4 3 2" xfId="35001" xr:uid="{00000000-0005-0000-0000-000074350000}"/>
    <cellStyle name="Normal 15 3 2 4 4" xfId="27560" xr:uid="{00000000-0005-0000-0000-000075350000}"/>
    <cellStyle name="Normal 15 3 2 5" xfId="16080" xr:uid="{00000000-0005-0000-0000-000076350000}"/>
    <cellStyle name="Normal 15 3 2 5 2" xfId="38723" xr:uid="{00000000-0005-0000-0000-000077350000}"/>
    <cellStyle name="Normal 15 3 2 6" xfId="8640" xr:uid="{00000000-0005-0000-0000-000078350000}"/>
    <cellStyle name="Normal 15 3 2 6 2" xfId="31283" xr:uid="{00000000-0005-0000-0000-000079350000}"/>
    <cellStyle name="Normal 15 3 2 7" xfId="23842" xr:uid="{00000000-0005-0000-0000-00007A350000}"/>
    <cellStyle name="Normal 15 3 3" xfId="1653" xr:uid="{00000000-0005-0000-0000-00007B350000}"/>
    <cellStyle name="Normal 15 3 3 2" xfId="3503" xr:uid="{00000000-0005-0000-0000-00007C350000}"/>
    <cellStyle name="Normal 15 3 3 2 2" xfId="7224" xr:uid="{00000000-0005-0000-0000-00007D350000}"/>
    <cellStyle name="Normal 15 3 3 2 2 2" xfId="22108" xr:uid="{00000000-0005-0000-0000-00007E350000}"/>
    <cellStyle name="Normal 15 3 3 2 2 2 2" xfId="44751" xr:uid="{00000000-0005-0000-0000-00007F350000}"/>
    <cellStyle name="Normal 15 3 3 2 2 3" xfId="14668" xr:uid="{00000000-0005-0000-0000-000080350000}"/>
    <cellStyle name="Normal 15 3 3 2 2 3 2" xfId="37311" xr:uid="{00000000-0005-0000-0000-000081350000}"/>
    <cellStyle name="Normal 15 3 3 2 2 4" xfId="29870" xr:uid="{00000000-0005-0000-0000-000082350000}"/>
    <cellStyle name="Normal 15 3 3 2 3" xfId="18390" xr:uid="{00000000-0005-0000-0000-000083350000}"/>
    <cellStyle name="Normal 15 3 3 2 3 2" xfId="41033" xr:uid="{00000000-0005-0000-0000-000084350000}"/>
    <cellStyle name="Normal 15 3 3 2 4" xfId="10950" xr:uid="{00000000-0005-0000-0000-000085350000}"/>
    <cellStyle name="Normal 15 3 3 2 4 2" xfId="33593" xr:uid="{00000000-0005-0000-0000-000086350000}"/>
    <cellStyle name="Normal 15 3 3 2 5" xfId="26152" xr:uid="{00000000-0005-0000-0000-000087350000}"/>
    <cellStyle name="Normal 15 3 3 3" xfId="5377" xr:uid="{00000000-0005-0000-0000-000088350000}"/>
    <cellStyle name="Normal 15 3 3 3 2" xfId="20261" xr:uid="{00000000-0005-0000-0000-000089350000}"/>
    <cellStyle name="Normal 15 3 3 3 2 2" xfId="42904" xr:uid="{00000000-0005-0000-0000-00008A350000}"/>
    <cellStyle name="Normal 15 3 3 3 3" xfId="12821" xr:uid="{00000000-0005-0000-0000-00008B350000}"/>
    <cellStyle name="Normal 15 3 3 3 3 2" xfId="35464" xr:uid="{00000000-0005-0000-0000-00008C350000}"/>
    <cellStyle name="Normal 15 3 3 3 4" xfId="28023" xr:uid="{00000000-0005-0000-0000-00008D350000}"/>
    <cellStyle name="Normal 15 3 3 4" xfId="16543" xr:uid="{00000000-0005-0000-0000-00008E350000}"/>
    <cellStyle name="Normal 15 3 3 4 2" xfId="39186" xr:uid="{00000000-0005-0000-0000-00008F350000}"/>
    <cellStyle name="Normal 15 3 3 5" xfId="9103" xr:uid="{00000000-0005-0000-0000-000090350000}"/>
    <cellStyle name="Normal 15 3 3 5 2" xfId="31746" xr:uid="{00000000-0005-0000-0000-000091350000}"/>
    <cellStyle name="Normal 15 3 3 6" xfId="24305" xr:uid="{00000000-0005-0000-0000-000092350000}"/>
    <cellStyle name="Normal 15 3 4" xfId="2578" xr:uid="{00000000-0005-0000-0000-000093350000}"/>
    <cellStyle name="Normal 15 3 4 2" xfId="6299" xr:uid="{00000000-0005-0000-0000-000094350000}"/>
    <cellStyle name="Normal 15 3 4 2 2" xfId="21183" xr:uid="{00000000-0005-0000-0000-000095350000}"/>
    <cellStyle name="Normal 15 3 4 2 2 2" xfId="43826" xr:uid="{00000000-0005-0000-0000-000096350000}"/>
    <cellStyle name="Normal 15 3 4 2 3" xfId="13743" xr:uid="{00000000-0005-0000-0000-000097350000}"/>
    <cellStyle name="Normal 15 3 4 2 3 2" xfId="36386" xr:uid="{00000000-0005-0000-0000-000098350000}"/>
    <cellStyle name="Normal 15 3 4 2 4" xfId="28945" xr:uid="{00000000-0005-0000-0000-000099350000}"/>
    <cellStyle name="Normal 15 3 4 3" xfId="17465" xr:uid="{00000000-0005-0000-0000-00009A350000}"/>
    <cellStyle name="Normal 15 3 4 3 2" xfId="40108" xr:uid="{00000000-0005-0000-0000-00009B350000}"/>
    <cellStyle name="Normal 15 3 4 4" xfId="10025" xr:uid="{00000000-0005-0000-0000-00009C350000}"/>
    <cellStyle name="Normal 15 3 4 4 2" xfId="32668" xr:uid="{00000000-0005-0000-0000-00009D350000}"/>
    <cellStyle name="Normal 15 3 4 5" xfId="25227" xr:uid="{00000000-0005-0000-0000-00009E350000}"/>
    <cellStyle name="Normal 15 3 5" xfId="4452" xr:uid="{00000000-0005-0000-0000-00009F350000}"/>
    <cellStyle name="Normal 15 3 5 2" xfId="19336" xr:uid="{00000000-0005-0000-0000-0000A0350000}"/>
    <cellStyle name="Normal 15 3 5 2 2" xfId="41979" xr:uid="{00000000-0005-0000-0000-0000A1350000}"/>
    <cellStyle name="Normal 15 3 5 3" xfId="11896" xr:uid="{00000000-0005-0000-0000-0000A2350000}"/>
    <cellStyle name="Normal 15 3 5 3 2" xfId="34539" xr:uid="{00000000-0005-0000-0000-0000A3350000}"/>
    <cellStyle name="Normal 15 3 5 4" xfId="27098" xr:uid="{00000000-0005-0000-0000-0000A4350000}"/>
    <cellStyle name="Normal 15 3 6" xfId="15618" xr:uid="{00000000-0005-0000-0000-0000A5350000}"/>
    <cellStyle name="Normal 15 3 6 2" xfId="38261" xr:uid="{00000000-0005-0000-0000-0000A6350000}"/>
    <cellStyle name="Normal 15 3 7" xfId="8178" xr:uid="{00000000-0005-0000-0000-0000A7350000}"/>
    <cellStyle name="Normal 15 3 7 2" xfId="30821" xr:uid="{00000000-0005-0000-0000-0000A8350000}"/>
    <cellStyle name="Normal 15 3 8" xfId="23380" xr:uid="{00000000-0005-0000-0000-0000A9350000}"/>
    <cellStyle name="Normal 15 4" xfId="976" xr:uid="{00000000-0005-0000-0000-0000AA350000}"/>
    <cellStyle name="Normal 15 4 2" xfId="1904" xr:uid="{00000000-0005-0000-0000-0000AB350000}"/>
    <cellStyle name="Normal 15 4 2 2" xfId="3754" xr:uid="{00000000-0005-0000-0000-0000AC350000}"/>
    <cellStyle name="Normal 15 4 2 2 2" xfId="7475" xr:uid="{00000000-0005-0000-0000-0000AD350000}"/>
    <cellStyle name="Normal 15 4 2 2 2 2" xfId="22359" xr:uid="{00000000-0005-0000-0000-0000AE350000}"/>
    <cellStyle name="Normal 15 4 2 2 2 2 2" xfId="45002" xr:uid="{00000000-0005-0000-0000-0000AF350000}"/>
    <cellStyle name="Normal 15 4 2 2 2 3" xfId="14919" xr:uid="{00000000-0005-0000-0000-0000B0350000}"/>
    <cellStyle name="Normal 15 4 2 2 2 3 2" xfId="37562" xr:uid="{00000000-0005-0000-0000-0000B1350000}"/>
    <cellStyle name="Normal 15 4 2 2 2 4" xfId="30121" xr:uid="{00000000-0005-0000-0000-0000B2350000}"/>
    <cellStyle name="Normal 15 4 2 2 3" xfId="18641" xr:uid="{00000000-0005-0000-0000-0000B3350000}"/>
    <cellStyle name="Normal 15 4 2 2 3 2" xfId="41284" xr:uid="{00000000-0005-0000-0000-0000B4350000}"/>
    <cellStyle name="Normal 15 4 2 2 4" xfId="11201" xr:uid="{00000000-0005-0000-0000-0000B5350000}"/>
    <cellStyle name="Normal 15 4 2 2 4 2" xfId="33844" xr:uid="{00000000-0005-0000-0000-0000B6350000}"/>
    <cellStyle name="Normal 15 4 2 2 5" xfId="26403" xr:uid="{00000000-0005-0000-0000-0000B7350000}"/>
    <cellStyle name="Normal 15 4 2 3" xfId="5628" xr:uid="{00000000-0005-0000-0000-0000B8350000}"/>
    <cellStyle name="Normal 15 4 2 3 2" xfId="20512" xr:uid="{00000000-0005-0000-0000-0000B9350000}"/>
    <cellStyle name="Normal 15 4 2 3 2 2" xfId="43155" xr:uid="{00000000-0005-0000-0000-0000BA350000}"/>
    <cellStyle name="Normal 15 4 2 3 3" xfId="13072" xr:uid="{00000000-0005-0000-0000-0000BB350000}"/>
    <cellStyle name="Normal 15 4 2 3 3 2" xfId="35715" xr:uid="{00000000-0005-0000-0000-0000BC350000}"/>
    <cellStyle name="Normal 15 4 2 3 4" xfId="28274" xr:uid="{00000000-0005-0000-0000-0000BD350000}"/>
    <cellStyle name="Normal 15 4 2 4" xfId="16794" xr:uid="{00000000-0005-0000-0000-0000BE350000}"/>
    <cellStyle name="Normal 15 4 2 4 2" xfId="39437" xr:uid="{00000000-0005-0000-0000-0000BF350000}"/>
    <cellStyle name="Normal 15 4 2 5" xfId="9354" xr:uid="{00000000-0005-0000-0000-0000C0350000}"/>
    <cellStyle name="Normal 15 4 2 5 2" xfId="31997" xr:uid="{00000000-0005-0000-0000-0000C1350000}"/>
    <cellStyle name="Normal 15 4 2 6" xfId="24556" xr:uid="{00000000-0005-0000-0000-0000C2350000}"/>
    <cellStyle name="Normal 15 4 3" xfId="2829" xr:uid="{00000000-0005-0000-0000-0000C3350000}"/>
    <cellStyle name="Normal 15 4 3 2" xfId="6550" xr:uid="{00000000-0005-0000-0000-0000C4350000}"/>
    <cellStyle name="Normal 15 4 3 2 2" xfId="21434" xr:uid="{00000000-0005-0000-0000-0000C5350000}"/>
    <cellStyle name="Normal 15 4 3 2 2 2" xfId="44077" xr:uid="{00000000-0005-0000-0000-0000C6350000}"/>
    <cellStyle name="Normal 15 4 3 2 3" xfId="13994" xr:uid="{00000000-0005-0000-0000-0000C7350000}"/>
    <cellStyle name="Normal 15 4 3 2 3 2" xfId="36637" xr:uid="{00000000-0005-0000-0000-0000C8350000}"/>
    <cellStyle name="Normal 15 4 3 2 4" xfId="29196" xr:uid="{00000000-0005-0000-0000-0000C9350000}"/>
    <cellStyle name="Normal 15 4 3 3" xfId="17716" xr:uid="{00000000-0005-0000-0000-0000CA350000}"/>
    <cellStyle name="Normal 15 4 3 3 2" xfId="40359" xr:uid="{00000000-0005-0000-0000-0000CB350000}"/>
    <cellStyle name="Normal 15 4 3 4" xfId="10276" xr:uid="{00000000-0005-0000-0000-0000CC350000}"/>
    <cellStyle name="Normal 15 4 3 4 2" xfId="32919" xr:uid="{00000000-0005-0000-0000-0000CD350000}"/>
    <cellStyle name="Normal 15 4 3 5" xfId="25478" xr:uid="{00000000-0005-0000-0000-0000CE350000}"/>
    <cellStyle name="Normal 15 4 4" xfId="4703" xr:uid="{00000000-0005-0000-0000-0000CF350000}"/>
    <cellStyle name="Normal 15 4 4 2" xfId="19587" xr:uid="{00000000-0005-0000-0000-0000D0350000}"/>
    <cellStyle name="Normal 15 4 4 2 2" xfId="42230" xr:uid="{00000000-0005-0000-0000-0000D1350000}"/>
    <cellStyle name="Normal 15 4 4 3" xfId="12147" xr:uid="{00000000-0005-0000-0000-0000D2350000}"/>
    <cellStyle name="Normal 15 4 4 3 2" xfId="34790" xr:uid="{00000000-0005-0000-0000-0000D3350000}"/>
    <cellStyle name="Normal 15 4 4 4" xfId="27349" xr:uid="{00000000-0005-0000-0000-0000D4350000}"/>
    <cellStyle name="Normal 15 4 5" xfId="15869" xr:uid="{00000000-0005-0000-0000-0000D5350000}"/>
    <cellStyle name="Normal 15 4 5 2" xfId="38512" xr:uid="{00000000-0005-0000-0000-0000D6350000}"/>
    <cellStyle name="Normal 15 4 6" xfId="8429" xr:uid="{00000000-0005-0000-0000-0000D7350000}"/>
    <cellStyle name="Normal 15 4 6 2" xfId="31072" xr:uid="{00000000-0005-0000-0000-0000D8350000}"/>
    <cellStyle name="Normal 15 4 7" xfId="23631" xr:uid="{00000000-0005-0000-0000-0000D9350000}"/>
    <cellStyle name="Normal 15 5" xfId="1442" xr:uid="{00000000-0005-0000-0000-0000DA350000}"/>
    <cellStyle name="Normal 15 5 2" xfId="3292" xr:uid="{00000000-0005-0000-0000-0000DB350000}"/>
    <cellStyle name="Normal 15 5 2 2" xfId="7013" xr:uid="{00000000-0005-0000-0000-0000DC350000}"/>
    <cellStyle name="Normal 15 5 2 2 2" xfId="21897" xr:uid="{00000000-0005-0000-0000-0000DD350000}"/>
    <cellStyle name="Normal 15 5 2 2 2 2" xfId="44540" xr:uid="{00000000-0005-0000-0000-0000DE350000}"/>
    <cellStyle name="Normal 15 5 2 2 3" xfId="14457" xr:uid="{00000000-0005-0000-0000-0000DF350000}"/>
    <cellStyle name="Normal 15 5 2 2 3 2" xfId="37100" xr:uid="{00000000-0005-0000-0000-0000E0350000}"/>
    <cellStyle name="Normal 15 5 2 2 4" xfId="29659" xr:uid="{00000000-0005-0000-0000-0000E1350000}"/>
    <cellStyle name="Normal 15 5 2 3" xfId="18179" xr:uid="{00000000-0005-0000-0000-0000E2350000}"/>
    <cellStyle name="Normal 15 5 2 3 2" xfId="40822" xr:uid="{00000000-0005-0000-0000-0000E3350000}"/>
    <cellStyle name="Normal 15 5 2 4" xfId="10739" xr:uid="{00000000-0005-0000-0000-0000E4350000}"/>
    <cellStyle name="Normal 15 5 2 4 2" xfId="33382" xr:uid="{00000000-0005-0000-0000-0000E5350000}"/>
    <cellStyle name="Normal 15 5 2 5" xfId="25941" xr:uid="{00000000-0005-0000-0000-0000E6350000}"/>
    <cellStyle name="Normal 15 5 3" xfId="5166" xr:uid="{00000000-0005-0000-0000-0000E7350000}"/>
    <cellStyle name="Normal 15 5 3 2" xfId="20050" xr:uid="{00000000-0005-0000-0000-0000E8350000}"/>
    <cellStyle name="Normal 15 5 3 2 2" xfId="42693" xr:uid="{00000000-0005-0000-0000-0000E9350000}"/>
    <cellStyle name="Normal 15 5 3 3" xfId="12610" xr:uid="{00000000-0005-0000-0000-0000EA350000}"/>
    <cellStyle name="Normal 15 5 3 3 2" xfId="35253" xr:uid="{00000000-0005-0000-0000-0000EB350000}"/>
    <cellStyle name="Normal 15 5 3 4" xfId="27812" xr:uid="{00000000-0005-0000-0000-0000EC350000}"/>
    <cellStyle name="Normal 15 5 4" xfId="16332" xr:uid="{00000000-0005-0000-0000-0000ED350000}"/>
    <cellStyle name="Normal 15 5 4 2" xfId="38975" xr:uid="{00000000-0005-0000-0000-0000EE350000}"/>
    <cellStyle name="Normal 15 5 5" xfId="8892" xr:uid="{00000000-0005-0000-0000-0000EF350000}"/>
    <cellStyle name="Normal 15 5 5 2" xfId="31535" xr:uid="{00000000-0005-0000-0000-0000F0350000}"/>
    <cellStyle name="Normal 15 5 6" xfId="24094" xr:uid="{00000000-0005-0000-0000-0000F1350000}"/>
    <cellStyle name="Normal 15 6" xfId="2367" xr:uid="{00000000-0005-0000-0000-0000F2350000}"/>
    <cellStyle name="Normal 15 6 2" xfId="6088" xr:uid="{00000000-0005-0000-0000-0000F3350000}"/>
    <cellStyle name="Normal 15 6 2 2" xfId="20972" xr:uid="{00000000-0005-0000-0000-0000F4350000}"/>
    <cellStyle name="Normal 15 6 2 2 2" xfId="43615" xr:uid="{00000000-0005-0000-0000-0000F5350000}"/>
    <cellStyle name="Normal 15 6 2 3" xfId="13532" xr:uid="{00000000-0005-0000-0000-0000F6350000}"/>
    <cellStyle name="Normal 15 6 2 3 2" xfId="36175" xr:uid="{00000000-0005-0000-0000-0000F7350000}"/>
    <cellStyle name="Normal 15 6 2 4" xfId="28734" xr:uid="{00000000-0005-0000-0000-0000F8350000}"/>
    <cellStyle name="Normal 15 6 3" xfId="17254" xr:uid="{00000000-0005-0000-0000-0000F9350000}"/>
    <cellStyle name="Normal 15 6 3 2" xfId="39897" xr:uid="{00000000-0005-0000-0000-0000FA350000}"/>
    <cellStyle name="Normal 15 6 4" xfId="9814" xr:uid="{00000000-0005-0000-0000-0000FB350000}"/>
    <cellStyle name="Normal 15 6 4 2" xfId="32457" xr:uid="{00000000-0005-0000-0000-0000FC350000}"/>
    <cellStyle name="Normal 15 6 5" xfId="25016" xr:uid="{00000000-0005-0000-0000-0000FD350000}"/>
    <cellStyle name="Normal 15 7" xfId="4241" xr:uid="{00000000-0005-0000-0000-0000FE350000}"/>
    <cellStyle name="Normal 15 7 2" xfId="19125" xr:uid="{00000000-0005-0000-0000-0000FF350000}"/>
    <cellStyle name="Normal 15 7 2 2" xfId="41768" xr:uid="{00000000-0005-0000-0000-000000360000}"/>
    <cellStyle name="Normal 15 7 3" xfId="11685" xr:uid="{00000000-0005-0000-0000-000001360000}"/>
    <cellStyle name="Normal 15 7 3 2" xfId="34328" xr:uid="{00000000-0005-0000-0000-000002360000}"/>
    <cellStyle name="Normal 15 7 4" xfId="26887" xr:uid="{00000000-0005-0000-0000-000003360000}"/>
    <cellStyle name="Normal 15 8" xfId="509" xr:uid="{00000000-0005-0000-0000-000004360000}"/>
    <cellStyle name="Normal 15 8 2" xfId="15407" xr:uid="{00000000-0005-0000-0000-000005360000}"/>
    <cellStyle name="Normal 15 8 2 2" xfId="38050" xr:uid="{00000000-0005-0000-0000-000006360000}"/>
    <cellStyle name="Normal 15 8 3" xfId="23170" xr:uid="{00000000-0005-0000-0000-000007360000}"/>
    <cellStyle name="Normal 15 9" xfId="7967" xr:uid="{00000000-0005-0000-0000-000008360000}"/>
    <cellStyle name="Normal 15 9 2" xfId="30610" xr:uid="{00000000-0005-0000-0000-000009360000}"/>
    <cellStyle name="Normal 150" xfId="45428" xr:uid="{00000000-0005-0000-0000-00000A360000}"/>
    <cellStyle name="Normal 151" xfId="45429" xr:uid="{00000000-0005-0000-0000-00000B360000}"/>
    <cellStyle name="Normal 152" xfId="45431" xr:uid="{00000000-0005-0000-0000-00000C360000}"/>
    <cellStyle name="Normal 153" xfId="45438" xr:uid="{00000000-0005-0000-0000-00000D360000}"/>
    <cellStyle name="Normal 154" xfId="45439" xr:uid="{00000000-0005-0000-0000-00000E360000}"/>
    <cellStyle name="Normal 16" xfId="368" xr:uid="{00000000-0005-0000-0000-00000F360000}"/>
    <cellStyle name="Normal 16 2" xfId="827" xr:uid="{00000000-0005-0000-0000-000010360000}"/>
    <cellStyle name="Normal 16 2 2" xfId="1292" xr:uid="{00000000-0005-0000-0000-000011360000}"/>
    <cellStyle name="Normal 16 2 2 2" xfId="2220" xr:uid="{00000000-0005-0000-0000-000012360000}"/>
    <cellStyle name="Normal 16 2 2 2 2" xfId="4070" xr:uid="{00000000-0005-0000-0000-000013360000}"/>
    <cellStyle name="Normal 16 2 2 2 2 2" xfId="7791" xr:uid="{00000000-0005-0000-0000-000014360000}"/>
    <cellStyle name="Normal 16 2 2 2 2 2 2" xfId="22675" xr:uid="{00000000-0005-0000-0000-000015360000}"/>
    <cellStyle name="Normal 16 2 2 2 2 2 2 2" xfId="45318" xr:uid="{00000000-0005-0000-0000-000016360000}"/>
    <cellStyle name="Normal 16 2 2 2 2 2 3" xfId="15235" xr:uid="{00000000-0005-0000-0000-000017360000}"/>
    <cellStyle name="Normal 16 2 2 2 2 2 3 2" xfId="37878" xr:uid="{00000000-0005-0000-0000-000018360000}"/>
    <cellStyle name="Normal 16 2 2 2 2 2 4" xfId="30437" xr:uid="{00000000-0005-0000-0000-000019360000}"/>
    <cellStyle name="Normal 16 2 2 2 2 3" xfId="18957" xr:uid="{00000000-0005-0000-0000-00001A360000}"/>
    <cellStyle name="Normal 16 2 2 2 2 3 2" xfId="41600" xr:uid="{00000000-0005-0000-0000-00001B360000}"/>
    <cellStyle name="Normal 16 2 2 2 2 4" xfId="11517" xr:uid="{00000000-0005-0000-0000-00001C360000}"/>
    <cellStyle name="Normal 16 2 2 2 2 4 2" xfId="34160" xr:uid="{00000000-0005-0000-0000-00001D360000}"/>
    <cellStyle name="Normal 16 2 2 2 2 5" xfId="26719" xr:uid="{00000000-0005-0000-0000-00001E360000}"/>
    <cellStyle name="Normal 16 2 2 2 3" xfId="5944" xr:uid="{00000000-0005-0000-0000-00001F360000}"/>
    <cellStyle name="Normal 16 2 2 2 3 2" xfId="20828" xr:uid="{00000000-0005-0000-0000-000020360000}"/>
    <cellStyle name="Normal 16 2 2 2 3 2 2" xfId="43471" xr:uid="{00000000-0005-0000-0000-000021360000}"/>
    <cellStyle name="Normal 16 2 2 2 3 3" xfId="13388" xr:uid="{00000000-0005-0000-0000-000022360000}"/>
    <cellStyle name="Normal 16 2 2 2 3 3 2" xfId="36031" xr:uid="{00000000-0005-0000-0000-000023360000}"/>
    <cellStyle name="Normal 16 2 2 2 3 4" xfId="28590" xr:uid="{00000000-0005-0000-0000-000024360000}"/>
    <cellStyle name="Normal 16 2 2 2 4" xfId="17110" xr:uid="{00000000-0005-0000-0000-000025360000}"/>
    <cellStyle name="Normal 16 2 2 2 4 2" xfId="39753" xr:uid="{00000000-0005-0000-0000-000026360000}"/>
    <cellStyle name="Normal 16 2 2 2 5" xfId="9670" xr:uid="{00000000-0005-0000-0000-000027360000}"/>
    <cellStyle name="Normal 16 2 2 2 5 2" xfId="32313" xr:uid="{00000000-0005-0000-0000-000028360000}"/>
    <cellStyle name="Normal 16 2 2 2 6" xfId="24872" xr:uid="{00000000-0005-0000-0000-000029360000}"/>
    <cellStyle name="Normal 16 2 2 3" xfId="3145" xr:uid="{00000000-0005-0000-0000-00002A360000}"/>
    <cellStyle name="Normal 16 2 2 3 2" xfId="6866" xr:uid="{00000000-0005-0000-0000-00002B360000}"/>
    <cellStyle name="Normal 16 2 2 3 2 2" xfId="21750" xr:uid="{00000000-0005-0000-0000-00002C360000}"/>
    <cellStyle name="Normal 16 2 2 3 2 2 2" xfId="44393" xr:uid="{00000000-0005-0000-0000-00002D360000}"/>
    <cellStyle name="Normal 16 2 2 3 2 3" xfId="14310" xr:uid="{00000000-0005-0000-0000-00002E360000}"/>
    <cellStyle name="Normal 16 2 2 3 2 3 2" xfId="36953" xr:uid="{00000000-0005-0000-0000-00002F360000}"/>
    <cellStyle name="Normal 16 2 2 3 2 4" xfId="29512" xr:uid="{00000000-0005-0000-0000-000030360000}"/>
    <cellStyle name="Normal 16 2 2 3 3" xfId="18032" xr:uid="{00000000-0005-0000-0000-000031360000}"/>
    <cellStyle name="Normal 16 2 2 3 3 2" xfId="40675" xr:uid="{00000000-0005-0000-0000-000032360000}"/>
    <cellStyle name="Normal 16 2 2 3 4" xfId="10592" xr:uid="{00000000-0005-0000-0000-000033360000}"/>
    <cellStyle name="Normal 16 2 2 3 4 2" xfId="33235" xr:uid="{00000000-0005-0000-0000-000034360000}"/>
    <cellStyle name="Normal 16 2 2 3 5" xfId="25794" xr:uid="{00000000-0005-0000-0000-000035360000}"/>
    <cellStyle name="Normal 16 2 2 4" xfId="5019" xr:uid="{00000000-0005-0000-0000-000036360000}"/>
    <cellStyle name="Normal 16 2 2 4 2" xfId="19903" xr:uid="{00000000-0005-0000-0000-000037360000}"/>
    <cellStyle name="Normal 16 2 2 4 2 2" xfId="42546" xr:uid="{00000000-0005-0000-0000-000038360000}"/>
    <cellStyle name="Normal 16 2 2 4 3" xfId="12463" xr:uid="{00000000-0005-0000-0000-000039360000}"/>
    <cellStyle name="Normal 16 2 2 4 3 2" xfId="35106" xr:uid="{00000000-0005-0000-0000-00003A360000}"/>
    <cellStyle name="Normal 16 2 2 4 4" xfId="27665" xr:uid="{00000000-0005-0000-0000-00003B360000}"/>
    <cellStyle name="Normal 16 2 2 5" xfId="16185" xr:uid="{00000000-0005-0000-0000-00003C360000}"/>
    <cellStyle name="Normal 16 2 2 5 2" xfId="38828" xr:uid="{00000000-0005-0000-0000-00003D360000}"/>
    <cellStyle name="Normal 16 2 2 6" xfId="8745" xr:uid="{00000000-0005-0000-0000-00003E360000}"/>
    <cellStyle name="Normal 16 2 2 6 2" xfId="31388" xr:uid="{00000000-0005-0000-0000-00003F360000}"/>
    <cellStyle name="Normal 16 2 2 7" xfId="23947" xr:uid="{00000000-0005-0000-0000-000040360000}"/>
    <cellStyle name="Normal 16 2 3" xfId="1758" xr:uid="{00000000-0005-0000-0000-000041360000}"/>
    <cellStyle name="Normal 16 2 3 2" xfId="3608" xr:uid="{00000000-0005-0000-0000-000042360000}"/>
    <cellStyle name="Normal 16 2 3 2 2" xfId="7329" xr:uid="{00000000-0005-0000-0000-000043360000}"/>
    <cellStyle name="Normal 16 2 3 2 2 2" xfId="22213" xr:uid="{00000000-0005-0000-0000-000044360000}"/>
    <cellStyle name="Normal 16 2 3 2 2 2 2" xfId="44856" xr:uid="{00000000-0005-0000-0000-000045360000}"/>
    <cellStyle name="Normal 16 2 3 2 2 3" xfId="14773" xr:uid="{00000000-0005-0000-0000-000046360000}"/>
    <cellStyle name="Normal 16 2 3 2 2 3 2" xfId="37416" xr:uid="{00000000-0005-0000-0000-000047360000}"/>
    <cellStyle name="Normal 16 2 3 2 2 4" xfId="29975" xr:uid="{00000000-0005-0000-0000-000048360000}"/>
    <cellStyle name="Normal 16 2 3 2 3" xfId="18495" xr:uid="{00000000-0005-0000-0000-000049360000}"/>
    <cellStyle name="Normal 16 2 3 2 3 2" xfId="41138" xr:uid="{00000000-0005-0000-0000-00004A360000}"/>
    <cellStyle name="Normal 16 2 3 2 4" xfId="11055" xr:uid="{00000000-0005-0000-0000-00004B360000}"/>
    <cellStyle name="Normal 16 2 3 2 4 2" xfId="33698" xr:uid="{00000000-0005-0000-0000-00004C360000}"/>
    <cellStyle name="Normal 16 2 3 2 5" xfId="26257" xr:uid="{00000000-0005-0000-0000-00004D360000}"/>
    <cellStyle name="Normal 16 2 3 3" xfId="5482" xr:uid="{00000000-0005-0000-0000-00004E360000}"/>
    <cellStyle name="Normal 16 2 3 3 2" xfId="20366" xr:uid="{00000000-0005-0000-0000-00004F360000}"/>
    <cellStyle name="Normal 16 2 3 3 2 2" xfId="43009" xr:uid="{00000000-0005-0000-0000-000050360000}"/>
    <cellStyle name="Normal 16 2 3 3 3" xfId="12926" xr:uid="{00000000-0005-0000-0000-000051360000}"/>
    <cellStyle name="Normal 16 2 3 3 3 2" xfId="35569" xr:uid="{00000000-0005-0000-0000-000052360000}"/>
    <cellStyle name="Normal 16 2 3 3 4" xfId="28128" xr:uid="{00000000-0005-0000-0000-000053360000}"/>
    <cellStyle name="Normal 16 2 3 4" xfId="16648" xr:uid="{00000000-0005-0000-0000-000054360000}"/>
    <cellStyle name="Normal 16 2 3 4 2" xfId="39291" xr:uid="{00000000-0005-0000-0000-000055360000}"/>
    <cellStyle name="Normal 16 2 3 5" xfId="9208" xr:uid="{00000000-0005-0000-0000-000056360000}"/>
    <cellStyle name="Normal 16 2 3 5 2" xfId="31851" xr:uid="{00000000-0005-0000-0000-000057360000}"/>
    <cellStyle name="Normal 16 2 3 6" xfId="24410" xr:uid="{00000000-0005-0000-0000-000058360000}"/>
    <cellStyle name="Normal 16 2 4" xfId="2683" xr:uid="{00000000-0005-0000-0000-000059360000}"/>
    <cellStyle name="Normal 16 2 4 2" xfId="6404" xr:uid="{00000000-0005-0000-0000-00005A360000}"/>
    <cellStyle name="Normal 16 2 4 2 2" xfId="21288" xr:uid="{00000000-0005-0000-0000-00005B360000}"/>
    <cellStyle name="Normal 16 2 4 2 2 2" xfId="43931" xr:uid="{00000000-0005-0000-0000-00005C360000}"/>
    <cellStyle name="Normal 16 2 4 2 3" xfId="13848" xr:uid="{00000000-0005-0000-0000-00005D360000}"/>
    <cellStyle name="Normal 16 2 4 2 3 2" xfId="36491" xr:uid="{00000000-0005-0000-0000-00005E360000}"/>
    <cellStyle name="Normal 16 2 4 2 4" xfId="29050" xr:uid="{00000000-0005-0000-0000-00005F360000}"/>
    <cellStyle name="Normal 16 2 4 3" xfId="17570" xr:uid="{00000000-0005-0000-0000-000060360000}"/>
    <cellStyle name="Normal 16 2 4 3 2" xfId="40213" xr:uid="{00000000-0005-0000-0000-000061360000}"/>
    <cellStyle name="Normal 16 2 4 4" xfId="10130" xr:uid="{00000000-0005-0000-0000-000062360000}"/>
    <cellStyle name="Normal 16 2 4 4 2" xfId="32773" xr:uid="{00000000-0005-0000-0000-000063360000}"/>
    <cellStyle name="Normal 16 2 4 5" xfId="25332" xr:uid="{00000000-0005-0000-0000-000064360000}"/>
    <cellStyle name="Normal 16 2 5" xfId="4557" xr:uid="{00000000-0005-0000-0000-000065360000}"/>
    <cellStyle name="Normal 16 2 5 2" xfId="19441" xr:uid="{00000000-0005-0000-0000-000066360000}"/>
    <cellStyle name="Normal 16 2 5 2 2" xfId="42084" xr:uid="{00000000-0005-0000-0000-000067360000}"/>
    <cellStyle name="Normal 16 2 5 3" xfId="12001" xr:uid="{00000000-0005-0000-0000-000068360000}"/>
    <cellStyle name="Normal 16 2 5 3 2" xfId="34644" xr:uid="{00000000-0005-0000-0000-000069360000}"/>
    <cellStyle name="Normal 16 2 5 4" xfId="27203" xr:uid="{00000000-0005-0000-0000-00006A360000}"/>
    <cellStyle name="Normal 16 2 6" xfId="15723" xr:uid="{00000000-0005-0000-0000-00006B360000}"/>
    <cellStyle name="Normal 16 2 6 2" xfId="38366" xr:uid="{00000000-0005-0000-0000-00006C360000}"/>
    <cellStyle name="Normal 16 2 7" xfId="8283" xr:uid="{00000000-0005-0000-0000-00006D360000}"/>
    <cellStyle name="Normal 16 2 7 2" xfId="30926" xr:uid="{00000000-0005-0000-0000-00006E360000}"/>
    <cellStyle name="Normal 16 2 8" xfId="23485" xr:uid="{00000000-0005-0000-0000-00006F360000}"/>
    <cellStyle name="Normal 16 3" xfId="1081" xr:uid="{00000000-0005-0000-0000-000070360000}"/>
    <cellStyle name="Normal 16 3 2" xfId="2009" xr:uid="{00000000-0005-0000-0000-000071360000}"/>
    <cellStyle name="Normal 16 3 2 2" xfId="3859" xr:uid="{00000000-0005-0000-0000-000072360000}"/>
    <cellStyle name="Normal 16 3 2 2 2" xfId="7580" xr:uid="{00000000-0005-0000-0000-000073360000}"/>
    <cellStyle name="Normal 16 3 2 2 2 2" xfId="22464" xr:uid="{00000000-0005-0000-0000-000074360000}"/>
    <cellStyle name="Normal 16 3 2 2 2 2 2" xfId="45107" xr:uid="{00000000-0005-0000-0000-000075360000}"/>
    <cellStyle name="Normal 16 3 2 2 2 3" xfId="15024" xr:uid="{00000000-0005-0000-0000-000076360000}"/>
    <cellStyle name="Normal 16 3 2 2 2 3 2" xfId="37667" xr:uid="{00000000-0005-0000-0000-000077360000}"/>
    <cellStyle name="Normal 16 3 2 2 2 4" xfId="30226" xr:uid="{00000000-0005-0000-0000-000078360000}"/>
    <cellStyle name="Normal 16 3 2 2 3" xfId="18746" xr:uid="{00000000-0005-0000-0000-000079360000}"/>
    <cellStyle name="Normal 16 3 2 2 3 2" xfId="41389" xr:uid="{00000000-0005-0000-0000-00007A360000}"/>
    <cellStyle name="Normal 16 3 2 2 4" xfId="11306" xr:uid="{00000000-0005-0000-0000-00007B360000}"/>
    <cellStyle name="Normal 16 3 2 2 4 2" xfId="33949" xr:uid="{00000000-0005-0000-0000-00007C360000}"/>
    <cellStyle name="Normal 16 3 2 2 5" xfId="26508" xr:uid="{00000000-0005-0000-0000-00007D360000}"/>
    <cellStyle name="Normal 16 3 2 3" xfId="5733" xr:uid="{00000000-0005-0000-0000-00007E360000}"/>
    <cellStyle name="Normal 16 3 2 3 2" xfId="20617" xr:uid="{00000000-0005-0000-0000-00007F360000}"/>
    <cellStyle name="Normal 16 3 2 3 2 2" xfId="43260" xr:uid="{00000000-0005-0000-0000-000080360000}"/>
    <cellStyle name="Normal 16 3 2 3 3" xfId="13177" xr:uid="{00000000-0005-0000-0000-000081360000}"/>
    <cellStyle name="Normal 16 3 2 3 3 2" xfId="35820" xr:uid="{00000000-0005-0000-0000-000082360000}"/>
    <cellStyle name="Normal 16 3 2 3 4" xfId="28379" xr:uid="{00000000-0005-0000-0000-000083360000}"/>
    <cellStyle name="Normal 16 3 2 4" xfId="16899" xr:uid="{00000000-0005-0000-0000-000084360000}"/>
    <cellStyle name="Normal 16 3 2 4 2" xfId="39542" xr:uid="{00000000-0005-0000-0000-000085360000}"/>
    <cellStyle name="Normal 16 3 2 5" xfId="9459" xr:uid="{00000000-0005-0000-0000-000086360000}"/>
    <cellStyle name="Normal 16 3 2 5 2" xfId="32102" xr:uid="{00000000-0005-0000-0000-000087360000}"/>
    <cellStyle name="Normal 16 3 2 6" xfId="24661" xr:uid="{00000000-0005-0000-0000-000088360000}"/>
    <cellStyle name="Normal 16 3 3" xfId="2934" xr:uid="{00000000-0005-0000-0000-000089360000}"/>
    <cellStyle name="Normal 16 3 3 2" xfId="6655" xr:uid="{00000000-0005-0000-0000-00008A360000}"/>
    <cellStyle name="Normal 16 3 3 2 2" xfId="21539" xr:uid="{00000000-0005-0000-0000-00008B360000}"/>
    <cellStyle name="Normal 16 3 3 2 2 2" xfId="44182" xr:uid="{00000000-0005-0000-0000-00008C360000}"/>
    <cellStyle name="Normal 16 3 3 2 3" xfId="14099" xr:uid="{00000000-0005-0000-0000-00008D360000}"/>
    <cellStyle name="Normal 16 3 3 2 3 2" xfId="36742" xr:uid="{00000000-0005-0000-0000-00008E360000}"/>
    <cellStyle name="Normal 16 3 3 2 4" xfId="29301" xr:uid="{00000000-0005-0000-0000-00008F360000}"/>
    <cellStyle name="Normal 16 3 3 3" xfId="17821" xr:uid="{00000000-0005-0000-0000-000090360000}"/>
    <cellStyle name="Normal 16 3 3 3 2" xfId="40464" xr:uid="{00000000-0005-0000-0000-000091360000}"/>
    <cellStyle name="Normal 16 3 3 4" xfId="10381" xr:uid="{00000000-0005-0000-0000-000092360000}"/>
    <cellStyle name="Normal 16 3 3 4 2" xfId="33024" xr:uid="{00000000-0005-0000-0000-000093360000}"/>
    <cellStyle name="Normal 16 3 3 5" xfId="25583" xr:uid="{00000000-0005-0000-0000-000094360000}"/>
    <cellStyle name="Normal 16 3 4" xfId="4808" xr:uid="{00000000-0005-0000-0000-000095360000}"/>
    <cellStyle name="Normal 16 3 4 2" xfId="19692" xr:uid="{00000000-0005-0000-0000-000096360000}"/>
    <cellStyle name="Normal 16 3 4 2 2" xfId="42335" xr:uid="{00000000-0005-0000-0000-000097360000}"/>
    <cellStyle name="Normal 16 3 4 3" xfId="12252" xr:uid="{00000000-0005-0000-0000-000098360000}"/>
    <cellStyle name="Normal 16 3 4 3 2" xfId="34895" xr:uid="{00000000-0005-0000-0000-000099360000}"/>
    <cellStyle name="Normal 16 3 4 4" xfId="27454" xr:uid="{00000000-0005-0000-0000-00009A360000}"/>
    <cellStyle name="Normal 16 3 5" xfId="15974" xr:uid="{00000000-0005-0000-0000-00009B360000}"/>
    <cellStyle name="Normal 16 3 5 2" xfId="38617" xr:uid="{00000000-0005-0000-0000-00009C360000}"/>
    <cellStyle name="Normal 16 3 6" xfId="8534" xr:uid="{00000000-0005-0000-0000-00009D360000}"/>
    <cellStyle name="Normal 16 3 6 2" xfId="31177" xr:uid="{00000000-0005-0000-0000-00009E360000}"/>
    <cellStyle name="Normal 16 3 7" xfId="23736" xr:uid="{00000000-0005-0000-0000-00009F360000}"/>
    <cellStyle name="Normal 16 4" xfId="1547" xr:uid="{00000000-0005-0000-0000-0000A0360000}"/>
    <cellStyle name="Normal 16 4 2" xfId="3397" xr:uid="{00000000-0005-0000-0000-0000A1360000}"/>
    <cellStyle name="Normal 16 4 2 2" xfId="7118" xr:uid="{00000000-0005-0000-0000-0000A2360000}"/>
    <cellStyle name="Normal 16 4 2 2 2" xfId="22002" xr:uid="{00000000-0005-0000-0000-0000A3360000}"/>
    <cellStyle name="Normal 16 4 2 2 2 2" xfId="44645" xr:uid="{00000000-0005-0000-0000-0000A4360000}"/>
    <cellStyle name="Normal 16 4 2 2 3" xfId="14562" xr:uid="{00000000-0005-0000-0000-0000A5360000}"/>
    <cellStyle name="Normal 16 4 2 2 3 2" xfId="37205" xr:uid="{00000000-0005-0000-0000-0000A6360000}"/>
    <cellStyle name="Normal 16 4 2 2 4" xfId="29764" xr:uid="{00000000-0005-0000-0000-0000A7360000}"/>
    <cellStyle name="Normal 16 4 2 3" xfId="18284" xr:uid="{00000000-0005-0000-0000-0000A8360000}"/>
    <cellStyle name="Normal 16 4 2 3 2" xfId="40927" xr:uid="{00000000-0005-0000-0000-0000A9360000}"/>
    <cellStyle name="Normal 16 4 2 4" xfId="10844" xr:uid="{00000000-0005-0000-0000-0000AA360000}"/>
    <cellStyle name="Normal 16 4 2 4 2" xfId="33487" xr:uid="{00000000-0005-0000-0000-0000AB360000}"/>
    <cellStyle name="Normal 16 4 2 5" xfId="26046" xr:uid="{00000000-0005-0000-0000-0000AC360000}"/>
    <cellStyle name="Normal 16 4 3" xfId="5271" xr:uid="{00000000-0005-0000-0000-0000AD360000}"/>
    <cellStyle name="Normal 16 4 3 2" xfId="20155" xr:uid="{00000000-0005-0000-0000-0000AE360000}"/>
    <cellStyle name="Normal 16 4 3 2 2" xfId="42798" xr:uid="{00000000-0005-0000-0000-0000AF360000}"/>
    <cellStyle name="Normal 16 4 3 3" xfId="12715" xr:uid="{00000000-0005-0000-0000-0000B0360000}"/>
    <cellStyle name="Normal 16 4 3 3 2" xfId="35358" xr:uid="{00000000-0005-0000-0000-0000B1360000}"/>
    <cellStyle name="Normal 16 4 3 4" xfId="27917" xr:uid="{00000000-0005-0000-0000-0000B2360000}"/>
    <cellStyle name="Normal 16 4 4" xfId="16437" xr:uid="{00000000-0005-0000-0000-0000B3360000}"/>
    <cellStyle name="Normal 16 4 4 2" xfId="39080" xr:uid="{00000000-0005-0000-0000-0000B4360000}"/>
    <cellStyle name="Normal 16 4 5" xfId="8997" xr:uid="{00000000-0005-0000-0000-0000B5360000}"/>
    <cellStyle name="Normal 16 4 5 2" xfId="31640" xr:uid="{00000000-0005-0000-0000-0000B6360000}"/>
    <cellStyle name="Normal 16 4 6" xfId="24199" xr:uid="{00000000-0005-0000-0000-0000B7360000}"/>
    <cellStyle name="Normal 16 5" xfId="2472" xr:uid="{00000000-0005-0000-0000-0000B8360000}"/>
    <cellStyle name="Normal 16 5 2" xfId="6193" xr:uid="{00000000-0005-0000-0000-0000B9360000}"/>
    <cellStyle name="Normal 16 5 2 2" xfId="21077" xr:uid="{00000000-0005-0000-0000-0000BA360000}"/>
    <cellStyle name="Normal 16 5 2 2 2" xfId="43720" xr:uid="{00000000-0005-0000-0000-0000BB360000}"/>
    <cellStyle name="Normal 16 5 2 3" xfId="13637" xr:uid="{00000000-0005-0000-0000-0000BC360000}"/>
    <cellStyle name="Normal 16 5 2 3 2" xfId="36280" xr:uid="{00000000-0005-0000-0000-0000BD360000}"/>
    <cellStyle name="Normal 16 5 2 4" xfId="28839" xr:uid="{00000000-0005-0000-0000-0000BE360000}"/>
    <cellStyle name="Normal 16 5 3" xfId="17359" xr:uid="{00000000-0005-0000-0000-0000BF360000}"/>
    <cellStyle name="Normal 16 5 3 2" xfId="40002" xr:uid="{00000000-0005-0000-0000-0000C0360000}"/>
    <cellStyle name="Normal 16 5 4" xfId="9919" xr:uid="{00000000-0005-0000-0000-0000C1360000}"/>
    <cellStyle name="Normal 16 5 4 2" xfId="32562" xr:uid="{00000000-0005-0000-0000-0000C2360000}"/>
    <cellStyle name="Normal 16 5 5" xfId="25121" xr:uid="{00000000-0005-0000-0000-0000C3360000}"/>
    <cellStyle name="Normal 16 6" xfId="4346" xr:uid="{00000000-0005-0000-0000-0000C4360000}"/>
    <cellStyle name="Normal 16 6 2" xfId="19230" xr:uid="{00000000-0005-0000-0000-0000C5360000}"/>
    <cellStyle name="Normal 16 6 2 2" xfId="41873" xr:uid="{00000000-0005-0000-0000-0000C6360000}"/>
    <cellStyle name="Normal 16 6 3" xfId="11790" xr:uid="{00000000-0005-0000-0000-0000C7360000}"/>
    <cellStyle name="Normal 16 6 3 2" xfId="34433" xr:uid="{00000000-0005-0000-0000-0000C8360000}"/>
    <cellStyle name="Normal 16 6 4" xfId="26992" xr:uid="{00000000-0005-0000-0000-0000C9360000}"/>
    <cellStyle name="Normal 16 7" xfId="15512" xr:uid="{00000000-0005-0000-0000-0000CA360000}"/>
    <cellStyle name="Normal 16 7 2" xfId="38155" xr:uid="{00000000-0005-0000-0000-0000CB360000}"/>
    <cellStyle name="Normal 16 8" xfId="8072" xr:uid="{00000000-0005-0000-0000-0000CC360000}"/>
    <cellStyle name="Normal 16 8 2" xfId="30715" xr:uid="{00000000-0005-0000-0000-0000CD360000}"/>
    <cellStyle name="Normal 16 9" xfId="23065" xr:uid="{00000000-0005-0000-0000-0000CE360000}"/>
    <cellStyle name="Normal 17" xfId="615" xr:uid="{00000000-0005-0000-0000-0000CF360000}"/>
    <cellStyle name="Normal 17 2" xfId="1082" xr:uid="{00000000-0005-0000-0000-0000D0360000}"/>
    <cellStyle name="Normal 17 2 2" xfId="2010" xr:uid="{00000000-0005-0000-0000-0000D1360000}"/>
    <cellStyle name="Normal 17 2 2 2" xfId="3860" xr:uid="{00000000-0005-0000-0000-0000D2360000}"/>
    <cellStyle name="Normal 17 2 2 2 2" xfId="7581" xr:uid="{00000000-0005-0000-0000-0000D3360000}"/>
    <cellStyle name="Normal 17 2 2 2 2 2" xfId="22465" xr:uid="{00000000-0005-0000-0000-0000D4360000}"/>
    <cellStyle name="Normal 17 2 2 2 2 2 2" xfId="45108" xr:uid="{00000000-0005-0000-0000-0000D5360000}"/>
    <cellStyle name="Normal 17 2 2 2 2 3" xfId="15025" xr:uid="{00000000-0005-0000-0000-0000D6360000}"/>
    <cellStyle name="Normal 17 2 2 2 2 3 2" xfId="37668" xr:uid="{00000000-0005-0000-0000-0000D7360000}"/>
    <cellStyle name="Normal 17 2 2 2 2 4" xfId="30227" xr:uid="{00000000-0005-0000-0000-0000D8360000}"/>
    <cellStyle name="Normal 17 2 2 2 3" xfId="18747" xr:uid="{00000000-0005-0000-0000-0000D9360000}"/>
    <cellStyle name="Normal 17 2 2 2 3 2" xfId="41390" xr:uid="{00000000-0005-0000-0000-0000DA360000}"/>
    <cellStyle name="Normal 17 2 2 2 4" xfId="11307" xr:uid="{00000000-0005-0000-0000-0000DB360000}"/>
    <cellStyle name="Normal 17 2 2 2 4 2" xfId="33950" xr:uid="{00000000-0005-0000-0000-0000DC360000}"/>
    <cellStyle name="Normal 17 2 2 2 5" xfId="26509" xr:uid="{00000000-0005-0000-0000-0000DD360000}"/>
    <cellStyle name="Normal 17 2 2 3" xfId="5734" xr:uid="{00000000-0005-0000-0000-0000DE360000}"/>
    <cellStyle name="Normal 17 2 2 3 2" xfId="20618" xr:uid="{00000000-0005-0000-0000-0000DF360000}"/>
    <cellStyle name="Normal 17 2 2 3 2 2" xfId="43261" xr:uid="{00000000-0005-0000-0000-0000E0360000}"/>
    <cellStyle name="Normal 17 2 2 3 3" xfId="13178" xr:uid="{00000000-0005-0000-0000-0000E1360000}"/>
    <cellStyle name="Normal 17 2 2 3 3 2" xfId="35821" xr:uid="{00000000-0005-0000-0000-0000E2360000}"/>
    <cellStyle name="Normal 17 2 2 3 4" xfId="28380" xr:uid="{00000000-0005-0000-0000-0000E3360000}"/>
    <cellStyle name="Normal 17 2 2 4" xfId="16900" xr:uid="{00000000-0005-0000-0000-0000E4360000}"/>
    <cellStyle name="Normal 17 2 2 4 2" xfId="39543" xr:uid="{00000000-0005-0000-0000-0000E5360000}"/>
    <cellStyle name="Normal 17 2 2 5" xfId="9460" xr:uid="{00000000-0005-0000-0000-0000E6360000}"/>
    <cellStyle name="Normal 17 2 2 5 2" xfId="32103" xr:uid="{00000000-0005-0000-0000-0000E7360000}"/>
    <cellStyle name="Normal 17 2 2 6" xfId="24662" xr:uid="{00000000-0005-0000-0000-0000E8360000}"/>
    <cellStyle name="Normal 17 2 3" xfId="2935" xr:uid="{00000000-0005-0000-0000-0000E9360000}"/>
    <cellStyle name="Normal 17 2 3 2" xfId="6656" xr:uid="{00000000-0005-0000-0000-0000EA360000}"/>
    <cellStyle name="Normal 17 2 3 2 2" xfId="21540" xr:uid="{00000000-0005-0000-0000-0000EB360000}"/>
    <cellStyle name="Normal 17 2 3 2 2 2" xfId="44183" xr:uid="{00000000-0005-0000-0000-0000EC360000}"/>
    <cellStyle name="Normal 17 2 3 2 3" xfId="14100" xr:uid="{00000000-0005-0000-0000-0000ED360000}"/>
    <cellStyle name="Normal 17 2 3 2 3 2" xfId="36743" xr:uid="{00000000-0005-0000-0000-0000EE360000}"/>
    <cellStyle name="Normal 17 2 3 2 4" xfId="29302" xr:uid="{00000000-0005-0000-0000-0000EF360000}"/>
    <cellStyle name="Normal 17 2 3 3" xfId="17822" xr:uid="{00000000-0005-0000-0000-0000F0360000}"/>
    <cellStyle name="Normal 17 2 3 3 2" xfId="40465" xr:uid="{00000000-0005-0000-0000-0000F1360000}"/>
    <cellStyle name="Normal 17 2 3 4" xfId="10382" xr:uid="{00000000-0005-0000-0000-0000F2360000}"/>
    <cellStyle name="Normal 17 2 3 4 2" xfId="33025" xr:uid="{00000000-0005-0000-0000-0000F3360000}"/>
    <cellStyle name="Normal 17 2 3 5" xfId="25584" xr:uid="{00000000-0005-0000-0000-0000F4360000}"/>
    <cellStyle name="Normal 17 2 4" xfId="4809" xr:uid="{00000000-0005-0000-0000-0000F5360000}"/>
    <cellStyle name="Normal 17 2 4 2" xfId="19693" xr:uid="{00000000-0005-0000-0000-0000F6360000}"/>
    <cellStyle name="Normal 17 2 4 2 2" xfId="42336" xr:uid="{00000000-0005-0000-0000-0000F7360000}"/>
    <cellStyle name="Normal 17 2 4 3" xfId="12253" xr:uid="{00000000-0005-0000-0000-0000F8360000}"/>
    <cellStyle name="Normal 17 2 4 3 2" xfId="34896" xr:uid="{00000000-0005-0000-0000-0000F9360000}"/>
    <cellStyle name="Normal 17 2 4 4" xfId="27455" xr:uid="{00000000-0005-0000-0000-0000FA360000}"/>
    <cellStyle name="Normal 17 2 5" xfId="15975" xr:uid="{00000000-0005-0000-0000-0000FB360000}"/>
    <cellStyle name="Normal 17 2 5 2" xfId="38618" xr:uid="{00000000-0005-0000-0000-0000FC360000}"/>
    <cellStyle name="Normal 17 2 6" xfId="8535" xr:uid="{00000000-0005-0000-0000-0000FD360000}"/>
    <cellStyle name="Normal 17 2 6 2" xfId="31178" xr:uid="{00000000-0005-0000-0000-0000FE360000}"/>
    <cellStyle name="Normal 17 2 7" xfId="23737" xr:uid="{00000000-0005-0000-0000-0000FF360000}"/>
    <cellStyle name="Normal 17 3" xfId="1548" xr:uid="{00000000-0005-0000-0000-000000370000}"/>
    <cellStyle name="Normal 17 3 2" xfId="3398" xr:uid="{00000000-0005-0000-0000-000001370000}"/>
    <cellStyle name="Normal 17 3 2 2" xfId="7119" xr:uid="{00000000-0005-0000-0000-000002370000}"/>
    <cellStyle name="Normal 17 3 2 2 2" xfId="22003" xr:uid="{00000000-0005-0000-0000-000003370000}"/>
    <cellStyle name="Normal 17 3 2 2 2 2" xfId="44646" xr:uid="{00000000-0005-0000-0000-000004370000}"/>
    <cellStyle name="Normal 17 3 2 2 3" xfId="14563" xr:uid="{00000000-0005-0000-0000-000005370000}"/>
    <cellStyle name="Normal 17 3 2 2 3 2" xfId="37206" xr:uid="{00000000-0005-0000-0000-000006370000}"/>
    <cellStyle name="Normal 17 3 2 2 4" xfId="29765" xr:uid="{00000000-0005-0000-0000-000007370000}"/>
    <cellStyle name="Normal 17 3 2 3" xfId="18285" xr:uid="{00000000-0005-0000-0000-000008370000}"/>
    <cellStyle name="Normal 17 3 2 3 2" xfId="40928" xr:uid="{00000000-0005-0000-0000-000009370000}"/>
    <cellStyle name="Normal 17 3 2 4" xfId="10845" xr:uid="{00000000-0005-0000-0000-00000A370000}"/>
    <cellStyle name="Normal 17 3 2 4 2" xfId="33488" xr:uid="{00000000-0005-0000-0000-00000B370000}"/>
    <cellStyle name="Normal 17 3 2 5" xfId="26047" xr:uid="{00000000-0005-0000-0000-00000C370000}"/>
    <cellStyle name="Normal 17 3 3" xfId="5272" xr:uid="{00000000-0005-0000-0000-00000D370000}"/>
    <cellStyle name="Normal 17 3 3 2" xfId="20156" xr:uid="{00000000-0005-0000-0000-00000E370000}"/>
    <cellStyle name="Normal 17 3 3 2 2" xfId="42799" xr:uid="{00000000-0005-0000-0000-00000F370000}"/>
    <cellStyle name="Normal 17 3 3 3" xfId="12716" xr:uid="{00000000-0005-0000-0000-000010370000}"/>
    <cellStyle name="Normal 17 3 3 3 2" xfId="35359" xr:uid="{00000000-0005-0000-0000-000011370000}"/>
    <cellStyle name="Normal 17 3 3 4" xfId="27918" xr:uid="{00000000-0005-0000-0000-000012370000}"/>
    <cellStyle name="Normal 17 3 4" xfId="16438" xr:uid="{00000000-0005-0000-0000-000013370000}"/>
    <cellStyle name="Normal 17 3 4 2" xfId="39081" xr:uid="{00000000-0005-0000-0000-000014370000}"/>
    <cellStyle name="Normal 17 3 5" xfId="8998" xr:uid="{00000000-0005-0000-0000-000015370000}"/>
    <cellStyle name="Normal 17 3 5 2" xfId="31641" xr:uid="{00000000-0005-0000-0000-000016370000}"/>
    <cellStyle name="Normal 17 3 6" xfId="24200" xr:uid="{00000000-0005-0000-0000-000017370000}"/>
    <cellStyle name="Normal 17 4" xfId="2473" xr:uid="{00000000-0005-0000-0000-000018370000}"/>
    <cellStyle name="Normal 17 4 2" xfId="6194" xr:uid="{00000000-0005-0000-0000-000019370000}"/>
    <cellStyle name="Normal 17 4 2 2" xfId="21078" xr:uid="{00000000-0005-0000-0000-00001A370000}"/>
    <cellStyle name="Normal 17 4 2 2 2" xfId="43721" xr:uid="{00000000-0005-0000-0000-00001B370000}"/>
    <cellStyle name="Normal 17 4 2 3" xfId="13638" xr:uid="{00000000-0005-0000-0000-00001C370000}"/>
    <cellStyle name="Normal 17 4 2 3 2" xfId="36281" xr:uid="{00000000-0005-0000-0000-00001D370000}"/>
    <cellStyle name="Normal 17 4 2 4" xfId="28840" xr:uid="{00000000-0005-0000-0000-00001E370000}"/>
    <cellStyle name="Normal 17 4 3" xfId="17360" xr:uid="{00000000-0005-0000-0000-00001F370000}"/>
    <cellStyle name="Normal 17 4 3 2" xfId="40003" xr:uid="{00000000-0005-0000-0000-000020370000}"/>
    <cellStyle name="Normal 17 4 4" xfId="9920" xr:uid="{00000000-0005-0000-0000-000021370000}"/>
    <cellStyle name="Normal 17 4 4 2" xfId="32563" xr:uid="{00000000-0005-0000-0000-000022370000}"/>
    <cellStyle name="Normal 17 4 5" xfId="25122" xr:uid="{00000000-0005-0000-0000-000023370000}"/>
    <cellStyle name="Normal 17 5" xfId="4347" xr:uid="{00000000-0005-0000-0000-000024370000}"/>
    <cellStyle name="Normal 17 5 2" xfId="19231" xr:uid="{00000000-0005-0000-0000-000025370000}"/>
    <cellStyle name="Normal 17 5 2 2" xfId="41874" xr:uid="{00000000-0005-0000-0000-000026370000}"/>
    <cellStyle name="Normal 17 5 3" xfId="11791" xr:uid="{00000000-0005-0000-0000-000027370000}"/>
    <cellStyle name="Normal 17 5 3 2" xfId="34434" xr:uid="{00000000-0005-0000-0000-000028370000}"/>
    <cellStyle name="Normal 17 5 4" xfId="26993" xr:uid="{00000000-0005-0000-0000-000029370000}"/>
    <cellStyle name="Normal 17 6" xfId="15513" xr:uid="{00000000-0005-0000-0000-00002A370000}"/>
    <cellStyle name="Normal 17 6 2" xfId="38156" xr:uid="{00000000-0005-0000-0000-00002B370000}"/>
    <cellStyle name="Normal 17 7" xfId="8073" xr:uid="{00000000-0005-0000-0000-00002C370000}"/>
    <cellStyle name="Normal 17 7 2" xfId="30716" xr:uid="{00000000-0005-0000-0000-00002D370000}"/>
    <cellStyle name="Normal 17 8" xfId="23275" xr:uid="{00000000-0005-0000-0000-00002E370000}"/>
    <cellStyle name="Normal 18" xfId="628" xr:uid="{00000000-0005-0000-0000-00002F370000}"/>
    <cellStyle name="Normal 19" xfId="644" xr:uid="{00000000-0005-0000-0000-000030370000}"/>
    <cellStyle name="Normal 2" xfId="59" xr:uid="{00000000-0005-0000-0000-000031370000}"/>
    <cellStyle name="Normal 2 10" xfId="415" xr:uid="{00000000-0005-0000-0000-000032370000}"/>
    <cellStyle name="Normal 2 10 10" xfId="15324" xr:uid="{00000000-0005-0000-0000-000033370000}"/>
    <cellStyle name="Normal 2 10 10 2" xfId="37967" xr:uid="{00000000-0005-0000-0000-000034370000}"/>
    <cellStyle name="Normal 2 10 11" xfId="7884" xr:uid="{00000000-0005-0000-0000-000035370000}"/>
    <cellStyle name="Normal 2 10 11 2" xfId="30527" xr:uid="{00000000-0005-0000-0000-000036370000}"/>
    <cellStyle name="Normal 2 10 12" xfId="23087" xr:uid="{00000000-0005-0000-0000-000037370000}"/>
    <cellStyle name="Normal 2 10 2" xfId="445" xr:uid="{00000000-0005-0000-0000-000038370000}"/>
    <cellStyle name="Normal 2 10 2 10" xfId="7904" xr:uid="{00000000-0005-0000-0000-000039370000}"/>
    <cellStyle name="Normal 2 10 2 10 2" xfId="30547" xr:uid="{00000000-0005-0000-0000-00003A370000}"/>
    <cellStyle name="Normal 2 10 2 11" xfId="23107" xr:uid="{00000000-0005-0000-0000-00003B370000}"/>
    <cellStyle name="Normal 2 10 2 2" xfId="498" xr:uid="{00000000-0005-0000-0000-00003C370000}"/>
    <cellStyle name="Normal 2 10 2 2 10" xfId="23159" xr:uid="{00000000-0005-0000-0000-00003D370000}"/>
    <cellStyle name="Normal 2 10 2 2 2" xfId="604" xr:uid="{00000000-0005-0000-0000-00003E370000}"/>
    <cellStyle name="Normal 2 10 2 2 2 2" xfId="816" xr:uid="{00000000-0005-0000-0000-00003F370000}"/>
    <cellStyle name="Normal 2 10 2 2 2 2 2" xfId="1281" xr:uid="{00000000-0005-0000-0000-000040370000}"/>
    <cellStyle name="Normal 2 10 2 2 2 2 2 2" xfId="2209" xr:uid="{00000000-0005-0000-0000-000041370000}"/>
    <cellStyle name="Normal 2 10 2 2 2 2 2 2 2" xfId="4059" xr:uid="{00000000-0005-0000-0000-000042370000}"/>
    <cellStyle name="Normal 2 10 2 2 2 2 2 2 2 2" xfId="7780" xr:uid="{00000000-0005-0000-0000-000043370000}"/>
    <cellStyle name="Normal 2 10 2 2 2 2 2 2 2 2 2" xfId="22664" xr:uid="{00000000-0005-0000-0000-000044370000}"/>
    <cellStyle name="Normal 2 10 2 2 2 2 2 2 2 2 2 2" xfId="45307" xr:uid="{00000000-0005-0000-0000-000045370000}"/>
    <cellStyle name="Normal 2 10 2 2 2 2 2 2 2 2 3" xfId="15224" xr:uid="{00000000-0005-0000-0000-000046370000}"/>
    <cellStyle name="Normal 2 10 2 2 2 2 2 2 2 2 3 2" xfId="37867" xr:uid="{00000000-0005-0000-0000-000047370000}"/>
    <cellStyle name="Normal 2 10 2 2 2 2 2 2 2 2 4" xfId="30426" xr:uid="{00000000-0005-0000-0000-000048370000}"/>
    <cellStyle name="Normal 2 10 2 2 2 2 2 2 2 3" xfId="18946" xr:uid="{00000000-0005-0000-0000-000049370000}"/>
    <cellStyle name="Normal 2 10 2 2 2 2 2 2 2 3 2" xfId="41589" xr:uid="{00000000-0005-0000-0000-00004A370000}"/>
    <cellStyle name="Normal 2 10 2 2 2 2 2 2 2 4" xfId="11506" xr:uid="{00000000-0005-0000-0000-00004B370000}"/>
    <cellStyle name="Normal 2 10 2 2 2 2 2 2 2 4 2" xfId="34149" xr:uid="{00000000-0005-0000-0000-00004C370000}"/>
    <cellStyle name="Normal 2 10 2 2 2 2 2 2 2 5" xfId="26708" xr:uid="{00000000-0005-0000-0000-00004D370000}"/>
    <cellStyle name="Normal 2 10 2 2 2 2 2 2 3" xfId="5933" xr:uid="{00000000-0005-0000-0000-00004E370000}"/>
    <cellStyle name="Normal 2 10 2 2 2 2 2 2 3 2" xfId="20817" xr:uid="{00000000-0005-0000-0000-00004F370000}"/>
    <cellStyle name="Normal 2 10 2 2 2 2 2 2 3 2 2" xfId="43460" xr:uid="{00000000-0005-0000-0000-000050370000}"/>
    <cellStyle name="Normal 2 10 2 2 2 2 2 2 3 3" xfId="13377" xr:uid="{00000000-0005-0000-0000-000051370000}"/>
    <cellStyle name="Normal 2 10 2 2 2 2 2 2 3 3 2" xfId="36020" xr:uid="{00000000-0005-0000-0000-000052370000}"/>
    <cellStyle name="Normal 2 10 2 2 2 2 2 2 3 4" xfId="28579" xr:uid="{00000000-0005-0000-0000-000053370000}"/>
    <cellStyle name="Normal 2 10 2 2 2 2 2 2 4" xfId="17099" xr:uid="{00000000-0005-0000-0000-000054370000}"/>
    <cellStyle name="Normal 2 10 2 2 2 2 2 2 4 2" xfId="39742" xr:uid="{00000000-0005-0000-0000-000055370000}"/>
    <cellStyle name="Normal 2 10 2 2 2 2 2 2 5" xfId="9659" xr:uid="{00000000-0005-0000-0000-000056370000}"/>
    <cellStyle name="Normal 2 10 2 2 2 2 2 2 5 2" xfId="32302" xr:uid="{00000000-0005-0000-0000-000057370000}"/>
    <cellStyle name="Normal 2 10 2 2 2 2 2 2 6" xfId="24861" xr:uid="{00000000-0005-0000-0000-000058370000}"/>
    <cellStyle name="Normal 2 10 2 2 2 2 2 3" xfId="3134" xr:uid="{00000000-0005-0000-0000-000059370000}"/>
    <cellStyle name="Normal 2 10 2 2 2 2 2 3 2" xfId="6855" xr:uid="{00000000-0005-0000-0000-00005A370000}"/>
    <cellStyle name="Normal 2 10 2 2 2 2 2 3 2 2" xfId="21739" xr:uid="{00000000-0005-0000-0000-00005B370000}"/>
    <cellStyle name="Normal 2 10 2 2 2 2 2 3 2 2 2" xfId="44382" xr:uid="{00000000-0005-0000-0000-00005C370000}"/>
    <cellStyle name="Normal 2 10 2 2 2 2 2 3 2 3" xfId="14299" xr:uid="{00000000-0005-0000-0000-00005D370000}"/>
    <cellStyle name="Normal 2 10 2 2 2 2 2 3 2 3 2" xfId="36942" xr:uid="{00000000-0005-0000-0000-00005E370000}"/>
    <cellStyle name="Normal 2 10 2 2 2 2 2 3 2 4" xfId="29501" xr:uid="{00000000-0005-0000-0000-00005F370000}"/>
    <cellStyle name="Normal 2 10 2 2 2 2 2 3 3" xfId="18021" xr:uid="{00000000-0005-0000-0000-000060370000}"/>
    <cellStyle name="Normal 2 10 2 2 2 2 2 3 3 2" xfId="40664" xr:uid="{00000000-0005-0000-0000-000061370000}"/>
    <cellStyle name="Normal 2 10 2 2 2 2 2 3 4" xfId="10581" xr:uid="{00000000-0005-0000-0000-000062370000}"/>
    <cellStyle name="Normal 2 10 2 2 2 2 2 3 4 2" xfId="33224" xr:uid="{00000000-0005-0000-0000-000063370000}"/>
    <cellStyle name="Normal 2 10 2 2 2 2 2 3 5" xfId="25783" xr:uid="{00000000-0005-0000-0000-000064370000}"/>
    <cellStyle name="Normal 2 10 2 2 2 2 2 4" xfId="5008" xr:uid="{00000000-0005-0000-0000-000065370000}"/>
    <cellStyle name="Normal 2 10 2 2 2 2 2 4 2" xfId="19892" xr:uid="{00000000-0005-0000-0000-000066370000}"/>
    <cellStyle name="Normal 2 10 2 2 2 2 2 4 2 2" xfId="42535" xr:uid="{00000000-0005-0000-0000-000067370000}"/>
    <cellStyle name="Normal 2 10 2 2 2 2 2 4 3" xfId="12452" xr:uid="{00000000-0005-0000-0000-000068370000}"/>
    <cellStyle name="Normal 2 10 2 2 2 2 2 4 3 2" xfId="35095" xr:uid="{00000000-0005-0000-0000-000069370000}"/>
    <cellStyle name="Normal 2 10 2 2 2 2 2 4 4" xfId="27654" xr:uid="{00000000-0005-0000-0000-00006A370000}"/>
    <cellStyle name="Normal 2 10 2 2 2 2 2 5" xfId="16174" xr:uid="{00000000-0005-0000-0000-00006B370000}"/>
    <cellStyle name="Normal 2 10 2 2 2 2 2 5 2" xfId="38817" xr:uid="{00000000-0005-0000-0000-00006C370000}"/>
    <cellStyle name="Normal 2 10 2 2 2 2 2 6" xfId="8734" xr:uid="{00000000-0005-0000-0000-00006D370000}"/>
    <cellStyle name="Normal 2 10 2 2 2 2 2 6 2" xfId="31377" xr:uid="{00000000-0005-0000-0000-00006E370000}"/>
    <cellStyle name="Normal 2 10 2 2 2 2 2 7" xfId="23936" xr:uid="{00000000-0005-0000-0000-00006F370000}"/>
    <cellStyle name="Normal 2 10 2 2 2 2 3" xfId="1747" xr:uid="{00000000-0005-0000-0000-000070370000}"/>
    <cellStyle name="Normal 2 10 2 2 2 2 3 2" xfId="3597" xr:uid="{00000000-0005-0000-0000-000071370000}"/>
    <cellStyle name="Normal 2 10 2 2 2 2 3 2 2" xfId="7318" xr:uid="{00000000-0005-0000-0000-000072370000}"/>
    <cellStyle name="Normal 2 10 2 2 2 2 3 2 2 2" xfId="22202" xr:uid="{00000000-0005-0000-0000-000073370000}"/>
    <cellStyle name="Normal 2 10 2 2 2 2 3 2 2 2 2" xfId="44845" xr:uid="{00000000-0005-0000-0000-000074370000}"/>
    <cellStyle name="Normal 2 10 2 2 2 2 3 2 2 3" xfId="14762" xr:uid="{00000000-0005-0000-0000-000075370000}"/>
    <cellStyle name="Normal 2 10 2 2 2 2 3 2 2 3 2" xfId="37405" xr:uid="{00000000-0005-0000-0000-000076370000}"/>
    <cellStyle name="Normal 2 10 2 2 2 2 3 2 2 4" xfId="29964" xr:uid="{00000000-0005-0000-0000-000077370000}"/>
    <cellStyle name="Normal 2 10 2 2 2 2 3 2 3" xfId="18484" xr:uid="{00000000-0005-0000-0000-000078370000}"/>
    <cellStyle name="Normal 2 10 2 2 2 2 3 2 3 2" xfId="41127" xr:uid="{00000000-0005-0000-0000-000079370000}"/>
    <cellStyle name="Normal 2 10 2 2 2 2 3 2 4" xfId="11044" xr:uid="{00000000-0005-0000-0000-00007A370000}"/>
    <cellStyle name="Normal 2 10 2 2 2 2 3 2 4 2" xfId="33687" xr:uid="{00000000-0005-0000-0000-00007B370000}"/>
    <cellStyle name="Normal 2 10 2 2 2 2 3 2 5" xfId="26246" xr:uid="{00000000-0005-0000-0000-00007C370000}"/>
    <cellStyle name="Normal 2 10 2 2 2 2 3 3" xfId="5471" xr:uid="{00000000-0005-0000-0000-00007D370000}"/>
    <cellStyle name="Normal 2 10 2 2 2 2 3 3 2" xfId="20355" xr:uid="{00000000-0005-0000-0000-00007E370000}"/>
    <cellStyle name="Normal 2 10 2 2 2 2 3 3 2 2" xfId="42998" xr:uid="{00000000-0005-0000-0000-00007F370000}"/>
    <cellStyle name="Normal 2 10 2 2 2 2 3 3 3" xfId="12915" xr:uid="{00000000-0005-0000-0000-000080370000}"/>
    <cellStyle name="Normal 2 10 2 2 2 2 3 3 3 2" xfId="35558" xr:uid="{00000000-0005-0000-0000-000081370000}"/>
    <cellStyle name="Normal 2 10 2 2 2 2 3 3 4" xfId="28117" xr:uid="{00000000-0005-0000-0000-000082370000}"/>
    <cellStyle name="Normal 2 10 2 2 2 2 3 4" xfId="16637" xr:uid="{00000000-0005-0000-0000-000083370000}"/>
    <cellStyle name="Normal 2 10 2 2 2 2 3 4 2" xfId="39280" xr:uid="{00000000-0005-0000-0000-000084370000}"/>
    <cellStyle name="Normal 2 10 2 2 2 2 3 5" xfId="9197" xr:uid="{00000000-0005-0000-0000-000085370000}"/>
    <cellStyle name="Normal 2 10 2 2 2 2 3 5 2" xfId="31840" xr:uid="{00000000-0005-0000-0000-000086370000}"/>
    <cellStyle name="Normal 2 10 2 2 2 2 3 6" xfId="24399" xr:uid="{00000000-0005-0000-0000-000087370000}"/>
    <cellStyle name="Normal 2 10 2 2 2 2 4" xfId="2672" xr:uid="{00000000-0005-0000-0000-000088370000}"/>
    <cellStyle name="Normal 2 10 2 2 2 2 4 2" xfId="6393" xr:uid="{00000000-0005-0000-0000-000089370000}"/>
    <cellStyle name="Normal 2 10 2 2 2 2 4 2 2" xfId="21277" xr:uid="{00000000-0005-0000-0000-00008A370000}"/>
    <cellStyle name="Normal 2 10 2 2 2 2 4 2 2 2" xfId="43920" xr:uid="{00000000-0005-0000-0000-00008B370000}"/>
    <cellStyle name="Normal 2 10 2 2 2 2 4 2 3" xfId="13837" xr:uid="{00000000-0005-0000-0000-00008C370000}"/>
    <cellStyle name="Normal 2 10 2 2 2 2 4 2 3 2" xfId="36480" xr:uid="{00000000-0005-0000-0000-00008D370000}"/>
    <cellStyle name="Normal 2 10 2 2 2 2 4 2 4" xfId="29039" xr:uid="{00000000-0005-0000-0000-00008E370000}"/>
    <cellStyle name="Normal 2 10 2 2 2 2 4 3" xfId="17559" xr:uid="{00000000-0005-0000-0000-00008F370000}"/>
    <cellStyle name="Normal 2 10 2 2 2 2 4 3 2" xfId="40202" xr:uid="{00000000-0005-0000-0000-000090370000}"/>
    <cellStyle name="Normal 2 10 2 2 2 2 4 4" xfId="10119" xr:uid="{00000000-0005-0000-0000-000091370000}"/>
    <cellStyle name="Normal 2 10 2 2 2 2 4 4 2" xfId="32762" xr:uid="{00000000-0005-0000-0000-000092370000}"/>
    <cellStyle name="Normal 2 10 2 2 2 2 4 5" xfId="25321" xr:uid="{00000000-0005-0000-0000-000093370000}"/>
    <cellStyle name="Normal 2 10 2 2 2 2 5" xfId="4546" xr:uid="{00000000-0005-0000-0000-000094370000}"/>
    <cellStyle name="Normal 2 10 2 2 2 2 5 2" xfId="19430" xr:uid="{00000000-0005-0000-0000-000095370000}"/>
    <cellStyle name="Normal 2 10 2 2 2 2 5 2 2" xfId="42073" xr:uid="{00000000-0005-0000-0000-000096370000}"/>
    <cellStyle name="Normal 2 10 2 2 2 2 5 3" xfId="11990" xr:uid="{00000000-0005-0000-0000-000097370000}"/>
    <cellStyle name="Normal 2 10 2 2 2 2 5 3 2" xfId="34633" xr:uid="{00000000-0005-0000-0000-000098370000}"/>
    <cellStyle name="Normal 2 10 2 2 2 2 5 4" xfId="27192" xr:uid="{00000000-0005-0000-0000-000099370000}"/>
    <cellStyle name="Normal 2 10 2 2 2 2 6" xfId="15712" xr:uid="{00000000-0005-0000-0000-00009A370000}"/>
    <cellStyle name="Normal 2 10 2 2 2 2 6 2" xfId="38355" xr:uid="{00000000-0005-0000-0000-00009B370000}"/>
    <cellStyle name="Normal 2 10 2 2 2 2 7" xfId="8272" xr:uid="{00000000-0005-0000-0000-00009C370000}"/>
    <cellStyle name="Normal 2 10 2 2 2 2 7 2" xfId="30915" xr:uid="{00000000-0005-0000-0000-00009D370000}"/>
    <cellStyle name="Normal 2 10 2 2 2 2 8" xfId="23474" xr:uid="{00000000-0005-0000-0000-00009E370000}"/>
    <cellStyle name="Normal 2 10 2 2 2 3" xfId="1070" xr:uid="{00000000-0005-0000-0000-00009F370000}"/>
    <cellStyle name="Normal 2 10 2 2 2 3 2" xfId="1998" xr:uid="{00000000-0005-0000-0000-0000A0370000}"/>
    <cellStyle name="Normal 2 10 2 2 2 3 2 2" xfId="3848" xr:uid="{00000000-0005-0000-0000-0000A1370000}"/>
    <cellStyle name="Normal 2 10 2 2 2 3 2 2 2" xfId="7569" xr:uid="{00000000-0005-0000-0000-0000A2370000}"/>
    <cellStyle name="Normal 2 10 2 2 2 3 2 2 2 2" xfId="22453" xr:uid="{00000000-0005-0000-0000-0000A3370000}"/>
    <cellStyle name="Normal 2 10 2 2 2 3 2 2 2 2 2" xfId="45096" xr:uid="{00000000-0005-0000-0000-0000A4370000}"/>
    <cellStyle name="Normal 2 10 2 2 2 3 2 2 2 3" xfId="15013" xr:uid="{00000000-0005-0000-0000-0000A5370000}"/>
    <cellStyle name="Normal 2 10 2 2 2 3 2 2 2 3 2" xfId="37656" xr:uid="{00000000-0005-0000-0000-0000A6370000}"/>
    <cellStyle name="Normal 2 10 2 2 2 3 2 2 2 4" xfId="30215" xr:uid="{00000000-0005-0000-0000-0000A7370000}"/>
    <cellStyle name="Normal 2 10 2 2 2 3 2 2 3" xfId="18735" xr:uid="{00000000-0005-0000-0000-0000A8370000}"/>
    <cellStyle name="Normal 2 10 2 2 2 3 2 2 3 2" xfId="41378" xr:uid="{00000000-0005-0000-0000-0000A9370000}"/>
    <cellStyle name="Normal 2 10 2 2 2 3 2 2 4" xfId="11295" xr:uid="{00000000-0005-0000-0000-0000AA370000}"/>
    <cellStyle name="Normal 2 10 2 2 2 3 2 2 4 2" xfId="33938" xr:uid="{00000000-0005-0000-0000-0000AB370000}"/>
    <cellStyle name="Normal 2 10 2 2 2 3 2 2 5" xfId="26497" xr:uid="{00000000-0005-0000-0000-0000AC370000}"/>
    <cellStyle name="Normal 2 10 2 2 2 3 2 3" xfId="5722" xr:uid="{00000000-0005-0000-0000-0000AD370000}"/>
    <cellStyle name="Normal 2 10 2 2 2 3 2 3 2" xfId="20606" xr:uid="{00000000-0005-0000-0000-0000AE370000}"/>
    <cellStyle name="Normal 2 10 2 2 2 3 2 3 2 2" xfId="43249" xr:uid="{00000000-0005-0000-0000-0000AF370000}"/>
    <cellStyle name="Normal 2 10 2 2 2 3 2 3 3" xfId="13166" xr:uid="{00000000-0005-0000-0000-0000B0370000}"/>
    <cellStyle name="Normal 2 10 2 2 2 3 2 3 3 2" xfId="35809" xr:uid="{00000000-0005-0000-0000-0000B1370000}"/>
    <cellStyle name="Normal 2 10 2 2 2 3 2 3 4" xfId="28368" xr:uid="{00000000-0005-0000-0000-0000B2370000}"/>
    <cellStyle name="Normal 2 10 2 2 2 3 2 4" xfId="16888" xr:uid="{00000000-0005-0000-0000-0000B3370000}"/>
    <cellStyle name="Normal 2 10 2 2 2 3 2 4 2" xfId="39531" xr:uid="{00000000-0005-0000-0000-0000B4370000}"/>
    <cellStyle name="Normal 2 10 2 2 2 3 2 5" xfId="9448" xr:uid="{00000000-0005-0000-0000-0000B5370000}"/>
    <cellStyle name="Normal 2 10 2 2 2 3 2 5 2" xfId="32091" xr:uid="{00000000-0005-0000-0000-0000B6370000}"/>
    <cellStyle name="Normal 2 10 2 2 2 3 2 6" xfId="24650" xr:uid="{00000000-0005-0000-0000-0000B7370000}"/>
    <cellStyle name="Normal 2 10 2 2 2 3 3" xfId="2923" xr:uid="{00000000-0005-0000-0000-0000B8370000}"/>
    <cellStyle name="Normal 2 10 2 2 2 3 3 2" xfId="6644" xr:uid="{00000000-0005-0000-0000-0000B9370000}"/>
    <cellStyle name="Normal 2 10 2 2 2 3 3 2 2" xfId="21528" xr:uid="{00000000-0005-0000-0000-0000BA370000}"/>
    <cellStyle name="Normal 2 10 2 2 2 3 3 2 2 2" xfId="44171" xr:uid="{00000000-0005-0000-0000-0000BB370000}"/>
    <cellStyle name="Normal 2 10 2 2 2 3 3 2 3" xfId="14088" xr:uid="{00000000-0005-0000-0000-0000BC370000}"/>
    <cellStyle name="Normal 2 10 2 2 2 3 3 2 3 2" xfId="36731" xr:uid="{00000000-0005-0000-0000-0000BD370000}"/>
    <cellStyle name="Normal 2 10 2 2 2 3 3 2 4" xfId="29290" xr:uid="{00000000-0005-0000-0000-0000BE370000}"/>
    <cellStyle name="Normal 2 10 2 2 2 3 3 3" xfId="17810" xr:uid="{00000000-0005-0000-0000-0000BF370000}"/>
    <cellStyle name="Normal 2 10 2 2 2 3 3 3 2" xfId="40453" xr:uid="{00000000-0005-0000-0000-0000C0370000}"/>
    <cellStyle name="Normal 2 10 2 2 2 3 3 4" xfId="10370" xr:uid="{00000000-0005-0000-0000-0000C1370000}"/>
    <cellStyle name="Normal 2 10 2 2 2 3 3 4 2" xfId="33013" xr:uid="{00000000-0005-0000-0000-0000C2370000}"/>
    <cellStyle name="Normal 2 10 2 2 2 3 3 5" xfId="25572" xr:uid="{00000000-0005-0000-0000-0000C3370000}"/>
    <cellStyle name="Normal 2 10 2 2 2 3 4" xfId="4797" xr:uid="{00000000-0005-0000-0000-0000C4370000}"/>
    <cellStyle name="Normal 2 10 2 2 2 3 4 2" xfId="19681" xr:uid="{00000000-0005-0000-0000-0000C5370000}"/>
    <cellStyle name="Normal 2 10 2 2 2 3 4 2 2" xfId="42324" xr:uid="{00000000-0005-0000-0000-0000C6370000}"/>
    <cellStyle name="Normal 2 10 2 2 2 3 4 3" xfId="12241" xr:uid="{00000000-0005-0000-0000-0000C7370000}"/>
    <cellStyle name="Normal 2 10 2 2 2 3 4 3 2" xfId="34884" xr:uid="{00000000-0005-0000-0000-0000C8370000}"/>
    <cellStyle name="Normal 2 10 2 2 2 3 4 4" xfId="27443" xr:uid="{00000000-0005-0000-0000-0000C9370000}"/>
    <cellStyle name="Normal 2 10 2 2 2 3 5" xfId="15963" xr:uid="{00000000-0005-0000-0000-0000CA370000}"/>
    <cellStyle name="Normal 2 10 2 2 2 3 5 2" xfId="38606" xr:uid="{00000000-0005-0000-0000-0000CB370000}"/>
    <cellStyle name="Normal 2 10 2 2 2 3 6" xfId="8523" xr:uid="{00000000-0005-0000-0000-0000CC370000}"/>
    <cellStyle name="Normal 2 10 2 2 2 3 6 2" xfId="31166" xr:uid="{00000000-0005-0000-0000-0000CD370000}"/>
    <cellStyle name="Normal 2 10 2 2 2 3 7" xfId="23725" xr:uid="{00000000-0005-0000-0000-0000CE370000}"/>
    <cellStyle name="Normal 2 10 2 2 2 4" xfId="1536" xr:uid="{00000000-0005-0000-0000-0000CF370000}"/>
    <cellStyle name="Normal 2 10 2 2 2 4 2" xfId="3386" xr:uid="{00000000-0005-0000-0000-0000D0370000}"/>
    <cellStyle name="Normal 2 10 2 2 2 4 2 2" xfId="7107" xr:uid="{00000000-0005-0000-0000-0000D1370000}"/>
    <cellStyle name="Normal 2 10 2 2 2 4 2 2 2" xfId="21991" xr:uid="{00000000-0005-0000-0000-0000D2370000}"/>
    <cellStyle name="Normal 2 10 2 2 2 4 2 2 2 2" xfId="44634" xr:uid="{00000000-0005-0000-0000-0000D3370000}"/>
    <cellStyle name="Normal 2 10 2 2 2 4 2 2 3" xfId="14551" xr:uid="{00000000-0005-0000-0000-0000D4370000}"/>
    <cellStyle name="Normal 2 10 2 2 2 4 2 2 3 2" xfId="37194" xr:uid="{00000000-0005-0000-0000-0000D5370000}"/>
    <cellStyle name="Normal 2 10 2 2 2 4 2 2 4" xfId="29753" xr:uid="{00000000-0005-0000-0000-0000D6370000}"/>
    <cellStyle name="Normal 2 10 2 2 2 4 2 3" xfId="18273" xr:uid="{00000000-0005-0000-0000-0000D7370000}"/>
    <cellStyle name="Normal 2 10 2 2 2 4 2 3 2" xfId="40916" xr:uid="{00000000-0005-0000-0000-0000D8370000}"/>
    <cellStyle name="Normal 2 10 2 2 2 4 2 4" xfId="10833" xr:uid="{00000000-0005-0000-0000-0000D9370000}"/>
    <cellStyle name="Normal 2 10 2 2 2 4 2 4 2" xfId="33476" xr:uid="{00000000-0005-0000-0000-0000DA370000}"/>
    <cellStyle name="Normal 2 10 2 2 2 4 2 5" xfId="26035" xr:uid="{00000000-0005-0000-0000-0000DB370000}"/>
    <cellStyle name="Normal 2 10 2 2 2 4 3" xfId="5260" xr:uid="{00000000-0005-0000-0000-0000DC370000}"/>
    <cellStyle name="Normal 2 10 2 2 2 4 3 2" xfId="20144" xr:uid="{00000000-0005-0000-0000-0000DD370000}"/>
    <cellStyle name="Normal 2 10 2 2 2 4 3 2 2" xfId="42787" xr:uid="{00000000-0005-0000-0000-0000DE370000}"/>
    <cellStyle name="Normal 2 10 2 2 2 4 3 3" xfId="12704" xr:uid="{00000000-0005-0000-0000-0000DF370000}"/>
    <cellStyle name="Normal 2 10 2 2 2 4 3 3 2" xfId="35347" xr:uid="{00000000-0005-0000-0000-0000E0370000}"/>
    <cellStyle name="Normal 2 10 2 2 2 4 3 4" xfId="27906" xr:uid="{00000000-0005-0000-0000-0000E1370000}"/>
    <cellStyle name="Normal 2 10 2 2 2 4 4" xfId="16426" xr:uid="{00000000-0005-0000-0000-0000E2370000}"/>
    <cellStyle name="Normal 2 10 2 2 2 4 4 2" xfId="39069" xr:uid="{00000000-0005-0000-0000-0000E3370000}"/>
    <cellStyle name="Normal 2 10 2 2 2 4 5" xfId="8986" xr:uid="{00000000-0005-0000-0000-0000E4370000}"/>
    <cellStyle name="Normal 2 10 2 2 2 4 5 2" xfId="31629" xr:uid="{00000000-0005-0000-0000-0000E5370000}"/>
    <cellStyle name="Normal 2 10 2 2 2 4 6" xfId="24188" xr:uid="{00000000-0005-0000-0000-0000E6370000}"/>
    <cellStyle name="Normal 2 10 2 2 2 5" xfId="2461" xr:uid="{00000000-0005-0000-0000-0000E7370000}"/>
    <cellStyle name="Normal 2 10 2 2 2 5 2" xfId="6182" xr:uid="{00000000-0005-0000-0000-0000E8370000}"/>
    <cellStyle name="Normal 2 10 2 2 2 5 2 2" xfId="21066" xr:uid="{00000000-0005-0000-0000-0000E9370000}"/>
    <cellStyle name="Normal 2 10 2 2 2 5 2 2 2" xfId="43709" xr:uid="{00000000-0005-0000-0000-0000EA370000}"/>
    <cellStyle name="Normal 2 10 2 2 2 5 2 3" xfId="13626" xr:uid="{00000000-0005-0000-0000-0000EB370000}"/>
    <cellStyle name="Normal 2 10 2 2 2 5 2 3 2" xfId="36269" xr:uid="{00000000-0005-0000-0000-0000EC370000}"/>
    <cellStyle name="Normal 2 10 2 2 2 5 2 4" xfId="28828" xr:uid="{00000000-0005-0000-0000-0000ED370000}"/>
    <cellStyle name="Normal 2 10 2 2 2 5 3" xfId="17348" xr:uid="{00000000-0005-0000-0000-0000EE370000}"/>
    <cellStyle name="Normal 2 10 2 2 2 5 3 2" xfId="39991" xr:uid="{00000000-0005-0000-0000-0000EF370000}"/>
    <cellStyle name="Normal 2 10 2 2 2 5 4" xfId="9908" xr:uid="{00000000-0005-0000-0000-0000F0370000}"/>
    <cellStyle name="Normal 2 10 2 2 2 5 4 2" xfId="32551" xr:uid="{00000000-0005-0000-0000-0000F1370000}"/>
    <cellStyle name="Normal 2 10 2 2 2 5 5" xfId="25110" xr:uid="{00000000-0005-0000-0000-0000F2370000}"/>
    <cellStyle name="Normal 2 10 2 2 2 6" xfId="4335" xr:uid="{00000000-0005-0000-0000-0000F3370000}"/>
    <cellStyle name="Normal 2 10 2 2 2 6 2" xfId="19219" xr:uid="{00000000-0005-0000-0000-0000F4370000}"/>
    <cellStyle name="Normal 2 10 2 2 2 6 2 2" xfId="41862" xr:uid="{00000000-0005-0000-0000-0000F5370000}"/>
    <cellStyle name="Normal 2 10 2 2 2 6 3" xfId="11779" xr:uid="{00000000-0005-0000-0000-0000F6370000}"/>
    <cellStyle name="Normal 2 10 2 2 2 6 3 2" xfId="34422" xr:uid="{00000000-0005-0000-0000-0000F7370000}"/>
    <cellStyle name="Normal 2 10 2 2 2 6 4" xfId="26981" xr:uid="{00000000-0005-0000-0000-0000F8370000}"/>
    <cellStyle name="Normal 2 10 2 2 2 7" xfId="15501" xr:uid="{00000000-0005-0000-0000-0000F9370000}"/>
    <cellStyle name="Normal 2 10 2 2 2 7 2" xfId="38144" xr:uid="{00000000-0005-0000-0000-0000FA370000}"/>
    <cellStyle name="Normal 2 10 2 2 2 8" xfId="8061" xr:uid="{00000000-0005-0000-0000-0000FB370000}"/>
    <cellStyle name="Normal 2 10 2 2 2 8 2" xfId="30704" xr:uid="{00000000-0005-0000-0000-0000FC370000}"/>
    <cellStyle name="Normal 2 10 2 2 2 9" xfId="23264" xr:uid="{00000000-0005-0000-0000-0000FD370000}"/>
    <cellStyle name="Normal 2 10 2 2 3" xfId="711" xr:uid="{00000000-0005-0000-0000-0000FE370000}"/>
    <cellStyle name="Normal 2 10 2 2 3 2" xfId="1176" xr:uid="{00000000-0005-0000-0000-0000FF370000}"/>
    <cellStyle name="Normal 2 10 2 2 3 2 2" xfId="2104" xr:uid="{00000000-0005-0000-0000-000000380000}"/>
    <cellStyle name="Normal 2 10 2 2 3 2 2 2" xfId="3954" xr:uid="{00000000-0005-0000-0000-000001380000}"/>
    <cellStyle name="Normal 2 10 2 2 3 2 2 2 2" xfId="7675" xr:uid="{00000000-0005-0000-0000-000002380000}"/>
    <cellStyle name="Normal 2 10 2 2 3 2 2 2 2 2" xfId="22559" xr:uid="{00000000-0005-0000-0000-000003380000}"/>
    <cellStyle name="Normal 2 10 2 2 3 2 2 2 2 2 2" xfId="45202" xr:uid="{00000000-0005-0000-0000-000004380000}"/>
    <cellStyle name="Normal 2 10 2 2 3 2 2 2 2 3" xfId="15119" xr:uid="{00000000-0005-0000-0000-000005380000}"/>
    <cellStyle name="Normal 2 10 2 2 3 2 2 2 2 3 2" xfId="37762" xr:uid="{00000000-0005-0000-0000-000006380000}"/>
    <cellStyle name="Normal 2 10 2 2 3 2 2 2 2 4" xfId="30321" xr:uid="{00000000-0005-0000-0000-000007380000}"/>
    <cellStyle name="Normal 2 10 2 2 3 2 2 2 3" xfId="18841" xr:uid="{00000000-0005-0000-0000-000008380000}"/>
    <cellStyle name="Normal 2 10 2 2 3 2 2 2 3 2" xfId="41484" xr:uid="{00000000-0005-0000-0000-000009380000}"/>
    <cellStyle name="Normal 2 10 2 2 3 2 2 2 4" xfId="11401" xr:uid="{00000000-0005-0000-0000-00000A380000}"/>
    <cellStyle name="Normal 2 10 2 2 3 2 2 2 4 2" xfId="34044" xr:uid="{00000000-0005-0000-0000-00000B380000}"/>
    <cellStyle name="Normal 2 10 2 2 3 2 2 2 5" xfId="26603" xr:uid="{00000000-0005-0000-0000-00000C380000}"/>
    <cellStyle name="Normal 2 10 2 2 3 2 2 3" xfId="5828" xr:uid="{00000000-0005-0000-0000-00000D380000}"/>
    <cellStyle name="Normal 2 10 2 2 3 2 2 3 2" xfId="20712" xr:uid="{00000000-0005-0000-0000-00000E380000}"/>
    <cellStyle name="Normal 2 10 2 2 3 2 2 3 2 2" xfId="43355" xr:uid="{00000000-0005-0000-0000-00000F380000}"/>
    <cellStyle name="Normal 2 10 2 2 3 2 2 3 3" xfId="13272" xr:uid="{00000000-0005-0000-0000-000010380000}"/>
    <cellStyle name="Normal 2 10 2 2 3 2 2 3 3 2" xfId="35915" xr:uid="{00000000-0005-0000-0000-000011380000}"/>
    <cellStyle name="Normal 2 10 2 2 3 2 2 3 4" xfId="28474" xr:uid="{00000000-0005-0000-0000-000012380000}"/>
    <cellStyle name="Normal 2 10 2 2 3 2 2 4" xfId="16994" xr:uid="{00000000-0005-0000-0000-000013380000}"/>
    <cellStyle name="Normal 2 10 2 2 3 2 2 4 2" xfId="39637" xr:uid="{00000000-0005-0000-0000-000014380000}"/>
    <cellStyle name="Normal 2 10 2 2 3 2 2 5" xfId="9554" xr:uid="{00000000-0005-0000-0000-000015380000}"/>
    <cellStyle name="Normal 2 10 2 2 3 2 2 5 2" xfId="32197" xr:uid="{00000000-0005-0000-0000-000016380000}"/>
    <cellStyle name="Normal 2 10 2 2 3 2 2 6" xfId="24756" xr:uid="{00000000-0005-0000-0000-000017380000}"/>
    <cellStyle name="Normal 2 10 2 2 3 2 3" xfId="3029" xr:uid="{00000000-0005-0000-0000-000018380000}"/>
    <cellStyle name="Normal 2 10 2 2 3 2 3 2" xfId="6750" xr:uid="{00000000-0005-0000-0000-000019380000}"/>
    <cellStyle name="Normal 2 10 2 2 3 2 3 2 2" xfId="21634" xr:uid="{00000000-0005-0000-0000-00001A380000}"/>
    <cellStyle name="Normal 2 10 2 2 3 2 3 2 2 2" xfId="44277" xr:uid="{00000000-0005-0000-0000-00001B380000}"/>
    <cellStyle name="Normal 2 10 2 2 3 2 3 2 3" xfId="14194" xr:uid="{00000000-0005-0000-0000-00001C380000}"/>
    <cellStyle name="Normal 2 10 2 2 3 2 3 2 3 2" xfId="36837" xr:uid="{00000000-0005-0000-0000-00001D380000}"/>
    <cellStyle name="Normal 2 10 2 2 3 2 3 2 4" xfId="29396" xr:uid="{00000000-0005-0000-0000-00001E380000}"/>
    <cellStyle name="Normal 2 10 2 2 3 2 3 3" xfId="17916" xr:uid="{00000000-0005-0000-0000-00001F380000}"/>
    <cellStyle name="Normal 2 10 2 2 3 2 3 3 2" xfId="40559" xr:uid="{00000000-0005-0000-0000-000020380000}"/>
    <cellStyle name="Normal 2 10 2 2 3 2 3 4" xfId="10476" xr:uid="{00000000-0005-0000-0000-000021380000}"/>
    <cellStyle name="Normal 2 10 2 2 3 2 3 4 2" xfId="33119" xr:uid="{00000000-0005-0000-0000-000022380000}"/>
    <cellStyle name="Normal 2 10 2 2 3 2 3 5" xfId="25678" xr:uid="{00000000-0005-0000-0000-000023380000}"/>
    <cellStyle name="Normal 2 10 2 2 3 2 4" xfId="4903" xr:uid="{00000000-0005-0000-0000-000024380000}"/>
    <cellStyle name="Normal 2 10 2 2 3 2 4 2" xfId="19787" xr:uid="{00000000-0005-0000-0000-000025380000}"/>
    <cellStyle name="Normal 2 10 2 2 3 2 4 2 2" xfId="42430" xr:uid="{00000000-0005-0000-0000-000026380000}"/>
    <cellStyle name="Normal 2 10 2 2 3 2 4 3" xfId="12347" xr:uid="{00000000-0005-0000-0000-000027380000}"/>
    <cellStyle name="Normal 2 10 2 2 3 2 4 3 2" xfId="34990" xr:uid="{00000000-0005-0000-0000-000028380000}"/>
    <cellStyle name="Normal 2 10 2 2 3 2 4 4" xfId="27549" xr:uid="{00000000-0005-0000-0000-000029380000}"/>
    <cellStyle name="Normal 2 10 2 2 3 2 5" xfId="16069" xr:uid="{00000000-0005-0000-0000-00002A380000}"/>
    <cellStyle name="Normal 2 10 2 2 3 2 5 2" xfId="38712" xr:uid="{00000000-0005-0000-0000-00002B380000}"/>
    <cellStyle name="Normal 2 10 2 2 3 2 6" xfId="8629" xr:uid="{00000000-0005-0000-0000-00002C380000}"/>
    <cellStyle name="Normal 2 10 2 2 3 2 6 2" xfId="31272" xr:uid="{00000000-0005-0000-0000-00002D380000}"/>
    <cellStyle name="Normal 2 10 2 2 3 2 7" xfId="23831" xr:uid="{00000000-0005-0000-0000-00002E380000}"/>
    <cellStyle name="Normal 2 10 2 2 3 3" xfId="1642" xr:uid="{00000000-0005-0000-0000-00002F380000}"/>
    <cellStyle name="Normal 2 10 2 2 3 3 2" xfId="3492" xr:uid="{00000000-0005-0000-0000-000030380000}"/>
    <cellStyle name="Normal 2 10 2 2 3 3 2 2" xfId="7213" xr:uid="{00000000-0005-0000-0000-000031380000}"/>
    <cellStyle name="Normal 2 10 2 2 3 3 2 2 2" xfId="22097" xr:uid="{00000000-0005-0000-0000-000032380000}"/>
    <cellStyle name="Normal 2 10 2 2 3 3 2 2 2 2" xfId="44740" xr:uid="{00000000-0005-0000-0000-000033380000}"/>
    <cellStyle name="Normal 2 10 2 2 3 3 2 2 3" xfId="14657" xr:uid="{00000000-0005-0000-0000-000034380000}"/>
    <cellStyle name="Normal 2 10 2 2 3 3 2 2 3 2" xfId="37300" xr:uid="{00000000-0005-0000-0000-000035380000}"/>
    <cellStyle name="Normal 2 10 2 2 3 3 2 2 4" xfId="29859" xr:uid="{00000000-0005-0000-0000-000036380000}"/>
    <cellStyle name="Normal 2 10 2 2 3 3 2 3" xfId="18379" xr:uid="{00000000-0005-0000-0000-000037380000}"/>
    <cellStyle name="Normal 2 10 2 2 3 3 2 3 2" xfId="41022" xr:uid="{00000000-0005-0000-0000-000038380000}"/>
    <cellStyle name="Normal 2 10 2 2 3 3 2 4" xfId="10939" xr:uid="{00000000-0005-0000-0000-000039380000}"/>
    <cellStyle name="Normal 2 10 2 2 3 3 2 4 2" xfId="33582" xr:uid="{00000000-0005-0000-0000-00003A380000}"/>
    <cellStyle name="Normal 2 10 2 2 3 3 2 5" xfId="26141" xr:uid="{00000000-0005-0000-0000-00003B380000}"/>
    <cellStyle name="Normal 2 10 2 2 3 3 3" xfId="5366" xr:uid="{00000000-0005-0000-0000-00003C380000}"/>
    <cellStyle name="Normal 2 10 2 2 3 3 3 2" xfId="20250" xr:uid="{00000000-0005-0000-0000-00003D380000}"/>
    <cellStyle name="Normal 2 10 2 2 3 3 3 2 2" xfId="42893" xr:uid="{00000000-0005-0000-0000-00003E380000}"/>
    <cellStyle name="Normal 2 10 2 2 3 3 3 3" xfId="12810" xr:uid="{00000000-0005-0000-0000-00003F380000}"/>
    <cellStyle name="Normal 2 10 2 2 3 3 3 3 2" xfId="35453" xr:uid="{00000000-0005-0000-0000-000040380000}"/>
    <cellStyle name="Normal 2 10 2 2 3 3 3 4" xfId="28012" xr:uid="{00000000-0005-0000-0000-000041380000}"/>
    <cellStyle name="Normal 2 10 2 2 3 3 4" xfId="16532" xr:uid="{00000000-0005-0000-0000-000042380000}"/>
    <cellStyle name="Normal 2 10 2 2 3 3 4 2" xfId="39175" xr:uid="{00000000-0005-0000-0000-000043380000}"/>
    <cellStyle name="Normal 2 10 2 2 3 3 5" xfId="9092" xr:uid="{00000000-0005-0000-0000-000044380000}"/>
    <cellStyle name="Normal 2 10 2 2 3 3 5 2" xfId="31735" xr:uid="{00000000-0005-0000-0000-000045380000}"/>
    <cellStyle name="Normal 2 10 2 2 3 3 6" xfId="24294" xr:uid="{00000000-0005-0000-0000-000046380000}"/>
    <cellStyle name="Normal 2 10 2 2 3 4" xfId="2567" xr:uid="{00000000-0005-0000-0000-000047380000}"/>
    <cellStyle name="Normal 2 10 2 2 3 4 2" xfId="6288" xr:uid="{00000000-0005-0000-0000-000048380000}"/>
    <cellStyle name="Normal 2 10 2 2 3 4 2 2" xfId="21172" xr:uid="{00000000-0005-0000-0000-000049380000}"/>
    <cellStyle name="Normal 2 10 2 2 3 4 2 2 2" xfId="43815" xr:uid="{00000000-0005-0000-0000-00004A380000}"/>
    <cellStyle name="Normal 2 10 2 2 3 4 2 3" xfId="13732" xr:uid="{00000000-0005-0000-0000-00004B380000}"/>
    <cellStyle name="Normal 2 10 2 2 3 4 2 3 2" xfId="36375" xr:uid="{00000000-0005-0000-0000-00004C380000}"/>
    <cellStyle name="Normal 2 10 2 2 3 4 2 4" xfId="28934" xr:uid="{00000000-0005-0000-0000-00004D380000}"/>
    <cellStyle name="Normal 2 10 2 2 3 4 3" xfId="17454" xr:uid="{00000000-0005-0000-0000-00004E380000}"/>
    <cellStyle name="Normal 2 10 2 2 3 4 3 2" xfId="40097" xr:uid="{00000000-0005-0000-0000-00004F380000}"/>
    <cellStyle name="Normal 2 10 2 2 3 4 4" xfId="10014" xr:uid="{00000000-0005-0000-0000-000050380000}"/>
    <cellStyle name="Normal 2 10 2 2 3 4 4 2" xfId="32657" xr:uid="{00000000-0005-0000-0000-000051380000}"/>
    <cellStyle name="Normal 2 10 2 2 3 4 5" xfId="25216" xr:uid="{00000000-0005-0000-0000-000052380000}"/>
    <cellStyle name="Normal 2 10 2 2 3 5" xfId="4441" xr:uid="{00000000-0005-0000-0000-000053380000}"/>
    <cellStyle name="Normal 2 10 2 2 3 5 2" xfId="19325" xr:uid="{00000000-0005-0000-0000-000054380000}"/>
    <cellStyle name="Normal 2 10 2 2 3 5 2 2" xfId="41968" xr:uid="{00000000-0005-0000-0000-000055380000}"/>
    <cellStyle name="Normal 2 10 2 2 3 5 3" xfId="11885" xr:uid="{00000000-0005-0000-0000-000056380000}"/>
    <cellStyle name="Normal 2 10 2 2 3 5 3 2" xfId="34528" xr:uid="{00000000-0005-0000-0000-000057380000}"/>
    <cellStyle name="Normal 2 10 2 2 3 5 4" xfId="27087" xr:uid="{00000000-0005-0000-0000-000058380000}"/>
    <cellStyle name="Normal 2 10 2 2 3 6" xfId="15607" xr:uid="{00000000-0005-0000-0000-000059380000}"/>
    <cellStyle name="Normal 2 10 2 2 3 6 2" xfId="38250" xr:uid="{00000000-0005-0000-0000-00005A380000}"/>
    <cellStyle name="Normal 2 10 2 2 3 7" xfId="8167" xr:uid="{00000000-0005-0000-0000-00005B380000}"/>
    <cellStyle name="Normal 2 10 2 2 3 7 2" xfId="30810" xr:uid="{00000000-0005-0000-0000-00005C380000}"/>
    <cellStyle name="Normal 2 10 2 2 3 8" xfId="23369" xr:uid="{00000000-0005-0000-0000-00005D380000}"/>
    <cellStyle name="Normal 2 10 2 2 4" xfId="965" xr:uid="{00000000-0005-0000-0000-00005E380000}"/>
    <cellStyle name="Normal 2 10 2 2 4 2" xfId="1893" xr:uid="{00000000-0005-0000-0000-00005F380000}"/>
    <cellStyle name="Normal 2 10 2 2 4 2 2" xfId="3743" xr:uid="{00000000-0005-0000-0000-000060380000}"/>
    <cellStyle name="Normal 2 10 2 2 4 2 2 2" xfId="7464" xr:uid="{00000000-0005-0000-0000-000061380000}"/>
    <cellStyle name="Normal 2 10 2 2 4 2 2 2 2" xfId="22348" xr:uid="{00000000-0005-0000-0000-000062380000}"/>
    <cellStyle name="Normal 2 10 2 2 4 2 2 2 2 2" xfId="44991" xr:uid="{00000000-0005-0000-0000-000063380000}"/>
    <cellStyle name="Normal 2 10 2 2 4 2 2 2 3" xfId="14908" xr:uid="{00000000-0005-0000-0000-000064380000}"/>
    <cellStyle name="Normal 2 10 2 2 4 2 2 2 3 2" xfId="37551" xr:uid="{00000000-0005-0000-0000-000065380000}"/>
    <cellStyle name="Normal 2 10 2 2 4 2 2 2 4" xfId="30110" xr:uid="{00000000-0005-0000-0000-000066380000}"/>
    <cellStyle name="Normal 2 10 2 2 4 2 2 3" xfId="18630" xr:uid="{00000000-0005-0000-0000-000067380000}"/>
    <cellStyle name="Normal 2 10 2 2 4 2 2 3 2" xfId="41273" xr:uid="{00000000-0005-0000-0000-000068380000}"/>
    <cellStyle name="Normal 2 10 2 2 4 2 2 4" xfId="11190" xr:uid="{00000000-0005-0000-0000-000069380000}"/>
    <cellStyle name="Normal 2 10 2 2 4 2 2 4 2" xfId="33833" xr:uid="{00000000-0005-0000-0000-00006A380000}"/>
    <cellStyle name="Normal 2 10 2 2 4 2 2 5" xfId="26392" xr:uid="{00000000-0005-0000-0000-00006B380000}"/>
    <cellStyle name="Normal 2 10 2 2 4 2 3" xfId="5617" xr:uid="{00000000-0005-0000-0000-00006C380000}"/>
    <cellStyle name="Normal 2 10 2 2 4 2 3 2" xfId="20501" xr:uid="{00000000-0005-0000-0000-00006D380000}"/>
    <cellStyle name="Normal 2 10 2 2 4 2 3 2 2" xfId="43144" xr:uid="{00000000-0005-0000-0000-00006E380000}"/>
    <cellStyle name="Normal 2 10 2 2 4 2 3 3" xfId="13061" xr:uid="{00000000-0005-0000-0000-00006F380000}"/>
    <cellStyle name="Normal 2 10 2 2 4 2 3 3 2" xfId="35704" xr:uid="{00000000-0005-0000-0000-000070380000}"/>
    <cellStyle name="Normal 2 10 2 2 4 2 3 4" xfId="28263" xr:uid="{00000000-0005-0000-0000-000071380000}"/>
    <cellStyle name="Normal 2 10 2 2 4 2 4" xfId="16783" xr:uid="{00000000-0005-0000-0000-000072380000}"/>
    <cellStyle name="Normal 2 10 2 2 4 2 4 2" xfId="39426" xr:uid="{00000000-0005-0000-0000-000073380000}"/>
    <cellStyle name="Normal 2 10 2 2 4 2 5" xfId="9343" xr:uid="{00000000-0005-0000-0000-000074380000}"/>
    <cellStyle name="Normal 2 10 2 2 4 2 5 2" xfId="31986" xr:uid="{00000000-0005-0000-0000-000075380000}"/>
    <cellStyle name="Normal 2 10 2 2 4 2 6" xfId="24545" xr:uid="{00000000-0005-0000-0000-000076380000}"/>
    <cellStyle name="Normal 2 10 2 2 4 3" xfId="2818" xr:uid="{00000000-0005-0000-0000-000077380000}"/>
    <cellStyle name="Normal 2 10 2 2 4 3 2" xfId="6539" xr:uid="{00000000-0005-0000-0000-000078380000}"/>
    <cellStyle name="Normal 2 10 2 2 4 3 2 2" xfId="21423" xr:uid="{00000000-0005-0000-0000-000079380000}"/>
    <cellStyle name="Normal 2 10 2 2 4 3 2 2 2" xfId="44066" xr:uid="{00000000-0005-0000-0000-00007A380000}"/>
    <cellStyle name="Normal 2 10 2 2 4 3 2 3" xfId="13983" xr:uid="{00000000-0005-0000-0000-00007B380000}"/>
    <cellStyle name="Normal 2 10 2 2 4 3 2 3 2" xfId="36626" xr:uid="{00000000-0005-0000-0000-00007C380000}"/>
    <cellStyle name="Normal 2 10 2 2 4 3 2 4" xfId="29185" xr:uid="{00000000-0005-0000-0000-00007D380000}"/>
    <cellStyle name="Normal 2 10 2 2 4 3 3" xfId="17705" xr:uid="{00000000-0005-0000-0000-00007E380000}"/>
    <cellStyle name="Normal 2 10 2 2 4 3 3 2" xfId="40348" xr:uid="{00000000-0005-0000-0000-00007F380000}"/>
    <cellStyle name="Normal 2 10 2 2 4 3 4" xfId="10265" xr:uid="{00000000-0005-0000-0000-000080380000}"/>
    <cellStyle name="Normal 2 10 2 2 4 3 4 2" xfId="32908" xr:uid="{00000000-0005-0000-0000-000081380000}"/>
    <cellStyle name="Normal 2 10 2 2 4 3 5" xfId="25467" xr:uid="{00000000-0005-0000-0000-000082380000}"/>
    <cellStyle name="Normal 2 10 2 2 4 4" xfId="4692" xr:uid="{00000000-0005-0000-0000-000083380000}"/>
    <cellStyle name="Normal 2 10 2 2 4 4 2" xfId="19576" xr:uid="{00000000-0005-0000-0000-000084380000}"/>
    <cellStyle name="Normal 2 10 2 2 4 4 2 2" xfId="42219" xr:uid="{00000000-0005-0000-0000-000085380000}"/>
    <cellStyle name="Normal 2 10 2 2 4 4 3" xfId="12136" xr:uid="{00000000-0005-0000-0000-000086380000}"/>
    <cellStyle name="Normal 2 10 2 2 4 4 3 2" xfId="34779" xr:uid="{00000000-0005-0000-0000-000087380000}"/>
    <cellStyle name="Normal 2 10 2 2 4 4 4" xfId="27338" xr:uid="{00000000-0005-0000-0000-000088380000}"/>
    <cellStyle name="Normal 2 10 2 2 4 5" xfId="15858" xr:uid="{00000000-0005-0000-0000-000089380000}"/>
    <cellStyle name="Normal 2 10 2 2 4 5 2" xfId="38501" xr:uid="{00000000-0005-0000-0000-00008A380000}"/>
    <cellStyle name="Normal 2 10 2 2 4 6" xfId="8418" xr:uid="{00000000-0005-0000-0000-00008B380000}"/>
    <cellStyle name="Normal 2 10 2 2 4 6 2" xfId="31061" xr:uid="{00000000-0005-0000-0000-00008C380000}"/>
    <cellStyle name="Normal 2 10 2 2 4 7" xfId="23620" xr:uid="{00000000-0005-0000-0000-00008D380000}"/>
    <cellStyle name="Normal 2 10 2 2 5" xfId="1431" xr:uid="{00000000-0005-0000-0000-00008E380000}"/>
    <cellStyle name="Normal 2 10 2 2 5 2" xfId="3281" xr:uid="{00000000-0005-0000-0000-00008F380000}"/>
    <cellStyle name="Normal 2 10 2 2 5 2 2" xfId="7002" xr:uid="{00000000-0005-0000-0000-000090380000}"/>
    <cellStyle name="Normal 2 10 2 2 5 2 2 2" xfId="21886" xr:uid="{00000000-0005-0000-0000-000091380000}"/>
    <cellStyle name="Normal 2 10 2 2 5 2 2 2 2" xfId="44529" xr:uid="{00000000-0005-0000-0000-000092380000}"/>
    <cellStyle name="Normal 2 10 2 2 5 2 2 3" xfId="14446" xr:uid="{00000000-0005-0000-0000-000093380000}"/>
    <cellStyle name="Normal 2 10 2 2 5 2 2 3 2" xfId="37089" xr:uid="{00000000-0005-0000-0000-000094380000}"/>
    <cellStyle name="Normal 2 10 2 2 5 2 2 4" xfId="29648" xr:uid="{00000000-0005-0000-0000-000095380000}"/>
    <cellStyle name="Normal 2 10 2 2 5 2 3" xfId="18168" xr:uid="{00000000-0005-0000-0000-000096380000}"/>
    <cellStyle name="Normal 2 10 2 2 5 2 3 2" xfId="40811" xr:uid="{00000000-0005-0000-0000-000097380000}"/>
    <cellStyle name="Normal 2 10 2 2 5 2 4" xfId="10728" xr:uid="{00000000-0005-0000-0000-000098380000}"/>
    <cellStyle name="Normal 2 10 2 2 5 2 4 2" xfId="33371" xr:uid="{00000000-0005-0000-0000-000099380000}"/>
    <cellStyle name="Normal 2 10 2 2 5 2 5" xfId="25930" xr:uid="{00000000-0005-0000-0000-00009A380000}"/>
    <cellStyle name="Normal 2 10 2 2 5 3" xfId="5155" xr:uid="{00000000-0005-0000-0000-00009B380000}"/>
    <cellStyle name="Normal 2 10 2 2 5 3 2" xfId="20039" xr:uid="{00000000-0005-0000-0000-00009C380000}"/>
    <cellStyle name="Normal 2 10 2 2 5 3 2 2" xfId="42682" xr:uid="{00000000-0005-0000-0000-00009D380000}"/>
    <cellStyle name="Normal 2 10 2 2 5 3 3" xfId="12599" xr:uid="{00000000-0005-0000-0000-00009E380000}"/>
    <cellStyle name="Normal 2 10 2 2 5 3 3 2" xfId="35242" xr:uid="{00000000-0005-0000-0000-00009F380000}"/>
    <cellStyle name="Normal 2 10 2 2 5 3 4" xfId="27801" xr:uid="{00000000-0005-0000-0000-0000A0380000}"/>
    <cellStyle name="Normal 2 10 2 2 5 4" xfId="16321" xr:uid="{00000000-0005-0000-0000-0000A1380000}"/>
    <cellStyle name="Normal 2 10 2 2 5 4 2" xfId="38964" xr:uid="{00000000-0005-0000-0000-0000A2380000}"/>
    <cellStyle name="Normal 2 10 2 2 5 5" xfId="8881" xr:uid="{00000000-0005-0000-0000-0000A3380000}"/>
    <cellStyle name="Normal 2 10 2 2 5 5 2" xfId="31524" xr:uid="{00000000-0005-0000-0000-0000A4380000}"/>
    <cellStyle name="Normal 2 10 2 2 5 6" xfId="24083" xr:uid="{00000000-0005-0000-0000-0000A5380000}"/>
    <cellStyle name="Normal 2 10 2 2 6" xfId="2356" xr:uid="{00000000-0005-0000-0000-0000A6380000}"/>
    <cellStyle name="Normal 2 10 2 2 6 2" xfId="6077" xr:uid="{00000000-0005-0000-0000-0000A7380000}"/>
    <cellStyle name="Normal 2 10 2 2 6 2 2" xfId="20961" xr:uid="{00000000-0005-0000-0000-0000A8380000}"/>
    <cellStyle name="Normal 2 10 2 2 6 2 2 2" xfId="43604" xr:uid="{00000000-0005-0000-0000-0000A9380000}"/>
    <cellStyle name="Normal 2 10 2 2 6 2 3" xfId="13521" xr:uid="{00000000-0005-0000-0000-0000AA380000}"/>
    <cellStyle name="Normal 2 10 2 2 6 2 3 2" xfId="36164" xr:uid="{00000000-0005-0000-0000-0000AB380000}"/>
    <cellStyle name="Normal 2 10 2 2 6 2 4" xfId="28723" xr:uid="{00000000-0005-0000-0000-0000AC380000}"/>
    <cellStyle name="Normal 2 10 2 2 6 3" xfId="17243" xr:uid="{00000000-0005-0000-0000-0000AD380000}"/>
    <cellStyle name="Normal 2 10 2 2 6 3 2" xfId="39886" xr:uid="{00000000-0005-0000-0000-0000AE380000}"/>
    <cellStyle name="Normal 2 10 2 2 6 4" xfId="9803" xr:uid="{00000000-0005-0000-0000-0000AF380000}"/>
    <cellStyle name="Normal 2 10 2 2 6 4 2" xfId="32446" xr:uid="{00000000-0005-0000-0000-0000B0380000}"/>
    <cellStyle name="Normal 2 10 2 2 6 5" xfId="25005" xr:uid="{00000000-0005-0000-0000-0000B1380000}"/>
    <cellStyle name="Normal 2 10 2 2 7" xfId="4230" xr:uid="{00000000-0005-0000-0000-0000B2380000}"/>
    <cellStyle name="Normal 2 10 2 2 7 2" xfId="19114" xr:uid="{00000000-0005-0000-0000-0000B3380000}"/>
    <cellStyle name="Normal 2 10 2 2 7 2 2" xfId="41757" xr:uid="{00000000-0005-0000-0000-0000B4380000}"/>
    <cellStyle name="Normal 2 10 2 2 7 3" xfId="11674" xr:uid="{00000000-0005-0000-0000-0000B5380000}"/>
    <cellStyle name="Normal 2 10 2 2 7 3 2" xfId="34317" xr:uid="{00000000-0005-0000-0000-0000B6380000}"/>
    <cellStyle name="Normal 2 10 2 2 7 4" xfId="26876" xr:uid="{00000000-0005-0000-0000-0000B7380000}"/>
    <cellStyle name="Normal 2 10 2 2 8" xfId="15396" xr:uid="{00000000-0005-0000-0000-0000B8380000}"/>
    <cellStyle name="Normal 2 10 2 2 8 2" xfId="38039" xr:uid="{00000000-0005-0000-0000-0000B9380000}"/>
    <cellStyle name="Normal 2 10 2 2 9" xfId="7956" xr:uid="{00000000-0005-0000-0000-0000BA380000}"/>
    <cellStyle name="Normal 2 10 2 2 9 2" xfId="30599" xr:uid="{00000000-0005-0000-0000-0000BB380000}"/>
    <cellStyle name="Normal 2 10 2 3" xfId="552" xr:uid="{00000000-0005-0000-0000-0000BC380000}"/>
    <cellStyle name="Normal 2 10 2 3 2" xfId="764" xr:uid="{00000000-0005-0000-0000-0000BD380000}"/>
    <cellStyle name="Normal 2 10 2 3 2 2" xfId="1229" xr:uid="{00000000-0005-0000-0000-0000BE380000}"/>
    <cellStyle name="Normal 2 10 2 3 2 2 2" xfId="2157" xr:uid="{00000000-0005-0000-0000-0000BF380000}"/>
    <cellStyle name="Normal 2 10 2 3 2 2 2 2" xfId="4007" xr:uid="{00000000-0005-0000-0000-0000C0380000}"/>
    <cellStyle name="Normal 2 10 2 3 2 2 2 2 2" xfId="7728" xr:uid="{00000000-0005-0000-0000-0000C1380000}"/>
    <cellStyle name="Normal 2 10 2 3 2 2 2 2 2 2" xfId="22612" xr:uid="{00000000-0005-0000-0000-0000C2380000}"/>
    <cellStyle name="Normal 2 10 2 3 2 2 2 2 2 2 2" xfId="45255" xr:uid="{00000000-0005-0000-0000-0000C3380000}"/>
    <cellStyle name="Normal 2 10 2 3 2 2 2 2 2 3" xfId="15172" xr:uid="{00000000-0005-0000-0000-0000C4380000}"/>
    <cellStyle name="Normal 2 10 2 3 2 2 2 2 2 3 2" xfId="37815" xr:uid="{00000000-0005-0000-0000-0000C5380000}"/>
    <cellStyle name="Normal 2 10 2 3 2 2 2 2 2 4" xfId="30374" xr:uid="{00000000-0005-0000-0000-0000C6380000}"/>
    <cellStyle name="Normal 2 10 2 3 2 2 2 2 3" xfId="18894" xr:uid="{00000000-0005-0000-0000-0000C7380000}"/>
    <cellStyle name="Normal 2 10 2 3 2 2 2 2 3 2" xfId="41537" xr:uid="{00000000-0005-0000-0000-0000C8380000}"/>
    <cellStyle name="Normal 2 10 2 3 2 2 2 2 4" xfId="11454" xr:uid="{00000000-0005-0000-0000-0000C9380000}"/>
    <cellStyle name="Normal 2 10 2 3 2 2 2 2 4 2" xfId="34097" xr:uid="{00000000-0005-0000-0000-0000CA380000}"/>
    <cellStyle name="Normal 2 10 2 3 2 2 2 2 5" xfId="26656" xr:uid="{00000000-0005-0000-0000-0000CB380000}"/>
    <cellStyle name="Normal 2 10 2 3 2 2 2 3" xfId="5881" xr:uid="{00000000-0005-0000-0000-0000CC380000}"/>
    <cellStyle name="Normal 2 10 2 3 2 2 2 3 2" xfId="20765" xr:uid="{00000000-0005-0000-0000-0000CD380000}"/>
    <cellStyle name="Normal 2 10 2 3 2 2 2 3 2 2" xfId="43408" xr:uid="{00000000-0005-0000-0000-0000CE380000}"/>
    <cellStyle name="Normal 2 10 2 3 2 2 2 3 3" xfId="13325" xr:uid="{00000000-0005-0000-0000-0000CF380000}"/>
    <cellStyle name="Normal 2 10 2 3 2 2 2 3 3 2" xfId="35968" xr:uid="{00000000-0005-0000-0000-0000D0380000}"/>
    <cellStyle name="Normal 2 10 2 3 2 2 2 3 4" xfId="28527" xr:uid="{00000000-0005-0000-0000-0000D1380000}"/>
    <cellStyle name="Normal 2 10 2 3 2 2 2 4" xfId="17047" xr:uid="{00000000-0005-0000-0000-0000D2380000}"/>
    <cellStyle name="Normal 2 10 2 3 2 2 2 4 2" xfId="39690" xr:uid="{00000000-0005-0000-0000-0000D3380000}"/>
    <cellStyle name="Normal 2 10 2 3 2 2 2 5" xfId="9607" xr:uid="{00000000-0005-0000-0000-0000D4380000}"/>
    <cellStyle name="Normal 2 10 2 3 2 2 2 5 2" xfId="32250" xr:uid="{00000000-0005-0000-0000-0000D5380000}"/>
    <cellStyle name="Normal 2 10 2 3 2 2 2 6" xfId="24809" xr:uid="{00000000-0005-0000-0000-0000D6380000}"/>
    <cellStyle name="Normal 2 10 2 3 2 2 3" xfId="3082" xr:uid="{00000000-0005-0000-0000-0000D7380000}"/>
    <cellStyle name="Normal 2 10 2 3 2 2 3 2" xfId="6803" xr:uid="{00000000-0005-0000-0000-0000D8380000}"/>
    <cellStyle name="Normal 2 10 2 3 2 2 3 2 2" xfId="21687" xr:uid="{00000000-0005-0000-0000-0000D9380000}"/>
    <cellStyle name="Normal 2 10 2 3 2 2 3 2 2 2" xfId="44330" xr:uid="{00000000-0005-0000-0000-0000DA380000}"/>
    <cellStyle name="Normal 2 10 2 3 2 2 3 2 3" xfId="14247" xr:uid="{00000000-0005-0000-0000-0000DB380000}"/>
    <cellStyle name="Normal 2 10 2 3 2 2 3 2 3 2" xfId="36890" xr:uid="{00000000-0005-0000-0000-0000DC380000}"/>
    <cellStyle name="Normal 2 10 2 3 2 2 3 2 4" xfId="29449" xr:uid="{00000000-0005-0000-0000-0000DD380000}"/>
    <cellStyle name="Normal 2 10 2 3 2 2 3 3" xfId="17969" xr:uid="{00000000-0005-0000-0000-0000DE380000}"/>
    <cellStyle name="Normal 2 10 2 3 2 2 3 3 2" xfId="40612" xr:uid="{00000000-0005-0000-0000-0000DF380000}"/>
    <cellStyle name="Normal 2 10 2 3 2 2 3 4" xfId="10529" xr:uid="{00000000-0005-0000-0000-0000E0380000}"/>
    <cellStyle name="Normal 2 10 2 3 2 2 3 4 2" xfId="33172" xr:uid="{00000000-0005-0000-0000-0000E1380000}"/>
    <cellStyle name="Normal 2 10 2 3 2 2 3 5" xfId="25731" xr:uid="{00000000-0005-0000-0000-0000E2380000}"/>
    <cellStyle name="Normal 2 10 2 3 2 2 4" xfId="4956" xr:uid="{00000000-0005-0000-0000-0000E3380000}"/>
    <cellStyle name="Normal 2 10 2 3 2 2 4 2" xfId="19840" xr:uid="{00000000-0005-0000-0000-0000E4380000}"/>
    <cellStyle name="Normal 2 10 2 3 2 2 4 2 2" xfId="42483" xr:uid="{00000000-0005-0000-0000-0000E5380000}"/>
    <cellStyle name="Normal 2 10 2 3 2 2 4 3" xfId="12400" xr:uid="{00000000-0005-0000-0000-0000E6380000}"/>
    <cellStyle name="Normal 2 10 2 3 2 2 4 3 2" xfId="35043" xr:uid="{00000000-0005-0000-0000-0000E7380000}"/>
    <cellStyle name="Normal 2 10 2 3 2 2 4 4" xfId="27602" xr:uid="{00000000-0005-0000-0000-0000E8380000}"/>
    <cellStyle name="Normal 2 10 2 3 2 2 5" xfId="16122" xr:uid="{00000000-0005-0000-0000-0000E9380000}"/>
    <cellStyle name="Normal 2 10 2 3 2 2 5 2" xfId="38765" xr:uid="{00000000-0005-0000-0000-0000EA380000}"/>
    <cellStyle name="Normal 2 10 2 3 2 2 6" xfId="8682" xr:uid="{00000000-0005-0000-0000-0000EB380000}"/>
    <cellStyle name="Normal 2 10 2 3 2 2 6 2" xfId="31325" xr:uid="{00000000-0005-0000-0000-0000EC380000}"/>
    <cellStyle name="Normal 2 10 2 3 2 2 7" xfId="23884" xr:uid="{00000000-0005-0000-0000-0000ED380000}"/>
    <cellStyle name="Normal 2 10 2 3 2 3" xfId="1695" xr:uid="{00000000-0005-0000-0000-0000EE380000}"/>
    <cellStyle name="Normal 2 10 2 3 2 3 2" xfId="3545" xr:uid="{00000000-0005-0000-0000-0000EF380000}"/>
    <cellStyle name="Normal 2 10 2 3 2 3 2 2" xfId="7266" xr:uid="{00000000-0005-0000-0000-0000F0380000}"/>
    <cellStyle name="Normal 2 10 2 3 2 3 2 2 2" xfId="22150" xr:uid="{00000000-0005-0000-0000-0000F1380000}"/>
    <cellStyle name="Normal 2 10 2 3 2 3 2 2 2 2" xfId="44793" xr:uid="{00000000-0005-0000-0000-0000F2380000}"/>
    <cellStyle name="Normal 2 10 2 3 2 3 2 2 3" xfId="14710" xr:uid="{00000000-0005-0000-0000-0000F3380000}"/>
    <cellStyle name="Normal 2 10 2 3 2 3 2 2 3 2" xfId="37353" xr:uid="{00000000-0005-0000-0000-0000F4380000}"/>
    <cellStyle name="Normal 2 10 2 3 2 3 2 2 4" xfId="29912" xr:uid="{00000000-0005-0000-0000-0000F5380000}"/>
    <cellStyle name="Normal 2 10 2 3 2 3 2 3" xfId="18432" xr:uid="{00000000-0005-0000-0000-0000F6380000}"/>
    <cellStyle name="Normal 2 10 2 3 2 3 2 3 2" xfId="41075" xr:uid="{00000000-0005-0000-0000-0000F7380000}"/>
    <cellStyle name="Normal 2 10 2 3 2 3 2 4" xfId="10992" xr:uid="{00000000-0005-0000-0000-0000F8380000}"/>
    <cellStyle name="Normal 2 10 2 3 2 3 2 4 2" xfId="33635" xr:uid="{00000000-0005-0000-0000-0000F9380000}"/>
    <cellStyle name="Normal 2 10 2 3 2 3 2 5" xfId="26194" xr:uid="{00000000-0005-0000-0000-0000FA380000}"/>
    <cellStyle name="Normal 2 10 2 3 2 3 3" xfId="5419" xr:uid="{00000000-0005-0000-0000-0000FB380000}"/>
    <cellStyle name="Normal 2 10 2 3 2 3 3 2" xfId="20303" xr:uid="{00000000-0005-0000-0000-0000FC380000}"/>
    <cellStyle name="Normal 2 10 2 3 2 3 3 2 2" xfId="42946" xr:uid="{00000000-0005-0000-0000-0000FD380000}"/>
    <cellStyle name="Normal 2 10 2 3 2 3 3 3" xfId="12863" xr:uid="{00000000-0005-0000-0000-0000FE380000}"/>
    <cellStyle name="Normal 2 10 2 3 2 3 3 3 2" xfId="35506" xr:uid="{00000000-0005-0000-0000-0000FF380000}"/>
    <cellStyle name="Normal 2 10 2 3 2 3 3 4" xfId="28065" xr:uid="{00000000-0005-0000-0000-000000390000}"/>
    <cellStyle name="Normal 2 10 2 3 2 3 4" xfId="16585" xr:uid="{00000000-0005-0000-0000-000001390000}"/>
    <cellStyle name="Normal 2 10 2 3 2 3 4 2" xfId="39228" xr:uid="{00000000-0005-0000-0000-000002390000}"/>
    <cellStyle name="Normal 2 10 2 3 2 3 5" xfId="9145" xr:uid="{00000000-0005-0000-0000-000003390000}"/>
    <cellStyle name="Normal 2 10 2 3 2 3 5 2" xfId="31788" xr:uid="{00000000-0005-0000-0000-000004390000}"/>
    <cellStyle name="Normal 2 10 2 3 2 3 6" xfId="24347" xr:uid="{00000000-0005-0000-0000-000005390000}"/>
    <cellStyle name="Normal 2 10 2 3 2 4" xfId="2620" xr:uid="{00000000-0005-0000-0000-000006390000}"/>
    <cellStyle name="Normal 2 10 2 3 2 4 2" xfId="6341" xr:uid="{00000000-0005-0000-0000-000007390000}"/>
    <cellStyle name="Normal 2 10 2 3 2 4 2 2" xfId="21225" xr:uid="{00000000-0005-0000-0000-000008390000}"/>
    <cellStyle name="Normal 2 10 2 3 2 4 2 2 2" xfId="43868" xr:uid="{00000000-0005-0000-0000-000009390000}"/>
    <cellStyle name="Normal 2 10 2 3 2 4 2 3" xfId="13785" xr:uid="{00000000-0005-0000-0000-00000A390000}"/>
    <cellStyle name="Normal 2 10 2 3 2 4 2 3 2" xfId="36428" xr:uid="{00000000-0005-0000-0000-00000B390000}"/>
    <cellStyle name="Normal 2 10 2 3 2 4 2 4" xfId="28987" xr:uid="{00000000-0005-0000-0000-00000C390000}"/>
    <cellStyle name="Normal 2 10 2 3 2 4 3" xfId="17507" xr:uid="{00000000-0005-0000-0000-00000D390000}"/>
    <cellStyle name="Normal 2 10 2 3 2 4 3 2" xfId="40150" xr:uid="{00000000-0005-0000-0000-00000E390000}"/>
    <cellStyle name="Normal 2 10 2 3 2 4 4" xfId="10067" xr:uid="{00000000-0005-0000-0000-00000F390000}"/>
    <cellStyle name="Normal 2 10 2 3 2 4 4 2" xfId="32710" xr:uid="{00000000-0005-0000-0000-000010390000}"/>
    <cellStyle name="Normal 2 10 2 3 2 4 5" xfId="25269" xr:uid="{00000000-0005-0000-0000-000011390000}"/>
    <cellStyle name="Normal 2 10 2 3 2 5" xfId="4494" xr:uid="{00000000-0005-0000-0000-000012390000}"/>
    <cellStyle name="Normal 2 10 2 3 2 5 2" xfId="19378" xr:uid="{00000000-0005-0000-0000-000013390000}"/>
    <cellStyle name="Normal 2 10 2 3 2 5 2 2" xfId="42021" xr:uid="{00000000-0005-0000-0000-000014390000}"/>
    <cellStyle name="Normal 2 10 2 3 2 5 3" xfId="11938" xr:uid="{00000000-0005-0000-0000-000015390000}"/>
    <cellStyle name="Normal 2 10 2 3 2 5 3 2" xfId="34581" xr:uid="{00000000-0005-0000-0000-000016390000}"/>
    <cellStyle name="Normal 2 10 2 3 2 5 4" xfId="27140" xr:uid="{00000000-0005-0000-0000-000017390000}"/>
    <cellStyle name="Normal 2 10 2 3 2 6" xfId="15660" xr:uid="{00000000-0005-0000-0000-000018390000}"/>
    <cellStyle name="Normal 2 10 2 3 2 6 2" xfId="38303" xr:uid="{00000000-0005-0000-0000-000019390000}"/>
    <cellStyle name="Normal 2 10 2 3 2 7" xfId="8220" xr:uid="{00000000-0005-0000-0000-00001A390000}"/>
    <cellStyle name="Normal 2 10 2 3 2 7 2" xfId="30863" xr:uid="{00000000-0005-0000-0000-00001B390000}"/>
    <cellStyle name="Normal 2 10 2 3 2 8" xfId="23422" xr:uid="{00000000-0005-0000-0000-00001C390000}"/>
    <cellStyle name="Normal 2 10 2 3 3" xfId="1018" xr:uid="{00000000-0005-0000-0000-00001D390000}"/>
    <cellStyle name="Normal 2 10 2 3 3 2" xfId="1946" xr:uid="{00000000-0005-0000-0000-00001E390000}"/>
    <cellStyle name="Normal 2 10 2 3 3 2 2" xfId="3796" xr:uid="{00000000-0005-0000-0000-00001F390000}"/>
    <cellStyle name="Normal 2 10 2 3 3 2 2 2" xfId="7517" xr:uid="{00000000-0005-0000-0000-000020390000}"/>
    <cellStyle name="Normal 2 10 2 3 3 2 2 2 2" xfId="22401" xr:uid="{00000000-0005-0000-0000-000021390000}"/>
    <cellStyle name="Normal 2 10 2 3 3 2 2 2 2 2" xfId="45044" xr:uid="{00000000-0005-0000-0000-000022390000}"/>
    <cellStyle name="Normal 2 10 2 3 3 2 2 2 3" xfId="14961" xr:uid="{00000000-0005-0000-0000-000023390000}"/>
    <cellStyle name="Normal 2 10 2 3 3 2 2 2 3 2" xfId="37604" xr:uid="{00000000-0005-0000-0000-000024390000}"/>
    <cellStyle name="Normal 2 10 2 3 3 2 2 2 4" xfId="30163" xr:uid="{00000000-0005-0000-0000-000025390000}"/>
    <cellStyle name="Normal 2 10 2 3 3 2 2 3" xfId="18683" xr:uid="{00000000-0005-0000-0000-000026390000}"/>
    <cellStyle name="Normal 2 10 2 3 3 2 2 3 2" xfId="41326" xr:uid="{00000000-0005-0000-0000-000027390000}"/>
    <cellStyle name="Normal 2 10 2 3 3 2 2 4" xfId="11243" xr:uid="{00000000-0005-0000-0000-000028390000}"/>
    <cellStyle name="Normal 2 10 2 3 3 2 2 4 2" xfId="33886" xr:uid="{00000000-0005-0000-0000-000029390000}"/>
    <cellStyle name="Normal 2 10 2 3 3 2 2 5" xfId="26445" xr:uid="{00000000-0005-0000-0000-00002A390000}"/>
    <cellStyle name="Normal 2 10 2 3 3 2 3" xfId="5670" xr:uid="{00000000-0005-0000-0000-00002B390000}"/>
    <cellStyle name="Normal 2 10 2 3 3 2 3 2" xfId="20554" xr:uid="{00000000-0005-0000-0000-00002C390000}"/>
    <cellStyle name="Normal 2 10 2 3 3 2 3 2 2" xfId="43197" xr:uid="{00000000-0005-0000-0000-00002D390000}"/>
    <cellStyle name="Normal 2 10 2 3 3 2 3 3" xfId="13114" xr:uid="{00000000-0005-0000-0000-00002E390000}"/>
    <cellStyle name="Normal 2 10 2 3 3 2 3 3 2" xfId="35757" xr:uid="{00000000-0005-0000-0000-00002F390000}"/>
    <cellStyle name="Normal 2 10 2 3 3 2 3 4" xfId="28316" xr:uid="{00000000-0005-0000-0000-000030390000}"/>
    <cellStyle name="Normal 2 10 2 3 3 2 4" xfId="16836" xr:uid="{00000000-0005-0000-0000-000031390000}"/>
    <cellStyle name="Normal 2 10 2 3 3 2 4 2" xfId="39479" xr:uid="{00000000-0005-0000-0000-000032390000}"/>
    <cellStyle name="Normal 2 10 2 3 3 2 5" xfId="9396" xr:uid="{00000000-0005-0000-0000-000033390000}"/>
    <cellStyle name="Normal 2 10 2 3 3 2 5 2" xfId="32039" xr:uid="{00000000-0005-0000-0000-000034390000}"/>
    <cellStyle name="Normal 2 10 2 3 3 2 6" xfId="24598" xr:uid="{00000000-0005-0000-0000-000035390000}"/>
    <cellStyle name="Normal 2 10 2 3 3 3" xfId="2871" xr:uid="{00000000-0005-0000-0000-000036390000}"/>
    <cellStyle name="Normal 2 10 2 3 3 3 2" xfId="6592" xr:uid="{00000000-0005-0000-0000-000037390000}"/>
    <cellStyle name="Normal 2 10 2 3 3 3 2 2" xfId="21476" xr:uid="{00000000-0005-0000-0000-000038390000}"/>
    <cellStyle name="Normal 2 10 2 3 3 3 2 2 2" xfId="44119" xr:uid="{00000000-0005-0000-0000-000039390000}"/>
    <cellStyle name="Normal 2 10 2 3 3 3 2 3" xfId="14036" xr:uid="{00000000-0005-0000-0000-00003A390000}"/>
    <cellStyle name="Normal 2 10 2 3 3 3 2 3 2" xfId="36679" xr:uid="{00000000-0005-0000-0000-00003B390000}"/>
    <cellStyle name="Normal 2 10 2 3 3 3 2 4" xfId="29238" xr:uid="{00000000-0005-0000-0000-00003C390000}"/>
    <cellStyle name="Normal 2 10 2 3 3 3 3" xfId="17758" xr:uid="{00000000-0005-0000-0000-00003D390000}"/>
    <cellStyle name="Normal 2 10 2 3 3 3 3 2" xfId="40401" xr:uid="{00000000-0005-0000-0000-00003E390000}"/>
    <cellStyle name="Normal 2 10 2 3 3 3 4" xfId="10318" xr:uid="{00000000-0005-0000-0000-00003F390000}"/>
    <cellStyle name="Normal 2 10 2 3 3 3 4 2" xfId="32961" xr:uid="{00000000-0005-0000-0000-000040390000}"/>
    <cellStyle name="Normal 2 10 2 3 3 3 5" xfId="25520" xr:uid="{00000000-0005-0000-0000-000041390000}"/>
    <cellStyle name="Normal 2 10 2 3 3 4" xfId="4745" xr:uid="{00000000-0005-0000-0000-000042390000}"/>
    <cellStyle name="Normal 2 10 2 3 3 4 2" xfId="19629" xr:uid="{00000000-0005-0000-0000-000043390000}"/>
    <cellStyle name="Normal 2 10 2 3 3 4 2 2" xfId="42272" xr:uid="{00000000-0005-0000-0000-000044390000}"/>
    <cellStyle name="Normal 2 10 2 3 3 4 3" xfId="12189" xr:uid="{00000000-0005-0000-0000-000045390000}"/>
    <cellStyle name="Normal 2 10 2 3 3 4 3 2" xfId="34832" xr:uid="{00000000-0005-0000-0000-000046390000}"/>
    <cellStyle name="Normal 2 10 2 3 3 4 4" xfId="27391" xr:uid="{00000000-0005-0000-0000-000047390000}"/>
    <cellStyle name="Normal 2 10 2 3 3 5" xfId="15911" xr:uid="{00000000-0005-0000-0000-000048390000}"/>
    <cellStyle name="Normal 2 10 2 3 3 5 2" xfId="38554" xr:uid="{00000000-0005-0000-0000-000049390000}"/>
    <cellStyle name="Normal 2 10 2 3 3 6" xfId="8471" xr:uid="{00000000-0005-0000-0000-00004A390000}"/>
    <cellStyle name="Normal 2 10 2 3 3 6 2" xfId="31114" xr:uid="{00000000-0005-0000-0000-00004B390000}"/>
    <cellStyle name="Normal 2 10 2 3 3 7" xfId="23673" xr:uid="{00000000-0005-0000-0000-00004C390000}"/>
    <cellStyle name="Normal 2 10 2 3 4" xfId="1484" xr:uid="{00000000-0005-0000-0000-00004D390000}"/>
    <cellStyle name="Normal 2 10 2 3 4 2" xfId="3334" xr:uid="{00000000-0005-0000-0000-00004E390000}"/>
    <cellStyle name="Normal 2 10 2 3 4 2 2" xfId="7055" xr:uid="{00000000-0005-0000-0000-00004F390000}"/>
    <cellStyle name="Normal 2 10 2 3 4 2 2 2" xfId="21939" xr:uid="{00000000-0005-0000-0000-000050390000}"/>
    <cellStyle name="Normal 2 10 2 3 4 2 2 2 2" xfId="44582" xr:uid="{00000000-0005-0000-0000-000051390000}"/>
    <cellStyle name="Normal 2 10 2 3 4 2 2 3" xfId="14499" xr:uid="{00000000-0005-0000-0000-000052390000}"/>
    <cellStyle name="Normal 2 10 2 3 4 2 2 3 2" xfId="37142" xr:uid="{00000000-0005-0000-0000-000053390000}"/>
    <cellStyle name="Normal 2 10 2 3 4 2 2 4" xfId="29701" xr:uid="{00000000-0005-0000-0000-000054390000}"/>
    <cellStyle name="Normal 2 10 2 3 4 2 3" xfId="18221" xr:uid="{00000000-0005-0000-0000-000055390000}"/>
    <cellStyle name="Normal 2 10 2 3 4 2 3 2" xfId="40864" xr:uid="{00000000-0005-0000-0000-000056390000}"/>
    <cellStyle name="Normal 2 10 2 3 4 2 4" xfId="10781" xr:uid="{00000000-0005-0000-0000-000057390000}"/>
    <cellStyle name="Normal 2 10 2 3 4 2 4 2" xfId="33424" xr:uid="{00000000-0005-0000-0000-000058390000}"/>
    <cellStyle name="Normal 2 10 2 3 4 2 5" xfId="25983" xr:uid="{00000000-0005-0000-0000-000059390000}"/>
    <cellStyle name="Normal 2 10 2 3 4 3" xfId="5208" xr:uid="{00000000-0005-0000-0000-00005A390000}"/>
    <cellStyle name="Normal 2 10 2 3 4 3 2" xfId="20092" xr:uid="{00000000-0005-0000-0000-00005B390000}"/>
    <cellStyle name="Normal 2 10 2 3 4 3 2 2" xfId="42735" xr:uid="{00000000-0005-0000-0000-00005C390000}"/>
    <cellStyle name="Normal 2 10 2 3 4 3 3" xfId="12652" xr:uid="{00000000-0005-0000-0000-00005D390000}"/>
    <cellStyle name="Normal 2 10 2 3 4 3 3 2" xfId="35295" xr:uid="{00000000-0005-0000-0000-00005E390000}"/>
    <cellStyle name="Normal 2 10 2 3 4 3 4" xfId="27854" xr:uid="{00000000-0005-0000-0000-00005F390000}"/>
    <cellStyle name="Normal 2 10 2 3 4 4" xfId="16374" xr:uid="{00000000-0005-0000-0000-000060390000}"/>
    <cellStyle name="Normal 2 10 2 3 4 4 2" xfId="39017" xr:uid="{00000000-0005-0000-0000-000061390000}"/>
    <cellStyle name="Normal 2 10 2 3 4 5" xfId="8934" xr:uid="{00000000-0005-0000-0000-000062390000}"/>
    <cellStyle name="Normal 2 10 2 3 4 5 2" xfId="31577" xr:uid="{00000000-0005-0000-0000-000063390000}"/>
    <cellStyle name="Normal 2 10 2 3 4 6" xfId="24136" xr:uid="{00000000-0005-0000-0000-000064390000}"/>
    <cellStyle name="Normal 2 10 2 3 5" xfId="2409" xr:uid="{00000000-0005-0000-0000-000065390000}"/>
    <cellStyle name="Normal 2 10 2 3 5 2" xfId="6130" xr:uid="{00000000-0005-0000-0000-000066390000}"/>
    <cellStyle name="Normal 2 10 2 3 5 2 2" xfId="21014" xr:uid="{00000000-0005-0000-0000-000067390000}"/>
    <cellStyle name="Normal 2 10 2 3 5 2 2 2" xfId="43657" xr:uid="{00000000-0005-0000-0000-000068390000}"/>
    <cellStyle name="Normal 2 10 2 3 5 2 3" xfId="13574" xr:uid="{00000000-0005-0000-0000-000069390000}"/>
    <cellStyle name="Normal 2 10 2 3 5 2 3 2" xfId="36217" xr:uid="{00000000-0005-0000-0000-00006A390000}"/>
    <cellStyle name="Normal 2 10 2 3 5 2 4" xfId="28776" xr:uid="{00000000-0005-0000-0000-00006B390000}"/>
    <cellStyle name="Normal 2 10 2 3 5 3" xfId="17296" xr:uid="{00000000-0005-0000-0000-00006C390000}"/>
    <cellStyle name="Normal 2 10 2 3 5 3 2" xfId="39939" xr:uid="{00000000-0005-0000-0000-00006D390000}"/>
    <cellStyle name="Normal 2 10 2 3 5 4" xfId="9856" xr:uid="{00000000-0005-0000-0000-00006E390000}"/>
    <cellStyle name="Normal 2 10 2 3 5 4 2" xfId="32499" xr:uid="{00000000-0005-0000-0000-00006F390000}"/>
    <cellStyle name="Normal 2 10 2 3 5 5" xfId="25058" xr:uid="{00000000-0005-0000-0000-000070390000}"/>
    <cellStyle name="Normal 2 10 2 3 6" xfId="4283" xr:uid="{00000000-0005-0000-0000-000071390000}"/>
    <cellStyle name="Normal 2 10 2 3 6 2" xfId="19167" xr:uid="{00000000-0005-0000-0000-000072390000}"/>
    <cellStyle name="Normal 2 10 2 3 6 2 2" xfId="41810" xr:uid="{00000000-0005-0000-0000-000073390000}"/>
    <cellStyle name="Normal 2 10 2 3 6 3" xfId="11727" xr:uid="{00000000-0005-0000-0000-000074390000}"/>
    <cellStyle name="Normal 2 10 2 3 6 3 2" xfId="34370" xr:uid="{00000000-0005-0000-0000-000075390000}"/>
    <cellStyle name="Normal 2 10 2 3 6 4" xfId="26929" xr:uid="{00000000-0005-0000-0000-000076390000}"/>
    <cellStyle name="Normal 2 10 2 3 7" xfId="15449" xr:uid="{00000000-0005-0000-0000-000077390000}"/>
    <cellStyle name="Normal 2 10 2 3 7 2" xfId="38092" xr:uid="{00000000-0005-0000-0000-000078390000}"/>
    <cellStyle name="Normal 2 10 2 3 8" xfId="8009" xr:uid="{00000000-0005-0000-0000-000079390000}"/>
    <cellStyle name="Normal 2 10 2 3 8 2" xfId="30652" xr:uid="{00000000-0005-0000-0000-00007A390000}"/>
    <cellStyle name="Normal 2 10 2 3 9" xfId="23212" xr:uid="{00000000-0005-0000-0000-00007B390000}"/>
    <cellStyle name="Normal 2 10 2 4" xfId="659" xr:uid="{00000000-0005-0000-0000-00007C390000}"/>
    <cellStyle name="Normal 2 10 2 4 2" xfId="1124" xr:uid="{00000000-0005-0000-0000-00007D390000}"/>
    <cellStyle name="Normal 2 10 2 4 2 2" xfId="2052" xr:uid="{00000000-0005-0000-0000-00007E390000}"/>
    <cellStyle name="Normal 2 10 2 4 2 2 2" xfId="3902" xr:uid="{00000000-0005-0000-0000-00007F390000}"/>
    <cellStyle name="Normal 2 10 2 4 2 2 2 2" xfId="7623" xr:uid="{00000000-0005-0000-0000-000080390000}"/>
    <cellStyle name="Normal 2 10 2 4 2 2 2 2 2" xfId="22507" xr:uid="{00000000-0005-0000-0000-000081390000}"/>
    <cellStyle name="Normal 2 10 2 4 2 2 2 2 2 2" xfId="45150" xr:uid="{00000000-0005-0000-0000-000082390000}"/>
    <cellStyle name="Normal 2 10 2 4 2 2 2 2 3" xfId="15067" xr:uid="{00000000-0005-0000-0000-000083390000}"/>
    <cellStyle name="Normal 2 10 2 4 2 2 2 2 3 2" xfId="37710" xr:uid="{00000000-0005-0000-0000-000084390000}"/>
    <cellStyle name="Normal 2 10 2 4 2 2 2 2 4" xfId="30269" xr:uid="{00000000-0005-0000-0000-000085390000}"/>
    <cellStyle name="Normal 2 10 2 4 2 2 2 3" xfId="18789" xr:uid="{00000000-0005-0000-0000-000086390000}"/>
    <cellStyle name="Normal 2 10 2 4 2 2 2 3 2" xfId="41432" xr:uid="{00000000-0005-0000-0000-000087390000}"/>
    <cellStyle name="Normal 2 10 2 4 2 2 2 4" xfId="11349" xr:uid="{00000000-0005-0000-0000-000088390000}"/>
    <cellStyle name="Normal 2 10 2 4 2 2 2 4 2" xfId="33992" xr:uid="{00000000-0005-0000-0000-000089390000}"/>
    <cellStyle name="Normal 2 10 2 4 2 2 2 5" xfId="26551" xr:uid="{00000000-0005-0000-0000-00008A390000}"/>
    <cellStyle name="Normal 2 10 2 4 2 2 3" xfId="5776" xr:uid="{00000000-0005-0000-0000-00008B390000}"/>
    <cellStyle name="Normal 2 10 2 4 2 2 3 2" xfId="20660" xr:uid="{00000000-0005-0000-0000-00008C390000}"/>
    <cellStyle name="Normal 2 10 2 4 2 2 3 2 2" xfId="43303" xr:uid="{00000000-0005-0000-0000-00008D390000}"/>
    <cellStyle name="Normal 2 10 2 4 2 2 3 3" xfId="13220" xr:uid="{00000000-0005-0000-0000-00008E390000}"/>
    <cellStyle name="Normal 2 10 2 4 2 2 3 3 2" xfId="35863" xr:uid="{00000000-0005-0000-0000-00008F390000}"/>
    <cellStyle name="Normal 2 10 2 4 2 2 3 4" xfId="28422" xr:uid="{00000000-0005-0000-0000-000090390000}"/>
    <cellStyle name="Normal 2 10 2 4 2 2 4" xfId="16942" xr:uid="{00000000-0005-0000-0000-000091390000}"/>
    <cellStyle name="Normal 2 10 2 4 2 2 4 2" xfId="39585" xr:uid="{00000000-0005-0000-0000-000092390000}"/>
    <cellStyle name="Normal 2 10 2 4 2 2 5" xfId="9502" xr:uid="{00000000-0005-0000-0000-000093390000}"/>
    <cellStyle name="Normal 2 10 2 4 2 2 5 2" xfId="32145" xr:uid="{00000000-0005-0000-0000-000094390000}"/>
    <cellStyle name="Normal 2 10 2 4 2 2 6" xfId="24704" xr:uid="{00000000-0005-0000-0000-000095390000}"/>
    <cellStyle name="Normal 2 10 2 4 2 3" xfId="2977" xr:uid="{00000000-0005-0000-0000-000096390000}"/>
    <cellStyle name="Normal 2 10 2 4 2 3 2" xfId="6698" xr:uid="{00000000-0005-0000-0000-000097390000}"/>
    <cellStyle name="Normal 2 10 2 4 2 3 2 2" xfId="21582" xr:uid="{00000000-0005-0000-0000-000098390000}"/>
    <cellStyle name="Normal 2 10 2 4 2 3 2 2 2" xfId="44225" xr:uid="{00000000-0005-0000-0000-000099390000}"/>
    <cellStyle name="Normal 2 10 2 4 2 3 2 3" xfId="14142" xr:uid="{00000000-0005-0000-0000-00009A390000}"/>
    <cellStyle name="Normal 2 10 2 4 2 3 2 3 2" xfId="36785" xr:uid="{00000000-0005-0000-0000-00009B390000}"/>
    <cellStyle name="Normal 2 10 2 4 2 3 2 4" xfId="29344" xr:uid="{00000000-0005-0000-0000-00009C390000}"/>
    <cellStyle name="Normal 2 10 2 4 2 3 3" xfId="17864" xr:uid="{00000000-0005-0000-0000-00009D390000}"/>
    <cellStyle name="Normal 2 10 2 4 2 3 3 2" xfId="40507" xr:uid="{00000000-0005-0000-0000-00009E390000}"/>
    <cellStyle name="Normal 2 10 2 4 2 3 4" xfId="10424" xr:uid="{00000000-0005-0000-0000-00009F390000}"/>
    <cellStyle name="Normal 2 10 2 4 2 3 4 2" xfId="33067" xr:uid="{00000000-0005-0000-0000-0000A0390000}"/>
    <cellStyle name="Normal 2 10 2 4 2 3 5" xfId="25626" xr:uid="{00000000-0005-0000-0000-0000A1390000}"/>
    <cellStyle name="Normal 2 10 2 4 2 4" xfId="4851" xr:uid="{00000000-0005-0000-0000-0000A2390000}"/>
    <cellStyle name="Normal 2 10 2 4 2 4 2" xfId="19735" xr:uid="{00000000-0005-0000-0000-0000A3390000}"/>
    <cellStyle name="Normal 2 10 2 4 2 4 2 2" xfId="42378" xr:uid="{00000000-0005-0000-0000-0000A4390000}"/>
    <cellStyle name="Normal 2 10 2 4 2 4 3" xfId="12295" xr:uid="{00000000-0005-0000-0000-0000A5390000}"/>
    <cellStyle name="Normal 2 10 2 4 2 4 3 2" xfId="34938" xr:uid="{00000000-0005-0000-0000-0000A6390000}"/>
    <cellStyle name="Normal 2 10 2 4 2 4 4" xfId="27497" xr:uid="{00000000-0005-0000-0000-0000A7390000}"/>
    <cellStyle name="Normal 2 10 2 4 2 5" xfId="16017" xr:uid="{00000000-0005-0000-0000-0000A8390000}"/>
    <cellStyle name="Normal 2 10 2 4 2 5 2" xfId="38660" xr:uid="{00000000-0005-0000-0000-0000A9390000}"/>
    <cellStyle name="Normal 2 10 2 4 2 6" xfId="8577" xr:uid="{00000000-0005-0000-0000-0000AA390000}"/>
    <cellStyle name="Normal 2 10 2 4 2 6 2" xfId="31220" xr:uid="{00000000-0005-0000-0000-0000AB390000}"/>
    <cellStyle name="Normal 2 10 2 4 2 7" xfId="23779" xr:uid="{00000000-0005-0000-0000-0000AC390000}"/>
    <cellStyle name="Normal 2 10 2 4 3" xfId="1590" xr:uid="{00000000-0005-0000-0000-0000AD390000}"/>
    <cellStyle name="Normal 2 10 2 4 3 2" xfId="3440" xr:uid="{00000000-0005-0000-0000-0000AE390000}"/>
    <cellStyle name="Normal 2 10 2 4 3 2 2" xfId="7161" xr:uid="{00000000-0005-0000-0000-0000AF390000}"/>
    <cellStyle name="Normal 2 10 2 4 3 2 2 2" xfId="22045" xr:uid="{00000000-0005-0000-0000-0000B0390000}"/>
    <cellStyle name="Normal 2 10 2 4 3 2 2 2 2" xfId="44688" xr:uid="{00000000-0005-0000-0000-0000B1390000}"/>
    <cellStyle name="Normal 2 10 2 4 3 2 2 3" xfId="14605" xr:uid="{00000000-0005-0000-0000-0000B2390000}"/>
    <cellStyle name="Normal 2 10 2 4 3 2 2 3 2" xfId="37248" xr:uid="{00000000-0005-0000-0000-0000B3390000}"/>
    <cellStyle name="Normal 2 10 2 4 3 2 2 4" xfId="29807" xr:uid="{00000000-0005-0000-0000-0000B4390000}"/>
    <cellStyle name="Normal 2 10 2 4 3 2 3" xfId="18327" xr:uid="{00000000-0005-0000-0000-0000B5390000}"/>
    <cellStyle name="Normal 2 10 2 4 3 2 3 2" xfId="40970" xr:uid="{00000000-0005-0000-0000-0000B6390000}"/>
    <cellStyle name="Normal 2 10 2 4 3 2 4" xfId="10887" xr:uid="{00000000-0005-0000-0000-0000B7390000}"/>
    <cellStyle name="Normal 2 10 2 4 3 2 4 2" xfId="33530" xr:uid="{00000000-0005-0000-0000-0000B8390000}"/>
    <cellStyle name="Normal 2 10 2 4 3 2 5" xfId="26089" xr:uid="{00000000-0005-0000-0000-0000B9390000}"/>
    <cellStyle name="Normal 2 10 2 4 3 3" xfId="5314" xr:uid="{00000000-0005-0000-0000-0000BA390000}"/>
    <cellStyle name="Normal 2 10 2 4 3 3 2" xfId="20198" xr:uid="{00000000-0005-0000-0000-0000BB390000}"/>
    <cellStyle name="Normal 2 10 2 4 3 3 2 2" xfId="42841" xr:uid="{00000000-0005-0000-0000-0000BC390000}"/>
    <cellStyle name="Normal 2 10 2 4 3 3 3" xfId="12758" xr:uid="{00000000-0005-0000-0000-0000BD390000}"/>
    <cellStyle name="Normal 2 10 2 4 3 3 3 2" xfId="35401" xr:uid="{00000000-0005-0000-0000-0000BE390000}"/>
    <cellStyle name="Normal 2 10 2 4 3 3 4" xfId="27960" xr:uid="{00000000-0005-0000-0000-0000BF390000}"/>
    <cellStyle name="Normal 2 10 2 4 3 4" xfId="16480" xr:uid="{00000000-0005-0000-0000-0000C0390000}"/>
    <cellStyle name="Normal 2 10 2 4 3 4 2" xfId="39123" xr:uid="{00000000-0005-0000-0000-0000C1390000}"/>
    <cellStyle name="Normal 2 10 2 4 3 5" xfId="9040" xr:uid="{00000000-0005-0000-0000-0000C2390000}"/>
    <cellStyle name="Normal 2 10 2 4 3 5 2" xfId="31683" xr:uid="{00000000-0005-0000-0000-0000C3390000}"/>
    <cellStyle name="Normal 2 10 2 4 3 6" xfId="24242" xr:uid="{00000000-0005-0000-0000-0000C4390000}"/>
    <cellStyle name="Normal 2 10 2 4 4" xfId="2515" xr:uid="{00000000-0005-0000-0000-0000C5390000}"/>
    <cellStyle name="Normal 2 10 2 4 4 2" xfId="6236" xr:uid="{00000000-0005-0000-0000-0000C6390000}"/>
    <cellStyle name="Normal 2 10 2 4 4 2 2" xfId="21120" xr:uid="{00000000-0005-0000-0000-0000C7390000}"/>
    <cellStyle name="Normal 2 10 2 4 4 2 2 2" xfId="43763" xr:uid="{00000000-0005-0000-0000-0000C8390000}"/>
    <cellStyle name="Normal 2 10 2 4 4 2 3" xfId="13680" xr:uid="{00000000-0005-0000-0000-0000C9390000}"/>
    <cellStyle name="Normal 2 10 2 4 4 2 3 2" xfId="36323" xr:uid="{00000000-0005-0000-0000-0000CA390000}"/>
    <cellStyle name="Normal 2 10 2 4 4 2 4" xfId="28882" xr:uid="{00000000-0005-0000-0000-0000CB390000}"/>
    <cellStyle name="Normal 2 10 2 4 4 3" xfId="17402" xr:uid="{00000000-0005-0000-0000-0000CC390000}"/>
    <cellStyle name="Normal 2 10 2 4 4 3 2" xfId="40045" xr:uid="{00000000-0005-0000-0000-0000CD390000}"/>
    <cellStyle name="Normal 2 10 2 4 4 4" xfId="9962" xr:uid="{00000000-0005-0000-0000-0000CE390000}"/>
    <cellStyle name="Normal 2 10 2 4 4 4 2" xfId="32605" xr:uid="{00000000-0005-0000-0000-0000CF390000}"/>
    <cellStyle name="Normal 2 10 2 4 4 5" xfId="25164" xr:uid="{00000000-0005-0000-0000-0000D0390000}"/>
    <cellStyle name="Normal 2 10 2 4 5" xfId="4389" xr:uid="{00000000-0005-0000-0000-0000D1390000}"/>
    <cellStyle name="Normal 2 10 2 4 5 2" xfId="19273" xr:uid="{00000000-0005-0000-0000-0000D2390000}"/>
    <cellStyle name="Normal 2 10 2 4 5 2 2" xfId="41916" xr:uid="{00000000-0005-0000-0000-0000D3390000}"/>
    <cellStyle name="Normal 2 10 2 4 5 3" xfId="11833" xr:uid="{00000000-0005-0000-0000-0000D4390000}"/>
    <cellStyle name="Normal 2 10 2 4 5 3 2" xfId="34476" xr:uid="{00000000-0005-0000-0000-0000D5390000}"/>
    <cellStyle name="Normal 2 10 2 4 5 4" xfId="27035" xr:uid="{00000000-0005-0000-0000-0000D6390000}"/>
    <cellStyle name="Normal 2 10 2 4 6" xfId="15555" xr:uid="{00000000-0005-0000-0000-0000D7390000}"/>
    <cellStyle name="Normal 2 10 2 4 6 2" xfId="38198" xr:uid="{00000000-0005-0000-0000-0000D8390000}"/>
    <cellStyle name="Normal 2 10 2 4 7" xfId="8115" xr:uid="{00000000-0005-0000-0000-0000D9390000}"/>
    <cellStyle name="Normal 2 10 2 4 7 2" xfId="30758" xr:uid="{00000000-0005-0000-0000-0000DA390000}"/>
    <cellStyle name="Normal 2 10 2 4 8" xfId="23317" xr:uid="{00000000-0005-0000-0000-0000DB390000}"/>
    <cellStyle name="Normal 2 10 2 5" xfId="913" xr:uid="{00000000-0005-0000-0000-0000DC390000}"/>
    <cellStyle name="Normal 2 10 2 5 2" xfId="1841" xr:uid="{00000000-0005-0000-0000-0000DD390000}"/>
    <cellStyle name="Normal 2 10 2 5 2 2" xfId="3691" xr:uid="{00000000-0005-0000-0000-0000DE390000}"/>
    <cellStyle name="Normal 2 10 2 5 2 2 2" xfId="7412" xr:uid="{00000000-0005-0000-0000-0000DF390000}"/>
    <cellStyle name="Normal 2 10 2 5 2 2 2 2" xfId="22296" xr:uid="{00000000-0005-0000-0000-0000E0390000}"/>
    <cellStyle name="Normal 2 10 2 5 2 2 2 2 2" xfId="44939" xr:uid="{00000000-0005-0000-0000-0000E1390000}"/>
    <cellStyle name="Normal 2 10 2 5 2 2 2 3" xfId="14856" xr:uid="{00000000-0005-0000-0000-0000E2390000}"/>
    <cellStyle name="Normal 2 10 2 5 2 2 2 3 2" xfId="37499" xr:uid="{00000000-0005-0000-0000-0000E3390000}"/>
    <cellStyle name="Normal 2 10 2 5 2 2 2 4" xfId="30058" xr:uid="{00000000-0005-0000-0000-0000E4390000}"/>
    <cellStyle name="Normal 2 10 2 5 2 2 3" xfId="18578" xr:uid="{00000000-0005-0000-0000-0000E5390000}"/>
    <cellStyle name="Normal 2 10 2 5 2 2 3 2" xfId="41221" xr:uid="{00000000-0005-0000-0000-0000E6390000}"/>
    <cellStyle name="Normal 2 10 2 5 2 2 4" xfId="11138" xr:uid="{00000000-0005-0000-0000-0000E7390000}"/>
    <cellStyle name="Normal 2 10 2 5 2 2 4 2" xfId="33781" xr:uid="{00000000-0005-0000-0000-0000E8390000}"/>
    <cellStyle name="Normal 2 10 2 5 2 2 5" xfId="26340" xr:uid="{00000000-0005-0000-0000-0000E9390000}"/>
    <cellStyle name="Normal 2 10 2 5 2 3" xfId="5565" xr:uid="{00000000-0005-0000-0000-0000EA390000}"/>
    <cellStyle name="Normal 2 10 2 5 2 3 2" xfId="20449" xr:uid="{00000000-0005-0000-0000-0000EB390000}"/>
    <cellStyle name="Normal 2 10 2 5 2 3 2 2" xfId="43092" xr:uid="{00000000-0005-0000-0000-0000EC390000}"/>
    <cellStyle name="Normal 2 10 2 5 2 3 3" xfId="13009" xr:uid="{00000000-0005-0000-0000-0000ED390000}"/>
    <cellStyle name="Normal 2 10 2 5 2 3 3 2" xfId="35652" xr:uid="{00000000-0005-0000-0000-0000EE390000}"/>
    <cellStyle name="Normal 2 10 2 5 2 3 4" xfId="28211" xr:uid="{00000000-0005-0000-0000-0000EF390000}"/>
    <cellStyle name="Normal 2 10 2 5 2 4" xfId="16731" xr:uid="{00000000-0005-0000-0000-0000F0390000}"/>
    <cellStyle name="Normal 2 10 2 5 2 4 2" xfId="39374" xr:uid="{00000000-0005-0000-0000-0000F1390000}"/>
    <cellStyle name="Normal 2 10 2 5 2 5" xfId="9291" xr:uid="{00000000-0005-0000-0000-0000F2390000}"/>
    <cellStyle name="Normal 2 10 2 5 2 5 2" xfId="31934" xr:uid="{00000000-0005-0000-0000-0000F3390000}"/>
    <cellStyle name="Normal 2 10 2 5 2 6" xfId="24493" xr:uid="{00000000-0005-0000-0000-0000F4390000}"/>
    <cellStyle name="Normal 2 10 2 5 3" xfId="2766" xr:uid="{00000000-0005-0000-0000-0000F5390000}"/>
    <cellStyle name="Normal 2 10 2 5 3 2" xfId="6487" xr:uid="{00000000-0005-0000-0000-0000F6390000}"/>
    <cellStyle name="Normal 2 10 2 5 3 2 2" xfId="21371" xr:uid="{00000000-0005-0000-0000-0000F7390000}"/>
    <cellStyle name="Normal 2 10 2 5 3 2 2 2" xfId="44014" xr:uid="{00000000-0005-0000-0000-0000F8390000}"/>
    <cellStyle name="Normal 2 10 2 5 3 2 3" xfId="13931" xr:uid="{00000000-0005-0000-0000-0000F9390000}"/>
    <cellStyle name="Normal 2 10 2 5 3 2 3 2" xfId="36574" xr:uid="{00000000-0005-0000-0000-0000FA390000}"/>
    <cellStyle name="Normal 2 10 2 5 3 2 4" xfId="29133" xr:uid="{00000000-0005-0000-0000-0000FB390000}"/>
    <cellStyle name="Normal 2 10 2 5 3 3" xfId="17653" xr:uid="{00000000-0005-0000-0000-0000FC390000}"/>
    <cellStyle name="Normal 2 10 2 5 3 3 2" xfId="40296" xr:uid="{00000000-0005-0000-0000-0000FD390000}"/>
    <cellStyle name="Normal 2 10 2 5 3 4" xfId="10213" xr:uid="{00000000-0005-0000-0000-0000FE390000}"/>
    <cellStyle name="Normal 2 10 2 5 3 4 2" xfId="32856" xr:uid="{00000000-0005-0000-0000-0000FF390000}"/>
    <cellStyle name="Normal 2 10 2 5 3 5" xfId="25415" xr:uid="{00000000-0005-0000-0000-0000003A0000}"/>
    <cellStyle name="Normal 2 10 2 5 4" xfId="4640" xr:uid="{00000000-0005-0000-0000-0000013A0000}"/>
    <cellStyle name="Normal 2 10 2 5 4 2" xfId="19524" xr:uid="{00000000-0005-0000-0000-0000023A0000}"/>
    <cellStyle name="Normal 2 10 2 5 4 2 2" xfId="42167" xr:uid="{00000000-0005-0000-0000-0000033A0000}"/>
    <cellStyle name="Normal 2 10 2 5 4 3" xfId="12084" xr:uid="{00000000-0005-0000-0000-0000043A0000}"/>
    <cellStyle name="Normal 2 10 2 5 4 3 2" xfId="34727" xr:uid="{00000000-0005-0000-0000-0000053A0000}"/>
    <cellStyle name="Normal 2 10 2 5 4 4" xfId="27286" xr:uid="{00000000-0005-0000-0000-0000063A0000}"/>
    <cellStyle name="Normal 2 10 2 5 5" xfId="15806" xr:uid="{00000000-0005-0000-0000-0000073A0000}"/>
    <cellStyle name="Normal 2 10 2 5 5 2" xfId="38449" xr:uid="{00000000-0005-0000-0000-0000083A0000}"/>
    <cellStyle name="Normal 2 10 2 5 6" xfId="8366" xr:uid="{00000000-0005-0000-0000-0000093A0000}"/>
    <cellStyle name="Normal 2 10 2 5 6 2" xfId="31009" xr:uid="{00000000-0005-0000-0000-00000A3A0000}"/>
    <cellStyle name="Normal 2 10 2 5 7" xfId="23568" xr:uid="{00000000-0005-0000-0000-00000B3A0000}"/>
    <cellStyle name="Normal 2 10 2 6" xfId="1379" xr:uid="{00000000-0005-0000-0000-00000C3A0000}"/>
    <cellStyle name="Normal 2 10 2 6 2" xfId="3229" xr:uid="{00000000-0005-0000-0000-00000D3A0000}"/>
    <cellStyle name="Normal 2 10 2 6 2 2" xfId="6950" xr:uid="{00000000-0005-0000-0000-00000E3A0000}"/>
    <cellStyle name="Normal 2 10 2 6 2 2 2" xfId="21834" xr:uid="{00000000-0005-0000-0000-00000F3A0000}"/>
    <cellStyle name="Normal 2 10 2 6 2 2 2 2" xfId="44477" xr:uid="{00000000-0005-0000-0000-0000103A0000}"/>
    <cellStyle name="Normal 2 10 2 6 2 2 3" xfId="14394" xr:uid="{00000000-0005-0000-0000-0000113A0000}"/>
    <cellStyle name="Normal 2 10 2 6 2 2 3 2" xfId="37037" xr:uid="{00000000-0005-0000-0000-0000123A0000}"/>
    <cellStyle name="Normal 2 10 2 6 2 2 4" xfId="29596" xr:uid="{00000000-0005-0000-0000-0000133A0000}"/>
    <cellStyle name="Normal 2 10 2 6 2 3" xfId="18116" xr:uid="{00000000-0005-0000-0000-0000143A0000}"/>
    <cellStyle name="Normal 2 10 2 6 2 3 2" xfId="40759" xr:uid="{00000000-0005-0000-0000-0000153A0000}"/>
    <cellStyle name="Normal 2 10 2 6 2 4" xfId="10676" xr:uid="{00000000-0005-0000-0000-0000163A0000}"/>
    <cellStyle name="Normal 2 10 2 6 2 4 2" xfId="33319" xr:uid="{00000000-0005-0000-0000-0000173A0000}"/>
    <cellStyle name="Normal 2 10 2 6 2 5" xfId="25878" xr:uid="{00000000-0005-0000-0000-0000183A0000}"/>
    <cellStyle name="Normal 2 10 2 6 3" xfId="5103" xr:uid="{00000000-0005-0000-0000-0000193A0000}"/>
    <cellStyle name="Normal 2 10 2 6 3 2" xfId="19987" xr:uid="{00000000-0005-0000-0000-00001A3A0000}"/>
    <cellStyle name="Normal 2 10 2 6 3 2 2" xfId="42630" xr:uid="{00000000-0005-0000-0000-00001B3A0000}"/>
    <cellStyle name="Normal 2 10 2 6 3 3" xfId="12547" xr:uid="{00000000-0005-0000-0000-00001C3A0000}"/>
    <cellStyle name="Normal 2 10 2 6 3 3 2" xfId="35190" xr:uid="{00000000-0005-0000-0000-00001D3A0000}"/>
    <cellStyle name="Normal 2 10 2 6 3 4" xfId="27749" xr:uid="{00000000-0005-0000-0000-00001E3A0000}"/>
    <cellStyle name="Normal 2 10 2 6 4" xfId="16269" xr:uid="{00000000-0005-0000-0000-00001F3A0000}"/>
    <cellStyle name="Normal 2 10 2 6 4 2" xfId="38912" xr:uid="{00000000-0005-0000-0000-0000203A0000}"/>
    <cellStyle name="Normal 2 10 2 6 5" xfId="8829" xr:uid="{00000000-0005-0000-0000-0000213A0000}"/>
    <cellStyle name="Normal 2 10 2 6 5 2" xfId="31472" xr:uid="{00000000-0005-0000-0000-0000223A0000}"/>
    <cellStyle name="Normal 2 10 2 6 6" xfId="24031" xr:uid="{00000000-0005-0000-0000-0000233A0000}"/>
    <cellStyle name="Normal 2 10 2 7" xfId="2304" xr:uid="{00000000-0005-0000-0000-0000243A0000}"/>
    <cellStyle name="Normal 2 10 2 7 2" xfId="6025" xr:uid="{00000000-0005-0000-0000-0000253A0000}"/>
    <cellStyle name="Normal 2 10 2 7 2 2" xfId="20909" xr:uid="{00000000-0005-0000-0000-0000263A0000}"/>
    <cellStyle name="Normal 2 10 2 7 2 2 2" xfId="43552" xr:uid="{00000000-0005-0000-0000-0000273A0000}"/>
    <cellStyle name="Normal 2 10 2 7 2 3" xfId="13469" xr:uid="{00000000-0005-0000-0000-0000283A0000}"/>
    <cellStyle name="Normal 2 10 2 7 2 3 2" xfId="36112" xr:uid="{00000000-0005-0000-0000-0000293A0000}"/>
    <cellStyle name="Normal 2 10 2 7 2 4" xfId="28671" xr:uid="{00000000-0005-0000-0000-00002A3A0000}"/>
    <cellStyle name="Normal 2 10 2 7 3" xfId="17191" xr:uid="{00000000-0005-0000-0000-00002B3A0000}"/>
    <cellStyle name="Normal 2 10 2 7 3 2" xfId="39834" xr:uid="{00000000-0005-0000-0000-00002C3A0000}"/>
    <cellStyle name="Normal 2 10 2 7 4" xfId="9751" xr:uid="{00000000-0005-0000-0000-00002D3A0000}"/>
    <cellStyle name="Normal 2 10 2 7 4 2" xfId="32394" xr:uid="{00000000-0005-0000-0000-00002E3A0000}"/>
    <cellStyle name="Normal 2 10 2 7 5" xfId="24953" xr:uid="{00000000-0005-0000-0000-00002F3A0000}"/>
    <cellStyle name="Normal 2 10 2 8" xfId="4178" xr:uid="{00000000-0005-0000-0000-0000303A0000}"/>
    <cellStyle name="Normal 2 10 2 8 2" xfId="19062" xr:uid="{00000000-0005-0000-0000-0000313A0000}"/>
    <cellStyle name="Normal 2 10 2 8 2 2" xfId="41705" xr:uid="{00000000-0005-0000-0000-0000323A0000}"/>
    <cellStyle name="Normal 2 10 2 8 3" xfId="11622" xr:uid="{00000000-0005-0000-0000-0000333A0000}"/>
    <cellStyle name="Normal 2 10 2 8 3 2" xfId="34265" xr:uid="{00000000-0005-0000-0000-0000343A0000}"/>
    <cellStyle name="Normal 2 10 2 8 4" xfId="26824" xr:uid="{00000000-0005-0000-0000-0000353A0000}"/>
    <cellStyle name="Normal 2 10 2 9" xfId="15344" xr:uid="{00000000-0005-0000-0000-0000363A0000}"/>
    <cellStyle name="Normal 2 10 2 9 2" xfId="37987" xr:uid="{00000000-0005-0000-0000-0000373A0000}"/>
    <cellStyle name="Normal 2 10 3" xfId="478" xr:uid="{00000000-0005-0000-0000-0000383A0000}"/>
    <cellStyle name="Normal 2 10 3 10" xfId="23139" xr:uid="{00000000-0005-0000-0000-0000393A0000}"/>
    <cellStyle name="Normal 2 10 3 2" xfId="584" xr:uid="{00000000-0005-0000-0000-00003A3A0000}"/>
    <cellStyle name="Normal 2 10 3 2 2" xfId="796" xr:uid="{00000000-0005-0000-0000-00003B3A0000}"/>
    <cellStyle name="Normal 2 10 3 2 2 2" xfId="1261" xr:uid="{00000000-0005-0000-0000-00003C3A0000}"/>
    <cellStyle name="Normal 2 10 3 2 2 2 2" xfId="2189" xr:uid="{00000000-0005-0000-0000-00003D3A0000}"/>
    <cellStyle name="Normal 2 10 3 2 2 2 2 2" xfId="4039" xr:uid="{00000000-0005-0000-0000-00003E3A0000}"/>
    <cellStyle name="Normal 2 10 3 2 2 2 2 2 2" xfId="7760" xr:uid="{00000000-0005-0000-0000-00003F3A0000}"/>
    <cellStyle name="Normal 2 10 3 2 2 2 2 2 2 2" xfId="22644" xr:uid="{00000000-0005-0000-0000-0000403A0000}"/>
    <cellStyle name="Normal 2 10 3 2 2 2 2 2 2 2 2" xfId="45287" xr:uid="{00000000-0005-0000-0000-0000413A0000}"/>
    <cellStyle name="Normal 2 10 3 2 2 2 2 2 2 3" xfId="15204" xr:uid="{00000000-0005-0000-0000-0000423A0000}"/>
    <cellStyle name="Normal 2 10 3 2 2 2 2 2 2 3 2" xfId="37847" xr:uid="{00000000-0005-0000-0000-0000433A0000}"/>
    <cellStyle name="Normal 2 10 3 2 2 2 2 2 2 4" xfId="30406" xr:uid="{00000000-0005-0000-0000-0000443A0000}"/>
    <cellStyle name="Normal 2 10 3 2 2 2 2 2 3" xfId="18926" xr:uid="{00000000-0005-0000-0000-0000453A0000}"/>
    <cellStyle name="Normal 2 10 3 2 2 2 2 2 3 2" xfId="41569" xr:uid="{00000000-0005-0000-0000-0000463A0000}"/>
    <cellStyle name="Normal 2 10 3 2 2 2 2 2 4" xfId="11486" xr:uid="{00000000-0005-0000-0000-0000473A0000}"/>
    <cellStyle name="Normal 2 10 3 2 2 2 2 2 4 2" xfId="34129" xr:uid="{00000000-0005-0000-0000-0000483A0000}"/>
    <cellStyle name="Normal 2 10 3 2 2 2 2 2 5" xfId="26688" xr:uid="{00000000-0005-0000-0000-0000493A0000}"/>
    <cellStyle name="Normal 2 10 3 2 2 2 2 3" xfId="5913" xr:uid="{00000000-0005-0000-0000-00004A3A0000}"/>
    <cellStyle name="Normal 2 10 3 2 2 2 2 3 2" xfId="20797" xr:uid="{00000000-0005-0000-0000-00004B3A0000}"/>
    <cellStyle name="Normal 2 10 3 2 2 2 2 3 2 2" xfId="43440" xr:uid="{00000000-0005-0000-0000-00004C3A0000}"/>
    <cellStyle name="Normal 2 10 3 2 2 2 2 3 3" xfId="13357" xr:uid="{00000000-0005-0000-0000-00004D3A0000}"/>
    <cellStyle name="Normal 2 10 3 2 2 2 2 3 3 2" xfId="36000" xr:uid="{00000000-0005-0000-0000-00004E3A0000}"/>
    <cellStyle name="Normal 2 10 3 2 2 2 2 3 4" xfId="28559" xr:uid="{00000000-0005-0000-0000-00004F3A0000}"/>
    <cellStyle name="Normal 2 10 3 2 2 2 2 4" xfId="17079" xr:uid="{00000000-0005-0000-0000-0000503A0000}"/>
    <cellStyle name="Normal 2 10 3 2 2 2 2 4 2" xfId="39722" xr:uid="{00000000-0005-0000-0000-0000513A0000}"/>
    <cellStyle name="Normal 2 10 3 2 2 2 2 5" xfId="9639" xr:uid="{00000000-0005-0000-0000-0000523A0000}"/>
    <cellStyle name="Normal 2 10 3 2 2 2 2 5 2" xfId="32282" xr:uid="{00000000-0005-0000-0000-0000533A0000}"/>
    <cellStyle name="Normal 2 10 3 2 2 2 2 6" xfId="24841" xr:uid="{00000000-0005-0000-0000-0000543A0000}"/>
    <cellStyle name="Normal 2 10 3 2 2 2 3" xfId="3114" xr:uid="{00000000-0005-0000-0000-0000553A0000}"/>
    <cellStyle name="Normal 2 10 3 2 2 2 3 2" xfId="6835" xr:uid="{00000000-0005-0000-0000-0000563A0000}"/>
    <cellStyle name="Normal 2 10 3 2 2 2 3 2 2" xfId="21719" xr:uid="{00000000-0005-0000-0000-0000573A0000}"/>
    <cellStyle name="Normal 2 10 3 2 2 2 3 2 2 2" xfId="44362" xr:uid="{00000000-0005-0000-0000-0000583A0000}"/>
    <cellStyle name="Normal 2 10 3 2 2 2 3 2 3" xfId="14279" xr:uid="{00000000-0005-0000-0000-0000593A0000}"/>
    <cellStyle name="Normal 2 10 3 2 2 2 3 2 3 2" xfId="36922" xr:uid="{00000000-0005-0000-0000-00005A3A0000}"/>
    <cellStyle name="Normal 2 10 3 2 2 2 3 2 4" xfId="29481" xr:uid="{00000000-0005-0000-0000-00005B3A0000}"/>
    <cellStyle name="Normal 2 10 3 2 2 2 3 3" xfId="18001" xr:uid="{00000000-0005-0000-0000-00005C3A0000}"/>
    <cellStyle name="Normal 2 10 3 2 2 2 3 3 2" xfId="40644" xr:uid="{00000000-0005-0000-0000-00005D3A0000}"/>
    <cellStyle name="Normal 2 10 3 2 2 2 3 4" xfId="10561" xr:uid="{00000000-0005-0000-0000-00005E3A0000}"/>
    <cellStyle name="Normal 2 10 3 2 2 2 3 4 2" xfId="33204" xr:uid="{00000000-0005-0000-0000-00005F3A0000}"/>
    <cellStyle name="Normal 2 10 3 2 2 2 3 5" xfId="25763" xr:uid="{00000000-0005-0000-0000-0000603A0000}"/>
    <cellStyle name="Normal 2 10 3 2 2 2 4" xfId="4988" xr:uid="{00000000-0005-0000-0000-0000613A0000}"/>
    <cellStyle name="Normal 2 10 3 2 2 2 4 2" xfId="19872" xr:uid="{00000000-0005-0000-0000-0000623A0000}"/>
    <cellStyle name="Normal 2 10 3 2 2 2 4 2 2" xfId="42515" xr:uid="{00000000-0005-0000-0000-0000633A0000}"/>
    <cellStyle name="Normal 2 10 3 2 2 2 4 3" xfId="12432" xr:uid="{00000000-0005-0000-0000-0000643A0000}"/>
    <cellStyle name="Normal 2 10 3 2 2 2 4 3 2" xfId="35075" xr:uid="{00000000-0005-0000-0000-0000653A0000}"/>
    <cellStyle name="Normal 2 10 3 2 2 2 4 4" xfId="27634" xr:uid="{00000000-0005-0000-0000-0000663A0000}"/>
    <cellStyle name="Normal 2 10 3 2 2 2 5" xfId="16154" xr:uid="{00000000-0005-0000-0000-0000673A0000}"/>
    <cellStyle name="Normal 2 10 3 2 2 2 5 2" xfId="38797" xr:uid="{00000000-0005-0000-0000-0000683A0000}"/>
    <cellStyle name="Normal 2 10 3 2 2 2 6" xfId="8714" xr:uid="{00000000-0005-0000-0000-0000693A0000}"/>
    <cellStyle name="Normal 2 10 3 2 2 2 6 2" xfId="31357" xr:uid="{00000000-0005-0000-0000-00006A3A0000}"/>
    <cellStyle name="Normal 2 10 3 2 2 2 7" xfId="23916" xr:uid="{00000000-0005-0000-0000-00006B3A0000}"/>
    <cellStyle name="Normal 2 10 3 2 2 3" xfId="1727" xr:uid="{00000000-0005-0000-0000-00006C3A0000}"/>
    <cellStyle name="Normal 2 10 3 2 2 3 2" xfId="3577" xr:uid="{00000000-0005-0000-0000-00006D3A0000}"/>
    <cellStyle name="Normal 2 10 3 2 2 3 2 2" xfId="7298" xr:uid="{00000000-0005-0000-0000-00006E3A0000}"/>
    <cellStyle name="Normal 2 10 3 2 2 3 2 2 2" xfId="22182" xr:uid="{00000000-0005-0000-0000-00006F3A0000}"/>
    <cellStyle name="Normal 2 10 3 2 2 3 2 2 2 2" xfId="44825" xr:uid="{00000000-0005-0000-0000-0000703A0000}"/>
    <cellStyle name="Normal 2 10 3 2 2 3 2 2 3" xfId="14742" xr:uid="{00000000-0005-0000-0000-0000713A0000}"/>
    <cellStyle name="Normal 2 10 3 2 2 3 2 2 3 2" xfId="37385" xr:uid="{00000000-0005-0000-0000-0000723A0000}"/>
    <cellStyle name="Normal 2 10 3 2 2 3 2 2 4" xfId="29944" xr:uid="{00000000-0005-0000-0000-0000733A0000}"/>
    <cellStyle name="Normal 2 10 3 2 2 3 2 3" xfId="18464" xr:uid="{00000000-0005-0000-0000-0000743A0000}"/>
    <cellStyle name="Normal 2 10 3 2 2 3 2 3 2" xfId="41107" xr:uid="{00000000-0005-0000-0000-0000753A0000}"/>
    <cellStyle name="Normal 2 10 3 2 2 3 2 4" xfId="11024" xr:uid="{00000000-0005-0000-0000-0000763A0000}"/>
    <cellStyle name="Normal 2 10 3 2 2 3 2 4 2" xfId="33667" xr:uid="{00000000-0005-0000-0000-0000773A0000}"/>
    <cellStyle name="Normal 2 10 3 2 2 3 2 5" xfId="26226" xr:uid="{00000000-0005-0000-0000-0000783A0000}"/>
    <cellStyle name="Normal 2 10 3 2 2 3 3" xfId="5451" xr:uid="{00000000-0005-0000-0000-0000793A0000}"/>
    <cellStyle name="Normal 2 10 3 2 2 3 3 2" xfId="20335" xr:uid="{00000000-0005-0000-0000-00007A3A0000}"/>
    <cellStyle name="Normal 2 10 3 2 2 3 3 2 2" xfId="42978" xr:uid="{00000000-0005-0000-0000-00007B3A0000}"/>
    <cellStyle name="Normal 2 10 3 2 2 3 3 3" xfId="12895" xr:uid="{00000000-0005-0000-0000-00007C3A0000}"/>
    <cellStyle name="Normal 2 10 3 2 2 3 3 3 2" xfId="35538" xr:uid="{00000000-0005-0000-0000-00007D3A0000}"/>
    <cellStyle name="Normal 2 10 3 2 2 3 3 4" xfId="28097" xr:uid="{00000000-0005-0000-0000-00007E3A0000}"/>
    <cellStyle name="Normal 2 10 3 2 2 3 4" xfId="16617" xr:uid="{00000000-0005-0000-0000-00007F3A0000}"/>
    <cellStyle name="Normal 2 10 3 2 2 3 4 2" xfId="39260" xr:uid="{00000000-0005-0000-0000-0000803A0000}"/>
    <cellStyle name="Normal 2 10 3 2 2 3 5" xfId="9177" xr:uid="{00000000-0005-0000-0000-0000813A0000}"/>
    <cellStyle name="Normal 2 10 3 2 2 3 5 2" xfId="31820" xr:uid="{00000000-0005-0000-0000-0000823A0000}"/>
    <cellStyle name="Normal 2 10 3 2 2 3 6" xfId="24379" xr:uid="{00000000-0005-0000-0000-0000833A0000}"/>
    <cellStyle name="Normal 2 10 3 2 2 4" xfId="2652" xr:uid="{00000000-0005-0000-0000-0000843A0000}"/>
    <cellStyle name="Normal 2 10 3 2 2 4 2" xfId="6373" xr:uid="{00000000-0005-0000-0000-0000853A0000}"/>
    <cellStyle name="Normal 2 10 3 2 2 4 2 2" xfId="21257" xr:uid="{00000000-0005-0000-0000-0000863A0000}"/>
    <cellStyle name="Normal 2 10 3 2 2 4 2 2 2" xfId="43900" xr:uid="{00000000-0005-0000-0000-0000873A0000}"/>
    <cellStyle name="Normal 2 10 3 2 2 4 2 3" xfId="13817" xr:uid="{00000000-0005-0000-0000-0000883A0000}"/>
    <cellStyle name="Normal 2 10 3 2 2 4 2 3 2" xfId="36460" xr:uid="{00000000-0005-0000-0000-0000893A0000}"/>
    <cellStyle name="Normal 2 10 3 2 2 4 2 4" xfId="29019" xr:uid="{00000000-0005-0000-0000-00008A3A0000}"/>
    <cellStyle name="Normal 2 10 3 2 2 4 3" xfId="17539" xr:uid="{00000000-0005-0000-0000-00008B3A0000}"/>
    <cellStyle name="Normal 2 10 3 2 2 4 3 2" xfId="40182" xr:uid="{00000000-0005-0000-0000-00008C3A0000}"/>
    <cellStyle name="Normal 2 10 3 2 2 4 4" xfId="10099" xr:uid="{00000000-0005-0000-0000-00008D3A0000}"/>
    <cellStyle name="Normal 2 10 3 2 2 4 4 2" xfId="32742" xr:uid="{00000000-0005-0000-0000-00008E3A0000}"/>
    <cellStyle name="Normal 2 10 3 2 2 4 5" xfId="25301" xr:uid="{00000000-0005-0000-0000-00008F3A0000}"/>
    <cellStyle name="Normal 2 10 3 2 2 5" xfId="4526" xr:uid="{00000000-0005-0000-0000-0000903A0000}"/>
    <cellStyle name="Normal 2 10 3 2 2 5 2" xfId="19410" xr:uid="{00000000-0005-0000-0000-0000913A0000}"/>
    <cellStyle name="Normal 2 10 3 2 2 5 2 2" xfId="42053" xr:uid="{00000000-0005-0000-0000-0000923A0000}"/>
    <cellStyle name="Normal 2 10 3 2 2 5 3" xfId="11970" xr:uid="{00000000-0005-0000-0000-0000933A0000}"/>
    <cellStyle name="Normal 2 10 3 2 2 5 3 2" xfId="34613" xr:uid="{00000000-0005-0000-0000-0000943A0000}"/>
    <cellStyle name="Normal 2 10 3 2 2 5 4" xfId="27172" xr:uid="{00000000-0005-0000-0000-0000953A0000}"/>
    <cellStyle name="Normal 2 10 3 2 2 6" xfId="15692" xr:uid="{00000000-0005-0000-0000-0000963A0000}"/>
    <cellStyle name="Normal 2 10 3 2 2 6 2" xfId="38335" xr:uid="{00000000-0005-0000-0000-0000973A0000}"/>
    <cellStyle name="Normal 2 10 3 2 2 7" xfId="8252" xr:uid="{00000000-0005-0000-0000-0000983A0000}"/>
    <cellStyle name="Normal 2 10 3 2 2 7 2" xfId="30895" xr:uid="{00000000-0005-0000-0000-0000993A0000}"/>
    <cellStyle name="Normal 2 10 3 2 2 8" xfId="23454" xr:uid="{00000000-0005-0000-0000-00009A3A0000}"/>
    <cellStyle name="Normal 2 10 3 2 3" xfId="1050" xr:uid="{00000000-0005-0000-0000-00009B3A0000}"/>
    <cellStyle name="Normal 2 10 3 2 3 2" xfId="1978" xr:uid="{00000000-0005-0000-0000-00009C3A0000}"/>
    <cellStyle name="Normal 2 10 3 2 3 2 2" xfId="3828" xr:uid="{00000000-0005-0000-0000-00009D3A0000}"/>
    <cellStyle name="Normal 2 10 3 2 3 2 2 2" xfId="7549" xr:uid="{00000000-0005-0000-0000-00009E3A0000}"/>
    <cellStyle name="Normal 2 10 3 2 3 2 2 2 2" xfId="22433" xr:uid="{00000000-0005-0000-0000-00009F3A0000}"/>
    <cellStyle name="Normal 2 10 3 2 3 2 2 2 2 2" xfId="45076" xr:uid="{00000000-0005-0000-0000-0000A03A0000}"/>
    <cellStyle name="Normal 2 10 3 2 3 2 2 2 3" xfId="14993" xr:uid="{00000000-0005-0000-0000-0000A13A0000}"/>
    <cellStyle name="Normal 2 10 3 2 3 2 2 2 3 2" xfId="37636" xr:uid="{00000000-0005-0000-0000-0000A23A0000}"/>
    <cellStyle name="Normal 2 10 3 2 3 2 2 2 4" xfId="30195" xr:uid="{00000000-0005-0000-0000-0000A33A0000}"/>
    <cellStyle name="Normal 2 10 3 2 3 2 2 3" xfId="18715" xr:uid="{00000000-0005-0000-0000-0000A43A0000}"/>
    <cellStyle name="Normal 2 10 3 2 3 2 2 3 2" xfId="41358" xr:uid="{00000000-0005-0000-0000-0000A53A0000}"/>
    <cellStyle name="Normal 2 10 3 2 3 2 2 4" xfId="11275" xr:uid="{00000000-0005-0000-0000-0000A63A0000}"/>
    <cellStyle name="Normal 2 10 3 2 3 2 2 4 2" xfId="33918" xr:uid="{00000000-0005-0000-0000-0000A73A0000}"/>
    <cellStyle name="Normal 2 10 3 2 3 2 2 5" xfId="26477" xr:uid="{00000000-0005-0000-0000-0000A83A0000}"/>
    <cellStyle name="Normal 2 10 3 2 3 2 3" xfId="5702" xr:uid="{00000000-0005-0000-0000-0000A93A0000}"/>
    <cellStyle name="Normal 2 10 3 2 3 2 3 2" xfId="20586" xr:uid="{00000000-0005-0000-0000-0000AA3A0000}"/>
    <cellStyle name="Normal 2 10 3 2 3 2 3 2 2" xfId="43229" xr:uid="{00000000-0005-0000-0000-0000AB3A0000}"/>
    <cellStyle name="Normal 2 10 3 2 3 2 3 3" xfId="13146" xr:uid="{00000000-0005-0000-0000-0000AC3A0000}"/>
    <cellStyle name="Normal 2 10 3 2 3 2 3 3 2" xfId="35789" xr:uid="{00000000-0005-0000-0000-0000AD3A0000}"/>
    <cellStyle name="Normal 2 10 3 2 3 2 3 4" xfId="28348" xr:uid="{00000000-0005-0000-0000-0000AE3A0000}"/>
    <cellStyle name="Normal 2 10 3 2 3 2 4" xfId="16868" xr:uid="{00000000-0005-0000-0000-0000AF3A0000}"/>
    <cellStyle name="Normal 2 10 3 2 3 2 4 2" xfId="39511" xr:uid="{00000000-0005-0000-0000-0000B03A0000}"/>
    <cellStyle name="Normal 2 10 3 2 3 2 5" xfId="9428" xr:uid="{00000000-0005-0000-0000-0000B13A0000}"/>
    <cellStyle name="Normal 2 10 3 2 3 2 5 2" xfId="32071" xr:uid="{00000000-0005-0000-0000-0000B23A0000}"/>
    <cellStyle name="Normal 2 10 3 2 3 2 6" xfId="24630" xr:uid="{00000000-0005-0000-0000-0000B33A0000}"/>
    <cellStyle name="Normal 2 10 3 2 3 3" xfId="2903" xr:uid="{00000000-0005-0000-0000-0000B43A0000}"/>
    <cellStyle name="Normal 2 10 3 2 3 3 2" xfId="6624" xr:uid="{00000000-0005-0000-0000-0000B53A0000}"/>
    <cellStyle name="Normal 2 10 3 2 3 3 2 2" xfId="21508" xr:uid="{00000000-0005-0000-0000-0000B63A0000}"/>
    <cellStyle name="Normal 2 10 3 2 3 3 2 2 2" xfId="44151" xr:uid="{00000000-0005-0000-0000-0000B73A0000}"/>
    <cellStyle name="Normal 2 10 3 2 3 3 2 3" xfId="14068" xr:uid="{00000000-0005-0000-0000-0000B83A0000}"/>
    <cellStyle name="Normal 2 10 3 2 3 3 2 3 2" xfId="36711" xr:uid="{00000000-0005-0000-0000-0000B93A0000}"/>
    <cellStyle name="Normal 2 10 3 2 3 3 2 4" xfId="29270" xr:uid="{00000000-0005-0000-0000-0000BA3A0000}"/>
    <cellStyle name="Normal 2 10 3 2 3 3 3" xfId="17790" xr:uid="{00000000-0005-0000-0000-0000BB3A0000}"/>
    <cellStyle name="Normal 2 10 3 2 3 3 3 2" xfId="40433" xr:uid="{00000000-0005-0000-0000-0000BC3A0000}"/>
    <cellStyle name="Normal 2 10 3 2 3 3 4" xfId="10350" xr:uid="{00000000-0005-0000-0000-0000BD3A0000}"/>
    <cellStyle name="Normal 2 10 3 2 3 3 4 2" xfId="32993" xr:uid="{00000000-0005-0000-0000-0000BE3A0000}"/>
    <cellStyle name="Normal 2 10 3 2 3 3 5" xfId="25552" xr:uid="{00000000-0005-0000-0000-0000BF3A0000}"/>
    <cellStyle name="Normal 2 10 3 2 3 4" xfId="4777" xr:uid="{00000000-0005-0000-0000-0000C03A0000}"/>
    <cellStyle name="Normal 2 10 3 2 3 4 2" xfId="19661" xr:uid="{00000000-0005-0000-0000-0000C13A0000}"/>
    <cellStyle name="Normal 2 10 3 2 3 4 2 2" xfId="42304" xr:uid="{00000000-0005-0000-0000-0000C23A0000}"/>
    <cellStyle name="Normal 2 10 3 2 3 4 3" xfId="12221" xr:uid="{00000000-0005-0000-0000-0000C33A0000}"/>
    <cellStyle name="Normal 2 10 3 2 3 4 3 2" xfId="34864" xr:uid="{00000000-0005-0000-0000-0000C43A0000}"/>
    <cellStyle name="Normal 2 10 3 2 3 4 4" xfId="27423" xr:uid="{00000000-0005-0000-0000-0000C53A0000}"/>
    <cellStyle name="Normal 2 10 3 2 3 5" xfId="15943" xr:uid="{00000000-0005-0000-0000-0000C63A0000}"/>
    <cellStyle name="Normal 2 10 3 2 3 5 2" xfId="38586" xr:uid="{00000000-0005-0000-0000-0000C73A0000}"/>
    <cellStyle name="Normal 2 10 3 2 3 6" xfId="8503" xr:uid="{00000000-0005-0000-0000-0000C83A0000}"/>
    <cellStyle name="Normal 2 10 3 2 3 6 2" xfId="31146" xr:uid="{00000000-0005-0000-0000-0000C93A0000}"/>
    <cellStyle name="Normal 2 10 3 2 3 7" xfId="23705" xr:uid="{00000000-0005-0000-0000-0000CA3A0000}"/>
    <cellStyle name="Normal 2 10 3 2 4" xfId="1516" xr:uid="{00000000-0005-0000-0000-0000CB3A0000}"/>
    <cellStyle name="Normal 2 10 3 2 4 2" xfId="3366" xr:uid="{00000000-0005-0000-0000-0000CC3A0000}"/>
    <cellStyle name="Normal 2 10 3 2 4 2 2" xfId="7087" xr:uid="{00000000-0005-0000-0000-0000CD3A0000}"/>
    <cellStyle name="Normal 2 10 3 2 4 2 2 2" xfId="21971" xr:uid="{00000000-0005-0000-0000-0000CE3A0000}"/>
    <cellStyle name="Normal 2 10 3 2 4 2 2 2 2" xfId="44614" xr:uid="{00000000-0005-0000-0000-0000CF3A0000}"/>
    <cellStyle name="Normal 2 10 3 2 4 2 2 3" xfId="14531" xr:uid="{00000000-0005-0000-0000-0000D03A0000}"/>
    <cellStyle name="Normal 2 10 3 2 4 2 2 3 2" xfId="37174" xr:uid="{00000000-0005-0000-0000-0000D13A0000}"/>
    <cellStyle name="Normal 2 10 3 2 4 2 2 4" xfId="29733" xr:uid="{00000000-0005-0000-0000-0000D23A0000}"/>
    <cellStyle name="Normal 2 10 3 2 4 2 3" xfId="18253" xr:uid="{00000000-0005-0000-0000-0000D33A0000}"/>
    <cellStyle name="Normal 2 10 3 2 4 2 3 2" xfId="40896" xr:uid="{00000000-0005-0000-0000-0000D43A0000}"/>
    <cellStyle name="Normal 2 10 3 2 4 2 4" xfId="10813" xr:uid="{00000000-0005-0000-0000-0000D53A0000}"/>
    <cellStyle name="Normal 2 10 3 2 4 2 4 2" xfId="33456" xr:uid="{00000000-0005-0000-0000-0000D63A0000}"/>
    <cellStyle name="Normal 2 10 3 2 4 2 5" xfId="26015" xr:uid="{00000000-0005-0000-0000-0000D73A0000}"/>
    <cellStyle name="Normal 2 10 3 2 4 3" xfId="5240" xr:uid="{00000000-0005-0000-0000-0000D83A0000}"/>
    <cellStyle name="Normal 2 10 3 2 4 3 2" xfId="20124" xr:uid="{00000000-0005-0000-0000-0000D93A0000}"/>
    <cellStyle name="Normal 2 10 3 2 4 3 2 2" xfId="42767" xr:uid="{00000000-0005-0000-0000-0000DA3A0000}"/>
    <cellStyle name="Normal 2 10 3 2 4 3 3" xfId="12684" xr:uid="{00000000-0005-0000-0000-0000DB3A0000}"/>
    <cellStyle name="Normal 2 10 3 2 4 3 3 2" xfId="35327" xr:uid="{00000000-0005-0000-0000-0000DC3A0000}"/>
    <cellStyle name="Normal 2 10 3 2 4 3 4" xfId="27886" xr:uid="{00000000-0005-0000-0000-0000DD3A0000}"/>
    <cellStyle name="Normal 2 10 3 2 4 4" xfId="16406" xr:uid="{00000000-0005-0000-0000-0000DE3A0000}"/>
    <cellStyle name="Normal 2 10 3 2 4 4 2" xfId="39049" xr:uid="{00000000-0005-0000-0000-0000DF3A0000}"/>
    <cellStyle name="Normal 2 10 3 2 4 5" xfId="8966" xr:uid="{00000000-0005-0000-0000-0000E03A0000}"/>
    <cellStyle name="Normal 2 10 3 2 4 5 2" xfId="31609" xr:uid="{00000000-0005-0000-0000-0000E13A0000}"/>
    <cellStyle name="Normal 2 10 3 2 4 6" xfId="24168" xr:uid="{00000000-0005-0000-0000-0000E23A0000}"/>
    <cellStyle name="Normal 2 10 3 2 5" xfId="2441" xr:uid="{00000000-0005-0000-0000-0000E33A0000}"/>
    <cellStyle name="Normal 2 10 3 2 5 2" xfId="6162" xr:uid="{00000000-0005-0000-0000-0000E43A0000}"/>
    <cellStyle name="Normal 2 10 3 2 5 2 2" xfId="21046" xr:uid="{00000000-0005-0000-0000-0000E53A0000}"/>
    <cellStyle name="Normal 2 10 3 2 5 2 2 2" xfId="43689" xr:uid="{00000000-0005-0000-0000-0000E63A0000}"/>
    <cellStyle name="Normal 2 10 3 2 5 2 3" xfId="13606" xr:uid="{00000000-0005-0000-0000-0000E73A0000}"/>
    <cellStyle name="Normal 2 10 3 2 5 2 3 2" xfId="36249" xr:uid="{00000000-0005-0000-0000-0000E83A0000}"/>
    <cellStyle name="Normal 2 10 3 2 5 2 4" xfId="28808" xr:uid="{00000000-0005-0000-0000-0000E93A0000}"/>
    <cellStyle name="Normal 2 10 3 2 5 3" xfId="17328" xr:uid="{00000000-0005-0000-0000-0000EA3A0000}"/>
    <cellStyle name="Normal 2 10 3 2 5 3 2" xfId="39971" xr:uid="{00000000-0005-0000-0000-0000EB3A0000}"/>
    <cellStyle name="Normal 2 10 3 2 5 4" xfId="9888" xr:uid="{00000000-0005-0000-0000-0000EC3A0000}"/>
    <cellStyle name="Normal 2 10 3 2 5 4 2" xfId="32531" xr:uid="{00000000-0005-0000-0000-0000ED3A0000}"/>
    <cellStyle name="Normal 2 10 3 2 5 5" xfId="25090" xr:uid="{00000000-0005-0000-0000-0000EE3A0000}"/>
    <cellStyle name="Normal 2 10 3 2 6" xfId="4315" xr:uid="{00000000-0005-0000-0000-0000EF3A0000}"/>
    <cellStyle name="Normal 2 10 3 2 6 2" xfId="19199" xr:uid="{00000000-0005-0000-0000-0000F03A0000}"/>
    <cellStyle name="Normal 2 10 3 2 6 2 2" xfId="41842" xr:uid="{00000000-0005-0000-0000-0000F13A0000}"/>
    <cellStyle name="Normal 2 10 3 2 6 3" xfId="11759" xr:uid="{00000000-0005-0000-0000-0000F23A0000}"/>
    <cellStyle name="Normal 2 10 3 2 6 3 2" xfId="34402" xr:uid="{00000000-0005-0000-0000-0000F33A0000}"/>
    <cellStyle name="Normal 2 10 3 2 6 4" xfId="26961" xr:uid="{00000000-0005-0000-0000-0000F43A0000}"/>
    <cellStyle name="Normal 2 10 3 2 7" xfId="15481" xr:uid="{00000000-0005-0000-0000-0000F53A0000}"/>
    <cellStyle name="Normal 2 10 3 2 7 2" xfId="38124" xr:uid="{00000000-0005-0000-0000-0000F63A0000}"/>
    <cellStyle name="Normal 2 10 3 2 8" xfId="8041" xr:uid="{00000000-0005-0000-0000-0000F73A0000}"/>
    <cellStyle name="Normal 2 10 3 2 8 2" xfId="30684" xr:uid="{00000000-0005-0000-0000-0000F83A0000}"/>
    <cellStyle name="Normal 2 10 3 2 9" xfId="23244" xr:uid="{00000000-0005-0000-0000-0000F93A0000}"/>
    <cellStyle name="Normal 2 10 3 3" xfId="691" xr:uid="{00000000-0005-0000-0000-0000FA3A0000}"/>
    <cellStyle name="Normal 2 10 3 3 2" xfId="1156" xr:uid="{00000000-0005-0000-0000-0000FB3A0000}"/>
    <cellStyle name="Normal 2 10 3 3 2 2" xfId="2084" xr:uid="{00000000-0005-0000-0000-0000FC3A0000}"/>
    <cellStyle name="Normal 2 10 3 3 2 2 2" xfId="3934" xr:uid="{00000000-0005-0000-0000-0000FD3A0000}"/>
    <cellStyle name="Normal 2 10 3 3 2 2 2 2" xfId="7655" xr:uid="{00000000-0005-0000-0000-0000FE3A0000}"/>
    <cellStyle name="Normal 2 10 3 3 2 2 2 2 2" xfId="22539" xr:uid="{00000000-0005-0000-0000-0000FF3A0000}"/>
    <cellStyle name="Normal 2 10 3 3 2 2 2 2 2 2" xfId="45182" xr:uid="{00000000-0005-0000-0000-0000003B0000}"/>
    <cellStyle name="Normal 2 10 3 3 2 2 2 2 3" xfId="15099" xr:uid="{00000000-0005-0000-0000-0000013B0000}"/>
    <cellStyle name="Normal 2 10 3 3 2 2 2 2 3 2" xfId="37742" xr:uid="{00000000-0005-0000-0000-0000023B0000}"/>
    <cellStyle name="Normal 2 10 3 3 2 2 2 2 4" xfId="30301" xr:uid="{00000000-0005-0000-0000-0000033B0000}"/>
    <cellStyle name="Normal 2 10 3 3 2 2 2 3" xfId="18821" xr:uid="{00000000-0005-0000-0000-0000043B0000}"/>
    <cellStyle name="Normal 2 10 3 3 2 2 2 3 2" xfId="41464" xr:uid="{00000000-0005-0000-0000-0000053B0000}"/>
    <cellStyle name="Normal 2 10 3 3 2 2 2 4" xfId="11381" xr:uid="{00000000-0005-0000-0000-0000063B0000}"/>
    <cellStyle name="Normal 2 10 3 3 2 2 2 4 2" xfId="34024" xr:uid="{00000000-0005-0000-0000-0000073B0000}"/>
    <cellStyle name="Normal 2 10 3 3 2 2 2 5" xfId="26583" xr:uid="{00000000-0005-0000-0000-0000083B0000}"/>
    <cellStyle name="Normal 2 10 3 3 2 2 3" xfId="5808" xr:uid="{00000000-0005-0000-0000-0000093B0000}"/>
    <cellStyle name="Normal 2 10 3 3 2 2 3 2" xfId="20692" xr:uid="{00000000-0005-0000-0000-00000A3B0000}"/>
    <cellStyle name="Normal 2 10 3 3 2 2 3 2 2" xfId="43335" xr:uid="{00000000-0005-0000-0000-00000B3B0000}"/>
    <cellStyle name="Normal 2 10 3 3 2 2 3 3" xfId="13252" xr:uid="{00000000-0005-0000-0000-00000C3B0000}"/>
    <cellStyle name="Normal 2 10 3 3 2 2 3 3 2" xfId="35895" xr:uid="{00000000-0005-0000-0000-00000D3B0000}"/>
    <cellStyle name="Normal 2 10 3 3 2 2 3 4" xfId="28454" xr:uid="{00000000-0005-0000-0000-00000E3B0000}"/>
    <cellStyle name="Normal 2 10 3 3 2 2 4" xfId="16974" xr:uid="{00000000-0005-0000-0000-00000F3B0000}"/>
    <cellStyle name="Normal 2 10 3 3 2 2 4 2" xfId="39617" xr:uid="{00000000-0005-0000-0000-0000103B0000}"/>
    <cellStyle name="Normal 2 10 3 3 2 2 5" xfId="9534" xr:uid="{00000000-0005-0000-0000-0000113B0000}"/>
    <cellStyle name="Normal 2 10 3 3 2 2 5 2" xfId="32177" xr:uid="{00000000-0005-0000-0000-0000123B0000}"/>
    <cellStyle name="Normal 2 10 3 3 2 2 6" xfId="24736" xr:uid="{00000000-0005-0000-0000-0000133B0000}"/>
    <cellStyle name="Normal 2 10 3 3 2 3" xfId="3009" xr:uid="{00000000-0005-0000-0000-0000143B0000}"/>
    <cellStyle name="Normal 2 10 3 3 2 3 2" xfId="6730" xr:uid="{00000000-0005-0000-0000-0000153B0000}"/>
    <cellStyle name="Normal 2 10 3 3 2 3 2 2" xfId="21614" xr:uid="{00000000-0005-0000-0000-0000163B0000}"/>
    <cellStyle name="Normal 2 10 3 3 2 3 2 2 2" xfId="44257" xr:uid="{00000000-0005-0000-0000-0000173B0000}"/>
    <cellStyle name="Normal 2 10 3 3 2 3 2 3" xfId="14174" xr:uid="{00000000-0005-0000-0000-0000183B0000}"/>
    <cellStyle name="Normal 2 10 3 3 2 3 2 3 2" xfId="36817" xr:uid="{00000000-0005-0000-0000-0000193B0000}"/>
    <cellStyle name="Normal 2 10 3 3 2 3 2 4" xfId="29376" xr:uid="{00000000-0005-0000-0000-00001A3B0000}"/>
    <cellStyle name="Normal 2 10 3 3 2 3 3" xfId="17896" xr:uid="{00000000-0005-0000-0000-00001B3B0000}"/>
    <cellStyle name="Normal 2 10 3 3 2 3 3 2" xfId="40539" xr:uid="{00000000-0005-0000-0000-00001C3B0000}"/>
    <cellStyle name="Normal 2 10 3 3 2 3 4" xfId="10456" xr:uid="{00000000-0005-0000-0000-00001D3B0000}"/>
    <cellStyle name="Normal 2 10 3 3 2 3 4 2" xfId="33099" xr:uid="{00000000-0005-0000-0000-00001E3B0000}"/>
    <cellStyle name="Normal 2 10 3 3 2 3 5" xfId="25658" xr:uid="{00000000-0005-0000-0000-00001F3B0000}"/>
    <cellStyle name="Normal 2 10 3 3 2 4" xfId="4883" xr:uid="{00000000-0005-0000-0000-0000203B0000}"/>
    <cellStyle name="Normal 2 10 3 3 2 4 2" xfId="19767" xr:uid="{00000000-0005-0000-0000-0000213B0000}"/>
    <cellStyle name="Normal 2 10 3 3 2 4 2 2" xfId="42410" xr:uid="{00000000-0005-0000-0000-0000223B0000}"/>
    <cellStyle name="Normal 2 10 3 3 2 4 3" xfId="12327" xr:uid="{00000000-0005-0000-0000-0000233B0000}"/>
    <cellStyle name="Normal 2 10 3 3 2 4 3 2" xfId="34970" xr:uid="{00000000-0005-0000-0000-0000243B0000}"/>
    <cellStyle name="Normal 2 10 3 3 2 4 4" xfId="27529" xr:uid="{00000000-0005-0000-0000-0000253B0000}"/>
    <cellStyle name="Normal 2 10 3 3 2 5" xfId="16049" xr:uid="{00000000-0005-0000-0000-0000263B0000}"/>
    <cellStyle name="Normal 2 10 3 3 2 5 2" xfId="38692" xr:uid="{00000000-0005-0000-0000-0000273B0000}"/>
    <cellStyle name="Normal 2 10 3 3 2 6" xfId="8609" xr:uid="{00000000-0005-0000-0000-0000283B0000}"/>
    <cellStyle name="Normal 2 10 3 3 2 6 2" xfId="31252" xr:uid="{00000000-0005-0000-0000-0000293B0000}"/>
    <cellStyle name="Normal 2 10 3 3 2 7" xfId="23811" xr:uid="{00000000-0005-0000-0000-00002A3B0000}"/>
    <cellStyle name="Normal 2 10 3 3 3" xfId="1622" xr:uid="{00000000-0005-0000-0000-00002B3B0000}"/>
    <cellStyle name="Normal 2 10 3 3 3 2" xfId="3472" xr:uid="{00000000-0005-0000-0000-00002C3B0000}"/>
    <cellStyle name="Normal 2 10 3 3 3 2 2" xfId="7193" xr:uid="{00000000-0005-0000-0000-00002D3B0000}"/>
    <cellStyle name="Normal 2 10 3 3 3 2 2 2" xfId="22077" xr:uid="{00000000-0005-0000-0000-00002E3B0000}"/>
    <cellStyle name="Normal 2 10 3 3 3 2 2 2 2" xfId="44720" xr:uid="{00000000-0005-0000-0000-00002F3B0000}"/>
    <cellStyle name="Normal 2 10 3 3 3 2 2 3" xfId="14637" xr:uid="{00000000-0005-0000-0000-0000303B0000}"/>
    <cellStyle name="Normal 2 10 3 3 3 2 2 3 2" xfId="37280" xr:uid="{00000000-0005-0000-0000-0000313B0000}"/>
    <cellStyle name="Normal 2 10 3 3 3 2 2 4" xfId="29839" xr:uid="{00000000-0005-0000-0000-0000323B0000}"/>
    <cellStyle name="Normal 2 10 3 3 3 2 3" xfId="18359" xr:uid="{00000000-0005-0000-0000-0000333B0000}"/>
    <cellStyle name="Normal 2 10 3 3 3 2 3 2" xfId="41002" xr:uid="{00000000-0005-0000-0000-0000343B0000}"/>
    <cellStyle name="Normal 2 10 3 3 3 2 4" xfId="10919" xr:uid="{00000000-0005-0000-0000-0000353B0000}"/>
    <cellStyle name="Normal 2 10 3 3 3 2 4 2" xfId="33562" xr:uid="{00000000-0005-0000-0000-0000363B0000}"/>
    <cellStyle name="Normal 2 10 3 3 3 2 5" xfId="26121" xr:uid="{00000000-0005-0000-0000-0000373B0000}"/>
    <cellStyle name="Normal 2 10 3 3 3 3" xfId="5346" xr:uid="{00000000-0005-0000-0000-0000383B0000}"/>
    <cellStyle name="Normal 2 10 3 3 3 3 2" xfId="20230" xr:uid="{00000000-0005-0000-0000-0000393B0000}"/>
    <cellStyle name="Normal 2 10 3 3 3 3 2 2" xfId="42873" xr:uid="{00000000-0005-0000-0000-00003A3B0000}"/>
    <cellStyle name="Normal 2 10 3 3 3 3 3" xfId="12790" xr:uid="{00000000-0005-0000-0000-00003B3B0000}"/>
    <cellStyle name="Normal 2 10 3 3 3 3 3 2" xfId="35433" xr:uid="{00000000-0005-0000-0000-00003C3B0000}"/>
    <cellStyle name="Normal 2 10 3 3 3 3 4" xfId="27992" xr:uid="{00000000-0005-0000-0000-00003D3B0000}"/>
    <cellStyle name="Normal 2 10 3 3 3 4" xfId="16512" xr:uid="{00000000-0005-0000-0000-00003E3B0000}"/>
    <cellStyle name="Normal 2 10 3 3 3 4 2" xfId="39155" xr:uid="{00000000-0005-0000-0000-00003F3B0000}"/>
    <cellStyle name="Normal 2 10 3 3 3 5" xfId="9072" xr:uid="{00000000-0005-0000-0000-0000403B0000}"/>
    <cellStyle name="Normal 2 10 3 3 3 5 2" xfId="31715" xr:uid="{00000000-0005-0000-0000-0000413B0000}"/>
    <cellStyle name="Normal 2 10 3 3 3 6" xfId="24274" xr:uid="{00000000-0005-0000-0000-0000423B0000}"/>
    <cellStyle name="Normal 2 10 3 3 4" xfId="2547" xr:uid="{00000000-0005-0000-0000-0000433B0000}"/>
    <cellStyle name="Normal 2 10 3 3 4 2" xfId="6268" xr:uid="{00000000-0005-0000-0000-0000443B0000}"/>
    <cellStyle name="Normal 2 10 3 3 4 2 2" xfId="21152" xr:uid="{00000000-0005-0000-0000-0000453B0000}"/>
    <cellStyle name="Normal 2 10 3 3 4 2 2 2" xfId="43795" xr:uid="{00000000-0005-0000-0000-0000463B0000}"/>
    <cellStyle name="Normal 2 10 3 3 4 2 3" xfId="13712" xr:uid="{00000000-0005-0000-0000-0000473B0000}"/>
    <cellStyle name="Normal 2 10 3 3 4 2 3 2" xfId="36355" xr:uid="{00000000-0005-0000-0000-0000483B0000}"/>
    <cellStyle name="Normal 2 10 3 3 4 2 4" xfId="28914" xr:uid="{00000000-0005-0000-0000-0000493B0000}"/>
    <cellStyle name="Normal 2 10 3 3 4 3" xfId="17434" xr:uid="{00000000-0005-0000-0000-00004A3B0000}"/>
    <cellStyle name="Normal 2 10 3 3 4 3 2" xfId="40077" xr:uid="{00000000-0005-0000-0000-00004B3B0000}"/>
    <cellStyle name="Normal 2 10 3 3 4 4" xfId="9994" xr:uid="{00000000-0005-0000-0000-00004C3B0000}"/>
    <cellStyle name="Normal 2 10 3 3 4 4 2" xfId="32637" xr:uid="{00000000-0005-0000-0000-00004D3B0000}"/>
    <cellStyle name="Normal 2 10 3 3 4 5" xfId="25196" xr:uid="{00000000-0005-0000-0000-00004E3B0000}"/>
    <cellStyle name="Normal 2 10 3 3 5" xfId="4421" xr:uid="{00000000-0005-0000-0000-00004F3B0000}"/>
    <cellStyle name="Normal 2 10 3 3 5 2" xfId="19305" xr:uid="{00000000-0005-0000-0000-0000503B0000}"/>
    <cellStyle name="Normal 2 10 3 3 5 2 2" xfId="41948" xr:uid="{00000000-0005-0000-0000-0000513B0000}"/>
    <cellStyle name="Normal 2 10 3 3 5 3" xfId="11865" xr:uid="{00000000-0005-0000-0000-0000523B0000}"/>
    <cellStyle name="Normal 2 10 3 3 5 3 2" xfId="34508" xr:uid="{00000000-0005-0000-0000-0000533B0000}"/>
    <cellStyle name="Normal 2 10 3 3 5 4" xfId="27067" xr:uid="{00000000-0005-0000-0000-0000543B0000}"/>
    <cellStyle name="Normal 2 10 3 3 6" xfId="15587" xr:uid="{00000000-0005-0000-0000-0000553B0000}"/>
    <cellStyle name="Normal 2 10 3 3 6 2" xfId="38230" xr:uid="{00000000-0005-0000-0000-0000563B0000}"/>
    <cellStyle name="Normal 2 10 3 3 7" xfId="8147" xr:uid="{00000000-0005-0000-0000-0000573B0000}"/>
    <cellStyle name="Normal 2 10 3 3 7 2" xfId="30790" xr:uid="{00000000-0005-0000-0000-0000583B0000}"/>
    <cellStyle name="Normal 2 10 3 3 8" xfId="23349" xr:uid="{00000000-0005-0000-0000-0000593B0000}"/>
    <cellStyle name="Normal 2 10 3 4" xfId="945" xr:uid="{00000000-0005-0000-0000-00005A3B0000}"/>
    <cellStyle name="Normal 2 10 3 4 2" xfId="1873" xr:uid="{00000000-0005-0000-0000-00005B3B0000}"/>
    <cellStyle name="Normal 2 10 3 4 2 2" xfId="3723" xr:uid="{00000000-0005-0000-0000-00005C3B0000}"/>
    <cellStyle name="Normal 2 10 3 4 2 2 2" xfId="7444" xr:uid="{00000000-0005-0000-0000-00005D3B0000}"/>
    <cellStyle name="Normal 2 10 3 4 2 2 2 2" xfId="22328" xr:uid="{00000000-0005-0000-0000-00005E3B0000}"/>
    <cellStyle name="Normal 2 10 3 4 2 2 2 2 2" xfId="44971" xr:uid="{00000000-0005-0000-0000-00005F3B0000}"/>
    <cellStyle name="Normal 2 10 3 4 2 2 2 3" xfId="14888" xr:uid="{00000000-0005-0000-0000-0000603B0000}"/>
    <cellStyle name="Normal 2 10 3 4 2 2 2 3 2" xfId="37531" xr:uid="{00000000-0005-0000-0000-0000613B0000}"/>
    <cellStyle name="Normal 2 10 3 4 2 2 2 4" xfId="30090" xr:uid="{00000000-0005-0000-0000-0000623B0000}"/>
    <cellStyle name="Normal 2 10 3 4 2 2 3" xfId="18610" xr:uid="{00000000-0005-0000-0000-0000633B0000}"/>
    <cellStyle name="Normal 2 10 3 4 2 2 3 2" xfId="41253" xr:uid="{00000000-0005-0000-0000-0000643B0000}"/>
    <cellStyle name="Normal 2 10 3 4 2 2 4" xfId="11170" xr:uid="{00000000-0005-0000-0000-0000653B0000}"/>
    <cellStyle name="Normal 2 10 3 4 2 2 4 2" xfId="33813" xr:uid="{00000000-0005-0000-0000-0000663B0000}"/>
    <cellStyle name="Normal 2 10 3 4 2 2 5" xfId="26372" xr:uid="{00000000-0005-0000-0000-0000673B0000}"/>
    <cellStyle name="Normal 2 10 3 4 2 3" xfId="5597" xr:uid="{00000000-0005-0000-0000-0000683B0000}"/>
    <cellStyle name="Normal 2 10 3 4 2 3 2" xfId="20481" xr:uid="{00000000-0005-0000-0000-0000693B0000}"/>
    <cellStyle name="Normal 2 10 3 4 2 3 2 2" xfId="43124" xr:uid="{00000000-0005-0000-0000-00006A3B0000}"/>
    <cellStyle name="Normal 2 10 3 4 2 3 3" xfId="13041" xr:uid="{00000000-0005-0000-0000-00006B3B0000}"/>
    <cellStyle name="Normal 2 10 3 4 2 3 3 2" xfId="35684" xr:uid="{00000000-0005-0000-0000-00006C3B0000}"/>
    <cellStyle name="Normal 2 10 3 4 2 3 4" xfId="28243" xr:uid="{00000000-0005-0000-0000-00006D3B0000}"/>
    <cellStyle name="Normal 2 10 3 4 2 4" xfId="16763" xr:uid="{00000000-0005-0000-0000-00006E3B0000}"/>
    <cellStyle name="Normal 2 10 3 4 2 4 2" xfId="39406" xr:uid="{00000000-0005-0000-0000-00006F3B0000}"/>
    <cellStyle name="Normal 2 10 3 4 2 5" xfId="9323" xr:uid="{00000000-0005-0000-0000-0000703B0000}"/>
    <cellStyle name="Normal 2 10 3 4 2 5 2" xfId="31966" xr:uid="{00000000-0005-0000-0000-0000713B0000}"/>
    <cellStyle name="Normal 2 10 3 4 2 6" xfId="24525" xr:uid="{00000000-0005-0000-0000-0000723B0000}"/>
    <cellStyle name="Normal 2 10 3 4 3" xfId="2798" xr:uid="{00000000-0005-0000-0000-0000733B0000}"/>
    <cellStyle name="Normal 2 10 3 4 3 2" xfId="6519" xr:uid="{00000000-0005-0000-0000-0000743B0000}"/>
    <cellStyle name="Normal 2 10 3 4 3 2 2" xfId="21403" xr:uid="{00000000-0005-0000-0000-0000753B0000}"/>
    <cellStyle name="Normal 2 10 3 4 3 2 2 2" xfId="44046" xr:uid="{00000000-0005-0000-0000-0000763B0000}"/>
    <cellStyle name="Normal 2 10 3 4 3 2 3" xfId="13963" xr:uid="{00000000-0005-0000-0000-0000773B0000}"/>
    <cellStyle name="Normal 2 10 3 4 3 2 3 2" xfId="36606" xr:uid="{00000000-0005-0000-0000-0000783B0000}"/>
    <cellStyle name="Normal 2 10 3 4 3 2 4" xfId="29165" xr:uid="{00000000-0005-0000-0000-0000793B0000}"/>
    <cellStyle name="Normal 2 10 3 4 3 3" xfId="17685" xr:uid="{00000000-0005-0000-0000-00007A3B0000}"/>
    <cellStyle name="Normal 2 10 3 4 3 3 2" xfId="40328" xr:uid="{00000000-0005-0000-0000-00007B3B0000}"/>
    <cellStyle name="Normal 2 10 3 4 3 4" xfId="10245" xr:uid="{00000000-0005-0000-0000-00007C3B0000}"/>
    <cellStyle name="Normal 2 10 3 4 3 4 2" xfId="32888" xr:uid="{00000000-0005-0000-0000-00007D3B0000}"/>
    <cellStyle name="Normal 2 10 3 4 3 5" xfId="25447" xr:uid="{00000000-0005-0000-0000-00007E3B0000}"/>
    <cellStyle name="Normal 2 10 3 4 4" xfId="4672" xr:uid="{00000000-0005-0000-0000-00007F3B0000}"/>
    <cellStyle name="Normal 2 10 3 4 4 2" xfId="19556" xr:uid="{00000000-0005-0000-0000-0000803B0000}"/>
    <cellStyle name="Normal 2 10 3 4 4 2 2" xfId="42199" xr:uid="{00000000-0005-0000-0000-0000813B0000}"/>
    <cellStyle name="Normal 2 10 3 4 4 3" xfId="12116" xr:uid="{00000000-0005-0000-0000-0000823B0000}"/>
    <cellStyle name="Normal 2 10 3 4 4 3 2" xfId="34759" xr:uid="{00000000-0005-0000-0000-0000833B0000}"/>
    <cellStyle name="Normal 2 10 3 4 4 4" xfId="27318" xr:uid="{00000000-0005-0000-0000-0000843B0000}"/>
    <cellStyle name="Normal 2 10 3 4 5" xfId="15838" xr:uid="{00000000-0005-0000-0000-0000853B0000}"/>
    <cellStyle name="Normal 2 10 3 4 5 2" xfId="38481" xr:uid="{00000000-0005-0000-0000-0000863B0000}"/>
    <cellStyle name="Normal 2 10 3 4 6" xfId="8398" xr:uid="{00000000-0005-0000-0000-0000873B0000}"/>
    <cellStyle name="Normal 2 10 3 4 6 2" xfId="31041" xr:uid="{00000000-0005-0000-0000-0000883B0000}"/>
    <cellStyle name="Normal 2 10 3 4 7" xfId="23600" xr:uid="{00000000-0005-0000-0000-0000893B0000}"/>
    <cellStyle name="Normal 2 10 3 5" xfId="1411" xr:uid="{00000000-0005-0000-0000-00008A3B0000}"/>
    <cellStyle name="Normal 2 10 3 5 2" xfId="3261" xr:uid="{00000000-0005-0000-0000-00008B3B0000}"/>
    <cellStyle name="Normal 2 10 3 5 2 2" xfId="6982" xr:uid="{00000000-0005-0000-0000-00008C3B0000}"/>
    <cellStyle name="Normal 2 10 3 5 2 2 2" xfId="21866" xr:uid="{00000000-0005-0000-0000-00008D3B0000}"/>
    <cellStyle name="Normal 2 10 3 5 2 2 2 2" xfId="44509" xr:uid="{00000000-0005-0000-0000-00008E3B0000}"/>
    <cellStyle name="Normal 2 10 3 5 2 2 3" xfId="14426" xr:uid="{00000000-0005-0000-0000-00008F3B0000}"/>
    <cellStyle name="Normal 2 10 3 5 2 2 3 2" xfId="37069" xr:uid="{00000000-0005-0000-0000-0000903B0000}"/>
    <cellStyle name="Normal 2 10 3 5 2 2 4" xfId="29628" xr:uid="{00000000-0005-0000-0000-0000913B0000}"/>
    <cellStyle name="Normal 2 10 3 5 2 3" xfId="18148" xr:uid="{00000000-0005-0000-0000-0000923B0000}"/>
    <cellStyle name="Normal 2 10 3 5 2 3 2" xfId="40791" xr:uid="{00000000-0005-0000-0000-0000933B0000}"/>
    <cellStyle name="Normal 2 10 3 5 2 4" xfId="10708" xr:uid="{00000000-0005-0000-0000-0000943B0000}"/>
    <cellStyle name="Normal 2 10 3 5 2 4 2" xfId="33351" xr:uid="{00000000-0005-0000-0000-0000953B0000}"/>
    <cellStyle name="Normal 2 10 3 5 2 5" xfId="25910" xr:uid="{00000000-0005-0000-0000-0000963B0000}"/>
    <cellStyle name="Normal 2 10 3 5 3" xfId="5135" xr:uid="{00000000-0005-0000-0000-0000973B0000}"/>
    <cellStyle name="Normal 2 10 3 5 3 2" xfId="20019" xr:uid="{00000000-0005-0000-0000-0000983B0000}"/>
    <cellStyle name="Normal 2 10 3 5 3 2 2" xfId="42662" xr:uid="{00000000-0005-0000-0000-0000993B0000}"/>
    <cellStyle name="Normal 2 10 3 5 3 3" xfId="12579" xr:uid="{00000000-0005-0000-0000-00009A3B0000}"/>
    <cellStyle name="Normal 2 10 3 5 3 3 2" xfId="35222" xr:uid="{00000000-0005-0000-0000-00009B3B0000}"/>
    <cellStyle name="Normal 2 10 3 5 3 4" xfId="27781" xr:uid="{00000000-0005-0000-0000-00009C3B0000}"/>
    <cellStyle name="Normal 2 10 3 5 4" xfId="16301" xr:uid="{00000000-0005-0000-0000-00009D3B0000}"/>
    <cellStyle name="Normal 2 10 3 5 4 2" xfId="38944" xr:uid="{00000000-0005-0000-0000-00009E3B0000}"/>
    <cellStyle name="Normal 2 10 3 5 5" xfId="8861" xr:uid="{00000000-0005-0000-0000-00009F3B0000}"/>
    <cellStyle name="Normal 2 10 3 5 5 2" xfId="31504" xr:uid="{00000000-0005-0000-0000-0000A03B0000}"/>
    <cellStyle name="Normal 2 10 3 5 6" xfId="24063" xr:uid="{00000000-0005-0000-0000-0000A13B0000}"/>
    <cellStyle name="Normal 2 10 3 6" xfId="2336" xr:uid="{00000000-0005-0000-0000-0000A23B0000}"/>
    <cellStyle name="Normal 2 10 3 6 2" xfId="6057" xr:uid="{00000000-0005-0000-0000-0000A33B0000}"/>
    <cellStyle name="Normal 2 10 3 6 2 2" xfId="20941" xr:uid="{00000000-0005-0000-0000-0000A43B0000}"/>
    <cellStyle name="Normal 2 10 3 6 2 2 2" xfId="43584" xr:uid="{00000000-0005-0000-0000-0000A53B0000}"/>
    <cellStyle name="Normal 2 10 3 6 2 3" xfId="13501" xr:uid="{00000000-0005-0000-0000-0000A63B0000}"/>
    <cellStyle name="Normal 2 10 3 6 2 3 2" xfId="36144" xr:uid="{00000000-0005-0000-0000-0000A73B0000}"/>
    <cellStyle name="Normal 2 10 3 6 2 4" xfId="28703" xr:uid="{00000000-0005-0000-0000-0000A83B0000}"/>
    <cellStyle name="Normal 2 10 3 6 3" xfId="17223" xr:uid="{00000000-0005-0000-0000-0000A93B0000}"/>
    <cellStyle name="Normal 2 10 3 6 3 2" xfId="39866" xr:uid="{00000000-0005-0000-0000-0000AA3B0000}"/>
    <cellStyle name="Normal 2 10 3 6 4" xfId="9783" xr:uid="{00000000-0005-0000-0000-0000AB3B0000}"/>
    <cellStyle name="Normal 2 10 3 6 4 2" xfId="32426" xr:uid="{00000000-0005-0000-0000-0000AC3B0000}"/>
    <cellStyle name="Normal 2 10 3 6 5" xfId="24985" xr:uid="{00000000-0005-0000-0000-0000AD3B0000}"/>
    <cellStyle name="Normal 2 10 3 7" xfId="4210" xr:uid="{00000000-0005-0000-0000-0000AE3B0000}"/>
    <cellStyle name="Normal 2 10 3 7 2" xfId="19094" xr:uid="{00000000-0005-0000-0000-0000AF3B0000}"/>
    <cellStyle name="Normal 2 10 3 7 2 2" xfId="41737" xr:uid="{00000000-0005-0000-0000-0000B03B0000}"/>
    <cellStyle name="Normal 2 10 3 7 3" xfId="11654" xr:uid="{00000000-0005-0000-0000-0000B13B0000}"/>
    <cellStyle name="Normal 2 10 3 7 3 2" xfId="34297" xr:uid="{00000000-0005-0000-0000-0000B23B0000}"/>
    <cellStyle name="Normal 2 10 3 7 4" xfId="26856" xr:uid="{00000000-0005-0000-0000-0000B33B0000}"/>
    <cellStyle name="Normal 2 10 3 8" xfId="15376" xr:uid="{00000000-0005-0000-0000-0000B43B0000}"/>
    <cellStyle name="Normal 2 10 3 8 2" xfId="38019" xr:uid="{00000000-0005-0000-0000-0000B53B0000}"/>
    <cellStyle name="Normal 2 10 3 9" xfId="7936" xr:uid="{00000000-0005-0000-0000-0000B63B0000}"/>
    <cellStyle name="Normal 2 10 3 9 2" xfId="30579" xr:uid="{00000000-0005-0000-0000-0000B73B0000}"/>
    <cellStyle name="Normal 2 10 4" xfId="532" xr:uid="{00000000-0005-0000-0000-0000B83B0000}"/>
    <cellStyle name="Normal 2 10 4 2" xfId="744" xr:uid="{00000000-0005-0000-0000-0000B93B0000}"/>
    <cellStyle name="Normal 2 10 4 2 2" xfId="1209" xr:uid="{00000000-0005-0000-0000-0000BA3B0000}"/>
    <cellStyle name="Normal 2 10 4 2 2 2" xfId="2137" xr:uid="{00000000-0005-0000-0000-0000BB3B0000}"/>
    <cellStyle name="Normal 2 10 4 2 2 2 2" xfId="3987" xr:uid="{00000000-0005-0000-0000-0000BC3B0000}"/>
    <cellStyle name="Normal 2 10 4 2 2 2 2 2" xfId="7708" xr:uid="{00000000-0005-0000-0000-0000BD3B0000}"/>
    <cellStyle name="Normal 2 10 4 2 2 2 2 2 2" xfId="22592" xr:uid="{00000000-0005-0000-0000-0000BE3B0000}"/>
    <cellStyle name="Normal 2 10 4 2 2 2 2 2 2 2" xfId="45235" xr:uid="{00000000-0005-0000-0000-0000BF3B0000}"/>
    <cellStyle name="Normal 2 10 4 2 2 2 2 2 3" xfId="15152" xr:uid="{00000000-0005-0000-0000-0000C03B0000}"/>
    <cellStyle name="Normal 2 10 4 2 2 2 2 2 3 2" xfId="37795" xr:uid="{00000000-0005-0000-0000-0000C13B0000}"/>
    <cellStyle name="Normal 2 10 4 2 2 2 2 2 4" xfId="30354" xr:uid="{00000000-0005-0000-0000-0000C23B0000}"/>
    <cellStyle name="Normal 2 10 4 2 2 2 2 3" xfId="18874" xr:uid="{00000000-0005-0000-0000-0000C33B0000}"/>
    <cellStyle name="Normal 2 10 4 2 2 2 2 3 2" xfId="41517" xr:uid="{00000000-0005-0000-0000-0000C43B0000}"/>
    <cellStyle name="Normal 2 10 4 2 2 2 2 4" xfId="11434" xr:uid="{00000000-0005-0000-0000-0000C53B0000}"/>
    <cellStyle name="Normal 2 10 4 2 2 2 2 4 2" xfId="34077" xr:uid="{00000000-0005-0000-0000-0000C63B0000}"/>
    <cellStyle name="Normal 2 10 4 2 2 2 2 5" xfId="26636" xr:uid="{00000000-0005-0000-0000-0000C73B0000}"/>
    <cellStyle name="Normal 2 10 4 2 2 2 3" xfId="5861" xr:uid="{00000000-0005-0000-0000-0000C83B0000}"/>
    <cellStyle name="Normal 2 10 4 2 2 2 3 2" xfId="20745" xr:uid="{00000000-0005-0000-0000-0000C93B0000}"/>
    <cellStyle name="Normal 2 10 4 2 2 2 3 2 2" xfId="43388" xr:uid="{00000000-0005-0000-0000-0000CA3B0000}"/>
    <cellStyle name="Normal 2 10 4 2 2 2 3 3" xfId="13305" xr:uid="{00000000-0005-0000-0000-0000CB3B0000}"/>
    <cellStyle name="Normal 2 10 4 2 2 2 3 3 2" xfId="35948" xr:uid="{00000000-0005-0000-0000-0000CC3B0000}"/>
    <cellStyle name="Normal 2 10 4 2 2 2 3 4" xfId="28507" xr:uid="{00000000-0005-0000-0000-0000CD3B0000}"/>
    <cellStyle name="Normal 2 10 4 2 2 2 4" xfId="17027" xr:uid="{00000000-0005-0000-0000-0000CE3B0000}"/>
    <cellStyle name="Normal 2 10 4 2 2 2 4 2" xfId="39670" xr:uid="{00000000-0005-0000-0000-0000CF3B0000}"/>
    <cellStyle name="Normal 2 10 4 2 2 2 5" xfId="9587" xr:uid="{00000000-0005-0000-0000-0000D03B0000}"/>
    <cellStyle name="Normal 2 10 4 2 2 2 5 2" xfId="32230" xr:uid="{00000000-0005-0000-0000-0000D13B0000}"/>
    <cellStyle name="Normal 2 10 4 2 2 2 6" xfId="24789" xr:uid="{00000000-0005-0000-0000-0000D23B0000}"/>
    <cellStyle name="Normal 2 10 4 2 2 3" xfId="3062" xr:uid="{00000000-0005-0000-0000-0000D33B0000}"/>
    <cellStyle name="Normal 2 10 4 2 2 3 2" xfId="6783" xr:uid="{00000000-0005-0000-0000-0000D43B0000}"/>
    <cellStyle name="Normal 2 10 4 2 2 3 2 2" xfId="21667" xr:uid="{00000000-0005-0000-0000-0000D53B0000}"/>
    <cellStyle name="Normal 2 10 4 2 2 3 2 2 2" xfId="44310" xr:uid="{00000000-0005-0000-0000-0000D63B0000}"/>
    <cellStyle name="Normal 2 10 4 2 2 3 2 3" xfId="14227" xr:uid="{00000000-0005-0000-0000-0000D73B0000}"/>
    <cellStyle name="Normal 2 10 4 2 2 3 2 3 2" xfId="36870" xr:uid="{00000000-0005-0000-0000-0000D83B0000}"/>
    <cellStyle name="Normal 2 10 4 2 2 3 2 4" xfId="29429" xr:uid="{00000000-0005-0000-0000-0000D93B0000}"/>
    <cellStyle name="Normal 2 10 4 2 2 3 3" xfId="17949" xr:uid="{00000000-0005-0000-0000-0000DA3B0000}"/>
    <cellStyle name="Normal 2 10 4 2 2 3 3 2" xfId="40592" xr:uid="{00000000-0005-0000-0000-0000DB3B0000}"/>
    <cellStyle name="Normal 2 10 4 2 2 3 4" xfId="10509" xr:uid="{00000000-0005-0000-0000-0000DC3B0000}"/>
    <cellStyle name="Normal 2 10 4 2 2 3 4 2" xfId="33152" xr:uid="{00000000-0005-0000-0000-0000DD3B0000}"/>
    <cellStyle name="Normal 2 10 4 2 2 3 5" xfId="25711" xr:uid="{00000000-0005-0000-0000-0000DE3B0000}"/>
    <cellStyle name="Normal 2 10 4 2 2 4" xfId="4936" xr:uid="{00000000-0005-0000-0000-0000DF3B0000}"/>
    <cellStyle name="Normal 2 10 4 2 2 4 2" xfId="19820" xr:uid="{00000000-0005-0000-0000-0000E03B0000}"/>
    <cellStyle name="Normal 2 10 4 2 2 4 2 2" xfId="42463" xr:uid="{00000000-0005-0000-0000-0000E13B0000}"/>
    <cellStyle name="Normal 2 10 4 2 2 4 3" xfId="12380" xr:uid="{00000000-0005-0000-0000-0000E23B0000}"/>
    <cellStyle name="Normal 2 10 4 2 2 4 3 2" xfId="35023" xr:uid="{00000000-0005-0000-0000-0000E33B0000}"/>
    <cellStyle name="Normal 2 10 4 2 2 4 4" xfId="27582" xr:uid="{00000000-0005-0000-0000-0000E43B0000}"/>
    <cellStyle name="Normal 2 10 4 2 2 5" xfId="16102" xr:uid="{00000000-0005-0000-0000-0000E53B0000}"/>
    <cellStyle name="Normal 2 10 4 2 2 5 2" xfId="38745" xr:uid="{00000000-0005-0000-0000-0000E63B0000}"/>
    <cellStyle name="Normal 2 10 4 2 2 6" xfId="8662" xr:uid="{00000000-0005-0000-0000-0000E73B0000}"/>
    <cellStyle name="Normal 2 10 4 2 2 6 2" xfId="31305" xr:uid="{00000000-0005-0000-0000-0000E83B0000}"/>
    <cellStyle name="Normal 2 10 4 2 2 7" xfId="23864" xr:uid="{00000000-0005-0000-0000-0000E93B0000}"/>
    <cellStyle name="Normal 2 10 4 2 3" xfId="1675" xr:uid="{00000000-0005-0000-0000-0000EA3B0000}"/>
    <cellStyle name="Normal 2 10 4 2 3 2" xfId="3525" xr:uid="{00000000-0005-0000-0000-0000EB3B0000}"/>
    <cellStyle name="Normal 2 10 4 2 3 2 2" xfId="7246" xr:uid="{00000000-0005-0000-0000-0000EC3B0000}"/>
    <cellStyle name="Normal 2 10 4 2 3 2 2 2" xfId="22130" xr:uid="{00000000-0005-0000-0000-0000ED3B0000}"/>
    <cellStyle name="Normal 2 10 4 2 3 2 2 2 2" xfId="44773" xr:uid="{00000000-0005-0000-0000-0000EE3B0000}"/>
    <cellStyle name="Normal 2 10 4 2 3 2 2 3" xfId="14690" xr:uid="{00000000-0005-0000-0000-0000EF3B0000}"/>
    <cellStyle name="Normal 2 10 4 2 3 2 2 3 2" xfId="37333" xr:uid="{00000000-0005-0000-0000-0000F03B0000}"/>
    <cellStyle name="Normal 2 10 4 2 3 2 2 4" xfId="29892" xr:uid="{00000000-0005-0000-0000-0000F13B0000}"/>
    <cellStyle name="Normal 2 10 4 2 3 2 3" xfId="18412" xr:uid="{00000000-0005-0000-0000-0000F23B0000}"/>
    <cellStyle name="Normal 2 10 4 2 3 2 3 2" xfId="41055" xr:uid="{00000000-0005-0000-0000-0000F33B0000}"/>
    <cellStyle name="Normal 2 10 4 2 3 2 4" xfId="10972" xr:uid="{00000000-0005-0000-0000-0000F43B0000}"/>
    <cellStyle name="Normal 2 10 4 2 3 2 4 2" xfId="33615" xr:uid="{00000000-0005-0000-0000-0000F53B0000}"/>
    <cellStyle name="Normal 2 10 4 2 3 2 5" xfId="26174" xr:uid="{00000000-0005-0000-0000-0000F63B0000}"/>
    <cellStyle name="Normal 2 10 4 2 3 3" xfId="5399" xr:uid="{00000000-0005-0000-0000-0000F73B0000}"/>
    <cellStyle name="Normal 2 10 4 2 3 3 2" xfId="20283" xr:uid="{00000000-0005-0000-0000-0000F83B0000}"/>
    <cellStyle name="Normal 2 10 4 2 3 3 2 2" xfId="42926" xr:uid="{00000000-0005-0000-0000-0000F93B0000}"/>
    <cellStyle name="Normal 2 10 4 2 3 3 3" xfId="12843" xr:uid="{00000000-0005-0000-0000-0000FA3B0000}"/>
    <cellStyle name="Normal 2 10 4 2 3 3 3 2" xfId="35486" xr:uid="{00000000-0005-0000-0000-0000FB3B0000}"/>
    <cellStyle name="Normal 2 10 4 2 3 3 4" xfId="28045" xr:uid="{00000000-0005-0000-0000-0000FC3B0000}"/>
    <cellStyle name="Normal 2 10 4 2 3 4" xfId="16565" xr:uid="{00000000-0005-0000-0000-0000FD3B0000}"/>
    <cellStyle name="Normal 2 10 4 2 3 4 2" xfId="39208" xr:uid="{00000000-0005-0000-0000-0000FE3B0000}"/>
    <cellStyle name="Normal 2 10 4 2 3 5" xfId="9125" xr:uid="{00000000-0005-0000-0000-0000FF3B0000}"/>
    <cellStyle name="Normal 2 10 4 2 3 5 2" xfId="31768" xr:uid="{00000000-0005-0000-0000-0000003C0000}"/>
    <cellStyle name="Normal 2 10 4 2 3 6" xfId="24327" xr:uid="{00000000-0005-0000-0000-0000013C0000}"/>
    <cellStyle name="Normal 2 10 4 2 4" xfId="2600" xr:uid="{00000000-0005-0000-0000-0000023C0000}"/>
    <cellStyle name="Normal 2 10 4 2 4 2" xfId="6321" xr:uid="{00000000-0005-0000-0000-0000033C0000}"/>
    <cellStyle name="Normal 2 10 4 2 4 2 2" xfId="21205" xr:uid="{00000000-0005-0000-0000-0000043C0000}"/>
    <cellStyle name="Normal 2 10 4 2 4 2 2 2" xfId="43848" xr:uid="{00000000-0005-0000-0000-0000053C0000}"/>
    <cellStyle name="Normal 2 10 4 2 4 2 3" xfId="13765" xr:uid="{00000000-0005-0000-0000-0000063C0000}"/>
    <cellStyle name="Normal 2 10 4 2 4 2 3 2" xfId="36408" xr:uid="{00000000-0005-0000-0000-0000073C0000}"/>
    <cellStyle name="Normal 2 10 4 2 4 2 4" xfId="28967" xr:uid="{00000000-0005-0000-0000-0000083C0000}"/>
    <cellStyle name="Normal 2 10 4 2 4 3" xfId="17487" xr:uid="{00000000-0005-0000-0000-0000093C0000}"/>
    <cellStyle name="Normal 2 10 4 2 4 3 2" xfId="40130" xr:uid="{00000000-0005-0000-0000-00000A3C0000}"/>
    <cellStyle name="Normal 2 10 4 2 4 4" xfId="10047" xr:uid="{00000000-0005-0000-0000-00000B3C0000}"/>
    <cellStyle name="Normal 2 10 4 2 4 4 2" xfId="32690" xr:uid="{00000000-0005-0000-0000-00000C3C0000}"/>
    <cellStyle name="Normal 2 10 4 2 4 5" xfId="25249" xr:uid="{00000000-0005-0000-0000-00000D3C0000}"/>
    <cellStyle name="Normal 2 10 4 2 5" xfId="4474" xr:uid="{00000000-0005-0000-0000-00000E3C0000}"/>
    <cellStyle name="Normal 2 10 4 2 5 2" xfId="19358" xr:uid="{00000000-0005-0000-0000-00000F3C0000}"/>
    <cellStyle name="Normal 2 10 4 2 5 2 2" xfId="42001" xr:uid="{00000000-0005-0000-0000-0000103C0000}"/>
    <cellStyle name="Normal 2 10 4 2 5 3" xfId="11918" xr:uid="{00000000-0005-0000-0000-0000113C0000}"/>
    <cellStyle name="Normal 2 10 4 2 5 3 2" xfId="34561" xr:uid="{00000000-0005-0000-0000-0000123C0000}"/>
    <cellStyle name="Normal 2 10 4 2 5 4" xfId="27120" xr:uid="{00000000-0005-0000-0000-0000133C0000}"/>
    <cellStyle name="Normal 2 10 4 2 6" xfId="15640" xr:uid="{00000000-0005-0000-0000-0000143C0000}"/>
    <cellStyle name="Normal 2 10 4 2 6 2" xfId="38283" xr:uid="{00000000-0005-0000-0000-0000153C0000}"/>
    <cellStyle name="Normal 2 10 4 2 7" xfId="8200" xr:uid="{00000000-0005-0000-0000-0000163C0000}"/>
    <cellStyle name="Normal 2 10 4 2 7 2" xfId="30843" xr:uid="{00000000-0005-0000-0000-0000173C0000}"/>
    <cellStyle name="Normal 2 10 4 2 8" xfId="23402" xr:uid="{00000000-0005-0000-0000-0000183C0000}"/>
    <cellStyle name="Normal 2 10 4 3" xfId="998" xr:uid="{00000000-0005-0000-0000-0000193C0000}"/>
    <cellStyle name="Normal 2 10 4 3 2" xfId="1926" xr:uid="{00000000-0005-0000-0000-00001A3C0000}"/>
    <cellStyle name="Normal 2 10 4 3 2 2" xfId="3776" xr:uid="{00000000-0005-0000-0000-00001B3C0000}"/>
    <cellStyle name="Normal 2 10 4 3 2 2 2" xfId="7497" xr:uid="{00000000-0005-0000-0000-00001C3C0000}"/>
    <cellStyle name="Normal 2 10 4 3 2 2 2 2" xfId="22381" xr:uid="{00000000-0005-0000-0000-00001D3C0000}"/>
    <cellStyle name="Normal 2 10 4 3 2 2 2 2 2" xfId="45024" xr:uid="{00000000-0005-0000-0000-00001E3C0000}"/>
    <cellStyle name="Normal 2 10 4 3 2 2 2 3" xfId="14941" xr:uid="{00000000-0005-0000-0000-00001F3C0000}"/>
    <cellStyle name="Normal 2 10 4 3 2 2 2 3 2" xfId="37584" xr:uid="{00000000-0005-0000-0000-0000203C0000}"/>
    <cellStyle name="Normal 2 10 4 3 2 2 2 4" xfId="30143" xr:uid="{00000000-0005-0000-0000-0000213C0000}"/>
    <cellStyle name="Normal 2 10 4 3 2 2 3" xfId="18663" xr:uid="{00000000-0005-0000-0000-0000223C0000}"/>
    <cellStyle name="Normal 2 10 4 3 2 2 3 2" xfId="41306" xr:uid="{00000000-0005-0000-0000-0000233C0000}"/>
    <cellStyle name="Normal 2 10 4 3 2 2 4" xfId="11223" xr:uid="{00000000-0005-0000-0000-0000243C0000}"/>
    <cellStyle name="Normal 2 10 4 3 2 2 4 2" xfId="33866" xr:uid="{00000000-0005-0000-0000-0000253C0000}"/>
    <cellStyle name="Normal 2 10 4 3 2 2 5" xfId="26425" xr:uid="{00000000-0005-0000-0000-0000263C0000}"/>
    <cellStyle name="Normal 2 10 4 3 2 3" xfId="5650" xr:uid="{00000000-0005-0000-0000-0000273C0000}"/>
    <cellStyle name="Normal 2 10 4 3 2 3 2" xfId="20534" xr:uid="{00000000-0005-0000-0000-0000283C0000}"/>
    <cellStyle name="Normal 2 10 4 3 2 3 2 2" xfId="43177" xr:uid="{00000000-0005-0000-0000-0000293C0000}"/>
    <cellStyle name="Normal 2 10 4 3 2 3 3" xfId="13094" xr:uid="{00000000-0005-0000-0000-00002A3C0000}"/>
    <cellStyle name="Normal 2 10 4 3 2 3 3 2" xfId="35737" xr:uid="{00000000-0005-0000-0000-00002B3C0000}"/>
    <cellStyle name="Normal 2 10 4 3 2 3 4" xfId="28296" xr:uid="{00000000-0005-0000-0000-00002C3C0000}"/>
    <cellStyle name="Normal 2 10 4 3 2 4" xfId="16816" xr:uid="{00000000-0005-0000-0000-00002D3C0000}"/>
    <cellStyle name="Normal 2 10 4 3 2 4 2" xfId="39459" xr:uid="{00000000-0005-0000-0000-00002E3C0000}"/>
    <cellStyle name="Normal 2 10 4 3 2 5" xfId="9376" xr:uid="{00000000-0005-0000-0000-00002F3C0000}"/>
    <cellStyle name="Normal 2 10 4 3 2 5 2" xfId="32019" xr:uid="{00000000-0005-0000-0000-0000303C0000}"/>
    <cellStyle name="Normal 2 10 4 3 2 6" xfId="24578" xr:uid="{00000000-0005-0000-0000-0000313C0000}"/>
    <cellStyle name="Normal 2 10 4 3 3" xfId="2851" xr:uid="{00000000-0005-0000-0000-0000323C0000}"/>
    <cellStyle name="Normal 2 10 4 3 3 2" xfId="6572" xr:uid="{00000000-0005-0000-0000-0000333C0000}"/>
    <cellStyle name="Normal 2 10 4 3 3 2 2" xfId="21456" xr:uid="{00000000-0005-0000-0000-0000343C0000}"/>
    <cellStyle name="Normal 2 10 4 3 3 2 2 2" xfId="44099" xr:uid="{00000000-0005-0000-0000-0000353C0000}"/>
    <cellStyle name="Normal 2 10 4 3 3 2 3" xfId="14016" xr:uid="{00000000-0005-0000-0000-0000363C0000}"/>
    <cellStyle name="Normal 2 10 4 3 3 2 3 2" xfId="36659" xr:uid="{00000000-0005-0000-0000-0000373C0000}"/>
    <cellStyle name="Normal 2 10 4 3 3 2 4" xfId="29218" xr:uid="{00000000-0005-0000-0000-0000383C0000}"/>
    <cellStyle name="Normal 2 10 4 3 3 3" xfId="17738" xr:uid="{00000000-0005-0000-0000-0000393C0000}"/>
    <cellStyle name="Normal 2 10 4 3 3 3 2" xfId="40381" xr:uid="{00000000-0005-0000-0000-00003A3C0000}"/>
    <cellStyle name="Normal 2 10 4 3 3 4" xfId="10298" xr:uid="{00000000-0005-0000-0000-00003B3C0000}"/>
    <cellStyle name="Normal 2 10 4 3 3 4 2" xfId="32941" xr:uid="{00000000-0005-0000-0000-00003C3C0000}"/>
    <cellStyle name="Normal 2 10 4 3 3 5" xfId="25500" xr:uid="{00000000-0005-0000-0000-00003D3C0000}"/>
    <cellStyle name="Normal 2 10 4 3 4" xfId="4725" xr:uid="{00000000-0005-0000-0000-00003E3C0000}"/>
    <cellStyle name="Normal 2 10 4 3 4 2" xfId="19609" xr:uid="{00000000-0005-0000-0000-00003F3C0000}"/>
    <cellStyle name="Normal 2 10 4 3 4 2 2" xfId="42252" xr:uid="{00000000-0005-0000-0000-0000403C0000}"/>
    <cellStyle name="Normal 2 10 4 3 4 3" xfId="12169" xr:uid="{00000000-0005-0000-0000-0000413C0000}"/>
    <cellStyle name="Normal 2 10 4 3 4 3 2" xfId="34812" xr:uid="{00000000-0005-0000-0000-0000423C0000}"/>
    <cellStyle name="Normal 2 10 4 3 4 4" xfId="27371" xr:uid="{00000000-0005-0000-0000-0000433C0000}"/>
    <cellStyle name="Normal 2 10 4 3 5" xfId="15891" xr:uid="{00000000-0005-0000-0000-0000443C0000}"/>
    <cellStyle name="Normal 2 10 4 3 5 2" xfId="38534" xr:uid="{00000000-0005-0000-0000-0000453C0000}"/>
    <cellStyle name="Normal 2 10 4 3 6" xfId="8451" xr:uid="{00000000-0005-0000-0000-0000463C0000}"/>
    <cellStyle name="Normal 2 10 4 3 6 2" xfId="31094" xr:uid="{00000000-0005-0000-0000-0000473C0000}"/>
    <cellStyle name="Normal 2 10 4 3 7" xfId="23653" xr:uid="{00000000-0005-0000-0000-0000483C0000}"/>
    <cellStyle name="Normal 2 10 4 4" xfId="1464" xr:uid="{00000000-0005-0000-0000-0000493C0000}"/>
    <cellStyle name="Normal 2 10 4 4 2" xfId="3314" xr:uid="{00000000-0005-0000-0000-00004A3C0000}"/>
    <cellStyle name="Normal 2 10 4 4 2 2" xfId="7035" xr:uid="{00000000-0005-0000-0000-00004B3C0000}"/>
    <cellStyle name="Normal 2 10 4 4 2 2 2" xfId="21919" xr:uid="{00000000-0005-0000-0000-00004C3C0000}"/>
    <cellStyle name="Normal 2 10 4 4 2 2 2 2" xfId="44562" xr:uid="{00000000-0005-0000-0000-00004D3C0000}"/>
    <cellStyle name="Normal 2 10 4 4 2 2 3" xfId="14479" xr:uid="{00000000-0005-0000-0000-00004E3C0000}"/>
    <cellStyle name="Normal 2 10 4 4 2 2 3 2" xfId="37122" xr:uid="{00000000-0005-0000-0000-00004F3C0000}"/>
    <cellStyle name="Normal 2 10 4 4 2 2 4" xfId="29681" xr:uid="{00000000-0005-0000-0000-0000503C0000}"/>
    <cellStyle name="Normal 2 10 4 4 2 3" xfId="18201" xr:uid="{00000000-0005-0000-0000-0000513C0000}"/>
    <cellStyle name="Normal 2 10 4 4 2 3 2" xfId="40844" xr:uid="{00000000-0005-0000-0000-0000523C0000}"/>
    <cellStyle name="Normal 2 10 4 4 2 4" xfId="10761" xr:uid="{00000000-0005-0000-0000-0000533C0000}"/>
    <cellStyle name="Normal 2 10 4 4 2 4 2" xfId="33404" xr:uid="{00000000-0005-0000-0000-0000543C0000}"/>
    <cellStyle name="Normal 2 10 4 4 2 5" xfId="25963" xr:uid="{00000000-0005-0000-0000-0000553C0000}"/>
    <cellStyle name="Normal 2 10 4 4 3" xfId="5188" xr:uid="{00000000-0005-0000-0000-0000563C0000}"/>
    <cellStyle name="Normal 2 10 4 4 3 2" xfId="20072" xr:uid="{00000000-0005-0000-0000-0000573C0000}"/>
    <cellStyle name="Normal 2 10 4 4 3 2 2" xfId="42715" xr:uid="{00000000-0005-0000-0000-0000583C0000}"/>
    <cellStyle name="Normal 2 10 4 4 3 3" xfId="12632" xr:uid="{00000000-0005-0000-0000-0000593C0000}"/>
    <cellStyle name="Normal 2 10 4 4 3 3 2" xfId="35275" xr:uid="{00000000-0005-0000-0000-00005A3C0000}"/>
    <cellStyle name="Normal 2 10 4 4 3 4" xfId="27834" xr:uid="{00000000-0005-0000-0000-00005B3C0000}"/>
    <cellStyle name="Normal 2 10 4 4 4" xfId="16354" xr:uid="{00000000-0005-0000-0000-00005C3C0000}"/>
    <cellStyle name="Normal 2 10 4 4 4 2" xfId="38997" xr:uid="{00000000-0005-0000-0000-00005D3C0000}"/>
    <cellStyle name="Normal 2 10 4 4 5" xfId="8914" xr:uid="{00000000-0005-0000-0000-00005E3C0000}"/>
    <cellStyle name="Normal 2 10 4 4 5 2" xfId="31557" xr:uid="{00000000-0005-0000-0000-00005F3C0000}"/>
    <cellStyle name="Normal 2 10 4 4 6" xfId="24116" xr:uid="{00000000-0005-0000-0000-0000603C0000}"/>
    <cellStyle name="Normal 2 10 4 5" xfId="2389" xr:uid="{00000000-0005-0000-0000-0000613C0000}"/>
    <cellStyle name="Normal 2 10 4 5 2" xfId="6110" xr:uid="{00000000-0005-0000-0000-0000623C0000}"/>
    <cellStyle name="Normal 2 10 4 5 2 2" xfId="20994" xr:uid="{00000000-0005-0000-0000-0000633C0000}"/>
    <cellStyle name="Normal 2 10 4 5 2 2 2" xfId="43637" xr:uid="{00000000-0005-0000-0000-0000643C0000}"/>
    <cellStyle name="Normal 2 10 4 5 2 3" xfId="13554" xr:uid="{00000000-0005-0000-0000-0000653C0000}"/>
    <cellStyle name="Normal 2 10 4 5 2 3 2" xfId="36197" xr:uid="{00000000-0005-0000-0000-0000663C0000}"/>
    <cellStyle name="Normal 2 10 4 5 2 4" xfId="28756" xr:uid="{00000000-0005-0000-0000-0000673C0000}"/>
    <cellStyle name="Normal 2 10 4 5 3" xfId="17276" xr:uid="{00000000-0005-0000-0000-0000683C0000}"/>
    <cellStyle name="Normal 2 10 4 5 3 2" xfId="39919" xr:uid="{00000000-0005-0000-0000-0000693C0000}"/>
    <cellStyle name="Normal 2 10 4 5 4" xfId="9836" xr:uid="{00000000-0005-0000-0000-00006A3C0000}"/>
    <cellStyle name="Normal 2 10 4 5 4 2" xfId="32479" xr:uid="{00000000-0005-0000-0000-00006B3C0000}"/>
    <cellStyle name="Normal 2 10 4 5 5" xfId="25038" xr:uid="{00000000-0005-0000-0000-00006C3C0000}"/>
    <cellStyle name="Normal 2 10 4 6" xfId="4263" xr:uid="{00000000-0005-0000-0000-00006D3C0000}"/>
    <cellStyle name="Normal 2 10 4 6 2" xfId="19147" xr:uid="{00000000-0005-0000-0000-00006E3C0000}"/>
    <cellStyle name="Normal 2 10 4 6 2 2" xfId="41790" xr:uid="{00000000-0005-0000-0000-00006F3C0000}"/>
    <cellStyle name="Normal 2 10 4 6 3" xfId="11707" xr:uid="{00000000-0005-0000-0000-0000703C0000}"/>
    <cellStyle name="Normal 2 10 4 6 3 2" xfId="34350" xr:uid="{00000000-0005-0000-0000-0000713C0000}"/>
    <cellStyle name="Normal 2 10 4 6 4" xfId="26909" xr:uid="{00000000-0005-0000-0000-0000723C0000}"/>
    <cellStyle name="Normal 2 10 4 7" xfId="15429" xr:uid="{00000000-0005-0000-0000-0000733C0000}"/>
    <cellStyle name="Normal 2 10 4 7 2" xfId="38072" xr:uid="{00000000-0005-0000-0000-0000743C0000}"/>
    <cellStyle name="Normal 2 10 4 8" xfId="7989" xr:uid="{00000000-0005-0000-0000-0000753C0000}"/>
    <cellStyle name="Normal 2 10 4 8 2" xfId="30632" xr:uid="{00000000-0005-0000-0000-0000763C0000}"/>
    <cellStyle name="Normal 2 10 4 9" xfId="23192" xr:uid="{00000000-0005-0000-0000-0000773C0000}"/>
    <cellStyle name="Normal 2 10 5" xfId="638" xr:uid="{00000000-0005-0000-0000-0000783C0000}"/>
    <cellStyle name="Normal 2 10 5 2" xfId="1104" xr:uid="{00000000-0005-0000-0000-0000793C0000}"/>
    <cellStyle name="Normal 2 10 5 2 2" xfId="2032" xr:uid="{00000000-0005-0000-0000-00007A3C0000}"/>
    <cellStyle name="Normal 2 10 5 2 2 2" xfId="3882" xr:uid="{00000000-0005-0000-0000-00007B3C0000}"/>
    <cellStyle name="Normal 2 10 5 2 2 2 2" xfId="7603" xr:uid="{00000000-0005-0000-0000-00007C3C0000}"/>
    <cellStyle name="Normal 2 10 5 2 2 2 2 2" xfId="22487" xr:uid="{00000000-0005-0000-0000-00007D3C0000}"/>
    <cellStyle name="Normal 2 10 5 2 2 2 2 2 2" xfId="45130" xr:uid="{00000000-0005-0000-0000-00007E3C0000}"/>
    <cellStyle name="Normal 2 10 5 2 2 2 2 3" xfId="15047" xr:uid="{00000000-0005-0000-0000-00007F3C0000}"/>
    <cellStyle name="Normal 2 10 5 2 2 2 2 3 2" xfId="37690" xr:uid="{00000000-0005-0000-0000-0000803C0000}"/>
    <cellStyle name="Normal 2 10 5 2 2 2 2 4" xfId="30249" xr:uid="{00000000-0005-0000-0000-0000813C0000}"/>
    <cellStyle name="Normal 2 10 5 2 2 2 3" xfId="18769" xr:uid="{00000000-0005-0000-0000-0000823C0000}"/>
    <cellStyle name="Normal 2 10 5 2 2 2 3 2" xfId="41412" xr:uid="{00000000-0005-0000-0000-0000833C0000}"/>
    <cellStyle name="Normal 2 10 5 2 2 2 4" xfId="11329" xr:uid="{00000000-0005-0000-0000-0000843C0000}"/>
    <cellStyle name="Normal 2 10 5 2 2 2 4 2" xfId="33972" xr:uid="{00000000-0005-0000-0000-0000853C0000}"/>
    <cellStyle name="Normal 2 10 5 2 2 2 5" xfId="26531" xr:uid="{00000000-0005-0000-0000-0000863C0000}"/>
    <cellStyle name="Normal 2 10 5 2 2 3" xfId="5756" xr:uid="{00000000-0005-0000-0000-0000873C0000}"/>
    <cellStyle name="Normal 2 10 5 2 2 3 2" xfId="20640" xr:uid="{00000000-0005-0000-0000-0000883C0000}"/>
    <cellStyle name="Normal 2 10 5 2 2 3 2 2" xfId="43283" xr:uid="{00000000-0005-0000-0000-0000893C0000}"/>
    <cellStyle name="Normal 2 10 5 2 2 3 3" xfId="13200" xr:uid="{00000000-0005-0000-0000-00008A3C0000}"/>
    <cellStyle name="Normal 2 10 5 2 2 3 3 2" xfId="35843" xr:uid="{00000000-0005-0000-0000-00008B3C0000}"/>
    <cellStyle name="Normal 2 10 5 2 2 3 4" xfId="28402" xr:uid="{00000000-0005-0000-0000-00008C3C0000}"/>
    <cellStyle name="Normal 2 10 5 2 2 4" xfId="16922" xr:uid="{00000000-0005-0000-0000-00008D3C0000}"/>
    <cellStyle name="Normal 2 10 5 2 2 4 2" xfId="39565" xr:uid="{00000000-0005-0000-0000-00008E3C0000}"/>
    <cellStyle name="Normal 2 10 5 2 2 5" xfId="9482" xr:uid="{00000000-0005-0000-0000-00008F3C0000}"/>
    <cellStyle name="Normal 2 10 5 2 2 5 2" xfId="32125" xr:uid="{00000000-0005-0000-0000-0000903C0000}"/>
    <cellStyle name="Normal 2 10 5 2 2 6" xfId="24684" xr:uid="{00000000-0005-0000-0000-0000913C0000}"/>
    <cellStyle name="Normal 2 10 5 2 3" xfId="2957" xr:uid="{00000000-0005-0000-0000-0000923C0000}"/>
    <cellStyle name="Normal 2 10 5 2 3 2" xfId="6678" xr:uid="{00000000-0005-0000-0000-0000933C0000}"/>
    <cellStyle name="Normal 2 10 5 2 3 2 2" xfId="21562" xr:uid="{00000000-0005-0000-0000-0000943C0000}"/>
    <cellStyle name="Normal 2 10 5 2 3 2 2 2" xfId="44205" xr:uid="{00000000-0005-0000-0000-0000953C0000}"/>
    <cellStyle name="Normal 2 10 5 2 3 2 3" xfId="14122" xr:uid="{00000000-0005-0000-0000-0000963C0000}"/>
    <cellStyle name="Normal 2 10 5 2 3 2 3 2" xfId="36765" xr:uid="{00000000-0005-0000-0000-0000973C0000}"/>
    <cellStyle name="Normal 2 10 5 2 3 2 4" xfId="29324" xr:uid="{00000000-0005-0000-0000-0000983C0000}"/>
    <cellStyle name="Normal 2 10 5 2 3 3" xfId="17844" xr:uid="{00000000-0005-0000-0000-0000993C0000}"/>
    <cellStyle name="Normal 2 10 5 2 3 3 2" xfId="40487" xr:uid="{00000000-0005-0000-0000-00009A3C0000}"/>
    <cellStyle name="Normal 2 10 5 2 3 4" xfId="10404" xr:uid="{00000000-0005-0000-0000-00009B3C0000}"/>
    <cellStyle name="Normal 2 10 5 2 3 4 2" xfId="33047" xr:uid="{00000000-0005-0000-0000-00009C3C0000}"/>
    <cellStyle name="Normal 2 10 5 2 3 5" xfId="25606" xr:uid="{00000000-0005-0000-0000-00009D3C0000}"/>
    <cellStyle name="Normal 2 10 5 2 4" xfId="4831" xr:uid="{00000000-0005-0000-0000-00009E3C0000}"/>
    <cellStyle name="Normal 2 10 5 2 4 2" xfId="19715" xr:uid="{00000000-0005-0000-0000-00009F3C0000}"/>
    <cellStyle name="Normal 2 10 5 2 4 2 2" xfId="42358" xr:uid="{00000000-0005-0000-0000-0000A03C0000}"/>
    <cellStyle name="Normal 2 10 5 2 4 3" xfId="12275" xr:uid="{00000000-0005-0000-0000-0000A13C0000}"/>
    <cellStyle name="Normal 2 10 5 2 4 3 2" xfId="34918" xr:uid="{00000000-0005-0000-0000-0000A23C0000}"/>
    <cellStyle name="Normal 2 10 5 2 4 4" xfId="27477" xr:uid="{00000000-0005-0000-0000-0000A33C0000}"/>
    <cellStyle name="Normal 2 10 5 2 5" xfId="15997" xr:uid="{00000000-0005-0000-0000-0000A43C0000}"/>
    <cellStyle name="Normal 2 10 5 2 5 2" xfId="38640" xr:uid="{00000000-0005-0000-0000-0000A53C0000}"/>
    <cellStyle name="Normal 2 10 5 2 6" xfId="8557" xr:uid="{00000000-0005-0000-0000-0000A63C0000}"/>
    <cellStyle name="Normal 2 10 5 2 6 2" xfId="31200" xr:uid="{00000000-0005-0000-0000-0000A73C0000}"/>
    <cellStyle name="Normal 2 10 5 2 7" xfId="23759" xr:uid="{00000000-0005-0000-0000-0000A83C0000}"/>
    <cellStyle name="Normal 2 10 5 3" xfId="1570" xr:uid="{00000000-0005-0000-0000-0000A93C0000}"/>
    <cellStyle name="Normal 2 10 5 3 2" xfId="3420" xr:uid="{00000000-0005-0000-0000-0000AA3C0000}"/>
    <cellStyle name="Normal 2 10 5 3 2 2" xfId="7141" xr:uid="{00000000-0005-0000-0000-0000AB3C0000}"/>
    <cellStyle name="Normal 2 10 5 3 2 2 2" xfId="22025" xr:uid="{00000000-0005-0000-0000-0000AC3C0000}"/>
    <cellStyle name="Normal 2 10 5 3 2 2 2 2" xfId="44668" xr:uid="{00000000-0005-0000-0000-0000AD3C0000}"/>
    <cellStyle name="Normal 2 10 5 3 2 2 3" xfId="14585" xr:uid="{00000000-0005-0000-0000-0000AE3C0000}"/>
    <cellStyle name="Normal 2 10 5 3 2 2 3 2" xfId="37228" xr:uid="{00000000-0005-0000-0000-0000AF3C0000}"/>
    <cellStyle name="Normal 2 10 5 3 2 2 4" xfId="29787" xr:uid="{00000000-0005-0000-0000-0000B03C0000}"/>
    <cellStyle name="Normal 2 10 5 3 2 3" xfId="18307" xr:uid="{00000000-0005-0000-0000-0000B13C0000}"/>
    <cellStyle name="Normal 2 10 5 3 2 3 2" xfId="40950" xr:uid="{00000000-0005-0000-0000-0000B23C0000}"/>
    <cellStyle name="Normal 2 10 5 3 2 4" xfId="10867" xr:uid="{00000000-0005-0000-0000-0000B33C0000}"/>
    <cellStyle name="Normal 2 10 5 3 2 4 2" xfId="33510" xr:uid="{00000000-0005-0000-0000-0000B43C0000}"/>
    <cellStyle name="Normal 2 10 5 3 2 5" xfId="26069" xr:uid="{00000000-0005-0000-0000-0000B53C0000}"/>
    <cellStyle name="Normal 2 10 5 3 3" xfId="5294" xr:uid="{00000000-0005-0000-0000-0000B63C0000}"/>
    <cellStyle name="Normal 2 10 5 3 3 2" xfId="20178" xr:uid="{00000000-0005-0000-0000-0000B73C0000}"/>
    <cellStyle name="Normal 2 10 5 3 3 2 2" xfId="42821" xr:uid="{00000000-0005-0000-0000-0000B83C0000}"/>
    <cellStyle name="Normal 2 10 5 3 3 3" xfId="12738" xr:uid="{00000000-0005-0000-0000-0000B93C0000}"/>
    <cellStyle name="Normal 2 10 5 3 3 3 2" xfId="35381" xr:uid="{00000000-0005-0000-0000-0000BA3C0000}"/>
    <cellStyle name="Normal 2 10 5 3 3 4" xfId="27940" xr:uid="{00000000-0005-0000-0000-0000BB3C0000}"/>
    <cellStyle name="Normal 2 10 5 3 4" xfId="16460" xr:uid="{00000000-0005-0000-0000-0000BC3C0000}"/>
    <cellStyle name="Normal 2 10 5 3 4 2" xfId="39103" xr:uid="{00000000-0005-0000-0000-0000BD3C0000}"/>
    <cellStyle name="Normal 2 10 5 3 5" xfId="9020" xr:uid="{00000000-0005-0000-0000-0000BE3C0000}"/>
    <cellStyle name="Normal 2 10 5 3 5 2" xfId="31663" xr:uid="{00000000-0005-0000-0000-0000BF3C0000}"/>
    <cellStyle name="Normal 2 10 5 3 6" xfId="24222" xr:uid="{00000000-0005-0000-0000-0000C03C0000}"/>
    <cellStyle name="Normal 2 10 5 4" xfId="2495" xr:uid="{00000000-0005-0000-0000-0000C13C0000}"/>
    <cellStyle name="Normal 2 10 5 4 2" xfId="6216" xr:uid="{00000000-0005-0000-0000-0000C23C0000}"/>
    <cellStyle name="Normal 2 10 5 4 2 2" xfId="21100" xr:uid="{00000000-0005-0000-0000-0000C33C0000}"/>
    <cellStyle name="Normal 2 10 5 4 2 2 2" xfId="43743" xr:uid="{00000000-0005-0000-0000-0000C43C0000}"/>
    <cellStyle name="Normal 2 10 5 4 2 3" xfId="13660" xr:uid="{00000000-0005-0000-0000-0000C53C0000}"/>
    <cellStyle name="Normal 2 10 5 4 2 3 2" xfId="36303" xr:uid="{00000000-0005-0000-0000-0000C63C0000}"/>
    <cellStyle name="Normal 2 10 5 4 2 4" xfId="28862" xr:uid="{00000000-0005-0000-0000-0000C73C0000}"/>
    <cellStyle name="Normal 2 10 5 4 3" xfId="17382" xr:uid="{00000000-0005-0000-0000-0000C83C0000}"/>
    <cellStyle name="Normal 2 10 5 4 3 2" xfId="40025" xr:uid="{00000000-0005-0000-0000-0000C93C0000}"/>
    <cellStyle name="Normal 2 10 5 4 4" xfId="9942" xr:uid="{00000000-0005-0000-0000-0000CA3C0000}"/>
    <cellStyle name="Normal 2 10 5 4 4 2" xfId="32585" xr:uid="{00000000-0005-0000-0000-0000CB3C0000}"/>
    <cellStyle name="Normal 2 10 5 4 5" xfId="25144" xr:uid="{00000000-0005-0000-0000-0000CC3C0000}"/>
    <cellStyle name="Normal 2 10 5 5" xfId="4369" xr:uid="{00000000-0005-0000-0000-0000CD3C0000}"/>
    <cellStyle name="Normal 2 10 5 5 2" xfId="19253" xr:uid="{00000000-0005-0000-0000-0000CE3C0000}"/>
    <cellStyle name="Normal 2 10 5 5 2 2" xfId="41896" xr:uid="{00000000-0005-0000-0000-0000CF3C0000}"/>
    <cellStyle name="Normal 2 10 5 5 3" xfId="11813" xr:uid="{00000000-0005-0000-0000-0000D03C0000}"/>
    <cellStyle name="Normal 2 10 5 5 3 2" xfId="34456" xr:uid="{00000000-0005-0000-0000-0000D13C0000}"/>
    <cellStyle name="Normal 2 10 5 5 4" xfId="27015" xr:uid="{00000000-0005-0000-0000-0000D23C0000}"/>
    <cellStyle name="Normal 2 10 5 6" xfId="15535" xr:uid="{00000000-0005-0000-0000-0000D33C0000}"/>
    <cellStyle name="Normal 2 10 5 6 2" xfId="38178" xr:uid="{00000000-0005-0000-0000-0000D43C0000}"/>
    <cellStyle name="Normal 2 10 5 7" xfId="8095" xr:uid="{00000000-0005-0000-0000-0000D53C0000}"/>
    <cellStyle name="Normal 2 10 5 7 2" xfId="30738" xr:uid="{00000000-0005-0000-0000-0000D63C0000}"/>
    <cellStyle name="Normal 2 10 5 8" xfId="23297" xr:uid="{00000000-0005-0000-0000-0000D73C0000}"/>
    <cellStyle name="Normal 2 10 6" xfId="893" xr:uid="{00000000-0005-0000-0000-0000D83C0000}"/>
    <cellStyle name="Normal 2 10 6 2" xfId="1821" xr:uid="{00000000-0005-0000-0000-0000D93C0000}"/>
    <cellStyle name="Normal 2 10 6 2 2" xfId="3671" xr:uid="{00000000-0005-0000-0000-0000DA3C0000}"/>
    <cellStyle name="Normal 2 10 6 2 2 2" xfId="7392" xr:uid="{00000000-0005-0000-0000-0000DB3C0000}"/>
    <cellStyle name="Normal 2 10 6 2 2 2 2" xfId="22276" xr:uid="{00000000-0005-0000-0000-0000DC3C0000}"/>
    <cellStyle name="Normal 2 10 6 2 2 2 2 2" xfId="44919" xr:uid="{00000000-0005-0000-0000-0000DD3C0000}"/>
    <cellStyle name="Normal 2 10 6 2 2 2 3" xfId="14836" xr:uid="{00000000-0005-0000-0000-0000DE3C0000}"/>
    <cellStyle name="Normal 2 10 6 2 2 2 3 2" xfId="37479" xr:uid="{00000000-0005-0000-0000-0000DF3C0000}"/>
    <cellStyle name="Normal 2 10 6 2 2 2 4" xfId="30038" xr:uid="{00000000-0005-0000-0000-0000E03C0000}"/>
    <cellStyle name="Normal 2 10 6 2 2 3" xfId="18558" xr:uid="{00000000-0005-0000-0000-0000E13C0000}"/>
    <cellStyle name="Normal 2 10 6 2 2 3 2" xfId="41201" xr:uid="{00000000-0005-0000-0000-0000E23C0000}"/>
    <cellStyle name="Normal 2 10 6 2 2 4" xfId="11118" xr:uid="{00000000-0005-0000-0000-0000E33C0000}"/>
    <cellStyle name="Normal 2 10 6 2 2 4 2" xfId="33761" xr:uid="{00000000-0005-0000-0000-0000E43C0000}"/>
    <cellStyle name="Normal 2 10 6 2 2 5" xfId="26320" xr:uid="{00000000-0005-0000-0000-0000E53C0000}"/>
    <cellStyle name="Normal 2 10 6 2 3" xfId="5545" xr:uid="{00000000-0005-0000-0000-0000E63C0000}"/>
    <cellStyle name="Normal 2 10 6 2 3 2" xfId="20429" xr:uid="{00000000-0005-0000-0000-0000E73C0000}"/>
    <cellStyle name="Normal 2 10 6 2 3 2 2" xfId="43072" xr:uid="{00000000-0005-0000-0000-0000E83C0000}"/>
    <cellStyle name="Normal 2 10 6 2 3 3" xfId="12989" xr:uid="{00000000-0005-0000-0000-0000E93C0000}"/>
    <cellStyle name="Normal 2 10 6 2 3 3 2" xfId="35632" xr:uid="{00000000-0005-0000-0000-0000EA3C0000}"/>
    <cellStyle name="Normal 2 10 6 2 3 4" xfId="28191" xr:uid="{00000000-0005-0000-0000-0000EB3C0000}"/>
    <cellStyle name="Normal 2 10 6 2 4" xfId="16711" xr:uid="{00000000-0005-0000-0000-0000EC3C0000}"/>
    <cellStyle name="Normal 2 10 6 2 4 2" xfId="39354" xr:uid="{00000000-0005-0000-0000-0000ED3C0000}"/>
    <cellStyle name="Normal 2 10 6 2 5" xfId="9271" xr:uid="{00000000-0005-0000-0000-0000EE3C0000}"/>
    <cellStyle name="Normal 2 10 6 2 5 2" xfId="31914" xr:uid="{00000000-0005-0000-0000-0000EF3C0000}"/>
    <cellStyle name="Normal 2 10 6 2 6" xfId="24473" xr:uid="{00000000-0005-0000-0000-0000F03C0000}"/>
    <cellStyle name="Normal 2 10 6 3" xfId="2746" xr:uid="{00000000-0005-0000-0000-0000F13C0000}"/>
    <cellStyle name="Normal 2 10 6 3 2" xfId="6467" xr:uid="{00000000-0005-0000-0000-0000F23C0000}"/>
    <cellStyle name="Normal 2 10 6 3 2 2" xfId="21351" xr:uid="{00000000-0005-0000-0000-0000F33C0000}"/>
    <cellStyle name="Normal 2 10 6 3 2 2 2" xfId="43994" xr:uid="{00000000-0005-0000-0000-0000F43C0000}"/>
    <cellStyle name="Normal 2 10 6 3 2 3" xfId="13911" xr:uid="{00000000-0005-0000-0000-0000F53C0000}"/>
    <cellStyle name="Normal 2 10 6 3 2 3 2" xfId="36554" xr:uid="{00000000-0005-0000-0000-0000F63C0000}"/>
    <cellStyle name="Normal 2 10 6 3 2 4" xfId="29113" xr:uid="{00000000-0005-0000-0000-0000F73C0000}"/>
    <cellStyle name="Normal 2 10 6 3 3" xfId="17633" xr:uid="{00000000-0005-0000-0000-0000F83C0000}"/>
    <cellStyle name="Normal 2 10 6 3 3 2" xfId="40276" xr:uid="{00000000-0005-0000-0000-0000F93C0000}"/>
    <cellStyle name="Normal 2 10 6 3 4" xfId="10193" xr:uid="{00000000-0005-0000-0000-0000FA3C0000}"/>
    <cellStyle name="Normal 2 10 6 3 4 2" xfId="32836" xr:uid="{00000000-0005-0000-0000-0000FB3C0000}"/>
    <cellStyle name="Normal 2 10 6 3 5" xfId="25395" xr:uid="{00000000-0005-0000-0000-0000FC3C0000}"/>
    <cellStyle name="Normal 2 10 6 4" xfId="4620" xr:uid="{00000000-0005-0000-0000-0000FD3C0000}"/>
    <cellStyle name="Normal 2 10 6 4 2" xfId="19504" xr:uid="{00000000-0005-0000-0000-0000FE3C0000}"/>
    <cellStyle name="Normal 2 10 6 4 2 2" xfId="42147" xr:uid="{00000000-0005-0000-0000-0000FF3C0000}"/>
    <cellStyle name="Normal 2 10 6 4 3" xfId="12064" xr:uid="{00000000-0005-0000-0000-0000003D0000}"/>
    <cellStyle name="Normal 2 10 6 4 3 2" xfId="34707" xr:uid="{00000000-0005-0000-0000-0000013D0000}"/>
    <cellStyle name="Normal 2 10 6 4 4" xfId="27266" xr:uid="{00000000-0005-0000-0000-0000023D0000}"/>
    <cellStyle name="Normal 2 10 6 5" xfId="15786" xr:uid="{00000000-0005-0000-0000-0000033D0000}"/>
    <cellStyle name="Normal 2 10 6 5 2" xfId="38429" xr:uid="{00000000-0005-0000-0000-0000043D0000}"/>
    <cellStyle name="Normal 2 10 6 6" xfId="8346" xr:uid="{00000000-0005-0000-0000-0000053D0000}"/>
    <cellStyle name="Normal 2 10 6 6 2" xfId="30989" xr:uid="{00000000-0005-0000-0000-0000063D0000}"/>
    <cellStyle name="Normal 2 10 6 7" xfId="23548" xr:uid="{00000000-0005-0000-0000-0000073D0000}"/>
    <cellStyle name="Normal 2 10 7" xfId="1359" xr:uid="{00000000-0005-0000-0000-0000083D0000}"/>
    <cellStyle name="Normal 2 10 7 2" xfId="3209" xr:uid="{00000000-0005-0000-0000-0000093D0000}"/>
    <cellStyle name="Normal 2 10 7 2 2" xfId="6930" xr:uid="{00000000-0005-0000-0000-00000A3D0000}"/>
    <cellStyle name="Normal 2 10 7 2 2 2" xfId="21814" xr:uid="{00000000-0005-0000-0000-00000B3D0000}"/>
    <cellStyle name="Normal 2 10 7 2 2 2 2" xfId="44457" xr:uid="{00000000-0005-0000-0000-00000C3D0000}"/>
    <cellStyle name="Normal 2 10 7 2 2 3" xfId="14374" xr:uid="{00000000-0005-0000-0000-00000D3D0000}"/>
    <cellStyle name="Normal 2 10 7 2 2 3 2" xfId="37017" xr:uid="{00000000-0005-0000-0000-00000E3D0000}"/>
    <cellStyle name="Normal 2 10 7 2 2 4" xfId="29576" xr:uid="{00000000-0005-0000-0000-00000F3D0000}"/>
    <cellStyle name="Normal 2 10 7 2 3" xfId="18096" xr:uid="{00000000-0005-0000-0000-0000103D0000}"/>
    <cellStyle name="Normal 2 10 7 2 3 2" xfId="40739" xr:uid="{00000000-0005-0000-0000-0000113D0000}"/>
    <cellStyle name="Normal 2 10 7 2 4" xfId="10656" xr:uid="{00000000-0005-0000-0000-0000123D0000}"/>
    <cellStyle name="Normal 2 10 7 2 4 2" xfId="33299" xr:uid="{00000000-0005-0000-0000-0000133D0000}"/>
    <cellStyle name="Normal 2 10 7 2 5" xfId="25858" xr:uid="{00000000-0005-0000-0000-0000143D0000}"/>
    <cellStyle name="Normal 2 10 7 3" xfId="5083" xr:uid="{00000000-0005-0000-0000-0000153D0000}"/>
    <cellStyle name="Normal 2 10 7 3 2" xfId="19967" xr:uid="{00000000-0005-0000-0000-0000163D0000}"/>
    <cellStyle name="Normal 2 10 7 3 2 2" xfId="42610" xr:uid="{00000000-0005-0000-0000-0000173D0000}"/>
    <cellStyle name="Normal 2 10 7 3 3" xfId="12527" xr:uid="{00000000-0005-0000-0000-0000183D0000}"/>
    <cellStyle name="Normal 2 10 7 3 3 2" xfId="35170" xr:uid="{00000000-0005-0000-0000-0000193D0000}"/>
    <cellStyle name="Normal 2 10 7 3 4" xfId="27729" xr:uid="{00000000-0005-0000-0000-00001A3D0000}"/>
    <cellStyle name="Normal 2 10 7 4" xfId="16249" xr:uid="{00000000-0005-0000-0000-00001B3D0000}"/>
    <cellStyle name="Normal 2 10 7 4 2" xfId="38892" xr:uid="{00000000-0005-0000-0000-00001C3D0000}"/>
    <cellStyle name="Normal 2 10 7 5" xfId="8809" xr:uid="{00000000-0005-0000-0000-00001D3D0000}"/>
    <cellStyle name="Normal 2 10 7 5 2" xfId="31452" xr:uid="{00000000-0005-0000-0000-00001E3D0000}"/>
    <cellStyle name="Normal 2 10 7 6" xfId="24011" xr:uid="{00000000-0005-0000-0000-00001F3D0000}"/>
    <cellStyle name="Normal 2 10 8" xfId="2284" xr:uid="{00000000-0005-0000-0000-0000203D0000}"/>
    <cellStyle name="Normal 2 10 8 2" xfId="6005" xr:uid="{00000000-0005-0000-0000-0000213D0000}"/>
    <cellStyle name="Normal 2 10 8 2 2" xfId="20889" xr:uid="{00000000-0005-0000-0000-0000223D0000}"/>
    <cellStyle name="Normal 2 10 8 2 2 2" xfId="43532" xr:uid="{00000000-0005-0000-0000-0000233D0000}"/>
    <cellStyle name="Normal 2 10 8 2 3" xfId="13449" xr:uid="{00000000-0005-0000-0000-0000243D0000}"/>
    <cellStyle name="Normal 2 10 8 2 3 2" xfId="36092" xr:uid="{00000000-0005-0000-0000-0000253D0000}"/>
    <cellStyle name="Normal 2 10 8 2 4" xfId="28651" xr:uid="{00000000-0005-0000-0000-0000263D0000}"/>
    <cellStyle name="Normal 2 10 8 3" xfId="17171" xr:uid="{00000000-0005-0000-0000-0000273D0000}"/>
    <cellStyle name="Normal 2 10 8 3 2" xfId="39814" xr:uid="{00000000-0005-0000-0000-0000283D0000}"/>
    <cellStyle name="Normal 2 10 8 4" xfId="9731" xr:uid="{00000000-0005-0000-0000-0000293D0000}"/>
    <cellStyle name="Normal 2 10 8 4 2" xfId="32374" xr:uid="{00000000-0005-0000-0000-00002A3D0000}"/>
    <cellStyle name="Normal 2 10 8 5" xfId="24933" xr:uid="{00000000-0005-0000-0000-00002B3D0000}"/>
    <cellStyle name="Normal 2 10 9" xfId="4158" xr:uid="{00000000-0005-0000-0000-00002C3D0000}"/>
    <cellStyle name="Normal 2 10 9 2" xfId="19042" xr:uid="{00000000-0005-0000-0000-00002D3D0000}"/>
    <cellStyle name="Normal 2 10 9 2 2" xfId="41685" xr:uid="{00000000-0005-0000-0000-00002E3D0000}"/>
    <cellStyle name="Normal 2 10 9 3" xfId="11602" xr:uid="{00000000-0005-0000-0000-00002F3D0000}"/>
    <cellStyle name="Normal 2 10 9 3 2" xfId="34245" xr:uid="{00000000-0005-0000-0000-0000303D0000}"/>
    <cellStyle name="Normal 2 10 9 4" xfId="26804" xr:uid="{00000000-0005-0000-0000-0000313D0000}"/>
    <cellStyle name="Normal 2 11" xfId="417" xr:uid="{00000000-0005-0000-0000-0000323D0000}"/>
    <cellStyle name="Normal 2 11 10" xfId="15325" xr:uid="{00000000-0005-0000-0000-0000333D0000}"/>
    <cellStyle name="Normal 2 11 10 2" xfId="37968" xr:uid="{00000000-0005-0000-0000-0000343D0000}"/>
    <cellStyle name="Normal 2 11 11" xfId="7885" xr:uid="{00000000-0005-0000-0000-0000353D0000}"/>
    <cellStyle name="Normal 2 11 11 2" xfId="30528" xr:uid="{00000000-0005-0000-0000-0000363D0000}"/>
    <cellStyle name="Normal 2 11 12" xfId="23088" xr:uid="{00000000-0005-0000-0000-0000373D0000}"/>
    <cellStyle name="Normal 2 11 2" xfId="446" xr:uid="{00000000-0005-0000-0000-0000383D0000}"/>
    <cellStyle name="Normal 2 11 2 10" xfId="7905" xr:uid="{00000000-0005-0000-0000-0000393D0000}"/>
    <cellStyle name="Normal 2 11 2 10 2" xfId="30548" xr:uid="{00000000-0005-0000-0000-00003A3D0000}"/>
    <cellStyle name="Normal 2 11 2 11" xfId="23108" xr:uid="{00000000-0005-0000-0000-00003B3D0000}"/>
    <cellStyle name="Normal 2 11 2 2" xfId="499" xr:uid="{00000000-0005-0000-0000-00003C3D0000}"/>
    <cellStyle name="Normal 2 11 2 2 10" xfId="23160" xr:uid="{00000000-0005-0000-0000-00003D3D0000}"/>
    <cellStyle name="Normal 2 11 2 2 2" xfId="605" xr:uid="{00000000-0005-0000-0000-00003E3D0000}"/>
    <cellStyle name="Normal 2 11 2 2 2 2" xfId="817" xr:uid="{00000000-0005-0000-0000-00003F3D0000}"/>
    <cellStyle name="Normal 2 11 2 2 2 2 2" xfId="1282" xr:uid="{00000000-0005-0000-0000-0000403D0000}"/>
    <cellStyle name="Normal 2 11 2 2 2 2 2 2" xfId="2210" xr:uid="{00000000-0005-0000-0000-0000413D0000}"/>
    <cellStyle name="Normal 2 11 2 2 2 2 2 2 2" xfId="4060" xr:uid="{00000000-0005-0000-0000-0000423D0000}"/>
    <cellStyle name="Normal 2 11 2 2 2 2 2 2 2 2" xfId="7781" xr:uid="{00000000-0005-0000-0000-0000433D0000}"/>
    <cellStyle name="Normal 2 11 2 2 2 2 2 2 2 2 2" xfId="22665" xr:uid="{00000000-0005-0000-0000-0000443D0000}"/>
    <cellStyle name="Normal 2 11 2 2 2 2 2 2 2 2 2 2" xfId="45308" xr:uid="{00000000-0005-0000-0000-0000453D0000}"/>
    <cellStyle name="Normal 2 11 2 2 2 2 2 2 2 2 3" xfId="15225" xr:uid="{00000000-0005-0000-0000-0000463D0000}"/>
    <cellStyle name="Normal 2 11 2 2 2 2 2 2 2 2 3 2" xfId="37868" xr:uid="{00000000-0005-0000-0000-0000473D0000}"/>
    <cellStyle name="Normal 2 11 2 2 2 2 2 2 2 2 4" xfId="30427" xr:uid="{00000000-0005-0000-0000-0000483D0000}"/>
    <cellStyle name="Normal 2 11 2 2 2 2 2 2 2 3" xfId="18947" xr:uid="{00000000-0005-0000-0000-0000493D0000}"/>
    <cellStyle name="Normal 2 11 2 2 2 2 2 2 2 3 2" xfId="41590" xr:uid="{00000000-0005-0000-0000-00004A3D0000}"/>
    <cellStyle name="Normal 2 11 2 2 2 2 2 2 2 4" xfId="11507" xr:uid="{00000000-0005-0000-0000-00004B3D0000}"/>
    <cellStyle name="Normal 2 11 2 2 2 2 2 2 2 4 2" xfId="34150" xr:uid="{00000000-0005-0000-0000-00004C3D0000}"/>
    <cellStyle name="Normal 2 11 2 2 2 2 2 2 2 5" xfId="26709" xr:uid="{00000000-0005-0000-0000-00004D3D0000}"/>
    <cellStyle name="Normal 2 11 2 2 2 2 2 2 3" xfId="5934" xr:uid="{00000000-0005-0000-0000-00004E3D0000}"/>
    <cellStyle name="Normal 2 11 2 2 2 2 2 2 3 2" xfId="20818" xr:uid="{00000000-0005-0000-0000-00004F3D0000}"/>
    <cellStyle name="Normal 2 11 2 2 2 2 2 2 3 2 2" xfId="43461" xr:uid="{00000000-0005-0000-0000-0000503D0000}"/>
    <cellStyle name="Normal 2 11 2 2 2 2 2 2 3 3" xfId="13378" xr:uid="{00000000-0005-0000-0000-0000513D0000}"/>
    <cellStyle name="Normal 2 11 2 2 2 2 2 2 3 3 2" xfId="36021" xr:uid="{00000000-0005-0000-0000-0000523D0000}"/>
    <cellStyle name="Normal 2 11 2 2 2 2 2 2 3 4" xfId="28580" xr:uid="{00000000-0005-0000-0000-0000533D0000}"/>
    <cellStyle name="Normal 2 11 2 2 2 2 2 2 4" xfId="17100" xr:uid="{00000000-0005-0000-0000-0000543D0000}"/>
    <cellStyle name="Normal 2 11 2 2 2 2 2 2 4 2" xfId="39743" xr:uid="{00000000-0005-0000-0000-0000553D0000}"/>
    <cellStyle name="Normal 2 11 2 2 2 2 2 2 5" xfId="9660" xr:uid="{00000000-0005-0000-0000-0000563D0000}"/>
    <cellStyle name="Normal 2 11 2 2 2 2 2 2 5 2" xfId="32303" xr:uid="{00000000-0005-0000-0000-0000573D0000}"/>
    <cellStyle name="Normal 2 11 2 2 2 2 2 2 6" xfId="24862" xr:uid="{00000000-0005-0000-0000-0000583D0000}"/>
    <cellStyle name="Normal 2 11 2 2 2 2 2 3" xfId="3135" xr:uid="{00000000-0005-0000-0000-0000593D0000}"/>
    <cellStyle name="Normal 2 11 2 2 2 2 2 3 2" xfId="6856" xr:uid="{00000000-0005-0000-0000-00005A3D0000}"/>
    <cellStyle name="Normal 2 11 2 2 2 2 2 3 2 2" xfId="21740" xr:uid="{00000000-0005-0000-0000-00005B3D0000}"/>
    <cellStyle name="Normal 2 11 2 2 2 2 2 3 2 2 2" xfId="44383" xr:uid="{00000000-0005-0000-0000-00005C3D0000}"/>
    <cellStyle name="Normal 2 11 2 2 2 2 2 3 2 3" xfId="14300" xr:uid="{00000000-0005-0000-0000-00005D3D0000}"/>
    <cellStyle name="Normal 2 11 2 2 2 2 2 3 2 3 2" xfId="36943" xr:uid="{00000000-0005-0000-0000-00005E3D0000}"/>
    <cellStyle name="Normal 2 11 2 2 2 2 2 3 2 4" xfId="29502" xr:uid="{00000000-0005-0000-0000-00005F3D0000}"/>
    <cellStyle name="Normal 2 11 2 2 2 2 2 3 3" xfId="18022" xr:uid="{00000000-0005-0000-0000-0000603D0000}"/>
    <cellStyle name="Normal 2 11 2 2 2 2 2 3 3 2" xfId="40665" xr:uid="{00000000-0005-0000-0000-0000613D0000}"/>
    <cellStyle name="Normal 2 11 2 2 2 2 2 3 4" xfId="10582" xr:uid="{00000000-0005-0000-0000-0000623D0000}"/>
    <cellStyle name="Normal 2 11 2 2 2 2 2 3 4 2" xfId="33225" xr:uid="{00000000-0005-0000-0000-0000633D0000}"/>
    <cellStyle name="Normal 2 11 2 2 2 2 2 3 5" xfId="25784" xr:uid="{00000000-0005-0000-0000-0000643D0000}"/>
    <cellStyle name="Normal 2 11 2 2 2 2 2 4" xfId="5009" xr:uid="{00000000-0005-0000-0000-0000653D0000}"/>
    <cellStyle name="Normal 2 11 2 2 2 2 2 4 2" xfId="19893" xr:uid="{00000000-0005-0000-0000-0000663D0000}"/>
    <cellStyle name="Normal 2 11 2 2 2 2 2 4 2 2" xfId="42536" xr:uid="{00000000-0005-0000-0000-0000673D0000}"/>
    <cellStyle name="Normal 2 11 2 2 2 2 2 4 3" xfId="12453" xr:uid="{00000000-0005-0000-0000-0000683D0000}"/>
    <cellStyle name="Normal 2 11 2 2 2 2 2 4 3 2" xfId="35096" xr:uid="{00000000-0005-0000-0000-0000693D0000}"/>
    <cellStyle name="Normal 2 11 2 2 2 2 2 4 4" xfId="27655" xr:uid="{00000000-0005-0000-0000-00006A3D0000}"/>
    <cellStyle name="Normal 2 11 2 2 2 2 2 5" xfId="16175" xr:uid="{00000000-0005-0000-0000-00006B3D0000}"/>
    <cellStyle name="Normal 2 11 2 2 2 2 2 5 2" xfId="38818" xr:uid="{00000000-0005-0000-0000-00006C3D0000}"/>
    <cellStyle name="Normal 2 11 2 2 2 2 2 6" xfId="8735" xr:uid="{00000000-0005-0000-0000-00006D3D0000}"/>
    <cellStyle name="Normal 2 11 2 2 2 2 2 6 2" xfId="31378" xr:uid="{00000000-0005-0000-0000-00006E3D0000}"/>
    <cellStyle name="Normal 2 11 2 2 2 2 2 7" xfId="23937" xr:uid="{00000000-0005-0000-0000-00006F3D0000}"/>
    <cellStyle name="Normal 2 11 2 2 2 2 3" xfId="1748" xr:uid="{00000000-0005-0000-0000-0000703D0000}"/>
    <cellStyle name="Normal 2 11 2 2 2 2 3 2" xfId="3598" xr:uid="{00000000-0005-0000-0000-0000713D0000}"/>
    <cellStyle name="Normal 2 11 2 2 2 2 3 2 2" xfId="7319" xr:uid="{00000000-0005-0000-0000-0000723D0000}"/>
    <cellStyle name="Normal 2 11 2 2 2 2 3 2 2 2" xfId="22203" xr:uid="{00000000-0005-0000-0000-0000733D0000}"/>
    <cellStyle name="Normal 2 11 2 2 2 2 3 2 2 2 2" xfId="44846" xr:uid="{00000000-0005-0000-0000-0000743D0000}"/>
    <cellStyle name="Normal 2 11 2 2 2 2 3 2 2 3" xfId="14763" xr:uid="{00000000-0005-0000-0000-0000753D0000}"/>
    <cellStyle name="Normal 2 11 2 2 2 2 3 2 2 3 2" xfId="37406" xr:uid="{00000000-0005-0000-0000-0000763D0000}"/>
    <cellStyle name="Normal 2 11 2 2 2 2 3 2 2 4" xfId="29965" xr:uid="{00000000-0005-0000-0000-0000773D0000}"/>
    <cellStyle name="Normal 2 11 2 2 2 2 3 2 3" xfId="18485" xr:uid="{00000000-0005-0000-0000-0000783D0000}"/>
    <cellStyle name="Normal 2 11 2 2 2 2 3 2 3 2" xfId="41128" xr:uid="{00000000-0005-0000-0000-0000793D0000}"/>
    <cellStyle name="Normal 2 11 2 2 2 2 3 2 4" xfId="11045" xr:uid="{00000000-0005-0000-0000-00007A3D0000}"/>
    <cellStyle name="Normal 2 11 2 2 2 2 3 2 4 2" xfId="33688" xr:uid="{00000000-0005-0000-0000-00007B3D0000}"/>
    <cellStyle name="Normal 2 11 2 2 2 2 3 2 5" xfId="26247" xr:uid="{00000000-0005-0000-0000-00007C3D0000}"/>
    <cellStyle name="Normal 2 11 2 2 2 2 3 3" xfId="5472" xr:uid="{00000000-0005-0000-0000-00007D3D0000}"/>
    <cellStyle name="Normal 2 11 2 2 2 2 3 3 2" xfId="20356" xr:uid="{00000000-0005-0000-0000-00007E3D0000}"/>
    <cellStyle name="Normal 2 11 2 2 2 2 3 3 2 2" xfId="42999" xr:uid="{00000000-0005-0000-0000-00007F3D0000}"/>
    <cellStyle name="Normal 2 11 2 2 2 2 3 3 3" xfId="12916" xr:uid="{00000000-0005-0000-0000-0000803D0000}"/>
    <cellStyle name="Normal 2 11 2 2 2 2 3 3 3 2" xfId="35559" xr:uid="{00000000-0005-0000-0000-0000813D0000}"/>
    <cellStyle name="Normal 2 11 2 2 2 2 3 3 4" xfId="28118" xr:uid="{00000000-0005-0000-0000-0000823D0000}"/>
    <cellStyle name="Normal 2 11 2 2 2 2 3 4" xfId="16638" xr:uid="{00000000-0005-0000-0000-0000833D0000}"/>
    <cellStyle name="Normal 2 11 2 2 2 2 3 4 2" xfId="39281" xr:uid="{00000000-0005-0000-0000-0000843D0000}"/>
    <cellStyle name="Normal 2 11 2 2 2 2 3 5" xfId="9198" xr:uid="{00000000-0005-0000-0000-0000853D0000}"/>
    <cellStyle name="Normal 2 11 2 2 2 2 3 5 2" xfId="31841" xr:uid="{00000000-0005-0000-0000-0000863D0000}"/>
    <cellStyle name="Normal 2 11 2 2 2 2 3 6" xfId="24400" xr:uid="{00000000-0005-0000-0000-0000873D0000}"/>
    <cellStyle name="Normal 2 11 2 2 2 2 4" xfId="2673" xr:uid="{00000000-0005-0000-0000-0000883D0000}"/>
    <cellStyle name="Normal 2 11 2 2 2 2 4 2" xfId="6394" xr:uid="{00000000-0005-0000-0000-0000893D0000}"/>
    <cellStyle name="Normal 2 11 2 2 2 2 4 2 2" xfId="21278" xr:uid="{00000000-0005-0000-0000-00008A3D0000}"/>
    <cellStyle name="Normal 2 11 2 2 2 2 4 2 2 2" xfId="43921" xr:uid="{00000000-0005-0000-0000-00008B3D0000}"/>
    <cellStyle name="Normal 2 11 2 2 2 2 4 2 3" xfId="13838" xr:uid="{00000000-0005-0000-0000-00008C3D0000}"/>
    <cellStyle name="Normal 2 11 2 2 2 2 4 2 3 2" xfId="36481" xr:uid="{00000000-0005-0000-0000-00008D3D0000}"/>
    <cellStyle name="Normal 2 11 2 2 2 2 4 2 4" xfId="29040" xr:uid="{00000000-0005-0000-0000-00008E3D0000}"/>
    <cellStyle name="Normal 2 11 2 2 2 2 4 3" xfId="17560" xr:uid="{00000000-0005-0000-0000-00008F3D0000}"/>
    <cellStyle name="Normal 2 11 2 2 2 2 4 3 2" xfId="40203" xr:uid="{00000000-0005-0000-0000-0000903D0000}"/>
    <cellStyle name="Normal 2 11 2 2 2 2 4 4" xfId="10120" xr:uid="{00000000-0005-0000-0000-0000913D0000}"/>
    <cellStyle name="Normal 2 11 2 2 2 2 4 4 2" xfId="32763" xr:uid="{00000000-0005-0000-0000-0000923D0000}"/>
    <cellStyle name="Normal 2 11 2 2 2 2 4 5" xfId="25322" xr:uid="{00000000-0005-0000-0000-0000933D0000}"/>
    <cellStyle name="Normal 2 11 2 2 2 2 5" xfId="4547" xr:uid="{00000000-0005-0000-0000-0000943D0000}"/>
    <cellStyle name="Normal 2 11 2 2 2 2 5 2" xfId="19431" xr:uid="{00000000-0005-0000-0000-0000953D0000}"/>
    <cellStyle name="Normal 2 11 2 2 2 2 5 2 2" xfId="42074" xr:uid="{00000000-0005-0000-0000-0000963D0000}"/>
    <cellStyle name="Normal 2 11 2 2 2 2 5 3" xfId="11991" xr:uid="{00000000-0005-0000-0000-0000973D0000}"/>
    <cellStyle name="Normal 2 11 2 2 2 2 5 3 2" xfId="34634" xr:uid="{00000000-0005-0000-0000-0000983D0000}"/>
    <cellStyle name="Normal 2 11 2 2 2 2 5 4" xfId="27193" xr:uid="{00000000-0005-0000-0000-0000993D0000}"/>
    <cellStyle name="Normal 2 11 2 2 2 2 6" xfId="15713" xr:uid="{00000000-0005-0000-0000-00009A3D0000}"/>
    <cellStyle name="Normal 2 11 2 2 2 2 6 2" xfId="38356" xr:uid="{00000000-0005-0000-0000-00009B3D0000}"/>
    <cellStyle name="Normal 2 11 2 2 2 2 7" xfId="8273" xr:uid="{00000000-0005-0000-0000-00009C3D0000}"/>
    <cellStyle name="Normal 2 11 2 2 2 2 7 2" xfId="30916" xr:uid="{00000000-0005-0000-0000-00009D3D0000}"/>
    <cellStyle name="Normal 2 11 2 2 2 2 8" xfId="23475" xr:uid="{00000000-0005-0000-0000-00009E3D0000}"/>
    <cellStyle name="Normal 2 11 2 2 2 3" xfId="1071" xr:uid="{00000000-0005-0000-0000-00009F3D0000}"/>
    <cellStyle name="Normal 2 11 2 2 2 3 2" xfId="1999" xr:uid="{00000000-0005-0000-0000-0000A03D0000}"/>
    <cellStyle name="Normal 2 11 2 2 2 3 2 2" xfId="3849" xr:uid="{00000000-0005-0000-0000-0000A13D0000}"/>
    <cellStyle name="Normal 2 11 2 2 2 3 2 2 2" xfId="7570" xr:uid="{00000000-0005-0000-0000-0000A23D0000}"/>
    <cellStyle name="Normal 2 11 2 2 2 3 2 2 2 2" xfId="22454" xr:uid="{00000000-0005-0000-0000-0000A33D0000}"/>
    <cellStyle name="Normal 2 11 2 2 2 3 2 2 2 2 2" xfId="45097" xr:uid="{00000000-0005-0000-0000-0000A43D0000}"/>
    <cellStyle name="Normal 2 11 2 2 2 3 2 2 2 3" xfId="15014" xr:uid="{00000000-0005-0000-0000-0000A53D0000}"/>
    <cellStyle name="Normal 2 11 2 2 2 3 2 2 2 3 2" xfId="37657" xr:uid="{00000000-0005-0000-0000-0000A63D0000}"/>
    <cellStyle name="Normal 2 11 2 2 2 3 2 2 2 4" xfId="30216" xr:uid="{00000000-0005-0000-0000-0000A73D0000}"/>
    <cellStyle name="Normal 2 11 2 2 2 3 2 2 3" xfId="18736" xr:uid="{00000000-0005-0000-0000-0000A83D0000}"/>
    <cellStyle name="Normal 2 11 2 2 2 3 2 2 3 2" xfId="41379" xr:uid="{00000000-0005-0000-0000-0000A93D0000}"/>
    <cellStyle name="Normal 2 11 2 2 2 3 2 2 4" xfId="11296" xr:uid="{00000000-0005-0000-0000-0000AA3D0000}"/>
    <cellStyle name="Normal 2 11 2 2 2 3 2 2 4 2" xfId="33939" xr:uid="{00000000-0005-0000-0000-0000AB3D0000}"/>
    <cellStyle name="Normal 2 11 2 2 2 3 2 2 5" xfId="26498" xr:uid="{00000000-0005-0000-0000-0000AC3D0000}"/>
    <cellStyle name="Normal 2 11 2 2 2 3 2 3" xfId="5723" xr:uid="{00000000-0005-0000-0000-0000AD3D0000}"/>
    <cellStyle name="Normal 2 11 2 2 2 3 2 3 2" xfId="20607" xr:uid="{00000000-0005-0000-0000-0000AE3D0000}"/>
    <cellStyle name="Normal 2 11 2 2 2 3 2 3 2 2" xfId="43250" xr:uid="{00000000-0005-0000-0000-0000AF3D0000}"/>
    <cellStyle name="Normal 2 11 2 2 2 3 2 3 3" xfId="13167" xr:uid="{00000000-0005-0000-0000-0000B03D0000}"/>
    <cellStyle name="Normal 2 11 2 2 2 3 2 3 3 2" xfId="35810" xr:uid="{00000000-0005-0000-0000-0000B13D0000}"/>
    <cellStyle name="Normal 2 11 2 2 2 3 2 3 4" xfId="28369" xr:uid="{00000000-0005-0000-0000-0000B23D0000}"/>
    <cellStyle name="Normal 2 11 2 2 2 3 2 4" xfId="16889" xr:uid="{00000000-0005-0000-0000-0000B33D0000}"/>
    <cellStyle name="Normal 2 11 2 2 2 3 2 4 2" xfId="39532" xr:uid="{00000000-0005-0000-0000-0000B43D0000}"/>
    <cellStyle name="Normal 2 11 2 2 2 3 2 5" xfId="9449" xr:uid="{00000000-0005-0000-0000-0000B53D0000}"/>
    <cellStyle name="Normal 2 11 2 2 2 3 2 5 2" xfId="32092" xr:uid="{00000000-0005-0000-0000-0000B63D0000}"/>
    <cellStyle name="Normal 2 11 2 2 2 3 2 6" xfId="24651" xr:uid="{00000000-0005-0000-0000-0000B73D0000}"/>
    <cellStyle name="Normal 2 11 2 2 2 3 3" xfId="2924" xr:uid="{00000000-0005-0000-0000-0000B83D0000}"/>
    <cellStyle name="Normal 2 11 2 2 2 3 3 2" xfId="6645" xr:uid="{00000000-0005-0000-0000-0000B93D0000}"/>
    <cellStyle name="Normal 2 11 2 2 2 3 3 2 2" xfId="21529" xr:uid="{00000000-0005-0000-0000-0000BA3D0000}"/>
    <cellStyle name="Normal 2 11 2 2 2 3 3 2 2 2" xfId="44172" xr:uid="{00000000-0005-0000-0000-0000BB3D0000}"/>
    <cellStyle name="Normal 2 11 2 2 2 3 3 2 3" xfId="14089" xr:uid="{00000000-0005-0000-0000-0000BC3D0000}"/>
    <cellStyle name="Normal 2 11 2 2 2 3 3 2 3 2" xfId="36732" xr:uid="{00000000-0005-0000-0000-0000BD3D0000}"/>
    <cellStyle name="Normal 2 11 2 2 2 3 3 2 4" xfId="29291" xr:uid="{00000000-0005-0000-0000-0000BE3D0000}"/>
    <cellStyle name="Normal 2 11 2 2 2 3 3 3" xfId="17811" xr:uid="{00000000-0005-0000-0000-0000BF3D0000}"/>
    <cellStyle name="Normal 2 11 2 2 2 3 3 3 2" xfId="40454" xr:uid="{00000000-0005-0000-0000-0000C03D0000}"/>
    <cellStyle name="Normal 2 11 2 2 2 3 3 4" xfId="10371" xr:uid="{00000000-0005-0000-0000-0000C13D0000}"/>
    <cellStyle name="Normal 2 11 2 2 2 3 3 4 2" xfId="33014" xr:uid="{00000000-0005-0000-0000-0000C23D0000}"/>
    <cellStyle name="Normal 2 11 2 2 2 3 3 5" xfId="25573" xr:uid="{00000000-0005-0000-0000-0000C33D0000}"/>
    <cellStyle name="Normal 2 11 2 2 2 3 4" xfId="4798" xr:uid="{00000000-0005-0000-0000-0000C43D0000}"/>
    <cellStyle name="Normal 2 11 2 2 2 3 4 2" xfId="19682" xr:uid="{00000000-0005-0000-0000-0000C53D0000}"/>
    <cellStyle name="Normal 2 11 2 2 2 3 4 2 2" xfId="42325" xr:uid="{00000000-0005-0000-0000-0000C63D0000}"/>
    <cellStyle name="Normal 2 11 2 2 2 3 4 3" xfId="12242" xr:uid="{00000000-0005-0000-0000-0000C73D0000}"/>
    <cellStyle name="Normal 2 11 2 2 2 3 4 3 2" xfId="34885" xr:uid="{00000000-0005-0000-0000-0000C83D0000}"/>
    <cellStyle name="Normal 2 11 2 2 2 3 4 4" xfId="27444" xr:uid="{00000000-0005-0000-0000-0000C93D0000}"/>
    <cellStyle name="Normal 2 11 2 2 2 3 5" xfId="15964" xr:uid="{00000000-0005-0000-0000-0000CA3D0000}"/>
    <cellStyle name="Normal 2 11 2 2 2 3 5 2" xfId="38607" xr:uid="{00000000-0005-0000-0000-0000CB3D0000}"/>
    <cellStyle name="Normal 2 11 2 2 2 3 6" xfId="8524" xr:uid="{00000000-0005-0000-0000-0000CC3D0000}"/>
    <cellStyle name="Normal 2 11 2 2 2 3 6 2" xfId="31167" xr:uid="{00000000-0005-0000-0000-0000CD3D0000}"/>
    <cellStyle name="Normal 2 11 2 2 2 3 7" xfId="23726" xr:uid="{00000000-0005-0000-0000-0000CE3D0000}"/>
    <cellStyle name="Normal 2 11 2 2 2 4" xfId="1537" xr:uid="{00000000-0005-0000-0000-0000CF3D0000}"/>
    <cellStyle name="Normal 2 11 2 2 2 4 2" xfId="3387" xr:uid="{00000000-0005-0000-0000-0000D03D0000}"/>
    <cellStyle name="Normal 2 11 2 2 2 4 2 2" xfId="7108" xr:uid="{00000000-0005-0000-0000-0000D13D0000}"/>
    <cellStyle name="Normal 2 11 2 2 2 4 2 2 2" xfId="21992" xr:uid="{00000000-0005-0000-0000-0000D23D0000}"/>
    <cellStyle name="Normal 2 11 2 2 2 4 2 2 2 2" xfId="44635" xr:uid="{00000000-0005-0000-0000-0000D33D0000}"/>
    <cellStyle name="Normal 2 11 2 2 2 4 2 2 3" xfId="14552" xr:uid="{00000000-0005-0000-0000-0000D43D0000}"/>
    <cellStyle name="Normal 2 11 2 2 2 4 2 2 3 2" xfId="37195" xr:uid="{00000000-0005-0000-0000-0000D53D0000}"/>
    <cellStyle name="Normal 2 11 2 2 2 4 2 2 4" xfId="29754" xr:uid="{00000000-0005-0000-0000-0000D63D0000}"/>
    <cellStyle name="Normal 2 11 2 2 2 4 2 3" xfId="18274" xr:uid="{00000000-0005-0000-0000-0000D73D0000}"/>
    <cellStyle name="Normal 2 11 2 2 2 4 2 3 2" xfId="40917" xr:uid="{00000000-0005-0000-0000-0000D83D0000}"/>
    <cellStyle name="Normal 2 11 2 2 2 4 2 4" xfId="10834" xr:uid="{00000000-0005-0000-0000-0000D93D0000}"/>
    <cellStyle name="Normal 2 11 2 2 2 4 2 4 2" xfId="33477" xr:uid="{00000000-0005-0000-0000-0000DA3D0000}"/>
    <cellStyle name="Normal 2 11 2 2 2 4 2 5" xfId="26036" xr:uid="{00000000-0005-0000-0000-0000DB3D0000}"/>
    <cellStyle name="Normal 2 11 2 2 2 4 3" xfId="5261" xr:uid="{00000000-0005-0000-0000-0000DC3D0000}"/>
    <cellStyle name="Normal 2 11 2 2 2 4 3 2" xfId="20145" xr:uid="{00000000-0005-0000-0000-0000DD3D0000}"/>
    <cellStyle name="Normal 2 11 2 2 2 4 3 2 2" xfId="42788" xr:uid="{00000000-0005-0000-0000-0000DE3D0000}"/>
    <cellStyle name="Normal 2 11 2 2 2 4 3 3" xfId="12705" xr:uid="{00000000-0005-0000-0000-0000DF3D0000}"/>
    <cellStyle name="Normal 2 11 2 2 2 4 3 3 2" xfId="35348" xr:uid="{00000000-0005-0000-0000-0000E03D0000}"/>
    <cellStyle name="Normal 2 11 2 2 2 4 3 4" xfId="27907" xr:uid="{00000000-0005-0000-0000-0000E13D0000}"/>
    <cellStyle name="Normal 2 11 2 2 2 4 4" xfId="16427" xr:uid="{00000000-0005-0000-0000-0000E23D0000}"/>
    <cellStyle name="Normal 2 11 2 2 2 4 4 2" xfId="39070" xr:uid="{00000000-0005-0000-0000-0000E33D0000}"/>
    <cellStyle name="Normal 2 11 2 2 2 4 5" xfId="8987" xr:uid="{00000000-0005-0000-0000-0000E43D0000}"/>
    <cellStyle name="Normal 2 11 2 2 2 4 5 2" xfId="31630" xr:uid="{00000000-0005-0000-0000-0000E53D0000}"/>
    <cellStyle name="Normal 2 11 2 2 2 4 6" xfId="24189" xr:uid="{00000000-0005-0000-0000-0000E63D0000}"/>
    <cellStyle name="Normal 2 11 2 2 2 5" xfId="2462" xr:uid="{00000000-0005-0000-0000-0000E73D0000}"/>
    <cellStyle name="Normal 2 11 2 2 2 5 2" xfId="6183" xr:uid="{00000000-0005-0000-0000-0000E83D0000}"/>
    <cellStyle name="Normal 2 11 2 2 2 5 2 2" xfId="21067" xr:uid="{00000000-0005-0000-0000-0000E93D0000}"/>
    <cellStyle name="Normal 2 11 2 2 2 5 2 2 2" xfId="43710" xr:uid="{00000000-0005-0000-0000-0000EA3D0000}"/>
    <cellStyle name="Normal 2 11 2 2 2 5 2 3" xfId="13627" xr:uid="{00000000-0005-0000-0000-0000EB3D0000}"/>
    <cellStyle name="Normal 2 11 2 2 2 5 2 3 2" xfId="36270" xr:uid="{00000000-0005-0000-0000-0000EC3D0000}"/>
    <cellStyle name="Normal 2 11 2 2 2 5 2 4" xfId="28829" xr:uid="{00000000-0005-0000-0000-0000ED3D0000}"/>
    <cellStyle name="Normal 2 11 2 2 2 5 3" xfId="17349" xr:uid="{00000000-0005-0000-0000-0000EE3D0000}"/>
    <cellStyle name="Normal 2 11 2 2 2 5 3 2" xfId="39992" xr:uid="{00000000-0005-0000-0000-0000EF3D0000}"/>
    <cellStyle name="Normal 2 11 2 2 2 5 4" xfId="9909" xr:uid="{00000000-0005-0000-0000-0000F03D0000}"/>
    <cellStyle name="Normal 2 11 2 2 2 5 4 2" xfId="32552" xr:uid="{00000000-0005-0000-0000-0000F13D0000}"/>
    <cellStyle name="Normal 2 11 2 2 2 5 5" xfId="25111" xr:uid="{00000000-0005-0000-0000-0000F23D0000}"/>
    <cellStyle name="Normal 2 11 2 2 2 6" xfId="4336" xr:uid="{00000000-0005-0000-0000-0000F33D0000}"/>
    <cellStyle name="Normal 2 11 2 2 2 6 2" xfId="19220" xr:uid="{00000000-0005-0000-0000-0000F43D0000}"/>
    <cellStyle name="Normal 2 11 2 2 2 6 2 2" xfId="41863" xr:uid="{00000000-0005-0000-0000-0000F53D0000}"/>
    <cellStyle name="Normal 2 11 2 2 2 6 3" xfId="11780" xr:uid="{00000000-0005-0000-0000-0000F63D0000}"/>
    <cellStyle name="Normal 2 11 2 2 2 6 3 2" xfId="34423" xr:uid="{00000000-0005-0000-0000-0000F73D0000}"/>
    <cellStyle name="Normal 2 11 2 2 2 6 4" xfId="26982" xr:uid="{00000000-0005-0000-0000-0000F83D0000}"/>
    <cellStyle name="Normal 2 11 2 2 2 7" xfId="15502" xr:uid="{00000000-0005-0000-0000-0000F93D0000}"/>
    <cellStyle name="Normal 2 11 2 2 2 7 2" xfId="38145" xr:uid="{00000000-0005-0000-0000-0000FA3D0000}"/>
    <cellStyle name="Normal 2 11 2 2 2 8" xfId="8062" xr:uid="{00000000-0005-0000-0000-0000FB3D0000}"/>
    <cellStyle name="Normal 2 11 2 2 2 8 2" xfId="30705" xr:uid="{00000000-0005-0000-0000-0000FC3D0000}"/>
    <cellStyle name="Normal 2 11 2 2 2 9" xfId="23265" xr:uid="{00000000-0005-0000-0000-0000FD3D0000}"/>
    <cellStyle name="Normal 2 11 2 2 3" xfId="712" xr:uid="{00000000-0005-0000-0000-0000FE3D0000}"/>
    <cellStyle name="Normal 2 11 2 2 3 2" xfId="1177" xr:uid="{00000000-0005-0000-0000-0000FF3D0000}"/>
    <cellStyle name="Normal 2 11 2 2 3 2 2" xfId="2105" xr:uid="{00000000-0005-0000-0000-0000003E0000}"/>
    <cellStyle name="Normal 2 11 2 2 3 2 2 2" xfId="3955" xr:uid="{00000000-0005-0000-0000-0000013E0000}"/>
    <cellStyle name="Normal 2 11 2 2 3 2 2 2 2" xfId="7676" xr:uid="{00000000-0005-0000-0000-0000023E0000}"/>
    <cellStyle name="Normal 2 11 2 2 3 2 2 2 2 2" xfId="22560" xr:uid="{00000000-0005-0000-0000-0000033E0000}"/>
    <cellStyle name="Normal 2 11 2 2 3 2 2 2 2 2 2" xfId="45203" xr:uid="{00000000-0005-0000-0000-0000043E0000}"/>
    <cellStyle name="Normal 2 11 2 2 3 2 2 2 2 3" xfId="15120" xr:uid="{00000000-0005-0000-0000-0000053E0000}"/>
    <cellStyle name="Normal 2 11 2 2 3 2 2 2 2 3 2" xfId="37763" xr:uid="{00000000-0005-0000-0000-0000063E0000}"/>
    <cellStyle name="Normal 2 11 2 2 3 2 2 2 2 4" xfId="30322" xr:uid="{00000000-0005-0000-0000-0000073E0000}"/>
    <cellStyle name="Normal 2 11 2 2 3 2 2 2 3" xfId="18842" xr:uid="{00000000-0005-0000-0000-0000083E0000}"/>
    <cellStyle name="Normal 2 11 2 2 3 2 2 2 3 2" xfId="41485" xr:uid="{00000000-0005-0000-0000-0000093E0000}"/>
    <cellStyle name="Normal 2 11 2 2 3 2 2 2 4" xfId="11402" xr:uid="{00000000-0005-0000-0000-00000A3E0000}"/>
    <cellStyle name="Normal 2 11 2 2 3 2 2 2 4 2" xfId="34045" xr:uid="{00000000-0005-0000-0000-00000B3E0000}"/>
    <cellStyle name="Normal 2 11 2 2 3 2 2 2 5" xfId="26604" xr:uid="{00000000-0005-0000-0000-00000C3E0000}"/>
    <cellStyle name="Normal 2 11 2 2 3 2 2 3" xfId="5829" xr:uid="{00000000-0005-0000-0000-00000D3E0000}"/>
    <cellStyle name="Normal 2 11 2 2 3 2 2 3 2" xfId="20713" xr:uid="{00000000-0005-0000-0000-00000E3E0000}"/>
    <cellStyle name="Normal 2 11 2 2 3 2 2 3 2 2" xfId="43356" xr:uid="{00000000-0005-0000-0000-00000F3E0000}"/>
    <cellStyle name="Normal 2 11 2 2 3 2 2 3 3" xfId="13273" xr:uid="{00000000-0005-0000-0000-0000103E0000}"/>
    <cellStyle name="Normal 2 11 2 2 3 2 2 3 3 2" xfId="35916" xr:uid="{00000000-0005-0000-0000-0000113E0000}"/>
    <cellStyle name="Normal 2 11 2 2 3 2 2 3 4" xfId="28475" xr:uid="{00000000-0005-0000-0000-0000123E0000}"/>
    <cellStyle name="Normal 2 11 2 2 3 2 2 4" xfId="16995" xr:uid="{00000000-0005-0000-0000-0000133E0000}"/>
    <cellStyle name="Normal 2 11 2 2 3 2 2 4 2" xfId="39638" xr:uid="{00000000-0005-0000-0000-0000143E0000}"/>
    <cellStyle name="Normal 2 11 2 2 3 2 2 5" xfId="9555" xr:uid="{00000000-0005-0000-0000-0000153E0000}"/>
    <cellStyle name="Normal 2 11 2 2 3 2 2 5 2" xfId="32198" xr:uid="{00000000-0005-0000-0000-0000163E0000}"/>
    <cellStyle name="Normal 2 11 2 2 3 2 2 6" xfId="24757" xr:uid="{00000000-0005-0000-0000-0000173E0000}"/>
    <cellStyle name="Normal 2 11 2 2 3 2 3" xfId="3030" xr:uid="{00000000-0005-0000-0000-0000183E0000}"/>
    <cellStyle name="Normal 2 11 2 2 3 2 3 2" xfId="6751" xr:uid="{00000000-0005-0000-0000-0000193E0000}"/>
    <cellStyle name="Normal 2 11 2 2 3 2 3 2 2" xfId="21635" xr:uid="{00000000-0005-0000-0000-00001A3E0000}"/>
    <cellStyle name="Normal 2 11 2 2 3 2 3 2 2 2" xfId="44278" xr:uid="{00000000-0005-0000-0000-00001B3E0000}"/>
    <cellStyle name="Normal 2 11 2 2 3 2 3 2 3" xfId="14195" xr:uid="{00000000-0005-0000-0000-00001C3E0000}"/>
    <cellStyle name="Normal 2 11 2 2 3 2 3 2 3 2" xfId="36838" xr:uid="{00000000-0005-0000-0000-00001D3E0000}"/>
    <cellStyle name="Normal 2 11 2 2 3 2 3 2 4" xfId="29397" xr:uid="{00000000-0005-0000-0000-00001E3E0000}"/>
    <cellStyle name="Normal 2 11 2 2 3 2 3 3" xfId="17917" xr:uid="{00000000-0005-0000-0000-00001F3E0000}"/>
    <cellStyle name="Normal 2 11 2 2 3 2 3 3 2" xfId="40560" xr:uid="{00000000-0005-0000-0000-0000203E0000}"/>
    <cellStyle name="Normal 2 11 2 2 3 2 3 4" xfId="10477" xr:uid="{00000000-0005-0000-0000-0000213E0000}"/>
    <cellStyle name="Normal 2 11 2 2 3 2 3 4 2" xfId="33120" xr:uid="{00000000-0005-0000-0000-0000223E0000}"/>
    <cellStyle name="Normal 2 11 2 2 3 2 3 5" xfId="25679" xr:uid="{00000000-0005-0000-0000-0000233E0000}"/>
    <cellStyle name="Normal 2 11 2 2 3 2 4" xfId="4904" xr:uid="{00000000-0005-0000-0000-0000243E0000}"/>
    <cellStyle name="Normal 2 11 2 2 3 2 4 2" xfId="19788" xr:uid="{00000000-0005-0000-0000-0000253E0000}"/>
    <cellStyle name="Normal 2 11 2 2 3 2 4 2 2" xfId="42431" xr:uid="{00000000-0005-0000-0000-0000263E0000}"/>
    <cellStyle name="Normal 2 11 2 2 3 2 4 3" xfId="12348" xr:uid="{00000000-0005-0000-0000-0000273E0000}"/>
    <cellStyle name="Normal 2 11 2 2 3 2 4 3 2" xfId="34991" xr:uid="{00000000-0005-0000-0000-0000283E0000}"/>
    <cellStyle name="Normal 2 11 2 2 3 2 4 4" xfId="27550" xr:uid="{00000000-0005-0000-0000-0000293E0000}"/>
    <cellStyle name="Normal 2 11 2 2 3 2 5" xfId="16070" xr:uid="{00000000-0005-0000-0000-00002A3E0000}"/>
    <cellStyle name="Normal 2 11 2 2 3 2 5 2" xfId="38713" xr:uid="{00000000-0005-0000-0000-00002B3E0000}"/>
    <cellStyle name="Normal 2 11 2 2 3 2 6" xfId="8630" xr:uid="{00000000-0005-0000-0000-00002C3E0000}"/>
    <cellStyle name="Normal 2 11 2 2 3 2 6 2" xfId="31273" xr:uid="{00000000-0005-0000-0000-00002D3E0000}"/>
    <cellStyle name="Normal 2 11 2 2 3 2 7" xfId="23832" xr:uid="{00000000-0005-0000-0000-00002E3E0000}"/>
    <cellStyle name="Normal 2 11 2 2 3 3" xfId="1643" xr:uid="{00000000-0005-0000-0000-00002F3E0000}"/>
    <cellStyle name="Normal 2 11 2 2 3 3 2" xfId="3493" xr:uid="{00000000-0005-0000-0000-0000303E0000}"/>
    <cellStyle name="Normal 2 11 2 2 3 3 2 2" xfId="7214" xr:uid="{00000000-0005-0000-0000-0000313E0000}"/>
    <cellStyle name="Normal 2 11 2 2 3 3 2 2 2" xfId="22098" xr:uid="{00000000-0005-0000-0000-0000323E0000}"/>
    <cellStyle name="Normal 2 11 2 2 3 3 2 2 2 2" xfId="44741" xr:uid="{00000000-0005-0000-0000-0000333E0000}"/>
    <cellStyle name="Normal 2 11 2 2 3 3 2 2 3" xfId="14658" xr:uid="{00000000-0005-0000-0000-0000343E0000}"/>
    <cellStyle name="Normal 2 11 2 2 3 3 2 2 3 2" xfId="37301" xr:uid="{00000000-0005-0000-0000-0000353E0000}"/>
    <cellStyle name="Normal 2 11 2 2 3 3 2 2 4" xfId="29860" xr:uid="{00000000-0005-0000-0000-0000363E0000}"/>
    <cellStyle name="Normal 2 11 2 2 3 3 2 3" xfId="18380" xr:uid="{00000000-0005-0000-0000-0000373E0000}"/>
    <cellStyle name="Normal 2 11 2 2 3 3 2 3 2" xfId="41023" xr:uid="{00000000-0005-0000-0000-0000383E0000}"/>
    <cellStyle name="Normal 2 11 2 2 3 3 2 4" xfId="10940" xr:uid="{00000000-0005-0000-0000-0000393E0000}"/>
    <cellStyle name="Normal 2 11 2 2 3 3 2 4 2" xfId="33583" xr:uid="{00000000-0005-0000-0000-00003A3E0000}"/>
    <cellStyle name="Normal 2 11 2 2 3 3 2 5" xfId="26142" xr:uid="{00000000-0005-0000-0000-00003B3E0000}"/>
    <cellStyle name="Normal 2 11 2 2 3 3 3" xfId="5367" xr:uid="{00000000-0005-0000-0000-00003C3E0000}"/>
    <cellStyle name="Normal 2 11 2 2 3 3 3 2" xfId="20251" xr:uid="{00000000-0005-0000-0000-00003D3E0000}"/>
    <cellStyle name="Normal 2 11 2 2 3 3 3 2 2" xfId="42894" xr:uid="{00000000-0005-0000-0000-00003E3E0000}"/>
    <cellStyle name="Normal 2 11 2 2 3 3 3 3" xfId="12811" xr:uid="{00000000-0005-0000-0000-00003F3E0000}"/>
    <cellStyle name="Normal 2 11 2 2 3 3 3 3 2" xfId="35454" xr:uid="{00000000-0005-0000-0000-0000403E0000}"/>
    <cellStyle name="Normal 2 11 2 2 3 3 3 4" xfId="28013" xr:uid="{00000000-0005-0000-0000-0000413E0000}"/>
    <cellStyle name="Normal 2 11 2 2 3 3 4" xfId="16533" xr:uid="{00000000-0005-0000-0000-0000423E0000}"/>
    <cellStyle name="Normal 2 11 2 2 3 3 4 2" xfId="39176" xr:uid="{00000000-0005-0000-0000-0000433E0000}"/>
    <cellStyle name="Normal 2 11 2 2 3 3 5" xfId="9093" xr:uid="{00000000-0005-0000-0000-0000443E0000}"/>
    <cellStyle name="Normal 2 11 2 2 3 3 5 2" xfId="31736" xr:uid="{00000000-0005-0000-0000-0000453E0000}"/>
    <cellStyle name="Normal 2 11 2 2 3 3 6" xfId="24295" xr:uid="{00000000-0005-0000-0000-0000463E0000}"/>
    <cellStyle name="Normal 2 11 2 2 3 4" xfId="2568" xr:uid="{00000000-0005-0000-0000-0000473E0000}"/>
    <cellStyle name="Normal 2 11 2 2 3 4 2" xfId="6289" xr:uid="{00000000-0005-0000-0000-0000483E0000}"/>
    <cellStyle name="Normal 2 11 2 2 3 4 2 2" xfId="21173" xr:uid="{00000000-0005-0000-0000-0000493E0000}"/>
    <cellStyle name="Normal 2 11 2 2 3 4 2 2 2" xfId="43816" xr:uid="{00000000-0005-0000-0000-00004A3E0000}"/>
    <cellStyle name="Normal 2 11 2 2 3 4 2 3" xfId="13733" xr:uid="{00000000-0005-0000-0000-00004B3E0000}"/>
    <cellStyle name="Normal 2 11 2 2 3 4 2 3 2" xfId="36376" xr:uid="{00000000-0005-0000-0000-00004C3E0000}"/>
    <cellStyle name="Normal 2 11 2 2 3 4 2 4" xfId="28935" xr:uid="{00000000-0005-0000-0000-00004D3E0000}"/>
    <cellStyle name="Normal 2 11 2 2 3 4 3" xfId="17455" xr:uid="{00000000-0005-0000-0000-00004E3E0000}"/>
    <cellStyle name="Normal 2 11 2 2 3 4 3 2" xfId="40098" xr:uid="{00000000-0005-0000-0000-00004F3E0000}"/>
    <cellStyle name="Normal 2 11 2 2 3 4 4" xfId="10015" xr:uid="{00000000-0005-0000-0000-0000503E0000}"/>
    <cellStyle name="Normal 2 11 2 2 3 4 4 2" xfId="32658" xr:uid="{00000000-0005-0000-0000-0000513E0000}"/>
    <cellStyle name="Normal 2 11 2 2 3 4 5" xfId="25217" xr:uid="{00000000-0005-0000-0000-0000523E0000}"/>
    <cellStyle name="Normal 2 11 2 2 3 5" xfId="4442" xr:uid="{00000000-0005-0000-0000-0000533E0000}"/>
    <cellStyle name="Normal 2 11 2 2 3 5 2" xfId="19326" xr:uid="{00000000-0005-0000-0000-0000543E0000}"/>
    <cellStyle name="Normal 2 11 2 2 3 5 2 2" xfId="41969" xr:uid="{00000000-0005-0000-0000-0000553E0000}"/>
    <cellStyle name="Normal 2 11 2 2 3 5 3" xfId="11886" xr:uid="{00000000-0005-0000-0000-0000563E0000}"/>
    <cellStyle name="Normal 2 11 2 2 3 5 3 2" xfId="34529" xr:uid="{00000000-0005-0000-0000-0000573E0000}"/>
    <cellStyle name="Normal 2 11 2 2 3 5 4" xfId="27088" xr:uid="{00000000-0005-0000-0000-0000583E0000}"/>
    <cellStyle name="Normal 2 11 2 2 3 6" xfId="15608" xr:uid="{00000000-0005-0000-0000-0000593E0000}"/>
    <cellStyle name="Normal 2 11 2 2 3 6 2" xfId="38251" xr:uid="{00000000-0005-0000-0000-00005A3E0000}"/>
    <cellStyle name="Normal 2 11 2 2 3 7" xfId="8168" xr:uid="{00000000-0005-0000-0000-00005B3E0000}"/>
    <cellStyle name="Normal 2 11 2 2 3 7 2" xfId="30811" xr:uid="{00000000-0005-0000-0000-00005C3E0000}"/>
    <cellStyle name="Normal 2 11 2 2 3 8" xfId="23370" xr:uid="{00000000-0005-0000-0000-00005D3E0000}"/>
    <cellStyle name="Normal 2 11 2 2 4" xfId="966" xr:uid="{00000000-0005-0000-0000-00005E3E0000}"/>
    <cellStyle name="Normal 2 11 2 2 4 2" xfId="1894" xr:uid="{00000000-0005-0000-0000-00005F3E0000}"/>
    <cellStyle name="Normal 2 11 2 2 4 2 2" xfId="3744" xr:uid="{00000000-0005-0000-0000-0000603E0000}"/>
    <cellStyle name="Normal 2 11 2 2 4 2 2 2" xfId="7465" xr:uid="{00000000-0005-0000-0000-0000613E0000}"/>
    <cellStyle name="Normal 2 11 2 2 4 2 2 2 2" xfId="22349" xr:uid="{00000000-0005-0000-0000-0000623E0000}"/>
    <cellStyle name="Normal 2 11 2 2 4 2 2 2 2 2" xfId="44992" xr:uid="{00000000-0005-0000-0000-0000633E0000}"/>
    <cellStyle name="Normal 2 11 2 2 4 2 2 2 3" xfId="14909" xr:uid="{00000000-0005-0000-0000-0000643E0000}"/>
    <cellStyle name="Normal 2 11 2 2 4 2 2 2 3 2" xfId="37552" xr:uid="{00000000-0005-0000-0000-0000653E0000}"/>
    <cellStyle name="Normal 2 11 2 2 4 2 2 2 4" xfId="30111" xr:uid="{00000000-0005-0000-0000-0000663E0000}"/>
    <cellStyle name="Normal 2 11 2 2 4 2 2 3" xfId="18631" xr:uid="{00000000-0005-0000-0000-0000673E0000}"/>
    <cellStyle name="Normal 2 11 2 2 4 2 2 3 2" xfId="41274" xr:uid="{00000000-0005-0000-0000-0000683E0000}"/>
    <cellStyle name="Normal 2 11 2 2 4 2 2 4" xfId="11191" xr:uid="{00000000-0005-0000-0000-0000693E0000}"/>
    <cellStyle name="Normal 2 11 2 2 4 2 2 4 2" xfId="33834" xr:uid="{00000000-0005-0000-0000-00006A3E0000}"/>
    <cellStyle name="Normal 2 11 2 2 4 2 2 5" xfId="26393" xr:uid="{00000000-0005-0000-0000-00006B3E0000}"/>
    <cellStyle name="Normal 2 11 2 2 4 2 3" xfId="5618" xr:uid="{00000000-0005-0000-0000-00006C3E0000}"/>
    <cellStyle name="Normal 2 11 2 2 4 2 3 2" xfId="20502" xr:uid="{00000000-0005-0000-0000-00006D3E0000}"/>
    <cellStyle name="Normal 2 11 2 2 4 2 3 2 2" xfId="43145" xr:uid="{00000000-0005-0000-0000-00006E3E0000}"/>
    <cellStyle name="Normal 2 11 2 2 4 2 3 3" xfId="13062" xr:uid="{00000000-0005-0000-0000-00006F3E0000}"/>
    <cellStyle name="Normal 2 11 2 2 4 2 3 3 2" xfId="35705" xr:uid="{00000000-0005-0000-0000-0000703E0000}"/>
    <cellStyle name="Normal 2 11 2 2 4 2 3 4" xfId="28264" xr:uid="{00000000-0005-0000-0000-0000713E0000}"/>
    <cellStyle name="Normal 2 11 2 2 4 2 4" xfId="16784" xr:uid="{00000000-0005-0000-0000-0000723E0000}"/>
    <cellStyle name="Normal 2 11 2 2 4 2 4 2" xfId="39427" xr:uid="{00000000-0005-0000-0000-0000733E0000}"/>
    <cellStyle name="Normal 2 11 2 2 4 2 5" xfId="9344" xr:uid="{00000000-0005-0000-0000-0000743E0000}"/>
    <cellStyle name="Normal 2 11 2 2 4 2 5 2" xfId="31987" xr:uid="{00000000-0005-0000-0000-0000753E0000}"/>
    <cellStyle name="Normal 2 11 2 2 4 2 6" xfId="24546" xr:uid="{00000000-0005-0000-0000-0000763E0000}"/>
    <cellStyle name="Normal 2 11 2 2 4 3" xfId="2819" xr:uid="{00000000-0005-0000-0000-0000773E0000}"/>
    <cellStyle name="Normal 2 11 2 2 4 3 2" xfId="6540" xr:uid="{00000000-0005-0000-0000-0000783E0000}"/>
    <cellStyle name="Normal 2 11 2 2 4 3 2 2" xfId="21424" xr:uid="{00000000-0005-0000-0000-0000793E0000}"/>
    <cellStyle name="Normal 2 11 2 2 4 3 2 2 2" xfId="44067" xr:uid="{00000000-0005-0000-0000-00007A3E0000}"/>
    <cellStyle name="Normal 2 11 2 2 4 3 2 3" xfId="13984" xr:uid="{00000000-0005-0000-0000-00007B3E0000}"/>
    <cellStyle name="Normal 2 11 2 2 4 3 2 3 2" xfId="36627" xr:uid="{00000000-0005-0000-0000-00007C3E0000}"/>
    <cellStyle name="Normal 2 11 2 2 4 3 2 4" xfId="29186" xr:uid="{00000000-0005-0000-0000-00007D3E0000}"/>
    <cellStyle name="Normal 2 11 2 2 4 3 3" xfId="17706" xr:uid="{00000000-0005-0000-0000-00007E3E0000}"/>
    <cellStyle name="Normal 2 11 2 2 4 3 3 2" xfId="40349" xr:uid="{00000000-0005-0000-0000-00007F3E0000}"/>
    <cellStyle name="Normal 2 11 2 2 4 3 4" xfId="10266" xr:uid="{00000000-0005-0000-0000-0000803E0000}"/>
    <cellStyle name="Normal 2 11 2 2 4 3 4 2" xfId="32909" xr:uid="{00000000-0005-0000-0000-0000813E0000}"/>
    <cellStyle name="Normal 2 11 2 2 4 3 5" xfId="25468" xr:uid="{00000000-0005-0000-0000-0000823E0000}"/>
    <cellStyle name="Normal 2 11 2 2 4 4" xfId="4693" xr:uid="{00000000-0005-0000-0000-0000833E0000}"/>
    <cellStyle name="Normal 2 11 2 2 4 4 2" xfId="19577" xr:uid="{00000000-0005-0000-0000-0000843E0000}"/>
    <cellStyle name="Normal 2 11 2 2 4 4 2 2" xfId="42220" xr:uid="{00000000-0005-0000-0000-0000853E0000}"/>
    <cellStyle name="Normal 2 11 2 2 4 4 3" xfId="12137" xr:uid="{00000000-0005-0000-0000-0000863E0000}"/>
    <cellStyle name="Normal 2 11 2 2 4 4 3 2" xfId="34780" xr:uid="{00000000-0005-0000-0000-0000873E0000}"/>
    <cellStyle name="Normal 2 11 2 2 4 4 4" xfId="27339" xr:uid="{00000000-0005-0000-0000-0000883E0000}"/>
    <cellStyle name="Normal 2 11 2 2 4 5" xfId="15859" xr:uid="{00000000-0005-0000-0000-0000893E0000}"/>
    <cellStyle name="Normal 2 11 2 2 4 5 2" xfId="38502" xr:uid="{00000000-0005-0000-0000-00008A3E0000}"/>
    <cellStyle name="Normal 2 11 2 2 4 6" xfId="8419" xr:uid="{00000000-0005-0000-0000-00008B3E0000}"/>
    <cellStyle name="Normal 2 11 2 2 4 6 2" xfId="31062" xr:uid="{00000000-0005-0000-0000-00008C3E0000}"/>
    <cellStyle name="Normal 2 11 2 2 4 7" xfId="23621" xr:uid="{00000000-0005-0000-0000-00008D3E0000}"/>
    <cellStyle name="Normal 2 11 2 2 5" xfId="1432" xr:uid="{00000000-0005-0000-0000-00008E3E0000}"/>
    <cellStyle name="Normal 2 11 2 2 5 2" xfId="3282" xr:uid="{00000000-0005-0000-0000-00008F3E0000}"/>
    <cellStyle name="Normal 2 11 2 2 5 2 2" xfId="7003" xr:uid="{00000000-0005-0000-0000-0000903E0000}"/>
    <cellStyle name="Normal 2 11 2 2 5 2 2 2" xfId="21887" xr:uid="{00000000-0005-0000-0000-0000913E0000}"/>
    <cellStyle name="Normal 2 11 2 2 5 2 2 2 2" xfId="44530" xr:uid="{00000000-0005-0000-0000-0000923E0000}"/>
    <cellStyle name="Normal 2 11 2 2 5 2 2 3" xfId="14447" xr:uid="{00000000-0005-0000-0000-0000933E0000}"/>
    <cellStyle name="Normal 2 11 2 2 5 2 2 3 2" xfId="37090" xr:uid="{00000000-0005-0000-0000-0000943E0000}"/>
    <cellStyle name="Normal 2 11 2 2 5 2 2 4" xfId="29649" xr:uid="{00000000-0005-0000-0000-0000953E0000}"/>
    <cellStyle name="Normal 2 11 2 2 5 2 3" xfId="18169" xr:uid="{00000000-0005-0000-0000-0000963E0000}"/>
    <cellStyle name="Normal 2 11 2 2 5 2 3 2" xfId="40812" xr:uid="{00000000-0005-0000-0000-0000973E0000}"/>
    <cellStyle name="Normal 2 11 2 2 5 2 4" xfId="10729" xr:uid="{00000000-0005-0000-0000-0000983E0000}"/>
    <cellStyle name="Normal 2 11 2 2 5 2 4 2" xfId="33372" xr:uid="{00000000-0005-0000-0000-0000993E0000}"/>
    <cellStyle name="Normal 2 11 2 2 5 2 5" xfId="25931" xr:uid="{00000000-0005-0000-0000-00009A3E0000}"/>
    <cellStyle name="Normal 2 11 2 2 5 3" xfId="5156" xr:uid="{00000000-0005-0000-0000-00009B3E0000}"/>
    <cellStyle name="Normal 2 11 2 2 5 3 2" xfId="20040" xr:uid="{00000000-0005-0000-0000-00009C3E0000}"/>
    <cellStyle name="Normal 2 11 2 2 5 3 2 2" xfId="42683" xr:uid="{00000000-0005-0000-0000-00009D3E0000}"/>
    <cellStyle name="Normal 2 11 2 2 5 3 3" xfId="12600" xr:uid="{00000000-0005-0000-0000-00009E3E0000}"/>
    <cellStyle name="Normal 2 11 2 2 5 3 3 2" xfId="35243" xr:uid="{00000000-0005-0000-0000-00009F3E0000}"/>
    <cellStyle name="Normal 2 11 2 2 5 3 4" xfId="27802" xr:uid="{00000000-0005-0000-0000-0000A03E0000}"/>
    <cellStyle name="Normal 2 11 2 2 5 4" xfId="16322" xr:uid="{00000000-0005-0000-0000-0000A13E0000}"/>
    <cellStyle name="Normal 2 11 2 2 5 4 2" xfId="38965" xr:uid="{00000000-0005-0000-0000-0000A23E0000}"/>
    <cellStyle name="Normal 2 11 2 2 5 5" xfId="8882" xr:uid="{00000000-0005-0000-0000-0000A33E0000}"/>
    <cellStyle name="Normal 2 11 2 2 5 5 2" xfId="31525" xr:uid="{00000000-0005-0000-0000-0000A43E0000}"/>
    <cellStyle name="Normal 2 11 2 2 5 6" xfId="24084" xr:uid="{00000000-0005-0000-0000-0000A53E0000}"/>
    <cellStyle name="Normal 2 11 2 2 6" xfId="2357" xr:uid="{00000000-0005-0000-0000-0000A63E0000}"/>
    <cellStyle name="Normal 2 11 2 2 6 2" xfId="6078" xr:uid="{00000000-0005-0000-0000-0000A73E0000}"/>
    <cellStyle name="Normal 2 11 2 2 6 2 2" xfId="20962" xr:uid="{00000000-0005-0000-0000-0000A83E0000}"/>
    <cellStyle name="Normal 2 11 2 2 6 2 2 2" xfId="43605" xr:uid="{00000000-0005-0000-0000-0000A93E0000}"/>
    <cellStyle name="Normal 2 11 2 2 6 2 3" xfId="13522" xr:uid="{00000000-0005-0000-0000-0000AA3E0000}"/>
    <cellStyle name="Normal 2 11 2 2 6 2 3 2" xfId="36165" xr:uid="{00000000-0005-0000-0000-0000AB3E0000}"/>
    <cellStyle name="Normal 2 11 2 2 6 2 4" xfId="28724" xr:uid="{00000000-0005-0000-0000-0000AC3E0000}"/>
    <cellStyle name="Normal 2 11 2 2 6 3" xfId="17244" xr:uid="{00000000-0005-0000-0000-0000AD3E0000}"/>
    <cellStyle name="Normal 2 11 2 2 6 3 2" xfId="39887" xr:uid="{00000000-0005-0000-0000-0000AE3E0000}"/>
    <cellStyle name="Normal 2 11 2 2 6 4" xfId="9804" xr:uid="{00000000-0005-0000-0000-0000AF3E0000}"/>
    <cellStyle name="Normal 2 11 2 2 6 4 2" xfId="32447" xr:uid="{00000000-0005-0000-0000-0000B03E0000}"/>
    <cellStyle name="Normal 2 11 2 2 6 5" xfId="25006" xr:uid="{00000000-0005-0000-0000-0000B13E0000}"/>
    <cellStyle name="Normal 2 11 2 2 7" xfId="4231" xr:uid="{00000000-0005-0000-0000-0000B23E0000}"/>
    <cellStyle name="Normal 2 11 2 2 7 2" xfId="19115" xr:uid="{00000000-0005-0000-0000-0000B33E0000}"/>
    <cellStyle name="Normal 2 11 2 2 7 2 2" xfId="41758" xr:uid="{00000000-0005-0000-0000-0000B43E0000}"/>
    <cellStyle name="Normal 2 11 2 2 7 3" xfId="11675" xr:uid="{00000000-0005-0000-0000-0000B53E0000}"/>
    <cellStyle name="Normal 2 11 2 2 7 3 2" xfId="34318" xr:uid="{00000000-0005-0000-0000-0000B63E0000}"/>
    <cellStyle name="Normal 2 11 2 2 7 4" xfId="26877" xr:uid="{00000000-0005-0000-0000-0000B73E0000}"/>
    <cellStyle name="Normal 2 11 2 2 8" xfId="15397" xr:uid="{00000000-0005-0000-0000-0000B83E0000}"/>
    <cellStyle name="Normal 2 11 2 2 8 2" xfId="38040" xr:uid="{00000000-0005-0000-0000-0000B93E0000}"/>
    <cellStyle name="Normal 2 11 2 2 9" xfId="7957" xr:uid="{00000000-0005-0000-0000-0000BA3E0000}"/>
    <cellStyle name="Normal 2 11 2 2 9 2" xfId="30600" xr:uid="{00000000-0005-0000-0000-0000BB3E0000}"/>
    <cellStyle name="Normal 2 11 2 3" xfId="553" xr:uid="{00000000-0005-0000-0000-0000BC3E0000}"/>
    <cellStyle name="Normal 2 11 2 3 2" xfId="765" xr:uid="{00000000-0005-0000-0000-0000BD3E0000}"/>
    <cellStyle name="Normal 2 11 2 3 2 2" xfId="1230" xr:uid="{00000000-0005-0000-0000-0000BE3E0000}"/>
    <cellStyle name="Normal 2 11 2 3 2 2 2" xfId="2158" xr:uid="{00000000-0005-0000-0000-0000BF3E0000}"/>
    <cellStyle name="Normal 2 11 2 3 2 2 2 2" xfId="4008" xr:uid="{00000000-0005-0000-0000-0000C03E0000}"/>
    <cellStyle name="Normal 2 11 2 3 2 2 2 2 2" xfId="7729" xr:uid="{00000000-0005-0000-0000-0000C13E0000}"/>
    <cellStyle name="Normal 2 11 2 3 2 2 2 2 2 2" xfId="22613" xr:uid="{00000000-0005-0000-0000-0000C23E0000}"/>
    <cellStyle name="Normal 2 11 2 3 2 2 2 2 2 2 2" xfId="45256" xr:uid="{00000000-0005-0000-0000-0000C33E0000}"/>
    <cellStyle name="Normal 2 11 2 3 2 2 2 2 2 3" xfId="15173" xr:uid="{00000000-0005-0000-0000-0000C43E0000}"/>
    <cellStyle name="Normal 2 11 2 3 2 2 2 2 2 3 2" xfId="37816" xr:uid="{00000000-0005-0000-0000-0000C53E0000}"/>
    <cellStyle name="Normal 2 11 2 3 2 2 2 2 2 4" xfId="30375" xr:uid="{00000000-0005-0000-0000-0000C63E0000}"/>
    <cellStyle name="Normal 2 11 2 3 2 2 2 2 3" xfId="18895" xr:uid="{00000000-0005-0000-0000-0000C73E0000}"/>
    <cellStyle name="Normal 2 11 2 3 2 2 2 2 3 2" xfId="41538" xr:uid="{00000000-0005-0000-0000-0000C83E0000}"/>
    <cellStyle name="Normal 2 11 2 3 2 2 2 2 4" xfId="11455" xr:uid="{00000000-0005-0000-0000-0000C93E0000}"/>
    <cellStyle name="Normal 2 11 2 3 2 2 2 2 4 2" xfId="34098" xr:uid="{00000000-0005-0000-0000-0000CA3E0000}"/>
    <cellStyle name="Normal 2 11 2 3 2 2 2 2 5" xfId="26657" xr:uid="{00000000-0005-0000-0000-0000CB3E0000}"/>
    <cellStyle name="Normal 2 11 2 3 2 2 2 3" xfId="5882" xr:uid="{00000000-0005-0000-0000-0000CC3E0000}"/>
    <cellStyle name="Normal 2 11 2 3 2 2 2 3 2" xfId="20766" xr:uid="{00000000-0005-0000-0000-0000CD3E0000}"/>
    <cellStyle name="Normal 2 11 2 3 2 2 2 3 2 2" xfId="43409" xr:uid="{00000000-0005-0000-0000-0000CE3E0000}"/>
    <cellStyle name="Normal 2 11 2 3 2 2 2 3 3" xfId="13326" xr:uid="{00000000-0005-0000-0000-0000CF3E0000}"/>
    <cellStyle name="Normal 2 11 2 3 2 2 2 3 3 2" xfId="35969" xr:uid="{00000000-0005-0000-0000-0000D03E0000}"/>
    <cellStyle name="Normal 2 11 2 3 2 2 2 3 4" xfId="28528" xr:uid="{00000000-0005-0000-0000-0000D13E0000}"/>
    <cellStyle name="Normal 2 11 2 3 2 2 2 4" xfId="17048" xr:uid="{00000000-0005-0000-0000-0000D23E0000}"/>
    <cellStyle name="Normal 2 11 2 3 2 2 2 4 2" xfId="39691" xr:uid="{00000000-0005-0000-0000-0000D33E0000}"/>
    <cellStyle name="Normal 2 11 2 3 2 2 2 5" xfId="9608" xr:uid="{00000000-0005-0000-0000-0000D43E0000}"/>
    <cellStyle name="Normal 2 11 2 3 2 2 2 5 2" xfId="32251" xr:uid="{00000000-0005-0000-0000-0000D53E0000}"/>
    <cellStyle name="Normal 2 11 2 3 2 2 2 6" xfId="24810" xr:uid="{00000000-0005-0000-0000-0000D63E0000}"/>
    <cellStyle name="Normal 2 11 2 3 2 2 3" xfId="3083" xr:uid="{00000000-0005-0000-0000-0000D73E0000}"/>
    <cellStyle name="Normal 2 11 2 3 2 2 3 2" xfId="6804" xr:uid="{00000000-0005-0000-0000-0000D83E0000}"/>
    <cellStyle name="Normal 2 11 2 3 2 2 3 2 2" xfId="21688" xr:uid="{00000000-0005-0000-0000-0000D93E0000}"/>
    <cellStyle name="Normal 2 11 2 3 2 2 3 2 2 2" xfId="44331" xr:uid="{00000000-0005-0000-0000-0000DA3E0000}"/>
    <cellStyle name="Normal 2 11 2 3 2 2 3 2 3" xfId="14248" xr:uid="{00000000-0005-0000-0000-0000DB3E0000}"/>
    <cellStyle name="Normal 2 11 2 3 2 2 3 2 3 2" xfId="36891" xr:uid="{00000000-0005-0000-0000-0000DC3E0000}"/>
    <cellStyle name="Normal 2 11 2 3 2 2 3 2 4" xfId="29450" xr:uid="{00000000-0005-0000-0000-0000DD3E0000}"/>
    <cellStyle name="Normal 2 11 2 3 2 2 3 3" xfId="17970" xr:uid="{00000000-0005-0000-0000-0000DE3E0000}"/>
    <cellStyle name="Normal 2 11 2 3 2 2 3 3 2" xfId="40613" xr:uid="{00000000-0005-0000-0000-0000DF3E0000}"/>
    <cellStyle name="Normal 2 11 2 3 2 2 3 4" xfId="10530" xr:uid="{00000000-0005-0000-0000-0000E03E0000}"/>
    <cellStyle name="Normal 2 11 2 3 2 2 3 4 2" xfId="33173" xr:uid="{00000000-0005-0000-0000-0000E13E0000}"/>
    <cellStyle name="Normal 2 11 2 3 2 2 3 5" xfId="25732" xr:uid="{00000000-0005-0000-0000-0000E23E0000}"/>
    <cellStyle name="Normal 2 11 2 3 2 2 4" xfId="4957" xr:uid="{00000000-0005-0000-0000-0000E33E0000}"/>
    <cellStyle name="Normal 2 11 2 3 2 2 4 2" xfId="19841" xr:uid="{00000000-0005-0000-0000-0000E43E0000}"/>
    <cellStyle name="Normal 2 11 2 3 2 2 4 2 2" xfId="42484" xr:uid="{00000000-0005-0000-0000-0000E53E0000}"/>
    <cellStyle name="Normal 2 11 2 3 2 2 4 3" xfId="12401" xr:uid="{00000000-0005-0000-0000-0000E63E0000}"/>
    <cellStyle name="Normal 2 11 2 3 2 2 4 3 2" xfId="35044" xr:uid="{00000000-0005-0000-0000-0000E73E0000}"/>
    <cellStyle name="Normal 2 11 2 3 2 2 4 4" xfId="27603" xr:uid="{00000000-0005-0000-0000-0000E83E0000}"/>
    <cellStyle name="Normal 2 11 2 3 2 2 5" xfId="16123" xr:uid="{00000000-0005-0000-0000-0000E93E0000}"/>
    <cellStyle name="Normal 2 11 2 3 2 2 5 2" xfId="38766" xr:uid="{00000000-0005-0000-0000-0000EA3E0000}"/>
    <cellStyle name="Normal 2 11 2 3 2 2 6" xfId="8683" xr:uid="{00000000-0005-0000-0000-0000EB3E0000}"/>
    <cellStyle name="Normal 2 11 2 3 2 2 6 2" xfId="31326" xr:uid="{00000000-0005-0000-0000-0000EC3E0000}"/>
    <cellStyle name="Normal 2 11 2 3 2 2 7" xfId="23885" xr:uid="{00000000-0005-0000-0000-0000ED3E0000}"/>
    <cellStyle name="Normal 2 11 2 3 2 3" xfId="1696" xr:uid="{00000000-0005-0000-0000-0000EE3E0000}"/>
    <cellStyle name="Normal 2 11 2 3 2 3 2" xfId="3546" xr:uid="{00000000-0005-0000-0000-0000EF3E0000}"/>
    <cellStyle name="Normal 2 11 2 3 2 3 2 2" xfId="7267" xr:uid="{00000000-0005-0000-0000-0000F03E0000}"/>
    <cellStyle name="Normal 2 11 2 3 2 3 2 2 2" xfId="22151" xr:uid="{00000000-0005-0000-0000-0000F13E0000}"/>
    <cellStyle name="Normal 2 11 2 3 2 3 2 2 2 2" xfId="44794" xr:uid="{00000000-0005-0000-0000-0000F23E0000}"/>
    <cellStyle name="Normal 2 11 2 3 2 3 2 2 3" xfId="14711" xr:uid="{00000000-0005-0000-0000-0000F33E0000}"/>
    <cellStyle name="Normal 2 11 2 3 2 3 2 2 3 2" xfId="37354" xr:uid="{00000000-0005-0000-0000-0000F43E0000}"/>
    <cellStyle name="Normal 2 11 2 3 2 3 2 2 4" xfId="29913" xr:uid="{00000000-0005-0000-0000-0000F53E0000}"/>
    <cellStyle name="Normal 2 11 2 3 2 3 2 3" xfId="18433" xr:uid="{00000000-0005-0000-0000-0000F63E0000}"/>
    <cellStyle name="Normal 2 11 2 3 2 3 2 3 2" xfId="41076" xr:uid="{00000000-0005-0000-0000-0000F73E0000}"/>
    <cellStyle name="Normal 2 11 2 3 2 3 2 4" xfId="10993" xr:uid="{00000000-0005-0000-0000-0000F83E0000}"/>
    <cellStyle name="Normal 2 11 2 3 2 3 2 4 2" xfId="33636" xr:uid="{00000000-0005-0000-0000-0000F93E0000}"/>
    <cellStyle name="Normal 2 11 2 3 2 3 2 5" xfId="26195" xr:uid="{00000000-0005-0000-0000-0000FA3E0000}"/>
    <cellStyle name="Normal 2 11 2 3 2 3 3" xfId="5420" xr:uid="{00000000-0005-0000-0000-0000FB3E0000}"/>
    <cellStyle name="Normal 2 11 2 3 2 3 3 2" xfId="20304" xr:uid="{00000000-0005-0000-0000-0000FC3E0000}"/>
    <cellStyle name="Normal 2 11 2 3 2 3 3 2 2" xfId="42947" xr:uid="{00000000-0005-0000-0000-0000FD3E0000}"/>
    <cellStyle name="Normal 2 11 2 3 2 3 3 3" xfId="12864" xr:uid="{00000000-0005-0000-0000-0000FE3E0000}"/>
    <cellStyle name="Normal 2 11 2 3 2 3 3 3 2" xfId="35507" xr:uid="{00000000-0005-0000-0000-0000FF3E0000}"/>
    <cellStyle name="Normal 2 11 2 3 2 3 3 4" xfId="28066" xr:uid="{00000000-0005-0000-0000-0000003F0000}"/>
    <cellStyle name="Normal 2 11 2 3 2 3 4" xfId="16586" xr:uid="{00000000-0005-0000-0000-0000013F0000}"/>
    <cellStyle name="Normal 2 11 2 3 2 3 4 2" xfId="39229" xr:uid="{00000000-0005-0000-0000-0000023F0000}"/>
    <cellStyle name="Normal 2 11 2 3 2 3 5" xfId="9146" xr:uid="{00000000-0005-0000-0000-0000033F0000}"/>
    <cellStyle name="Normal 2 11 2 3 2 3 5 2" xfId="31789" xr:uid="{00000000-0005-0000-0000-0000043F0000}"/>
    <cellStyle name="Normal 2 11 2 3 2 3 6" xfId="24348" xr:uid="{00000000-0005-0000-0000-0000053F0000}"/>
    <cellStyle name="Normal 2 11 2 3 2 4" xfId="2621" xr:uid="{00000000-0005-0000-0000-0000063F0000}"/>
    <cellStyle name="Normal 2 11 2 3 2 4 2" xfId="6342" xr:uid="{00000000-0005-0000-0000-0000073F0000}"/>
    <cellStyle name="Normal 2 11 2 3 2 4 2 2" xfId="21226" xr:uid="{00000000-0005-0000-0000-0000083F0000}"/>
    <cellStyle name="Normal 2 11 2 3 2 4 2 2 2" xfId="43869" xr:uid="{00000000-0005-0000-0000-0000093F0000}"/>
    <cellStyle name="Normal 2 11 2 3 2 4 2 3" xfId="13786" xr:uid="{00000000-0005-0000-0000-00000A3F0000}"/>
    <cellStyle name="Normal 2 11 2 3 2 4 2 3 2" xfId="36429" xr:uid="{00000000-0005-0000-0000-00000B3F0000}"/>
    <cellStyle name="Normal 2 11 2 3 2 4 2 4" xfId="28988" xr:uid="{00000000-0005-0000-0000-00000C3F0000}"/>
    <cellStyle name="Normal 2 11 2 3 2 4 3" xfId="17508" xr:uid="{00000000-0005-0000-0000-00000D3F0000}"/>
    <cellStyle name="Normal 2 11 2 3 2 4 3 2" xfId="40151" xr:uid="{00000000-0005-0000-0000-00000E3F0000}"/>
    <cellStyle name="Normal 2 11 2 3 2 4 4" xfId="10068" xr:uid="{00000000-0005-0000-0000-00000F3F0000}"/>
    <cellStyle name="Normal 2 11 2 3 2 4 4 2" xfId="32711" xr:uid="{00000000-0005-0000-0000-0000103F0000}"/>
    <cellStyle name="Normal 2 11 2 3 2 4 5" xfId="25270" xr:uid="{00000000-0005-0000-0000-0000113F0000}"/>
    <cellStyle name="Normal 2 11 2 3 2 5" xfId="4495" xr:uid="{00000000-0005-0000-0000-0000123F0000}"/>
    <cellStyle name="Normal 2 11 2 3 2 5 2" xfId="19379" xr:uid="{00000000-0005-0000-0000-0000133F0000}"/>
    <cellStyle name="Normal 2 11 2 3 2 5 2 2" xfId="42022" xr:uid="{00000000-0005-0000-0000-0000143F0000}"/>
    <cellStyle name="Normal 2 11 2 3 2 5 3" xfId="11939" xr:uid="{00000000-0005-0000-0000-0000153F0000}"/>
    <cellStyle name="Normal 2 11 2 3 2 5 3 2" xfId="34582" xr:uid="{00000000-0005-0000-0000-0000163F0000}"/>
    <cellStyle name="Normal 2 11 2 3 2 5 4" xfId="27141" xr:uid="{00000000-0005-0000-0000-0000173F0000}"/>
    <cellStyle name="Normal 2 11 2 3 2 6" xfId="15661" xr:uid="{00000000-0005-0000-0000-0000183F0000}"/>
    <cellStyle name="Normal 2 11 2 3 2 6 2" xfId="38304" xr:uid="{00000000-0005-0000-0000-0000193F0000}"/>
    <cellStyle name="Normal 2 11 2 3 2 7" xfId="8221" xr:uid="{00000000-0005-0000-0000-00001A3F0000}"/>
    <cellStyle name="Normal 2 11 2 3 2 7 2" xfId="30864" xr:uid="{00000000-0005-0000-0000-00001B3F0000}"/>
    <cellStyle name="Normal 2 11 2 3 2 8" xfId="23423" xr:uid="{00000000-0005-0000-0000-00001C3F0000}"/>
    <cellStyle name="Normal 2 11 2 3 3" xfId="1019" xr:uid="{00000000-0005-0000-0000-00001D3F0000}"/>
    <cellStyle name="Normal 2 11 2 3 3 2" xfId="1947" xr:uid="{00000000-0005-0000-0000-00001E3F0000}"/>
    <cellStyle name="Normal 2 11 2 3 3 2 2" xfId="3797" xr:uid="{00000000-0005-0000-0000-00001F3F0000}"/>
    <cellStyle name="Normal 2 11 2 3 3 2 2 2" xfId="7518" xr:uid="{00000000-0005-0000-0000-0000203F0000}"/>
    <cellStyle name="Normal 2 11 2 3 3 2 2 2 2" xfId="22402" xr:uid="{00000000-0005-0000-0000-0000213F0000}"/>
    <cellStyle name="Normal 2 11 2 3 3 2 2 2 2 2" xfId="45045" xr:uid="{00000000-0005-0000-0000-0000223F0000}"/>
    <cellStyle name="Normal 2 11 2 3 3 2 2 2 3" xfId="14962" xr:uid="{00000000-0005-0000-0000-0000233F0000}"/>
    <cellStyle name="Normal 2 11 2 3 3 2 2 2 3 2" xfId="37605" xr:uid="{00000000-0005-0000-0000-0000243F0000}"/>
    <cellStyle name="Normal 2 11 2 3 3 2 2 2 4" xfId="30164" xr:uid="{00000000-0005-0000-0000-0000253F0000}"/>
    <cellStyle name="Normal 2 11 2 3 3 2 2 3" xfId="18684" xr:uid="{00000000-0005-0000-0000-0000263F0000}"/>
    <cellStyle name="Normal 2 11 2 3 3 2 2 3 2" xfId="41327" xr:uid="{00000000-0005-0000-0000-0000273F0000}"/>
    <cellStyle name="Normal 2 11 2 3 3 2 2 4" xfId="11244" xr:uid="{00000000-0005-0000-0000-0000283F0000}"/>
    <cellStyle name="Normal 2 11 2 3 3 2 2 4 2" xfId="33887" xr:uid="{00000000-0005-0000-0000-0000293F0000}"/>
    <cellStyle name="Normal 2 11 2 3 3 2 2 5" xfId="26446" xr:uid="{00000000-0005-0000-0000-00002A3F0000}"/>
    <cellStyle name="Normal 2 11 2 3 3 2 3" xfId="5671" xr:uid="{00000000-0005-0000-0000-00002B3F0000}"/>
    <cellStyle name="Normal 2 11 2 3 3 2 3 2" xfId="20555" xr:uid="{00000000-0005-0000-0000-00002C3F0000}"/>
    <cellStyle name="Normal 2 11 2 3 3 2 3 2 2" xfId="43198" xr:uid="{00000000-0005-0000-0000-00002D3F0000}"/>
    <cellStyle name="Normal 2 11 2 3 3 2 3 3" xfId="13115" xr:uid="{00000000-0005-0000-0000-00002E3F0000}"/>
    <cellStyle name="Normal 2 11 2 3 3 2 3 3 2" xfId="35758" xr:uid="{00000000-0005-0000-0000-00002F3F0000}"/>
    <cellStyle name="Normal 2 11 2 3 3 2 3 4" xfId="28317" xr:uid="{00000000-0005-0000-0000-0000303F0000}"/>
    <cellStyle name="Normal 2 11 2 3 3 2 4" xfId="16837" xr:uid="{00000000-0005-0000-0000-0000313F0000}"/>
    <cellStyle name="Normal 2 11 2 3 3 2 4 2" xfId="39480" xr:uid="{00000000-0005-0000-0000-0000323F0000}"/>
    <cellStyle name="Normal 2 11 2 3 3 2 5" xfId="9397" xr:uid="{00000000-0005-0000-0000-0000333F0000}"/>
    <cellStyle name="Normal 2 11 2 3 3 2 5 2" xfId="32040" xr:uid="{00000000-0005-0000-0000-0000343F0000}"/>
    <cellStyle name="Normal 2 11 2 3 3 2 6" xfId="24599" xr:uid="{00000000-0005-0000-0000-0000353F0000}"/>
    <cellStyle name="Normal 2 11 2 3 3 3" xfId="2872" xr:uid="{00000000-0005-0000-0000-0000363F0000}"/>
    <cellStyle name="Normal 2 11 2 3 3 3 2" xfId="6593" xr:uid="{00000000-0005-0000-0000-0000373F0000}"/>
    <cellStyle name="Normal 2 11 2 3 3 3 2 2" xfId="21477" xr:uid="{00000000-0005-0000-0000-0000383F0000}"/>
    <cellStyle name="Normal 2 11 2 3 3 3 2 2 2" xfId="44120" xr:uid="{00000000-0005-0000-0000-0000393F0000}"/>
    <cellStyle name="Normal 2 11 2 3 3 3 2 3" xfId="14037" xr:uid="{00000000-0005-0000-0000-00003A3F0000}"/>
    <cellStyle name="Normal 2 11 2 3 3 3 2 3 2" xfId="36680" xr:uid="{00000000-0005-0000-0000-00003B3F0000}"/>
    <cellStyle name="Normal 2 11 2 3 3 3 2 4" xfId="29239" xr:uid="{00000000-0005-0000-0000-00003C3F0000}"/>
    <cellStyle name="Normal 2 11 2 3 3 3 3" xfId="17759" xr:uid="{00000000-0005-0000-0000-00003D3F0000}"/>
    <cellStyle name="Normal 2 11 2 3 3 3 3 2" xfId="40402" xr:uid="{00000000-0005-0000-0000-00003E3F0000}"/>
    <cellStyle name="Normal 2 11 2 3 3 3 4" xfId="10319" xr:uid="{00000000-0005-0000-0000-00003F3F0000}"/>
    <cellStyle name="Normal 2 11 2 3 3 3 4 2" xfId="32962" xr:uid="{00000000-0005-0000-0000-0000403F0000}"/>
    <cellStyle name="Normal 2 11 2 3 3 3 5" xfId="25521" xr:uid="{00000000-0005-0000-0000-0000413F0000}"/>
    <cellStyle name="Normal 2 11 2 3 3 4" xfId="4746" xr:uid="{00000000-0005-0000-0000-0000423F0000}"/>
    <cellStyle name="Normal 2 11 2 3 3 4 2" xfId="19630" xr:uid="{00000000-0005-0000-0000-0000433F0000}"/>
    <cellStyle name="Normal 2 11 2 3 3 4 2 2" xfId="42273" xr:uid="{00000000-0005-0000-0000-0000443F0000}"/>
    <cellStyle name="Normal 2 11 2 3 3 4 3" xfId="12190" xr:uid="{00000000-0005-0000-0000-0000453F0000}"/>
    <cellStyle name="Normal 2 11 2 3 3 4 3 2" xfId="34833" xr:uid="{00000000-0005-0000-0000-0000463F0000}"/>
    <cellStyle name="Normal 2 11 2 3 3 4 4" xfId="27392" xr:uid="{00000000-0005-0000-0000-0000473F0000}"/>
    <cellStyle name="Normal 2 11 2 3 3 5" xfId="15912" xr:uid="{00000000-0005-0000-0000-0000483F0000}"/>
    <cellStyle name="Normal 2 11 2 3 3 5 2" xfId="38555" xr:uid="{00000000-0005-0000-0000-0000493F0000}"/>
    <cellStyle name="Normal 2 11 2 3 3 6" xfId="8472" xr:uid="{00000000-0005-0000-0000-00004A3F0000}"/>
    <cellStyle name="Normal 2 11 2 3 3 6 2" xfId="31115" xr:uid="{00000000-0005-0000-0000-00004B3F0000}"/>
    <cellStyle name="Normal 2 11 2 3 3 7" xfId="23674" xr:uid="{00000000-0005-0000-0000-00004C3F0000}"/>
    <cellStyle name="Normal 2 11 2 3 4" xfId="1485" xr:uid="{00000000-0005-0000-0000-00004D3F0000}"/>
    <cellStyle name="Normal 2 11 2 3 4 2" xfId="3335" xr:uid="{00000000-0005-0000-0000-00004E3F0000}"/>
    <cellStyle name="Normal 2 11 2 3 4 2 2" xfId="7056" xr:uid="{00000000-0005-0000-0000-00004F3F0000}"/>
    <cellStyle name="Normal 2 11 2 3 4 2 2 2" xfId="21940" xr:uid="{00000000-0005-0000-0000-0000503F0000}"/>
    <cellStyle name="Normal 2 11 2 3 4 2 2 2 2" xfId="44583" xr:uid="{00000000-0005-0000-0000-0000513F0000}"/>
    <cellStyle name="Normal 2 11 2 3 4 2 2 3" xfId="14500" xr:uid="{00000000-0005-0000-0000-0000523F0000}"/>
    <cellStyle name="Normal 2 11 2 3 4 2 2 3 2" xfId="37143" xr:uid="{00000000-0005-0000-0000-0000533F0000}"/>
    <cellStyle name="Normal 2 11 2 3 4 2 2 4" xfId="29702" xr:uid="{00000000-0005-0000-0000-0000543F0000}"/>
    <cellStyle name="Normal 2 11 2 3 4 2 3" xfId="18222" xr:uid="{00000000-0005-0000-0000-0000553F0000}"/>
    <cellStyle name="Normal 2 11 2 3 4 2 3 2" xfId="40865" xr:uid="{00000000-0005-0000-0000-0000563F0000}"/>
    <cellStyle name="Normal 2 11 2 3 4 2 4" xfId="10782" xr:uid="{00000000-0005-0000-0000-0000573F0000}"/>
    <cellStyle name="Normal 2 11 2 3 4 2 4 2" xfId="33425" xr:uid="{00000000-0005-0000-0000-0000583F0000}"/>
    <cellStyle name="Normal 2 11 2 3 4 2 5" xfId="25984" xr:uid="{00000000-0005-0000-0000-0000593F0000}"/>
    <cellStyle name="Normal 2 11 2 3 4 3" xfId="5209" xr:uid="{00000000-0005-0000-0000-00005A3F0000}"/>
    <cellStyle name="Normal 2 11 2 3 4 3 2" xfId="20093" xr:uid="{00000000-0005-0000-0000-00005B3F0000}"/>
    <cellStyle name="Normal 2 11 2 3 4 3 2 2" xfId="42736" xr:uid="{00000000-0005-0000-0000-00005C3F0000}"/>
    <cellStyle name="Normal 2 11 2 3 4 3 3" xfId="12653" xr:uid="{00000000-0005-0000-0000-00005D3F0000}"/>
    <cellStyle name="Normal 2 11 2 3 4 3 3 2" xfId="35296" xr:uid="{00000000-0005-0000-0000-00005E3F0000}"/>
    <cellStyle name="Normal 2 11 2 3 4 3 4" xfId="27855" xr:uid="{00000000-0005-0000-0000-00005F3F0000}"/>
    <cellStyle name="Normal 2 11 2 3 4 4" xfId="16375" xr:uid="{00000000-0005-0000-0000-0000603F0000}"/>
    <cellStyle name="Normal 2 11 2 3 4 4 2" xfId="39018" xr:uid="{00000000-0005-0000-0000-0000613F0000}"/>
    <cellStyle name="Normal 2 11 2 3 4 5" xfId="8935" xr:uid="{00000000-0005-0000-0000-0000623F0000}"/>
    <cellStyle name="Normal 2 11 2 3 4 5 2" xfId="31578" xr:uid="{00000000-0005-0000-0000-0000633F0000}"/>
    <cellStyle name="Normal 2 11 2 3 4 6" xfId="24137" xr:uid="{00000000-0005-0000-0000-0000643F0000}"/>
    <cellStyle name="Normal 2 11 2 3 5" xfId="2410" xr:uid="{00000000-0005-0000-0000-0000653F0000}"/>
    <cellStyle name="Normal 2 11 2 3 5 2" xfId="6131" xr:uid="{00000000-0005-0000-0000-0000663F0000}"/>
    <cellStyle name="Normal 2 11 2 3 5 2 2" xfId="21015" xr:uid="{00000000-0005-0000-0000-0000673F0000}"/>
    <cellStyle name="Normal 2 11 2 3 5 2 2 2" xfId="43658" xr:uid="{00000000-0005-0000-0000-0000683F0000}"/>
    <cellStyle name="Normal 2 11 2 3 5 2 3" xfId="13575" xr:uid="{00000000-0005-0000-0000-0000693F0000}"/>
    <cellStyle name="Normal 2 11 2 3 5 2 3 2" xfId="36218" xr:uid="{00000000-0005-0000-0000-00006A3F0000}"/>
    <cellStyle name="Normal 2 11 2 3 5 2 4" xfId="28777" xr:uid="{00000000-0005-0000-0000-00006B3F0000}"/>
    <cellStyle name="Normal 2 11 2 3 5 3" xfId="17297" xr:uid="{00000000-0005-0000-0000-00006C3F0000}"/>
    <cellStyle name="Normal 2 11 2 3 5 3 2" xfId="39940" xr:uid="{00000000-0005-0000-0000-00006D3F0000}"/>
    <cellStyle name="Normal 2 11 2 3 5 4" xfId="9857" xr:uid="{00000000-0005-0000-0000-00006E3F0000}"/>
    <cellStyle name="Normal 2 11 2 3 5 4 2" xfId="32500" xr:uid="{00000000-0005-0000-0000-00006F3F0000}"/>
    <cellStyle name="Normal 2 11 2 3 5 5" xfId="25059" xr:uid="{00000000-0005-0000-0000-0000703F0000}"/>
    <cellStyle name="Normal 2 11 2 3 6" xfId="4284" xr:uid="{00000000-0005-0000-0000-0000713F0000}"/>
    <cellStyle name="Normal 2 11 2 3 6 2" xfId="19168" xr:uid="{00000000-0005-0000-0000-0000723F0000}"/>
    <cellStyle name="Normal 2 11 2 3 6 2 2" xfId="41811" xr:uid="{00000000-0005-0000-0000-0000733F0000}"/>
    <cellStyle name="Normal 2 11 2 3 6 3" xfId="11728" xr:uid="{00000000-0005-0000-0000-0000743F0000}"/>
    <cellStyle name="Normal 2 11 2 3 6 3 2" xfId="34371" xr:uid="{00000000-0005-0000-0000-0000753F0000}"/>
    <cellStyle name="Normal 2 11 2 3 6 4" xfId="26930" xr:uid="{00000000-0005-0000-0000-0000763F0000}"/>
    <cellStyle name="Normal 2 11 2 3 7" xfId="15450" xr:uid="{00000000-0005-0000-0000-0000773F0000}"/>
    <cellStyle name="Normal 2 11 2 3 7 2" xfId="38093" xr:uid="{00000000-0005-0000-0000-0000783F0000}"/>
    <cellStyle name="Normal 2 11 2 3 8" xfId="8010" xr:uid="{00000000-0005-0000-0000-0000793F0000}"/>
    <cellStyle name="Normal 2 11 2 3 8 2" xfId="30653" xr:uid="{00000000-0005-0000-0000-00007A3F0000}"/>
    <cellStyle name="Normal 2 11 2 3 9" xfId="23213" xr:uid="{00000000-0005-0000-0000-00007B3F0000}"/>
    <cellStyle name="Normal 2 11 2 4" xfId="660" xr:uid="{00000000-0005-0000-0000-00007C3F0000}"/>
    <cellStyle name="Normal 2 11 2 4 2" xfId="1125" xr:uid="{00000000-0005-0000-0000-00007D3F0000}"/>
    <cellStyle name="Normal 2 11 2 4 2 2" xfId="2053" xr:uid="{00000000-0005-0000-0000-00007E3F0000}"/>
    <cellStyle name="Normal 2 11 2 4 2 2 2" xfId="3903" xr:uid="{00000000-0005-0000-0000-00007F3F0000}"/>
    <cellStyle name="Normal 2 11 2 4 2 2 2 2" xfId="7624" xr:uid="{00000000-0005-0000-0000-0000803F0000}"/>
    <cellStyle name="Normal 2 11 2 4 2 2 2 2 2" xfId="22508" xr:uid="{00000000-0005-0000-0000-0000813F0000}"/>
    <cellStyle name="Normal 2 11 2 4 2 2 2 2 2 2" xfId="45151" xr:uid="{00000000-0005-0000-0000-0000823F0000}"/>
    <cellStyle name="Normal 2 11 2 4 2 2 2 2 3" xfId="15068" xr:uid="{00000000-0005-0000-0000-0000833F0000}"/>
    <cellStyle name="Normal 2 11 2 4 2 2 2 2 3 2" xfId="37711" xr:uid="{00000000-0005-0000-0000-0000843F0000}"/>
    <cellStyle name="Normal 2 11 2 4 2 2 2 2 4" xfId="30270" xr:uid="{00000000-0005-0000-0000-0000853F0000}"/>
    <cellStyle name="Normal 2 11 2 4 2 2 2 3" xfId="18790" xr:uid="{00000000-0005-0000-0000-0000863F0000}"/>
    <cellStyle name="Normal 2 11 2 4 2 2 2 3 2" xfId="41433" xr:uid="{00000000-0005-0000-0000-0000873F0000}"/>
    <cellStyle name="Normal 2 11 2 4 2 2 2 4" xfId="11350" xr:uid="{00000000-0005-0000-0000-0000883F0000}"/>
    <cellStyle name="Normal 2 11 2 4 2 2 2 4 2" xfId="33993" xr:uid="{00000000-0005-0000-0000-0000893F0000}"/>
    <cellStyle name="Normal 2 11 2 4 2 2 2 5" xfId="26552" xr:uid="{00000000-0005-0000-0000-00008A3F0000}"/>
    <cellStyle name="Normal 2 11 2 4 2 2 3" xfId="5777" xr:uid="{00000000-0005-0000-0000-00008B3F0000}"/>
    <cellStyle name="Normal 2 11 2 4 2 2 3 2" xfId="20661" xr:uid="{00000000-0005-0000-0000-00008C3F0000}"/>
    <cellStyle name="Normal 2 11 2 4 2 2 3 2 2" xfId="43304" xr:uid="{00000000-0005-0000-0000-00008D3F0000}"/>
    <cellStyle name="Normal 2 11 2 4 2 2 3 3" xfId="13221" xr:uid="{00000000-0005-0000-0000-00008E3F0000}"/>
    <cellStyle name="Normal 2 11 2 4 2 2 3 3 2" xfId="35864" xr:uid="{00000000-0005-0000-0000-00008F3F0000}"/>
    <cellStyle name="Normal 2 11 2 4 2 2 3 4" xfId="28423" xr:uid="{00000000-0005-0000-0000-0000903F0000}"/>
    <cellStyle name="Normal 2 11 2 4 2 2 4" xfId="16943" xr:uid="{00000000-0005-0000-0000-0000913F0000}"/>
    <cellStyle name="Normal 2 11 2 4 2 2 4 2" xfId="39586" xr:uid="{00000000-0005-0000-0000-0000923F0000}"/>
    <cellStyle name="Normal 2 11 2 4 2 2 5" xfId="9503" xr:uid="{00000000-0005-0000-0000-0000933F0000}"/>
    <cellStyle name="Normal 2 11 2 4 2 2 5 2" xfId="32146" xr:uid="{00000000-0005-0000-0000-0000943F0000}"/>
    <cellStyle name="Normal 2 11 2 4 2 2 6" xfId="24705" xr:uid="{00000000-0005-0000-0000-0000953F0000}"/>
    <cellStyle name="Normal 2 11 2 4 2 3" xfId="2978" xr:uid="{00000000-0005-0000-0000-0000963F0000}"/>
    <cellStyle name="Normal 2 11 2 4 2 3 2" xfId="6699" xr:uid="{00000000-0005-0000-0000-0000973F0000}"/>
    <cellStyle name="Normal 2 11 2 4 2 3 2 2" xfId="21583" xr:uid="{00000000-0005-0000-0000-0000983F0000}"/>
    <cellStyle name="Normal 2 11 2 4 2 3 2 2 2" xfId="44226" xr:uid="{00000000-0005-0000-0000-0000993F0000}"/>
    <cellStyle name="Normal 2 11 2 4 2 3 2 3" xfId="14143" xr:uid="{00000000-0005-0000-0000-00009A3F0000}"/>
    <cellStyle name="Normal 2 11 2 4 2 3 2 3 2" xfId="36786" xr:uid="{00000000-0005-0000-0000-00009B3F0000}"/>
    <cellStyle name="Normal 2 11 2 4 2 3 2 4" xfId="29345" xr:uid="{00000000-0005-0000-0000-00009C3F0000}"/>
    <cellStyle name="Normal 2 11 2 4 2 3 3" xfId="17865" xr:uid="{00000000-0005-0000-0000-00009D3F0000}"/>
    <cellStyle name="Normal 2 11 2 4 2 3 3 2" xfId="40508" xr:uid="{00000000-0005-0000-0000-00009E3F0000}"/>
    <cellStyle name="Normal 2 11 2 4 2 3 4" xfId="10425" xr:uid="{00000000-0005-0000-0000-00009F3F0000}"/>
    <cellStyle name="Normal 2 11 2 4 2 3 4 2" xfId="33068" xr:uid="{00000000-0005-0000-0000-0000A03F0000}"/>
    <cellStyle name="Normal 2 11 2 4 2 3 5" xfId="25627" xr:uid="{00000000-0005-0000-0000-0000A13F0000}"/>
    <cellStyle name="Normal 2 11 2 4 2 4" xfId="4852" xr:uid="{00000000-0005-0000-0000-0000A23F0000}"/>
    <cellStyle name="Normal 2 11 2 4 2 4 2" xfId="19736" xr:uid="{00000000-0005-0000-0000-0000A33F0000}"/>
    <cellStyle name="Normal 2 11 2 4 2 4 2 2" xfId="42379" xr:uid="{00000000-0005-0000-0000-0000A43F0000}"/>
    <cellStyle name="Normal 2 11 2 4 2 4 3" xfId="12296" xr:uid="{00000000-0005-0000-0000-0000A53F0000}"/>
    <cellStyle name="Normal 2 11 2 4 2 4 3 2" xfId="34939" xr:uid="{00000000-0005-0000-0000-0000A63F0000}"/>
    <cellStyle name="Normal 2 11 2 4 2 4 4" xfId="27498" xr:uid="{00000000-0005-0000-0000-0000A73F0000}"/>
    <cellStyle name="Normal 2 11 2 4 2 5" xfId="16018" xr:uid="{00000000-0005-0000-0000-0000A83F0000}"/>
    <cellStyle name="Normal 2 11 2 4 2 5 2" xfId="38661" xr:uid="{00000000-0005-0000-0000-0000A93F0000}"/>
    <cellStyle name="Normal 2 11 2 4 2 6" xfId="8578" xr:uid="{00000000-0005-0000-0000-0000AA3F0000}"/>
    <cellStyle name="Normal 2 11 2 4 2 6 2" xfId="31221" xr:uid="{00000000-0005-0000-0000-0000AB3F0000}"/>
    <cellStyle name="Normal 2 11 2 4 2 7" xfId="23780" xr:uid="{00000000-0005-0000-0000-0000AC3F0000}"/>
    <cellStyle name="Normal 2 11 2 4 3" xfId="1591" xr:uid="{00000000-0005-0000-0000-0000AD3F0000}"/>
    <cellStyle name="Normal 2 11 2 4 3 2" xfId="3441" xr:uid="{00000000-0005-0000-0000-0000AE3F0000}"/>
    <cellStyle name="Normal 2 11 2 4 3 2 2" xfId="7162" xr:uid="{00000000-0005-0000-0000-0000AF3F0000}"/>
    <cellStyle name="Normal 2 11 2 4 3 2 2 2" xfId="22046" xr:uid="{00000000-0005-0000-0000-0000B03F0000}"/>
    <cellStyle name="Normal 2 11 2 4 3 2 2 2 2" xfId="44689" xr:uid="{00000000-0005-0000-0000-0000B13F0000}"/>
    <cellStyle name="Normal 2 11 2 4 3 2 2 3" xfId="14606" xr:uid="{00000000-0005-0000-0000-0000B23F0000}"/>
    <cellStyle name="Normal 2 11 2 4 3 2 2 3 2" xfId="37249" xr:uid="{00000000-0005-0000-0000-0000B33F0000}"/>
    <cellStyle name="Normal 2 11 2 4 3 2 2 4" xfId="29808" xr:uid="{00000000-0005-0000-0000-0000B43F0000}"/>
    <cellStyle name="Normal 2 11 2 4 3 2 3" xfId="18328" xr:uid="{00000000-0005-0000-0000-0000B53F0000}"/>
    <cellStyle name="Normal 2 11 2 4 3 2 3 2" xfId="40971" xr:uid="{00000000-0005-0000-0000-0000B63F0000}"/>
    <cellStyle name="Normal 2 11 2 4 3 2 4" xfId="10888" xr:uid="{00000000-0005-0000-0000-0000B73F0000}"/>
    <cellStyle name="Normal 2 11 2 4 3 2 4 2" xfId="33531" xr:uid="{00000000-0005-0000-0000-0000B83F0000}"/>
    <cellStyle name="Normal 2 11 2 4 3 2 5" xfId="26090" xr:uid="{00000000-0005-0000-0000-0000B93F0000}"/>
    <cellStyle name="Normal 2 11 2 4 3 3" xfId="5315" xr:uid="{00000000-0005-0000-0000-0000BA3F0000}"/>
    <cellStyle name="Normal 2 11 2 4 3 3 2" xfId="20199" xr:uid="{00000000-0005-0000-0000-0000BB3F0000}"/>
    <cellStyle name="Normal 2 11 2 4 3 3 2 2" xfId="42842" xr:uid="{00000000-0005-0000-0000-0000BC3F0000}"/>
    <cellStyle name="Normal 2 11 2 4 3 3 3" xfId="12759" xr:uid="{00000000-0005-0000-0000-0000BD3F0000}"/>
    <cellStyle name="Normal 2 11 2 4 3 3 3 2" xfId="35402" xr:uid="{00000000-0005-0000-0000-0000BE3F0000}"/>
    <cellStyle name="Normal 2 11 2 4 3 3 4" xfId="27961" xr:uid="{00000000-0005-0000-0000-0000BF3F0000}"/>
    <cellStyle name="Normal 2 11 2 4 3 4" xfId="16481" xr:uid="{00000000-0005-0000-0000-0000C03F0000}"/>
    <cellStyle name="Normal 2 11 2 4 3 4 2" xfId="39124" xr:uid="{00000000-0005-0000-0000-0000C13F0000}"/>
    <cellStyle name="Normal 2 11 2 4 3 5" xfId="9041" xr:uid="{00000000-0005-0000-0000-0000C23F0000}"/>
    <cellStyle name="Normal 2 11 2 4 3 5 2" xfId="31684" xr:uid="{00000000-0005-0000-0000-0000C33F0000}"/>
    <cellStyle name="Normal 2 11 2 4 3 6" xfId="24243" xr:uid="{00000000-0005-0000-0000-0000C43F0000}"/>
    <cellStyle name="Normal 2 11 2 4 4" xfId="2516" xr:uid="{00000000-0005-0000-0000-0000C53F0000}"/>
    <cellStyle name="Normal 2 11 2 4 4 2" xfId="6237" xr:uid="{00000000-0005-0000-0000-0000C63F0000}"/>
    <cellStyle name="Normal 2 11 2 4 4 2 2" xfId="21121" xr:uid="{00000000-0005-0000-0000-0000C73F0000}"/>
    <cellStyle name="Normal 2 11 2 4 4 2 2 2" xfId="43764" xr:uid="{00000000-0005-0000-0000-0000C83F0000}"/>
    <cellStyle name="Normal 2 11 2 4 4 2 3" xfId="13681" xr:uid="{00000000-0005-0000-0000-0000C93F0000}"/>
    <cellStyle name="Normal 2 11 2 4 4 2 3 2" xfId="36324" xr:uid="{00000000-0005-0000-0000-0000CA3F0000}"/>
    <cellStyle name="Normal 2 11 2 4 4 2 4" xfId="28883" xr:uid="{00000000-0005-0000-0000-0000CB3F0000}"/>
    <cellStyle name="Normal 2 11 2 4 4 3" xfId="17403" xr:uid="{00000000-0005-0000-0000-0000CC3F0000}"/>
    <cellStyle name="Normal 2 11 2 4 4 3 2" xfId="40046" xr:uid="{00000000-0005-0000-0000-0000CD3F0000}"/>
    <cellStyle name="Normal 2 11 2 4 4 4" xfId="9963" xr:uid="{00000000-0005-0000-0000-0000CE3F0000}"/>
    <cellStyle name="Normal 2 11 2 4 4 4 2" xfId="32606" xr:uid="{00000000-0005-0000-0000-0000CF3F0000}"/>
    <cellStyle name="Normal 2 11 2 4 4 5" xfId="25165" xr:uid="{00000000-0005-0000-0000-0000D03F0000}"/>
    <cellStyle name="Normal 2 11 2 4 5" xfId="4390" xr:uid="{00000000-0005-0000-0000-0000D13F0000}"/>
    <cellStyle name="Normal 2 11 2 4 5 2" xfId="19274" xr:uid="{00000000-0005-0000-0000-0000D23F0000}"/>
    <cellStyle name="Normal 2 11 2 4 5 2 2" xfId="41917" xr:uid="{00000000-0005-0000-0000-0000D33F0000}"/>
    <cellStyle name="Normal 2 11 2 4 5 3" xfId="11834" xr:uid="{00000000-0005-0000-0000-0000D43F0000}"/>
    <cellStyle name="Normal 2 11 2 4 5 3 2" xfId="34477" xr:uid="{00000000-0005-0000-0000-0000D53F0000}"/>
    <cellStyle name="Normal 2 11 2 4 5 4" xfId="27036" xr:uid="{00000000-0005-0000-0000-0000D63F0000}"/>
    <cellStyle name="Normal 2 11 2 4 6" xfId="15556" xr:uid="{00000000-0005-0000-0000-0000D73F0000}"/>
    <cellStyle name="Normal 2 11 2 4 6 2" xfId="38199" xr:uid="{00000000-0005-0000-0000-0000D83F0000}"/>
    <cellStyle name="Normal 2 11 2 4 7" xfId="8116" xr:uid="{00000000-0005-0000-0000-0000D93F0000}"/>
    <cellStyle name="Normal 2 11 2 4 7 2" xfId="30759" xr:uid="{00000000-0005-0000-0000-0000DA3F0000}"/>
    <cellStyle name="Normal 2 11 2 4 8" xfId="23318" xr:uid="{00000000-0005-0000-0000-0000DB3F0000}"/>
    <cellStyle name="Normal 2 11 2 5" xfId="914" xr:uid="{00000000-0005-0000-0000-0000DC3F0000}"/>
    <cellStyle name="Normal 2 11 2 5 2" xfId="1842" xr:uid="{00000000-0005-0000-0000-0000DD3F0000}"/>
    <cellStyle name="Normal 2 11 2 5 2 2" xfId="3692" xr:uid="{00000000-0005-0000-0000-0000DE3F0000}"/>
    <cellStyle name="Normal 2 11 2 5 2 2 2" xfId="7413" xr:uid="{00000000-0005-0000-0000-0000DF3F0000}"/>
    <cellStyle name="Normal 2 11 2 5 2 2 2 2" xfId="22297" xr:uid="{00000000-0005-0000-0000-0000E03F0000}"/>
    <cellStyle name="Normal 2 11 2 5 2 2 2 2 2" xfId="44940" xr:uid="{00000000-0005-0000-0000-0000E13F0000}"/>
    <cellStyle name="Normal 2 11 2 5 2 2 2 3" xfId="14857" xr:uid="{00000000-0005-0000-0000-0000E23F0000}"/>
    <cellStyle name="Normal 2 11 2 5 2 2 2 3 2" xfId="37500" xr:uid="{00000000-0005-0000-0000-0000E33F0000}"/>
    <cellStyle name="Normal 2 11 2 5 2 2 2 4" xfId="30059" xr:uid="{00000000-0005-0000-0000-0000E43F0000}"/>
    <cellStyle name="Normal 2 11 2 5 2 2 3" xfId="18579" xr:uid="{00000000-0005-0000-0000-0000E53F0000}"/>
    <cellStyle name="Normal 2 11 2 5 2 2 3 2" xfId="41222" xr:uid="{00000000-0005-0000-0000-0000E63F0000}"/>
    <cellStyle name="Normal 2 11 2 5 2 2 4" xfId="11139" xr:uid="{00000000-0005-0000-0000-0000E73F0000}"/>
    <cellStyle name="Normal 2 11 2 5 2 2 4 2" xfId="33782" xr:uid="{00000000-0005-0000-0000-0000E83F0000}"/>
    <cellStyle name="Normal 2 11 2 5 2 2 5" xfId="26341" xr:uid="{00000000-0005-0000-0000-0000E93F0000}"/>
    <cellStyle name="Normal 2 11 2 5 2 3" xfId="5566" xr:uid="{00000000-0005-0000-0000-0000EA3F0000}"/>
    <cellStyle name="Normal 2 11 2 5 2 3 2" xfId="20450" xr:uid="{00000000-0005-0000-0000-0000EB3F0000}"/>
    <cellStyle name="Normal 2 11 2 5 2 3 2 2" xfId="43093" xr:uid="{00000000-0005-0000-0000-0000EC3F0000}"/>
    <cellStyle name="Normal 2 11 2 5 2 3 3" xfId="13010" xr:uid="{00000000-0005-0000-0000-0000ED3F0000}"/>
    <cellStyle name="Normal 2 11 2 5 2 3 3 2" xfId="35653" xr:uid="{00000000-0005-0000-0000-0000EE3F0000}"/>
    <cellStyle name="Normal 2 11 2 5 2 3 4" xfId="28212" xr:uid="{00000000-0005-0000-0000-0000EF3F0000}"/>
    <cellStyle name="Normal 2 11 2 5 2 4" xfId="16732" xr:uid="{00000000-0005-0000-0000-0000F03F0000}"/>
    <cellStyle name="Normal 2 11 2 5 2 4 2" xfId="39375" xr:uid="{00000000-0005-0000-0000-0000F13F0000}"/>
    <cellStyle name="Normal 2 11 2 5 2 5" xfId="9292" xr:uid="{00000000-0005-0000-0000-0000F23F0000}"/>
    <cellStyle name="Normal 2 11 2 5 2 5 2" xfId="31935" xr:uid="{00000000-0005-0000-0000-0000F33F0000}"/>
    <cellStyle name="Normal 2 11 2 5 2 6" xfId="24494" xr:uid="{00000000-0005-0000-0000-0000F43F0000}"/>
    <cellStyle name="Normal 2 11 2 5 3" xfId="2767" xr:uid="{00000000-0005-0000-0000-0000F53F0000}"/>
    <cellStyle name="Normal 2 11 2 5 3 2" xfId="6488" xr:uid="{00000000-0005-0000-0000-0000F63F0000}"/>
    <cellStyle name="Normal 2 11 2 5 3 2 2" xfId="21372" xr:uid="{00000000-0005-0000-0000-0000F73F0000}"/>
    <cellStyle name="Normal 2 11 2 5 3 2 2 2" xfId="44015" xr:uid="{00000000-0005-0000-0000-0000F83F0000}"/>
    <cellStyle name="Normal 2 11 2 5 3 2 3" xfId="13932" xr:uid="{00000000-0005-0000-0000-0000F93F0000}"/>
    <cellStyle name="Normal 2 11 2 5 3 2 3 2" xfId="36575" xr:uid="{00000000-0005-0000-0000-0000FA3F0000}"/>
    <cellStyle name="Normal 2 11 2 5 3 2 4" xfId="29134" xr:uid="{00000000-0005-0000-0000-0000FB3F0000}"/>
    <cellStyle name="Normal 2 11 2 5 3 3" xfId="17654" xr:uid="{00000000-0005-0000-0000-0000FC3F0000}"/>
    <cellStyle name="Normal 2 11 2 5 3 3 2" xfId="40297" xr:uid="{00000000-0005-0000-0000-0000FD3F0000}"/>
    <cellStyle name="Normal 2 11 2 5 3 4" xfId="10214" xr:uid="{00000000-0005-0000-0000-0000FE3F0000}"/>
    <cellStyle name="Normal 2 11 2 5 3 4 2" xfId="32857" xr:uid="{00000000-0005-0000-0000-0000FF3F0000}"/>
    <cellStyle name="Normal 2 11 2 5 3 5" xfId="25416" xr:uid="{00000000-0005-0000-0000-000000400000}"/>
    <cellStyle name="Normal 2 11 2 5 4" xfId="4641" xr:uid="{00000000-0005-0000-0000-000001400000}"/>
    <cellStyle name="Normal 2 11 2 5 4 2" xfId="19525" xr:uid="{00000000-0005-0000-0000-000002400000}"/>
    <cellStyle name="Normal 2 11 2 5 4 2 2" xfId="42168" xr:uid="{00000000-0005-0000-0000-000003400000}"/>
    <cellStyle name="Normal 2 11 2 5 4 3" xfId="12085" xr:uid="{00000000-0005-0000-0000-000004400000}"/>
    <cellStyle name="Normal 2 11 2 5 4 3 2" xfId="34728" xr:uid="{00000000-0005-0000-0000-000005400000}"/>
    <cellStyle name="Normal 2 11 2 5 4 4" xfId="27287" xr:uid="{00000000-0005-0000-0000-000006400000}"/>
    <cellStyle name="Normal 2 11 2 5 5" xfId="15807" xr:uid="{00000000-0005-0000-0000-000007400000}"/>
    <cellStyle name="Normal 2 11 2 5 5 2" xfId="38450" xr:uid="{00000000-0005-0000-0000-000008400000}"/>
    <cellStyle name="Normal 2 11 2 5 6" xfId="8367" xr:uid="{00000000-0005-0000-0000-000009400000}"/>
    <cellStyle name="Normal 2 11 2 5 6 2" xfId="31010" xr:uid="{00000000-0005-0000-0000-00000A400000}"/>
    <cellStyle name="Normal 2 11 2 5 7" xfId="23569" xr:uid="{00000000-0005-0000-0000-00000B400000}"/>
    <cellStyle name="Normal 2 11 2 6" xfId="1380" xr:uid="{00000000-0005-0000-0000-00000C400000}"/>
    <cellStyle name="Normal 2 11 2 6 2" xfId="3230" xr:uid="{00000000-0005-0000-0000-00000D400000}"/>
    <cellStyle name="Normal 2 11 2 6 2 2" xfId="6951" xr:uid="{00000000-0005-0000-0000-00000E400000}"/>
    <cellStyle name="Normal 2 11 2 6 2 2 2" xfId="21835" xr:uid="{00000000-0005-0000-0000-00000F400000}"/>
    <cellStyle name="Normal 2 11 2 6 2 2 2 2" xfId="44478" xr:uid="{00000000-0005-0000-0000-000010400000}"/>
    <cellStyle name="Normal 2 11 2 6 2 2 3" xfId="14395" xr:uid="{00000000-0005-0000-0000-000011400000}"/>
    <cellStyle name="Normal 2 11 2 6 2 2 3 2" xfId="37038" xr:uid="{00000000-0005-0000-0000-000012400000}"/>
    <cellStyle name="Normal 2 11 2 6 2 2 4" xfId="29597" xr:uid="{00000000-0005-0000-0000-000013400000}"/>
    <cellStyle name="Normal 2 11 2 6 2 3" xfId="18117" xr:uid="{00000000-0005-0000-0000-000014400000}"/>
    <cellStyle name="Normal 2 11 2 6 2 3 2" xfId="40760" xr:uid="{00000000-0005-0000-0000-000015400000}"/>
    <cellStyle name="Normal 2 11 2 6 2 4" xfId="10677" xr:uid="{00000000-0005-0000-0000-000016400000}"/>
    <cellStyle name="Normal 2 11 2 6 2 4 2" xfId="33320" xr:uid="{00000000-0005-0000-0000-000017400000}"/>
    <cellStyle name="Normal 2 11 2 6 2 5" xfId="25879" xr:uid="{00000000-0005-0000-0000-000018400000}"/>
    <cellStyle name="Normal 2 11 2 6 3" xfId="5104" xr:uid="{00000000-0005-0000-0000-000019400000}"/>
    <cellStyle name="Normal 2 11 2 6 3 2" xfId="19988" xr:uid="{00000000-0005-0000-0000-00001A400000}"/>
    <cellStyle name="Normal 2 11 2 6 3 2 2" xfId="42631" xr:uid="{00000000-0005-0000-0000-00001B400000}"/>
    <cellStyle name="Normal 2 11 2 6 3 3" xfId="12548" xr:uid="{00000000-0005-0000-0000-00001C400000}"/>
    <cellStyle name="Normal 2 11 2 6 3 3 2" xfId="35191" xr:uid="{00000000-0005-0000-0000-00001D400000}"/>
    <cellStyle name="Normal 2 11 2 6 3 4" xfId="27750" xr:uid="{00000000-0005-0000-0000-00001E400000}"/>
    <cellStyle name="Normal 2 11 2 6 4" xfId="16270" xr:uid="{00000000-0005-0000-0000-00001F400000}"/>
    <cellStyle name="Normal 2 11 2 6 4 2" xfId="38913" xr:uid="{00000000-0005-0000-0000-000020400000}"/>
    <cellStyle name="Normal 2 11 2 6 5" xfId="8830" xr:uid="{00000000-0005-0000-0000-000021400000}"/>
    <cellStyle name="Normal 2 11 2 6 5 2" xfId="31473" xr:uid="{00000000-0005-0000-0000-000022400000}"/>
    <cellStyle name="Normal 2 11 2 6 6" xfId="24032" xr:uid="{00000000-0005-0000-0000-000023400000}"/>
    <cellStyle name="Normal 2 11 2 7" xfId="2305" xr:uid="{00000000-0005-0000-0000-000024400000}"/>
    <cellStyle name="Normal 2 11 2 7 2" xfId="6026" xr:uid="{00000000-0005-0000-0000-000025400000}"/>
    <cellStyle name="Normal 2 11 2 7 2 2" xfId="20910" xr:uid="{00000000-0005-0000-0000-000026400000}"/>
    <cellStyle name="Normal 2 11 2 7 2 2 2" xfId="43553" xr:uid="{00000000-0005-0000-0000-000027400000}"/>
    <cellStyle name="Normal 2 11 2 7 2 3" xfId="13470" xr:uid="{00000000-0005-0000-0000-000028400000}"/>
    <cellStyle name="Normal 2 11 2 7 2 3 2" xfId="36113" xr:uid="{00000000-0005-0000-0000-000029400000}"/>
    <cellStyle name="Normal 2 11 2 7 2 4" xfId="28672" xr:uid="{00000000-0005-0000-0000-00002A400000}"/>
    <cellStyle name="Normal 2 11 2 7 3" xfId="17192" xr:uid="{00000000-0005-0000-0000-00002B400000}"/>
    <cellStyle name="Normal 2 11 2 7 3 2" xfId="39835" xr:uid="{00000000-0005-0000-0000-00002C400000}"/>
    <cellStyle name="Normal 2 11 2 7 4" xfId="9752" xr:uid="{00000000-0005-0000-0000-00002D400000}"/>
    <cellStyle name="Normal 2 11 2 7 4 2" xfId="32395" xr:uid="{00000000-0005-0000-0000-00002E400000}"/>
    <cellStyle name="Normal 2 11 2 7 5" xfId="24954" xr:uid="{00000000-0005-0000-0000-00002F400000}"/>
    <cellStyle name="Normal 2 11 2 8" xfId="4179" xr:uid="{00000000-0005-0000-0000-000030400000}"/>
    <cellStyle name="Normal 2 11 2 8 2" xfId="19063" xr:uid="{00000000-0005-0000-0000-000031400000}"/>
    <cellStyle name="Normal 2 11 2 8 2 2" xfId="41706" xr:uid="{00000000-0005-0000-0000-000032400000}"/>
    <cellStyle name="Normal 2 11 2 8 3" xfId="11623" xr:uid="{00000000-0005-0000-0000-000033400000}"/>
    <cellStyle name="Normal 2 11 2 8 3 2" xfId="34266" xr:uid="{00000000-0005-0000-0000-000034400000}"/>
    <cellStyle name="Normal 2 11 2 8 4" xfId="26825" xr:uid="{00000000-0005-0000-0000-000035400000}"/>
    <cellStyle name="Normal 2 11 2 9" xfId="15345" xr:uid="{00000000-0005-0000-0000-000036400000}"/>
    <cellStyle name="Normal 2 11 2 9 2" xfId="37988" xr:uid="{00000000-0005-0000-0000-000037400000}"/>
    <cellStyle name="Normal 2 11 3" xfId="479" xr:uid="{00000000-0005-0000-0000-000038400000}"/>
    <cellStyle name="Normal 2 11 3 10" xfId="23140" xr:uid="{00000000-0005-0000-0000-000039400000}"/>
    <cellStyle name="Normal 2 11 3 2" xfId="585" xr:uid="{00000000-0005-0000-0000-00003A400000}"/>
    <cellStyle name="Normal 2 11 3 2 2" xfId="797" xr:uid="{00000000-0005-0000-0000-00003B400000}"/>
    <cellStyle name="Normal 2 11 3 2 2 2" xfId="1262" xr:uid="{00000000-0005-0000-0000-00003C400000}"/>
    <cellStyle name="Normal 2 11 3 2 2 2 2" xfId="2190" xr:uid="{00000000-0005-0000-0000-00003D400000}"/>
    <cellStyle name="Normal 2 11 3 2 2 2 2 2" xfId="4040" xr:uid="{00000000-0005-0000-0000-00003E400000}"/>
    <cellStyle name="Normal 2 11 3 2 2 2 2 2 2" xfId="7761" xr:uid="{00000000-0005-0000-0000-00003F400000}"/>
    <cellStyle name="Normal 2 11 3 2 2 2 2 2 2 2" xfId="22645" xr:uid="{00000000-0005-0000-0000-000040400000}"/>
    <cellStyle name="Normal 2 11 3 2 2 2 2 2 2 2 2" xfId="45288" xr:uid="{00000000-0005-0000-0000-000041400000}"/>
    <cellStyle name="Normal 2 11 3 2 2 2 2 2 2 3" xfId="15205" xr:uid="{00000000-0005-0000-0000-000042400000}"/>
    <cellStyle name="Normal 2 11 3 2 2 2 2 2 2 3 2" xfId="37848" xr:uid="{00000000-0005-0000-0000-000043400000}"/>
    <cellStyle name="Normal 2 11 3 2 2 2 2 2 2 4" xfId="30407" xr:uid="{00000000-0005-0000-0000-000044400000}"/>
    <cellStyle name="Normal 2 11 3 2 2 2 2 2 3" xfId="18927" xr:uid="{00000000-0005-0000-0000-000045400000}"/>
    <cellStyle name="Normal 2 11 3 2 2 2 2 2 3 2" xfId="41570" xr:uid="{00000000-0005-0000-0000-000046400000}"/>
    <cellStyle name="Normal 2 11 3 2 2 2 2 2 4" xfId="11487" xr:uid="{00000000-0005-0000-0000-000047400000}"/>
    <cellStyle name="Normal 2 11 3 2 2 2 2 2 4 2" xfId="34130" xr:uid="{00000000-0005-0000-0000-000048400000}"/>
    <cellStyle name="Normal 2 11 3 2 2 2 2 2 5" xfId="26689" xr:uid="{00000000-0005-0000-0000-000049400000}"/>
    <cellStyle name="Normal 2 11 3 2 2 2 2 3" xfId="5914" xr:uid="{00000000-0005-0000-0000-00004A400000}"/>
    <cellStyle name="Normal 2 11 3 2 2 2 2 3 2" xfId="20798" xr:uid="{00000000-0005-0000-0000-00004B400000}"/>
    <cellStyle name="Normal 2 11 3 2 2 2 2 3 2 2" xfId="43441" xr:uid="{00000000-0005-0000-0000-00004C400000}"/>
    <cellStyle name="Normal 2 11 3 2 2 2 2 3 3" xfId="13358" xr:uid="{00000000-0005-0000-0000-00004D400000}"/>
    <cellStyle name="Normal 2 11 3 2 2 2 2 3 3 2" xfId="36001" xr:uid="{00000000-0005-0000-0000-00004E400000}"/>
    <cellStyle name="Normal 2 11 3 2 2 2 2 3 4" xfId="28560" xr:uid="{00000000-0005-0000-0000-00004F400000}"/>
    <cellStyle name="Normal 2 11 3 2 2 2 2 4" xfId="17080" xr:uid="{00000000-0005-0000-0000-000050400000}"/>
    <cellStyle name="Normal 2 11 3 2 2 2 2 4 2" xfId="39723" xr:uid="{00000000-0005-0000-0000-000051400000}"/>
    <cellStyle name="Normal 2 11 3 2 2 2 2 5" xfId="9640" xr:uid="{00000000-0005-0000-0000-000052400000}"/>
    <cellStyle name="Normal 2 11 3 2 2 2 2 5 2" xfId="32283" xr:uid="{00000000-0005-0000-0000-000053400000}"/>
    <cellStyle name="Normal 2 11 3 2 2 2 2 6" xfId="24842" xr:uid="{00000000-0005-0000-0000-000054400000}"/>
    <cellStyle name="Normal 2 11 3 2 2 2 3" xfId="3115" xr:uid="{00000000-0005-0000-0000-000055400000}"/>
    <cellStyle name="Normal 2 11 3 2 2 2 3 2" xfId="6836" xr:uid="{00000000-0005-0000-0000-000056400000}"/>
    <cellStyle name="Normal 2 11 3 2 2 2 3 2 2" xfId="21720" xr:uid="{00000000-0005-0000-0000-000057400000}"/>
    <cellStyle name="Normal 2 11 3 2 2 2 3 2 2 2" xfId="44363" xr:uid="{00000000-0005-0000-0000-000058400000}"/>
    <cellStyle name="Normal 2 11 3 2 2 2 3 2 3" xfId="14280" xr:uid="{00000000-0005-0000-0000-000059400000}"/>
    <cellStyle name="Normal 2 11 3 2 2 2 3 2 3 2" xfId="36923" xr:uid="{00000000-0005-0000-0000-00005A400000}"/>
    <cellStyle name="Normal 2 11 3 2 2 2 3 2 4" xfId="29482" xr:uid="{00000000-0005-0000-0000-00005B400000}"/>
    <cellStyle name="Normal 2 11 3 2 2 2 3 3" xfId="18002" xr:uid="{00000000-0005-0000-0000-00005C400000}"/>
    <cellStyle name="Normal 2 11 3 2 2 2 3 3 2" xfId="40645" xr:uid="{00000000-0005-0000-0000-00005D400000}"/>
    <cellStyle name="Normal 2 11 3 2 2 2 3 4" xfId="10562" xr:uid="{00000000-0005-0000-0000-00005E400000}"/>
    <cellStyle name="Normal 2 11 3 2 2 2 3 4 2" xfId="33205" xr:uid="{00000000-0005-0000-0000-00005F400000}"/>
    <cellStyle name="Normal 2 11 3 2 2 2 3 5" xfId="25764" xr:uid="{00000000-0005-0000-0000-000060400000}"/>
    <cellStyle name="Normal 2 11 3 2 2 2 4" xfId="4989" xr:uid="{00000000-0005-0000-0000-000061400000}"/>
    <cellStyle name="Normal 2 11 3 2 2 2 4 2" xfId="19873" xr:uid="{00000000-0005-0000-0000-000062400000}"/>
    <cellStyle name="Normal 2 11 3 2 2 2 4 2 2" xfId="42516" xr:uid="{00000000-0005-0000-0000-000063400000}"/>
    <cellStyle name="Normal 2 11 3 2 2 2 4 3" xfId="12433" xr:uid="{00000000-0005-0000-0000-000064400000}"/>
    <cellStyle name="Normal 2 11 3 2 2 2 4 3 2" xfId="35076" xr:uid="{00000000-0005-0000-0000-000065400000}"/>
    <cellStyle name="Normal 2 11 3 2 2 2 4 4" xfId="27635" xr:uid="{00000000-0005-0000-0000-000066400000}"/>
    <cellStyle name="Normal 2 11 3 2 2 2 5" xfId="16155" xr:uid="{00000000-0005-0000-0000-000067400000}"/>
    <cellStyle name="Normal 2 11 3 2 2 2 5 2" xfId="38798" xr:uid="{00000000-0005-0000-0000-000068400000}"/>
    <cellStyle name="Normal 2 11 3 2 2 2 6" xfId="8715" xr:uid="{00000000-0005-0000-0000-000069400000}"/>
    <cellStyle name="Normal 2 11 3 2 2 2 6 2" xfId="31358" xr:uid="{00000000-0005-0000-0000-00006A400000}"/>
    <cellStyle name="Normal 2 11 3 2 2 2 7" xfId="23917" xr:uid="{00000000-0005-0000-0000-00006B400000}"/>
    <cellStyle name="Normal 2 11 3 2 2 3" xfId="1728" xr:uid="{00000000-0005-0000-0000-00006C400000}"/>
    <cellStyle name="Normal 2 11 3 2 2 3 2" xfId="3578" xr:uid="{00000000-0005-0000-0000-00006D400000}"/>
    <cellStyle name="Normal 2 11 3 2 2 3 2 2" xfId="7299" xr:uid="{00000000-0005-0000-0000-00006E400000}"/>
    <cellStyle name="Normal 2 11 3 2 2 3 2 2 2" xfId="22183" xr:uid="{00000000-0005-0000-0000-00006F400000}"/>
    <cellStyle name="Normal 2 11 3 2 2 3 2 2 2 2" xfId="44826" xr:uid="{00000000-0005-0000-0000-000070400000}"/>
    <cellStyle name="Normal 2 11 3 2 2 3 2 2 3" xfId="14743" xr:uid="{00000000-0005-0000-0000-000071400000}"/>
    <cellStyle name="Normal 2 11 3 2 2 3 2 2 3 2" xfId="37386" xr:uid="{00000000-0005-0000-0000-000072400000}"/>
    <cellStyle name="Normal 2 11 3 2 2 3 2 2 4" xfId="29945" xr:uid="{00000000-0005-0000-0000-000073400000}"/>
    <cellStyle name="Normal 2 11 3 2 2 3 2 3" xfId="18465" xr:uid="{00000000-0005-0000-0000-000074400000}"/>
    <cellStyle name="Normal 2 11 3 2 2 3 2 3 2" xfId="41108" xr:uid="{00000000-0005-0000-0000-000075400000}"/>
    <cellStyle name="Normal 2 11 3 2 2 3 2 4" xfId="11025" xr:uid="{00000000-0005-0000-0000-000076400000}"/>
    <cellStyle name="Normal 2 11 3 2 2 3 2 4 2" xfId="33668" xr:uid="{00000000-0005-0000-0000-000077400000}"/>
    <cellStyle name="Normal 2 11 3 2 2 3 2 5" xfId="26227" xr:uid="{00000000-0005-0000-0000-000078400000}"/>
    <cellStyle name="Normal 2 11 3 2 2 3 3" xfId="5452" xr:uid="{00000000-0005-0000-0000-000079400000}"/>
    <cellStyle name="Normal 2 11 3 2 2 3 3 2" xfId="20336" xr:uid="{00000000-0005-0000-0000-00007A400000}"/>
    <cellStyle name="Normal 2 11 3 2 2 3 3 2 2" xfId="42979" xr:uid="{00000000-0005-0000-0000-00007B400000}"/>
    <cellStyle name="Normal 2 11 3 2 2 3 3 3" xfId="12896" xr:uid="{00000000-0005-0000-0000-00007C400000}"/>
    <cellStyle name="Normal 2 11 3 2 2 3 3 3 2" xfId="35539" xr:uid="{00000000-0005-0000-0000-00007D400000}"/>
    <cellStyle name="Normal 2 11 3 2 2 3 3 4" xfId="28098" xr:uid="{00000000-0005-0000-0000-00007E400000}"/>
    <cellStyle name="Normal 2 11 3 2 2 3 4" xfId="16618" xr:uid="{00000000-0005-0000-0000-00007F400000}"/>
    <cellStyle name="Normal 2 11 3 2 2 3 4 2" xfId="39261" xr:uid="{00000000-0005-0000-0000-000080400000}"/>
    <cellStyle name="Normal 2 11 3 2 2 3 5" xfId="9178" xr:uid="{00000000-0005-0000-0000-000081400000}"/>
    <cellStyle name="Normal 2 11 3 2 2 3 5 2" xfId="31821" xr:uid="{00000000-0005-0000-0000-000082400000}"/>
    <cellStyle name="Normal 2 11 3 2 2 3 6" xfId="24380" xr:uid="{00000000-0005-0000-0000-000083400000}"/>
    <cellStyle name="Normal 2 11 3 2 2 4" xfId="2653" xr:uid="{00000000-0005-0000-0000-000084400000}"/>
    <cellStyle name="Normal 2 11 3 2 2 4 2" xfId="6374" xr:uid="{00000000-0005-0000-0000-000085400000}"/>
    <cellStyle name="Normal 2 11 3 2 2 4 2 2" xfId="21258" xr:uid="{00000000-0005-0000-0000-000086400000}"/>
    <cellStyle name="Normal 2 11 3 2 2 4 2 2 2" xfId="43901" xr:uid="{00000000-0005-0000-0000-000087400000}"/>
    <cellStyle name="Normal 2 11 3 2 2 4 2 3" xfId="13818" xr:uid="{00000000-0005-0000-0000-000088400000}"/>
    <cellStyle name="Normal 2 11 3 2 2 4 2 3 2" xfId="36461" xr:uid="{00000000-0005-0000-0000-000089400000}"/>
    <cellStyle name="Normal 2 11 3 2 2 4 2 4" xfId="29020" xr:uid="{00000000-0005-0000-0000-00008A400000}"/>
    <cellStyle name="Normal 2 11 3 2 2 4 3" xfId="17540" xr:uid="{00000000-0005-0000-0000-00008B400000}"/>
    <cellStyle name="Normal 2 11 3 2 2 4 3 2" xfId="40183" xr:uid="{00000000-0005-0000-0000-00008C400000}"/>
    <cellStyle name="Normal 2 11 3 2 2 4 4" xfId="10100" xr:uid="{00000000-0005-0000-0000-00008D400000}"/>
    <cellStyle name="Normal 2 11 3 2 2 4 4 2" xfId="32743" xr:uid="{00000000-0005-0000-0000-00008E400000}"/>
    <cellStyle name="Normal 2 11 3 2 2 4 5" xfId="25302" xr:uid="{00000000-0005-0000-0000-00008F400000}"/>
    <cellStyle name="Normal 2 11 3 2 2 5" xfId="4527" xr:uid="{00000000-0005-0000-0000-000090400000}"/>
    <cellStyle name="Normal 2 11 3 2 2 5 2" xfId="19411" xr:uid="{00000000-0005-0000-0000-000091400000}"/>
    <cellStyle name="Normal 2 11 3 2 2 5 2 2" xfId="42054" xr:uid="{00000000-0005-0000-0000-000092400000}"/>
    <cellStyle name="Normal 2 11 3 2 2 5 3" xfId="11971" xr:uid="{00000000-0005-0000-0000-000093400000}"/>
    <cellStyle name="Normal 2 11 3 2 2 5 3 2" xfId="34614" xr:uid="{00000000-0005-0000-0000-000094400000}"/>
    <cellStyle name="Normal 2 11 3 2 2 5 4" xfId="27173" xr:uid="{00000000-0005-0000-0000-000095400000}"/>
    <cellStyle name="Normal 2 11 3 2 2 6" xfId="15693" xr:uid="{00000000-0005-0000-0000-000096400000}"/>
    <cellStyle name="Normal 2 11 3 2 2 6 2" xfId="38336" xr:uid="{00000000-0005-0000-0000-000097400000}"/>
    <cellStyle name="Normal 2 11 3 2 2 7" xfId="8253" xr:uid="{00000000-0005-0000-0000-000098400000}"/>
    <cellStyle name="Normal 2 11 3 2 2 7 2" xfId="30896" xr:uid="{00000000-0005-0000-0000-000099400000}"/>
    <cellStyle name="Normal 2 11 3 2 2 8" xfId="23455" xr:uid="{00000000-0005-0000-0000-00009A400000}"/>
    <cellStyle name="Normal 2 11 3 2 3" xfId="1051" xr:uid="{00000000-0005-0000-0000-00009B400000}"/>
    <cellStyle name="Normal 2 11 3 2 3 2" xfId="1979" xr:uid="{00000000-0005-0000-0000-00009C400000}"/>
    <cellStyle name="Normal 2 11 3 2 3 2 2" xfId="3829" xr:uid="{00000000-0005-0000-0000-00009D400000}"/>
    <cellStyle name="Normal 2 11 3 2 3 2 2 2" xfId="7550" xr:uid="{00000000-0005-0000-0000-00009E400000}"/>
    <cellStyle name="Normal 2 11 3 2 3 2 2 2 2" xfId="22434" xr:uid="{00000000-0005-0000-0000-00009F400000}"/>
    <cellStyle name="Normal 2 11 3 2 3 2 2 2 2 2" xfId="45077" xr:uid="{00000000-0005-0000-0000-0000A0400000}"/>
    <cellStyle name="Normal 2 11 3 2 3 2 2 2 3" xfId="14994" xr:uid="{00000000-0005-0000-0000-0000A1400000}"/>
    <cellStyle name="Normal 2 11 3 2 3 2 2 2 3 2" xfId="37637" xr:uid="{00000000-0005-0000-0000-0000A2400000}"/>
    <cellStyle name="Normal 2 11 3 2 3 2 2 2 4" xfId="30196" xr:uid="{00000000-0005-0000-0000-0000A3400000}"/>
    <cellStyle name="Normal 2 11 3 2 3 2 2 3" xfId="18716" xr:uid="{00000000-0005-0000-0000-0000A4400000}"/>
    <cellStyle name="Normal 2 11 3 2 3 2 2 3 2" xfId="41359" xr:uid="{00000000-0005-0000-0000-0000A5400000}"/>
    <cellStyle name="Normal 2 11 3 2 3 2 2 4" xfId="11276" xr:uid="{00000000-0005-0000-0000-0000A6400000}"/>
    <cellStyle name="Normal 2 11 3 2 3 2 2 4 2" xfId="33919" xr:uid="{00000000-0005-0000-0000-0000A7400000}"/>
    <cellStyle name="Normal 2 11 3 2 3 2 2 5" xfId="26478" xr:uid="{00000000-0005-0000-0000-0000A8400000}"/>
    <cellStyle name="Normal 2 11 3 2 3 2 3" xfId="5703" xr:uid="{00000000-0005-0000-0000-0000A9400000}"/>
    <cellStyle name="Normal 2 11 3 2 3 2 3 2" xfId="20587" xr:uid="{00000000-0005-0000-0000-0000AA400000}"/>
    <cellStyle name="Normal 2 11 3 2 3 2 3 2 2" xfId="43230" xr:uid="{00000000-0005-0000-0000-0000AB400000}"/>
    <cellStyle name="Normal 2 11 3 2 3 2 3 3" xfId="13147" xr:uid="{00000000-0005-0000-0000-0000AC400000}"/>
    <cellStyle name="Normal 2 11 3 2 3 2 3 3 2" xfId="35790" xr:uid="{00000000-0005-0000-0000-0000AD400000}"/>
    <cellStyle name="Normal 2 11 3 2 3 2 3 4" xfId="28349" xr:uid="{00000000-0005-0000-0000-0000AE400000}"/>
    <cellStyle name="Normal 2 11 3 2 3 2 4" xfId="16869" xr:uid="{00000000-0005-0000-0000-0000AF400000}"/>
    <cellStyle name="Normal 2 11 3 2 3 2 4 2" xfId="39512" xr:uid="{00000000-0005-0000-0000-0000B0400000}"/>
    <cellStyle name="Normal 2 11 3 2 3 2 5" xfId="9429" xr:uid="{00000000-0005-0000-0000-0000B1400000}"/>
    <cellStyle name="Normal 2 11 3 2 3 2 5 2" xfId="32072" xr:uid="{00000000-0005-0000-0000-0000B2400000}"/>
    <cellStyle name="Normal 2 11 3 2 3 2 6" xfId="24631" xr:uid="{00000000-0005-0000-0000-0000B3400000}"/>
    <cellStyle name="Normal 2 11 3 2 3 3" xfId="2904" xr:uid="{00000000-0005-0000-0000-0000B4400000}"/>
    <cellStyle name="Normal 2 11 3 2 3 3 2" xfId="6625" xr:uid="{00000000-0005-0000-0000-0000B5400000}"/>
    <cellStyle name="Normal 2 11 3 2 3 3 2 2" xfId="21509" xr:uid="{00000000-0005-0000-0000-0000B6400000}"/>
    <cellStyle name="Normal 2 11 3 2 3 3 2 2 2" xfId="44152" xr:uid="{00000000-0005-0000-0000-0000B7400000}"/>
    <cellStyle name="Normal 2 11 3 2 3 3 2 3" xfId="14069" xr:uid="{00000000-0005-0000-0000-0000B8400000}"/>
    <cellStyle name="Normal 2 11 3 2 3 3 2 3 2" xfId="36712" xr:uid="{00000000-0005-0000-0000-0000B9400000}"/>
    <cellStyle name="Normal 2 11 3 2 3 3 2 4" xfId="29271" xr:uid="{00000000-0005-0000-0000-0000BA400000}"/>
    <cellStyle name="Normal 2 11 3 2 3 3 3" xfId="17791" xr:uid="{00000000-0005-0000-0000-0000BB400000}"/>
    <cellStyle name="Normal 2 11 3 2 3 3 3 2" xfId="40434" xr:uid="{00000000-0005-0000-0000-0000BC400000}"/>
    <cellStyle name="Normal 2 11 3 2 3 3 4" xfId="10351" xr:uid="{00000000-0005-0000-0000-0000BD400000}"/>
    <cellStyle name="Normal 2 11 3 2 3 3 4 2" xfId="32994" xr:uid="{00000000-0005-0000-0000-0000BE400000}"/>
    <cellStyle name="Normal 2 11 3 2 3 3 5" xfId="25553" xr:uid="{00000000-0005-0000-0000-0000BF400000}"/>
    <cellStyle name="Normal 2 11 3 2 3 4" xfId="4778" xr:uid="{00000000-0005-0000-0000-0000C0400000}"/>
    <cellStyle name="Normal 2 11 3 2 3 4 2" xfId="19662" xr:uid="{00000000-0005-0000-0000-0000C1400000}"/>
    <cellStyle name="Normal 2 11 3 2 3 4 2 2" xfId="42305" xr:uid="{00000000-0005-0000-0000-0000C2400000}"/>
    <cellStyle name="Normal 2 11 3 2 3 4 3" xfId="12222" xr:uid="{00000000-0005-0000-0000-0000C3400000}"/>
    <cellStyle name="Normal 2 11 3 2 3 4 3 2" xfId="34865" xr:uid="{00000000-0005-0000-0000-0000C4400000}"/>
    <cellStyle name="Normal 2 11 3 2 3 4 4" xfId="27424" xr:uid="{00000000-0005-0000-0000-0000C5400000}"/>
    <cellStyle name="Normal 2 11 3 2 3 5" xfId="15944" xr:uid="{00000000-0005-0000-0000-0000C6400000}"/>
    <cellStyle name="Normal 2 11 3 2 3 5 2" xfId="38587" xr:uid="{00000000-0005-0000-0000-0000C7400000}"/>
    <cellStyle name="Normal 2 11 3 2 3 6" xfId="8504" xr:uid="{00000000-0005-0000-0000-0000C8400000}"/>
    <cellStyle name="Normal 2 11 3 2 3 6 2" xfId="31147" xr:uid="{00000000-0005-0000-0000-0000C9400000}"/>
    <cellStyle name="Normal 2 11 3 2 3 7" xfId="23706" xr:uid="{00000000-0005-0000-0000-0000CA400000}"/>
    <cellStyle name="Normal 2 11 3 2 4" xfId="1517" xr:uid="{00000000-0005-0000-0000-0000CB400000}"/>
    <cellStyle name="Normal 2 11 3 2 4 2" xfId="3367" xr:uid="{00000000-0005-0000-0000-0000CC400000}"/>
    <cellStyle name="Normal 2 11 3 2 4 2 2" xfId="7088" xr:uid="{00000000-0005-0000-0000-0000CD400000}"/>
    <cellStyle name="Normal 2 11 3 2 4 2 2 2" xfId="21972" xr:uid="{00000000-0005-0000-0000-0000CE400000}"/>
    <cellStyle name="Normal 2 11 3 2 4 2 2 2 2" xfId="44615" xr:uid="{00000000-0005-0000-0000-0000CF400000}"/>
    <cellStyle name="Normal 2 11 3 2 4 2 2 3" xfId="14532" xr:uid="{00000000-0005-0000-0000-0000D0400000}"/>
    <cellStyle name="Normal 2 11 3 2 4 2 2 3 2" xfId="37175" xr:uid="{00000000-0005-0000-0000-0000D1400000}"/>
    <cellStyle name="Normal 2 11 3 2 4 2 2 4" xfId="29734" xr:uid="{00000000-0005-0000-0000-0000D2400000}"/>
    <cellStyle name="Normal 2 11 3 2 4 2 3" xfId="18254" xr:uid="{00000000-0005-0000-0000-0000D3400000}"/>
    <cellStyle name="Normal 2 11 3 2 4 2 3 2" xfId="40897" xr:uid="{00000000-0005-0000-0000-0000D4400000}"/>
    <cellStyle name="Normal 2 11 3 2 4 2 4" xfId="10814" xr:uid="{00000000-0005-0000-0000-0000D5400000}"/>
    <cellStyle name="Normal 2 11 3 2 4 2 4 2" xfId="33457" xr:uid="{00000000-0005-0000-0000-0000D6400000}"/>
    <cellStyle name="Normal 2 11 3 2 4 2 5" xfId="26016" xr:uid="{00000000-0005-0000-0000-0000D7400000}"/>
    <cellStyle name="Normal 2 11 3 2 4 3" xfId="5241" xr:uid="{00000000-0005-0000-0000-0000D8400000}"/>
    <cellStyle name="Normal 2 11 3 2 4 3 2" xfId="20125" xr:uid="{00000000-0005-0000-0000-0000D9400000}"/>
    <cellStyle name="Normal 2 11 3 2 4 3 2 2" xfId="42768" xr:uid="{00000000-0005-0000-0000-0000DA400000}"/>
    <cellStyle name="Normal 2 11 3 2 4 3 3" xfId="12685" xr:uid="{00000000-0005-0000-0000-0000DB400000}"/>
    <cellStyle name="Normal 2 11 3 2 4 3 3 2" xfId="35328" xr:uid="{00000000-0005-0000-0000-0000DC400000}"/>
    <cellStyle name="Normal 2 11 3 2 4 3 4" xfId="27887" xr:uid="{00000000-0005-0000-0000-0000DD400000}"/>
    <cellStyle name="Normal 2 11 3 2 4 4" xfId="16407" xr:uid="{00000000-0005-0000-0000-0000DE400000}"/>
    <cellStyle name="Normal 2 11 3 2 4 4 2" xfId="39050" xr:uid="{00000000-0005-0000-0000-0000DF400000}"/>
    <cellStyle name="Normal 2 11 3 2 4 5" xfId="8967" xr:uid="{00000000-0005-0000-0000-0000E0400000}"/>
    <cellStyle name="Normal 2 11 3 2 4 5 2" xfId="31610" xr:uid="{00000000-0005-0000-0000-0000E1400000}"/>
    <cellStyle name="Normal 2 11 3 2 4 6" xfId="24169" xr:uid="{00000000-0005-0000-0000-0000E2400000}"/>
    <cellStyle name="Normal 2 11 3 2 5" xfId="2442" xr:uid="{00000000-0005-0000-0000-0000E3400000}"/>
    <cellStyle name="Normal 2 11 3 2 5 2" xfId="6163" xr:uid="{00000000-0005-0000-0000-0000E4400000}"/>
    <cellStyle name="Normal 2 11 3 2 5 2 2" xfId="21047" xr:uid="{00000000-0005-0000-0000-0000E5400000}"/>
    <cellStyle name="Normal 2 11 3 2 5 2 2 2" xfId="43690" xr:uid="{00000000-0005-0000-0000-0000E6400000}"/>
    <cellStyle name="Normal 2 11 3 2 5 2 3" xfId="13607" xr:uid="{00000000-0005-0000-0000-0000E7400000}"/>
    <cellStyle name="Normal 2 11 3 2 5 2 3 2" xfId="36250" xr:uid="{00000000-0005-0000-0000-0000E8400000}"/>
    <cellStyle name="Normal 2 11 3 2 5 2 4" xfId="28809" xr:uid="{00000000-0005-0000-0000-0000E9400000}"/>
    <cellStyle name="Normal 2 11 3 2 5 3" xfId="17329" xr:uid="{00000000-0005-0000-0000-0000EA400000}"/>
    <cellStyle name="Normal 2 11 3 2 5 3 2" xfId="39972" xr:uid="{00000000-0005-0000-0000-0000EB400000}"/>
    <cellStyle name="Normal 2 11 3 2 5 4" xfId="9889" xr:uid="{00000000-0005-0000-0000-0000EC400000}"/>
    <cellStyle name="Normal 2 11 3 2 5 4 2" xfId="32532" xr:uid="{00000000-0005-0000-0000-0000ED400000}"/>
    <cellStyle name="Normal 2 11 3 2 5 5" xfId="25091" xr:uid="{00000000-0005-0000-0000-0000EE400000}"/>
    <cellStyle name="Normal 2 11 3 2 6" xfId="4316" xr:uid="{00000000-0005-0000-0000-0000EF400000}"/>
    <cellStyle name="Normal 2 11 3 2 6 2" xfId="19200" xr:uid="{00000000-0005-0000-0000-0000F0400000}"/>
    <cellStyle name="Normal 2 11 3 2 6 2 2" xfId="41843" xr:uid="{00000000-0005-0000-0000-0000F1400000}"/>
    <cellStyle name="Normal 2 11 3 2 6 3" xfId="11760" xr:uid="{00000000-0005-0000-0000-0000F2400000}"/>
    <cellStyle name="Normal 2 11 3 2 6 3 2" xfId="34403" xr:uid="{00000000-0005-0000-0000-0000F3400000}"/>
    <cellStyle name="Normal 2 11 3 2 6 4" xfId="26962" xr:uid="{00000000-0005-0000-0000-0000F4400000}"/>
    <cellStyle name="Normal 2 11 3 2 7" xfId="15482" xr:uid="{00000000-0005-0000-0000-0000F5400000}"/>
    <cellStyle name="Normal 2 11 3 2 7 2" xfId="38125" xr:uid="{00000000-0005-0000-0000-0000F6400000}"/>
    <cellStyle name="Normal 2 11 3 2 8" xfId="8042" xr:uid="{00000000-0005-0000-0000-0000F7400000}"/>
    <cellStyle name="Normal 2 11 3 2 8 2" xfId="30685" xr:uid="{00000000-0005-0000-0000-0000F8400000}"/>
    <cellStyle name="Normal 2 11 3 2 9" xfId="23245" xr:uid="{00000000-0005-0000-0000-0000F9400000}"/>
    <cellStyle name="Normal 2 11 3 3" xfId="692" xr:uid="{00000000-0005-0000-0000-0000FA400000}"/>
    <cellStyle name="Normal 2 11 3 3 2" xfId="1157" xr:uid="{00000000-0005-0000-0000-0000FB400000}"/>
    <cellStyle name="Normal 2 11 3 3 2 2" xfId="2085" xr:uid="{00000000-0005-0000-0000-0000FC400000}"/>
    <cellStyle name="Normal 2 11 3 3 2 2 2" xfId="3935" xr:uid="{00000000-0005-0000-0000-0000FD400000}"/>
    <cellStyle name="Normal 2 11 3 3 2 2 2 2" xfId="7656" xr:uid="{00000000-0005-0000-0000-0000FE400000}"/>
    <cellStyle name="Normal 2 11 3 3 2 2 2 2 2" xfId="22540" xr:uid="{00000000-0005-0000-0000-0000FF400000}"/>
    <cellStyle name="Normal 2 11 3 3 2 2 2 2 2 2" xfId="45183" xr:uid="{00000000-0005-0000-0000-000000410000}"/>
    <cellStyle name="Normal 2 11 3 3 2 2 2 2 3" xfId="15100" xr:uid="{00000000-0005-0000-0000-000001410000}"/>
    <cellStyle name="Normal 2 11 3 3 2 2 2 2 3 2" xfId="37743" xr:uid="{00000000-0005-0000-0000-000002410000}"/>
    <cellStyle name="Normal 2 11 3 3 2 2 2 2 4" xfId="30302" xr:uid="{00000000-0005-0000-0000-000003410000}"/>
    <cellStyle name="Normal 2 11 3 3 2 2 2 3" xfId="18822" xr:uid="{00000000-0005-0000-0000-000004410000}"/>
    <cellStyle name="Normal 2 11 3 3 2 2 2 3 2" xfId="41465" xr:uid="{00000000-0005-0000-0000-000005410000}"/>
    <cellStyle name="Normal 2 11 3 3 2 2 2 4" xfId="11382" xr:uid="{00000000-0005-0000-0000-000006410000}"/>
    <cellStyle name="Normal 2 11 3 3 2 2 2 4 2" xfId="34025" xr:uid="{00000000-0005-0000-0000-000007410000}"/>
    <cellStyle name="Normal 2 11 3 3 2 2 2 5" xfId="26584" xr:uid="{00000000-0005-0000-0000-000008410000}"/>
    <cellStyle name="Normal 2 11 3 3 2 2 3" xfId="5809" xr:uid="{00000000-0005-0000-0000-000009410000}"/>
    <cellStyle name="Normal 2 11 3 3 2 2 3 2" xfId="20693" xr:uid="{00000000-0005-0000-0000-00000A410000}"/>
    <cellStyle name="Normal 2 11 3 3 2 2 3 2 2" xfId="43336" xr:uid="{00000000-0005-0000-0000-00000B410000}"/>
    <cellStyle name="Normal 2 11 3 3 2 2 3 3" xfId="13253" xr:uid="{00000000-0005-0000-0000-00000C410000}"/>
    <cellStyle name="Normal 2 11 3 3 2 2 3 3 2" xfId="35896" xr:uid="{00000000-0005-0000-0000-00000D410000}"/>
    <cellStyle name="Normal 2 11 3 3 2 2 3 4" xfId="28455" xr:uid="{00000000-0005-0000-0000-00000E410000}"/>
    <cellStyle name="Normal 2 11 3 3 2 2 4" xfId="16975" xr:uid="{00000000-0005-0000-0000-00000F410000}"/>
    <cellStyle name="Normal 2 11 3 3 2 2 4 2" xfId="39618" xr:uid="{00000000-0005-0000-0000-000010410000}"/>
    <cellStyle name="Normal 2 11 3 3 2 2 5" xfId="9535" xr:uid="{00000000-0005-0000-0000-000011410000}"/>
    <cellStyle name="Normal 2 11 3 3 2 2 5 2" xfId="32178" xr:uid="{00000000-0005-0000-0000-000012410000}"/>
    <cellStyle name="Normal 2 11 3 3 2 2 6" xfId="24737" xr:uid="{00000000-0005-0000-0000-000013410000}"/>
    <cellStyle name="Normal 2 11 3 3 2 3" xfId="3010" xr:uid="{00000000-0005-0000-0000-000014410000}"/>
    <cellStyle name="Normal 2 11 3 3 2 3 2" xfId="6731" xr:uid="{00000000-0005-0000-0000-000015410000}"/>
    <cellStyle name="Normal 2 11 3 3 2 3 2 2" xfId="21615" xr:uid="{00000000-0005-0000-0000-000016410000}"/>
    <cellStyle name="Normal 2 11 3 3 2 3 2 2 2" xfId="44258" xr:uid="{00000000-0005-0000-0000-000017410000}"/>
    <cellStyle name="Normal 2 11 3 3 2 3 2 3" xfId="14175" xr:uid="{00000000-0005-0000-0000-000018410000}"/>
    <cellStyle name="Normal 2 11 3 3 2 3 2 3 2" xfId="36818" xr:uid="{00000000-0005-0000-0000-000019410000}"/>
    <cellStyle name="Normal 2 11 3 3 2 3 2 4" xfId="29377" xr:uid="{00000000-0005-0000-0000-00001A410000}"/>
    <cellStyle name="Normal 2 11 3 3 2 3 3" xfId="17897" xr:uid="{00000000-0005-0000-0000-00001B410000}"/>
    <cellStyle name="Normal 2 11 3 3 2 3 3 2" xfId="40540" xr:uid="{00000000-0005-0000-0000-00001C410000}"/>
    <cellStyle name="Normal 2 11 3 3 2 3 4" xfId="10457" xr:uid="{00000000-0005-0000-0000-00001D410000}"/>
    <cellStyle name="Normal 2 11 3 3 2 3 4 2" xfId="33100" xr:uid="{00000000-0005-0000-0000-00001E410000}"/>
    <cellStyle name="Normal 2 11 3 3 2 3 5" xfId="25659" xr:uid="{00000000-0005-0000-0000-00001F410000}"/>
    <cellStyle name="Normal 2 11 3 3 2 4" xfId="4884" xr:uid="{00000000-0005-0000-0000-000020410000}"/>
    <cellStyle name="Normal 2 11 3 3 2 4 2" xfId="19768" xr:uid="{00000000-0005-0000-0000-000021410000}"/>
    <cellStyle name="Normal 2 11 3 3 2 4 2 2" xfId="42411" xr:uid="{00000000-0005-0000-0000-000022410000}"/>
    <cellStyle name="Normal 2 11 3 3 2 4 3" xfId="12328" xr:uid="{00000000-0005-0000-0000-000023410000}"/>
    <cellStyle name="Normal 2 11 3 3 2 4 3 2" xfId="34971" xr:uid="{00000000-0005-0000-0000-000024410000}"/>
    <cellStyle name="Normal 2 11 3 3 2 4 4" xfId="27530" xr:uid="{00000000-0005-0000-0000-000025410000}"/>
    <cellStyle name="Normal 2 11 3 3 2 5" xfId="16050" xr:uid="{00000000-0005-0000-0000-000026410000}"/>
    <cellStyle name="Normal 2 11 3 3 2 5 2" xfId="38693" xr:uid="{00000000-0005-0000-0000-000027410000}"/>
    <cellStyle name="Normal 2 11 3 3 2 6" xfId="8610" xr:uid="{00000000-0005-0000-0000-000028410000}"/>
    <cellStyle name="Normal 2 11 3 3 2 6 2" xfId="31253" xr:uid="{00000000-0005-0000-0000-000029410000}"/>
    <cellStyle name="Normal 2 11 3 3 2 7" xfId="23812" xr:uid="{00000000-0005-0000-0000-00002A410000}"/>
    <cellStyle name="Normal 2 11 3 3 3" xfId="1623" xr:uid="{00000000-0005-0000-0000-00002B410000}"/>
    <cellStyle name="Normal 2 11 3 3 3 2" xfId="3473" xr:uid="{00000000-0005-0000-0000-00002C410000}"/>
    <cellStyle name="Normal 2 11 3 3 3 2 2" xfId="7194" xr:uid="{00000000-0005-0000-0000-00002D410000}"/>
    <cellStyle name="Normal 2 11 3 3 3 2 2 2" xfId="22078" xr:uid="{00000000-0005-0000-0000-00002E410000}"/>
    <cellStyle name="Normal 2 11 3 3 3 2 2 2 2" xfId="44721" xr:uid="{00000000-0005-0000-0000-00002F410000}"/>
    <cellStyle name="Normal 2 11 3 3 3 2 2 3" xfId="14638" xr:uid="{00000000-0005-0000-0000-000030410000}"/>
    <cellStyle name="Normal 2 11 3 3 3 2 2 3 2" xfId="37281" xr:uid="{00000000-0005-0000-0000-000031410000}"/>
    <cellStyle name="Normal 2 11 3 3 3 2 2 4" xfId="29840" xr:uid="{00000000-0005-0000-0000-000032410000}"/>
    <cellStyle name="Normal 2 11 3 3 3 2 3" xfId="18360" xr:uid="{00000000-0005-0000-0000-000033410000}"/>
    <cellStyle name="Normal 2 11 3 3 3 2 3 2" xfId="41003" xr:uid="{00000000-0005-0000-0000-000034410000}"/>
    <cellStyle name="Normal 2 11 3 3 3 2 4" xfId="10920" xr:uid="{00000000-0005-0000-0000-000035410000}"/>
    <cellStyle name="Normal 2 11 3 3 3 2 4 2" xfId="33563" xr:uid="{00000000-0005-0000-0000-000036410000}"/>
    <cellStyle name="Normal 2 11 3 3 3 2 5" xfId="26122" xr:uid="{00000000-0005-0000-0000-000037410000}"/>
    <cellStyle name="Normal 2 11 3 3 3 3" xfId="5347" xr:uid="{00000000-0005-0000-0000-000038410000}"/>
    <cellStyle name="Normal 2 11 3 3 3 3 2" xfId="20231" xr:uid="{00000000-0005-0000-0000-000039410000}"/>
    <cellStyle name="Normal 2 11 3 3 3 3 2 2" xfId="42874" xr:uid="{00000000-0005-0000-0000-00003A410000}"/>
    <cellStyle name="Normal 2 11 3 3 3 3 3" xfId="12791" xr:uid="{00000000-0005-0000-0000-00003B410000}"/>
    <cellStyle name="Normal 2 11 3 3 3 3 3 2" xfId="35434" xr:uid="{00000000-0005-0000-0000-00003C410000}"/>
    <cellStyle name="Normal 2 11 3 3 3 3 4" xfId="27993" xr:uid="{00000000-0005-0000-0000-00003D410000}"/>
    <cellStyle name="Normal 2 11 3 3 3 4" xfId="16513" xr:uid="{00000000-0005-0000-0000-00003E410000}"/>
    <cellStyle name="Normal 2 11 3 3 3 4 2" xfId="39156" xr:uid="{00000000-0005-0000-0000-00003F410000}"/>
    <cellStyle name="Normal 2 11 3 3 3 5" xfId="9073" xr:uid="{00000000-0005-0000-0000-000040410000}"/>
    <cellStyle name="Normal 2 11 3 3 3 5 2" xfId="31716" xr:uid="{00000000-0005-0000-0000-000041410000}"/>
    <cellStyle name="Normal 2 11 3 3 3 6" xfId="24275" xr:uid="{00000000-0005-0000-0000-000042410000}"/>
    <cellStyle name="Normal 2 11 3 3 4" xfId="2548" xr:uid="{00000000-0005-0000-0000-000043410000}"/>
    <cellStyle name="Normal 2 11 3 3 4 2" xfId="6269" xr:uid="{00000000-0005-0000-0000-000044410000}"/>
    <cellStyle name="Normal 2 11 3 3 4 2 2" xfId="21153" xr:uid="{00000000-0005-0000-0000-000045410000}"/>
    <cellStyle name="Normal 2 11 3 3 4 2 2 2" xfId="43796" xr:uid="{00000000-0005-0000-0000-000046410000}"/>
    <cellStyle name="Normal 2 11 3 3 4 2 3" xfId="13713" xr:uid="{00000000-0005-0000-0000-000047410000}"/>
    <cellStyle name="Normal 2 11 3 3 4 2 3 2" xfId="36356" xr:uid="{00000000-0005-0000-0000-000048410000}"/>
    <cellStyle name="Normal 2 11 3 3 4 2 4" xfId="28915" xr:uid="{00000000-0005-0000-0000-000049410000}"/>
    <cellStyle name="Normal 2 11 3 3 4 3" xfId="17435" xr:uid="{00000000-0005-0000-0000-00004A410000}"/>
    <cellStyle name="Normal 2 11 3 3 4 3 2" xfId="40078" xr:uid="{00000000-0005-0000-0000-00004B410000}"/>
    <cellStyle name="Normal 2 11 3 3 4 4" xfId="9995" xr:uid="{00000000-0005-0000-0000-00004C410000}"/>
    <cellStyle name="Normal 2 11 3 3 4 4 2" xfId="32638" xr:uid="{00000000-0005-0000-0000-00004D410000}"/>
    <cellStyle name="Normal 2 11 3 3 4 5" xfId="25197" xr:uid="{00000000-0005-0000-0000-00004E410000}"/>
    <cellStyle name="Normal 2 11 3 3 5" xfId="4422" xr:uid="{00000000-0005-0000-0000-00004F410000}"/>
    <cellStyle name="Normal 2 11 3 3 5 2" xfId="19306" xr:uid="{00000000-0005-0000-0000-000050410000}"/>
    <cellStyle name="Normal 2 11 3 3 5 2 2" xfId="41949" xr:uid="{00000000-0005-0000-0000-000051410000}"/>
    <cellStyle name="Normal 2 11 3 3 5 3" xfId="11866" xr:uid="{00000000-0005-0000-0000-000052410000}"/>
    <cellStyle name="Normal 2 11 3 3 5 3 2" xfId="34509" xr:uid="{00000000-0005-0000-0000-000053410000}"/>
    <cellStyle name="Normal 2 11 3 3 5 4" xfId="27068" xr:uid="{00000000-0005-0000-0000-000054410000}"/>
    <cellStyle name="Normal 2 11 3 3 6" xfId="15588" xr:uid="{00000000-0005-0000-0000-000055410000}"/>
    <cellStyle name="Normal 2 11 3 3 6 2" xfId="38231" xr:uid="{00000000-0005-0000-0000-000056410000}"/>
    <cellStyle name="Normal 2 11 3 3 7" xfId="8148" xr:uid="{00000000-0005-0000-0000-000057410000}"/>
    <cellStyle name="Normal 2 11 3 3 7 2" xfId="30791" xr:uid="{00000000-0005-0000-0000-000058410000}"/>
    <cellStyle name="Normal 2 11 3 3 8" xfId="23350" xr:uid="{00000000-0005-0000-0000-000059410000}"/>
    <cellStyle name="Normal 2 11 3 4" xfId="946" xr:uid="{00000000-0005-0000-0000-00005A410000}"/>
    <cellStyle name="Normal 2 11 3 4 2" xfId="1874" xr:uid="{00000000-0005-0000-0000-00005B410000}"/>
    <cellStyle name="Normal 2 11 3 4 2 2" xfId="3724" xr:uid="{00000000-0005-0000-0000-00005C410000}"/>
    <cellStyle name="Normal 2 11 3 4 2 2 2" xfId="7445" xr:uid="{00000000-0005-0000-0000-00005D410000}"/>
    <cellStyle name="Normal 2 11 3 4 2 2 2 2" xfId="22329" xr:uid="{00000000-0005-0000-0000-00005E410000}"/>
    <cellStyle name="Normal 2 11 3 4 2 2 2 2 2" xfId="44972" xr:uid="{00000000-0005-0000-0000-00005F410000}"/>
    <cellStyle name="Normal 2 11 3 4 2 2 2 3" xfId="14889" xr:uid="{00000000-0005-0000-0000-000060410000}"/>
    <cellStyle name="Normal 2 11 3 4 2 2 2 3 2" xfId="37532" xr:uid="{00000000-0005-0000-0000-000061410000}"/>
    <cellStyle name="Normal 2 11 3 4 2 2 2 4" xfId="30091" xr:uid="{00000000-0005-0000-0000-000062410000}"/>
    <cellStyle name="Normal 2 11 3 4 2 2 3" xfId="18611" xr:uid="{00000000-0005-0000-0000-000063410000}"/>
    <cellStyle name="Normal 2 11 3 4 2 2 3 2" xfId="41254" xr:uid="{00000000-0005-0000-0000-000064410000}"/>
    <cellStyle name="Normal 2 11 3 4 2 2 4" xfId="11171" xr:uid="{00000000-0005-0000-0000-000065410000}"/>
    <cellStyle name="Normal 2 11 3 4 2 2 4 2" xfId="33814" xr:uid="{00000000-0005-0000-0000-000066410000}"/>
    <cellStyle name="Normal 2 11 3 4 2 2 5" xfId="26373" xr:uid="{00000000-0005-0000-0000-000067410000}"/>
    <cellStyle name="Normal 2 11 3 4 2 3" xfId="5598" xr:uid="{00000000-0005-0000-0000-000068410000}"/>
    <cellStyle name="Normal 2 11 3 4 2 3 2" xfId="20482" xr:uid="{00000000-0005-0000-0000-000069410000}"/>
    <cellStyle name="Normal 2 11 3 4 2 3 2 2" xfId="43125" xr:uid="{00000000-0005-0000-0000-00006A410000}"/>
    <cellStyle name="Normal 2 11 3 4 2 3 3" xfId="13042" xr:uid="{00000000-0005-0000-0000-00006B410000}"/>
    <cellStyle name="Normal 2 11 3 4 2 3 3 2" xfId="35685" xr:uid="{00000000-0005-0000-0000-00006C410000}"/>
    <cellStyle name="Normal 2 11 3 4 2 3 4" xfId="28244" xr:uid="{00000000-0005-0000-0000-00006D410000}"/>
    <cellStyle name="Normal 2 11 3 4 2 4" xfId="16764" xr:uid="{00000000-0005-0000-0000-00006E410000}"/>
    <cellStyle name="Normal 2 11 3 4 2 4 2" xfId="39407" xr:uid="{00000000-0005-0000-0000-00006F410000}"/>
    <cellStyle name="Normal 2 11 3 4 2 5" xfId="9324" xr:uid="{00000000-0005-0000-0000-000070410000}"/>
    <cellStyle name="Normal 2 11 3 4 2 5 2" xfId="31967" xr:uid="{00000000-0005-0000-0000-000071410000}"/>
    <cellStyle name="Normal 2 11 3 4 2 6" xfId="24526" xr:uid="{00000000-0005-0000-0000-000072410000}"/>
    <cellStyle name="Normal 2 11 3 4 3" xfId="2799" xr:uid="{00000000-0005-0000-0000-000073410000}"/>
    <cellStyle name="Normal 2 11 3 4 3 2" xfId="6520" xr:uid="{00000000-0005-0000-0000-000074410000}"/>
    <cellStyle name="Normal 2 11 3 4 3 2 2" xfId="21404" xr:uid="{00000000-0005-0000-0000-000075410000}"/>
    <cellStyle name="Normal 2 11 3 4 3 2 2 2" xfId="44047" xr:uid="{00000000-0005-0000-0000-000076410000}"/>
    <cellStyle name="Normal 2 11 3 4 3 2 3" xfId="13964" xr:uid="{00000000-0005-0000-0000-000077410000}"/>
    <cellStyle name="Normal 2 11 3 4 3 2 3 2" xfId="36607" xr:uid="{00000000-0005-0000-0000-000078410000}"/>
    <cellStyle name="Normal 2 11 3 4 3 2 4" xfId="29166" xr:uid="{00000000-0005-0000-0000-000079410000}"/>
    <cellStyle name="Normal 2 11 3 4 3 3" xfId="17686" xr:uid="{00000000-0005-0000-0000-00007A410000}"/>
    <cellStyle name="Normal 2 11 3 4 3 3 2" xfId="40329" xr:uid="{00000000-0005-0000-0000-00007B410000}"/>
    <cellStyle name="Normal 2 11 3 4 3 4" xfId="10246" xr:uid="{00000000-0005-0000-0000-00007C410000}"/>
    <cellStyle name="Normal 2 11 3 4 3 4 2" xfId="32889" xr:uid="{00000000-0005-0000-0000-00007D410000}"/>
    <cellStyle name="Normal 2 11 3 4 3 5" xfId="25448" xr:uid="{00000000-0005-0000-0000-00007E410000}"/>
    <cellStyle name="Normal 2 11 3 4 4" xfId="4673" xr:uid="{00000000-0005-0000-0000-00007F410000}"/>
    <cellStyle name="Normal 2 11 3 4 4 2" xfId="19557" xr:uid="{00000000-0005-0000-0000-000080410000}"/>
    <cellStyle name="Normal 2 11 3 4 4 2 2" xfId="42200" xr:uid="{00000000-0005-0000-0000-000081410000}"/>
    <cellStyle name="Normal 2 11 3 4 4 3" xfId="12117" xr:uid="{00000000-0005-0000-0000-000082410000}"/>
    <cellStyle name="Normal 2 11 3 4 4 3 2" xfId="34760" xr:uid="{00000000-0005-0000-0000-000083410000}"/>
    <cellStyle name="Normal 2 11 3 4 4 4" xfId="27319" xr:uid="{00000000-0005-0000-0000-000084410000}"/>
    <cellStyle name="Normal 2 11 3 4 5" xfId="15839" xr:uid="{00000000-0005-0000-0000-000085410000}"/>
    <cellStyle name="Normal 2 11 3 4 5 2" xfId="38482" xr:uid="{00000000-0005-0000-0000-000086410000}"/>
    <cellStyle name="Normal 2 11 3 4 6" xfId="8399" xr:uid="{00000000-0005-0000-0000-000087410000}"/>
    <cellStyle name="Normal 2 11 3 4 6 2" xfId="31042" xr:uid="{00000000-0005-0000-0000-000088410000}"/>
    <cellStyle name="Normal 2 11 3 4 7" xfId="23601" xr:uid="{00000000-0005-0000-0000-000089410000}"/>
    <cellStyle name="Normal 2 11 3 5" xfId="1412" xr:uid="{00000000-0005-0000-0000-00008A410000}"/>
    <cellStyle name="Normal 2 11 3 5 2" xfId="3262" xr:uid="{00000000-0005-0000-0000-00008B410000}"/>
    <cellStyle name="Normal 2 11 3 5 2 2" xfId="6983" xr:uid="{00000000-0005-0000-0000-00008C410000}"/>
    <cellStyle name="Normal 2 11 3 5 2 2 2" xfId="21867" xr:uid="{00000000-0005-0000-0000-00008D410000}"/>
    <cellStyle name="Normal 2 11 3 5 2 2 2 2" xfId="44510" xr:uid="{00000000-0005-0000-0000-00008E410000}"/>
    <cellStyle name="Normal 2 11 3 5 2 2 3" xfId="14427" xr:uid="{00000000-0005-0000-0000-00008F410000}"/>
    <cellStyle name="Normal 2 11 3 5 2 2 3 2" xfId="37070" xr:uid="{00000000-0005-0000-0000-000090410000}"/>
    <cellStyle name="Normal 2 11 3 5 2 2 4" xfId="29629" xr:uid="{00000000-0005-0000-0000-000091410000}"/>
    <cellStyle name="Normal 2 11 3 5 2 3" xfId="18149" xr:uid="{00000000-0005-0000-0000-000092410000}"/>
    <cellStyle name="Normal 2 11 3 5 2 3 2" xfId="40792" xr:uid="{00000000-0005-0000-0000-000093410000}"/>
    <cellStyle name="Normal 2 11 3 5 2 4" xfId="10709" xr:uid="{00000000-0005-0000-0000-000094410000}"/>
    <cellStyle name="Normal 2 11 3 5 2 4 2" xfId="33352" xr:uid="{00000000-0005-0000-0000-000095410000}"/>
    <cellStyle name="Normal 2 11 3 5 2 5" xfId="25911" xr:uid="{00000000-0005-0000-0000-000096410000}"/>
    <cellStyle name="Normal 2 11 3 5 3" xfId="5136" xr:uid="{00000000-0005-0000-0000-000097410000}"/>
    <cellStyle name="Normal 2 11 3 5 3 2" xfId="20020" xr:uid="{00000000-0005-0000-0000-000098410000}"/>
    <cellStyle name="Normal 2 11 3 5 3 2 2" xfId="42663" xr:uid="{00000000-0005-0000-0000-000099410000}"/>
    <cellStyle name="Normal 2 11 3 5 3 3" xfId="12580" xr:uid="{00000000-0005-0000-0000-00009A410000}"/>
    <cellStyle name="Normal 2 11 3 5 3 3 2" xfId="35223" xr:uid="{00000000-0005-0000-0000-00009B410000}"/>
    <cellStyle name="Normal 2 11 3 5 3 4" xfId="27782" xr:uid="{00000000-0005-0000-0000-00009C410000}"/>
    <cellStyle name="Normal 2 11 3 5 4" xfId="16302" xr:uid="{00000000-0005-0000-0000-00009D410000}"/>
    <cellStyle name="Normal 2 11 3 5 4 2" xfId="38945" xr:uid="{00000000-0005-0000-0000-00009E410000}"/>
    <cellStyle name="Normal 2 11 3 5 5" xfId="8862" xr:uid="{00000000-0005-0000-0000-00009F410000}"/>
    <cellStyle name="Normal 2 11 3 5 5 2" xfId="31505" xr:uid="{00000000-0005-0000-0000-0000A0410000}"/>
    <cellStyle name="Normal 2 11 3 5 6" xfId="24064" xr:uid="{00000000-0005-0000-0000-0000A1410000}"/>
    <cellStyle name="Normal 2 11 3 6" xfId="2337" xr:uid="{00000000-0005-0000-0000-0000A2410000}"/>
    <cellStyle name="Normal 2 11 3 6 2" xfId="6058" xr:uid="{00000000-0005-0000-0000-0000A3410000}"/>
    <cellStyle name="Normal 2 11 3 6 2 2" xfId="20942" xr:uid="{00000000-0005-0000-0000-0000A4410000}"/>
    <cellStyle name="Normal 2 11 3 6 2 2 2" xfId="43585" xr:uid="{00000000-0005-0000-0000-0000A5410000}"/>
    <cellStyle name="Normal 2 11 3 6 2 3" xfId="13502" xr:uid="{00000000-0005-0000-0000-0000A6410000}"/>
    <cellStyle name="Normal 2 11 3 6 2 3 2" xfId="36145" xr:uid="{00000000-0005-0000-0000-0000A7410000}"/>
    <cellStyle name="Normal 2 11 3 6 2 4" xfId="28704" xr:uid="{00000000-0005-0000-0000-0000A8410000}"/>
    <cellStyle name="Normal 2 11 3 6 3" xfId="17224" xr:uid="{00000000-0005-0000-0000-0000A9410000}"/>
    <cellStyle name="Normal 2 11 3 6 3 2" xfId="39867" xr:uid="{00000000-0005-0000-0000-0000AA410000}"/>
    <cellStyle name="Normal 2 11 3 6 4" xfId="9784" xr:uid="{00000000-0005-0000-0000-0000AB410000}"/>
    <cellStyle name="Normal 2 11 3 6 4 2" xfId="32427" xr:uid="{00000000-0005-0000-0000-0000AC410000}"/>
    <cellStyle name="Normal 2 11 3 6 5" xfId="24986" xr:uid="{00000000-0005-0000-0000-0000AD410000}"/>
    <cellStyle name="Normal 2 11 3 7" xfId="4211" xr:uid="{00000000-0005-0000-0000-0000AE410000}"/>
    <cellStyle name="Normal 2 11 3 7 2" xfId="19095" xr:uid="{00000000-0005-0000-0000-0000AF410000}"/>
    <cellStyle name="Normal 2 11 3 7 2 2" xfId="41738" xr:uid="{00000000-0005-0000-0000-0000B0410000}"/>
    <cellStyle name="Normal 2 11 3 7 3" xfId="11655" xr:uid="{00000000-0005-0000-0000-0000B1410000}"/>
    <cellStyle name="Normal 2 11 3 7 3 2" xfId="34298" xr:uid="{00000000-0005-0000-0000-0000B2410000}"/>
    <cellStyle name="Normal 2 11 3 7 4" xfId="26857" xr:uid="{00000000-0005-0000-0000-0000B3410000}"/>
    <cellStyle name="Normal 2 11 3 8" xfId="15377" xr:uid="{00000000-0005-0000-0000-0000B4410000}"/>
    <cellStyle name="Normal 2 11 3 8 2" xfId="38020" xr:uid="{00000000-0005-0000-0000-0000B5410000}"/>
    <cellStyle name="Normal 2 11 3 9" xfId="7937" xr:uid="{00000000-0005-0000-0000-0000B6410000}"/>
    <cellStyle name="Normal 2 11 3 9 2" xfId="30580" xr:uid="{00000000-0005-0000-0000-0000B7410000}"/>
    <cellStyle name="Normal 2 11 4" xfId="533" xr:uid="{00000000-0005-0000-0000-0000B8410000}"/>
    <cellStyle name="Normal 2 11 4 2" xfId="745" xr:uid="{00000000-0005-0000-0000-0000B9410000}"/>
    <cellStyle name="Normal 2 11 4 2 2" xfId="1210" xr:uid="{00000000-0005-0000-0000-0000BA410000}"/>
    <cellStyle name="Normal 2 11 4 2 2 2" xfId="2138" xr:uid="{00000000-0005-0000-0000-0000BB410000}"/>
    <cellStyle name="Normal 2 11 4 2 2 2 2" xfId="3988" xr:uid="{00000000-0005-0000-0000-0000BC410000}"/>
    <cellStyle name="Normal 2 11 4 2 2 2 2 2" xfId="7709" xr:uid="{00000000-0005-0000-0000-0000BD410000}"/>
    <cellStyle name="Normal 2 11 4 2 2 2 2 2 2" xfId="22593" xr:uid="{00000000-0005-0000-0000-0000BE410000}"/>
    <cellStyle name="Normal 2 11 4 2 2 2 2 2 2 2" xfId="45236" xr:uid="{00000000-0005-0000-0000-0000BF410000}"/>
    <cellStyle name="Normal 2 11 4 2 2 2 2 2 3" xfId="15153" xr:uid="{00000000-0005-0000-0000-0000C0410000}"/>
    <cellStyle name="Normal 2 11 4 2 2 2 2 2 3 2" xfId="37796" xr:uid="{00000000-0005-0000-0000-0000C1410000}"/>
    <cellStyle name="Normal 2 11 4 2 2 2 2 2 4" xfId="30355" xr:uid="{00000000-0005-0000-0000-0000C2410000}"/>
    <cellStyle name="Normal 2 11 4 2 2 2 2 3" xfId="18875" xr:uid="{00000000-0005-0000-0000-0000C3410000}"/>
    <cellStyle name="Normal 2 11 4 2 2 2 2 3 2" xfId="41518" xr:uid="{00000000-0005-0000-0000-0000C4410000}"/>
    <cellStyle name="Normal 2 11 4 2 2 2 2 4" xfId="11435" xr:uid="{00000000-0005-0000-0000-0000C5410000}"/>
    <cellStyle name="Normal 2 11 4 2 2 2 2 4 2" xfId="34078" xr:uid="{00000000-0005-0000-0000-0000C6410000}"/>
    <cellStyle name="Normal 2 11 4 2 2 2 2 5" xfId="26637" xr:uid="{00000000-0005-0000-0000-0000C7410000}"/>
    <cellStyle name="Normal 2 11 4 2 2 2 3" xfId="5862" xr:uid="{00000000-0005-0000-0000-0000C8410000}"/>
    <cellStyle name="Normal 2 11 4 2 2 2 3 2" xfId="20746" xr:uid="{00000000-0005-0000-0000-0000C9410000}"/>
    <cellStyle name="Normal 2 11 4 2 2 2 3 2 2" xfId="43389" xr:uid="{00000000-0005-0000-0000-0000CA410000}"/>
    <cellStyle name="Normal 2 11 4 2 2 2 3 3" xfId="13306" xr:uid="{00000000-0005-0000-0000-0000CB410000}"/>
    <cellStyle name="Normal 2 11 4 2 2 2 3 3 2" xfId="35949" xr:uid="{00000000-0005-0000-0000-0000CC410000}"/>
    <cellStyle name="Normal 2 11 4 2 2 2 3 4" xfId="28508" xr:uid="{00000000-0005-0000-0000-0000CD410000}"/>
    <cellStyle name="Normal 2 11 4 2 2 2 4" xfId="17028" xr:uid="{00000000-0005-0000-0000-0000CE410000}"/>
    <cellStyle name="Normal 2 11 4 2 2 2 4 2" xfId="39671" xr:uid="{00000000-0005-0000-0000-0000CF410000}"/>
    <cellStyle name="Normal 2 11 4 2 2 2 5" xfId="9588" xr:uid="{00000000-0005-0000-0000-0000D0410000}"/>
    <cellStyle name="Normal 2 11 4 2 2 2 5 2" xfId="32231" xr:uid="{00000000-0005-0000-0000-0000D1410000}"/>
    <cellStyle name="Normal 2 11 4 2 2 2 6" xfId="24790" xr:uid="{00000000-0005-0000-0000-0000D2410000}"/>
    <cellStyle name="Normal 2 11 4 2 2 3" xfId="3063" xr:uid="{00000000-0005-0000-0000-0000D3410000}"/>
    <cellStyle name="Normal 2 11 4 2 2 3 2" xfId="6784" xr:uid="{00000000-0005-0000-0000-0000D4410000}"/>
    <cellStyle name="Normal 2 11 4 2 2 3 2 2" xfId="21668" xr:uid="{00000000-0005-0000-0000-0000D5410000}"/>
    <cellStyle name="Normal 2 11 4 2 2 3 2 2 2" xfId="44311" xr:uid="{00000000-0005-0000-0000-0000D6410000}"/>
    <cellStyle name="Normal 2 11 4 2 2 3 2 3" xfId="14228" xr:uid="{00000000-0005-0000-0000-0000D7410000}"/>
    <cellStyle name="Normal 2 11 4 2 2 3 2 3 2" xfId="36871" xr:uid="{00000000-0005-0000-0000-0000D8410000}"/>
    <cellStyle name="Normal 2 11 4 2 2 3 2 4" xfId="29430" xr:uid="{00000000-0005-0000-0000-0000D9410000}"/>
    <cellStyle name="Normal 2 11 4 2 2 3 3" xfId="17950" xr:uid="{00000000-0005-0000-0000-0000DA410000}"/>
    <cellStyle name="Normal 2 11 4 2 2 3 3 2" xfId="40593" xr:uid="{00000000-0005-0000-0000-0000DB410000}"/>
    <cellStyle name="Normal 2 11 4 2 2 3 4" xfId="10510" xr:uid="{00000000-0005-0000-0000-0000DC410000}"/>
    <cellStyle name="Normal 2 11 4 2 2 3 4 2" xfId="33153" xr:uid="{00000000-0005-0000-0000-0000DD410000}"/>
    <cellStyle name="Normal 2 11 4 2 2 3 5" xfId="25712" xr:uid="{00000000-0005-0000-0000-0000DE410000}"/>
    <cellStyle name="Normal 2 11 4 2 2 4" xfId="4937" xr:uid="{00000000-0005-0000-0000-0000DF410000}"/>
    <cellStyle name="Normal 2 11 4 2 2 4 2" xfId="19821" xr:uid="{00000000-0005-0000-0000-0000E0410000}"/>
    <cellStyle name="Normal 2 11 4 2 2 4 2 2" xfId="42464" xr:uid="{00000000-0005-0000-0000-0000E1410000}"/>
    <cellStyle name="Normal 2 11 4 2 2 4 3" xfId="12381" xr:uid="{00000000-0005-0000-0000-0000E2410000}"/>
    <cellStyle name="Normal 2 11 4 2 2 4 3 2" xfId="35024" xr:uid="{00000000-0005-0000-0000-0000E3410000}"/>
    <cellStyle name="Normal 2 11 4 2 2 4 4" xfId="27583" xr:uid="{00000000-0005-0000-0000-0000E4410000}"/>
    <cellStyle name="Normal 2 11 4 2 2 5" xfId="16103" xr:uid="{00000000-0005-0000-0000-0000E5410000}"/>
    <cellStyle name="Normal 2 11 4 2 2 5 2" xfId="38746" xr:uid="{00000000-0005-0000-0000-0000E6410000}"/>
    <cellStyle name="Normal 2 11 4 2 2 6" xfId="8663" xr:uid="{00000000-0005-0000-0000-0000E7410000}"/>
    <cellStyle name="Normal 2 11 4 2 2 6 2" xfId="31306" xr:uid="{00000000-0005-0000-0000-0000E8410000}"/>
    <cellStyle name="Normal 2 11 4 2 2 7" xfId="23865" xr:uid="{00000000-0005-0000-0000-0000E9410000}"/>
    <cellStyle name="Normal 2 11 4 2 3" xfId="1676" xr:uid="{00000000-0005-0000-0000-0000EA410000}"/>
    <cellStyle name="Normal 2 11 4 2 3 2" xfId="3526" xr:uid="{00000000-0005-0000-0000-0000EB410000}"/>
    <cellStyle name="Normal 2 11 4 2 3 2 2" xfId="7247" xr:uid="{00000000-0005-0000-0000-0000EC410000}"/>
    <cellStyle name="Normal 2 11 4 2 3 2 2 2" xfId="22131" xr:uid="{00000000-0005-0000-0000-0000ED410000}"/>
    <cellStyle name="Normal 2 11 4 2 3 2 2 2 2" xfId="44774" xr:uid="{00000000-0005-0000-0000-0000EE410000}"/>
    <cellStyle name="Normal 2 11 4 2 3 2 2 3" xfId="14691" xr:uid="{00000000-0005-0000-0000-0000EF410000}"/>
    <cellStyle name="Normal 2 11 4 2 3 2 2 3 2" xfId="37334" xr:uid="{00000000-0005-0000-0000-0000F0410000}"/>
    <cellStyle name="Normal 2 11 4 2 3 2 2 4" xfId="29893" xr:uid="{00000000-0005-0000-0000-0000F1410000}"/>
    <cellStyle name="Normal 2 11 4 2 3 2 3" xfId="18413" xr:uid="{00000000-0005-0000-0000-0000F2410000}"/>
    <cellStyle name="Normal 2 11 4 2 3 2 3 2" xfId="41056" xr:uid="{00000000-0005-0000-0000-0000F3410000}"/>
    <cellStyle name="Normal 2 11 4 2 3 2 4" xfId="10973" xr:uid="{00000000-0005-0000-0000-0000F4410000}"/>
    <cellStyle name="Normal 2 11 4 2 3 2 4 2" xfId="33616" xr:uid="{00000000-0005-0000-0000-0000F5410000}"/>
    <cellStyle name="Normal 2 11 4 2 3 2 5" xfId="26175" xr:uid="{00000000-0005-0000-0000-0000F6410000}"/>
    <cellStyle name="Normal 2 11 4 2 3 3" xfId="5400" xr:uid="{00000000-0005-0000-0000-0000F7410000}"/>
    <cellStyle name="Normal 2 11 4 2 3 3 2" xfId="20284" xr:uid="{00000000-0005-0000-0000-0000F8410000}"/>
    <cellStyle name="Normal 2 11 4 2 3 3 2 2" xfId="42927" xr:uid="{00000000-0005-0000-0000-0000F9410000}"/>
    <cellStyle name="Normal 2 11 4 2 3 3 3" xfId="12844" xr:uid="{00000000-0005-0000-0000-0000FA410000}"/>
    <cellStyle name="Normal 2 11 4 2 3 3 3 2" xfId="35487" xr:uid="{00000000-0005-0000-0000-0000FB410000}"/>
    <cellStyle name="Normal 2 11 4 2 3 3 4" xfId="28046" xr:uid="{00000000-0005-0000-0000-0000FC410000}"/>
    <cellStyle name="Normal 2 11 4 2 3 4" xfId="16566" xr:uid="{00000000-0005-0000-0000-0000FD410000}"/>
    <cellStyle name="Normal 2 11 4 2 3 4 2" xfId="39209" xr:uid="{00000000-0005-0000-0000-0000FE410000}"/>
    <cellStyle name="Normal 2 11 4 2 3 5" xfId="9126" xr:uid="{00000000-0005-0000-0000-0000FF410000}"/>
    <cellStyle name="Normal 2 11 4 2 3 5 2" xfId="31769" xr:uid="{00000000-0005-0000-0000-000000420000}"/>
    <cellStyle name="Normal 2 11 4 2 3 6" xfId="24328" xr:uid="{00000000-0005-0000-0000-000001420000}"/>
    <cellStyle name="Normal 2 11 4 2 4" xfId="2601" xr:uid="{00000000-0005-0000-0000-000002420000}"/>
    <cellStyle name="Normal 2 11 4 2 4 2" xfId="6322" xr:uid="{00000000-0005-0000-0000-000003420000}"/>
    <cellStyle name="Normal 2 11 4 2 4 2 2" xfId="21206" xr:uid="{00000000-0005-0000-0000-000004420000}"/>
    <cellStyle name="Normal 2 11 4 2 4 2 2 2" xfId="43849" xr:uid="{00000000-0005-0000-0000-000005420000}"/>
    <cellStyle name="Normal 2 11 4 2 4 2 3" xfId="13766" xr:uid="{00000000-0005-0000-0000-000006420000}"/>
    <cellStyle name="Normal 2 11 4 2 4 2 3 2" xfId="36409" xr:uid="{00000000-0005-0000-0000-000007420000}"/>
    <cellStyle name="Normal 2 11 4 2 4 2 4" xfId="28968" xr:uid="{00000000-0005-0000-0000-000008420000}"/>
    <cellStyle name="Normal 2 11 4 2 4 3" xfId="17488" xr:uid="{00000000-0005-0000-0000-000009420000}"/>
    <cellStyle name="Normal 2 11 4 2 4 3 2" xfId="40131" xr:uid="{00000000-0005-0000-0000-00000A420000}"/>
    <cellStyle name="Normal 2 11 4 2 4 4" xfId="10048" xr:uid="{00000000-0005-0000-0000-00000B420000}"/>
    <cellStyle name="Normal 2 11 4 2 4 4 2" xfId="32691" xr:uid="{00000000-0005-0000-0000-00000C420000}"/>
    <cellStyle name="Normal 2 11 4 2 4 5" xfId="25250" xr:uid="{00000000-0005-0000-0000-00000D420000}"/>
    <cellStyle name="Normal 2 11 4 2 5" xfId="4475" xr:uid="{00000000-0005-0000-0000-00000E420000}"/>
    <cellStyle name="Normal 2 11 4 2 5 2" xfId="19359" xr:uid="{00000000-0005-0000-0000-00000F420000}"/>
    <cellStyle name="Normal 2 11 4 2 5 2 2" xfId="42002" xr:uid="{00000000-0005-0000-0000-000010420000}"/>
    <cellStyle name="Normal 2 11 4 2 5 3" xfId="11919" xr:uid="{00000000-0005-0000-0000-000011420000}"/>
    <cellStyle name="Normal 2 11 4 2 5 3 2" xfId="34562" xr:uid="{00000000-0005-0000-0000-000012420000}"/>
    <cellStyle name="Normal 2 11 4 2 5 4" xfId="27121" xr:uid="{00000000-0005-0000-0000-000013420000}"/>
    <cellStyle name="Normal 2 11 4 2 6" xfId="15641" xr:uid="{00000000-0005-0000-0000-000014420000}"/>
    <cellStyle name="Normal 2 11 4 2 6 2" xfId="38284" xr:uid="{00000000-0005-0000-0000-000015420000}"/>
    <cellStyle name="Normal 2 11 4 2 7" xfId="8201" xr:uid="{00000000-0005-0000-0000-000016420000}"/>
    <cellStyle name="Normal 2 11 4 2 7 2" xfId="30844" xr:uid="{00000000-0005-0000-0000-000017420000}"/>
    <cellStyle name="Normal 2 11 4 2 8" xfId="23403" xr:uid="{00000000-0005-0000-0000-000018420000}"/>
    <cellStyle name="Normal 2 11 4 3" xfId="999" xr:uid="{00000000-0005-0000-0000-000019420000}"/>
    <cellStyle name="Normal 2 11 4 3 2" xfId="1927" xr:uid="{00000000-0005-0000-0000-00001A420000}"/>
    <cellStyle name="Normal 2 11 4 3 2 2" xfId="3777" xr:uid="{00000000-0005-0000-0000-00001B420000}"/>
    <cellStyle name="Normal 2 11 4 3 2 2 2" xfId="7498" xr:uid="{00000000-0005-0000-0000-00001C420000}"/>
    <cellStyle name="Normal 2 11 4 3 2 2 2 2" xfId="22382" xr:uid="{00000000-0005-0000-0000-00001D420000}"/>
    <cellStyle name="Normal 2 11 4 3 2 2 2 2 2" xfId="45025" xr:uid="{00000000-0005-0000-0000-00001E420000}"/>
    <cellStyle name="Normal 2 11 4 3 2 2 2 3" xfId="14942" xr:uid="{00000000-0005-0000-0000-00001F420000}"/>
    <cellStyle name="Normal 2 11 4 3 2 2 2 3 2" xfId="37585" xr:uid="{00000000-0005-0000-0000-000020420000}"/>
    <cellStyle name="Normal 2 11 4 3 2 2 2 4" xfId="30144" xr:uid="{00000000-0005-0000-0000-000021420000}"/>
    <cellStyle name="Normal 2 11 4 3 2 2 3" xfId="18664" xr:uid="{00000000-0005-0000-0000-000022420000}"/>
    <cellStyle name="Normal 2 11 4 3 2 2 3 2" xfId="41307" xr:uid="{00000000-0005-0000-0000-000023420000}"/>
    <cellStyle name="Normal 2 11 4 3 2 2 4" xfId="11224" xr:uid="{00000000-0005-0000-0000-000024420000}"/>
    <cellStyle name="Normal 2 11 4 3 2 2 4 2" xfId="33867" xr:uid="{00000000-0005-0000-0000-000025420000}"/>
    <cellStyle name="Normal 2 11 4 3 2 2 5" xfId="26426" xr:uid="{00000000-0005-0000-0000-000026420000}"/>
    <cellStyle name="Normal 2 11 4 3 2 3" xfId="5651" xr:uid="{00000000-0005-0000-0000-000027420000}"/>
    <cellStyle name="Normal 2 11 4 3 2 3 2" xfId="20535" xr:uid="{00000000-0005-0000-0000-000028420000}"/>
    <cellStyle name="Normal 2 11 4 3 2 3 2 2" xfId="43178" xr:uid="{00000000-0005-0000-0000-000029420000}"/>
    <cellStyle name="Normal 2 11 4 3 2 3 3" xfId="13095" xr:uid="{00000000-0005-0000-0000-00002A420000}"/>
    <cellStyle name="Normal 2 11 4 3 2 3 3 2" xfId="35738" xr:uid="{00000000-0005-0000-0000-00002B420000}"/>
    <cellStyle name="Normal 2 11 4 3 2 3 4" xfId="28297" xr:uid="{00000000-0005-0000-0000-00002C420000}"/>
    <cellStyle name="Normal 2 11 4 3 2 4" xfId="16817" xr:uid="{00000000-0005-0000-0000-00002D420000}"/>
    <cellStyle name="Normal 2 11 4 3 2 4 2" xfId="39460" xr:uid="{00000000-0005-0000-0000-00002E420000}"/>
    <cellStyle name="Normal 2 11 4 3 2 5" xfId="9377" xr:uid="{00000000-0005-0000-0000-00002F420000}"/>
    <cellStyle name="Normal 2 11 4 3 2 5 2" xfId="32020" xr:uid="{00000000-0005-0000-0000-000030420000}"/>
    <cellStyle name="Normal 2 11 4 3 2 6" xfId="24579" xr:uid="{00000000-0005-0000-0000-000031420000}"/>
    <cellStyle name="Normal 2 11 4 3 3" xfId="2852" xr:uid="{00000000-0005-0000-0000-000032420000}"/>
    <cellStyle name="Normal 2 11 4 3 3 2" xfId="6573" xr:uid="{00000000-0005-0000-0000-000033420000}"/>
    <cellStyle name="Normal 2 11 4 3 3 2 2" xfId="21457" xr:uid="{00000000-0005-0000-0000-000034420000}"/>
    <cellStyle name="Normal 2 11 4 3 3 2 2 2" xfId="44100" xr:uid="{00000000-0005-0000-0000-000035420000}"/>
    <cellStyle name="Normal 2 11 4 3 3 2 3" xfId="14017" xr:uid="{00000000-0005-0000-0000-000036420000}"/>
    <cellStyle name="Normal 2 11 4 3 3 2 3 2" xfId="36660" xr:uid="{00000000-0005-0000-0000-000037420000}"/>
    <cellStyle name="Normal 2 11 4 3 3 2 4" xfId="29219" xr:uid="{00000000-0005-0000-0000-000038420000}"/>
    <cellStyle name="Normal 2 11 4 3 3 3" xfId="17739" xr:uid="{00000000-0005-0000-0000-000039420000}"/>
    <cellStyle name="Normal 2 11 4 3 3 3 2" xfId="40382" xr:uid="{00000000-0005-0000-0000-00003A420000}"/>
    <cellStyle name="Normal 2 11 4 3 3 4" xfId="10299" xr:uid="{00000000-0005-0000-0000-00003B420000}"/>
    <cellStyle name="Normal 2 11 4 3 3 4 2" xfId="32942" xr:uid="{00000000-0005-0000-0000-00003C420000}"/>
    <cellStyle name="Normal 2 11 4 3 3 5" xfId="25501" xr:uid="{00000000-0005-0000-0000-00003D420000}"/>
    <cellStyle name="Normal 2 11 4 3 4" xfId="4726" xr:uid="{00000000-0005-0000-0000-00003E420000}"/>
    <cellStyle name="Normal 2 11 4 3 4 2" xfId="19610" xr:uid="{00000000-0005-0000-0000-00003F420000}"/>
    <cellStyle name="Normal 2 11 4 3 4 2 2" xfId="42253" xr:uid="{00000000-0005-0000-0000-000040420000}"/>
    <cellStyle name="Normal 2 11 4 3 4 3" xfId="12170" xr:uid="{00000000-0005-0000-0000-000041420000}"/>
    <cellStyle name="Normal 2 11 4 3 4 3 2" xfId="34813" xr:uid="{00000000-0005-0000-0000-000042420000}"/>
    <cellStyle name="Normal 2 11 4 3 4 4" xfId="27372" xr:uid="{00000000-0005-0000-0000-000043420000}"/>
    <cellStyle name="Normal 2 11 4 3 5" xfId="15892" xr:uid="{00000000-0005-0000-0000-000044420000}"/>
    <cellStyle name="Normal 2 11 4 3 5 2" xfId="38535" xr:uid="{00000000-0005-0000-0000-000045420000}"/>
    <cellStyle name="Normal 2 11 4 3 6" xfId="8452" xr:uid="{00000000-0005-0000-0000-000046420000}"/>
    <cellStyle name="Normal 2 11 4 3 6 2" xfId="31095" xr:uid="{00000000-0005-0000-0000-000047420000}"/>
    <cellStyle name="Normal 2 11 4 3 7" xfId="23654" xr:uid="{00000000-0005-0000-0000-000048420000}"/>
    <cellStyle name="Normal 2 11 4 4" xfId="1465" xr:uid="{00000000-0005-0000-0000-000049420000}"/>
    <cellStyle name="Normal 2 11 4 4 2" xfId="3315" xr:uid="{00000000-0005-0000-0000-00004A420000}"/>
    <cellStyle name="Normal 2 11 4 4 2 2" xfId="7036" xr:uid="{00000000-0005-0000-0000-00004B420000}"/>
    <cellStyle name="Normal 2 11 4 4 2 2 2" xfId="21920" xr:uid="{00000000-0005-0000-0000-00004C420000}"/>
    <cellStyle name="Normal 2 11 4 4 2 2 2 2" xfId="44563" xr:uid="{00000000-0005-0000-0000-00004D420000}"/>
    <cellStyle name="Normal 2 11 4 4 2 2 3" xfId="14480" xr:uid="{00000000-0005-0000-0000-00004E420000}"/>
    <cellStyle name="Normal 2 11 4 4 2 2 3 2" xfId="37123" xr:uid="{00000000-0005-0000-0000-00004F420000}"/>
    <cellStyle name="Normal 2 11 4 4 2 2 4" xfId="29682" xr:uid="{00000000-0005-0000-0000-000050420000}"/>
    <cellStyle name="Normal 2 11 4 4 2 3" xfId="18202" xr:uid="{00000000-0005-0000-0000-000051420000}"/>
    <cellStyle name="Normal 2 11 4 4 2 3 2" xfId="40845" xr:uid="{00000000-0005-0000-0000-000052420000}"/>
    <cellStyle name="Normal 2 11 4 4 2 4" xfId="10762" xr:uid="{00000000-0005-0000-0000-000053420000}"/>
    <cellStyle name="Normal 2 11 4 4 2 4 2" xfId="33405" xr:uid="{00000000-0005-0000-0000-000054420000}"/>
    <cellStyle name="Normal 2 11 4 4 2 5" xfId="25964" xr:uid="{00000000-0005-0000-0000-000055420000}"/>
    <cellStyle name="Normal 2 11 4 4 3" xfId="5189" xr:uid="{00000000-0005-0000-0000-000056420000}"/>
    <cellStyle name="Normal 2 11 4 4 3 2" xfId="20073" xr:uid="{00000000-0005-0000-0000-000057420000}"/>
    <cellStyle name="Normal 2 11 4 4 3 2 2" xfId="42716" xr:uid="{00000000-0005-0000-0000-000058420000}"/>
    <cellStyle name="Normal 2 11 4 4 3 3" xfId="12633" xr:uid="{00000000-0005-0000-0000-000059420000}"/>
    <cellStyle name="Normal 2 11 4 4 3 3 2" xfId="35276" xr:uid="{00000000-0005-0000-0000-00005A420000}"/>
    <cellStyle name="Normal 2 11 4 4 3 4" xfId="27835" xr:uid="{00000000-0005-0000-0000-00005B420000}"/>
    <cellStyle name="Normal 2 11 4 4 4" xfId="16355" xr:uid="{00000000-0005-0000-0000-00005C420000}"/>
    <cellStyle name="Normal 2 11 4 4 4 2" xfId="38998" xr:uid="{00000000-0005-0000-0000-00005D420000}"/>
    <cellStyle name="Normal 2 11 4 4 5" xfId="8915" xr:uid="{00000000-0005-0000-0000-00005E420000}"/>
    <cellStyle name="Normal 2 11 4 4 5 2" xfId="31558" xr:uid="{00000000-0005-0000-0000-00005F420000}"/>
    <cellStyle name="Normal 2 11 4 4 6" xfId="24117" xr:uid="{00000000-0005-0000-0000-000060420000}"/>
    <cellStyle name="Normal 2 11 4 5" xfId="2390" xr:uid="{00000000-0005-0000-0000-000061420000}"/>
    <cellStyle name="Normal 2 11 4 5 2" xfId="6111" xr:uid="{00000000-0005-0000-0000-000062420000}"/>
    <cellStyle name="Normal 2 11 4 5 2 2" xfId="20995" xr:uid="{00000000-0005-0000-0000-000063420000}"/>
    <cellStyle name="Normal 2 11 4 5 2 2 2" xfId="43638" xr:uid="{00000000-0005-0000-0000-000064420000}"/>
    <cellStyle name="Normal 2 11 4 5 2 3" xfId="13555" xr:uid="{00000000-0005-0000-0000-000065420000}"/>
    <cellStyle name="Normal 2 11 4 5 2 3 2" xfId="36198" xr:uid="{00000000-0005-0000-0000-000066420000}"/>
    <cellStyle name="Normal 2 11 4 5 2 4" xfId="28757" xr:uid="{00000000-0005-0000-0000-000067420000}"/>
    <cellStyle name="Normal 2 11 4 5 3" xfId="17277" xr:uid="{00000000-0005-0000-0000-000068420000}"/>
    <cellStyle name="Normal 2 11 4 5 3 2" xfId="39920" xr:uid="{00000000-0005-0000-0000-000069420000}"/>
    <cellStyle name="Normal 2 11 4 5 4" xfId="9837" xr:uid="{00000000-0005-0000-0000-00006A420000}"/>
    <cellStyle name="Normal 2 11 4 5 4 2" xfId="32480" xr:uid="{00000000-0005-0000-0000-00006B420000}"/>
    <cellStyle name="Normal 2 11 4 5 5" xfId="25039" xr:uid="{00000000-0005-0000-0000-00006C420000}"/>
    <cellStyle name="Normal 2 11 4 6" xfId="4264" xr:uid="{00000000-0005-0000-0000-00006D420000}"/>
    <cellStyle name="Normal 2 11 4 6 2" xfId="19148" xr:uid="{00000000-0005-0000-0000-00006E420000}"/>
    <cellStyle name="Normal 2 11 4 6 2 2" xfId="41791" xr:uid="{00000000-0005-0000-0000-00006F420000}"/>
    <cellStyle name="Normal 2 11 4 6 3" xfId="11708" xr:uid="{00000000-0005-0000-0000-000070420000}"/>
    <cellStyle name="Normal 2 11 4 6 3 2" xfId="34351" xr:uid="{00000000-0005-0000-0000-000071420000}"/>
    <cellStyle name="Normal 2 11 4 6 4" xfId="26910" xr:uid="{00000000-0005-0000-0000-000072420000}"/>
    <cellStyle name="Normal 2 11 4 7" xfId="15430" xr:uid="{00000000-0005-0000-0000-000073420000}"/>
    <cellStyle name="Normal 2 11 4 7 2" xfId="38073" xr:uid="{00000000-0005-0000-0000-000074420000}"/>
    <cellStyle name="Normal 2 11 4 8" xfId="7990" xr:uid="{00000000-0005-0000-0000-000075420000}"/>
    <cellStyle name="Normal 2 11 4 8 2" xfId="30633" xr:uid="{00000000-0005-0000-0000-000076420000}"/>
    <cellStyle name="Normal 2 11 4 9" xfId="23193" xr:uid="{00000000-0005-0000-0000-000077420000}"/>
    <cellStyle name="Normal 2 11 5" xfId="639" xr:uid="{00000000-0005-0000-0000-000078420000}"/>
    <cellStyle name="Normal 2 11 5 2" xfId="1105" xr:uid="{00000000-0005-0000-0000-000079420000}"/>
    <cellStyle name="Normal 2 11 5 2 2" xfId="2033" xr:uid="{00000000-0005-0000-0000-00007A420000}"/>
    <cellStyle name="Normal 2 11 5 2 2 2" xfId="3883" xr:uid="{00000000-0005-0000-0000-00007B420000}"/>
    <cellStyle name="Normal 2 11 5 2 2 2 2" xfId="7604" xr:uid="{00000000-0005-0000-0000-00007C420000}"/>
    <cellStyle name="Normal 2 11 5 2 2 2 2 2" xfId="22488" xr:uid="{00000000-0005-0000-0000-00007D420000}"/>
    <cellStyle name="Normal 2 11 5 2 2 2 2 2 2" xfId="45131" xr:uid="{00000000-0005-0000-0000-00007E420000}"/>
    <cellStyle name="Normal 2 11 5 2 2 2 2 3" xfId="15048" xr:uid="{00000000-0005-0000-0000-00007F420000}"/>
    <cellStyle name="Normal 2 11 5 2 2 2 2 3 2" xfId="37691" xr:uid="{00000000-0005-0000-0000-000080420000}"/>
    <cellStyle name="Normal 2 11 5 2 2 2 2 4" xfId="30250" xr:uid="{00000000-0005-0000-0000-000081420000}"/>
    <cellStyle name="Normal 2 11 5 2 2 2 3" xfId="18770" xr:uid="{00000000-0005-0000-0000-000082420000}"/>
    <cellStyle name="Normal 2 11 5 2 2 2 3 2" xfId="41413" xr:uid="{00000000-0005-0000-0000-000083420000}"/>
    <cellStyle name="Normal 2 11 5 2 2 2 4" xfId="11330" xr:uid="{00000000-0005-0000-0000-000084420000}"/>
    <cellStyle name="Normal 2 11 5 2 2 2 4 2" xfId="33973" xr:uid="{00000000-0005-0000-0000-000085420000}"/>
    <cellStyle name="Normal 2 11 5 2 2 2 5" xfId="26532" xr:uid="{00000000-0005-0000-0000-000086420000}"/>
    <cellStyle name="Normal 2 11 5 2 2 3" xfId="5757" xr:uid="{00000000-0005-0000-0000-000087420000}"/>
    <cellStyle name="Normal 2 11 5 2 2 3 2" xfId="20641" xr:uid="{00000000-0005-0000-0000-000088420000}"/>
    <cellStyle name="Normal 2 11 5 2 2 3 2 2" xfId="43284" xr:uid="{00000000-0005-0000-0000-000089420000}"/>
    <cellStyle name="Normal 2 11 5 2 2 3 3" xfId="13201" xr:uid="{00000000-0005-0000-0000-00008A420000}"/>
    <cellStyle name="Normal 2 11 5 2 2 3 3 2" xfId="35844" xr:uid="{00000000-0005-0000-0000-00008B420000}"/>
    <cellStyle name="Normal 2 11 5 2 2 3 4" xfId="28403" xr:uid="{00000000-0005-0000-0000-00008C420000}"/>
    <cellStyle name="Normal 2 11 5 2 2 4" xfId="16923" xr:uid="{00000000-0005-0000-0000-00008D420000}"/>
    <cellStyle name="Normal 2 11 5 2 2 4 2" xfId="39566" xr:uid="{00000000-0005-0000-0000-00008E420000}"/>
    <cellStyle name="Normal 2 11 5 2 2 5" xfId="9483" xr:uid="{00000000-0005-0000-0000-00008F420000}"/>
    <cellStyle name="Normal 2 11 5 2 2 5 2" xfId="32126" xr:uid="{00000000-0005-0000-0000-000090420000}"/>
    <cellStyle name="Normal 2 11 5 2 2 6" xfId="24685" xr:uid="{00000000-0005-0000-0000-000091420000}"/>
    <cellStyle name="Normal 2 11 5 2 3" xfId="2958" xr:uid="{00000000-0005-0000-0000-000092420000}"/>
    <cellStyle name="Normal 2 11 5 2 3 2" xfId="6679" xr:uid="{00000000-0005-0000-0000-000093420000}"/>
    <cellStyle name="Normal 2 11 5 2 3 2 2" xfId="21563" xr:uid="{00000000-0005-0000-0000-000094420000}"/>
    <cellStyle name="Normal 2 11 5 2 3 2 2 2" xfId="44206" xr:uid="{00000000-0005-0000-0000-000095420000}"/>
    <cellStyle name="Normal 2 11 5 2 3 2 3" xfId="14123" xr:uid="{00000000-0005-0000-0000-000096420000}"/>
    <cellStyle name="Normal 2 11 5 2 3 2 3 2" xfId="36766" xr:uid="{00000000-0005-0000-0000-000097420000}"/>
    <cellStyle name="Normal 2 11 5 2 3 2 4" xfId="29325" xr:uid="{00000000-0005-0000-0000-000098420000}"/>
    <cellStyle name="Normal 2 11 5 2 3 3" xfId="17845" xr:uid="{00000000-0005-0000-0000-000099420000}"/>
    <cellStyle name="Normal 2 11 5 2 3 3 2" xfId="40488" xr:uid="{00000000-0005-0000-0000-00009A420000}"/>
    <cellStyle name="Normal 2 11 5 2 3 4" xfId="10405" xr:uid="{00000000-0005-0000-0000-00009B420000}"/>
    <cellStyle name="Normal 2 11 5 2 3 4 2" xfId="33048" xr:uid="{00000000-0005-0000-0000-00009C420000}"/>
    <cellStyle name="Normal 2 11 5 2 3 5" xfId="25607" xr:uid="{00000000-0005-0000-0000-00009D420000}"/>
    <cellStyle name="Normal 2 11 5 2 4" xfId="4832" xr:uid="{00000000-0005-0000-0000-00009E420000}"/>
    <cellStyle name="Normal 2 11 5 2 4 2" xfId="19716" xr:uid="{00000000-0005-0000-0000-00009F420000}"/>
    <cellStyle name="Normal 2 11 5 2 4 2 2" xfId="42359" xr:uid="{00000000-0005-0000-0000-0000A0420000}"/>
    <cellStyle name="Normal 2 11 5 2 4 3" xfId="12276" xr:uid="{00000000-0005-0000-0000-0000A1420000}"/>
    <cellStyle name="Normal 2 11 5 2 4 3 2" xfId="34919" xr:uid="{00000000-0005-0000-0000-0000A2420000}"/>
    <cellStyle name="Normal 2 11 5 2 4 4" xfId="27478" xr:uid="{00000000-0005-0000-0000-0000A3420000}"/>
    <cellStyle name="Normal 2 11 5 2 5" xfId="15998" xr:uid="{00000000-0005-0000-0000-0000A4420000}"/>
    <cellStyle name="Normal 2 11 5 2 5 2" xfId="38641" xr:uid="{00000000-0005-0000-0000-0000A5420000}"/>
    <cellStyle name="Normal 2 11 5 2 6" xfId="8558" xr:uid="{00000000-0005-0000-0000-0000A6420000}"/>
    <cellStyle name="Normal 2 11 5 2 6 2" xfId="31201" xr:uid="{00000000-0005-0000-0000-0000A7420000}"/>
    <cellStyle name="Normal 2 11 5 2 7" xfId="23760" xr:uid="{00000000-0005-0000-0000-0000A8420000}"/>
    <cellStyle name="Normal 2 11 5 3" xfId="1571" xr:uid="{00000000-0005-0000-0000-0000A9420000}"/>
    <cellStyle name="Normal 2 11 5 3 2" xfId="3421" xr:uid="{00000000-0005-0000-0000-0000AA420000}"/>
    <cellStyle name="Normal 2 11 5 3 2 2" xfId="7142" xr:uid="{00000000-0005-0000-0000-0000AB420000}"/>
    <cellStyle name="Normal 2 11 5 3 2 2 2" xfId="22026" xr:uid="{00000000-0005-0000-0000-0000AC420000}"/>
    <cellStyle name="Normal 2 11 5 3 2 2 2 2" xfId="44669" xr:uid="{00000000-0005-0000-0000-0000AD420000}"/>
    <cellStyle name="Normal 2 11 5 3 2 2 3" xfId="14586" xr:uid="{00000000-0005-0000-0000-0000AE420000}"/>
    <cellStyle name="Normal 2 11 5 3 2 2 3 2" xfId="37229" xr:uid="{00000000-0005-0000-0000-0000AF420000}"/>
    <cellStyle name="Normal 2 11 5 3 2 2 4" xfId="29788" xr:uid="{00000000-0005-0000-0000-0000B0420000}"/>
    <cellStyle name="Normal 2 11 5 3 2 3" xfId="18308" xr:uid="{00000000-0005-0000-0000-0000B1420000}"/>
    <cellStyle name="Normal 2 11 5 3 2 3 2" xfId="40951" xr:uid="{00000000-0005-0000-0000-0000B2420000}"/>
    <cellStyle name="Normal 2 11 5 3 2 4" xfId="10868" xr:uid="{00000000-0005-0000-0000-0000B3420000}"/>
    <cellStyle name="Normal 2 11 5 3 2 4 2" xfId="33511" xr:uid="{00000000-0005-0000-0000-0000B4420000}"/>
    <cellStyle name="Normal 2 11 5 3 2 5" xfId="26070" xr:uid="{00000000-0005-0000-0000-0000B5420000}"/>
    <cellStyle name="Normal 2 11 5 3 3" xfId="5295" xr:uid="{00000000-0005-0000-0000-0000B6420000}"/>
    <cellStyle name="Normal 2 11 5 3 3 2" xfId="20179" xr:uid="{00000000-0005-0000-0000-0000B7420000}"/>
    <cellStyle name="Normal 2 11 5 3 3 2 2" xfId="42822" xr:uid="{00000000-0005-0000-0000-0000B8420000}"/>
    <cellStyle name="Normal 2 11 5 3 3 3" xfId="12739" xr:uid="{00000000-0005-0000-0000-0000B9420000}"/>
    <cellStyle name="Normal 2 11 5 3 3 3 2" xfId="35382" xr:uid="{00000000-0005-0000-0000-0000BA420000}"/>
    <cellStyle name="Normal 2 11 5 3 3 4" xfId="27941" xr:uid="{00000000-0005-0000-0000-0000BB420000}"/>
    <cellStyle name="Normal 2 11 5 3 4" xfId="16461" xr:uid="{00000000-0005-0000-0000-0000BC420000}"/>
    <cellStyle name="Normal 2 11 5 3 4 2" xfId="39104" xr:uid="{00000000-0005-0000-0000-0000BD420000}"/>
    <cellStyle name="Normal 2 11 5 3 5" xfId="9021" xr:uid="{00000000-0005-0000-0000-0000BE420000}"/>
    <cellStyle name="Normal 2 11 5 3 5 2" xfId="31664" xr:uid="{00000000-0005-0000-0000-0000BF420000}"/>
    <cellStyle name="Normal 2 11 5 3 6" xfId="24223" xr:uid="{00000000-0005-0000-0000-0000C0420000}"/>
    <cellStyle name="Normal 2 11 5 4" xfId="2496" xr:uid="{00000000-0005-0000-0000-0000C1420000}"/>
    <cellStyle name="Normal 2 11 5 4 2" xfId="6217" xr:uid="{00000000-0005-0000-0000-0000C2420000}"/>
    <cellStyle name="Normal 2 11 5 4 2 2" xfId="21101" xr:uid="{00000000-0005-0000-0000-0000C3420000}"/>
    <cellStyle name="Normal 2 11 5 4 2 2 2" xfId="43744" xr:uid="{00000000-0005-0000-0000-0000C4420000}"/>
    <cellStyle name="Normal 2 11 5 4 2 3" xfId="13661" xr:uid="{00000000-0005-0000-0000-0000C5420000}"/>
    <cellStyle name="Normal 2 11 5 4 2 3 2" xfId="36304" xr:uid="{00000000-0005-0000-0000-0000C6420000}"/>
    <cellStyle name="Normal 2 11 5 4 2 4" xfId="28863" xr:uid="{00000000-0005-0000-0000-0000C7420000}"/>
    <cellStyle name="Normal 2 11 5 4 3" xfId="17383" xr:uid="{00000000-0005-0000-0000-0000C8420000}"/>
    <cellStyle name="Normal 2 11 5 4 3 2" xfId="40026" xr:uid="{00000000-0005-0000-0000-0000C9420000}"/>
    <cellStyle name="Normal 2 11 5 4 4" xfId="9943" xr:uid="{00000000-0005-0000-0000-0000CA420000}"/>
    <cellStyle name="Normal 2 11 5 4 4 2" xfId="32586" xr:uid="{00000000-0005-0000-0000-0000CB420000}"/>
    <cellStyle name="Normal 2 11 5 4 5" xfId="25145" xr:uid="{00000000-0005-0000-0000-0000CC420000}"/>
    <cellStyle name="Normal 2 11 5 5" xfId="4370" xr:uid="{00000000-0005-0000-0000-0000CD420000}"/>
    <cellStyle name="Normal 2 11 5 5 2" xfId="19254" xr:uid="{00000000-0005-0000-0000-0000CE420000}"/>
    <cellStyle name="Normal 2 11 5 5 2 2" xfId="41897" xr:uid="{00000000-0005-0000-0000-0000CF420000}"/>
    <cellStyle name="Normal 2 11 5 5 3" xfId="11814" xr:uid="{00000000-0005-0000-0000-0000D0420000}"/>
    <cellStyle name="Normal 2 11 5 5 3 2" xfId="34457" xr:uid="{00000000-0005-0000-0000-0000D1420000}"/>
    <cellStyle name="Normal 2 11 5 5 4" xfId="27016" xr:uid="{00000000-0005-0000-0000-0000D2420000}"/>
    <cellStyle name="Normal 2 11 5 6" xfId="15536" xr:uid="{00000000-0005-0000-0000-0000D3420000}"/>
    <cellStyle name="Normal 2 11 5 6 2" xfId="38179" xr:uid="{00000000-0005-0000-0000-0000D4420000}"/>
    <cellStyle name="Normal 2 11 5 7" xfId="8096" xr:uid="{00000000-0005-0000-0000-0000D5420000}"/>
    <cellStyle name="Normal 2 11 5 7 2" xfId="30739" xr:uid="{00000000-0005-0000-0000-0000D6420000}"/>
    <cellStyle name="Normal 2 11 5 8" xfId="23298" xr:uid="{00000000-0005-0000-0000-0000D7420000}"/>
    <cellStyle name="Normal 2 11 6" xfId="894" xr:uid="{00000000-0005-0000-0000-0000D8420000}"/>
    <cellStyle name="Normal 2 11 6 2" xfId="1822" xr:uid="{00000000-0005-0000-0000-0000D9420000}"/>
    <cellStyle name="Normal 2 11 6 2 2" xfId="3672" xr:uid="{00000000-0005-0000-0000-0000DA420000}"/>
    <cellStyle name="Normal 2 11 6 2 2 2" xfId="7393" xr:uid="{00000000-0005-0000-0000-0000DB420000}"/>
    <cellStyle name="Normal 2 11 6 2 2 2 2" xfId="22277" xr:uid="{00000000-0005-0000-0000-0000DC420000}"/>
    <cellStyle name="Normal 2 11 6 2 2 2 2 2" xfId="44920" xr:uid="{00000000-0005-0000-0000-0000DD420000}"/>
    <cellStyle name="Normal 2 11 6 2 2 2 3" xfId="14837" xr:uid="{00000000-0005-0000-0000-0000DE420000}"/>
    <cellStyle name="Normal 2 11 6 2 2 2 3 2" xfId="37480" xr:uid="{00000000-0005-0000-0000-0000DF420000}"/>
    <cellStyle name="Normal 2 11 6 2 2 2 4" xfId="30039" xr:uid="{00000000-0005-0000-0000-0000E0420000}"/>
    <cellStyle name="Normal 2 11 6 2 2 3" xfId="18559" xr:uid="{00000000-0005-0000-0000-0000E1420000}"/>
    <cellStyle name="Normal 2 11 6 2 2 3 2" xfId="41202" xr:uid="{00000000-0005-0000-0000-0000E2420000}"/>
    <cellStyle name="Normal 2 11 6 2 2 4" xfId="11119" xr:uid="{00000000-0005-0000-0000-0000E3420000}"/>
    <cellStyle name="Normal 2 11 6 2 2 4 2" xfId="33762" xr:uid="{00000000-0005-0000-0000-0000E4420000}"/>
    <cellStyle name="Normal 2 11 6 2 2 5" xfId="26321" xr:uid="{00000000-0005-0000-0000-0000E5420000}"/>
    <cellStyle name="Normal 2 11 6 2 3" xfId="5546" xr:uid="{00000000-0005-0000-0000-0000E6420000}"/>
    <cellStyle name="Normal 2 11 6 2 3 2" xfId="20430" xr:uid="{00000000-0005-0000-0000-0000E7420000}"/>
    <cellStyle name="Normal 2 11 6 2 3 2 2" xfId="43073" xr:uid="{00000000-0005-0000-0000-0000E8420000}"/>
    <cellStyle name="Normal 2 11 6 2 3 3" xfId="12990" xr:uid="{00000000-0005-0000-0000-0000E9420000}"/>
    <cellStyle name="Normal 2 11 6 2 3 3 2" xfId="35633" xr:uid="{00000000-0005-0000-0000-0000EA420000}"/>
    <cellStyle name="Normal 2 11 6 2 3 4" xfId="28192" xr:uid="{00000000-0005-0000-0000-0000EB420000}"/>
    <cellStyle name="Normal 2 11 6 2 4" xfId="16712" xr:uid="{00000000-0005-0000-0000-0000EC420000}"/>
    <cellStyle name="Normal 2 11 6 2 4 2" xfId="39355" xr:uid="{00000000-0005-0000-0000-0000ED420000}"/>
    <cellStyle name="Normal 2 11 6 2 5" xfId="9272" xr:uid="{00000000-0005-0000-0000-0000EE420000}"/>
    <cellStyle name="Normal 2 11 6 2 5 2" xfId="31915" xr:uid="{00000000-0005-0000-0000-0000EF420000}"/>
    <cellStyle name="Normal 2 11 6 2 6" xfId="24474" xr:uid="{00000000-0005-0000-0000-0000F0420000}"/>
    <cellStyle name="Normal 2 11 6 3" xfId="2747" xr:uid="{00000000-0005-0000-0000-0000F1420000}"/>
    <cellStyle name="Normal 2 11 6 3 2" xfId="6468" xr:uid="{00000000-0005-0000-0000-0000F2420000}"/>
    <cellStyle name="Normal 2 11 6 3 2 2" xfId="21352" xr:uid="{00000000-0005-0000-0000-0000F3420000}"/>
    <cellStyle name="Normal 2 11 6 3 2 2 2" xfId="43995" xr:uid="{00000000-0005-0000-0000-0000F4420000}"/>
    <cellStyle name="Normal 2 11 6 3 2 3" xfId="13912" xr:uid="{00000000-0005-0000-0000-0000F5420000}"/>
    <cellStyle name="Normal 2 11 6 3 2 3 2" xfId="36555" xr:uid="{00000000-0005-0000-0000-0000F6420000}"/>
    <cellStyle name="Normal 2 11 6 3 2 4" xfId="29114" xr:uid="{00000000-0005-0000-0000-0000F7420000}"/>
    <cellStyle name="Normal 2 11 6 3 3" xfId="17634" xr:uid="{00000000-0005-0000-0000-0000F8420000}"/>
    <cellStyle name="Normal 2 11 6 3 3 2" xfId="40277" xr:uid="{00000000-0005-0000-0000-0000F9420000}"/>
    <cellStyle name="Normal 2 11 6 3 4" xfId="10194" xr:uid="{00000000-0005-0000-0000-0000FA420000}"/>
    <cellStyle name="Normal 2 11 6 3 4 2" xfId="32837" xr:uid="{00000000-0005-0000-0000-0000FB420000}"/>
    <cellStyle name="Normal 2 11 6 3 5" xfId="25396" xr:uid="{00000000-0005-0000-0000-0000FC420000}"/>
    <cellStyle name="Normal 2 11 6 4" xfId="4621" xr:uid="{00000000-0005-0000-0000-0000FD420000}"/>
    <cellStyle name="Normal 2 11 6 4 2" xfId="19505" xr:uid="{00000000-0005-0000-0000-0000FE420000}"/>
    <cellStyle name="Normal 2 11 6 4 2 2" xfId="42148" xr:uid="{00000000-0005-0000-0000-0000FF420000}"/>
    <cellStyle name="Normal 2 11 6 4 3" xfId="12065" xr:uid="{00000000-0005-0000-0000-000000430000}"/>
    <cellStyle name="Normal 2 11 6 4 3 2" xfId="34708" xr:uid="{00000000-0005-0000-0000-000001430000}"/>
    <cellStyle name="Normal 2 11 6 4 4" xfId="27267" xr:uid="{00000000-0005-0000-0000-000002430000}"/>
    <cellStyle name="Normal 2 11 6 5" xfId="15787" xr:uid="{00000000-0005-0000-0000-000003430000}"/>
    <cellStyle name="Normal 2 11 6 5 2" xfId="38430" xr:uid="{00000000-0005-0000-0000-000004430000}"/>
    <cellStyle name="Normal 2 11 6 6" xfId="8347" xr:uid="{00000000-0005-0000-0000-000005430000}"/>
    <cellStyle name="Normal 2 11 6 6 2" xfId="30990" xr:uid="{00000000-0005-0000-0000-000006430000}"/>
    <cellStyle name="Normal 2 11 6 7" xfId="23549" xr:uid="{00000000-0005-0000-0000-000007430000}"/>
    <cellStyle name="Normal 2 11 7" xfId="1360" xr:uid="{00000000-0005-0000-0000-000008430000}"/>
    <cellStyle name="Normal 2 11 7 2" xfId="3210" xr:uid="{00000000-0005-0000-0000-000009430000}"/>
    <cellStyle name="Normal 2 11 7 2 2" xfId="6931" xr:uid="{00000000-0005-0000-0000-00000A430000}"/>
    <cellStyle name="Normal 2 11 7 2 2 2" xfId="21815" xr:uid="{00000000-0005-0000-0000-00000B430000}"/>
    <cellStyle name="Normal 2 11 7 2 2 2 2" xfId="44458" xr:uid="{00000000-0005-0000-0000-00000C430000}"/>
    <cellStyle name="Normal 2 11 7 2 2 3" xfId="14375" xr:uid="{00000000-0005-0000-0000-00000D430000}"/>
    <cellStyle name="Normal 2 11 7 2 2 3 2" xfId="37018" xr:uid="{00000000-0005-0000-0000-00000E430000}"/>
    <cellStyle name="Normal 2 11 7 2 2 4" xfId="29577" xr:uid="{00000000-0005-0000-0000-00000F430000}"/>
    <cellStyle name="Normal 2 11 7 2 3" xfId="18097" xr:uid="{00000000-0005-0000-0000-000010430000}"/>
    <cellStyle name="Normal 2 11 7 2 3 2" xfId="40740" xr:uid="{00000000-0005-0000-0000-000011430000}"/>
    <cellStyle name="Normal 2 11 7 2 4" xfId="10657" xr:uid="{00000000-0005-0000-0000-000012430000}"/>
    <cellStyle name="Normal 2 11 7 2 4 2" xfId="33300" xr:uid="{00000000-0005-0000-0000-000013430000}"/>
    <cellStyle name="Normal 2 11 7 2 5" xfId="25859" xr:uid="{00000000-0005-0000-0000-000014430000}"/>
    <cellStyle name="Normal 2 11 7 3" xfId="5084" xr:uid="{00000000-0005-0000-0000-000015430000}"/>
    <cellStyle name="Normal 2 11 7 3 2" xfId="19968" xr:uid="{00000000-0005-0000-0000-000016430000}"/>
    <cellStyle name="Normal 2 11 7 3 2 2" xfId="42611" xr:uid="{00000000-0005-0000-0000-000017430000}"/>
    <cellStyle name="Normal 2 11 7 3 3" xfId="12528" xr:uid="{00000000-0005-0000-0000-000018430000}"/>
    <cellStyle name="Normal 2 11 7 3 3 2" xfId="35171" xr:uid="{00000000-0005-0000-0000-000019430000}"/>
    <cellStyle name="Normal 2 11 7 3 4" xfId="27730" xr:uid="{00000000-0005-0000-0000-00001A430000}"/>
    <cellStyle name="Normal 2 11 7 4" xfId="16250" xr:uid="{00000000-0005-0000-0000-00001B430000}"/>
    <cellStyle name="Normal 2 11 7 4 2" xfId="38893" xr:uid="{00000000-0005-0000-0000-00001C430000}"/>
    <cellStyle name="Normal 2 11 7 5" xfId="8810" xr:uid="{00000000-0005-0000-0000-00001D430000}"/>
    <cellStyle name="Normal 2 11 7 5 2" xfId="31453" xr:uid="{00000000-0005-0000-0000-00001E430000}"/>
    <cellStyle name="Normal 2 11 7 6" xfId="24012" xr:uid="{00000000-0005-0000-0000-00001F430000}"/>
    <cellStyle name="Normal 2 11 8" xfId="2285" xr:uid="{00000000-0005-0000-0000-000020430000}"/>
    <cellStyle name="Normal 2 11 8 2" xfId="6006" xr:uid="{00000000-0005-0000-0000-000021430000}"/>
    <cellStyle name="Normal 2 11 8 2 2" xfId="20890" xr:uid="{00000000-0005-0000-0000-000022430000}"/>
    <cellStyle name="Normal 2 11 8 2 2 2" xfId="43533" xr:uid="{00000000-0005-0000-0000-000023430000}"/>
    <cellStyle name="Normal 2 11 8 2 3" xfId="13450" xr:uid="{00000000-0005-0000-0000-000024430000}"/>
    <cellStyle name="Normal 2 11 8 2 3 2" xfId="36093" xr:uid="{00000000-0005-0000-0000-000025430000}"/>
    <cellStyle name="Normal 2 11 8 2 4" xfId="28652" xr:uid="{00000000-0005-0000-0000-000026430000}"/>
    <cellStyle name="Normal 2 11 8 3" xfId="17172" xr:uid="{00000000-0005-0000-0000-000027430000}"/>
    <cellStyle name="Normal 2 11 8 3 2" xfId="39815" xr:uid="{00000000-0005-0000-0000-000028430000}"/>
    <cellStyle name="Normal 2 11 8 4" xfId="9732" xr:uid="{00000000-0005-0000-0000-000029430000}"/>
    <cellStyle name="Normal 2 11 8 4 2" xfId="32375" xr:uid="{00000000-0005-0000-0000-00002A430000}"/>
    <cellStyle name="Normal 2 11 8 5" xfId="24934" xr:uid="{00000000-0005-0000-0000-00002B430000}"/>
    <cellStyle name="Normal 2 11 9" xfId="4159" xr:uid="{00000000-0005-0000-0000-00002C430000}"/>
    <cellStyle name="Normal 2 11 9 2" xfId="19043" xr:uid="{00000000-0005-0000-0000-00002D430000}"/>
    <cellStyle name="Normal 2 11 9 2 2" xfId="41686" xr:uid="{00000000-0005-0000-0000-00002E430000}"/>
    <cellStyle name="Normal 2 11 9 3" xfId="11603" xr:uid="{00000000-0005-0000-0000-00002F430000}"/>
    <cellStyle name="Normal 2 11 9 3 2" xfId="34246" xr:uid="{00000000-0005-0000-0000-000030430000}"/>
    <cellStyle name="Normal 2 11 9 4" xfId="26805" xr:uid="{00000000-0005-0000-0000-000031430000}"/>
    <cellStyle name="Normal 2 12" xfId="419" xr:uid="{00000000-0005-0000-0000-000032430000}"/>
    <cellStyle name="Normal 2 12 10" xfId="15326" xr:uid="{00000000-0005-0000-0000-000033430000}"/>
    <cellStyle name="Normal 2 12 10 2" xfId="37969" xr:uid="{00000000-0005-0000-0000-000034430000}"/>
    <cellStyle name="Normal 2 12 11" xfId="7886" xr:uid="{00000000-0005-0000-0000-000035430000}"/>
    <cellStyle name="Normal 2 12 11 2" xfId="30529" xr:uid="{00000000-0005-0000-0000-000036430000}"/>
    <cellStyle name="Normal 2 12 12" xfId="23089" xr:uid="{00000000-0005-0000-0000-000037430000}"/>
    <cellStyle name="Normal 2 12 2" xfId="447" xr:uid="{00000000-0005-0000-0000-000038430000}"/>
    <cellStyle name="Normal 2 12 2 10" xfId="7906" xr:uid="{00000000-0005-0000-0000-000039430000}"/>
    <cellStyle name="Normal 2 12 2 10 2" xfId="30549" xr:uid="{00000000-0005-0000-0000-00003A430000}"/>
    <cellStyle name="Normal 2 12 2 11" xfId="23109" xr:uid="{00000000-0005-0000-0000-00003B430000}"/>
    <cellStyle name="Normal 2 12 2 2" xfId="500" xr:uid="{00000000-0005-0000-0000-00003C430000}"/>
    <cellStyle name="Normal 2 12 2 2 10" xfId="23161" xr:uid="{00000000-0005-0000-0000-00003D430000}"/>
    <cellStyle name="Normal 2 12 2 2 2" xfId="606" xr:uid="{00000000-0005-0000-0000-00003E430000}"/>
    <cellStyle name="Normal 2 12 2 2 2 2" xfId="818" xr:uid="{00000000-0005-0000-0000-00003F430000}"/>
    <cellStyle name="Normal 2 12 2 2 2 2 2" xfId="1283" xr:uid="{00000000-0005-0000-0000-000040430000}"/>
    <cellStyle name="Normal 2 12 2 2 2 2 2 2" xfId="2211" xr:uid="{00000000-0005-0000-0000-000041430000}"/>
    <cellStyle name="Normal 2 12 2 2 2 2 2 2 2" xfId="4061" xr:uid="{00000000-0005-0000-0000-000042430000}"/>
    <cellStyle name="Normal 2 12 2 2 2 2 2 2 2 2" xfId="7782" xr:uid="{00000000-0005-0000-0000-000043430000}"/>
    <cellStyle name="Normal 2 12 2 2 2 2 2 2 2 2 2" xfId="22666" xr:uid="{00000000-0005-0000-0000-000044430000}"/>
    <cellStyle name="Normal 2 12 2 2 2 2 2 2 2 2 2 2" xfId="45309" xr:uid="{00000000-0005-0000-0000-000045430000}"/>
    <cellStyle name="Normal 2 12 2 2 2 2 2 2 2 2 3" xfId="15226" xr:uid="{00000000-0005-0000-0000-000046430000}"/>
    <cellStyle name="Normal 2 12 2 2 2 2 2 2 2 2 3 2" xfId="37869" xr:uid="{00000000-0005-0000-0000-000047430000}"/>
    <cellStyle name="Normal 2 12 2 2 2 2 2 2 2 2 4" xfId="30428" xr:uid="{00000000-0005-0000-0000-000048430000}"/>
    <cellStyle name="Normal 2 12 2 2 2 2 2 2 2 3" xfId="18948" xr:uid="{00000000-0005-0000-0000-000049430000}"/>
    <cellStyle name="Normal 2 12 2 2 2 2 2 2 2 3 2" xfId="41591" xr:uid="{00000000-0005-0000-0000-00004A430000}"/>
    <cellStyle name="Normal 2 12 2 2 2 2 2 2 2 4" xfId="11508" xr:uid="{00000000-0005-0000-0000-00004B430000}"/>
    <cellStyle name="Normal 2 12 2 2 2 2 2 2 2 4 2" xfId="34151" xr:uid="{00000000-0005-0000-0000-00004C430000}"/>
    <cellStyle name="Normal 2 12 2 2 2 2 2 2 2 5" xfId="26710" xr:uid="{00000000-0005-0000-0000-00004D430000}"/>
    <cellStyle name="Normal 2 12 2 2 2 2 2 2 3" xfId="5935" xr:uid="{00000000-0005-0000-0000-00004E430000}"/>
    <cellStyle name="Normal 2 12 2 2 2 2 2 2 3 2" xfId="20819" xr:uid="{00000000-0005-0000-0000-00004F430000}"/>
    <cellStyle name="Normal 2 12 2 2 2 2 2 2 3 2 2" xfId="43462" xr:uid="{00000000-0005-0000-0000-000050430000}"/>
    <cellStyle name="Normal 2 12 2 2 2 2 2 2 3 3" xfId="13379" xr:uid="{00000000-0005-0000-0000-000051430000}"/>
    <cellStyle name="Normal 2 12 2 2 2 2 2 2 3 3 2" xfId="36022" xr:uid="{00000000-0005-0000-0000-000052430000}"/>
    <cellStyle name="Normal 2 12 2 2 2 2 2 2 3 4" xfId="28581" xr:uid="{00000000-0005-0000-0000-000053430000}"/>
    <cellStyle name="Normal 2 12 2 2 2 2 2 2 4" xfId="17101" xr:uid="{00000000-0005-0000-0000-000054430000}"/>
    <cellStyle name="Normal 2 12 2 2 2 2 2 2 4 2" xfId="39744" xr:uid="{00000000-0005-0000-0000-000055430000}"/>
    <cellStyle name="Normal 2 12 2 2 2 2 2 2 5" xfId="9661" xr:uid="{00000000-0005-0000-0000-000056430000}"/>
    <cellStyle name="Normal 2 12 2 2 2 2 2 2 5 2" xfId="32304" xr:uid="{00000000-0005-0000-0000-000057430000}"/>
    <cellStyle name="Normal 2 12 2 2 2 2 2 2 6" xfId="24863" xr:uid="{00000000-0005-0000-0000-000058430000}"/>
    <cellStyle name="Normal 2 12 2 2 2 2 2 3" xfId="3136" xr:uid="{00000000-0005-0000-0000-000059430000}"/>
    <cellStyle name="Normal 2 12 2 2 2 2 2 3 2" xfId="6857" xr:uid="{00000000-0005-0000-0000-00005A430000}"/>
    <cellStyle name="Normal 2 12 2 2 2 2 2 3 2 2" xfId="21741" xr:uid="{00000000-0005-0000-0000-00005B430000}"/>
    <cellStyle name="Normal 2 12 2 2 2 2 2 3 2 2 2" xfId="44384" xr:uid="{00000000-0005-0000-0000-00005C430000}"/>
    <cellStyle name="Normal 2 12 2 2 2 2 2 3 2 3" xfId="14301" xr:uid="{00000000-0005-0000-0000-00005D430000}"/>
    <cellStyle name="Normal 2 12 2 2 2 2 2 3 2 3 2" xfId="36944" xr:uid="{00000000-0005-0000-0000-00005E430000}"/>
    <cellStyle name="Normal 2 12 2 2 2 2 2 3 2 4" xfId="29503" xr:uid="{00000000-0005-0000-0000-00005F430000}"/>
    <cellStyle name="Normal 2 12 2 2 2 2 2 3 3" xfId="18023" xr:uid="{00000000-0005-0000-0000-000060430000}"/>
    <cellStyle name="Normal 2 12 2 2 2 2 2 3 3 2" xfId="40666" xr:uid="{00000000-0005-0000-0000-000061430000}"/>
    <cellStyle name="Normal 2 12 2 2 2 2 2 3 4" xfId="10583" xr:uid="{00000000-0005-0000-0000-000062430000}"/>
    <cellStyle name="Normal 2 12 2 2 2 2 2 3 4 2" xfId="33226" xr:uid="{00000000-0005-0000-0000-000063430000}"/>
    <cellStyle name="Normal 2 12 2 2 2 2 2 3 5" xfId="25785" xr:uid="{00000000-0005-0000-0000-000064430000}"/>
    <cellStyle name="Normal 2 12 2 2 2 2 2 4" xfId="5010" xr:uid="{00000000-0005-0000-0000-000065430000}"/>
    <cellStyle name="Normal 2 12 2 2 2 2 2 4 2" xfId="19894" xr:uid="{00000000-0005-0000-0000-000066430000}"/>
    <cellStyle name="Normal 2 12 2 2 2 2 2 4 2 2" xfId="42537" xr:uid="{00000000-0005-0000-0000-000067430000}"/>
    <cellStyle name="Normal 2 12 2 2 2 2 2 4 3" xfId="12454" xr:uid="{00000000-0005-0000-0000-000068430000}"/>
    <cellStyle name="Normal 2 12 2 2 2 2 2 4 3 2" xfId="35097" xr:uid="{00000000-0005-0000-0000-000069430000}"/>
    <cellStyle name="Normal 2 12 2 2 2 2 2 4 4" xfId="27656" xr:uid="{00000000-0005-0000-0000-00006A430000}"/>
    <cellStyle name="Normal 2 12 2 2 2 2 2 5" xfId="16176" xr:uid="{00000000-0005-0000-0000-00006B430000}"/>
    <cellStyle name="Normal 2 12 2 2 2 2 2 5 2" xfId="38819" xr:uid="{00000000-0005-0000-0000-00006C430000}"/>
    <cellStyle name="Normal 2 12 2 2 2 2 2 6" xfId="8736" xr:uid="{00000000-0005-0000-0000-00006D430000}"/>
    <cellStyle name="Normal 2 12 2 2 2 2 2 6 2" xfId="31379" xr:uid="{00000000-0005-0000-0000-00006E430000}"/>
    <cellStyle name="Normal 2 12 2 2 2 2 2 7" xfId="23938" xr:uid="{00000000-0005-0000-0000-00006F430000}"/>
    <cellStyle name="Normal 2 12 2 2 2 2 3" xfId="1749" xr:uid="{00000000-0005-0000-0000-000070430000}"/>
    <cellStyle name="Normal 2 12 2 2 2 2 3 2" xfId="3599" xr:uid="{00000000-0005-0000-0000-000071430000}"/>
    <cellStyle name="Normal 2 12 2 2 2 2 3 2 2" xfId="7320" xr:uid="{00000000-0005-0000-0000-000072430000}"/>
    <cellStyle name="Normal 2 12 2 2 2 2 3 2 2 2" xfId="22204" xr:uid="{00000000-0005-0000-0000-000073430000}"/>
    <cellStyle name="Normal 2 12 2 2 2 2 3 2 2 2 2" xfId="44847" xr:uid="{00000000-0005-0000-0000-000074430000}"/>
    <cellStyle name="Normal 2 12 2 2 2 2 3 2 2 3" xfId="14764" xr:uid="{00000000-0005-0000-0000-000075430000}"/>
    <cellStyle name="Normal 2 12 2 2 2 2 3 2 2 3 2" xfId="37407" xr:uid="{00000000-0005-0000-0000-000076430000}"/>
    <cellStyle name="Normal 2 12 2 2 2 2 3 2 2 4" xfId="29966" xr:uid="{00000000-0005-0000-0000-000077430000}"/>
    <cellStyle name="Normal 2 12 2 2 2 2 3 2 3" xfId="18486" xr:uid="{00000000-0005-0000-0000-000078430000}"/>
    <cellStyle name="Normal 2 12 2 2 2 2 3 2 3 2" xfId="41129" xr:uid="{00000000-0005-0000-0000-000079430000}"/>
    <cellStyle name="Normal 2 12 2 2 2 2 3 2 4" xfId="11046" xr:uid="{00000000-0005-0000-0000-00007A430000}"/>
    <cellStyle name="Normal 2 12 2 2 2 2 3 2 4 2" xfId="33689" xr:uid="{00000000-0005-0000-0000-00007B430000}"/>
    <cellStyle name="Normal 2 12 2 2 2 2 3 2 5" xfId="26248" xr:uid="{00000000-0005-0000-0000-00007C430000}"/>
    <cellStyle name="Normal 2 12 2 2 2 2 3 3" xfId="5473" xr:uid="{00000000-0005-0000-0000-00007D430000}"/>
    <cellStyle name="Normal 2 12 2 2 2 2 3 3 2" xfId="20357" xr:uid="{00000000-0005-0000-0000-00007E430000}"/>
    <cellStyle name="Normal 2 12 2 2 2 2 3 3 2 2" xfId="43000" xr:uid="{00000000-0005-0000-0000-00007F430000}"/>
    <cellStyle name="Normal 2 12 2 2 2 2 3 3 3" xfId="12917" xr:uid="{00000000-0005-0000-0000-000080430000}"/>
    <cellStyle name="Normal 2 12 2 2 2 2 3 3 3 2" xfId="35560" xr:uid="{00000000-0005-0000-0000-000081430000}"/>
    <cellStyle name="Normal 2 12 2 2 2 2 3 3 4" xfId="28119" xr:uid="{00000000-0005-0000-0000-000082430000}"/>
    <cellStyle name="Normal 2 12 2 2 2 2 3 4" xfId="16639" xr:uid="{00000000-0005-0000-0000-000083430000}"/>
    <cellStyle name="Normal 2 12 2 2 2 2 3 4 2" xfId="39282" xr:uid="{00000000-0005-0000-0000-000084430000}"/>
    <cellStyle name="Normal 2 12 2 2 2 2 3 5" xfId="9199" xr:uid="{00000000-0005-0000-0000-000085430000}"/>
    <cellStyle name="Normal 2 12 2 2 2 2 3 5 2" xfId="31842" xr:uid="{00000000-0005-0000-0000-000086430000}"/>
    <cellStyle name="Normal 2 12 2 2 2 2 3 6" xfId="24401" xr:uid="{00000000-0005-0000-0000-000087430000}"/>
    <cellStyle name="Normal 2 12 2 2 2 2 4" xfId="2674" xr:uid="{00000000-0005-0000-0000-000088430000}"/>
    <cellStyle name="Normal 2 12 2 2 2 2 4 2" xfId="6395" xr:uid="{00000000-0005-0000-0000-000089430000}"/>
    <cellStyle name="Normal 2 12 2 2 2 2 4 2 2" xfId="21279" xr:uid="{00000000-0005-0000-0000-00008A430000}"/>
    <cellStyle name="Normal 2 12 2 2 2 2 4 2 2 2" xfId="43922" xr:uid="{00000000-0005-0000-0000-00008B430000}"/>
    <cellStyle name="Normal 2 12 2 2 2 2 4 2 3" xfId="13839" xr:uid="{00000000-0005-0000-0000-00008C430000}"/>
    <cellStyle name="Normal 2 12 2 2 2 2 4 2 3 2" xfId="36482" xr:uid="{00000000-0005-0000-0000-00008D430000}"/>
    <cellStyle name="Normal 2 12 2 2 2 2 4 2 4" xfId="29041" xr:uid="{00000000-0005-0000-0000-00008E430000}"/>
    <cellStyle name="Normal 2 12 2 2 2 2 4 3" xfId="17561" xr:uid="{00000000-0005-0000-0000-00008F430000}"/>
    <cellStyle name="Normal 2 12 2 2 2 2 4 3 2" xfId="40204" xr:uid="{00000000-0005-0000-0000-000090430000}"/>
    <cellStyle name="Normal 2 12 2 2 2 2 4 4" xfId="10121" xr:uid="{00000000-0005-0000-0000-000091430000}"/>
    <cellStyle name="Normal 2 12 2 2 2 2 4 4 2" xfId="32764" xr:uid="{00000000-0005-0000-0000-000092430000}"/>
    <cellStyle name="Normal 2 12 2 2 2 2 4 5" xfId="25323" xr:uid="{00000000-0005-0000-0000-000093430000}"/>
    <cellStyle name="Normal 2 12 2 2 2 2 5" xfId="4548" xr:uid="{00000000-0005-0000-0000-000094430000}"/>
    <cellStyle name="Normal 2 12 2 2 2 2 5 2" xfId="19432" xr:uid="{00000000-0005-0000-0000-000095430000}"/>
    <cellStyle name="Normal 2 12 2 2 2 2 5 2 2" xfId="42075" xr:uid="{00000000-0005-0000-0000-000096430000}"/>
    <cellStyle name="Normal 2 12 2 2 2 2 5 3" xfId="11992" xr:uid="{00000000-0005-0000-0000-000097430000}"/>
    <cellStyle name="Normal 2 12 2 2 2 2 5 3 2" xfId="34635" xr:uid="{00000000-0005-0000-0000-000098430000}"/>
    <cellStyle name="Normal 2 12 2 2 2 2 5 4" xfId="27194" xr:uid="{00000000-0005-0000-0000-000099430000}"/>
    <cellStyle name="Normal 2 12 2 2 2 2 6" xfId="15714" xr:uid="{00000000-0005-0000-0000-00009A430000}"/>
    <cellStyle name="Normal 2 12 2 2 2 2 6 2" xfId="38357" xr:uid="{00000000-0005-0000-0000-00009B430000}"/>
    <cellStyle name="Normal 2 12 2 2 2 2 7" xfId="8274" xr:uid="{00000000-0005-0000-0000-00009C430000}"/>
    <cellStyle name="Normal 2 12 2 2 2 2 7 2" xfId="30917" xr:uid="{00000000-0005-0000-0000-00009D430000}"/>
    <cellStyle name="Normal 2 12 2 2 2 2 8" xfId="23476" xr:uid="{00000000-0005-0000-0000-00009E430000}"/>
    <cellStyle name="Normal 2 12 2 2 2 3" xfId="1072" xr:uid="{00000000-0005-0000-0000-00009F430000}"/>
    <cellStyle name="Normal 2 12 2 2 2 3 2" xfId="2000" xr:uid="{00000000-0005-0000-0000-0000A0430000}"/>
    <cellStyle name="Normal 2 12 2 2 2 3 2 2" xfId="3850" xr:uid="{00000000-0005-0000-0000-0000A1430000}"/>
    <cellStyle name="Normal 2 12 2 2 2 3 2 2 2" xfId="7571" xr:uid="{00000000-0005-0000-0000-0000A2430000}"/>
    <cellStyle name="Normal 2 12 2 2 2 3 2 2 2 2" xfId="22455" xr:uid="{00000000-0005-0000-0000-0000A3430000}"/>
    <cellStyle name="Normal 2 12 2 2 2 3 2 2 2 2 2" xfId="45098" xr:uid="{00000000-0005-0000-0000-0000A4430000}"/>
    <cellStyle name="Normal 2 12 2 2 2 3 2 2 2 3" xfId="15015" xr:uid="{00000000-0005-0000-0000-0000A5430000}"/>
    <cellStyle name="Normal 2 12 2 2 2 3 2 2 2 3 2" xfId="37658" xr:uid="{00000000-0005-0000-0000-0000A6430000}"/>
    <cellStyle name="Normal 2 12 2 2 2 3 2 2 2 4" xfId="30217" xr:uid="{00000000-0005-0000-0000-0000A7430000}"/>
    <cellStyle name="Normal 2 12 2 2 2 3 2 2 3" xfId="18737" xr:uid="{00000000-0005-0000-0000-0000A8430000}"/>
    <cellStyle name="Normal 2 12 2 2 2 3 2 2 3 2" xfId="41380" xr:uid="{00000000-0005-0000-0000-0000A9430000}"/>
    <cellStyle name="Normal 2 12 2 2 2 3 2 2 4" xfId="11297" xr:uid="{00000000-0005-0000-0000-0000AA430000}"/>
    <cellStyle name="Normal 2 12 2 2 2 3 2 2 4 2" xfId="33940" xr:uid="{00000000-0005-0000-0000-0000AB430000}"/>
    <cellStyle name="Normal 2 12 2 2 2 3 2 2 5" xfId="26499" xr:uid="{00000000-0005-0000-0000-0000AC430000}"/>
    <cellStyle name="Normal 2 12 2 2 2 3 2 3" xfId="5724" xr:uid="{00000000-0005-0000-0000-0000AD430000}"/>
    <cellStyle name="Normal 2 12 2 2 2 3 2 3 2" xfId="20608" xr:uid="{00000000-0005-0000-0000-0000AE430000}"/>
    <cellStyle name="Normal 2 12 2 2 2 3 2 3 2 2" xfId="43251" xr:uid="{00000000-0005-0000-0000-0000AF430000}"/>
    <cellStyle name="Normal 2 12 2 2 2 3 2 3 3" xfId="13168" xr:uid="{00000000-0005-0000-0000-0000B0430000}"/>
    <cellStyle name="Normal 2 12 2 2 2 3 2 3 3 2" xfId="35811" xr:uid="{00000000-0005-0000-0000-0000B1430000}"/>
    <cellStyle name="Normal 2 12 2 2 2 3 2 3 4" xfId="28370" xr:uid="{00000000-0005-0000-0000-0000B2430000}"/>
    <cellStyle name="Normal 2 12 2 2 2 3 2 4" xfId="16890" xr:uid="{00000000-0005-0000-0000-0000B3430000}"/>
    <cellStyle name="Normal 2 12 2 2 2 3 2 4 2" xfId="39533" xr:uid="{00000000-0005-0000-0000-0000B4430000}"/>
    <cellStyle name="Normal 2 12 2 2 2 3 2 5" xfId="9450" xr:uid="{00000000-0005-0000-0000-0000B5430000}"/>
    <cellStyle name="Normal 2 12 2 2 2 3 2 5 2" xfId="32093" xr:uid="{00000000-0005-0000-0000-0000B6430000}"/>
    <cellStyle name="Normal 2 12 2 2 2 3 2 6" xfId="24652" xr:uid="{00000000-0005-0000-0000-0000B7430000}"/>
    <cellStyle name="Normal 2 12 2 2 2 3 3" xfId="2925" xr:uid="{00000000-0005-0000-0000-0000B8430000}"/>
    <cellStyle name="Normal 2 12 2 2 2 3 3 2" xfId="6646" xr:uid="{00000000-0005-0000-0000-0000B9430000}"/>
    <cellStyle name="Normal 2 12 2 2 2 3 3 2 2" xfId="21530" xr:uid="{00000000-0005-0000-0000-0000BA430000}"/>
    <cellStyle name="Normal 2 12 2 2 2 3 3 2 2 2" xfId="44173" xr:uid="{00000000-0005-0000-0000-0000BB430000}"/>
    <cellStyle name="Normal 2 12 2 2 2 3 3 2 3" xfId="14090" xr:uid="{00000000-0005-0000-0000-0000BC430000}"/>
    <cellStyle name="Normal 2 12 2 2 2 3 3 2 3 2" xfId="36733" xr:uid="{00000000-0005-0000-0000-0000BD430000}"/>
    <cellStyle name="Normal 2 12 2 2 2 3 3 2 4" xfId="29292" xr:uid="{00000000-0005-0000-0000-0000BE430000}"/>
    <cellStyle name="Normal 2 12 2 2 2 3 3 3" xfId="17812" xr:uid="{00000000-0005-0000-0000-0000BF430000}"/>
    <cellStyle name="Normal 2 12 2 2 2 3 3 3 2" xfId="40455" xr:uid="{00000000-0005-0000-0000-0000C0430000}"/>
    <cellStyle name="Normal 2 12 2 2 2 3 3 4" xfId="10372" xr:uid="{00000000-0005-0000-0000-0000C1430000}"/>
    <cellStyle name="Normal 2 12 2 2 2 3 3 4 2" xfId="33015" xr:uid="{00000000-0005-0000-0000-0000C2430000}"/>
    <cellStyle name="Normal 2 12 2 2 2 3 3 5" xfId="25574" xr:uid="{00000000-0005-0000-0000-0000C3430000}"/>
    <cellStyle name="Normal 2 12 2 2 2 3 4" xfId="4799" xr:uid="{00000000-0005-0000-0000-0000C4430000}"/>
    <cellStyle name="Normal 2 12 2 2 2 3 4 2" xfId="19683" xr:uid="{00000000-0005-0000-0000-0000C5430000}"/>
    <cellStyle name="Normal 2 12 2 2 2 3 4 2 2" xfId="42326" xr:uid="{00000000-0005-0000-0000-0000C6430000}"/>
    <cellStyle name="Normal 2 12 2 2 2 3 4 3" xfId="12243" xr:uid="{00000000-0005-0000-0000-0000C7430000}"/>
    <cellStyle name="Normal 2 12 2 2 2 3 4 3 2" xfId="34886" xr:uid="{00000000-0005-0000-0000-0000C8430000}"/>
    <cellStyle name="Normal 2 12 2 2 2 3 4 4" xfId="27445" xr:uid="{00000000-0005-0000-0000-0000C9430000}"/>
    <cellStyle name="Normal 2 12 2 2 2 3 5" xfId="15965" xr:uid="{00000000-0005-0000-0000-0000CA430000}"/>
    <cellStyle name="Normal 2 12 2 2 2 3 5 2" xfId="38608" xr:uid="{00000000-0005-0000-0000-0000CB430000}"/>
    <cellStyle name="Normal 2 12 2 2 2 3 6" xfId="8525" xr:uid="{00000000-0005-0000-0000-0000CC430000}"/>
    <cellStyle name="Normal 2 12 2 2 2 3 6 2" xfId="31168" xr:uid="{00000000-0005-0000-0000-0000CD430000}"/>
    <cellStyle name="Normal 2 12 2 2 2 3 7" xfId="23727" xr:uid="{00000000-0005-0000-0000-0000CE430000}"/>
    <cellStyle name="Normal 2 12 2 2 2 4" xfId="1538" xr:uid="{00000000-0005-0000-0000-0000CF430000}"/>
    <cellStyle name="Normal 2 12 2 2 2 4 2" xfId="3388" xr:uid="{00000000-0005-0000-0000-0000D0430000}"/>
    <cellStyle name="Normal 2 12 2 2 2 4 2 2" xfId="7109" xr:uid="{00000000-0005-0000-0000-0000D1430000}"/>
    <cellStyle name="Normal 2 12 2 2 2 4 2 2 2" xfId="21993" xr:uid="{00000000-0005-0000-0000-0000D2430000}"/>
    <cellStyle name="Normal 2 12 2 2 2 4 2 2 2 2" xfId="44636" xr:uid="{00000000-0005-0000-0000-0000D3430000}"/>
    <cellStyle name="Normal 2 12 2 2 2 4 2 2 3" xfId="14553" xr:uid="{00000000-0005-0000-0000-0000D4430000}"/>
    <cellStyle name="Normal 2 12 2 2 2 4 2 2 3 2" xfId="37196" xr:uid="{00000000-0005-0000-0000-0000D5430000}"/>
    <cellStyle name="Normal 2 12 2 2 2 4 2 2 4" xfId="29755" xr:uid="{00000000-0005-0000-0000-0000D6430000}"/>
    <cellStyle name="Normal 2 12 2 2 2 4 2 3" xfId="18275" xr:uid="{00000000-0005-0000-0000-0000D7430000}"/>
    <cellStyle name="Normal 2 12 2 2 2 4 2 3 2" xfId="40918" xr:uid="{00000000-0005-0000-0000-0000D8430000}"/>
    <cellStyle name="Normal 2 12 2 2 2 4 2 4" xfId="10835" xr:uid="{00000000-0005-0000-0000-0000D9430000}"/>
    <cellStyle name="Normal 2 12 2 2 2 4 2 4 2" xfId="33478" xr:uid="{00000000-0005-0000-0000-0000DA430000}"/>
    <cellStyle name="Normal 2 12 2 2 2 4 2 5" xfId="26037" xr:uid="{00000000-0005-0000-0000-0000DB430000}"/>
    <cellStyle name="Normal 2 12 2 2 2 4 3" xfId="5262" xr:uid="{00000000-0005-0000-0000-0000DC430000}"/>
    <cellStyle name="Normal 2 12 2 2 2 4 3 2" xfId="20146" xr:uid="{00000000-0005-0000-0000-0000DD430000}"/>
    <cellStyle name="Normal 2 12 2 2 2 4 3 2 2" xfId="42789" xr:uid="{00000000-0005-0000-0000-0000DE430000}"/>
    <cellStyle name="Normal 2 12 2 2 2 4 3 3" xfId="12706" xr:uid="{00000000-0005-0000-0000-0000DF430000}"/>
    <cellStyle name="Normal 2 12 2 2 2 4 3 3 2" xfId="35349" xr:uid="{00000000-0005-0000-0000-0000E0430000}"/>
    <cellStyle name="Normal 2 12 2 2 2 4 3 4" xfId="27908" xr:uid="{00000000-0005-0000-0000-0000E1430000}"/>
    <cellStyle name="Normal 2 12 2 2 2 4 4" xfId="16428" xr:uid="{00000000-0005-0000-0000-0000E2430000}"/>
    <cellStyle name="Normal 2 12 2 2 2 4 4 2" xfId="39071" xr:uid="{00000000-0005-0000-0000-0000E3430000}"/>
    <cellStyle name="Normal 2 12 2 2 2 4 5" xfId="8988" xr:uid="{00000000-0005-0000-0000-0000E4430000}"/>
    <cellStyle name="Normal 2 12 2 2 2 4 5 2" xfId="31631" xr:uid="{00000000-0005-0000-0000-0000E5430000}"/>
    <cellStyle name="Normal 2 12 2 2 2 4 6" xfId="24190" xr:uid="{00000000-0005-0000-0000-0000E6430000}"/>
    <cellStyle name="Normal 2 12 2 2 2 5" xfId="2463" xr:uid="{00000000-0005-0000-0000-0000E7430000}"/>
    <cellStyle name="Normal 2 12 2 2 2 5 2" xfId="6184" xr:uid="{00000000-0005-0000-0000-0000E8430000}"/>
    <cellStyle name="Normal 2 12 2 2 2 5 2 2" xfId="21068" xr:uid="{00000000-0005-0000-0000-0000E9430000}"/>
    <cellStyle name="Normal 2 12 2 2 2 5 2 2 2" xfId="43711" xr:uid="{00000000-0005-0000-0000-0000EA430000}"/>
    <cellStyle name="Normal 2 12 2 2 2 5 2 3" xfId="13628" xr:uid="{00000000-0005-0000-0000-0000EB430000}"/>
    <cellStyle name="Normal 2 12 2 2 2 5 2 3 2" xfId="36271" xr:uid="{00000000-0005-0000-0000-0000EC430000}"/>
    <cellStyle name="Normal 2 12 2 2 2 5 2 4" xfId="28830" xr:uid="{00000000-0005-0000-0000-0000ED430000}"/>
    <cellStyle name="Normal 2 12 2 2 2 5 3" xfId="17350" xr:uid="{00000000-0005-0000-0000-0000EE430000}"/>
    <cellStyle name="Normal 2 12 2 2 2 5 3 2" xfId="39993" xr:uid="{00000000-0005-0000-0000-0000EF430000}"/>
    <cellStyle name="Normal 2 12 2 2 2 5 4" xfId="9910" xr:uid="{00000000-0005-0000-0000-0000F0430000}"/>
    <cellStyle name="Normal 2 12 2 2 2 5 4 2" xfId="32553" xr:uid="{00000000-0005-0000-0000-0000F1430000}"/>
    <cellStyle name="Normal 2 12 2 2 2 5 5" xfId="25112" xr:uid="{00000000-0005-0000-0000-0000F2430000}"/>
    <cellStyle name="Normal 2 12 2 2 2 6" xfId="4337" xr:uid="{00000000-0005-0000-0000-0000F3430000}"/>
    <cellStyle name="Normal 2 12 2 2 2 6 2" xfId="19221" xr:uid="{00000000-0005-0000-0000-0000F4430000}"/>
    <cellStyle name="Normal 2 12 2 2 2 6 2 2" xfId="41864" xr:uid="{00000000-0005-0000-0000-0000F5430000}"/>
    <cellStyle name="Normal 2 12 2 2 2 6 3" xfId="11781" xr:uid="{00000000-0005-0000-0000-0000F6430000}"/>
    <cellStyle name="Normal 2 12 2 2 2 6 3 2" xfId="34424" xr:uid="{00000000-0005-0000-0000-0000F7430000}"/>
    <cellStyle name="Normal 2 12 2 2 2 6 4" xfId="26983" xr:uid="{00000000-0005-0000-0000-0000F8430000}"/>
    <cellStyle name="Normal 2 12 2 2 2 7" xfId="15503" xr:uid="{00000000-0005-0000-0000-0000F9430000}"/>
    <cellStyle name="Normal 2 12 2 2 2 7 2" xfId="38146" xr:uid="{00000000-0005-0000-0000-0000FA430000}"/>
    <cellStyle name="Normal 2 12 2 2 2 8" xfId="8063" xr:uid="{00000000-0005-0000-0000-0000FB430000}"/>
    <cellStyle name="Normal 2 12 2 2 2 8 2" xfId="30706" xr:uid="{00000000-0005-0000-0000-0000FC430000}"/>
    <cellStyle name="Normal 2 12 2 2 2 9" xfId="23266" xr:uid="{00000000-0005-0000-0000-0000FD430000}"/>
    <cellStyle name="Normal 2 12 2 2 3" xfId="713" xr:uid="{00000000-0005-0000-0000-0000FE430000}"/>
    <cellStyle name="Normal 2 12 2 2 3 2" xfId="1178" xr:uid="{00000000-0005-0000-0000-0000FF430000}"/>
    <cellStyle name="Normal 2 12 2 2 3 2 2" xfId="2106" xr:uid="{00000000-0005-0000-0000-000000440000}"/>
    <cellStyle name="Normal 2 12 2 2 3 2 2 2" xfId="3956" xr:uid="{00000000-0005-0000-0000-000001440000}"/>
    <cellStyle name="Normal 2 12 2 2 3 2 2 2 2" xfId="7677" xr:uid="{00000000-0005-0000-0000-000002440000}"/>
    <cellStyle name="Normal 2 12 2 2 3 2 2 2 2 2" xfId="22561" xr:uid="{00000000-0005-0000-0000-000003440000}"/>
    <cellStyle name="Normal 2 12 2 2 3 2 2 2 2 2 2" xfId="45204" xr:uid="{00000000-0005-0000-0000-000004440000}"/>
    <cellStyle name="Normal 2 12 2 2 3 2 2 2 2 3" xfId="15121" xr:uid="{00000000-0005-0000-0000-000005440000}"/>
    <cellStyle name="Normal 2 12 2 2 3 2 2 2 2 3 2" xfId="37764" xr:uid="{00000000-0005-0000-0000-000006440000}"/>
    <cellStyle name="Normal 2 12 2 2 3 2 2 2 2 4" xfId="30323" xr:uid="{00000000-0005-0000-0000-000007440000}"/>
    <cellStyle name="Normal 2 12 2 2 3 2 2 2 3" xfId="18843" xr:uid="{00000000-0005-0000-0000-000008440000}"/>
    <cellStyle name="Normal 2 12 2 2 3 2 2 2 3 2" xfId="41486" xr:uid="{00000000-0005-0000-0000-000009440000}"/>
    <cellStyle name="Normal 2 12 2 2 3 2 2 2 4" xfId="11403" xr:uid="{00000000-0005-0000-0000-00000A440000}"/>
    <cellStyle name="Normal 2 12 2 2 3 2 2 2 4 2" xfId="34046" xr:uid="{00000000-0005-0000-0000-00000B440000}"/>
    <cellStyle name="Normal 2 12 2 2 3 2 2 2 5" xfId="26605" xr:uid="{00000000-0005-0000-0000-00000C440000}"/>
    <cellStyle name="Normal 2 12 2 2 3 2 2 3" xfId="5830" xr:uid="{00000000-0005-0000-0000-00000D440000}"/>
    <cellStyle name="Normal 2 12 2 2 3 2 2 3 2" xfId="20714" xr:uid="{00000000-0005-0000-0000-00000E440000}"/>
    <cellStyle name="Normal 2 12 2 2 3 2 2 3 2 2" xfId="43357" xr:uid="{00000000-0005-0000-0000-00000F440000}"/>
    <cellStyle name="Normal 2 12 2 2 3 2 2 3 3" xfId="13274" xr:uid="{00000000-0005-0000-0000-000010440000}"/>
    <cellStyle name="Normal 2 12 2 2 3 2 2 3 3 2" xfId="35917" xr:uid="{00000000-0005-0000-0000-000011440000}"/>
    <cellStyle name="Normal 2 12 2 2 3 2 2 3 4" xfId="28476" xr:uid="{00000000-0005-0000-0000-000012440000}"/>
    <cellStyle name="Normal 2 12 2 2 3 2 2 4" xfId="16996" xr:uid="{00000000-0005-0000-0000-000013440000}"/>
    <cellStyle name="Normal 2 12 2 2 3 2 2 4 2" xfId="39639" xr:uid="{00000000-0005-0000-0000-000014440000}"/>
    <cellStyle name="Normal 2 12 2 2 3 2 2 5" xfId="9556" xr:uid="{00000000-0005-0000-0000-000015440000}"/>
    <cellStyle name="Normal 2 12 2 2 3 2 2 5 2" xfId="32199" xr:uid="{00000000-0005-0000-0000-000016440000}"/>
    <cellStyle name="Normal 2 12 2 2 3 2 2 6" xfId="24758" xr:uid="{00000000-0005-0000-0000-000017440000}"/>
    <cellStyle name="Normal 2 12 2 2 3 2 3" xfId="3031" xr:uid="{00000000-0005-0000-0000-000018440000}"/>
    <cellStyle name="Normal 2 12 2 2 3 2 3 2" xfId="6752" xr:uid="{00000000-0005-0000-0000-000019440000}"/>
    <cellStyle name="Normal 2 12 2 2 3 2 3 2 2" xfId="21636" xr:uid="{00000000-0005-0000-0000-00001A440000}"/>
    <cellStyle name="Normal 2 12 2 2 3 2 3 2 2 2" xfId="44279" xr:uid="{00000000-0005-0000-0000-00001B440000}"/>
    <cellStyle name="Normal 2 12 2 2 3 2 3 2 3" xfId="14196" xr:uid="{00000000-0005-0000-0000-00001C440000}"/>
    <cellStyle name="Normal 2 12 2 2 3 2 3 2 3 2" xfId="36839" xr:uid="{00000000-0005-0000-0000-00001D440000}"/>
    <cellStyle name="Normal 2 12 2 2 3 2 3 2 4" xfId="29398" xr:uid="{00000000-0005-0000-0000-00001E440000}"/>
    <cellStyle name="Normal 2 12 2 2 3 2 3 3" xfId="17918" xr:uid="{00000000-0005-0000-0000-00001F440000}"/>
    <cellStyle name="Normal 2 12 2 2 3 2 3 3 2" xfId="40561" xr:uid="{00000000-0005-0000-0000-000020440000}"/>
    <cellStyle name="Normal 2 12 2 2 3 2 3 4" xfId="10478" xr:uid="{00000000-0005-0000-0000-000021440000}"/>
    <cellStyle name="Normal 2 12 2 2 3 2 3 4 2" xfId="33121" xr:uid="{00000000-0005-0000-0000-000022440000}"/>
    <cellStyle name="Normal 2 12 2 2 3 2 3 5" xfId="25680" xr:uid="{00000000-0005-0000-0000-000023440000}"/>
    <cellStyle name="Normal 2 12 2 2 3 2 4" xfId="4905" xr:uid="{00000000-0005-0000-0000-000024440000}"/>
    <cellStyle name="Normal 2 12 2 2 3 2 4 2" xfId="19789" xr:uid="{00000000-0005-0000-0000-000025440000}"/>
    <cellStyle name="Normal 2 12 2 2 3 2 4 2 2" xfId="42432" xr:uid="{00000000-0005-0000-0000-000026440000}"/>
    <cellStyle name="Normal 2 12 2 2 3 2 4 3" xfId="12349" xr:uid="{00000000-0005-0000-0000-000027440000}"/>
    <cellStyle name="Normal 2 12 2 2 3 2 4 3 2" xfId="34992" xr:uid="{00000000-0005-0000-0000-000028440000}"/>
    <cellStyle name="Normal 2 12 2 2 3 2 4 4" xfId="27551" xr:uid="{00000000-0005-0000-0000-000029440000}"/>
    <cellStyle name="Normal 2 12 2 2 3 2 5" xfId="16071" xr:uid="{00000000-0005-0000-0000-00002A440000}"/>
    <cellStyle name="Normal 2 12 2 2 3 2 5 2" xfId="38714" xr:uid="{00000000-0005-0000-0000-00002B440000}"/>
    <cellStyle name="Normal 2 12 2 2 3 2 6" xfId="8631" xr:uid="{00000000-0005-0000-0000-00002C440000}"/>
    <cellStyle name="Normal 2 12 2 2 3 2 6 2" xfId="31274" xr:uid="{00000000-0005-0000-0000-00002D440000}"/>
    <cellStyle name="Normal 2 12 2 2 3 2 7" xfId="23833" xr:uid="{00000000-0005-0000-0000-00002E440000}"/>
    <cellStyle name="Normal 2 12 2 2 3 3" xfId="1644" xr:uid="{00000000-0005-0000-0000-00002F440000}"/>
    <cellStyle name="Normal 2 12 2 2 3 3 2" xfId="3494" xr:uid="{00000000-0005-0000-0000-000030440000}"/>
    <cellStyle name="Normal 2 12 2 2 3 3 2 2" xfId="7215" xr:uid="{00000000-0005-0000-0000-000031440000}"/>
    <cellStyle name="Normal 2 12 2 2 3 3 2 2 2" xfId="22099" xr:uid="{00000000-0005-0000-0000-000032440000}"/>
    <cellStyle name="Normal 2 12 2 2 3 3 2 2 2 2" xfId="44742" xr:uid="{00000000-0005-0000-0000-000033440000}"/>
    <cellStyle name="Normal 2 12 2 2 3 3 2 2 3" xfId="14659" xr:uid="{00000000-0005-0000-0000-000034440000}"/>
    <cellStyle name="Normal 2 12 2 2 3 3 2 2 3 2" xfId="37302" xr:uid="{00000000-0005-0000-0000-000035440000}"/>
    <cellStyle name="Normal 2 12 2 2 3 3 2 2 4" xfId="29861" xr:uid="{00000000-0005-0000-0000-000036440000}"/>
    <cellStyle name="Normal 2 12 2 2 3 3 2 3" xfId="18381" xr:uid="{00000000-0005-0000-0000-000037440000}"/>
    <cellStyle name="Normal 2 12 2 2 3 3 2 3 2" xfId="41024" xr:uid="{00000000-0005-0000-0000-000038440000}"/>
    <cellStyle name="Normal 2 12 2 2 3 3 2 4" xfId="10941" xr:uid="{00000000-0005-0000-0000-000039440000}"/>
    <cellStyle name="Normal 2 12 2 2 3 3 2 4 2" xfId="33584" xr:uid="{00000000-0005-0000-0000-00003A440000}"/>
    <cellStyle name="Normal 2 12 2 2 3 3 2 5" xfId="26143" xr:uid="{00000000-0005-0000-0000-00003B440000}"/>
    <cellStyle name="Normal 2 12 2 2 3 3 3" xfId="5368" xr:uid="{00000000-0005-0000-0000-00003C440000}"/>
    <cellStyle name="Normal 2 12 2 2 3 3 3 2" xfId="20252" xr:uid="{00000000-0005-0000-0000-00003D440000}"/>
    <cellStyle name="Normal 2 12 2 2 3 3 3 2 2" xfId="42895" xr:uid="{00000000-0005-0000-0000-00003E440000}"/>
    <cellStyle name="Normal 2 12 2 2 3 3 3 3" xfId="12812" xr:uid="{00000000-0005-0000-0000-00003F440000}"/>
    <cellStyle name="Normal 2 12 2 2 3 3 3 3 2" xfId="35455" xr:uid="{00000000-0005-0000-0000-000040440000}"/>
    <cellStyle name="Normal 2 12 2 2 3 3 3 4" xfId="28014" xr:uid="{00000000-0005-0000-0000-000041440000}"/>
    <cellStyle name="Normal 2 12 2 2 3 3 4" xfId="16534" xr:uid="{00000000-0005-0000-0000-000042440000}"/>
    <cellStyle name="Normal 2 12 2 2 3 3 4 2" xfId="39177" xr:uid="{00000000-0005-0000-0000-000043440000}"/>
    <cellStyle name="Normal 2 12 2 2 3 3 5" xfId="9094" xr:uid="{00000000-0005-0000-0000-000044440000}"/>
    <cellStyle name="Normal 2 12 2 2 3 3 5 2" xfId="31737" xr:uid="{00000000-0005-0000-0000-000045440000}"/>
    <cellStyle name="Normal 2 12 2 2 3 3 6" xfId="24296" xr:uid="{00000000-0005-0000-0000-000046440000}"/>
    <cellStyle name="Normal 2 12 2 2 3 4" xfId="2569" xr:uid="{00000000-0005-0000-0000-000047440000}"/>
    <cellStyle name="Normal 2 12 2 2 3 4 2" xfId="6290" xr:uid="{00000000-0005-0000-0000-000048440000}"/>
    <cellStyle name="Normal 2 12 2 2 3 4 2 2" xfId="21174" xr:uid="{00000000-0005-0000-0000-000049440000}"/>
    <cellStyle name="Normal 2 12 2 2 3 4 2 2 2" xfId="43817" xr:uid="{00000000-0005-0000-0000-00004A440000}"/>
    <cellStyle name="Normal 2 12 2 2 3 4 2 3" xfId="13734" xr:uid="{00000000-0005-0000-0000-00004B440000}"/>
    <cellStyle name="Normal 2 12 2 2 3 4 2 3 2" xfId="36377" xr:uid="{00000000-0005-0000-0000-00004C440000}"/>
    <cellStyle name="Normal 2 12 2 2 3 4 2 4" xfId="28936" xr:uid="{00000000-0005-0000-0000-00004D440000}"/>
    <cellStyle name="Normal 2 12 2 2 3 4 3" xfId="17456" xr:uid="{00000000-0005-0000-0000-00004E440000}"/>
    <cellStyle name="Normal 2 12 2 2 3 4 3 2" xfId="40099" xr:uid="{00000000-0005-0000-0000-00004F440000}"/>
    <cellStyle name="Normal 2 12 2 2 3 4 4" xfId="10016" xr:uid="{00000000-0005-0000-0000-000050440000}"/>
    <cellStyle name="Normal 2 12 2 2 3 4 4 2" xfId="32659" xr:uid="{00000000-0005-0000-0000-000051440000}"/>
    <cellStyle name="Normal 2 12 2 2 3 4 5" xfId="25218" xr:uid="{00000000-0005-0000-0000-000052440000}"/>
    <cellStyle name="Normal 2 12 2 2 3 5" xfId="4443" xr:uid="{00000000-0005-0000-0000-000053440000}"/>
    <cellStyle name="Normal 2 12 2 2 3 5 2" xfId="19327" xr:uid="{00000000-0005-0000-0000-000054440000}"/>
    <cellStyle name="Normal 2 12 2 2 3 5 2 2" xfId="41970" xr:uid="{00000000-0005-0000-0000-000055440000}"/>
    <cellStyle name="Normal 2 12 2 2 3 5 3" xfId="11887" xr:uid="{00000000-0005-0000-0000-000056440000}"/>
    <cellStyle name="Normal 2 12 2 2 3 5 3 2" xfId="34530" xr:uid="{00000000-0005-0000-0000-000057440000}"/>
    <cellStyle name="Normal 2 12 2 2 3 5 4" xfId="27089" xr:uid="{00000000-0005-0000-0000-000058440000}"/>
    <cellStyle name="Normal 2 12 2 2 3 6" xfId="15609" xr:uid="{00000000-0005-0000-0000-000059440000}"/>
    <cellStyle name="Normal 2 12 2 2 3 6 2" xfId="38252" xr:uid="{00000000-0005-0000-0000-00005A440000}"/>
    <cellStyle name="Normal 2 12 2 2 3 7" xfId="8169" xr:uid="{00000000-0005-0000-0000-00005B440000}"/>
    <cellStyle name="Normal 2 12 2 2 3 7 2" xfId="30812" xr:uid="{00000000-0005-0000-0000-00005C440000}"/>
    <cellStyle name="Normal 2 12 2 2 3 8" xfId="23371" xr:uid="{00000000-0005-0000-0000-00005D440000}"/>
    <cellStyle name="Normal 2 12 2 2 4" xfId="967" xr:uid="{00000000-0005-0000-0000-00005E440000}"/>
    <cellStyle name="Normal 2 12 2 2 4 2" xfId="1895" xr:uid="{00000000-0005-0000-0000-00005F440000}"/>
    <cellStyle name="Normal 2 12 2 2 4 2 2" xfId="3745" xr:uid="{00000000-0005-0000-0000-000060440000}"/>
    <cellStyle name="Normal 2 12 2 2 4 2 2 2" xfId="7466" xr:uid="{00000000-0005-0000-0000-000061440000}"/>
    <cellStyle name="Normal 2 12 2 2 4 2 2 2 2" xfId="22350" xr:uid="{00000000-0005-0000-0000-000062440000}"/>
    <cellStyle name="Normal 2 12 2 2 4 2 2 2 2 2" xfId="44993" xr:uid="{00000000-0005-0000-0000-000063440000}"/>
    <cellStyle name="Normal 2 12 2 2 4 2 2 2 3" xfId="14910" xr:uid="{00000000-0005-0000-0000-000064440000}"/>
    <cellStyle name="Normal 2 12 2 2 4 2 2 2 3 2" xfId="37553" xr:uid="{00000000-0005-0000-0000-000065440000}"/>
    <cellStyle name="Normal 2 12 2 2 4 2 2 2 4" xfId="30112" xr:uid="{00000000-0005-0000-0000-000066440000}"/>
    <cellStyle name="Normal 2 12 2 2 4 2 2 3" xfId="18632" xr:uid="{00000000-0005-0000-0000-000067440000}"/>
    <cellStyle name="Normal 2 12 2 2 4 2 2 3 2" xfId="41275" xr:uid="{00000000-0005-0000-0000-000068440000}"/>
    <cellStyle name="Normal 2 12 2 2 4 2 2 4" xfId="11192" xr:uid="{00000000-0005-0000-0000-000069440000}"/>
    <cellStyle name="Normal 2 12 2 2 4 2 2 4 2" xfId="33835" xr:uid="{00000000-0005-0000-0000-00006A440000}"/>
    <cellStyle name="Normal 2 12 2 2 4 2 2 5" xfId="26394" xr:uid="{00000000-0005-0000-0000-00006B440000}"/>
    <cellStyle name="Normal 2 12 2 2 4 2 3" xfId="5619" xr:uid="{00000000-0005-0000-0000-00006C440000}"/>
    <cellStyle name="Normal 2 12 2 2 4 2 3 2" xfId="20503" xr:uid="{00000000-0005-0000-0000-00006D440000}"/>
    <cellStyle name="Normal 2 12 2 2 4 2 3 2 2" xfId="43146" xr:uid="{00000000-0005-0000-0000-00006E440000}"/>
    <cellStyle name="Normal 2 12 2 2 4 2 3 3" xfId="13063" xr:uid="{00000000-0005-0000-0000-00006F440000}"/>
    <cellStyle name="Normal 2 12 2 2 4 2 3 3 2" xfId="35706" xr:uid="{00000000-0005-0000-0000-000070440000}"/>
    <cellStyle name="Normal 2 12 2 2 4 2 3 4" xfId="28265" xr:uid="{00000000-0005-0000-0000-000071440000}"/>
    <cellStyle name="Normal 2 12 2 2 4 2 4" xfId="16785" xr:uid="{00000000-0005-0000-0000-000072440000}"/>
    <cellStyle name="Normal 2 12 2 2 4 2 4 2" xfId="39428" xr:uid="{00000000-0005-0000-0000-000073440000}"/>
    <cellStyle name="Normal 2 12 2 2 4 2 5" xfId="9345" xr:uid="{00000000-0005-0000-0000-000074440000}"/>
    <cellStyle name="Normal 2 12 2 2 4 2 5 2" xfId="31988" xr:uid="{00000000-0005-0000-0000-000075440000}"/>
    <cellStyle name="Normal 2 12 2 2 4 2 6" xfId="24547" xr:uid="{00000000-0005-0000-0000-000076440000}"/>
    <cellStyle name="Normal 2 12 2 2 4 3" xfId="2820" xr:uid="{00000000-0005-0000-0000-000077440000}"/>
    <cellStyle name="Normal 2 12 2 2 4 3 2" xfId="6541" xr:uid="{00000000-0005-0000-0000-000078440000}"/>
    <cellStyle name="Normal 2 12 2 2 4 3 2 2" xfId="21425" xr:uid="{00000000-0005-0000-0000-000079440000}"/>
    <cellStyle name="Normal 2 12 2 2 4 3 2 2 2" xfId="44068" xr:uid="{00000000-0005-0000-0000-00007A440000}"/>
    <cellStyle name="Normal 2 12 2 2 4 3 2 3" xfId="13985" xr:uid="{00000000-0005-0000-0000-00007B440000}"/>
    <cellStyle name="Normal 2 12 2 2 4 3 2 3 2" xfId="36628" xr:uid="{00000000-0005-0000-0000-00007C440000}"/>
    <cellStyle name="Normal 2 12 2 2 4 3 2 4" xfId="29187" xr:uid="{00000000-0005-0000-0000-00007D440000}"/>
    <cellStyle name="Normal 2 12 2 2 4 3 3" xfId="17707" xr:uid="{00000000-0005-0000-0000-00007E440000}"/>
    <cellStyle name="Normal 2 12 2 2 4 3 3 2" xfId="40350" xr:uid="{00000000-0005-0000-0000-00007F440000}"/>
    <cellStyle name="Normal 2 12 2 2 4 3 4" xfId="10267" xr:uid="{00000000-0005-0000-0000-000080440000}"/>
    <cellStyle name="Normal 2 12 2 2 4 3 4 2" xfId="32910" xr:uid="{00000000-0005-0000-0000-000081440000}"/>
    <cellStyle name="Normal 2 12 2 2 4 3 5" xfId="25469" xr:uid="{00000000-0005-0000-0000-000082440000}"/>
    <cellStyle name="Normal 2 12 2 2 4 4" xfId="4694" xr:uid="{00000000-0005-0000-0000-000083440000}"/>
    <cellStyle name="Normal 2 12 2 2 4 4 2" xfId="19578" xr:uid="{00000000-0005-0000-0000-000084440000}"/>
    <cellStyle name="Normal 2 12 2 2 4 4 2 2" xfId="42221" xr:uid="{00000000-0005-0000-0000-000085440000}"/>
    <cellStyle name="Normal 2 12 2 2 4 4 3" xfId="12138" xr:uid="{00000000-0005-0000-0000-000086440000}"/>
    <cellStyle name="Normal 2 12 2 2 4 4 3 2" xfId="34781" xr:uid="{00000000-0005-0000-0000-000087440000}"/>
    <cellStyle name="Normal 2 12 2 2 4 4 4" xfId="27340" xr:uid="{00000000-0005-0000-0000-000088440000}"/>
    <cellStyle name="Normal 2 12 2 2 4 5" xfId="15860" xr:uid="{00000000-0005-0000-0000-000089440000}"/>
    <cellStyle name="Normal 2 12 2 2 4 5 2" xfId="38503" xr:uid="{00000000-0005-0000-0000-00008A440000}"/>
    <cellStyle name="Normal 2 12 2 2 4 6" xfId="8420" xr:uid="{00000000-0005-0000-0000-00008B440000}"/>
    <cellStyle name="Normal 2 12 2 2 4 6 2" xfId="31063" xr:uid="{00000000-0005-0000-0000-00008C440000}"/>
    <cellStyle name="Normal 2 12 2 2 4 7" xfId="23622" xr:uid="{00000000-0005-0000-0000-00008D440000}"/>
    <cellStyle name="Normal 2 12 2 2 5" xfId="1433" xr:uid="{00000000-0005-0000-0000-00008E440000}"/>
    <cellStyle name="Normal 2 12 2 2 5 2" xfId="3283" xr:uid="{00000000-0005-0000-0000-00008F440000}"/>
    <cellStyle name="Normal 2 12 2 2 5 2 2" xfId="7004" xr:uid="{00000000-0005-0000-0000-000090440000}"/>
    <cellStyle name="Normal 2 12 2 2 5 2 2 2" xfId="21888" xr:uid="{00000000-0005-0000-0000-000091440000}"/>
    <cellStyle name="Normal 2 12 2 2 5 2 2 2 2" xfId="44531" xr:uid="{00000000-0005-0000-0000-000092440000}"/>
    <cellStyle name="Normal 2 12 2 2 5 2 2 3" xfId="14448" xr:uid="{00000000-0005-0000-0000-000093440000}"/>
    <cellStyle name="Normal 2 12 2 2 5 2 2 3 2" xfId="37091" xr:uid="{00000000-0005-0000-0000-000094440000}"/>
    <cellStyle name="Normal 2 12 2 2 5 2 2 4" xfId="29650" xr:uid="{00000000-0005-0000-0000-000095440000}"/>
    <cellStyle name="Normal 2 12 2 2 5 2 3" xfId="18170" xr:uid="{00000000-0005-0000-0000-000096440000}"/>
    <cellStyle name="Normal 2 12 2 2 5 2 3 2" xfId="40813" xr:uid="{00000000-0005-0000-0000-000097440000}"/>
    <cellStyle name="Normal 2 12 2 2 5 2 4" xfId="10730" xr:uid="{00000000-0005-0000-0000-000098440000}"/>
    <cellStyle name="Normal 2 12 2 2 5 2 4 2" xfId="33373" xr:uid="{00000000-0005-0000-0000-000099440000}"/>
    <cellStyle name="Normal 2 12 2 2 5 2 5" xfId="25932" xr:uid="{00000000-0005-0000-0000-00009A440000}"/>
    <cellStyle name="Normal 2 12 2 2 5 3" xfId="5157" xr:uid="{00000000-0005-0000-0000-00009B440000}"/>
    <cellStyle name="Normal 2 12 2 2 5 3 2" xfId="20041" xr:uid="{00000000-0005-0000-0000-00009C440000}"/>
    <cellStyle name="Normal 2 12 2 2 5 3 2 2" xfId="42684" xr:uid="{00000000-0005-0000-0000-00009D440000}"/>
    <cellStyle name="Normal 2 12 2 2 5 3 3" xfId="12601" xr:uid="{00000000-0005-0000-0000-00009E440000}"/>
    <cellStyle name="Normal 2 12 2 2 5 3 3 2" xfId="35244" xr:uid="{00000000-0005-0000-0000-00009F440000}"/>
    <cellStyle name="Normal 2 12 2 2 5 3 4" xfId="27803" xr:uid="{00000000-0005-0000-0000-0000A0440000}"/>
    <cellStyle name="Normal 2 12 2 2 5 4" xfId="16323" xr:uid="{00000000-0005-0000-0000-0000A1440000}"/>
    <cellStyle name="Normal 2 12 2 2 5 4 2" xfId="38966" xr:uid="{00000000-0005-0000-0000-0000A2440000}"/>
    <cellStyle name="Normal 2 12 2 2 5 5" xfId="8883" xr:uid="{00000000-0005-0000-0000-0000A3440000}"/>
    <cellStyle name="Normal 2 12 2 2 5 5 2" xfId="31526" xr:uid="{00000000-0005-0000-0000-0000A4440000}"/>
    <cellStyle name="Normal 2 12 2 2 5 6" xfId="24085" xr:uid="{00000000-0005-0000-0000-0000A5440000}"/>
    <cellStyle name="Normal 2 12 2 2 6" xfId="2358" xr:uid="{00000000-0005-0000-0000-0000A6440000}"/>
    <cellStyle name="Normal 2 12 2 2 6 2" xfId="6079" xr:uid="{00000000-0005-0000-0000-0000A7440000}"/>
    <cellStyle name="Normal 2 12 2 2 6 2 2" xfId="20963" xr:uid="{00000000-0005-0000-0000-0000A8440000}"/>
    <cellStyle name="Normal 2 12 2 2 6 2 2 2" xfId="43606" xr:uid="{00000000-0005-0000-0000-0000A9440000}"/>
    <cellStyle name="Normal 2 12 2 2 6 2 3" xfId="13523" xr:uid="{00000000-0005-0000-0000-0000AA440000}"/>
    <cellStyle name="Normal 2 12 2 2 6 2 3 2" xfId="36166" xr:uid="{00000000-0005-0000-0000-0000AB440000}"/>
    <cellStyle name="Normal 2 12 2 2 6 2 4" xfId="28725" xr:uid="{00000000-0005-0000-0000-0000AC440000}"/>
    <cellStyle name="Normal 2 12 2 2 6 3" xfId="17245" xr:uid="{00000000-0005-0000-0000-0000AD440000}"/>
    <cellStyle name="Normal 2 12 2 2 6 3 2" xfId="39888" xr:uid="{00000000-0005-0000-0000-0000AE440000}"/>
    <cellStyle name="Normal 2 12 2 2 6 4" xfId="9805" xr:uid="{00000000-0005-0000-0000-0000AF440000}"/>
    <cellStyle name="Normal 2 12 2 2 6 4 2" xfId="32448" xr:uid="{00000000-0005-0000-0000-0000B0440000}"/>
    <cellStyle name="Normal 2 12 2 2 6 5" xfId="25007" xr:uid="{00000000-0005-0000-0000-0000B1440000}"/>
    <cellStyle name="Normal 2 12 2 2 7" xfId="4232" xr:uid="{00000000-0005-0000-0000-0000B2440000}"/>
    <cellStyle name="Normal 2 12 2 2 7 2" xfId="19116" xr:uid="{00000000-0005-0000-0000-0000B3440000}"/>
    <cellStyle name="Normal 2 12 2 2 7 2 2" xfId="41759" xr:uid="{00000000-0005-0000-0000-0000B4440000}"/>
    <cellStyle name="Normal 2 12 2 2 7 3" xfId="11676" xr:uid="{00000000-0005-0000-0000-0000B5440000}"/>
    <cellStyle name="Normal 2 12 2 2 7 3 2" xfId="34319" xr:uid="{00000000-0005-0000-0000-0000B6440000}"/>
    <cellStyle name="Normal 2 12 2 2 7 4" xfId="26878" xr:uid="{00000000-0005-0000-0000-0000B7440000}"/>
    <cellStyle name="Normal 2 12 2 2 8" xfId="15398" xr:uid="{00000000-0005-0000-0000-0000B8440000}"/>
    <cellStyle name="Normal 2 12 2 2 8 2" xfId="38041" xr:uid="{00000000-0005-0000-0000-0000B9440000}"/>
    <cellStyle name="Normal 2 12 2 2 9" xfId="7958" xr:uid="{00000000-0005-0000-0000-0000BA440000}"/>
    <cellStyle name="Normal 2 12 2 2 9 2" xfId="30601" xr:uid="{00000000-0005-0000-0000-0000BB440000}"/>
    <cellStyle name="Normal 2 12 2 3" xfId="554" xr:uid="{00000000-0005-0000-0000-0000BC440000}"/>
    <cellStyle name="Normal 2 12 2 3 2" xfId="766" xr:uid="{00000000-0005-0000-0000-0000BD440000}"/>
    <cellStyle name="Normal 2 12 2 3 2 2" xfId="1231" xr:uid="{00000000-0005-0000-0000-0000BE440000}"/>
    <cellStyle name="Normal 2 12 2 3 2 2 2" xfId="2159" xr:uid="{00000000-0005-0000-0000-0000BF440000}"/>
    <cellStyle name="Normal 2 12 2 3 2 2 2 2" xfId="4009" xr:uid="{00000000-0005-0000-0000-0000C0440000}"/>
    <cellStyle name="Normal 2 12 2 3 2 2 2 2 2" xfId="7730" xr:uid="{00000000-0005-0000-0000-0000C1440000}"/>
    <cellStyle name="Normal 2 12 2 3 2 2 2 2 2 2" xfId="22614" xr:uid="{00000000-0005-0000-0000-0000C2440000}"/>
    <cellStyle name="Normal 2 12 2 3 2 2 2 2 2 2 2" xfId="45257" xr:uid="{00000000-0005-0000-0000-0000C3440000}"/>
    <cellStyle name="Normal 2 12 2 3 2 2 2 2 2 3" xfId="15174" xr:uid="{00000000-0005-0000-0000-0000C4440000}"/>
    <cellStyle name="Normal 2 12 2 3 2 2 2 2 2 3 2" xfId="37817" xr:uid="{00000000-0005-0000-0000-0000C5440000}"/>
    <cellStyle name="Normal 2 12 2 3 2 2 2 2 2 4" xfId="30376" xr:uid="{00000000-0005-0000-0000-0000C6440000}"/>
    <cellStyle name="Normal 2 12 2 3 2 2 2 2 3" xfId="18896" xr:uid="{00000000-0005-0000-0000-0000C7440000}"/>
    <cellStyle name="Normal 2 12 2 3 2 2 2 2 3 2" xfId="41539" xr:uid="{00000000-0005-0000-0000-0000C8440000}"/>
    <cellStyle name="Normal 2 12 2 3 2 2 2 2 4" xfId="11456" xr:uid="{00000000-0005-0000-0000-0000C9440000}"/>
    <cellStyle name="Normal 2 12 2 3 2 2 2 2 4 2" xfId="34099" xr:uid="{00000000-0005-0000-0000-0000CA440000}"/>
    <cellStyle name="Normal 2 12 2 3 2 2 2 2 5" xfId="26658" xr:uid="{00000000-0005-0000-0000-0000CB440000}"/>
    <cellStyle name="Normal 2 12 2 3 2 2 2 3" xfId="5883" xr:uid="{00000000-0005-0000-0000-0000CC440000}"/>
    <cellStyle name="Normal 2 12 2 3 2 2 2 3 2" xfId="20767" xr:uid="{00000000-0005-0000-0000-0000CD440000}"/>
    <cellStyle name="Normal 2 12 2 3 2 2 2 3 2 2" xfId="43410" xr:uid="{00000000-0005-0000-0000-0000CE440000}"/>
    <cellStyle name="Normal 2 12 2 3 2 2 2 3 3" xfId="13327" xr:uid="{00000000-0005-0000-0000-0000CF440000}"/>
    <cellStyle name="Normal 2 12 2 3 2 2 2 3 3 2" xfId="35970" xr:uid="{00000000-0005-0000-0000-0000D0440000}"/>
    <cellStyle name="Normal 2 12 2 3 2 2 2 3 4" xfId="28529" xr:uid="{00000000-0005-0000-0000-0000D1440000}"/>
    <cellStyle name="Normal 2 12 2 3 2 2 2 4" xfId="17049" xr:uid="{00000000-0005-0000-0000-0000D2440000}"/>
    <cellStyle name="Normal 2 12 2 3 2 2 2 4 2" xfId="39692" xr:uid="{00000000-0005-0000-0000-0000D3440000}"/>
    <cellStyle name="Normal 2 12 2 3 2 2 2 5" xfId="9609" xr:uid="{00000000-0005-0000-0000-0000D4440000}"/>
    <cellStyle name="Normal 2 12 2 3 2 2 2 5 2" xfId="32252" xr:uid="{00000000-0005-0000-0000-0000D5440000}"/>
    <cellStyle name="Normal 2 12 2 3 2 2 2 6" xfId="24811" xr:uid="{00000000-0005-0000-0000-0000D6440000}"/>
    <cellStyle name="Normal 2 12 2 3 2 2 3" xfId="3084" xr:uid="{00000000-0005-0000-0000-0000D7440000}"/>
    <cellStyle name="Normal 2 12 2 3 2 2 3 2" xfId="6805" xr:uid="{00000000-0005-0000-0000-0000D8440000}"/>
    <cellStyle name="Normal 2 12 2 3 2 2 3 2 2" xfId="21689" xr:uid="{00000000-0005-0000-0000-0000D9440000}"/>
    <cellStyle name="Normal 2 12 2 3 2 2 3 2 2 2" xfId="44332" xr:uid="{00000000-0005-0000-0000-0000DA440000}"/>
    <cellStyle name="Normal 2 12 2 3 2 2 3 2 3" xfId="14249" xr:uid="{00000000-0005-0000-0000-0000DB440000}"/>
    <cellStyle name="Normal 2 12 2 3 2 2 3 2 3 2" xfId="36892" xr:uid="{00000000-0005-0000-0000-0000DC440000}"/>
    <cellStyle name="Normal 2 12 2 3 2 2 3 2 4" xfId="29451" xr:uid="{00000000-0005-0000-0000-0000DD440000}"/>
    <cellStyle name="Normal 2 12 2 3 2 2 3 3" xfId="17971" xr:uid="{00000000-0005-0000-0000-0000DE440000}"/>
    <cellStyle name="Normal 2 12 2 3 2 2 3 3 2" xfId="40614" xr:uid="{00000000-0005-0000-0000-0000DF440000}"/>
    <cellStyle name="Normal 2 12 2 3 2 2 3 4" xfId="10531" xr:uid="{00000000-0005-0000-0000-0000E0440000}"/>
    <cellStyle name="Normal 2 12 2 3 2 2 3 4 2" xfId="33174" xr:uid="{00000000-0005-0000-0000-0000E1440000}"/>
    <cellStyle name="Normal 2 12 2 3 2 2 3 5" xfId="25733" xr:uid="{00000000-0005-0000-0000-0000E2440000}"/>
    <cellStyle name="Normal 2 12 2 3 2 2 4" xfId="4958" xr:uid="{00000000-0005-0000-0000-0000E3440000}"/>
    <cellStyle name="Normal 2 12 2 3 2 2 4 2" xfId="19842" xr:uid="{00000000-0005-0000-0000-0000E4440000}"/>
    <cellStyle name="Normal 2 12 2 3 2 2 4 2 2" xfId="42485" xr:uid="{00000000-0005-0000-0000-0000E5440000}"/>
    <cellStyle name="Normal 2 12 2 3 2 2 4 3" xfId="12402" xr:uid="{00000000-0005-0000-0000-0000E6440000}"/>
    <cellStyle name="Normal 2 12 2 3 2 2 4 3 2" xfId="35045" xr:uid="{00000000-0005-0000-0000-0000E7440000}"/>
    <cellStyle name="Normal 2 12 2 3 2 2 4 4" xfId="27604" xr:uid="{00000000-0005-0000-0000-0000E8440000}"/>
    <cellStyle name="Normal 2 12 2 3 2 2 5" xfId="16124" xr:uid="{00000000-0005-0000-0000-0000E9440000}"/>
    <cellStyle name="Normal 2 12 2 3 2 2 5 2" xfId="38767" xr:uid="{00000000-0005-0000-0000-0000EA440000}"/>
    <cellStyle name="Normal 2 12 2 3 2 2 6" xfId="8684" xr:uid="{00000000-0005-0000-0000-0000EB440000}"/>
    <cellStyle name="Normal 2 12 2 3 2 2 6 2" xfId="31327" xr:uid="{00000000-0005-0000-0000-0000EC440000}"/>
    <cellStyle name="Normal 2 12 2 3 2 2 7" xfId="23886" xr:uid="{00000000-0005-0000-0000-0000ED440000}"/>
    <cellStyle name="Normal 2 12 2 3 2 3" xfId="1697" xr:uid="{00000000-0005-0000-0000-0000EE440000}"/>
    <cellStyle name="Normal 2 12 2 3 2 3 2" xfId="3547" xr:uid="{00000000-0005-0000-0000-0000EF440000}"/>
    <cellStyle name="Normal 2 12 2 3 2 3 2 2" xfId="7268" xr:uid="{00000000-0005-0000-0000-0000F0440000}"/>
    <cellStyle name="Normal 2 12 2 3 2 3 2 2 2" xfId="22152" xr:uid="{00000000-0005-0000-0000-0000F1440000}"/>
    <cellStyle name="Normal 2 12 2 3 2 3 2 2 2 2" xfId="44795" xr:uid="{00000000-0005-0000-0000-0000F2440000}"/>
    <cellStyle name="Normal 2 12 2 3 2 3 2 2 3" xfId="14712" xr:uid="{00000000-0005-0000-0000-0000F3440000}"/>
    <cellStyle name="Normal 2 12 2 3 2 3 2 2 3 2" xfId="37355" xr:uid="{00000000-0005-0000-0000-0000F4440000}"/>
    <cellStyle name="Normal 2 12 2 3 2 3 2 2 4" xfId="29914" xr:uid="{00000000-0005-0000-0000-0000F5440000}"/>
    <cellStyle name="Normal 2 12 2 3 2 3 2 3" xfId="18434" xr:uid="{00000000-0005-0000-0000-0000F6440000}"/>
    <cellStyle name="Normal 2 12 2 3 2 3 2 3 2" xfId="41077" xr:uid="{00000000-0005-0000-0000-0000F7440000}"/>
    <cellStyle name="Normal 2 12 2 3 2 3 2 4" xfId="10994" xr:uid="{00000000-0005-0000-0000-0000F8440000}"/>
    <cellStyle name="Normal 2 12 2 3 2 3 2 4 2" xfId="33637" xr:uid="{00000000-0005-0000-0000-0000F9440000}"/>
    <cellStyle name="Normal 2 12 2 3 2 3 2 5" xfId="26196" xr:uid="{00000000-0005-0000-0000-0000FA440000}"/>
    <cellStyle name="Normal 2 12 2 3 2 3 3" xfId="5421" xr:uid="{00000000-0005-0000-0000-0000FB440000}"/>
    <cellStyle name="Normal 2 12 2 3 2 3 3 2" xfId="20305" xr:uid="{00000000-0005-0000-0000-0000FC440000}"/>
    <cellStyle name="Normal 2 12 2 3 2 3 3 2 2" xfId="42948" xr:uid="{00000000-0005-0000-0000-0000FD440000}"/>
    <cellStyle name="Normal 2 12 2 3 2 3 3 3" xfId="12865" xr:uid="{00000000-0005-0000-0000-0000FE440000}"/>
    <cellStyle name="Normal 2 12 2 3 2 3 3 3 2" xfId="35508" xr:uid="{00000000-0005-0000-0000-0000FF440000}"/>
    <cellStyle name="Normal 2 12 2 3 2 3 3 4" xfId="28067" xr:uid="{00000000-0005-0000-0000-000000450000}"/>
    <cellStyle name="Normal 2 12 2 3 2 3 4" xfId="16587" xr:uid="{00000000-0005-0000-0000-000001450000}"/>
    <cellStyle name="Normal 2 12 2 3 2 3 4 2" xfId="39230" xr:uid="{00000000-0005-0000-0000-000002450000}"/>
    <cellStyle name="Normal 2 12 2 3 2 3 5" xfId="9147" xr:uid="{00000000-0005-0000-0000-000003450000}"/>
    <cellStyle name="Normal 2 12 2 3 2 3 5 2" xfId="31790" xr:uid="{00000000-0005-0000-0000-000004450000}"/>
    <cellStyle name="Normal 2 12 2 3 2 3 6" xfId="24349" xr:uid="{00000000-0005-0000-0000-000005450000}"/>
    <cellStyle name="Normal 2 12 2 3 2 4" xfId="2622" xr:uid="{00000000-0005-0000-0000-000006450000}"/>
    <cellStyle name="Normal 2 12 2 3 2 4 2" xfId="6343" xr:uid="{00000000-0005-0000-0000-000007450000}"/>
    <cellStyle name="Normal 2 12 2 3 2 4 2 2" xfId="21227" xr:uid="{00000000-0005-0000-0000-000008450000}"/>
    <cellStyle name="Normal 2 12 2 3 2 4 2 2 2" xfId="43870" xr:uid="{00000000-0005-0000-0000-000009450000}"/>
    <cellStyle name="Normal 2 12 2 3 2 4 2 3" xfId="13787" xr:uid="{00000000-0005-0000-0000-00000A450000}"/>
    <cellStyle name="Normal 2 12 2 3 2 4 2 3 2" xfId="36430" xr:uid="{00000000-0005-0000-0000-00000B450000}"/>
    <cellStyle name="Normal 2 12 2 3 2 4 2 4" xfId="28989" xr:uid="{00000000-0005-0000-0000-00000C450000}"/>
    <cellStyle name="Normal 2 12 2 3 2 4 3" xfId="17509" xr:uid="{00000000-0005-0000-0000-00000D450000}"/>
    <cellStyle name="Normal 2 12 2 3 2 4 3 2" xfId="40152" xr:uid="{00000000-0005-0000-0000-00000E450000}"/>
    <cellStyle name="Normal 2 12 2 3 2 4 4" xfId="10069" xr:uid="{00000000-0005-0000-0000-00000F450000}"/>
    <cellStyle name="Normal 2 12 2 3 2 4 4 2" xfId="32712" xr:uid="{00000000-0005-0000-0000-000010450000}"/>
    <cellStyle name="Normal 2 12 2 3 2 4 5" xfId="25271" xr:uid="{00000000-0005-0000-0000-000011450000}"/>
    <cellStyle name="Normal 2 12 2 3 2 5" xfId="4496" xr:uid="{00000000-0005-0000-0000-000012450000}"/>
    <cellStyle name="Normal 2 12 2 3 2 5 2" xfId="19380" xr:uid="{00000000-0005-0000-0000-000013450000}"/>
    <cellStyle name="Normal 2 12 2 3 2 5 2 2" xfId="42023" xr:uid="{00000000-0005-0000-0000-000014450000}"/>
    <cellStyle name="Normal 2 12 2 3 2 5 3" xfId="11940" xr:uid="{00000000-0005-0000-0000-000015450000}"/>
    <cellStyle name="Normal 2 12 2 3 2 5 3 2" xfId="34583" xr:uid="{00000000-0005-0000-0000-000016450000}"/>
    <cellStyle name="Normal 2 12 2 3 2 5 4" xfId="27142" xr:uid="{00000000-0005-0000-0000-000017450000}"/>
    <cellStyle name="Normal 2 12 2 3 2 6" xfId="15662" xr:uid="{00000000-0005-0000-0000-000018450000}"/>
    <cellStyle name="Normal 2 12 2 3 2 6 2" xfId="38305" xr:uid="{00000000-0005-0000-0000-000019450000}"/>
    <cellStyle name="Normal 2 12 2 3 2 7" xfId="8222" xr:uid="{00000000-0005-0000-0000-00001A450000}"/>
    <cellStyle name="Normal 2 12 2 3 2 7 2" xfId="30865" xr:uid="{00000000-0005-0000-0000-00001B450000}"/>
    <cellStyle name="Normal 2 12 2 3 2 8" xfId="23424" xr:uid="{00000000-0005-0000-0000-00001C450000}"/>
    <cellStyle name="Normal 2 12 2 3 3" xfId="1020" xr:uid="{00000000-0005-0000-0000-00001D450000}"/>
    <cellStyle name="Normal 2 12 2 3 3 2" xfId="1948" xr:uid="{00000000-0005-0000-0000-00001E450000}"/>
    <cellStyle name="Normal 2 12 2 3 3 2 2" xfId="3798" xr:uid="{00000000-0005-0000-0000-00001F450000}"/>
    <cellStyle name="Normal 2 12 2 3 3 2 2 2" xfId="7519" xr:uid="{00000000-0005-0000-0000-000020450000}"/>
    <cellStyle name="Normal 2 12 2 3 3 2 2 2 2" xfId="22403" xr:uid="{00000000-0005-0000-0000-000021450000}"/>
    <cellStyle name="Normal 2 12 2 3 3 2 2 2 2 2" xfId="45046" xr:uid="{00000000-0005-0000-0000-000022450000}"/>
    <cellStyle name="Normal 2 12 2 3 3 2 2 2 3" xfId="14963" xr:uid="{00000000-0005-0000-0000-000023450000}"/>
    <cellStyle name="Normal 2 12 2 3 3 2 2 2 3 2" xfId="37606" xr:uid="{00000000-0005-0000-0000-000024450000}"/>
    <cellStyle name="Normal 2 12 2 3 3 2 2 2 4" xfId="30165" xr:uid="{00000000-0005-0000-0000-000025450000}"/>
    <cellStyle name="Normal 2 12 2 3 3 2 2 3" xfId="18685" xr:uid="{00000000-0005-0000-0000-000026450000}"/>
    <cellStyle name="Normal 2 12 2 3 3 2 2 3 2" xfId="41328" xr:uid="{00000000-0005-0000-0000-000027450000}"/>
    <cellStyle name="Normal 2 12 2 3 3 2 2 4" xfId="11245" xr:uid="{00000000-0005-0000-0000-000028450000}"/>
    <cellStyle name="Normal 2 12 2 3 3 2 2 4 2" xfId="33888" xr:uid="{00000000-0005-0000-0000-000029450000}"/>
    <cellStyle name="Normal 2 12 2 3 3 2 2 5" xfId="26447" xr:uid="{00000000-0005-0000-0000-00002A450000}"/>
    <cellStyle name="Normal 2 12 2 3 3 2 3" xfId="5672" xr:uid="{00000000-0005-0000-0000-00002B450000}"/>
    <cellStyle name="Normal 2 12 2 3 3 2 3 2" xfId="20556" xr:uid="{00000000-0005-0000-0000-00002C450000}"/>
    <cellStyle name="Normal 2 12 2 3 3 2 3 2 2" xfId="43199" xr:uid="{00000000-0005-0000-0000-00002D450000}"/>
    <cellStyle name="Normal 2 12 2 3 3 2 3 3" xfId="13116" xr:uid="{00000000-0005-0000-0000-00002E450000}"/>
    <cellStyle name="Normal 2 12 2 3 3 2 3 3 2" xfId="35759" xr:uid="{00000000-0005-0000-0000-00002F450000}"/>
    <cellStyle name="Normal 2 12 2 3 3 2 3 4" xfId="28318" xr:uid="{00000000-0005-0000-0000-000030450000}"/>
    <cellStyle name="Normal 2 12 2 3 3 2 4" xfId="16838" xr:uid="{00000000-0005-0000-0000-000031450000}"/>
    <cellStyle name="Normal 2 12 2 3 3 2 4 2" xfId="39481" xr:uid="{00000000-0005-0000-0000-000032450000}"/>
    <cellStyle name="Normal 2 12 2 3 3 2 5" xfId="9398" xr:uid="{00000000-0005-0000-0000-000033450000}"/>
    <cellStyle name="Normal 2 12 2 3 3 2 5 2" xfId="32041" xr:uid="{00000000-0005-0000-0000-000034450000}"/>
    <cellStyle name="Normal 2 12 2 3 3 2 6" xfId="24600" xr:uid="{00000000-0005-0000-0000-000035450000}"/>
    <cellStyle name="Normal 2 12 2 3 3 3" xfId="2873" xr:uid="{00000000-0005-0000-0000-000036450000}"/>
    <cellStyle name="Normal 2 12 2 3 3 3 2" xfId="6594" xr:uid="{00000000-0005-0000-0000-000037450000}"/>
    <cellStyle name="Normal 2 12 2 3 3 3 2 2" xfId="21478" xr:uid="{00000000-0005-0000-0000-000038450000}"/>
    <cellStyle name="Normal 2 12 2 3 3 3 2 2 2" xfId="44121" xr:uid="{00000000-0005-0000-0000-000039450000}"/>
    <cellStyle name="Normal 2 12 2 3 3 3 2 3" xfId="14038" xr:uid="{00000000-0005-0000-0000-00003A450000}"/>
    <cellStyle name="Normal 2 12 2 3 3 3 2 3 2" xfId="36681" xr:uid="{00000000-0005-0000-0000-00003B450000}"/>
    <cellStyle name="Normal 2 12 2 3 3 3 2 4" xfId="29240" xr:uid="{00000000-0005-0000-0000-00003C450000}"/>
    <cellStyle name="Normal 2 12 2 3 3 3 3" xfId="17760" xr:uid="{00000000-0005-0000-0000-00003D450000}"/>
    <cellStyle name="Normal 2 12 2 3 3 3 3 2" xfId="40403" xr:uid="{00000000-0005-0000-0000-00003E450000}"/>
    <cellStyle name="Normal 2 12 2 3 3 3 4" xfId="10320" xr:uid="{00000000-0005-0000-0000-00003F450000}"/>
    <cellStyle name="Normal 2 12 2 3 3 3 4 2" xfId="32963" xr:uid="{00000000-0005-0000-0000-000040450000}"/>
    <cellStyle name="Normal 2 12 2 3 3 3 5" xfId="25522" xr:uid="{00000000-0005-0000-0000-000041450000}"/>
    <cellStyle name="Normal 2 12 2 3 3 4" xfId="4747" xr:uid="{00000000-0005-0000-0000-000042450000}"/>
    <cellStyle name="Normal 2 12 2 3 3 4 2" xfId="19631" xr:uid="{00000000-0005-0000-0000-000043450000}"/>
    <cellStyle name="Normal 2 12 2 3 3 4 2 2" xfId="42274" xr:uid="{00000000-0005-0000-0000-000044450000}"/>
    <cellStyle name="Normal 2 12 2 3 3 4 3" xfId="12191" xr:uid="{00000000-0005-0000-0000-000045450000}"/>
    <cellStyle name="Normal 2 12 2 3 3 4 3 2" xfId="34834" xr:uid="{00000000-0005-0000-0000-000046450000}"/>
    <cellStyle name="Normal 2 12 2 3 3 4 4" xfId="27393" xr:uid="{00000000-0005-0000-0000-000047450000}"/>
    <cellStyle name="Normal 2 12 2 3 3 5" xfId="15913" xr:uid="{00000000-0005-0000-0000-000048450000}"/>
    <cellStyle name="Normal 2 12 2 3 3 5 2" xfId="38556" xr:uid="{00000000-0005-0000-0000-000049450000}"/>
    <cellStyle name="Normal 2 12 2 3 3 6" xfId="8473" xr:uid="{00000000-0005-0000-0000-00004A450000}"/>
    <cellStyle name="Normal 2 12 2 3 3 6 2" xfId="31116" xr:uid="{00000000-0005-0000-0000-00004B450000}"/>
    <cellStyle name="Normal 2 12 2 3 3 7" xfId="23675" xr:uid="{00000000-0005-0000-0000-00004C450000}"/>
    <cellStyle name="Normal 2 12 2 3 4" xfId="1486" xr:uid="{00000000-0005-0000-0000-00004D450000}"/>
    <cellStyle name="Normal 2 12 2 3 4 2" xfId="3336" xr:uid="{00000000-0005-0000-0000-00004E450000}"/>
    <cellStyle name="Normal 2 12 2 3 4 2 2" xfId="7057" xr:uid="{00000000-0005-0000-0000-00004F450000}"/>
    <cellStyle name="Normal 2 12 2 3 4 2 2 2" xfId="21941" xr:uid="{00000000-0005-0000-0000-000050450000}"/>
    <cellStyle name="Normal 2 12 2 3 4 2 2 2 2" xfId="44584" xr:uid="{00000000-0005-0000-0000-000051450000}"/>
    <cellStyle name="Normal 2 12 2 3 4 2 2 3" xfId="14501" xr:uid="{00000000-0005-0000-0000-000052450000}"/>
    <cellStyle name="Normal 2 12 2 3 4 2 2 3 2" xfId="37144" xr:uid="{00000000-0005-0000-0000-000053450000}"/>
    <cellStyle name="Normal 2 12 2 3 4 2 2 4" xfId="29703" xr:uid="{00000000-0005-0000-0000-000054450000}"/>
    <cellStyle name="Normal 2 12 2 3 4 2 3" xfId="18223" xr:uid="{00000000-0005-0000-0000-000055450000}"/>
    <cellStyle name="Normal 2 12 2 3 4 2 3 2" xfId="40866" xr:uid="{00000000-0005-0000-0000-000056450000}"/>
    <cellStyle name="Normal 2 12 2 3 4 2 4" xfId="10783" xr:uid="{00000000-0005-0000-0000-000057450000}"/>
    <cellStyle name="Normal 2 12 2 3 4 2 4 2" xfId="33426" xr:uid="{00000000-0005-0000-0000-000058450000}"/>
    <cellStyle name="Normal 2 12 2 3 4 2 5" xfId="25985" xr:uid="{00000000-0005-0000-0000-000059450000}"/>
    <cellStyle name="Normal 2 12 2 3 4 3" xfId="5210" xr:uid="{00000000-0005-0000-0000-00005A450000}"/>
    <cellStyle name="Normal 2 12 2 3 4 3 2" xfId="20094" xr:uid="{00000000-0005-0000-0000-00005B450000}"/>
    <cellStyle name="Normal 2 12 2 3 4 3 2 2" xfId="42737" xr:uid="{00000000-0005-0000-0000-00005C450000}"/>
    <cellStyle name="Normal 2 12 2 3 4 3 3" xfId="12654" xr:uid="{00000000-0005-0000-0000-00005D450000}"/>
    <cellStyle name="Normal 2 12 2 3 4 3 3 2" xfId="35297" xr:uid="{00000000-0005-0000-0000-00005E450000}"/>
    <cellStyle name="Normal 2 12 2 3 4 3 4" xfId="27856" xr:uid="{00000000-0005-0000-0000-00005F450000}"/>
    <cellStyle name="Normal 2 12 2 3 4 4" xfId="16376" xr:uid="{00000000-0005-0000-0000-000060450000}"/>
    <cellStyle name="Normal 2 12 2 3 4 4 2" xfId="39019" xr:uid="{00000000-0005-0000-0000-000061450000}"/>
    <cellStyle name="Normal 2 12 2 3 4 5" xfId="8936" xr:uid="{00000000-0005-0000-0000-000062450000}"/>
    <cellStyle name="Normal 2 12 2 3 4 5 2" xfId="31579" xr:uid="{00000000-0005-0000-0000-000063450000}"/>
    <cellStyle name="Normal 2 12 2 3 4 6" xfId="24138" xr:uid="{00000000-0005-0000-0000-000064450000}"/>
    <cellStyle name="Normal 2 12 2 3 5" xfId="2411" xr:uid="{00000000-0005-0000-0000-000065450000}"/>
    <cellStyle name="Normal 2 12 2 3 5 2" xfId="6132" xr:uid="{00000000-0005-0000-0000-000066450000}"/>
    <cellStyle name="Normal 2 12 2 3 5 2 2" xfId="21016" xr:uid="{00000000-0005-0000-0000-000067450000}"/>
    <cellStyle name="Normal 2 12 2 3 5 2 2 2" xfId="43659" xr:uid="{00000000-0005-0000-0000-000068450000}"/>
    <cellStyle name="Normal 2 12 2 3 5 2 3" xfId="13576" xr:uid="{00000000-0005-0000-0000-000069450000}"/>
    <cellStyle name="Normal 2 12 2 3 5 2 3 2" xfId="36219" xr:uid="{00000000-0005-0000-0000-00006A450000}"/>
    <cellStyle name="Normal 2 12 2 3 5 2 4" xfId="28778" xr:uid="{00000000-0005-0000-0000-00006B450000}"/>
    <cellStyle name="Normal 2 12 2 3 5 3" xfId="17298" xr:uid="{00000000-0005-0000-0000-00006C450000}"/>
    <cellStyle name="Normal 2 12 2 3 5 3 2" xfId="39941" xr:uid="{00000000-0005-0000-0000-00006D450000}"/>
    <cellStyle name="Normal 2 12 2 3 5 4" xfId="9858" xr:uid="{00000000-0005-0000-0000-00006E450000}"/>
    <cellStyle name="Normal 2 12 2 3 5 4 2" xfId="32501" xr:uid="{00000000-0005-0000-0000-00006F450000}"/>
    <cellStyle name="Normal 2 12 2 3 5 5" xfId="25060" xr:uid="{00000000-0005-0000-0000-000070450000}"/>
    <cellStyle name="Normal 2 12 2 3 6" xfId="4285" xr:uid="{00000000-0005-0000-0000-000071450000}"/>
    <cellStyle name="Normal 2 12 2 3 6 2" xfId="19169" xr:uid="{00000000-0005-0000-0000-000072450000}"/>
    <cellStyle name="Normal 2 12 2 3 6 2 2" xfId="41812" xr:uid="{00000000-0005-0000-0000-000073450000}"/>
    <cellStyle name="Normal 2 12 2 3 6 3" xfId="11729" xr:uid="{00000000-0005-0000-0000-000074450000}"/>
    <cellStyle name="Normal 2 12 2 3 6 3 2" xfId="34372" xr:uid="{00000000-0005-0000-0000-000075450000}"/>
    <cellStyle name="Normal 2 12 2 3 6 4" xfId="26931" xr:uid="{00000000-0005-0000-0000-000076450000}"/>
    <cellStyle name="Normal 2 12 2 3 7" xfId="15451" xr:uid="{00000000-0005-0000-0000-000077450000}"/>
    <cellStyle name="Normal 2 12 2 3 7 2" xfId="38094" xr:uid="{00000000-0005-0000-0000-000078450000}"/>
    <cellStyle name="Normal 2 12 2 3 8" xfId="8011" xr:uid="{00000000-0005-0000-0000-000079450000}"/>
    <cellStyle name="Normal 2 12 2 3 8 2" xfId="30654" xr:uid="{00000000-0005-0000-0000-00007A450000}"/>
    <cellStyle name="Normal 2 12 2 3 9" xfId="23214" xr:uid="{00000000-0005-0000-0000-00007B450000}"/>
    <cellStyle name="Normal 2 12 2 4" xfId="661" xr:uid="{00000000-0005-0000-0000-00007C450000}"/>
    <cellStyle name="Normal 2 12 2 4 2" xfId="1126" xr:uid="{00000000-0005-0000-0000-00007D450000}"/>
    <cellStyle name="Normal 2 12 2 4 2 2" xfId="2054" xr:uid="{00000000-0005-0000-0000-00007E450000}"/>
    <cellStyle name="Normal 2 12 2 4 2 2 2" xfId="3904" xr:uid="{00000000-0005-0000-0000-00007F450000}"/>
    <cellStyle name="Normal 2 12 2 4 2 2 2 2" xfId="7625" xr:uid="{00000000-0005-0000-0000-000080450000}"/>
    <cellStyle name="Normal 2 12 2 4 2 2 2 2 2" xfId="22509" xr:uid="{00000000-0005-0000-0000-000081450000}"/>
    <cellStyle name="Normal 2 12 2 4 2 2 2 2 2 2" xfId="45152" xr:uid="{00000000-0005-0000-0000-000082450000}"/>
    <cellStyle name="Normal 2 12 2 4 2 2 2 2 3" xfId="15069" xr:uid="{00000000-0005-0000-0000-000083450000}"/>
    <cellStyle name="Normal 2 12 2 4 2 2 2 2 3 2" xfId="37712" xr:uid="{00000000-0005-0000-0000-000084450000}"/>
    <cellStyle name="Normal 2 12 2 4 2 2 2 2 4" xfId="30271" xr:uid="{00000000-0005-0000-0000-000085450000}"/>
    <cellStyle name="Normal 2 12 2 4 2 2 2 3" xfId="18791" xr:uid="{00000000-0005-0000-0000-000086450000}"/>
    <cellStyle name="Normal 2 12 2 4 2 2 2 3 2" xfId="41434" xr:uid="{00000000-0005-0000-0000-000087450000}"/>
    <cellStyle name="Normal 2 12 2 4 2 2 2 4" xfId="11351" xr:uid="{00000000-0005-0000-0000-000088450000}"/>
    <cellStyle name="Normal 2 12 2 4 2 2 2 4 2" xfId="33994" xr:uid="{00000000-0005-0000-0000-000089450000}"/>
    <cellStyle name="Normal 2 12 2 4 2 2 2 5" xfId="26553" xr:uid="{00000000-0005-0000-0000-00008A450000}"/>
    <cellStyle name="Normal 2 12 2 4 2 2 3" xfId="5778" xr:uid="{00000000-0005-0000-0000-00008B450000}"/>
    <cellStyle name="Normal 2 12 2 4 2 2 3 2" xfId="20662" xr:uid="{00000000-0005-0000-0000-00008C450000}"/>
    <cellStyle name="Normal 2 12 2 4 2 2 3 2 2" xfId="43305" xr:uid="{00000000-0005-0000-0000-00008D450000}"/>
    <cellStyle name="Normal 2 12 2 4 2 2 3 3" xfId="13222" xr:uid="{00000000-0005-0000-0000-00008E450000}"/>
    <cellStyle name="Normal 2 12 2 4 2 2 3 3 2" xfId="35865" xr:uid="{00000000-0005-0000-0000-00008F450000}"/>
    <cellStyle name="Normal 2 12 2 4 2 2 3 4" xfId="28424" xr:uid="{00000000-0005-0000-0000-000090450000}"/>
    <cellStyle name="Normal 2 12 2 4 2 2 4" xfId="16944" xr:uid="{00000000-0005-0000-0000-000091450000}"/>
    <cellStyle name="Normal 2 12 2 4 2 2 4 2" xfId="39587" xr:uid="{00000000-0005-0000-0000-000092450000}"/>
    <cellStyle name="Normal 2 12 2 4 2 2 5" xfId="9504" xr:uid="{00000000-0005-0000-0000-000093450000}"/>
    <cellStyle name="Normal 2 12 2 4 2 2 5 2" xfId="32147" xr:uid="{00000000-0005-0000-0000-000094450000}"/>
    <cellStyle name="Normal 2 12 2 4 2 2 6" xfId="24706" xr:uid="{00000000-0005-0000-0000-000095450000}"/>
    <cellStyle name="Normal 2 12 2 4 2 3" xfId="2979" xr:uid="{00000000-0005-0000-0000-000096450000}"/>
    <cellStyle name="Normal 2 12 2 4 2 3 2" xfId="6700" xr:uid="{00000000-0005-0000-0000-000097450000}"/>
    <cellStyle name="Normal 2 12 2 4 2 3 2 2" xfId="21584" xr:uid="{00000000-0005-0000-0000-000098450000}"/>
    <cellStyle name="Normal 2 12 2 4 2 3 2 2 2" xfId="44227" xr:uid="{00000000-0005-0000-0000-000099450000}"/>
    <cellStyle name="Normal 2 12 2 4 2 3 2 3" xfId="14144" xr:uid="{00000000-0005-0000-0000-00009A450000}"/>
    <cellStyle name="Normal 2 12 2 4 2 3 2 3 2" xfId="36787" xr:uid="{00000000-0005-0000-0000-00009B450000}"/>
    <cellStyle name="Normal 2 12 2 4 2 3 2 4" xfId="29346" xr:uid="{00000000-0005-0000-0000-00009C450000}"/>
    <cellStyle name="Normal 2 12 2 4 2 3 3" xfId="17866" xr:uid="{00000000-0005-0000-0000-00009D450000}"/>
    <cellStyle name="Normal 2 12 2 4 2 3 3 2" xfId="40509" xr:uid="{00000000-0005-0000-0000-00009E450000}"/>
    <cellStyle name="Normal 2 12 2 4 2 3 4" xfId="10426" xr:uid="{00000000-0005-0000-0000-00009F450000}"/>
    <cellStyle name="Normal 2 12 2 4 2 3 4 2" xfId="33069" xr:uid="{00000000-0005-0000-0000-0000A0450000}"/>
    <cellStyle name="Normal 2 12 2 4 2 3 5" xfId="25628" xr:uid="{00000000-0005-0000-0000-0000A1450000}"/>
    <cellStyle name="Normal 2 12 2 4 2 4" xfId="4853" xr:uid="{00000000-0005-0000-0000-0000A2450000}"/>
    <cellStyle name="Normal 2 12 2 4 2 4 2" xfId="19737" xr:uid="{00000000-0005-0000-0000-0000A3450000}"/>
    <cellStyle name="Normal 2 12 2 4 2 4 2 2" xfId="42380" xr:uid="{00000000-0005-0000-0000-0000A4450000}"/>
    <cellStyle name="Normal 2 12 2 4 2 4 3" xfId="12297" xr:uid="{00000000-0005-0000-0000-0000A5450000}"/>
    <cellStyle name="Normal 2 12 2 4 2 4 3 2" xfId="34940" xr:uid="{00000000-0005-0000-0000-0000A6450000}"/>
    <cellStyle name="Normal 2 12 2 4 2 4 4" xfId="27499" xr:uid="{00000000-0005-0000-0000-0000A7450000}"/>
    <cellStyle name="Normal 2 12 2 4 2 5" xfId="16019" xr:uid="{00000000-0005-0000-0000-0000A8450000}"/>
    <cellStyle name="Normal 2 12 2 4 2 5 2" xfId="38662" xr:uid="{00000000-0005-0000-0000-0000A9450000}"/>
    <cellStyle name="Normal 2 12 2 4 2 6" xfId="8579" xr:uid="{00000000-0005-0000-0000-0000AA450000}"/>
    <cellStyle name="Normal 2 12 2 4 2 6 2" xfId="31222" xr:uid="{00000000-0005-0000-0000-0000AB450000}"/>
    <cellStyle name="Normal 2 12 2 4 2 7" xfId="23781" xr:uid="{00000000-0005-0000-0000-0000AC450000}"/>
    <cellStyle name="Normal 2 12 2 4 3" xfId="1592" xr:uid="{00000000-0005-0000-0000-0000AD450000}"/>
    <cellStyle name="Normal 2 12 2 4 3 2" xfId="3442" xr:uid="{00000000-0005-0000-0000-0000AE450000}"/>
    <cellStyle name="Normal 2 12 2 4 3 2 2" xfId="7163" xr:uid="{00000000-0005-0000-0000-0000AF450000}"/>
    <cellStyle name="Normal 2 12 2 4 3 2 2 2" xfId="22047" xr:uid="{00000000-0005-0000-0000-0000B0450000}"/>
    <cellStyle name="Normal 2 12 2 4 3 2 2 2 2" xfId="44690" xr:uid="{00000000-0005-0000-0000-0000B1450000}"/>
    <cellStyle name="Normal 2 12 2 4 3 2 2 3" xfId="14607" xr:uid="{00000000-0005-0000-0000-0000B2450000}"/>
    <cellStyle name="Normal 2 12 2 4 3 2 2 3 2" xfId="37250" xr:uid="{00000000-0005-0000-0000-0000B3450000}"/>
    <cellStyle name="Normal 2 12 2 4 3 2 2 4" xfId="29809" xr:uid="{00000000-0005-0000-0000-0000B4450000}"/>
    <cellStyle name="Normal 2 12 2 4 3 2 3" xfId="18329" xr:uid="{00000000-0005-0000-0000-0000B5450000}"/>
    <cellStyle name="Normal 2 12 2 4 3 2 3 2" xfId="40972" xr:uid="{00000000-0005-0000-0000-0000B6450000}"/>
    <cellStyle name="Normal 2 12 2 4 3 2 4" xfId="10889" xr:uid="{00000000-0005-0000-0000-0000B7450000}"/>
    <cellStyle name="Normal 2 12 2 4 3 2 4 2" xfId="33532" xr:uid="{00000000-0005-0000-0000-0000B8450000}"/>
    <cellStyle name="Normal 2 12 2 4 3 2 5" xfId="26091" xr:uid="{00000000-0005-0000-0000-0000B9450000}"/>
    <cellStyle name="Normal 2 12 2 4 3 3" xfId="5316" xr:uid="{00000000-0005-0000-0000-0000BA450000}"/>
    <cellStyle name="Normal 2 12 2 4 3 3 2" xfId="20200" xr:uid="{00000000-0005-0000-0000-0000BB450000}"/>
    <cellStyle name="Normal 2 12 2 4 3 3 2 2" xfId="42843" xr:uid="{00000000-0005-0000-0000-0000BC450000}"/>
    <cellStyle name="Normal 2 12 2 4 3 3 3" xfId="12760" xr:uid="{00000000-0005-0000-0000-0000BD450000}"/>
    <cellStyle name="Normal 2 12 2 4 3 3 3 2" xfId="35403" xr:uid="{00000000-0005-0000-0000-0000BE450000}"/>
    <cellStyle name="Normal 2 12 2 4 3 3 4" xfId="27962" xr:uid="{00000000-0005-0000-0000-0000BF450000}"/>
    <cellStyle name="Normal 2 12 2 4 3 4" xfId="16482" xr:uid="{00000000-0005-0000-0000-0000C0450000}"/>
    <cellStyle name="Normal 2 12 2 4 3 4 2" xfId="39125" xr:uid="{00000000-0005-0000-0000-0000C1450000}"/>
    <cellStyle name="Normal 2 12 2 4 3 5" xfId="9042" xr:uid="{00000000-0005-0000-0000-0000C2450000}"/>
    <cellStyle name="Normal 2 12 2 4 3 5 2" xfId="31685" xr:uid="{00000000-0005-0000-0000-0000C3450000}"/>
    <cellStyle name="Normal 2 12 2 4 3 6" xfId="24244" xr:uid="{00000000-0005-0000-0000-0000C4450000}"/>
    <cellStyle name="Normal 2 12 2 4 4" xfId="2517" xr:uid="{00000000-0005-0000-0000-0000C5450000}"/>
    <cellStyle name="Normal 2 12 2 4 4 2" xfId="6238" xr:uid="{00000000-0005-0000-0000-0000C6450000}"/>
    <cellStyle name="Normal 2 12 2 4 4 2 2" xfId="21122" xr:uid="{00000000-0005-0000-0000-0000C7450000}"/>
    <cellStyle name="Normal 2 12 2 4 4 2 2 2" xfId="43765" xr:uid="{00000000-0005-0000-0000-0000C8450000}"/>
    <cellStyle name="Normal 2 12 2 4 4 2 3" xfId="13682" xr:uid="{00000000-0005-0000-0000-0000C9450000}"/>
    <cellStyle name="Normal 2 12 2 4 4 2 3 2" xfId="36325" xr:uid="{00000000-0005-0000-0000-0000CA450000}"/>
    <cellStyle name="Normal 2 12 2 4 4 2 4" xfId="28884" xr:uid="{00000000-0005-0000-0000-0000CB450000}"/>
    <cellStyle name="Normal 2 12 2 4 4 3" xfId="17404" xr:uid="{00000000-0005-0000-0000-0000CC450000}"/>
    <cellStyle name="Normal 2 12 2 4 4 3 2" xfId="40047" xr:uid="{00000000-0005-0000-0000-0000CD450000}"/>
    <cellStyle name="Normal 2 12 2 4 4 4" xfId="9964" xr:uid="{00000000-0005-0000-0000-0000CE450000}"/>
    <cellStyle name="Normal 2 12 2 4 4 4 2" xfId="32607" xr:uid="{00000000-0005-0000-0000-0000CF450000}"/>
    <cellStyle name="Normal 2 12 2 4 4 5" xfId="25166" xr:uid="{00000000-0005-0000-0000-0000D0450000}"/>
    <cellStyle name="Normal 2 12 2 4 5" xfId="4391" xr:uid="{00000000-0005-0000-0000-0000D1450000}"/>
    <cellStyle name="Normal 2 12 2 4 5 2" xfId="19275" xr:uid="{00000000-0005-0000-0000-0000D2450000}"/>
    <cellStyle name="Normal 2 12 2 4 5 2 2" xfId="41918" xr:uid="{00000000-0005-0000-0000-0000D3450000}"/>
    <cellStyle name="Normal 2 12 2 4 5 3" xfId="11835" xr:uid="{00000000-0005-0000-0000-0000D4450000}"/>
    <cellStyle name="Normal 2 12 2 4 5 3 2" xfId="34478" xr:uid="{00000000-0005-0000-0000-0000D5450000}"/>
    <cellStyle name="Normal 2 12 2 4 5 4" xfId="27037" xr:uid="{00000000-0005-0000-0000-0000D6450000}"/>
    <cellStyle name="Normal 2 12 2 4 6" xfId="15557" xr:uid="{00000000-0005-0000-0000-0000D7450000}"/>
    <cellStyle name="Normal 2 12 2 4 6 2" xfId="38200" xr:uid="{00000000-0005-0000-0000-0000D8450000}"/>
    <cellStyle name="Normal 2 12 2 4 7" xfId="8117" xr:uid="{00000000-0005-0000-0000-0000D9450000}"/>
    <cellStyle name="Normal 2 12 2 4 7 2" xfId="30760" xr:uid="{00000000-0005-0000-0000-0000DA450000}"/>
    <cellStyle name="Normal 2 12 2 4 8" xfId="23319" xr:uid="{00000000-0005-0000-0000-0000DB450000}"/>
    <cellStyle name="Normal 2 12 2 5" xfId="915" xr:uid="{00000000-0005-0000-0000-0000DC450000}"/>
    <cellStyle name="Normal 2 12 2 5 2" xfId="1843" xr:uid="{00000000-0005-0000-0000-0000DD450000}"/>
    <cellStyle name="Normal 2 12 2 5 2 2" xfId="3693" xr:uid="{00000000-0005-0000-0000-0000DE450000}"/>
    <cellStyle name="Normal 2 12 2 5 2 2 2" xfId="7414" xr:uid="{00000000-0005-0000-0000-0000DF450000}"/>
    <cellStyle name="Normal 2 12 2 5 2 2 2 2" xfId="22298" xr:uid="{00000000-0005-0000-0000-0000E0450000}"/>
    <cellStyle name="Normal 2 12 2 5 2 2 2 2 2" xfId="44941" xr:uid="{00000000-0005-0000-0000-0000E1450000}"/>
    <cellStyle name="Normal 2 12 2 5 2 2 2 3" xfId="14858" xr:uid="{00000000-0005-0000-0000-0000E2450000}"/>
    <cellStyle name="Normal 2 12 2 5 2 2 2 3 2" xfId="37501" xr:uid="{00000000-0005-0000-0000-0000E3450000}"/>
    <cellStyle name="Normal 2 12 2 5 2 2 2 4" xfId="30060" xr:uid="{00000000-0005-0000-0000-0000E4450000}"/>
    <cellStyle name="Normal 2 12 2 5 2 2 3" xfId="18580" xr:uid="{00000000-0005-0000-0000-0000E5450000}"/>
    <cellStyle name="Normal 2 12 2 5 2 2 3 2" xfId="41223" xr:uid="{00000000-0005-0000-0000-0000E6450000}"/>
    <cellStyle name="Normal 2 12 2 5 2 2 4" xfId="11140" xr:uid="{00000000-0005-0000-0000-0000E7450000}"/>
    <cellStyle name="Normal 2 12 2 5 2 2 4 2" xfId="33783" xr:uid="{00000000-0005-0000-0000-0000E8450000}"/>
    <cellStyle name="Normal 2 12 2 5 2 2 5" xfId="26342" xr:uid="{00000000-0005-0000-0000-0000E9450000}"/>
    <cellStyle name="Normal 2 12 2 5 2 3" xfId="5567" xr:uid="{00000000-0005-0000-0000-0000EA450000}"/>
    <cellStyle name="Normal 2 12 2 5 2 3 2" xfId="20451" xr:uid="{00000000-0005-0000-0000-0000EB450000}"/>
    <cellStyle name="Normal 2 12 2 5 2 3 2 2" xfId="43094" xr:uid="{00000000-0005-0000-0000-0000EC450000}"/>
    <cellStyle name="Normal 2 12 2 5 2 3 3" xfId="13011" xr:uid="{00000000-0005-0000-0000-0000ED450000}"/>
    <cellStyle name="Normal 2 12 2 5 2 3 3 2" xfId="35654" xr:uid="{00000000-0005-0000-0000-0000EE450000}"/>
    <cellStyle name="Normal 2 12 2 5 2 3 4" xfId="28213" xr:uid="{00000000-0005-0000-0000-0000EF450000}"/>
    <cellStyle name="Normal 2 12 2 5 2 4" xfId="16733" xr:uid="{00000000-0005-0000-0000-0000F0450000}"/>
    <cellStyle name="Normal 2 12 2 5 2 4 2" xfId="39376" xr:uid="{00000000-0005-0000-0000-0000F1450000}"/>
    <cellStyle name="Normal 2 12 2 5 2 5" xfId="9293" xr:uid="{00000000-0005-0000-0000-0000F2450000}"/>
    <cellStyle name="Normal 2 12 2 5 2 5 2" xfId="31936" xr:uid="{00000000-0005-0000-0000-0000F3450000}"/>
    <cellStyle name="Normal 2 12 2 5 2 6" xfId="24495" xr:uid="{00000000-0005-0000-0000-0000F4450000}"/>
    <cellStyle name="Normal 2 12 2 5 3" xfId="2768" xr:uid="{00000000-0005-0000-0000-0000F5450000}"/>
    <cellStyle name="Normal 2 12 2 5 3 2" xfId="6489" xr:uid="{00000000-0005-0000-0000-0000F6450000}"/>
    <cellStyle name="Normal 2 12 2 5 3 2 2" xfId="21373" xr:uid="{00000000-0005-0000-0000-0000F7450000}"/>
    <cellStyle name="Normal 2 12 2 5 3 2 2 2" xfId="44016" xr:uid="{00000000-0005-0000-0000-0000F8450000}"/>
    <cellStyle name="Normal 2 12 2 5 3 2 3" xfId="13933" xr:uid="{00000000-0005-0000-0000-0000F9450000}"/>
    <cellStyle name="Normal 2 12 2 5 3 2 3 2" xfId="36576" xr:uid="{00000000-0005-0000-0000-0000FA450000}"/>
    <cellStyle name="Normal 2 12 2 5 3 2 4" xfId="29135" xr:uid="{00000000-0005-0000-0000-0000FB450000}"/>
    <cellStyle name="Normal 2 12 2 5 3 3" xfId="17655" xr:uid="{00000000-0005-0000-0000-0000FC450000}"/>
    <cellStyle name="Normal 2 12 2 5 3 3 2" xfId="40298" xr:uid="{00000000-0005-0000-0000-0000FD450000}"/>
    <cellStyle name="Normal 2 12 2 5 3 4" xfId="10215" xr:uid="{00000000-0005-0000-0000-0000FE450000}"/>
    <cellStyle name="Normal 2 12 2 5 3 4 2" xfId="32858" xr:uid="{00000000-0005-0000-0000-0000FF450000}"/>
    <cellStyle name="Normal 2 12 2 5 3 5" xfId="25417" xr:uid="{00000000-0005-0000-0000-000000460000}"/>
    <cellStyle name="Normal 2 12 2 5 4" xfId="4642" xr:uid="{00000000-0005-0000-0000-000001460000}"/>
    <cellStyle name="Normal 2 12 2 5 4 2" xfId="19526" xr:uid="{00000000-0005-0000-0000-000002460000}"/>
    <cellStyle name="Normal 2 12 2 5 4 2 2" xfId="42169" xr:uid="{00000000-0005-0000-0000-000003460000}"/>
    <cellStyle name="Normal 2 12 2 5 4 3" xfId="12086" xr:uid="{00000000-0005-0000-0000-000004460000}"/>
    <cellStyle name="Normal 2 12 2 5 4 3 2" xfId="34729" xr:uid="{00000000-0005-0000-0000-000005460000}"/>
    <cellStyle name="Normal 2 12 2 5 4 4" xfId="27288" xr:uid="{00000000-0005-0000-0000-000006460000}"/>
    <cellStyle name="Normal 2 12 2 5 5" xfId="15808" xr:uid="{00000000-0005-0000-0000-000007460000}"/>
    <cellStyle name="Normal 2 12 2 5 5 2" xfId="38451" xr:uid="{00000000-0005-0000-0000-000008460000}"/>
    <cellStyle name="Normal 2 12 2 5 6" xfId="8368" xr:uid="{00000000-0005-0000-0000-000009460000}"/>
    <cellStyle name="Normal 2 12 2 5 6 2" xfId="31011" xr:uid="{00000000-0005-0000-0000-00000A460000}"/>
    <cellStyle name="Normal 2 12 2 5 7" xfId="23570" xr:uid="{00000000-0005-0000-0000-00000B460000}"/>
    <cellStyle name="Normal 2 12 2 6" xfId="1381" xr:uid="{00000000-0005-0000-0000-00000C460000}"/>
    <cellStyle name="Normal 2 12 2 6 2" xfId="3231" xr:uid="{00000000-0005-0000-0000-00000D460000}"/>
    <cellStyle name="Normal 2 12 2 6 2 2" xfId="6952" xr:uid="{00000000-0005-0000-0000-00000E460000}"/>
    <cellStyle name="Normal 2 12 2 6 2 2 2" xfId="21836" xr:uid="{00000000-0005-0000-0000-00000F460000}"/>
    <cellStyle name="Normal 2 12 2 6 2 2 2 2" xfId="44479" xr:uid="{00000000-0005-0000-0000-000010460000}"/>
    <cellStyle name="Normal 2 12 2 6 2 2 3" xfId="14396" xr:uid="{00000000-0005-0000-0000-000011460000}"/>
    <cellStyle name="Normal 2 12 2 6 2 2 3 2" xfId="37039" xr:uid="{00000000-0005-0000-0000-000012460000}"/>
    <cellStyle name="Normal 2 12 2 6 2 2 4" xfId="29598" xr:uid="{00000000-0005-0000-0000-000013460000}"/>
    <cellStyle name="Normal 2 12 2 6 2 3" xfId="18118" xr:uid="{00000000-0005-0000-0000-000014460000}"/>
    <cellStyle name="Normal 2 12 2 6 2 3 2" xfId="40761" xr:uid="{00000000-0005-0000-0000-000015460000}"/>
    <cellStyle name="Normal 2 12 2 6 2 4" xfId="10678" xr:uid="{00000000-0005-0000-0000-000016460000}"/>
    <cellStyle name="Normal 2 12 2 6 2 4 2" xfId="33321" xr:uid="{00000000-0005-0000-0000-000017460000}"/>
    <cellStyle name="Normal 2 12 2 6 2 5" xfId="25880" xr:uid="{00000000-0005-0000-0000-000018460000}"/>
    <cellStyle name="Normal 2 12 2 6 3" xfId="5105" xr:uid="{00000000-0005-0000-0000-000019460000}"/>
    <cellStyle name="Normal 2 12 2 6 3 2" xfId="19989" xr:uid="{00000000-0005-0000-0000-00001A460000}"/>
    <cellStyle name="Normal 2 12 2 6 3 2 2" xfId="42632" xr:uid="{00000000-0005-0000-0000-00001B460000}"/>
    <cellStyle name="Normal 2 12 2 6 3 3" xfId="12549" xr:uid="{00000000-0005-0000-0000-00001C460000}"/>
    <cellStyle name="Normal 2 12 2 6 3 3 2" xfId="35192" xr:uid="{00000000-0005-0000-0000-00001D460000}"/>
    <cellStyle name="Normal 2 12 2 6 3 4" xfId="27751" xr:uid="{00000000-0005-0000-0000-00001E460000}"/>
    <cellStyle name="Normal 2 12 2 6 4" xfId="16271" xr:uid="{00000000-0005-0000-0000-00001F460000}"/>
    <cellStyle name="Normal 2 12 2 6 4 2" xfId="38914" xr:uid="{00000000-0005-0000-0000-000020460000}"/>
    <cellStyle name="Normal 2 12 2 6 5" xfId="8831" xr:uid="{00000000-0005-0000-0000-000021460000}"/>
    <cellStyle name="Normal 2 12 2 6 5 2" xfId="31474" xr:uid="{00000000-0005-0000-0000-000022460000}"/>
    <cellStyle name="Normal 2 12 2 6 6" xfId="24033" xr:uid="{00000000-0005-0000-0000-000023460000}"/>
    <cellStyle name="Normal 2 12 2 7" xfId="2306" xr:uid="{00000000-0005-0000-0000-000024460000}"/>
    <cellStyle name="Normal 2 12 2 7 2" xfId="6027" xr:uid="{00000000-0005-0000-0000-000025460000}"/>
    <cellStyle name="Normal 2 12 2 7 2 2" xfId="20911" xr:uid="{00000000-0005-0000-0000-000026460000}"/>
    <cellStyle name="Normal 2 12 2 7 2 2 2" xfId="43554" xr:uid="{00000000-0005-0000-0000-000027460000}"/>
    <cellStyle name="Normal 2 12 2 7 2 3" xfId="13471" xr:uid="{00000000-0005-0000-0000-000028460000}"/>
    <cellStyle name="Normal 2 12 2 7 2 3 2" xfId="36114" xr:uid="{00000000-0005-0000-0000-000029460000}"/>
    <cellStyle name="Normal 2 12 2 7 2 4" xfId="28673" xr:uid="{00000000-0005-0000-0000-00002A460000}"/>
    <cellStyle name="Normal 2 12 2 7 3" xfId="17193" xr:uid="{00000000-0005-0000-0000-00002B460000}"/>
    <cellStyle name="Normal 2 12 2 7 3 2" xfId="39836" xr:uid="{00000000-0005-0000-0000-00002C460000}"/>
    <cellStyle name="Normal 2 12 2 7 4" xfId="9753" xr:uid="{00000000-0005-0000-0000-00002D460000}"/>
    <cellStyle name="Normal 2 12 2 7 4 2" xfId="32396" xr:uid="{00000000-0005-0000-0000-00002E460000}"/>
    <cellStyle name="Normal 2 12 2 7 5" xfId="24955" xr:uid="{00000000-0005-0000-0000-00002F460000}"/>
    <cellStyle name="Normal 2 12 2 8" xfId="4180" xr:uid="{00000000-0005-0000-0000-000030460000}"/>
    <cellStyle name="Normal 2 12 2 8 2" xfId="19064" xr:uid="{00000000-0005-0000-0000-000031460000}"/>
    <cellStyle name="Normal 2 12 2 8 2 2" xfId="41707" xr:uid="{00000000-0005-0000-0000-000032460000}"/>
    <cellStyle name="Normal 2 12 2 8 3" xfId="11624" xr:uid="{00000000-0005-0000-0000-000033460000}"/>
    <cellStyle name="Normal 2 12 2 8 3 2" xfId="34267" xr:uid="{00000000-0005-0000-0000-000034460000}"/>
    <cellStyle name="Normal 2 12 2 8 4" xfId="26826" xr:uid="{00000000-0005-0000-0000-000035460000}"/>
    <cellStyle name="Normal 2 12 2 9" xfId="15346" xr:uid="{00000000-0005-0000-0000-000036460000}"/>
    <cellStyle name="Normal 2 12 2 9 2" xfId="37989" xr:uid="{00000000-0005-0000-0000-000037460000}"/>
    <cellStyle name="Normal 2 12 3" xfId="480" xr:uid="{00000000-0005-0000-0000-000038460000}"/>
    <cellStyle name="Normal 2 12 3 10" xfId="23141" xr:uid="{00000000-0005-0000-0000-000039460000}"/>
    <cellStyle name="Normal 2 12 3 2" xfId="586" xr:uid="{00000000-0005-0000-0000-00003A460000}"/>
    <cellStyle name="Normal 2 12 3 2 2" xfId="798" xr:uid="{00000000-0005-0000-0000-00003B460000}"/>
    <cellStyle name="Normal 2 12 3 2 2 2" xfId="1263" xr:uid="{00000000-0005-0000-0000-00003C460000}"/>
    <cellStyle name="Normal 2 12 3 2 2 2 2" xfId="2191" xr:uid="{00000000-0005-0000-0000-00003D460000}"/>
    <cellStyle name="Normal 2 12 3 2 2 2 2 2" xfId="4041" xr:uid="{00000000-0005-0000-0000-00003E460000}"/>
    <cellStyle name="Normal 2 12 3 2 2 2 2 2 2" xfId="7762" xr:uid="{00000000-0005-0000-0000-00003F460000}"/>
    <cellStyle name="Normal 2 12 3 2 2 2 2 2 2 2" xfId="22646" xr:uid="{00000000-0005-0000-0000-000040460000}"/>
    <cellStyle name="Normal 2 12 3 2 2 2 2 2 2 2 2" xfId="45289" xr:uid="{00000000-0005-0000-0000-000041460000}"/>
    <cellStyle name="Normal 2 12 3 2 2 2 2 2 2 3" xfId="15206" xr:uid="{00000000-0005-0000-0000-000042460000}"/>
    <cellStyle name="Normal 2 12 3 2 2 2 2 2 2 3 2" xfId="37849" xr:uid="{00000000-0005-0000-0000-000043460000}"/>
    <cellStyle name="Normal 2 12 3 2 2 2 2 2 2 4" xfId="30408" xr:uid="{00000000-0005-0000-0000-000044460000}"/>
    <cellStyle name="Normal 2 12 3 2 2 2 2 2 3" xfId="18928" xr:uid="{00000000-0005-0000-0000-000045460000}"/>
    <cellStyle name="Normal 2 12 3 2 2 2 2 2 3 2" xfId="41571" xr:uid="{00000000-0005-0000-0000-000046460000}"/>
    <cellStyle name="Normal 2 12 3 2 2 2 2 2 4" xfId="11488" xr:uid="{00000000-0005-0000-0000-000047460000}"/>
    <cellStyle name="Normal 2 12 3 2 2 2 2 2 4 2" xfId="34131" xr:uid="{00000000-0005-0000-0000-000048460000}"/>
    <cellStyle name="Normal 2 12 3 2 2 2 2 2 5" xfId="26690" xr:uid="{00000000-0005-0000-0000-000049460000}"/>
    <cellStyle name="Normal 2 12 3 2 2 2 2 3" xfId="5915" xr:uid="{00000000-0005-0000-0000-00004A460000}"/>
    <cellStyle name="Normal 2 12 3 2 2 2 2 3 2" xfId="20799" xr:uid="{00000000-0005-0000-0000-00004B460000}"/>
    <cellStyle name="Normal 2 12 3 2 2 2 2 3 2 2" xfId="43442" xr:uid="{00000000-0005-0000-0000-00004C460000}"/>
    <cellStyle name="Normal 2 12 3 2 2 2 2 3 3" xfId="13359" xr:uid="{00000000-0005-0000-0000-00004D460000}"/>
    <cellStyle name="Normal 2 12 3 2 2 2 2 3 3 2" xfId="36002" xr:uid="{00000000-0005-0000-0000-00004E460000}"/>
    <cellStyle name="Normal 2 12 3 2 2 2 2 3 4" xfId="28561" xr:uid="{00000000-0005-0000-0000-00004F460000}"/>
    <cellStyle name="Normal 2 12 3 2 2 2 2 4" xfId="17081" xr:uid="{00000000-0005-0000-0000-000050460000}"/>
    <cellStyle name="Normal 2 12 3 2 2 2 2 4 2" xfId="39724" xr:uid="{00000000-0005-0000-0000-000051460000}"/>
    <cellStyle name="Normal 2 12 3 2 2 2 2 5" xfId="9641" xr:uid="{00000000-0005-0000-0000-000052460000}"/>
    <cellStyle name="Normal 2 12 3 2 2 2 2 5 2" xfId="32284" xr:uid="{00000000-0005-0000-0000-000053460000}"/>
    <cellStyle name="Normal 2 12 3 2 2 2 2 6" xfId="24843" xr:uid="{00000000-0005-0000-0000-000054460000}"/>
    <cellStyle name="Normal 2 12 3 2 2 2 3" xfId="3116" xr:uid="{00000000-0005-0000-0000-000055460000}"/>
    <cellStyle name="Normal 2 12 3 2 2 2 3 2" xfId="6837" xr:uid="{00000000-0005-0000-0000-000056460000}"/>
    <cellStyle name="Normal 2 12 3 2 2 2 3 2 2" xfId="21721" xr:uid="{00000000-0005-0000-0000-000057460000}"/>
    <cellStyle name="Normal 2 12 3 2 2 2 3 2 2 2" xfId="44364" xr:uid="{00000000-0005-0000-0000-000058460000}"/>
    <cellStyle name="Normal 2 12 3 2 2 2 3 2 3" xfId="14281" xr:uid="{00000000-0005-0000-0000-000059460000}"/>
    <cellStyle name="Normal 2 12 3 2 2 2 3 2 3 2" xfId="36924" xr:uid="{00000000-0005-0000-0000-00005A460000}"/>
    <cellStyle name="Normal 2 12 3 2 2 2 3 2 4" xfId="29483" xr:uid="{00000000-0005-0000-0000-00005B460000}"/>
    <cellStyle name="Normal 2 12 3 2 2 2 3 3" xfId="18003" xr:uid="{00000000-0005-0000-0000-00005C460000}"/>
    <cellStyle name="Normal 2 12 3 2 2 2 3 3 2" xfId="40646" xr:uid="{00000000-0005-0000-0000-00005D460000}"/>
    <cellStyle name="Normal 2 12 3 2 2 2 3 4" xfId="10563" xr:uid="{00000000-0005-0000-0000-00005E460000}"/>
    <cellStyle name="Normal 2 12 3 2 2 2 3 4 2" xfId="33206" xr:uid="{00000000-0005-0000-0000-00005F460000}"/>
    <cellStyle name="Normal 2 12 3 2 2 2 3 5" xfId="25765" xr:uid="{00000000-0005-0000-0000-000060460000}"/>
    <cellStyle name="Normal 2 12 3 2 2 2 4" xfId="4990" xr:uid="{00000000-0005-0000-0000-000061460000}"/>
    <cellStyle name="Normal 2 12 3 2 2 2 4 2" xfId="19874" xr:uid="{00000000-0005-0000-0000-000062460000}"/>
    <cellStyle name="Normal 2 12 3 2 2 2 4 2 2" xfId="42517" xr:uid="{00000000-0005-0000-0000-000063460000}"/>
    <cellStyle name="Normal 2 12 3 2 2 2 4 3" xfId="12434" xr:uid="{00000000-0005-0000-0000-000064460000}"/>
    <cellStyle name="Normal 2 12 3 2 2 2 4 3 2" xfId="35077" xr:uid="{00000000-0005-0000-0000-000065460000}"/>
    <cellStyle name="Normal 2 12 3 2 2 2 4 4" xfId="27636" xr:uid="{00000000-0005-0000-0000-000066460000}"/>
    <cellStyle name="Normal 2 12 3 2 2 2 5" xfId="16156" xr:uid="{00000000-0005-0000-0000-000067460000}"/>
    <cellStyle name="Normal 2 12 3 2 2 2 5 2" xfId="38799" xr:uid="{00000000-0005-0000-0000-000068460000}"/>
    <cellStyle name="Normal 2 12 3 2 2 2 6" xfId="8716" xr:uid="{00000000-0005-0000-0000-000069460000}"/>
    <cellStyle name="Normal 2 12 3 2 2 2 6 2" xfId="31359" xr:uid="{00000000-0005-0000-0000-00006A460000}"/>
    <cellStyle name="Normal 2 12 3 2 2 2 7" xfId="23918" xr:uid="{00000000-0005-0000-0000-00006B460000}"/>
    <cellStyle name="Normal 2 12 3 2 2 3" xfId="1729" xr:uid="{00000000-0005-0000-0000-00006C460000}"/>
    <cellStyle name="Normal 2 12 3 2 2 3 2" xfId="3579" xr:uid="{00000000-0005-0000-0000-00006D460000}"/>
    <cellStyle name="Normal 2 12 3 2 2 3 2 2" xfId="7300" xr:uid="{00000000-0005-0000-0000-00006E460000}"/>
    <cellStyle name="Normal 2 12 3 2 2 3 2 2 2" xfId="22184" xr:uid="{00000000-0005-0000-0000-00006F460000}"/>
    <cellStyle name="Normal 2 12 3 2 2 3 2 2 2 2" xfId="44827" xr:uid="{00000000-0005-0000-0000-000070460000}"/>
    <cellStyle name="Normal 2 12 3 2 2 3 2 2 3" xfId="14744" xr:uid="{00000000-0005-0000-0000-000071460000}"/>
    <cellStyle name="Normal 2 12 3 2 2 3 2 2 3 2" xfId="37387" xr:uid="{00000000-0005-0000-0000-000072460000}"/>
    <cellStyle name="Normal 2 12 3 2 2 3 2 2 4" xfId="29946" xr:uid="{00000000-0005-0000-0000-000073460000}"/>
    <cellStyle name="Normal 2 12 3 2 2 3 2 3" xfId="18466" xr:uid="{00000000-0005-0000-0000-000074460000}"/>
    <cellStyle name="Normal 2 12 3 2 2 3 2 3 2" xfId="41109" xr:uid="{00000000-0005-0000-0000-000075460000}"/>
    <cellStyle name="Normal 2 12 3 2 2 3 2 4" xfId="11026" xr:uid="{00000000-0005-0000-0000-000076460000}"/>
    <cellStyle name="Normal 2 12 3 2 2 3 2 4 2" xfId="33669" xr:uid="{00000000-0005-0000-0000-000077460000}"/>
    <cellStyle name="Normal 2 12 3 2 2 3 2 5" xfId="26228" xr:uid="{00000000-0005-0000-0000-000078460000}"/>
    <cellStyle name="Normal 2 12 3 2 2 3 3" xfId="5453" xr:uid="{00000000-0005-0000-0000-000079460000}"/>
    <cellStyle name="Normal 2 12 3 2 2 3 3 2" xfId="20337" xr:uid="{00000000-0005-0000-0000-00007A460000}"/>
    <cellStyle name="Normal 2 12 3 2 2 3 3 2 2" xfId="42980" xr:uid="{00000000-0005-0000-0000-00007B460000}"/>
    <cellStyle name="Normal 2 12 3 2 2 3 3 3" xfId="12897" xr:uid="{00000000-0005-0000-0000-00007C460000}"/>
    <cellStyle name="Normal 2 12 3 2 2 3 3 3 2" xfId="35540" xr:uid="{00000000-0005-0000-0000-00007D460000}"/>
    <cellStyle name="Normal 2 12 3 2 2 3 3 4" xfId="28099" xr:uid="{00000000-0005-0000-0000-00007E460000}"/>
    <cellStyle name="Normal 2 12 3 2 2 3 4" xfId="16619" xr:uid="{00000000-0005-0000-0000-00007F460000}"/>
    <cellStyle name="Normal 2 12 3 2 2 3 4 2" xfId="39262" xr:uid="{00000000-0005-0000-0000-000080460000}"/>
    <cellStyle name="Normal 2 12 3 2 2 3 5" xfId="9179" xr:uid="{00000000-0005-0000-0000-000081460000}"/>
    <cellStyle name="Normal 2 12 3 2 2 3 5 2" xfId="31822" xr:uid="{00000000-0005-0000-0000-000082460000}"/>
    <cellStyle name="Normal 2 12 3 2 2 3 6" xfId="24381" xr:uid="{00000000-0005-0000-0000-000083460000}"/>
    <cellStyle name="Normal 2 12 3 2 2 4" xfId="2654" xr:uid="{00000000-0005-0000-0000-000084460000}"/>
    <cellStyle name="Normal 2 12 3 2 2 4 2" xfId="6375" xr:uid="{00000000-0005-0000-0000-000085460000}"/>
    <cellStyle name="Normal 2 12 3 2 2 4 2 2" xfId="21259" xr:uid="{00000000-0005-0000-0000-000086460000}"/>
    <cellStyle name="Normal 2 12 3 2 2 4 2 2 2" xfId="43902" xr:uid="{00000000-0005-0000-0000-000087460000}"/>
    <cellStyle name="Normal 2 12 3 2 2 4 2 3" xfId="13819" xr:uid="{00000000-0005-0000-0000-000088460000}"/>
    <cellStyle name="Normal 2 12 3 2 2 4 2 3 2" xfId="36462" xr:uid="{00000000-0005-0000-0000-000089460000}"/>
    <cellStyle name="Normal 2 12 3 2 2 4 2 4" xfId="29021" xr:uid="{00000000-0005-0000-0000-00008A460000}"/>
    <cellStyle name="Normal 2 12 3 2 2 4 3" xfId="17541" xr:uid="{00000000-0005-0000-0000-00008B460000}"/>
    <cellStyle name="Normal 2 12 3 2 2 4 3 2" xfId="40184" xr:uid="{00000000-0005-0000-0000-00008C460000}"/>
    <cellStyle name="Normal 2 12 3 2 2 4 4" xfId="10101" xr:uid="{00000000-0005-0000-0000-00008D460000}"/>
    <cellStyle name="Normal 2 12 3 2 2 4 4 2" xfId="32744" xr:uid="{00000000-0005-0000-0000-00008E460000}"/>
    <cellStyle name="Normal 2 12 3 2 2 4 5" xfId="25303" xr:uid="{00000000-0005-0000-0000-00008F460000}"/>
    <cellStyle name="Normal 2 12 3 2 2 5" xfId="4528" xr:uid="{00000000-0005-0000-0000-000090460000}"/>
    <cellStyle name="Normal 2 12 3 2 2 5 2" xfId="19412" xr:uid="{00000000-0005-0000-0000-000091460000}"/>
    <cellStyle name="Normal 2 12 3 2 2 5 2 2" xfId="42055" xr:uid="{00000000-0005-0000-0000-000092460000}"/>
    <cellStyle name="Normal 2 12 3 2 2 5 3" xfId="11972" xr:uid="{00000000-0005-0000-0000-000093460000}"/>
    <cellStyle name="Normal 2 12 3 2 2 5 3 2" xfId="34615" xr:uid="{00000000-0005-0000-0000-000094460000}"/>
    <cellStyle name="Normal 2 12 3 2 2 5 4" xfId="27174" xr:uid="{00000000-0005-0000-0000-000095460000}"/>
    <cellStyle name="Normal 2 12 3 2 2 6" xfId="15694" xr:uid="{00000000-0005-0000-0000-000096460000}"/>
    <cellStyle name="Normal 2 12 3 2 2 6 2" xfId="38337" xr:uid="{00000000-0005-0000-0000-000097460000}"/>
    <cellStyle name="Normal 2 12 3 2 2 7" xfId="8254" xr:uid="{00000000-0005-0000-0000-000098460000}"/>
    <cellStyle name="Normal 2 12 3 2 2 7 2" xfId="30897" xr:uid="{00000000-0005-0000-0000-000099460000}"/>
    <cellStyle name="Normal 2 12 3 2 2 8" xfId="23456" xr:uid="{00000000-0005-0000-0000-00009A460000}"/>
    <cellStyle name="Normal 2 12 3 2 3" xfId="1052" xr:uid="{00000000-0005-0000-0000-00009B460000}"/>
    <cellStyle name="Normal 2 12 3 2 3 2" xfId="1980" xr:uid="{00000000-0005-0000-0000-00009C460000}"/>
    <cellStyle name="Normal 2 12 3 2 3 2 2" xfId="3830" xr:uid="{00000000-0005-0000-0000-00009D460000}"/>
    <cellStyle name="Normal 2 12 3 2 3 2 2 2" xfId="7551" xr:uid="{00000000-0005-0000-0000-00009E460000}"/>
    <cellStyle name="Normal 2 12 3 2 3 2 2 2 2" xfId="22435" xr:uid="{00000000-0005-0000-0000-00009F460000}"/>
    <cellStyle name="Normal 2 12 3 2 3 2 2 2 2 2" xfId="45078" xr:uid="{00000000-0005-0000-0000-0000A0460000}"/>
    <cellStyle name="Normal 2 12 3 2 3 2 2 2 3" xfId="14995" xr:uid="{00000000-0005-0000-0000-0000A1460000}"/>
    <cellStyle name="Normal 2 12 3 2 3 2 2 2 3 2" xfId="37638" xr:uid="{00000000-0005-0000-0000-0000A2460000}"/>
    <cellStyle name="Normal 2 12 3 2 3 2 2 2 4" xfId="30197" xr:uid="{00000000-0005-0000-0000-0000A3460000}"/>
    <cellStyle name="Normal 2 12 3 2 3 2 2 3" xfId="18717" xr:uid="{00000000-0005-0000-0000-0000A4460000}"/>
    <cellStyle name="Normal 2 12 3 2 3 2 2 3 2" xfId="41360" xr:uid="{00000000-0005-0000-0000-0000A5460000}"/>
    <cellStyle name="Normal 2 12 3 2 3 2 2 4" xfId="11277" xr:uid="{00000000-0005-0000-0000-0000A6460000}"/>
    <cellStyle name="Normal 2 12 3 2 3 2 2 4 2" xfId="33920" xr:uid="{00000000-0005-0000-0000-0000A7460000}"/>
    <cellStyle name="Normal 2 12 3 2 3 2 2 5" xfId="26479" xr:uid="{00000000-0005-0000-0000-0000A8460000}"/>
    <cellStyle name="Normal 2 12 3 2 3 2 3" xfId="5704" xr:uid="{00000000-0005-0000-0000-0000A9460000}"/>
    <cellStyle name="Normal 2 12 3 2 3 2 3 2" xfId="20588" xr:uid="{00000000-0005-0000-0000-0000AA460000}"/>
    <cellStyle name="Normal 2 12 3 2 3 2 3 2 2" xfId="43231" xr:uid="{00000000-0005-0000-0000-0000AB460000}"/>
    <cellStyle name="Normal 2 12 3 2 3 2 3 3" xfId="13148" xr:uid="{00000000-0005-0000-0000-0000AC460000}"/>
    <cellStyle name="Normal 2 12 3 2 3 2 3 3 2" xfId="35791" xr:uid="{00000000-0005-0000-0000-0000AD460000}"/>
    <cellStyle name="Normal 2 12 3 2 3 2 3 4" xfId="28350" xr:uid="{00000000-0005-0000-0000-0000AE460000}"/>
    <cellStyle name="Normal 2 12 3 2 3 2 4" xfId="16870" xr:uid="{00000000-0005-0000-0000-0000AF460000}"/>
    <cellStyle name="Normal 2 12 3 2 3 2 4 2" xfId="39513" xr:uid="{00000000-0005-0000-0000-0000B0460000}"/>
    <cellStyle name="Normal 2 12 3 2 3 2 5" xfId="9430" xr:uid="{00000000-0005-0000-0000-0000B1460000}"/>
    <cellStyle name="Normal 2 12 3 2 3 2 5 2" xfId="32073" xr:uid="{00000000-0005-0000-0000-0000B2460000}"/>
    <cellStyle name="Normal 2 12 3 2 3 2 6" xfId="24632" xr:uid="{00000000-0005-0000-0000-0000B3460000}"/>
    <cellStyle name="Normal 2 12 3 2 3 3" xfId="2905" xr:uid="{00000000-0005-0000-0000-0000B4460000}"/>
    <cellStyle name="Normal 2 12 3 2 3 3 2" xfId="6626" xr:uid="{00000000-0005-0000-0000-0000B5460000}"/>
    <cellStyle name="Normal 2 12 3 2 3 3 2 2" xfId="21510" xr:uid="{00000000-0005-0000-0000-0000B6460000}"/>
    <cellStyle name="Normal 2 12 3 2 3 3 2 2 2" xfId="44153" xr:uid="{00000000-0005-0000-0000-0000B7460000}"/>
    <cellStyle name="Normal 2 12 3 2 3 3 2 3" xfId="14070" xr:uid="{00000000-0005-0000-0000-0000B8460000}"/>
    <cellStyle name="Normal 2 12 3 2 3 3 2 3 2" xfId="36713" xr:uid="{00000000-0005-0000-0000-0000B9460000}"/>
    <cellStyle name="Normal 2 12 3 2 3 3 2 4" xfId="29272" xr:uid="{00000000-0005-0000-0000-0000BA460000}"/>
    <cellStyle name="Normal 2 12 3 2 3 3 3" xfId="17792" xr:uid="{00000000-0005-0000-0000-0000BB460000}"/>
    <cellStyle name="Normal 2 12 3 2 3 3 3 2" xfId="40435" xr:uid="{00000000-0005-0000-0000-0000BC460000}"/>
    <cellStyle name="Normal 2 12 3 2 3 3 4" xfId="10352" xr:uid="{00000000-0005-0000-0000-0000BD460000}"/>
    <cellStyle name="Normal 2 12 3 2 3 3 4 2" xfId="32995" xr:uid="{00000000-0005-0000-0000-0000BE460000}"/>
    <cellStyle name="Normal 2 12 3 2 3 3 5" xfId="25554" xr:uid="{00000000-0005-0000-0000-0000BF460000}"/>
    <cellStyle name="Normal 2 12 3 2 3 4" xfId="4779" xr:uid="{00000000-0005-0000-0000-0000C0460000}"/>
    <cellStyle name="Normal 2 12 3 2 3 4 2" xfId="19663" xr:uid="{00000000-0005-0000-0000-0000C1460000}"/>
    <cellStyle name="Normal 2 12 3 2 3 4 2 2" xfId="42306" xr:uid="{00000000-0005-0000-0000-0000C2460000}"/>
    <cellStyle name="Normal 2 12 3 2 3 4 3" xfId="12223" xr:uid="{00000000-0005-0000-0000-0000C3460000}"/>
    <cellStyle name="Normal 2 12 3 2 3 4 3 2" xfId="34866" xr:uid="{00000000-0005-0000-0000-0000C4460000}"/>
    <cellStyle name="Normal 2 12 3 2 3 4 4" xfId="27425" xr:uid="{00000000-0005-0000-0000-0000C5460000}"/>
    <cellStyle name="Normal 2 12 3 2 3 5" xfId="15945" xr:uid="{00000000-0005-0000-0000-0000C6460000}"/>
    <cellStyle name="Normal 2 12 3 2 3 5 2" xfId="38588" xr:uid="{00000000-0005-0000-0000-0000C7460000}"/>
    <cellStyle name="Normal 2 12 3 2 3 6" xfId="8505" xr:uid="{00000000-0005-0000-0000-0000C8460000}"/>
    <cellStyle name="Normal 2 12 3 2 3 6 2" xfId="31148" xr:uid="{00000000-0005-0000-0000-0000C9460000}"/>
    <cellStyle name="Normal 2 12 3 2 3 7" xfId="23707" xr:uid="{00000000-0005-0000-0000-0000CA460000}"/>
    <cellStyle name="Normal 2 12 3 2 4" xfId="1518" xr:uid="{00000000-0005-0000-0000-0000CB460000}"/>
    <cellStyle name="Normal 2 12 3 2 4 2" xfId="3368" xr:uid="{00000000-0005-0000-0000-0000CC460000}"/>
    <cellStyle name="Normal 2 12 3 2 4 2 2" xfId="7089" xr:uid="{00000000-0005-0000-0000-0000CD460000}"/>
    <cellStyle name="Normal 2 12 3 2 4 2 2 2" xfId="21973" xr:uid="{00000000-0005-0000-0000-0000CE460000}"/>
    <cellStyle name="Normal 2 12 3 2 4 2 2 2 2" xfId="44616" xr:uid="{00000000-0005-0000-0000-0000CF460000}"/>
    <cellStyle name="Normal 2 12 3 2 4 2 2 3" xfId="14533" xr:uid="{00000000-0005-0000-0000-0000D0460000}"/>
    <cellStyle name="Normal 2 12 3 2 4 2 2 3 2" xfId="37176" xr:uid="{00000000-0005-0000-0000-0000D1460000}"/>
    <cellStyle name="Normal 2 12 3 2 4 2 2 4" xfId="29735" xr:uid="{00000000-0005-0000-0000-0000D2460000}"/>
    <cellStyle name="Normal 2 12 3 2 4 2 3" xfId="18255" xr:uid="{00000000-0005-0000-0000-0000D3460000}"/>
    <cellStyle name="Normal 2 12 3 2 4 2 3 2" xfId="40898" xr:uid="{00000000-0005-0000-0000-0000D4460000}"/>
    <cellStyle name="Normal 2 12 3 2 4 2 4" xfId="10815" xr:uid="{00000000-0005-0000-0000-0000D5460000}"/>
    <cellStyle name="Normal 2 12 3 2 4 2 4 2" xfId="33458" xr:uid="{00000000-0005-0000-0000-0000D6460000}"/>
    <cellStyle name="Normal 2 12 3 2 4 2 5" xfId="26017" xr:uid="{00000000-0005-0000-0000-0000D7460000}"/>
    <cellStyle name="Normal 2 12 3 2 4 3" xfId="5242" xr:uid="{00000000-0005-0000-0000-0000D8460000}"/>
    <cellStyle name="Normal 2 12 3 2 4 3 2" xfId="20126" xr:uid="{00000000-0005-0000-0000-0000D9460000}"/>
    <cellStyle name="Normal 2 12 3 2 4 3 2 2" xfId="42769" xr:uid="{00000000-0005-0000-0000-0000DA460000}"/>
    <cellStyle name="Normal 2 12 3 2 4 3 3" xfId="12686" xr:uid="{00000000-0005-0000-0000-0000DB460000}"/>
    <cellStyle name="Normal 2 12 3 2 4 3 3 2" xfId="35329" xr:uid="{00000000-0005-0000-0000-0000DC460000}"/>
    <cellStyle name="Normal 2 12 3 2 4 3 4" xfId="27888" xr:uid="{00000000-0005-0000-0000-0000DD460000}"/>
    <cellStyle name="Normal 2 12 3 2 4 4" xfId="16408" xr:uid="{00000000-0005-0000-0000-0000DE460000}"/>
    <cellStyle name="Normal 2 12 3 2 4 4 2" xfId="39051" xr:uid="{00000000-0005-0000-0000-0000DF460000}"/>
    <cellStyle name="Normal 2 12 3 2 4 5" xfId="8968" xr:uid="{00000000-0005-0000-0000-0000E0460000}"/>
    <cellStyle name="Normal 2 12 3 2 4 5 2" xfId="31611" xr:uid="{00000000-0005-0000-0000-0000E1460000}"/>
    <cellStyle name="Normal 2 12 3 2 4 6" xfId="24170" xr:uid="{00000000-0005-0000-0000-0000E2460000}"/>
    <cellStyle name="Normal 2 12 3 2 5" xfId="2443" xr:uid="{00000000-0005-0000-0000-0000E3460000}"/>
    <cellStyle name="Normal 2 12 3 2 5 2" xfId="6164" xr:uid="{00000000-0005-0000-0000-0000E4460000}"/>
    <cellStyle name="Normal 2 12 3 2 5 2 2" xfId="21048" xr:uid="{00000000-0005-0000-0000-0000E5460000}"/>
    <cellStyle name="Normal 2 12 3 2 5 2 2 2" xfId="43691" xr:uid="{00000000-0005-0000-0000-0000E6460000}"/>
    <cellStyle name="Normal 2 12 3 2 5 2 3" xfId="13608" xr:uid="{00000000-0005-0000-0000-0000E7460000}"/>
    <cellStyle name="Normal 2 12 3 2 5 2 3 2" xfId="36251" xr:uid="{00000000-0005-0000-0000-0000E8460000}"/>
    <cellStyle name="Normal 2 12 3 2 5 2 4" xfId="28810" xr:uid="{00000000-0005-0000-0000-0000E9460000}"/>
    <cellStyle name="Normal 2 12 3 2 5 3" xfId="17330" xr:uid="{00000000-0005-0000-0000-0000EA460000}"/>
    <cellStyle name="Normal 2 12 3 2 5 3 2" xfId="39973" xr:uid="{00000000-0005-0000-0000-0000EB460000}"/>
    <cellStyle name="Normal 2 12 3 2 5 4" xfId="9890" xr:uid="{00000000-0005-0000-0000-0000EC460000}"/>
    <cellStyle name="Normal 2 12 3 2 5 4 2" xfId="32533" xr:uid="{00000000-0005-0000-0000-0000ED460000}"/>
    <cellStyle name="Normal 2 12 3 2 5 5" xfId="25092" xr:uid="{00000000-0005-0000-0000-0000EE460000}"/>
    <cellStyle name="Normal 2 12 3 2 6" xfId="4317" xr:uid="{00000000-0005-0000-0000-0000EF460000}"/>
    <cellStyle name="Normal 2 12 3 2 6 2" xfId="19201" xr:uid="{00000000-0005-0000-0000-0000F0460000}"/>
    <cellStyle name="Normal 2 12 3 2 6 2 2" xfId="41844" xr:uid="{00000000-0005-0000-0000-0000F1460000}"/>
    <cellStyle name="Normal 2 12 3 2 6 3" xfId="11761" xr:uid="{00000000-0005-0000-0000-0000F2460000}"/>
    <cellStyle name="Normal 2 12 3 2 6 3 2" xfId="34404" xr:uid="{00000000-0005-0000-0000-0000F3460000}"/>
    <cellStyle name="Normal 2 12 3 2 6 4" xfId="26963" xr:uid="{00000000-0005-0000-0000-0000F4460000}"/>
    <cellStyle name="Normal 2 12 3 2 7" xfId="15483" xr:uid="{00000000-0005-0000-0000-0000F5460000}"/>
    <cellStyle name="Normal 2 12 3 2 7 2" xfId="38126" xr:uid="{00000000-0005-0000-0000-0000F6460000}"/>
    <cellStyle name="Normal 2 12 3 2 8" xfId="8043" xr:uid="{00000000-0005-0000-0000-0000F7460000}"/>
    <cellStyle name="Normal 2 12 3 2 8 2" xfId="30686" xr:uid="{00000000-0005-0000-0000-0000F8460000}"/>
    <cellStyle name="Normal 2 12 3 2 9" xfId="23246" xr:uid="{00000000-0005-0000-0000-0000F9460000}"/>
    <cellStyle name="Normal 2 12 3 3" xfId="693" xr:uid="{00000000-0005-0000-0000-0000FA460000}"/>
    <cellStyle name="Normal 2 12 3 3 2" xfId="1158" xr:uid="{00000000-0005-0000-0000-0000FB460000}"/>
    <cellStyle name="Normal 2 12 3 3 2 2" xfId="2086" xr:uid="{00000000-0005-0000-0000-0000FC460000}"/>
    <cellStyle name="Normal 2 12 3 3 2 2 2" xfId="3936" xr:uid="{00000000-0005-0000-0000-0000FD460000}"/>
    <cellStyle name="Normal 2 12 3 3 2 2 2 2" xfId="7657" xr:uid="{00000000-0005-0000-0000-0000FE460000}"/>
    <cellStyle name="Normal 2 12 3 3 2 2 2 2 2" xfId="22541" xr:uid="{00000000-0005-0000-0000-0000FF460000}"/>
    <cellStyle name="Normal 2 12 3 3 2 2 2 2 2 2" xfId="45184" xr:uid="{00000000-0005-0000-0000-000000470000}"/>
    <cellStyle name="Normal 2 12 3 3 2 2 2 2 3" xfId="15101" xr:uid="{00000000-0005-0000-0000-000001470000}"/>
    <cellStyle name="Normal 2 12 3 3 2 2 2 2 3 2" xfId="37744" xr:uid="{00000000-0005-0000-0000-000002470000}"/>
    <cellStyle name="Normal 2 12 3 3 2 2 2 2 4" xfId="30303" xr:uid="{00000000-0005-0000-0000-000003470000}"/>
    <cellStyle name="Normal 2 12 3 3 2 2 2 3" xfId="18823" xr:uid="{00000000-0005-0000-0000-000004470000}"/>
    <cellStyle name="Normal 2 12 3 3 2 2 2 3 2" xfId="41466" xr:uid="{00000000-0005-0000-0000-000005470000}"/>
    <cellStyle name="Normal 2 12 3 3 2 2 2 4" xfId="11383" xr:uid="{00000000-0005-0000-0000-000006470000}"/>
    <cellStyle name="Normal 2 12 3 3 2 2 2 4 2" xfId="34026" xr:uid="{00000000-0005-0000-0000-000007470000}"/>
    <cellStyle name="Normal 2 12 3 3 2 2 2 5" xfId="26585" xr:uid="{00000000-0005-0000-0000-000008470000}"/>
    <cellStyle name="Normal 2 12 3 3 2 2 3" xfId="5810" xr:uid="{00000000-0005-0000-0000-000009470000}"/>
    <cellStyle name="Normal 2 12 3 3 2 2 3 2" xfId="20694" xr:uid="{00000000-0005-0000-0000-00000A470000}"/>
    <cellStyle name="Normal 2 12 3 3 2 2 3 2 2" xfId="43337" xr:uid="{00000000-0005-0000-0000-00000B470000}"/>
    <cellStyle name="Normal 2 12 3 3 2 2 3 3" xfId="13254" xr:uid="{00000000-0005-0000-0000-00000C470000}"/>
    <cellStyle name="Normal 2 12 3 3 2 2 3 3 2" xfId="35897" xr:uid="{00000000-0005-0000-0000-00000D470000}"/>
    <cellStyle name="Normal 2 12 3 3 2 2 3 4" xfId="28456" xr:uid="{00000000-0005-0000-0000-00000E470000}"/>
    <cellStyle name="Normal 2 12 3 3 2 2 4" xfId="16976" xr:uid="{00000000-0005-0000-0000-00000F470000}"/>
    <cellStyle name="Normal 2 12 3 3 2 2 4 2" xfId="39619" xr:uid="{00000000-0005-0000-0000-000010470000}"/>
    <cellStyle name="Normal 2 12 3 3 2 2 5" xfId="9536" xr:uid="{00000000-0005-0000-0000-000011470000}"/>
    <cellStyle name="Normal 2 12 3 3 2 2 5 2" xfId="32179" xr:uid="{00000000-0005-0000-0000-000012470000}"/>
    <cellStyle name="Normal 2 12 3 3 2 2 6" xfId="24738" xr:uid="{00000000-0005-0000-0000-000013470000}"/>
    <cellStyle name="Normal 2 12 3 3 2 3" xfId="3011" xr:uid="{00000000-0005-0000-0000-000014470000}"/>
    <cellStyle name="Normal 2 12 3 3 2 3 2" xfId="6732" xr:uid="{00000000-0005-0000-0000-000015470000}"/>
    <cellStyle name="Normal 2 12 3 3 2 3 2 2" xfId="21616" xr:uid="{00000000-0005-0000-0000-000016470000}"/>
    <cellStyle name="Normal 2 12 3 3 2 3 2 2 2" xfId="44259" xr:uid="{00000000-0005-0000-0000-000017470000}"/>
    <cellStyle name="Normal 2 12 3 3 2 3 2 3" xfId="14176" xr:uid="{00000000-0005-0000-0000-000018470000}"/>
    <cellStyle name="Normal 2 12 3 3 2 3 2 3 2" xfId="36819" xr:uid="{00000000-0005-0000-0000-000019470000}"/>
    <cellStyle name="Normal 2 12 3 3 2 3 2 4" xfId="29378" xr:uid="{00000000-0005-0000-0000-00001A470000}"/>
    <cellStyle name="Normal 2 12 3 3 2 3 3" xfId="17898" xr:uid="{00000000-0005-0000-0000-00001B470000}"/>
    <cellStyle name="Normal 2 12 3 3 2 3 3 2" xfId="40541" xr:uid="{00000000-0005-0000-0000-00001C470000}"/>
    <cellStyle name="Normal 2 12 3 3 2 3 4" xfId="10458" xr:uid="{00000000-0005-0000-0000-00001D470000}"/>
    <cellStyle name="Normal 2 12 3 3 2 3 4 2" xfId="33101" xr:uid="{00000000-0005-0000-0000-00001E470000}"/>
    <cellStyle name="Normal 2 12 3 3 2 3 5" xfId="25660" xr:uid="{00000000-0005-0000-0000-00001F470000}"/>
    <cellStyle name="Normal 2 12 3 3 2 4" xfId="4885" xr:uid="{00000000-0005-0000-0000-000020470000}"/>
    <cellStyle name="Normal 2 12 3 3 2 4 2" xfId="19769" xr:uid="{00000000-0005-0000-0000-000021470000}"/>
    <cellStyle name="Normal 2 12 3 3 2 4 2 2" xfId="42412" xr:uid="{00000000-0005-0000-0000-000022470000}"/>
    <cellStyle name="Normal 2 12 3 3 2 4 3" xfId="12329" xr:uid="{00000000-0005-0000-0000-000023470000}"/>
    <cellStyle name="Normal 2 12 3 3 2 4 3 2" xfId="34972" xr:uid="{00000000-0005-0000-0000-000024470000}"/>
    <cellStyle name="Normal 2 12 3 3 2 4 4" xfId="27531" xr:uid="{00000000-0005-0000-0000-000025470000}"/>
    <cellStyle name="Normal 2 12 3 3 2 5" xfId="16051" xr:uid="{00000000-0005-0000-0000-000026470000}"/>
    <cellStyle name="Normal 2 12 3 3 2 5 2" xfId="38694" xr:uid="{00000000-0005-0000-0000-000027470000}"/>
    <cellStyle name="Normal 2 12 3 3 2 6" xfId="8611" xr:uid="{00000000-0005-0000-0000-000028470000}"/>
    <cellStyle name="Normal 2 12 3 3 2 6 2" xfId="31254" xr:uid="{00000000-0005-0000-0000-000029470000}"/>
    <cellStyle name="Normal 2 12 3 3 2 7" xfId="23813" xr:uid="{00000000-0005-0000-0000-00002A470000}"/>
    <cellStyle name="Normal 2 12 3 3 3" xfId="1624" xr:uid="{00000000-0005-0000-0000-00002B470000}"/>
    <cellStyle name="Normal 2 12 3 3 3 2" xfId="3474" xr:uid="{00000000-0005-0000-0000-00002C470000}"/>
    <cellStyle name="Normal 2 12 3 3 3 2 2" xfId="7195" xr:uid="{00000000-0005-0000-0000-00002D470000}"/>
    <cellStyle name="Normal 2 12 3 3 3 2 2 2" xfId="22079" xr:uid="{00000000-0005-0000-0000-00002E470000}"/>
    <cellStyle name="Normal 2 12 3 3 3 2 2 2 2" xfId="44722" xr:uid="{00000000-0005-0000-0000-00002F470000}"/>
    <cellStyle name="Normal 2 12 3 3 3 2 2 3" xfId="14639" xr:uid="{00000000-0005-0000-0000-000030470000}"/>
    <cellStyle name="Normal 2 12 3 3 3 2 2 3 2" xfId="37282" xr:uid="{00000000-0005-0000-0000-000031470000}"/>
    <cellStyle name="Normal 2 12 3 3 3 2 2 4" xfId="29841" xr:uid="{00000000-0005-0000-0000-000032470000}"/>
    <cellStyle name="Normal 2 12 3 3 3 2 3" xfId="18361" xr:uid="{00000000-0005-0000-0000-000033470000}"/>
    <cellStyle name="Normal 2 12 3 3 3 2 3 2" xfId="41004" xr:uid="{00000000-0005-0000-0000-000034470000}"/>
    <cellStyle name="Normal 2 12 3 3 3 2 4" xfId="10921" xr:uid="{00000000-0005-0000-0000-000035470000}"/>
    <cellStyle name="Normal 2 12 3 3 3 2 4 2" xfId="33564" xr:uid="{00000000-0005-0000-0000-000036470000}"/>
    <cellStyle name="Normal 2 12 3 3 3 2 5" xfId="26123" xr:uid="{00000000-0005-0000-0000-000037470000}"/>
    <cellStyle name="Normal 2 12 3 3 3 3" xfId="5348" xr:uid="{00000000-0005-0000-0000-000038470000}"/>
    <cellStyle name="Normal 2 12 3 3 3 3 2" xfId="20232" xr:uid="{00000000-0005-0000-0000-000039470000}"/>
    <cellStyle name="Normal 2 12 3 3 3 3 2 2" xfId="42875" xr:uid="{00000000-0005-0000-0000-00003A470000}"/>
    <cellStyle name="Normal 2 12 3 3 3 3 3" xfId="12792" xr:uid="{00000000-0005-0000-0000-00003B470000}"/>
    <cellStyle name="Normal 2 12 3 3 3 3 3 2" xfId="35435" xr:uid="{00000000-0005-0000-0000-00003C470000}"/>
    <cellStyle name="Normal 2 12 3 3 3 3 4" xfId="27994" xr:uid="{00000000-0005-0000-0000-00003D470000}"/>
    <cellStyle name="Normal 2 12 3 3 3 4" xfId="16514" xr:uid="{00000000-0005-0000-0000-00003E470000}"/>
    <cellStyle name="Normal 2 12 3 3 3 4 2" xfId="39157" xr:uid="{00000000-0005-0000-0000-00003F470000}"/>
    <cellStyle name="Normal 2 12 3 3 3 5" xfId="9074" xr:uid="{00000000-0005-0000-0000-000040470000}"/>
    <cellStyle name="Normal 2 12 3 3 3 5 2" xfId="31717" xr:uid="{00000000-0005-0000-0000-000041470000}"/>
    <cellStyle name="Normal 2 12 3 3 3 6" xfId="24276" xr:uid="{00000000-0005-0000-0000-000042470000}"/>
    <cellStyle name="Normal 2 12 3 3 4" xfId="2549" xr:uid="{00000000-0005-0000-0000-000043470000}"/>
    <cellStyle name="Normal 2 12 3 3 4 2" xfId="6270" xr:uid="{00000000-0005-0000-0000-000044470000}"/>
    <cellStyle name="Normal 2 12 3 3 4 2 2" xfId="21154" xr:uid="{00000000-0005-0000-0000-000045470000}"/>
    <cellStyle name="Normal 2 12 3 3 4 2 2 2" xfId="43797" xr:uid="{00000000-0005-0000-0000-000046470000}"/>
    <cellStyle name="Normal 2 12 3 3 4 2 3" xfId="13714" xr:uid="{00000000-0005-0000-0000-000047470000}"/>
    <cellStyle name="Normal 2 12 3 3 4 2 3 2" xfId="36357" xr:uid="{00000000-0005-0000-0000-000048470000}"/>
    <cellStyle name="Normal 2 12 3 3 4 2 4" xfId="28916" xr:uid="{00000000-0005-0000-0000-000049470000}"/>
    <cellStyle name="Normal 2 12 3 3 4 3" xfId="17436" xr:uid="{00000000-0005-0000-0000-00004A470000}"/>
    <cellStyle name="Normal 2 12 3 3 4 3 2" xfId="40079" xr:uid="{00000000-0005-0000-0000-00004B470000}"/>
    <cellStyle name="Normal 2 12 3 3 4 4" xfId="9996" xr:uid="{00000000-0005-0000-0000-00004C470000}"/>
    <cellStyle name="Normal 2 12 3 3 4 4 2" xfId="32639" xr:uid="{00000000-0005-0000-0000-00004D470000}"/>
    <cellStyle name="Normal 2 12 3 3 4 5" xfId="25198" xr:uid="{00000000-0005-0000-0000-00004E470000}"/>
    <cellStyle name="Normal 2 12 3 3 5" xfId="4423" xr:uid="{00000000-0005-0000-0000-00004F470000}"/>
    <cellStyle name="Normal 2 12 3 3 5 2" xfId="19307" xr:uid="{00000000-0005-0000-0000-000050470000}"/>
    <cellStyle name="Normal 2 12 3 3 5 2 2" xfId="41950" xr:uid="{00000000-0005-0000-0000-000051470000}"/>
    <cellStyle name="Normal 2 12 3 3 5 3" xfId="11867" xr:uid="{00000000-0005-0000-0000-000052470000}"/>
    <cellStyle name="Normal 2 12 3 3 5 3 2" xfId="34510" xr:uid="{00000000-0005-0000-0000-000053470000}"/>
    <cellStyle name="Normal 2 12 3 3 5 4" xfId="27069" xr:uid="{00000000-0005-0000-0000-000054470000}"/>
    <cellStyle name="Normal 2 12 3 3 6" xfId="15589" xr:uid="{00000000-0005-0000-0000-000055470000}"/>
    <cellStyle name="Normal 2 12 3 3 6 2" xfId="38232" xr:uid="{00000000-0005-0000-0000-000056470000}"/>
    <cellStyle name="Normal 2 12 3 3 7" xfId="8149" xr:uid="{00000000-0005-0000-0000-000057470000}"/>
    <cellStyle name="Normal 2 12 3 3 7 2" xfId="30792" xr:uid="{00000000-0005-0000-0000-000058470000}"/>
    <cellStyle name="Normal 2 12 3 3 8" xfId="23351" xr:uid="{00000000-0005-0000-0000-000059470000}"/>
    <cellStyle name="Normal 2 12 3 4" xfId="947" xr:uid="{00000000-0005-0000-0000-00005A470000}"/>
    <cellStyle name="Normal 2 12 3 4 2" xfId="1875" xr:uid="{00000000-0005-0000-0000-00005B470000}"/>
    <cellStyle name="Normal 2 12 3 4 2 2" xfId="3725" xr:uid="{00000000-0005-0000-0000-00005C470000}"/>
    <cellStyle name="Normal 2 12 3 4 2 2 2" xfId="7446" xr:uid="{00000000-0005-0000-0000-00005D470000}"/>
    <cellStyle name="Normal 2 12 3 4 2 2 2 2" xfId="22330" xr:uid="{00000000-0005-0000-0000-00005E470000}"/>
    <cellStyle name="Normal 2 12 3 4 2 2 2 2 2" xfId="44973" xr:uid="{00000000-0005-0000-0000-00005F470000}"/>
    <cellStyle name="Normal 2 12 3 4 2 2 2 3" xfId="14890" xr:uid="{00000000-0005-0000-0000-000060470000}"/>
    <cellStyle name="Normal 2 12 3 4 2 2 2 3 2" xfId="37533" xr:uid="{00000000-0005-0000-0000-000061470000}"/>
    <cellStyle name="Normal 2 12 3 4 2 2 2 4" xfId="30092" xr:uid="{00000000-0005-0000-0000-000062470000}"/>
    <cellStyle name="Normal 2 12 3 4 2 2 3" xfId="18612" xr:uid="{00000000-0005-0000-0000-000063470000}"/>
    <cellStyle name="Normal 2 12 3 4 2 2 3 2" xfId="41255" xr:uid="{00000000-0005-0000-0000-000064470000}"/>
    <cellStyle name="Normal 2 12 3 4 2 2 4" xfId="11172" xr:uid="{00000000-0005-0000-0000-000065470000}"/>
    <cellStyle name="Normal 2 12 3 4 2 2 4 2" xfId="33815" xr:uid="{00000000-0005-0000-0000-000066470000}"/>
    <cellStyle name="Normal 2 12 3 4 2 2 5" xfId="26374" xr:uid="{00000000-0005-0000-0000-000067470000}"/>
    <cellStyle name="Normal 2 12 3 4 2 3" xfId="5599" xr:uid="{00000000-0005-0000-0000-000068470000}"/>
    <cellStyle name="Normal 2 12 3 4 2 3 2" xfId="20483" xr:uid="{00000000-0005-0000-0000-000069470000}"/>
    <cellStyle name="Normal 2 12 3 4 2 3 2 2" xfId="43126" xr:uid="{00000000-0005-0000-0000-00006A470000}"/>
    <cellStyle name="Normal 2 12 3 4 2 3 3" xfId="13043" xr:uid="{00000000-0005-0000-0000-00006B470000}"/>
    <cellStyle name="Normal 2 12 3 4 2 3 3 2" xfId="35686" xr:uid="{00000000-0005-0000-0000-00006C470000}"/>
    <cellStyle name="Normal 2 12 3 4 2 3 4" xfId="28245" xr:uid="{00000000-0005-0000-0000-00006D470000}"/>
    <cellStyle name="Normal 2 12 3 4 2 4" xfId="16765" xr:uid="{00000000-0005-0000-0000-00006E470000}"/>
    <cellStyle name="Normal 2 12 3 4 2 4 2" xfId="39408" xr:uid="{00000000-0005-0000-0000-00006F470000}"/>
    <cellStyle name="Normal 2 12 3 4 2 5" xfId="9325" xr:uid="{00000000-0005-0000-0000-000070470000}"/>
    <cellStyle name="Normal 2 12 3 4 2 5 2" xfId="31968" xr:uid="{00000000-0005-0000-0000-000071470000}"/>
    <cellStyle name="Normal 2 12 3 4 2 6" xfId="24527" xr:uid="{00000000-0005-0000-0000-000072470000}"/>
    <cellStyle name="Normal 2 12 3 4 3" xfId="2800" xr:uid="{00000000-0005-0000-0000-000073470000}"/>
    <cellStyle name="Normal 2 12 3 4 3 2" xfId="6521" xr:uid="{00000000-0005-0000-0000-000074470000}"/>
    <cellStyle name="Normal 2 12 3 4 3 2 2" xfId="21405" xr:uid="{00000000-0005-0000-0000-000075470000}"/>
    <cellStyle name="Normal 2 12 3 4 3 2 2 2" xfId="44048" xr:uid="{00000000-0005-0000-0000-000076470000}"/>
    <cellStyle name="Normal 2 12 3 4 3 2 3" xfId="13965" xr:uid="{00000000-0005-0000-0000-000077470000}"/>
    <cellStyle name="Normal 2 12 3 4 3 2 3 2" xfId="36608" xr:uid="{00000000-0005-0000-0000-000078470000}"/>
    <cellStyle name="Normal 2 12 3 4 3 2 4" xfId="29167" xr:uid="{00000000-0005-0000-0000-000079470000}"/>
    <cellStyle name="Normal 2 12 3 4 3 3" xfId="17687" xr:uid="{00000000-0005-0000-0000-00007A470000}"/>
    <cellStyle name="Normal 2 12 3 4 3 3 2" xfId="40330" xr:uid="{00000000-0005-0000-0000-00007B470000}"/>
    <cellStyle name="Normal 2 12 3 4 3 4" xfId="10247" xr:uid="{00000000-0005-0000-0000-00007C470000}"/>
    <cellStyle name="Normal 2 12 3 4 3 4 2" xfId="32890" xr:uid="{00000000-0005-0000-0000-00007D470000}"/>
    <cellStyle name="Normal 2 12 3 4 3 5" xfId="25449" xr:uid="{00000000-0005-0000-0000-00007E470000}"/>
    <cellStyle name="Normal 2 12 3 4 4" xfId="4674" xr:uid="{00000000-0005-0000-0000-00007F470000}"/>
    <cellStyle name="Normal 2 12 3 4 4 2" xfId="19558" xr:uid="{00000000-0005-0000-0000-000080470000}"/>
    <cellStyle name="Normal 2 12 3 4 4 2 2" xfId="42201" xr:uid="{00000000-0005-0000-0000-000081470000}"/>
    <cellStyle name="Normal 2 12 3 4 4 3" xfId="12118" xr:uid="{00000000-0005-0000-0000-000082470000}"/>
    <cellStyle name="Normal 2 12 3 4 4 3 2" xfId="34761" xr:uid="{00000000-0005-0000-0000-000083470000}"/>
    <cellStyle name="Normal 2 12 3 4 4 4" xfId="27320" xr:uid="{00000000-0005-0000-0000-000084470000}"/>
    <cellStyle name="Normal 2 12 3 4 5" xfId="15840" xr:uid="{00000000-0005-0000-0000-000085470000}"/>
    <cellStyle name="Normal 2 12 3 4 5 2" xfId="38483" xr:uid="{00000000-0005-0000-0000-000086470000}"/>
    <cellStyle name="Normal 2 12 3 4 6" xfId="8400" xr:uid="{00000000-0005-0000-0000-000087470000}"/>
    <cellStyle name="Normal 2 12 3 4 6 2" xfId="31043" xr:uid="{00000000-0005-0000-0000-000088470000}"/>
    <cellStyle name="Normal 2 12 3 4 7" xfId="23602" xr:uid="{00000000-0005-0000-0000-000089470000}"/>
    <cellStyle name="Normal 2 12 3 5" xfId="1413" xr:uid="{00000000-0005-0000-0000-00008A470000}"/>
    <cellStyle name="Normal 2 12 3 5 2" xfId="3263" xr:uid="{00000000-0005-0000-0000-00008B470000}"/>
    <cellStyle name="Normal 2 12 3 5 2 2" xfId="6984" xr:uid="{00000000-0005-0000-0000-00008C470000}"/>
    <cellStyle name="Normal 2 12 3 5 2 2 2" xfId="21868" xr:uid="{00000000-0005-0000-0000-00008D470000}"/>
    <cellStyle name="Normal 2 12 3 5 2 2 2 2" xfId="44511" xr:uid="{00000000-0005-0000-0000-00008E470000}"/>
    <cellStyle name="Normal 2 12 3 5 2 2 3" xfId="14428" xr:uid="{00000000-0005-0000-0000-00008F470000}"/>
    <cellStyle name="Normal 2 12 3 5 2 2 3 2" xfId="37071" xr:uid="{00000000-0005-0000-0000-000090470000}"/>
    <cellStyle name="Normal 2 12 3 5 2 2 4" xfId="29630" xr:uid="{00000000-0005-0000-0000-000091470000}"/>
    <cellStyle name="Normal 2 12 3 5 2 3" xfId="18150" xr:uid="{00000000-0005-0000-0000-000092470000}"/>
    <cellStyle name="Normal 2 12 3 5 2 3 2" xfId="40793" xr:uid="{00000000-0005-0000-0000-000093470000}"/>
    <cellStyle name="Normal 2 12 3 5 2 4" xfId="10710" xr:uid="{00000000-0005-0000-0000-000094470000}"/>
    <cellStyle name="Normal 2 12 3 5 2 4 2" xfId="33353" xr:uid="{00000000-0005-0000-0000-000095470000}"/>
    <cellStyle name="Normal 2 12 3 5 2 5" xfId="25912" xr:uid="{00000000-0005-0000-0000-000096470000}"/>
    <cellStyle name="Normal 2 12 3 5 3" xfId="5137" xr:uid="{00000000-0005-0000-0000-000097470000}"/>
    <cellStyle name="Normal 2 12 3 5 3 2" xfId="20021" xr:uid="{00000000-0005-0000-0000-000098470000}"/>
    <cellStyle name="Normal 2 12 3 5 3 2 2" xfId="42664" xr:uid="{00000000-0005-0000-0000-000099470000}"/>
    <cellStyle name="Normal 2 12 3 5 3 3" xfId="12581" xr:uid="{00000000-0005-0000-0000-00009A470000}"/>
    <cellStyle name="Normal 2 12 3 5 3 3 2" xfId="35224" xr:uid="{00000000-0005-0000-0000-00009B470000}"/>
    <cellStyle name="Normal 2 12 3 5 3 4" xfId="27783" xr:uid="{00000000-0005-0000-0000-00009C470000}"/>
    <cellStyle name="Normal 2 12 3 5 4" xfId="16303" xr:uid="{00000000-0005-0000-0000-00009D470000}"/>
    <cellStyle name="Normal 2 12 3 5 4 2" xfId="38946" xr:uid="{00000000-0005-0000-0000-00009E470000}"/>
    <cellStyle name="Normal 2 12 3 5 5" xfId="8863" xr:uid="{00000000-0005-0000-0000-00009F470000}"/>
    <cellStyle name="Normal 2 12 3 5 5 2" xfId="31506" xr:uid="{00000000-0005-0000-0000-0000A0470000}"/>
    <cellStyle name="Normal 2 12 3 5 6" xfId="24065" xr:uid="{00000000-0005-0000-0000-0000A1470000}"/>
    <cellStyle name="Normal 2 12 3 6" xfId="2338" xr:uid="{00000000-0005-0000-0000-0000A2470000}"/>
    <cellStyle name="Normal 2 12 3 6 2" xfId="6059" xr:uid="{00000000-0005-0000-0000-0000A3470000}"/>
    <cellStyle name="Normal 2 12 3 6 2 2" xfId="20943" xr:uid="{00000000-0005-0000-0000-0000A4470000}"/>
    <cellStyle name="Normal 2 12 3 6 2 2 2" xfId="43586" xr:uid="{00000000-0005-0000-0000-0000A5470000}"/>
    <cellStyle name="Normal 2 12 3 6 2 3" xfId="13503" xr:uid="{00000000-0005-0000-0000-0000A6470000}"/>
    <cellStyle name="Normal 2 12 3 6 2 3 2" xfId="36146" xr:uid="{00000000-0005-0000-0000-0000A7470000}"/>
    <cellStyle name="Normal 2 12 3 6 2 4" xfId="28705" xr:uid="{00000000-0005-0000-0000-0000A8470000}"/>
    <cellStyle name="Normal 2 12 3 6 3" xfId="17225" xr:uid="{00000000-0005-0000-0000-0000A9470000}"/>
    <cellStyle name="Normal 2 12 3 6 3 2" xfId="39868" xr:uid="{00000000-0005-0000-0000-0000AA470000}"/>
    <cellStyle name="Normal 2 12 3 6 4" xfId="9785" xr:uid="{00000000-0005-0000-0000-0000AB470000}"/>
    <cellStyle name="Normal 2 12 3 6 4 2" xfId="32428" xr:uid="{00000000-0005-0000-0000-0000AC470000}"/>
    <cellStyle name="Normal 2 12 3 6 5" xfId="24987" xr:uid="{00000000-0005-0000-0000-0000AD470000}"/>
    <cellStyle name="Normal 2 12 3 7" xfId="4212" xr:uid="{00000000-0005-0000-0000-0000AE470000}"/>
    <cellStyle name="Normal 2 12 3 7 2" xfId="19096" xr:uid="{00000000-0005-0000-0000-0000AF470000}"/>
    <cellStyle name="Normal 2 12 3 7 2 2" xfId="41739" xr:uid="{00000000-0005-0000-0000-0000B0470000}"/>
    <cellStyle name="Normal 2 12 3 7 3" xfId="11656" xr:uid="{00000000-0005-0000-0000-0000B1470000}"/>
    <cellStyle name="Normal 2 12 3 7 3 2" xfId="34299" xr:uid="{00000000-0005-0000-0000-0000B2470000}"/>
    <cellStyle name="Normal 2 12 3 7 4" xfId="26858" xr:uid="{00000000-0005-0000-0000-0000B3470000}"/>
    <cellStyle name="Normal 2 12 3 8" xfId="15378" xr:uid="{00000000-0005-0000-0000-0000B4470000}"/>
    <cellStyle name="Normal 2 12 3 8 2" xfId="38021" xr:uid="{00000000-0005-0000-0000-0000B5470000}"/>
    <cellStyle name="Normal 2 12 3 9" xfId="7938" xr:uid="{00000000-0005-0000-0000-0000B6470000}"/>
    <cellStyle name="Normal 2 12 3 9 2" xfId="30581" xr:uid="{00000000-0005-0000-0000-0000B7470000}"/>
    <cellStyle name="Normal 2 12 4" xfId="534" xr:uid="{00000000-0005-0000-0000-0000B8470000}"/>
    <cellStyle name="Normal 2 12 4 2" xfId="746" xr:uid="{00000000-0005-0000-0000-0000B9470000}"/>
    <cellStyle name="Normal 2 12 4 2 2" xfId="1211" xr:uid="{00000000-0005-0000-0000-0000BA470000}"/>
    <cellStyle name="Normal 2 12 4 2 2 2" xfId="2139" xr:uid="{00000000-0005-0000-0000-0000BB470000}"/>
    <cellStyle name="Normal 2 12 4 2 2 2 2" xfId="3989" xr:uid="{00000000-0005-0000-0000-0000BC470000}"/>
    <cellStyle name="Normal 2 12 4 2 2 2 2 2" xfId="7710" xr:uid="{00000000-0005-0000-0000-0000BD470000}"/>
    <cellStyle name="Normal 2 12 4 2 2 2 2 2 2" xfId="22594" xr:uid="{00000000-0005-0000-0000-0000BE470000}"/>
    <cellStyle name="Normal 2 12 4 2 2 2 2 2 2 2" xfId="45237" xr:uid="{00000000-0005-0000-0000-0000BF470000}"/>
    <cellStyle name="Normal 2 12 4 2 2 2 2 2 3" xfId="15154" xr:uid="{00000000-0005-0000-0000-0000C0470000}"/>
    <cellStyle name="Normal 2 12 4 2 2 2 2 2 3 2" xfId="37797" xr:uid="{00000000-0005-0000-0000-0000C1470000}"/>
    <cellStyle name="Normal 2 12 4 2 2 2 2 2 4" xfId="30356" xr:uid="{00000000-0005-0000-0000-0000C2470000}"/>
    <cellStyle name="Normal 2 12 4 2 2 2 2 3" xfId="18876" xr:uid="{00000000-0005-0000-0000-0000C3470000}"/>
    <cellStyle name="Normal 2 12 4 2 2 2 2 3 2" xfId="41519" xr:uid="{00000000-0005-0000-0000-0000C4470000}"/>
    <cellStyle name="Normal 2 12 4 2 2 2 2 4" xfId="11436" xr:uid="{00000000-0005-0000-0000-0000C5470000}"/>
    <cellStyle name="Normal 2 12 4 2 2 2 2 4 2" xfId="34079" xr:uid="{00000000-0005-0000-0000-0000C6470000}"/>
    <cellStyle name="Normal 2 12 4 2 2 2 2 5" xfId="26638" xr:uid="{00000000-0005-0000-0000-0000C7470000}"/>
    <cellStyle name="Normal 2 12 4 2 2 2 3" xfId="5863" xr:uid="{00000000-0005-0000-0000-0000C8470000}"/>
    <cellStyle name="Normal 2 12 4 2 2 2 3 2" xfId="20747" xr:uid="{00000000-0005-0000-0000-0000C9470000}"/>
    <cellStyle name="Normal 2 12 4 2 2 2 3 2 2" xfId="43390" xr:uid="{00000000-0005-0000-0000-0000CA470000}"/>
    <cellStyle name="Normal 2 12 4 2 2 2 3 3" xfId="13307" xr:uid="{00000000-0005-0000-0000-0000CB470000}"/>
    <cellStyle name="Normal 2 12 4 2 2 2 3 3 2" xfId="35950" xr:uid="{00000000-0005-0000-0000-0000CC470000}"/>
    <cellStyle name="Normal 2 12 4 2 2 2 3 4" xfId="28509" xr:uid="{00000000-0005-0000-0000-0000CD470000}"/>
    <cellStyle name="Normal 2 12 4 2 2 2 4" xfId="17029" xr:uid="{00000000-0005-0000-0000-0000CE470000}"/>
    <cellStyle name="Normal 2 12 4 2 2 2 4 2" xfId="39672" xr:uid="{00000000-0005-0000-0000-0000CF470000}"/>
    <cellStyle name="Normal 2 12 4 2 2 2 5" xfId="9589" xr:uid="{00000000-0005-0000-0000-0000D0470000}"/>
    <cellStyle name="Normal 2 12 4 2 2 2 5 2" xfId="32232" xr:uid="{00000000-0005-0000-0000-0000D1470000}"/>
    <cellStyle name="Normal 2 12 4 2 2 2 6" xfId="24791" xr:uid="{00000000-0005-0000-0000-0000D2470000}"/>
    <cellStyle name="Normal 2 12 4 2 2 3" xfId="3064" xr:uid="{00000000-0005-0000-0000-0000D3470000}"/>
    <cellStyle name="Normal 2 12 4 2 2 3 2" xfId="6785" xr:uid="{00000000-0005-0000-0000-0000D4470000}"/>
    <cellStyle name="Normal 2 12 4 2 2 3 2 2" xfId="21669" xr:uid="{00000000-0005-0000-0000-0000D5470000}"/>
    <cellStyle name="Normal 2 12 4 2 2 3 2 2 2" xfId="44312" xr:uid="{00000000-0005-0000-0000-0000D6470000}"/>
    <cellStyle name="Normal 2 12 4 2 2 3 2 3" xfId="14229" xr:uid="{00000000-0005-0000-0000-0000D7470000}"/>
    <cellStyle name="Normal 2 12 4 2 2 3 2 3 2" xfId="36872" xr:uid="{00000000-0005-0000-0000-0000D8470000}"/>
    <cellStyle name="Normal 2 12 4 2 2 3 2 4" xfId="29431" xr:uid="{00000000-0005-0000-0000-0000D9470000}"/>
    <cellStyle name="Normal 2 12 4 2 2 3 3" xfId="17951" xr:uid="{00000000-0005-0000-0000-0000DA470000}"/>
    <cellStyle name="Normal 2 12 4 2 2 3 3 2" xfId="40594" xr:uid="{00000000-0005-0000-0000-0000DB470000}"/>
    <cellStyle name="Normal 2 12 4 2 2 3 4" xfId="10511" xr:uid="{00000000-0005-0000-0000-0000DC470000}"/>
    <cellStyle name="Normal 2 12 4 2 2 3 4 2" xfId="33154" xr:uid="{00000000-0005-0000-0000-0000DD470000}"/>
    <cellStyle name="Normal 2 12 4 2 2 3 5" xfId="25713" xr:uid="{00000000-0005-0000-0000-0000DE470000}"/>
    <cellStyle name="Normal 2 12 4 2 2 4" xfId="4938" xr:uid="{00000000-0005-0000-0000-0000DF470000}"/>
    <cellStyle name="Normal 2 12 4 2 2 4 2" xfId="19822" xr:uid="{00000000-0005-0000-0000-0000E0470000}"/>
    <cellStyle name="Normal 2 12 4 2 2 4 2 2" xfId="42465" xr:uid="{00000000-0005-0000-0000-0000E1470000}"/>
    <cellStyle name="Normal 2 12 4 2 2 4 3" xfId="12382" xr:uid="{00000000-0005-0000-0000-0000E2470000}"/>
    <cellStyle name="Normal 2 12 4 2 2 4 3 2" xfId="35025" xr:uid="{00000000-0005-0000-0000-0000E3470000}"/>
    <cellStyle name="Normal 2 12 4 2 2 4 4" xfId="27584" xr:uid="{00000000-0005-0000-0000-0000E4470000}"/>
    <cellStyle name="Normal 2 12 4 2 2 5" xfId="16104" xr:uid="{00000000-0005-0000-0000-0000E5470000}"/>
    <cellStyle name="Normal 2 12 4 2 2 5 2" xfId="38747" xr:uid="{00000000-0005-0000-0000-0000E6470000}"/>
    <cellStyle name="Normal 2 12 4 2 2 6" xfId="8664" xr:uid="{00000000-0005-0000-0000-0000E7470000}"/>
    <cellStyle name="Normal 2 12 4 2 2 6 2" xfId="31307" xr:uid="{00000000-0005-0000-0000-0000E8470000}"/>
    <cellStyle name="Normal 2 12 4 2 2 7" xfId="23866" xr:uid="{00000000-0005-0000-0000-0000E9470000}"/>
    <cellStyle name="Normal 2 12 4 2 3" xfId="1677" xr:uid="{00000000-0005-0000-0000-0000EA470000}"/>
    <cellStyle name="Normal 2 12 4 2 3 2" xfId="3527" xr:uid="{00000000-0005-0000-0000-0000EB470000}"/>
    <cellStyle name="Normal 2 12 4 2 3 2 2" xfId="7248" xr:uid="{00000000-0005-0000-0000-0000EC470000}"/>
    <cellStyle name="Normal 2 12 4 2 3 2 2 2" xfId="22132" xr:uid="{00000000-0005-0000-0000-0000ED470000}"/>
    <cellStyle name="Normal 2 12 4 2 3 2 2 2 2" xfId="44775" xr:uid="{00000000-0005-0000-0000-0000EE470000}"/>
    <cellStyle name="Normal 2 12 4 2 3 2 2 3" xfId="14692" xr:uid="{00000000-0005-0000-0000-0000EF470000}"/>
    <cellStyle name="Normal 2 12 4 2 3 2 2 3 2" xfId="37335" xr:uid="{00000000-0005-0000-0000-0000F0470000}"/>
    <cellStyle name="Normal 2 12 4 2 3 2 2 4" xfId="29894" xr:uid="{00000000-0005-0000-0000-0000F1470000}"/>
    <cellStyle name="Normal 2 12 4 2 3 2 3" xfId="18414" xr:uid="{00000000-0005-0000-0000-0000F2470000}"/>
    <cellStyle name="Normal 2 12 4 2 3 2 3 2" xfId="41057" xr:uid="{00000000-0005-0000-0000-0000F3470000}"/>
    <cellStyle name="Normal 2 12 4 2 3 2 4" xfId="10974" xr:uid="{00000000-0005-0000-0000-0000F4470000}"/>
    <cellStyle name="Normal 2 12 4 2 3 2 4 2" xfId="33617" xr:uid="{00000000-0005-0000-0000-0000F5470000}"/>
    <cellStyle name="Normal 2 12 4 2 3 2 5" xfId="26176" xr:uid="{00000000-0005-0000-0000-0000F6470000}"/>
    <cellStyle name="Normal 2 12 4 2 3 3" xfId="5401" xr:uid="{00000000-0005-0000-0000-0000F7470000}"/>
    <cellStyle name="Normal 2 12 4 2 3 3 2" xfId="20285" xr:uid="{00000000-0005-0000-0000-0000F8470000}"/>
    <cellStyle name="Normal 2 12 4 2 3 3 2 2" xfId="42928" xr:uid="{00000000-0005-0000-0000-0000F9470000}"/>
    <cellStyle name="Normal 2 12 4 2 3 3 3" xfId="12845" xr:uid="{00000000-0005-0000-0000-0000FA470000}"/>
    <cellStyle name="Normal 2 12 4 2 3 3 3 2" xfId="35488" xr:uid="{00000000-0005-0000-0000-0000FB470000}"/>
    <cellStyle name="Normal 2 12 4 2 3 3 4" xfId="28047" xr:uid="{00000000-0005-0000-0000-0000FC470000}"/>
    <cellStyle name="Normal 2 12 4 2 3 4" xfId="16567" xr:uid="{00000000-0005-0000-0000-0000FD470000}"/>
    <cellStyle name="Normal 2 12 4 2 3 4 2" xfId="39210" xr:uid="{00000000-0005-0000-0000-0000FE470000}"/>
    <cellStyle name="Normal 2 12 4 2 3 5" xfId="9127" xr:uid="{00000000-0005-0000-0000-0000FF470000}"/>
    <cellStyle name="Normal 2 12 4 2 3 5 2" xfId="31770" xr:uid="{00000000-0005-0000-0000-000000480000}"/>
    <cellStyle name="Normal 2 12 4 2 3 6" xfId="24329" xr:uid="{00000000-0005-0000-0000-000001480000}"/>
    <cellStyle name="Normal 2 12 4 2 4" xfId="2602" xr:uid="{00000000-0005-0000-0000-000002480000}"/>
    <cellStyle name="Normal 2 12 4 2 4 2" xfId="6323" xr:uid="{00000000-0005-0000-0000-000003480000}"/>
    <cellStyle name="Normal 2 12 4 2 4 2 2" xfId="21207" xr:uid="{00000000-0005-0000-0000-000004480000}"/>
    <cellStyle name="Normal 2 12 4 2 4 2 2 2" xfId="43850" xr:uid="{00000000-0005-0000-0000-000005480000}"/>
    <cellStyle name="Normal 2 12 4 2 4 2 3" xfId="13767" xr:uid="{00000000-0005-0000-0000-000006480000}"/>
    <cellStyle name="Normal 2 12 4 2 4 2 3 2" xfId="36410" xr:uid="{00000000-0005-0000-0000-000007480000}"/>
    <cellStyle name="Normal 2 12 4 2 4 2 4" xfId="28969" xr:uid="{00000000-0005-0000-0000-000008480000}"/>
    <cellStyle name="Normal 2 12 4 2 4 3" xfId="17489" xr:uid="{00000000-0005-0000-0000-000009480000}"/>
    <cellStyle name="Normal 2 12 4 2 4 3 2" xfId="40132" xr:uid="{00000000-0005-0000-0000-00000A480000}"/>
    <cellStyle name="Normal 2 12 4 2 4 4" xfId="10049" xr:uid="{00000000-0005-0000-0000-00000B480000}"/>
    <cellStyle name="Normal 2 12 4 2 4 4 2" xfId="32692" xr:uid="{00000000-0005-0000-0000-00000C480000}"/>
    <cellStyle name="Normal 2 12 4 2 4 5" xfId="25251" xr:uid="{00000000-0005-0000-0000-00000D480000}"/>
    <cellStyle name="Normal 2 12 4 2 5" xfId="4476" xr:uid="{00000000-0005-0000-0000-00000E480000}"/>
    <cellStyle name="Normal 2 12 4 2 5 2" xfId="19360" xr:uid="{00000000-0005-0000-0000-00000F480000}"/>
    <cellStyle name="Normal 2 12 4 2 5 2 2" xfId="42003" xr:uid="{00000000-0005-0000-0000-000010480000}"/>
    <cellStyle name="Normal 2 12 4 2 5 3" xfId="11920" xr:uid="{00000000-0005-0000-0000-000011480000}"/>
    <cellStyle name="Normal 2 12 4 2 5 3 2" xfId="34563" xr:uid="{00000000-0005-0000-0000-000012480000}"/>
    <cellStyle name="Normal 2 12 4 2 5 4" xfId="27122" xr:uid="{00000000-0005-0000-0000-000013480000}"/>
    <cellStyle name="Normal 2 12 4 2 6" xfId="15642" xr:uid="{00000000-0005-0000-0000-000014480000}"/>
    <cellStyle name="Normal 2 12 4 2 6 2" xfId="38285" xr:uid="{00000000-0005-0000-0000-000015480000}"/>
    <cellStyle name="Normal 2 12 4 2 7" xfId="8202" xr:uid="{00000000-0005-0000-0000-000016480000}"/>
    <cellStyle name="Normal 2 12 4 2 7 2" xfId="30845" xr:uid="{00000000-0005-0000-0000-000017480000}"/>
    <cellStyle name="Normal 2 12 4 2 8" xfId="23404" xr:uid="{00000000-0005-0000-0000-000018480000}"/>
    <cellStyle name="Normal 2 12 4 3" xfId="1000" xr:uid="{00000000-0005-0000-0000-000019480000}"/>
    <cellStyle name="Normal 2 12 4 3 2" xfId="1928" xr:uid="{00000000-0005-0000-0000-00001A480000}"/>
    <cellStyle name="Normal 2 12 4 3 2 2" xfId="3778" xr:uid="{00000000-0005-0000-0000-00001B480000}"/>
    <cellStyle name="Normal 2 12 4 3 2 2 2" xfId="7499" xr:uid="{00000000-0005-0000-0000-00001C480000}"/>
    <cellStyle name="Normal 2 12 4 3 2 2 2 2" xfId="22383" xr:uid="{00000000-0005-0000-0000-00001D480000}"/>
    <cellStyle name="Normal 2 12 4 3 2 2 2 2 2" xfId="45026" xr:uid="{00000000-0005-0000-0000-00001E480000}"/>
    <cellStyle name="Normal 2 12 4 3 2 2 2 3" xfId="14943" xr:uid="{00000000-0005-0000-0000-00001F480000}"/>
    <cellStyle name="Normal 2 12 4 3 2 2 2 3 2" xfId="37586" xr:uid="{00000000-0005-0000-0000-000020480000}"/>
    <cellStyle name="Normal 2 12 4 3 2 2 2 4" xfId="30145" xr:uid="{00000000-0005-0000-0000-000021480000}"/>
    <cellStyle name="Normal 2 12 4 3 2 2 3" xfId="18665" xr:uid="{00000000-0005-0000-0000-000022480000}"/>
    <cellStyle name="Normal 2 12 4 3 2 2 3 2" xfId="41308" xr:uid="{00000000-0005-0000-0000-000023480000}"/>
    <cellStyle name="Normal 2 12 4 3 2 2 4" xfId="11225" xr:uid="{00000000-0005-0000-0000-000024480000}"/>
    <cellStyle name="Normal 2 12 4 3 2 2 4 2" xfId="33868" xr:uid="{00000000-0005-0000-0000-000025480000}"/>
    <cellStyle name="Normal 2 12 4 3 2 2 5" xfId="26427" xr:uid="{00000000-0005-0000-0000-000026480000}"/>
    <cellStyle name="Normal 2 12 4 3 2 3" xfId="5652" xr:uid="{00000000-0005-0000-0000-000027480000}"/>
    <cellStyle name="Normal 2 12 4 3 2 3 2" xfId="20536" xr:uid="{00000000-0005-0000-0000-000028480000}"/>
    <cellStyle name="Normal 2 12 4 3 2 3 2 2" xfId="43179" xr:uid="{00000000-0005-0000-0000-000029480000}"/>
    <cellStyle name="Normal 2 12 4 3 2 3 3" xfId="13096" xr:uid="{00000000-0005-0000-0000-00002A480000}"/>
    <cellStyle name="Normal 2 12 4 3 2 3 3 2" xfId="35739" xr:uid="{00000000-0005-0000-0000-00002B480000}"/>
    <cellStyle name="Normal 2 12 4 3 2 3 4" xfId="28298" xr:uid="{00000000-0005-0000-0000-00002C480000}"/>
    <cellStyle name="Normal 2 12 4 3 2 4" xfId="16818" xr:uid="{00000000-0005-0000-0000-00002D480000}"/>
    <cellStyle name="Normal 2 12 4 3 2 4 2" xfId="39461" xr:uid="{00000000-0005-0000-0000-00002E480000}"/>
    <cellStyle name="Normal 2 12 4 3 2 5" xfId="9378" xr:uid="{00000000-0005-0000-0000-00002F480000}"/>
    <cellStyle name="Normal 2 12 4 3 2 5 2" xfId="32021" xr:uid="{00000000-0005-0000-0000-000030480000}"/>
    <cellStyle name="Normal 2 12 4 3 2 6" xfId="24580" xr:uid="{00000000-0005-0000-0000-000031480000}"/>
    <cellStyle name="Normal 2 12 4 3 3" xfId="2853" xr:uid="{00000000-0005-0000-0000-000032480000}"/>
    <cellStyle name="Normal 2 12 4 3 3 2" xfId="6574" xr:uid="{00000000-0005-0000-0000-000033480000}"/>
    <cellStyle name="Normal 2 12 4 3 3 2 2" xfId="21458" xr:uid="{00000000-0005-0000-0000-000034480000}"/>
    <cellStyle name="Normal 2 12 4 3 3 2 2 2" xfId="44101" xr:uid="{00000000-0005-0000-0000-000035480000}"/>
    <cellStyle name="Normal 2 12 4 3 3 2 3" xfId="14018" xr:uid="{00000000-0005-0000-0000-000036480000}"/>
    <cellStyle name="Normal 2 12 4 3 3 2 3 2" xfId="36661" xr:uid="{00000000-0005-0000-0000-000037480000}"/>
    <cellStyle name="Normal 2 12 4 3 3 2 4" xfId="29220" xr:uid="{00000000-0005-0000-0000-000038480000}"/>
    <cellStyle name="Normal 2 12 4 3 3 3" xfId="17740" xr:uid="{00000000-0005-0000-0000-000039480000}"/>
    <cellStyle name="Normal 2 12 4 3 3 3 2" xfId="40383" xr:uid="{00000000-0005-0000-0000-00003A480000}"/>
    <cellStyle name="Normal 2 12 4 3 3 4" xfId="10300" xr:uid="{00000000-0005-0000-0000-00003B480000}"/>
    <cellStyle name="Normal 2 12 4 3 3 4 2" xfId="32943" xr:uid="{00000000-0005-0000-0000-00003C480000}"/>
    <cellStyle name="Normal 2 12 4 3 3 5" xfId="25502" xr:uid="{00000000-0005-0000-0000-00003D480000}"/>
    <cellStyle name="Normal 2 12 4 3 4" xfId="4727" xr:uid="{00000000-0005-0000-0000-00003E480000}"/>
    <cellStyle name="Normal 2 12 4 3 4 2" xfId="19611" xr:uid="{00000000-0005-0000-0000-00003F480000}"/>
    <cellStyle name="Normal 2 12 4 3 4 2 2" xfId="42254" xr:uid="{00000000-0005-0000-0000-000040480000}"/>
    <cellStyle name="Normal 2 12 4 3 4 3" xfId="12171" xr:uid="{00000000-0005-0000-0000-000041480000}"/>
    <cellStyle name="Normal 2 12 4 3 4 3 2" xfId="34814" xr:uid="{00000000-0005-0000-0000-000042480000}"/>
    <cellStyle name="Normal 2 12 4 3 4 4" xfId="27373" xr:uid="{00000000-0005-0000-0000-000043480000}"/>
    <cellStyle name="Normal 2 12 4 3 5" xfId="15893" xr:uid="{00000000-0005-0000-0000-000044480000}"/>
    <cellStyle name="Normal 2 12 4 3 5 2" xfId="38536" xr:uid="{00000000-0005-0000-0000-000045480000}"/>
    <cellStyle name="Normal 2 12 4 3 6" xfId="8453" xr:uid="{00000000-0005-0000-0000-000046480000}"/>
    <cellStyle name="Normal 2 12 4 3 6 2" xfId="31096" xr:uid="{00000000-0005-0000-0000-000047480000}"/>
    <cellStyle name="Normal 2 12 4 3 7" xfId="23655" xr:uid="{00000000-0005-0000-0000-000048480000}"/>
    <cellStyle name="Normal 2 12 4 4" xfId="1466" xr:uid="{00000000-0005-0000-0000-000049480000}"/>
    <cellStyle name="Normal 2 12 4 4 2" xfId="3316" xr:uid="{00000000-0005-0000-0000-00004A480000}"/>
    <cellStyle name="Normal 2 12 4 4 2 2" xfId="7037" xr:uid="{00000000-0005-0000-0000-00004B480000}"/>
    <cellStyle name="Normal 2 12 4 4 2 2 2" xfId="21921" xr:uid="{00000000-0005-0000-0000-00004C480000}"/>
    <cellStyle name="Normal 2 12 4 4 2 2 2 2" xfId="44564" xr:uid="{00000000-0005-0000-0000-00004D480000}"/>
    <cellStyle name="Normal 2 12 4 4 2 2 3" xfId="14481" xr:uid="{00000000-0005-0000-0000-00004E480000}"/>
    <cellStyle name="Normal 2 12 4 4 2 2 3 2" xfId="37124" xr:uid="{00000000-0005-0000-0000-00004F480000}"/>
    <cellStyle name="Normal 2 12 4 4 2 2 4" xfId="29683" xr:uid="{00000000-0005-0000-0000-000050480000}"/>
    <cellStyle name="Normal 2 12 4 4 2 3" xfId="18203" xr:uid="{00000000-0005-0000-0000-000051480000}"/>
    <cellStyle name="Normal 2 12 4 4 2 3 2" xfId="40846" xr:uid="{00000000-0005-0000-0000-000052480000}"/>
    <cellStyle name="Normal 2 12 4 4 2 4" xfId="10763" xr:uid="{00000000-0005-0000-0000-000053480000}"/>
    <cellStyle name="Normal 2 12 4 4 2 4 2" xfId="33406" xr:uid="{00000000-0005-0000-0000-000054480000}"/>
    <cellStyle name="Normal 2 12 4 4 2 5" xfId="25965" xr:uid="{00000000-0005-0000-0000-000055480000}"/>
    <cellStyle name="Normal 2 12 4 4 3" xfId="5190" xr:uid="{00000000-0005-0000-0000-000056480000}"/>
    <cellStyle name="Normal 2 12 4 4 3 2" xfId="20074" xr:uid="{00000000-0005-0000-0000-000057480000}"/>
    <cellStyle name="Normal 2 12 4 4 3 2 2" xfId="42717" xr:uid="{00000000-0005-0000-0000-000058480000}"/>
    <cellStyle name="Normal 2 12 4 4 3 3" xfId="12634" xr:uid="{00000000-0005-0000-0000-000059480000}"/>
    <cellStyle name="Normal 2 12 4 4 3 3 2" xfId="35277" xr:uid="{00000000-0005-0000-0000-00005A480000}"/>
    <cellStyle name="Normal 2 12 4 4 3 4" xfId="27836" xr:uid="{00000000-0005-0000-0000-00005B480000}"/>
    <cellStyle name="Normal 2 12 4 4 4" xfId="16356" xr:uid="{00000000-0005-0000-0000-00005C480000}"/>
    <cellStyle name="Normal 2 12 4 4 4 2" xfId="38999" xr:uid="{00000000-0005-0000-0000-00005D480000}"/>
    <cellStyle name="Normal 2 12 4 4 5" xfId="8916" xr:uid="{00000000-0005-0000-0000-00005E480000}"/>
    <cellStyle name="Normal 2 12 4 4 5 2" xfId="31559" xr:uid="{00000000-0005-0000-0000-00005F480000}"/>
    <cellStyle name="Normal 2 12 4 4 6" xfId="24118" xr:uid="{00000000-0005-0000-0000-000060480000}"/>
    <cellStyle name="Normal 2 12 4 5" xfId="2391" xr:uid="{00000000-0005-0000-0000-000061480000}"/>
    <cellStyle name="Normal 2 12 4 5 2" xfId="6112" xr:uid="{00000000-0005-0000-0000-000062480000}"/>
    <cellStyle name="Normal 2 12 4 5 2 2" xfId="20996" xr:uid="{00000000-0005-0000-0000-000063480000}"/>
    <cellStyle name="Normal 2 12 4 5 2 2 2" xfId="43639" xr:uid="{00000000-0005-0000-0000-000064480000}"/>
    <cellStyle name="Normal 2 12 4 5 2 3" xfId="13556" xr:uid="{00000000-0005-0000-0000-000065480000}"/>
    <cellStyle name="Normal 2 12 4 5 2 3 2" xfId="36199" xr:uid="{00000000-0005-0000-0000-000066480000}"/>
    <cellStyle name="Normal 2 12 4 5 2 4" xfId="28758" xr:uid="{00000000-0005-0000-0000-000067480000}"/>
    <cellStyle name="Normal 2 12 4 5 3" xfId="17278" xr:uid="{00000000-0005-0000-0000-000068480000}"/>
    <cellStyle name="Normal 2 12 4 5 3 2" xfId="39921" xr:uid="{00000000-0005-0000-0000-000069480000}"/>
    <cellStyle name="Normal 2 12 4 5 4" xfId="9838" xr:uid="{00000000-0005-0000-0000-00006A480000}"/>
    <cellStyle name="Normal 2 12 4 5 4 2" xfId="32481" xr:uid="{00000000-0005-0000-0000-00006B480000}"/>
    <cellStyle name="Normal 2 12 4 5 5" xfId="25040" xr:uid="{00000000-0005-0000-0000-00006C480000}"/>
    <cellStyle name="Normal 2 12 4 6" xfId="4265" xr:uid="{00000000-0005-0000-0000-00006D480000}"/>
    <cellStyle name="Normal 2 12 4 6 2" xfId="19149" xr:uid="{00000000-0005-0000-0000-00006E480000}"/>
    <cellStyle name="Normal 2 12 4 6 2 2" xfId="41792" xr:uid="{00000000-0005-0000-0000-00006F480000}"/>
    <cellStyle name="Normal 2 12 4 6 3" xfId="11709" xr:uid="{00000000-0005-0000-0000-000070480000}"/>
    <cellStyle name="Normal 2 12 4 6 3 2" xfId="34352" xr:uid="{00000000-0005-0000-0000-000071480000}"/>
    <cellStyle name="Normal 2 12 4 6 4" xfId="26911" xr:uid="{00000000-0005-0000-0000-000072480000}"/>
    <cellStyle name="Normal 2 12 4 7" xfId="15431" xr:uid="{00000000-0005-0000-0000-000073480000}"/>
    <cellStyle name="Normal 2 12 4 7 2" xfId="38074" xr:uid="{00000000-0005-0000-0000-000074480000}"/>
    <cellStyle name="Normal 2 12 4 8" xfId="7991" xr:uid="{00000000-0005-0000-0000-000075480000}"/>
    <cellStyle name="Normal 2 12 4 8 2" xfId="30634" xr:uid="{00000000-0005-0000-0000-000076480000}"/>
    <cellStyle name="Normal 2 12 4 9" xfId="23194" xr:uid="{00000000-0005-0000-0000-000077480000}"/>
    <cellStyle name="Normal 2 12 5" xfId="640" xr:uid="{00000000-0005-0000-0000-000078480000}"/>
    <cellStyle name="Normal 2 12 5 2" xfId="1106" xr:uid="{00000000-0005-0000-0000-000079480000}"/>
    <cellStyle name="Normal 2 12 5 2 2" xfId="2034" xr:uid="{00000000-0005-0000-0000-00007A480000}"/>
    <cellStyle name="Normal 2 12 5 2 2 2" xfId="3884" xr:uid="{00000000-0005-0000-0000-00007B480000}"/>
    <cellStyle name="Normal 2 12 5 2 2 2 2" xfId="7605" xr:uid="{00000000-0005-0000-0000-00007C480000}"/>
    <cellStyle name="Normal 2 12 5 2 2 2 2 2" xfId="22489" xr:uid="{00000000-0005-0000-0000-00007D480000}"/>
    <cellStyle name="Normal 2 12 5 2 2 2 2 2 2" xfId="45132" xr:uid="{00000000-0005-0000-0000-00007E480000}"/>
    <cellStyle name="Normal 2 12 5 2 2 2 2 3" xfId="15049" xr:uid="{00000000-0005-0000-0000-00007F480000}"/>
    <cellStyle name="Normal 2 12 5 2 2 2 2 3 2" xfId="37692" xr:uid="{00000000-0005-0000-0000-000080480000}"/>
    <cellStyle name="Normal 2 12 5 2 2 2 2 4" xfId="30251" xr:uid="{00000000-0005-0000-0000-000081480000}"/>
    <cellStyle name="Normal 2 12 5 2 2 2 3" xfId="18771" xr:uid="{00000000-0005-0000-0000-000082480000}"/>
    <cellStyle name="Normal 2 12 5 2 2 2 3 2" xfId="41414" xr:uid="{00000000-0005-0000-0000-000083480000}"/>
    <cellStyle name="Normal 2 12 5 2 2 2 4" xfId="11331" xr:uid="{00000000-0005-0000-0000-000084480000}"/>
    <cellStyle name="Normal 2 12 5 2 2 2 4 2" xfId="33974" xr:uid="{00000000-0005-0000-0000-000085480000}"/>
    <cellStyle name="Normal 2 12 5 2 2 2 5" xfId="26533" xr:uid="{00000000-0005-0000-0000-000086480000}"/>
    <cellStyle name="Normal 2 12 5 2 2 3" xfId="5758" xr:uid="{00000000-0005-0000-0000-000087480000}"/>
    <cellStyle name="Normal 2 12 5 2 2 3 2" xfId="20642" xr:uid="{00000000-0005-0000-0000-000088480000}"/>
    <cellStyle name="Normal 2 12 5 2 2 3 2 2" xfId="43285" xr:uid="{00000000-0005-0000-0000-000089480000}"/>
    <cellStyle name="Normal 2 12 5 2 2 3 3" xfId="13202" xr:uid="{00000000-0005-0000-0000-00008A480000}"/>
    <cellStyle name="Normal 2 12 5 2 2 3 3 2" xfId="35845" xr:uid="{00000000-0005-0000-0000-00008B480000}"/>
    <cellStyle name="Normal 2 12 5 2 2 3 4" xfId="28404" xr:uid="{00000000-0005-0000-0000-00008C480000}"/>
    <cellStyle name="Normal 2 12 5 2 2 4" xfId="16924" xr:uid="{00000000-0005-0000-0000-00008D480000}"/>
    <cellStyle name="Normal 2 12 5 2 2 4 2" xfId="39567" xr:uid="{00000000-0005-0000-0000-00008E480000}"/>
    <cellStyle name="Normal 2 12 5 2 2 5" xfId="9484" xr:uid="{00000000-0005-0000-0000-00008F480000}"/>
    <cellStyle name="Normal 2 12 5 2 2 5 2" xfId="32127" xr:uid="{00000000-0005-0000-0000-000090480000}"/>
    <cellStyle name="Normal 2 12 5 2 2 6" xfId="24686" xr:uid="{00000000-0005-0000-0000-000091480000}"/>
    <cellStyle name="Normal 2 12 5 2 3" xfId="2959" xr:uid="{00000000-0005-0000-0000-000092480000}"/>
    <cellStyle name="Normal 2 12 5 2 3 2" xfId="6680" xr:uid="{00000000-0005-0000-0000-000093480000}"/>
    <cellStyle name="Normal 2 12 5 2 3 2 2" xfId="21564" xr:uid="{00000000-0005-0000-0000-000094480000}"/>
    <cellStyle name="Normal 2 12 5 2 3 2 2 2" xfId="44207" xr:uid="{00000000-0005-0000-0000-000095480000}"/>
    <cellStyle name="Normal 2 12 5 2 3 2 3" xfId="14124" xr:uid="{00000000-0005-0000-0000-000096480000}"/>
    <cellStyle name="Normal 2 12 5 2 3 2 3 2" xfId="36767" xr:uid="{00000000-0005-0000-0000-000097480000}"/>
    <cellStyle name="Normal 2 12 5 2 3 2 4" xfId="29326" xr:uid="{00000000-0005-0000-0000-000098480000}"/>
    <cellStyle name="Normal 2 12 5 2 3 3" xfId="17846" xr:uid="{00000000-0005-0000-0000-000099480000}"/>
    <cellStyle name="Normal 2 12 5 2 3 3 2" xfId="40489" xr:uid="{00000000-0005-0000-0000-00009A480000}"/>
    <cellStyle name="Normal 2 12 5 2 3 4" xfId="10406" xr:uid="{00000000-0005-0000-0000-00009B480000}"/>
    <cellStyle name="Normal 2 12 5 2 3 4 2" xfId="33049" xr:uid="{00000000-0005-0000-0000-00009C480000}"/>
    <cellStyle name="Normal 2 12 5 2 3 5" xfId="25608" xr:uid="{00000000-0005-0000-0000-00009D480000}"/>
    <cellStyle name="Normal 2 12 5 2 4" xfId="4833" xr:uid="{00000000-0005-0000-0000-00009E480000}"/>
    <cellStyle name="Normal 2 12 5 2 4 2" xfId="19717" xr:uid="{00000000-0005-0000-0000-00009F480000}"/>
    <cellStyle name="Normal 2 12 5 2 4 2 2" xfId="42360" xr:uid="{00000000-0005-0000-0000-0000A0480000}"/>
    <cellStyle name="Normal 2 12 5 2 4 3" xfId="12277" xr:uid="{00000000-0005-0000-0000-0000A1480000}"/>
    <cellStyle name="Normal 2 12 5 2 4 3 2" xfId="34920" xr:uid="{00000000-0005-0000-0000-0000A2480000}"/>
    <cellStyle name="Normal 2 12 5 2 4 4" xfId="27479" xr:uid="{00000000-0005-0000-0000-0000A3480000}"/>
    <cellStyle name="Normal 2 12 5 2 5" xfId="15999" xr:uid="{00000000-0005-0000-0000-0000A4480000}"/>
    <cellStyle name="Normal 2 12 5 2 5 2" xfId="38642" xr:uid="{00000000-0005-0000-0000-0000A5480000}"/>
    <cellStyle name="Normal 2 12 5 2 6" xfId="8559" xr:uid="{00000000-0005-0000-0000-0000A6480000}"/>
    <cellStyle name="Normal 2 12 5 2 6 2" xfId="31202" xr:uid="{00000000-0005-0000-0000-0000A7480000}"/>
    <cellStyle name="Normal 2 12 5 2 7" xfId="23761" xr:uid="{00000000-0005-0000-0000-0000A8480000}"/>
    <cellStyle name="Normal 2 12 5 3" xfId="1572" xr:uid="{00000000-0005-0000-0000-0000A9480000}"/>
    <cellStyle name="Normal 2 12 5 3 2" xfId="3422" xr:uid="{00000000-0005-0000-0000-0000AA480000}"/>
    <cellStyle name="Normal 2 12 5 3 2 2" xfId="7143" xr:uid="{00000000-0005-0000-0000-0000AB480000}"/>
    <cellStyle name="Normal 2 12 5 3 2 2 2" xfId="22027" xr:uid="{00000000-0005-0000-0000-0000AC480000}"/>
    <cellStyle name="Normal 2 12 5 3 2 2 2 2" xfId="44670" xr:uid="{00000000-0005-0000-0000-0000AD480000}"/>
    <cellStyle name="Normal 2 12 5 3 2 2 3" xfId="14587" xr:uid="{00000000-0005-0000-0000-0000AE480000}"/>
    <cellStyle name="Normal 2 12 5 3 2 2 3 2" xfId="37230" xr:uid="{00000000-0005-0000-0000-0000AF480000}"/>
    <cellStyle name="Normal 2 12 5 3 2 2 4" xfId="29789" xr:uid="{00000000-0005-0000-0000-0000B0480000}"/>
    <cellStyle name="Normal 2 12 5 3 2 3" xfId="18309" xr:uid="{00000000-0005-0000-0000-0000B1480000}"/>
    <cellStyle name="Normal 2 12 5 3 2 3 2" xfId="40952" xr:uid="{00000000-0005-0000-0000-0000B2480000}"/>
    <cellStyle name="Normal 2 12 5 3 2 4" xfId="10869" xr:uid="{00000000-0005-0000-0000-0000B3480000}"/>
    <cellStyle name="Normal 2 12 5 3 2 4 2" xfId="33512" xr:uid="{00000000-0005-0000-0000-0000B4480000}"/>
    <cellStyle name="Normal 2 12 5 3 2 5" xfId="26071" xr:uid="{00000000-0005-0000-0000-0000B5480000}"/>
    <cellStyle name="Normal 2 12 5 3 3" xfId="5296" xr:uid="{00000000-0005-0000-0000-0000B6480000}"/>
    <cellStyle name="Normal 2 12 5 3 3 2" xfId="20180" xr:uid="{00000000-0005-0000-0000-0000B7480000}"/>
    <cellStyle name="Normal 2 12 5 3 3 2 2" xfId="42823" xr:uid="{00000000-0005-0000-0000-0000B8480000}"/>
    <cellStyle name="Normal 2 12 5 3 3 3" xfId="12740" xr:uid="{00000000-0005-0000-0000-0000B9480000}"/>
    <cellStyle name="Normal 2 12 5 3 3 3 2" xfId="35383" xr:uid="{00000000-0005-0000-0000-0000BA480000}"/>
    <cellStyle name="Normal 2 12 5 3 3 4" xfId="27942" xr:uid="{00000000-0005-0000-0000-0000BB480000}"/>
    <cellStyle name="Normal 2 12 5 3 4" xfId="16462" xr:uid="{00000000-0005-0000-0000-0000BC480000}"/>
    <cellStyle name="Normal 2 12 5 3 4 2" xfId="39105" xr:uid="{00000000-0005-0000-0000-0000BD480000}"/>
    <cellStyle name="Normal 2 12 5 3 5" xfId="9022" xr:uid="{00000000-0005-0000-0000-0000BE480000}"/>
    <cellStyle name="Normal 2 12 5 3 5 2" xfId="31665" xr:uid="{00000000-0005-0000-0000-0000BF480000}"/>
    <cellStyle name="Normal 2 12 5 3 6" xfId="24224" xr:uid="{00000000-0005-0000-0000-0000C0480000}"/>
    <cellStyle name="Normal 2 12 5 4" xfId="2497" xr:uid="{00000000-0005-0000-0000-0000C1480000}"/>
    <cellStyle name="Normal 2 12 5 4 2" xfId="6218" xr:uid="{00000000-0005-0000-0000-0000C2480000}"/>
    <cellStyle name="Normal 2 12 5 4 2 2" xfId="21102" xr:uid="{00000000-0005-0000-0000-0000C3480000}"/>
    <cellStyle name="Normal 2 12 5 4 2 2 2" xfId="43745" xr:uid="{00000000-0005-0000-0000-0000C4480000}"/>
    <cellStyle name="Normal 2 12 5 4 2 3" xfId="13662" xr:uid="{00000000-0005-0000-0000-0000C5480000}"/>
    <cellStyle name="Normal 2 12 5 4 2 3 2" xfId="36305" xr:uid="{00000000-0005-0000-0000-0000C6480000}"/>
    <cellStyle name="Normal 2 12 5 4 2 4" xfId="28864" xr:uid="{00000000-0005-0000-0000-0000C7480000}"/>
    <cellStyle name="Normal 2 12 5 4 3" xfId="17384" xr:uid="{00000000-0005-0000-0000-0000C8480000}"/>
    <cellStyle name="Normal 2 12 5 4 3 2" xfId="40027" xr:uid="{00000000-0005-0000-0000-0000C9480000}"/>
    <cellStyle name="Normal 2 12 5 4 4" xfId="9944" xr:uid="{00000000-0005-0000-0000-0000CA480000}"/>
    <cellStyle name="Normal 2 12 5 4 4 2" xfId="32587" xr:uid="{00000000-0005-0000-0000-0000CB480000}"/>
    <cellStyle name="Normal 2 12 5 4 5" xfId="25146" xr:uid="{00000000-0005-0000-0000-0000CC480000}"/>
    <cellStyle name="Normal 2 12 5 5" xfId="4371" xr:uid="{00000000-0005-0000-0000-0000CD480000}"/>
    <cellStyle name="Normal 2 12 5 5 2" xfId="19255" xr:uid="{00000000-0005-0000-0000-0000CE480000}"/>
    <cellStyle name="Normal 2 12 5 5 2 2" xfId="41898" xr:uid="{00000000-0005-0000-0000-0000CF480000}"/>
    <cellStyle name="Normal 2 12 5 5 3" xfId="11815" xr:uid="{00000000-0005-0000-0000-0000D0480000}"/>
    <cellStyle name="Normal 2 12 5 5 3 2" xfId="34458" xr:uid="{00000000-0005-0000-0000-0000D1480000}"/>
    <cellStyle name="Normal 2 12 5 5 4" xfId="27017" xr:uid="{00000000-0005-0000-0000-0000D2480000}"/>
    <cellStyle name="Normal 2 12 5 6" xfId="15537" xr:uid="{00000000-0005-0000-0000-0000D3480000}"/>
    <cellStyle name="Normal 2 12 5 6 2" xfId="38180" xr:uid="{00000000-0005-0000-0000-0000D4480000}"/>
    <cellStyle name="Normal 2 12 5 7" xfId="8097" xr:uid="{00000000-0005-0000-0000-0000D5480000}"/>
    <cellStyle name="Normal 2 12 5 7 2" xfId="30740" xr:uid="{00000000-0005-0000-0000-0000D6480000}"/>
    <cellStyle name="Normal 2 12 5 8" xfId="23299" xr:uid="{00000000-0005-0000-0000-0000D7480000}"/>
    <cellStyle name="Normal 2 12 6" xfId="895" xr:uid="{00000000-0005-0000-0000-0000D8480000}"/>
    <cellStyle name="Normal 2 12 6 2" xfId="1823" xr:uid="{00000000-0005-0000-0000-0000D9480000}"/>
    <cellStyle name="Normal 2 12 6 2 2" xfId="3673" xr:uid="{00000000-0005-0000-0000-0000DA480000}"/>
    <cellStyle name="Normal 2 12 6 2 2 2" xfId="7394" xr:uid="{00000000-0005-0000-0000-0000DB480000}"/>
    <cellStyle name="Normal 2 12 6 2 2 2 2" xfId="22278" xr:uid="{00000000-0005-0000-0000-0000DC480000}"/>
    <cellStyle name="Normal 2 12 6 2 2 2 2 2" xfId="44921" xr:uid="{00000000-0005-0000-0000-0000DD480000}"/>
    <cellStyle name="Normal 2 12 6 2 2 2 3" xfId="14838" xr:uid="{00000000-0005-0000-0000-0000DE480000}"/>
    <cellStyle name="Normal 2 12 6 2 2 2 3 2" xfId="37481" xr:uid="{00000000-0005-0000-0000-0000DF480000}"/>
    <cellStyle name="Normal 2 12 6 2 2 2 4" xfId="30040" xr:uid="{00000000-0005-0000-0000-0000E0480000}"/>
    <cellStyle name="Normal 2 12 6 2 2 3" xfId="18560" xr:uid="{00000000-0005-0000-0000-0000E1480000}"/>
    <cellStyle name="Normal 2 12 6 2 2 3 2" xfId="41203" xr:uid="{00000000-0005-0000-0000-0000E2480000}"/>
    <cellStyle name="Normal 2 12 6 2 2 4" xfId="11120" xr:uid="{00000000-0005-0000-0000-0000E3480000}"/>
    <cellStyle name="Normal 2 12 6 2 2 4 2" xfId="33763" xr:uid="{00000000-0005-0000-0000-0000E4480000}"/>
    <cellStyle name="Normal 2 12 6 2 2 5" xfId="26322" xr:uid="{00000000-0005-0000-0000-0000E5480000}"/>
    <cellStyle name="Normal 2 12 6 2 3" xfId="5547" xr:uid="{00000000-0005-0000-0000-0000E6480000}"/>
    <cellStyle name="Normal 2 12 6 2 3 2" xfId="20431" xr:uid="{00000000-0005-0000-0000-0000E7480000}"/>
    <cellStyle name="Normal 2 12 6 2 3 2 2" xfId="43074" xr:uid="{00000000-0005-0000-0000-0000E8480000}"/>
    <cellStyle name="Normal 2 12 6 2 3 3" xfId="12991" xr:uid="{00000000-0005-0000-0000-0000E9480000}"/>
    <cellStyle name="Normal 2 12 6 2 3 3 2" xfId="35634" xr:uid="{00000000-0005-0000-0000-0000EA480000}"/>
    <cellStyle name="Normal 2 12 6 2 3 4" xfId="28193" xr:uid="{00000000-0005-0000-0000-0000EB480000}"/>
    <cellStyle name="Normal 2 12 6 2 4" xfId="16713" xr:uid="{00000000-0005-0000-0000-0000EC480000}"/>
    <cellStyle name="Normal 2 12 6 2 4 2" xfId="39356" xr:uid="{00000000-0005-0000-0000-0000ED480000}"/>
    <cellStyle name="Normal 2 12 6 2 5" xfId="9273" xr:uid="{00000000-0005-0000-0000-0000EE480000}"/>
    <cellStyle name="Normal 2 12 6 2 5 2" xfId="31916" xr:uid="{00000000-0005-0000-0000-0000EF480000}"/>
    <cellStyle name="Normal 2 12 6 2 6" xfId="24475" xr:uid="{00000000-0005-0000-0000-0000F0480000}"/>
    <cellStyle name="Normal 2 12 6 3" xfId="2748" xr:uid="{00000000-0005-0000-0000-0000F1480000}"/>
    <cellStyle name="Normal 2 12 6 3 2" xfId="6469" xr:uid="{00000000-0005-0000-0000-0000F2480000}"/>
    <cellStyle name="Normal 2 12 6 3 2 2" xfId="21353" xr:uid="{00000000-0005-0000-0000-0000F3480000}"/>
    <cellStyle name="Normal 2 12 6 3 2 2 2" xfId="43996" xr:uid="{00000000-0005-0000-0000-0000F4480000}"/>
    <cellStyle name="Normal 2 12 6 3 2 3" xfId="13913" xr:uid="{00000000-0005-0000-0000-0000F5480000}"/>
    <cellStyle name="Normal 2 12 6 3 2 3 2" xfId="36556" xr:uid="{00000000-0005-0000-0000-0000F6480000}"/>
    <cellStyle name="Normal 2 12 6 3 2 4" xfId="29115" xr:uid="{00000000-0005-0000-0000-0000F7480000}"/>
    <cellStyle name="Normal 2 12 6 3 3" xfId="17635" xr:uid="{00000000-0005-0000-0000-0000F8480000}"/>
    <cellStyle name="Normal 2 12 6 3 3 2" xfId="40278" xr:uid="{00000000-0005-0000-0000-0000F9480000}"/>
    <cellStyle name="Normal 2 12 6 3 4" xfId="10195" xr:uid="{00000000-0005-0000-0000-0000FA480000}"/>
    <cellStyle name="Normal 2 12 6 3 4 2" xfId="32838" xr:uid="{00000000-0005-0000-0000-0000FB480000}"/>
    <cellStyle name="Normal 2 12 6 3 5" xfId="25397" xr:uid="{00000000-0005-0000-0000-0000FC480000}"/>
    <cellStyle name="Normal 2 12 6 4" xfId="4622" xr:uid="{00000000-0005-0000-0000-0000FD480000}"/>
    <cellStyle name="Normal 2 12 6 4 2" xfId="19506" xr:uid="{00000000-0005-0000-0000-0000FE480000}"/>
    <cellStyle name="Normal 2 12 6 4 2 2" xfId="42149" xr:uid="{00000000-0005-0000-0000-0000FF480000}"/>
    <cellStyle name="Normal 2 12 6 4 3" xfId="12066" xr:uid="{00000000-0005-0000-0000-000000490000}"/>
    <cellStyle name="Normal 2 12 6 4 3 2" xfId="34709" xr:uid="{00000000-0005-0000-0000-000001490000}"/>
    <cellStyle name="Normal 2 12 6 4 4" xfId="27268" xr:uid="{00000000-0005-0000-0000-000002490000}"/>
    <cellStyle name="Normal 2 12 6 5" xfId="15788" xr:uid="{00000000-0005-0000-0000-000003490000}"/>
    <cellStyle name="Normal 2 12 6 5 2" xfId="38431" xr:uid="{00000000-0005-0000-0000-000004490000}"/>
    <cellStyle name="Normal 2 12 6 6" xfId="8348" xr:uid="{00000000-0005-0000-0000-000005490000}"/>
    <cellStyle name="Normal 2 12 6 6 2" xfId="30991" xr:uid="{00000000-0005-0000-0000-000006490000}"/>
    <cellStyle name="Normal 2 12 6 7" xfId="23550" xr:uid="{00000000-0005-0000-0000-000007490000}"/>
    <cellStyle name="Normal 2 12 7" xfId="1361" xr:uid="{00000000-0005-0000-0000-000008490000}"/>
    <cellStyle name="Normal 2 12 7 2" xfId="3211" xr:uid="{00000000-0005-0000-0000-000009490000}"/>
    <cellStyle name="Normal 2 12 7 2 2" xfId="6932" xr:uid="{00000000-0005-0000-0000-00000A490000}"/>
    <cellStyle name="Normal 2 12 7 2 2 2" xfId="21816" xr:uid="{00000000-0005-0000-0000-00000B490000}"/>
    <cellStyle name="Normal 2 12 7 2 2 2 2" xfId="44459" xr:uid="{00000000-0005-0000-0000-00000C490000}"/>
    <cellStyle name="Normal 2 12 7 2 2 3" xfId="14376" xr:uid="{00000000-0005-0000-0000-00000D490000}"/>
    <cellStyle name="Normal 2 12 7 2 2 3 2" xfId="37019" xr:uid="{00000000-0005-0000-0000-00000E490000}"/>
    <cellStyle name="Normal 2 12 7 2 2 4" xfId="29578" xr:uid="{00000000-0005-0000-0000-00000F490000}"/>
    <cellStyle name="Normal 2 12 7 2 3" xfId="18098" xr:uid="{00000000-0005-0000-0000-000010490000}"/>
    <cellStyle name="Normal 2 12 7 2 3 2" xfId="40741" xr:uid="{00000000-0005-0000-0000-000011490000}"/>
    <cellStyle name="Normal 2 12 7 2 4" xfId="10658" xr:uid="{00000000-0005-0000-0000-000012490000}"/>
    <cellStyle name="Normal 2 12 7 2 4 2" xfId="33301" xr:uid="{00000000-0005-0000-0000-000013490000}"/>
    <cellStyle name="Normal 2 12 7 2 5" xfId="25860" xr:uid="{00000000-0005-0000-0000-000014490000}"/>
    <cellStyle name="Normal 2 12 7 3" xfId="5085" xr:uid="{00000000-0005-0000-0000-000015490000}"/>
    <cellStyle name="Normal 2 12 7 3 2" xfId="19969" xr:uid="{00000000-0005-0000-0000-000016490000}"/>
    <cellStyle name="Normal 2 12 7 3 2 2" xfId="42612" xr:uid="{00000000-0005-0000-0000-000017490000}"/>
    <cellStyle name="Normal 2 12 7 3 3" xfId="12529" xr:uid="{00000000-0005-0000-0000-000018490000}"/>
    <cellStyle name="Normal 2 12 7 3 3 2" xfId="35172" xr:uid="{00000000-0005-0000-0000-000019490000}"/>
    <cellStyle name="Normal 2 12 7 3 4" xfId="27731" xr:uid="{00000000-0005-0000-0000-00001A490000}"/>
    <cellStyle name="Normal 2 12 7 4" xfId="16251" xr:uid="{00000000-0005-0000-0000-00001B490000}"/>
    <cellStyle name="Normal 2 12 7 4 2" xfId="38894" xr:uid="{00000000-0005-0000-0000-00001C490000}"/>
    <cellStyle name="Normal 2 12 7 5" xfId="8811" xr:uid="{00000000-0005-0000-0000-00001D490000}"/>
    <cellStyle name="Normal 2 12 7 5 2" xfId="31454" xr:uid="{00000000-0005-0000-0000-00001E490000}"/>
    <cellStyle name="Normal 2 12 7 6" xfId="24013" xr:uid="{00000000-0005-0000-0000-00001F490000}"/>
    <cellStyle name="Normal 2 12 8" xfId="2286" xr:uid="{00000000-0005-0000-0000-000020490000}"/>
    <cellStyle name="Normal 2 12 8 2" xfId="6007" xr:uid="{00000000-0005-0000-0000-000021490000}"/>
    <cellStyle name="Normal 2 12 8 2 2" xfId="20891" xr:uid="{00000000-0005-0000-0000-000022490000}"/>
    <cellStyle name="Normal 2 12 8 2 2 2" xfId="43534" xr:uid="{00000000-0005-0000-0000-000023490000}"/>
    <cellStyle name="Normal 2 12 8 2 3" xfId="13451" xr:uid="{00000000-0005-0000-0000-000024490000}"/>
    <cellStyle name="Normal 2 12 8 2 3 2" xfId="36094" xr:uid="{00000000-0005-0000-0000-000025490000}"/>
    <cellStyle name="Normal 2 12 8 2 4" xfId="28653" xr:uid="{00000000-0005-0000-0000-000026490000}"/>
    <cellStyle name="Normal 2 12 8 3" xfId="17173" xr:uid="{00000000-0005-0000-0000-000027490000}"/>
    <cellStyle name="Normal 2 12 8 3 2" xfId="39816" xr:uid="{00000000-0005-0000-0000-000028490000}"/>
    <cellStyle name="Normal 2 12 8 4" xfId="9733" xr:uid="{00000000-0005-0000-0000-000029490000}"/>
    <cellStyle name="Normal 2 12 8 4 2" xfId="32376" xr:uid="{00000000-0005-0000-0000-00002A490000}"/>
    <cellStyle name="Normal 2 12 8 5" xfId="24935" xr:uid="{00000000-0005-0000-0000-00002B490000}"/>
    <cellStyle name="Normal 2 12 9" xfId="4160" xr:uid="{00000000-0005-0000-0000-00002C490000}"/>
    <cellStyle name="Normal 2 12 9 2" xfId="19044" xr:uid="{00000000-0005-0000-0000-00002D490000}"/>
    <cellStyle name="Normal 2 12 9 2 2" xfId="41687" xr:uid="{00000000-0005-0000-0000-00002E490000}"/>
    <cellStyle name="Normal 2 12 9 3" xfId="11604" xr:uid="{00000000-0005-0000-0000-00002F490000}"/>
    <cellStyle name="Normal 2 12 9 3 2" xfId="34247" xr:uid="{00000000-0005-0000-0000-000030490000}"/>
    <cellStyle name="Normal 2 12 9 4" xfId="26806" xr:uid="{00000000-0005-0000-0000-000031490000}"/>
    <cellStyle name="Normal 2 13" xfId="421" xr:uid="{00000000-0005-0000-0000-000032490000}"/>
    <cellStyle name="Normal 2 13 10" xfId="15327" xr:uid="{00000000-0005-0000-0000-000033490000}"/>
    <cellStyle name="Normal 2 13 10 2" xfId="37970" xr:uid="{00000000-0005-0000-0000-000034490000}"/>
    <cellStyle name="Normal 2 13 11" xfId="7887" xr:uid="{00000000-0005-0000-0000-000035490000}"/>
    <cellStyle name="Normal 2 13 11 2" xfId="30530" xr:uid="{00000000-0005-0000-0000-000036490000}"/>
    <cellStyle name="Normal 2 13 12" xfId="23090" xr:uid="{00000000-0005-0000-0000-000037490000}"/>
    <cellStyle name="Normal 2 13 2" xfId="448" xr:uid="{00000000-0005-0000-0000-000038490000}"/>
    <cellStyle name="Normal 2 13 2 10" xfId="7907" xr:uid="{00000000-0005-0000-0000-000039490000}"/>
    <cellStyle name="Normal 2 13 2 10 2" xfId="30550" xr:uid="{00000000-0005-0000-0000-00003A490000}"/>
    <cellStyle name="Normal 2 13 2 11" xfId="23110" xr:uid="{00000000-0005-0000-0000-00003B490000}"/>
    <cellStyle name="Normal 2 13 2 2" xfId="501" xr:uid="{00000000-0005-0000-0000-00003C490000}"/>
    <cellStyle name="Normal 2 13 2 2 10" xfId="23162" xr:uid="{00000000-0005-0000-0000-00003D490000}"/>
    <cellStyle name="Normal 2 13 2 2 2" xfId="607" xr:uid="{00000000-0005-0000-0000-00003E490000}"/>
    <cellStyle name="Normal 2 13 2 2 2 2" xfId="819" xr:uid="{00000000-0005-0000-0000-00003F490000}"/>
    <cellStyle name="Normal 2 13 2 2 2 2 2" xfId="1284" xr:uid="{00000000-0005-0000-0000-000040490000}"/>
    <cellStyle name="Normal 2 13 2 2 2 2 2 2" xfId="2212" xr:uid="{00000000-0005-0000-0000-000041490000}"/>
    <cellStyle name="Normal 2 13 2 2 2 2 2 2 2" xfId="4062" xr:uid="{00000000-0005-0000-0000-000042490000}"/>
    <cellStyle name="Normal 2 13 2 2 2 2 2 2 2 2" xfId="7783" xr:uid="{00000000-0005-0000-0000-000043490000}"/>
    <cellStyle name="Normal 2 13 2 2 2 2 2 2 2 2 2" xfId="22667" xr:uid="{00000000-0005-0000-0000-000044490000}"/>
    <cellStyle name="Normal 2 13 2 2 2 2 2 2 2 2 2 2" xfId="45310" xr:uid="{00000000-0005-0000-0000-000045490000}"/>
    <cellStyle name="Normal 2 13 2 2 2 2 2 2 2 2 3" xfId="15227" xr:uid="{00000000-0005-0000-0000-000046490000}"/>
    <cellStyle name="Normal 2 13 2 2 2 2 2 2 2 2 3 2" xfId="37870" xr:uid="{00000000-0005-0000-0000-000047490000}"/>
    <cellStyle name="Normal 2 13 2 2 2 2 2 2 2 2 4" xfId="30429" xr:uid="{00000000-0005-0000-0000-000048490000}"/>
    <cellStyle name="Normal 2 13 2 2 2 2 2 2 2 3" xfId="18949" xr:uid="{00000000-0005-0000-0000-000049490000}"/>
    <cellStyle name="Normal 2 13 2 2 2 2 2 2 2 3 2" xfId="41592" xr:uid="{00000000-0005-0000-0000-00004A490000}"/>
    <cellStyle name="Normal 2 13 2 2 2 2 2 2 2 4" xfId="11509" xr:uid="{00000000-0005-0000-0000-00004B490000}"/>
    <cellStyle name="Normal 2 13 2 2 2 2 2 2 2 4 2" xfId="34152" xr:uid="{00000000-0005-0000-0000-00004C490000}"/>
    <cellStyle name="Normal 2 13 2 2 2 2 2 2 2 5" xfId="26711" xr:uid="{00000000-0005-0000-0000-00004D490000}"/>
    <cellStyle name="Normal 2 13 2 2 2 2 2 2 3" xfId="5936" xr:uid="{00000000-0005-0000-0000-00004E490000}"/>
    <cellStyle name="Normal 2 13 2 2 2 2 2 2 3 2" xfId="20820" xr:uid="{00000000-0005-0000-0000-00004F490000}"/>
    <cellStyle name="Normal 2 13 2 2 2 2 2 2 3 2 2" xfId="43463" xr:uid="{00000000-0005-0000-0000-000050490000}"/>
    <cellStyle name="Normal 2 13 2 2 2 2 2 2 3 3" xfId="13380" xr:uid="{00000000-0005-0000-0000-000051490000}"/>
    <cellStyle name="Normal 2 13 2 2 2 2 2 2 3 3 2" xfId="36023" xr:uid="{00000000-0005-0000-0000-000052490000}"/>
    <cellStyle name="Normal 2 13 2 2 2 2 2 2 3 4" xfId="28582" xr:uid="{00000000-0005-0000-0000-000053490000}"/>
    <cellStyle name="Normal 2 13 2 2 2 2 2 2 4" xfId="17102" xr:uid="{00000000-0005-0000-0000-000054490000}"/>
    <cellStyle name="Normal 2 13 2 2 2 2 2 2 4 2" xfId="39745" xr:uid="{00000000-0005-0000-0000-000055490000}"/>
    <cellStyle name="Normal 2 13 2 2 2 2 2 2 5" xfId="9662" xr:uid="{00000000-0005-0000-0000-000056490000}"/>
    <cellStyle name="Normal 2 13 2 2 2 2 2 2 5 2" xfId="32305" xr:uid="{00000000-0005-0000-0000-000057490000}"/>
    <cellStyle name="Normal 2 13 2 2 2 2 2 2 6" xfId="24864" xr:uid="{00000000-0005-0000-0000-000058490000}"/>
    <cellStyle name="Normal 2 13 2 2 2 2 2 3" xfId="3137" xr:uid="{00000000-0005-0000-0000-000059490000}"/>
    <cellStyle name="Normal 2 13 2 2 2 2 2 3 2" xfId="6858" xr:uid="{00000000-0005-0000-0000-00005A490000}"/>
    <cellStyle name="Normal 2 13 2 2 2 2 2 3 2 2" xfId="21742" xr:uid="{00000000-0005-0000-0000-00005B490000}"/>
    <cellStyle name="Normal 2 13 2 2 2 2 2 3 2 2 2" xfId="44385" xr:uid="{00000000-0005-0000-0000-00005C490000}"/>
    <cellStyle name="Normal 2 13 2 2 2 2 2 3 2 3" xfId="14302" xr:uid="{00000000-0005-0000-0000-00005D490000}"/>
    <cellStyle name="Normal 2 13 2 2 2 2 2 3 2 3 2" xfId="36945" xr:uid="{00000000-0005-0000-0000-00005E490000}"/>
    <cellStyle name="Normal 2 13 2 2 2 2 2 3 2 4" xfId="29504" xr:uid="{00000000-0005-0000-0000-00005F490000}"/>
    <cellStyle name="Normal 2 13 2 2 2 2 2 3 3" xfId="18024" xr:uid="{00000000-0005-0000-0000-000060490000}"/>
    <cellStyle name="Normal 2 13 2 2 2 2 2 3 3 2" xfId="40667" xr:uid="{00000000-0005-0000-0000-000061490000}"/>
    <cellStyle name="Normal 2 13 2 2 2 2 2 3 4" xfId="10584" xr:uid="{00000000-0005-0000-0000-000062490000}"/>
    <cellStyle name="Normal 2 13 2 2 2 2 2 3 4 2" xfId="33227" xr:uid="{00000000-0005-0000-0000-000063490000}"/>
    <cellStyle name="Normal 2 13 2 2 2 2 2 3 5" xfId="25786" xr:uid="{00000000-0005-0000-0000-000064490000}"/>
    <cellStyle name="Normal 2 13 2 2 2 2 2 4" xfId="5011" xr:uid="{00000000-0005-0000-0000-000065490000}"/>
    <cellStyle name="Normal 2 13 2 2 2 2 2 4 2" xfId="19895" xr:uid="{00000000-0005-0000-0000-000066490000}"/>
    <cellStyle name="Normal 2 13 2 2 2 2 2 4 2 2" xfId="42538" xr:uid="{00000000-0005-0000-0000-000067490000}"/>
    <cellStyle name="Normal 2 13 2 2 2 2 2 4 3" xfId="12455" xr:uid="{00000000-0005-0000-0000-000068490000}"/>
    <cellStyle name="Normal 2 13 2 2 2 2 2 4 3 2" xfId="35098" xr:uid="{00000000-0005-0000-0000-000069490000}"/>
    <cellStyle name="Normal 2 13 2 2 2 2 2 4 4" xfId="27657" xr:uid="{00000000-0005-0000-0000-00006A490000}"/>
    <cellStyle name="Normal 2 13 2 2 2 2 2 5" xfId="16177" xr:uid="{00000000-0005-0000-0000-00006B490000}"/>
    <cellStyle name="Normal 2 13 2 2 2 2 2 5 2" xfId="38820" xr:uid="{00000000-0005-0000-0000-00006C490000}"/>
    <cellStyle name="Normal 2 13 2 2 2 2 2 6" xfId="8737" xr:uid="{00000000-0005-0000-0000-00006D490000}"/>
    <cellStyle name="Normal 2 13 2 2 2 2 2 6 2" xfId="31380" xr:uid="{00000000-0005-0000-0000-00006E490000}"/>
    <cellStyle name="Normal 2 13 2 2 2 2 2 7" xfId="23939" xr:uid="{00000000-0005-0000-0000-00006F490000}"/>
    <cellStyle name="Normal 2 13 2 2 2 2 3" xfId="1750" xr:uid="{00000000-0005-0000-0000-000070490000}"/>
    <cellStyle name="Normal 2 13 2 2 2 2 3 2" xfId="3600" xr:uid="{00000000-0005-0000-0000-000071490000}"/>
    <cellStyle name="Normal 2 13 2 2 2 2 3 2 2" xfId="7321" xr:uid="{00000000-0005-0000-0000-000072490000}"/>
    <cellStyle name="Normal 2 13 2 2 2 2 3 2 2 2" xfId="22205" xr:uid="{00000000-0005-0000-0000-000073490000}"/>
    <cellStyle name="Normal 2 13 2 2 2 2 3 2 2 2 2" xfId="44848" xr:uid="{00000000-0005-0000-0000-000074490000}"/>
    <cellStyle name="Normal 2 13 2 2 2 2 3 2 2 3" xfId="14765" xr:uid="{00000000-0005-0000-0000-000075490000}"/>
    <cellStyle name="Normal 2 13 2 2 2 2 3 2 2 3 2" xfId="37408" xr:uid="{00000000-0005-0000-0000-000076490000}"/>
    <cellStyle name="Normal 2 13 2 2 2 2 3 2 2 4" xfId="29967" xr:uid="{00000000-0005-0000-0000-000077490000}"/>
    <cellStyle name="Normal 2 13 2 2 2 2 3 2 3" xfId="18487" xr:uid="{00000000-0005-0000-0000-000078490000}"/>
    <cellStyle name="Normal 2 13 2 2 2 2 3 2 3 2" xfId="41130" xr:uid="{00000000-0005-0000-0000-000079490000}"/>
    <cellStyle name="Normal 2 13 2 2 2 2 3 2 4" xfId="11047" xr:uid="{00000000-0005-0000-0000-00007A490000}"/>
    <cellStyle name="Normal 2 13 2 2 2 2 3 2 4 2" xfId="33690" xr:uid="{00000000-0005-0000-0000-00007B490000}"/>
    <cellStyle name="Normal 2 13 2 2 2 2 3 2 5" xfId="26249" xr:uid="{00000000-0005-0000-0000-00007C490000}"/>
    <cellStyle name="Normal 2 13 2 2 2 2 3 3" xfId="5474" xr:uid="{00000000-0005-0000-0000-00007D490000}"/>
    <cellStyle name="Normal 2 13 2 2 2 2 3 3 2" xfId="20358" xr:uid="{00000000-0005-0000-0000-00007E490000}"/>
    <cellStyle name="Normal 2 13 2 2 2 2 3 3 2 2" xfId="43001" xr:uid="{00000000-0005-0000-0000-00007F490000}"/>
    <cellStyle name="Normal 2 13 2 2 2 2 3 3 3" xfId="12918" xr:uid="{00000000-0005-0000-0000-000080490000}"/>
    <cellStyle name="Normal 2 13 2 2 2 2 3 3 3 2" xfId="35561" xr:uid="{00000000-0005-0000-0000-000081490000}"/>
    <cellStyle name="Normal 2 13 2 2 2 2 3 3 4" xfId="28120" xr:uid="{00000000-0005-0000-0000-000082490000}"/>
    <cellStyle name="Normal 2 13 2 2 2 2 3 4" xfId="16640" xr:uid="{00000000-0005-0000-0000-000083490000}"/>
    <cellStyle name="Normal 2 13 2 2 2 2 3 4 2" xfId="39283" xr:uid="{00000000-0005-0000-0000-000084490000}"/>
    <cellStyle name="Normal 2 13 2 2 2 2 3 5" xfId="9200" xr:uid="{00000000-0005-0000-0000-000085490000}"/>
    <cellStyle name="Normal 2 13 2 2 2 2 3 5 2" xfId="31843" xr:uid="{00000000-0005-0000-0000-000086490000}"/>
    <cellStyle name="Normal 2 13 2 2 2 2 3 6" xfId="24402" xr:uid="{00000000-0005-0000-0000-000087490000}"/>
    <cellStyle name="Normal 2 13 2 2 2 2 4" xfId="2675" xr:uid="{00000000-0005-0000-0000-000088490000}"/>
    <cellStyle name="Normal 2 13 2 2 2 2 4 2" xfId="6396" xr:uid="{00000000-0005-0000-0000-000089490000}"/>
    <cellStyle name="Normal 2 13 2 2 2 2 4 2 2" xfId="21280" xr:uid="{00000000-0005-0000-0000-00008A490000}"/>
    <cellStyle name="Normal 2 13 2 2 2 2 4 2 2 2" xfId="43923" xr:uid="{00000000-0005-0000-0000-00008B490000}"/>
    <cellStyle name="Normal 2 13 2 2 2 2 4 2 3" xfId="13840" xr:uid="{00000000-0005-0000-0000-00008C490000}"/>
    <cellStyle name="Normal 2 13 2 2 2 2 4 2 3 2" xfId="36483" xr:uid="{00000000-0005-0000-0000-00008D490000}"/>
    <cellStyle name="Normal 2 13 2 2 2 2 4 2 4" xfId="29042" xr:uid="{00000000-0005-0000-0000-00008E490000}"/>
    <cellStyle name="Normal 2 13 2 2 2 2 4 3" xfId="17562" xr:uid="{00000000-0005-0000-0000-00008F490000}"/>
    <cellStyle name="Normal 2 13 2 2 2 2 4 3 2" xfId="40205" xr:uid="{00000000-0005-0000-0000-000090490000}"/>
    <cellStyle name="Normal 2 13 2 2 2 2 4 4" xfId="10122" xr:uid="{00000000-0005-0000-0000-000091490000}"/>
    <cellStyle name="Normal 2 13 2 2 2 2 4 4 2" xfId="32765" xr:uid="{00000000-0005-0000-0000-000092490000}"/>
    <cellStyle name="Normal 2 13 2 2 2 2 4 5" xfId="25324" xr:uid="{00000000-0005-0000-0000-000093490000}"/>
    <cellStyle name="Normal 2 13 2 2 2 2 5" xfId="4549" xr:uid="{00000000-0005-0000-0000-000094490000}"/>
    <cellStyle name="Normal 2 13 2 2 2 2 5 2" xfId="19433" xr:uid="{00000000-0005-0000-0000-000095490000}"/>
    <cellStyle name="Normal 2 13 2 2 2 2 5 2 2" xfId="42076" xr:uid="{00000000-0005-0000-0000-000096490000}"/>
    <cellStyle name="Normal 2 13 2 2 2 2 5 3" xfId="11993" xr:uid="{00000000-0005-0000-0000-000097490000}"/>
    <cellStyle name="Normal 2 13 2 2 2 2 5 3 2" xfId="34636" xr:uid="{00000000-0005-0000-0000-000098490000}"/>
    <cellStyle name="Normal 2 13 2 2 2 2 5 4" xfId="27195" xr:uid="{00000000-0005-0000-0000-000099490000}"/>
    <cellStyle name="Normal 2 13 2 2 2 2 6" xfId="15715" xr:uid="{00000000-0005-0000-0000-00009A490000}"/>
    <cellStyle name="Normal 2 13 2 2 2 2 6 2" xfId="38358" xr:uid="{00000000-0005-0000-0000-00009B490000}"/>
    <cellStyle name="Normal 2 13 2 2 2 2 7" xfId="8275" xr:uid="{00000000-0005-0000-0000-00009C490000}"/>
    <cellStyle name="Normal 2 13 2 2 2 2 7 2" xfId="30918" xr:uid="{00000000-0005-0000-0000-00009D490000}"/>
    <cellStyle name="Normal 2 13 2 2 2 2 8" xfId="23477" xr:uid="{00000000-0005-0000-0000-00009E490000}"/>
    <cellStyle name="Normal 2 13 2 2 2 3" xfId="1073" xr:uid="{00000000-0005-0000-0000-00009F490000}"/>
    <cellStyle name="Normal 2 13 2 2 2 3 2" xfId="2001" xr:uid="{00000000-0005-0000-0000-0000A0490000}"/>
    <cellStyle name="Normal 2 13 2 2 2 3 2 2" xfId="3851" xr:uid="{00000000-0005-0000-0000-0000A1490000}"/>
    <cellStyle name="Normal 2 13 2 2 2 3 2 2 2" xfId="7572" xr:uid="{00000000-0005-0000-0000-0000A2490000}"/>
    <cellStyle name="Normal 2 13 2 2 2 3 2 2 2 2" xfId="22456" xr:uid="{00000000-0005-0000-0000-0000A3490000}"/>
    <cellStyle name="Normal 2 13 2 2 2 3 2 2 2 2 2" xfId="45099" xr:uid="{00000000-0005-0000-0000-0000A4490000}"/>
    <cellStyle name="Normal 2 13 2 2 2 3 2 2 2 3" xfId="15016" xr:uid="{00000000-0005-0000-0000-0000A5490000}"/>
    <cellStyle name="Normal 2 13 2 2 2 3 2 2 2 3 2" xfId="37659" xr:uid="{00000000-0005-0000-0000-0000A6490000}"/>
    <cellStyle name="Normal 2 13 2 2 2 3 2 2 2 4" xfId="30218" xr:uid="{00000000-0005-0000-0000-0000A7490000}"/>
    <cellStyle name="Normal 2 13 2 2 2 3 2 2 3" xfId="18738" xr:uid="{00000000-0005-0000-0000-0000A8490000}"/>
    <cellStyle name="Normal 2 13 2 2 2 3 2 2 3 2" xfId="41381" xr:uid="{00000000-0005-0000-0000-0000A9490000}"/>
    <cellStyle name="Normal 2 13 2 2 2 3 2 2 4" xfId="11298" xr:uid="{00000000-0005-0000-0000-0000AA490000}"/>
    <cellStyle name="Normal 2 13 2 2 2 3 2 2 4 2" xfId="33941" xr:uid="{00000000-0005-0000-0000-0000AB490000}"/>
    <cellStyle name="Normal 2 13 2 2 2 3 2 2 5" xfId="26500" xr:uid="{00000000-0005-0000-0000-0000AC490000}"/>
    <cellStyle name="Normal 2 13 2 2 2 3 2 3" xfId="5725" xr:uid="{00000000-0005-0000-0000-0000AD490000}"/>
    <cellStyle name="Normal 2 13 2 2 2 3 2 3 2" xfId="20609" xr:uid="{00000000-0005-0000-0000-0000AE490000}"/>
    <cellStyle name="Normal 2 13 2 2 2 3 2 3 2 2" xfId="43252" xr:uid="{00000000-0005-0000-0000-0000AF490000}"/>
    <cellStyle name="Normal 2 13 2 2 2 3 2 3 3" xfId="13169" xr:uid="{00000000-0005-0000-0000-0000B0490000}"/>
    <cellStyle name="Normal 2 13 2 2 2 3 2 3 3 2" xfId="35812" xr:uid="{00000000-0005-0000-0000-0000B1490000}"/>
    <cellStyle name="Normal 2 13 2 2 2 3 2 3 4" xfId="28371" xr:uid="{00000000-0005-0000-0000-0000B2490000}"/>
    <cellStyle name="Normal 2 13 2 2 2 3 2 4" xfId="16891" xr:uid="{00000000-0005-0000-0000-0000B3490000}"/>
    <cellStyle name="Normal 2 13 2 2 2 3 2 4 2" xfId="39534" xr:uid="{00000000-0005-0000-0000-0000B4490000}"/>
    <cellStyle name="Normal 2 13 2 2 2 3 2 5" xfId="9451" xr:uid="{00000000-0005-0000-0000-0000B5490000}"/>
    <cellStyle name="Normal 2 13 2 2 2 3 2 5 2" xfId="32094" xr:uid="{00000000-0005-0000-0000-0000B6490000}"/>
    <cellStyle name="Normal 2 13 2 2 2 3 2 6" xfId="24653" xr:uid="{00000000-0005-0000-0000-0000B7490000}"/>
    <cellStyle name="Normal 2 13 2 2 2 3 3" xfId="2926" xr:uid="{00000000-0005-0000-0000-0000B8490000}"/>
    <cellStyle name="Normal 2 13 2 2 2 3 3 2" xfId="6647" xr:uid="{00000000-0005-0000-0000-0000B9490000}"/>
    <cellStyle name="Normal 2 13 2 2 2 3 3 2 2" xfId="21531" xr:uid="{00000000-0005-0000-0000-0000BA490000}"/>
    <cellStyle name="Normal 2 13 2 2 2 3 3 2 2 2" xfId="44174" xr:uid="{00000000-0005-0000-0000-0000BB490000}"/>
    <cellStyle name="Normal 2 13 2 2 2 3 3 2 3" xfId="14091" xr:uid="{00000000-0005-0000-0000-0000BC490000}"/>
    <cellStyle name="Normal 2 13 2 2 2 3 3 2 3 2" xfId="36734" xr:uid="{00000000-0005-0000-0000-0000BD490000}"/>
    <cellStyle name="Normal 2 13 2 2 2 3 3 2 4" xfId="29293" xr:uid="{00000000-0005-0000-0000-0000BE490000}"/>
    <cellStyle name="Normal 2 13 2 2 2 3 3 3" xfId="17813" xr:uid="{00000000-0005-0000-0000-0000BF490000}"/>
    <cellStyle name="Normal 2 13 2 2 2 3 3 3 2" xfId="40456" xr:uid="{00000000-0005-0000-0000-0000C0490000}"/>
    <cellStyle name="Normal 2 13 2 2 2 3 3 4" xfId="10373" xr:uid="{00000000-0005-0000-0000-0000C1490000}"/>
    <cellStyle name="Normal 2 13 2 2 2 3 3 4 2" xfId="33016" xr:uid="{00000000-0005-0000-0000-0000C2490000}"/>
    <cellStyle name="Normal 2 13 2 2 2 3 3 5" xfId="25575" xr:uid="{00000000-0005-0000-0000-0000C3490000}"/>
    <cellStyle name="Normal 2 13 2 2 2 3 4" xfId="4800" xr:uid="{00000000-0005-0000-0000-0000C4490000}"/>
    <cellStyle name="Normal 2 13 2 2 2 3 4 2" xfId="19684" xr:uid="{00000000-0005-0000-0000-0000C5490000}"/>
    <cellStyle name="Normal 2 13 2 2 2 3 4 2 2" xfId="42327" xr:uid="{00000000-0005-0000-0000-0000C6490000}"/>
    <cellStyle name="Normal 2 13 2 2 2 3 4 3" xfId="12244" xr:uid="{00000000-0005-0000-0000-0000C7490000}"/>
    <cellStyle name="Normal 2 13 2 2 2 3 4 3 2" xfId="34887" xr:uid="{00000000-0005-0000-0000-0000C8490000}"/>
    <cellStyle name="Normal 2 13 2 2 2 3 4 4" xfId="27446" xr:uid="{00000000-0005-0000-0000-0000C9490000}"/>
    <cellStyle name="Normal 2 13 2 2 2 3 5" xfId="15966" xr:uid="{00000000-0005-0000-0000-0000CA490000}"/>
    <cellStyle name="Normal 2 13 2 2 2 3 5 2" xfId="38609" xr:uid="{00000000-0005-0000-0000-0000CB490000}"/>
    <cellStyle name="Normal 2 13 2 2 2 3 6" xfId="8526" xr:uid="{00000000-0005-0000-0000-0000CC490000}"/>
    <cellStyle name="Normal 2 13 2 2 2 3 6 2" xfId="31169" xr:uid="{00000000-0005-0000-0000-0000CD490000}"/>
    <cellStyle name="Normal 2 13 2 2 2 3 7" xfId="23728" xr:uid="{00000000-0005-0000-0000-0000CE490000}"/>
    <cellStyle name="Normal 2 13 2 2 2 4" xfId="1539" xr:uid="{00000000-0005-0000-0000-0000CF490000}"/>
    <cellStyle name="Normal 2 13 2 2 2 4 2" xfId="3389" xr:uid="{00000000-0005-0000-0000-0000D0490000}"/>
    <cellStyle name="Normal 2 13 2 2 2 4 2 2" xfId="7110" xr:uid="{00000000-0005-0000-0000-0000D1490000}"/>
    <cellStyle name="Normal 2 13 2 2 2 4 2 2 2" xfId="21994" xr:uid="{00000000-0005-0000-0000-0000D2490000}"/>
    <cellStyle name="Normal 2 13 2 2 2 4 2 2 2 2" xfId="44637" xr:uid="{00000000-0005-0000-0000-0000D3490000}"/>
    <cellStyle name="Normal 2 13 2 2 2 4 2 2 3" xfId="14554" xr:uid="{00000000-0005-0000-0000-0000D4490000}"/>
    <cellStyle name="Normal 2 13 2 2 2 4 2 2 3 2" xfId="37197" xr:uid="{00000000-0005-0000-0000-0000D5490000}"/>
    <cellStyle name="Normal 2 13 2 2 2 4 2 2 4" xfId="29756" xr:uid="{00000000-0005-0000-0000-0000D6490000}"/>
    <cellStyle name="Normal 2 13 2 2 2 4 2 3" xfId="18276" xr:uid="{00000000-0005-0000-0000-0000D7490000}"/>
    <cellStyle name="Normal 2 13 2 2 2 4 2 3 2" xfId="40919" xr:uid="{00000000-0005-0000-0000-0000D8490000}"/>
    <cellStyle name="Normal 2 13 2 2 2 4 2 4" xfId="10836" xr:uid="{00000000-0005-0000-0000-0000D9490000}"/>
    <cellStyle name="Normal 2 13 2 2 2 4 2 4 2" xfId="33479" xr:uid="{00000000-0005-0000-0000-0000DA490000}"/>
    <cellStyle name="Normal 2 13 2 2 2 4 2 5" xfId="26038" xr:uid="{00000000-0005-0000-0000-0000DB490000}"/>
    <cellStyle name="Normal 2 13 2 2 2 4 3" xfId="5263" xr:uid="{00000000-0005-0000-0000-0000DC490000}"/>
    <cellStyle name="Normal 2 13 2 2 2 4 3 2" xfId="20147" xr:uid="{00000000-0005-0000-0000-0000DD490000}"/>
    <cellStyle name="Normal 2 13 2 2 2 4 3 2 2" xfId="42790" xr:uid="{00000000-0005-0000-0000-0000DE490000}"/>
    <cellStyle name="Normal 2 13 2 2 2 4 3 3" xfId="12707" xr:uid="{00000000-0005-0000-0000-0000DF490000}"/>
    <cellStyle name="Normal 2 13 2 2 2 4 3 3 2" xfId="35350" xr:uid="{00000000-0005-0000-0000-0000E0490000}"/>
    <cellStyle name="Normal 2 13 2 2 2 4 3 4" xfId="27909" xr:uid="{00000000-0005-0000-0000-0000E1490000}"/>
    <cellStyle name="Normal 2 13 2 2 2 4 4" xfId="16429" xr:uid="{00000000-0005-0000-0000-0000E2490000}"/>
    <cellStyle name="Normal 2 13 2 2 2 4 4 2" xfId="39072" xr:uid="{00000000-0005-0000-0000-0000E3490000}"/>
    <cellStyle name="Normal 2 13 2 2 2 4 5" xfId="8989" xr:uid="{00000000-0005-0000-0000-0000E4490000}"/>
    <cellStyle name="Normal 2 13 2 2 2 4 5 2" xfId="31632" xr:uid="{00000000-0005-0000-0000-0000E5490000}"/>
    <cellStyle name="Normal 2 13 2 2 2 4 6" xfId="24191" xr:uid="{00000000-0005-0000-0000-0000E6490000}"/>
    <cellStyle name="Normal 2 13 2 2 2 5" xfId="2464" xr:uid="{00000000-0005-0000-0000-0000E7490000}"/>
    <cellStyle name="Normal 2 13 2 2 2 5 2" xfId="6185" xr:uid="{00000000-0005-0000-0000-0000E8490000}"/>
    <cellStyle name="Normal 2 13 2 2 2 5 2 2" xfId="21069" xr:uid="{00000000-0005-0000-0000-0000E9490000}"/>
    <cellStyle name="Normal 2 13 2 2 2 5 2 2 2" xfId="43712" xr:uid="{00000000-0005-0000-0000-0000EA490000}"/>
    <cellStyle name="Normal 2 13 2 2 2 5 2 3" xfId="13629" xr:uid="{00000000-0005-0000-0000-0000EB490000}"/>
    <cellStyle name="Normal 2 13 2 2 2 5 2 3 2" xfId="36272" xr:uid="{00000000-0005-0000-0000-0000EC490000}"/>
    <cellStyle name="Normal 2 13 2 2 2 5 2 4" xfId="28831" xr:uid="{00000000-0005-0000-0000-0000ED490000}"/>
    <cellStyle name="Normal 2 13 2 2 2 5 3" xfId="17351" xr:uid="{00000000-0005-0000-0000-0000EE490000}"/>
    <cellStyle name="Normal 2 13 2 2 2 5 3 2" xfId="39994" xr:uid="{00000000-0005-0000-0000-0000EF490000}"/>
    <cellStyle name="Normal 2 13 2 2 2 5 4" xfId="9911" xr:uid="{00000000-0005-0000-0000-0000F0490000}"/>
    <cellStyle name="Normal 2 13 2 2 2 5 4 2" xfId="32554" xr:uid="{00000000-0005-0000-0000-0000F1490000}"/>
    <cellStyle name="Normal 2 13 2 2 2 5 5" xfId="25113" xr:uid="{00000000-0005-0000-0000-0000F2490000}"/>
    <cellStyle name="Normal 2 13 2 2 2 6" xfId="4338" xr:uid="{00000000-0005-0000-0000-0000F3490000}"/>
    <cellStyle name="Normal 2 13 2 2 2 6 2" xfId="19222" xr:uid="{00000000-0005-0000-0000-0000F4490000}"/>
    <cellStyle name="Normal 2 13 2 2 2 6 2 2" xfId="41865" xr:uid="{00000000-0005-0000-0000-0000F5490000}"/>
    <cellStyle name="Normal 2 13 2 2 2 6 3" xfId="11782" xr:uid="{00000000-0005-0000-0000-0000F6490000}"/>
    <cellStyle name="Normal 2 13 2 2 2 6 3 2" xfId="34425" xr:uid="{00000000-0005-0000-0000-0000F7490000}"/>
    <cellStyle name="Normal 2 13 2 2 2 6 4" xfId="26984" xr:uid="{00000000-0005-0000-0000-0000F8490000}"/>
    <cellStyle name="Normal 2 13 2 2 2 7" xfId="15504" xr:uid="{00000000-0005-0000-0000-0000F9490000}"/>
    <cellStyle name="Normal 2 13 2 2 2 7 2" xfId="38147" xr:uid="{00000000-0005-0000-0000-0000FA490000}"/>
    <cellStyle name="Normal 2 13 2 2 2 8" xfId="8064" xr:uid="{00000000-0005-0000-0000-0000FB490000}"/>
    <cellStyle name="Normal 2 13 2 2 2 8 2" xfId="30707" xr:uid="{00000000-0005-0000-0000-0000FC490000}"/>
    <cellStyle name="Normal 2 13 2 2 2 9" xfId="23267" xr:uid="{00000000-0005-0000-0000-0000FD490000}"/>
    <cellStyle name="Normal 2 13 2 2 3" xfId="714" xr:uid="{00000000-0005-0000-0000-0000FE490000}"/>
    <cellStyle name="Normal 2 13 2 2 3 2" xfId="1179" xr:uid="{00000000-0005-0000-0000-0000FF490000}"/>
    <cellStyle name="Normal 2 13 2 2 3 2 2" xfId="2107" xr:uid="{00000000-0005-0000-0000-0000004A0000}"/>
    <cellStyle name="Normal 2 13 2 2 3 2 2 2" xfId="3957" xr:uid="{00000000-0005-0000-0000-0000014A0000}"/>
    <cellStyle name="Normal 2 13 2 2 3 2 2 2 2" xfId="7678" xr:uid="{00000000-0005-0000-0000-0000024A0000}"/>
    <cellStyle name="Normal 2 13 2 2 3 2 2 2 2 2" xfId="22562" xr:uid="{00000000-0005-0000-0000-0000034A0000}"/>
    <cellStyle name="Normal 2 13 2 2 3 2 2 2 2 2 2" xfId="45205" xr:uid="{00000000-0005-0000-0000-0000044A0000}"/>
    <cellStyle name="Normal 2 13 2 2 3 2 2 2 2 3" xfId="15122" xr:uid="{00000000-0005-0000-0000-0000054A0000}"/>
    <cellStyle name="Normal 2 13 2 2 3 2 2 2 2 3 2" xfId="37765" xr:uid="{00000000-0005-0000-0000-0000064A0000}"/>
    <cellStyle name="Normal 2 13 2 2 3 2 2 2 2 4" xfId="30324" xr:uid="{00000000-0005-0000-0000-0000074A0000}"/>
    <cellStyle name="Normal 2 13 2 2 3 2 2 2 3" xfId="18844" xr:uid="{00000000-0005-0000-0000-0000084A0000}"/>
    <cellStyle name="Normal 2 13 2 2 3 2 2 2 3 2" xfId="41487" xr:uid="{00000000-0005-0000-0000-0000094A0000}"/>
    <cellStyle name="Normal 2 13 2 2 3 2 2 2 4" xfId="11404" xr:uid="{00000000-0005-0000-0000-00000A4A0000}"/>
    <cellStyle name="Normal 2 13 2 2 3 2 2 2 4 2" xfId="34047" xr:uid="{00000000-0005-0000-0000-00000B4A0000}"/>
    <cellStyle name="Normal 2 13 2 2 3 2 2 2 5" xfId="26606" xr:uid="{00000000-0005-0000-0000-00000C4A0000}"/>
    <cellStyle name="Normal 2 13 2 2 3 2 2 3" xfId="5831" xr:uid="{00000000-0005-0000-0000-00000D4A0000}"/>
    <cellStyle name="Normal 2 13 2 2 3 2 2 3 2" xfId="20715" xr:uid="{00000000-0005-0000-0000-00000E4A0000}"/>
    <cellStyle name="Normal 2 13 2 2 3 2 2 3 2 2" xfId="43358" xr:uid="{00000000-0005-0000-0000-00000F4A0000}"/>
    <cellStyle name="Normal 2 13 2 2 3 2 2 3 3" xfId="13275" xr:uid="{00000000-0005-0000-0000-0000104A0000}"/>
    <cellStyle name="Normal 2 13 2 2 3 2 2 3 3 2" xfId="35918" xr:uid="{00000000-0005-0000-0000-0000114A0000}"/>
    <cellStyle name="Normal 2 13 2 2 3 2 2 3 4" xfId="28477" xr:uid="{00000000-0005-0000-0000-0000124A0000}"/>
    <cellStyle name="Normal 2 13 2 2 3 2 2 4" xfId="16997" xr:uid="{00000000-0005-0000-0000-0000134A0000}"/>
    <cellStyle name="Normal 2 13 2 2 3 2 2 4 2" xfId="39640" xr:uid="{00000000-0005-0000-0000-0000144A0000}"/>
    <cellStyle name="Normal 2 13 2 2 3 2 2 5" xfId="9557" xr:uid="{00000000-0005-0000-0000-0000154A0000}"/>
    <cellStyle name="Normal 2 13 2 2 3 2 2 5 2" xfId="32200" xr:uid="{00000000-0005-0000-0000-0000164A0000}"/>
    <cellStyle name="Normal 2 13 2 2 3 2 2 6" xfId="24759" xr:uid="{00000000-0005-0000-0000-0000174A0000}"/>
    <cellStyle name="Normal 2 13 2 2 3 2 3" xfId="3032" xr:uid="{00000000-0005-0000-0000-0000184A0000}"/>
    <cellStyle name="Normal 2 13 2 2 3 2 3 2" xfId="6753" xr:uid="{00000000-0005-0000-0000-0000194A0000}"/>
    <cellStyle name="Normal 2 13 2 2 3 2 3 2 2" xfId="21637" xr:uid="{00000000-0005-0000-0000-00001A4A0000}"/>
    <cellStyle name="Normal 2 13 2 2 3 2 3 2 2 2" xfId="44280" xr:uid="{00000000-0005-0000-0000-00001B4A0000}"/>
    <cellStyle name="Normal 2 13 2 2 3 2 3 2 3" xfId="14197" xr:uid="{00000000-0005-0000-0000-00001C4A0000}"/>
    <cellStyle name="Normal 2 13 2 2 3 2 3 2 3 2" xfId="36840" xr:uid="{00000000-0005-0000-0000-00001D4A0000}"/>
    <cellStyle name="Normal 2 13 2 2 3 2 3 2 4" xfId="29399" xr:uid="{00000000-0005-0000-0000-00001E4A0000}"/>
    <cellStyle name="Normal 2 13 2 2 3 2 3 3" xfId="17919" xr:uid="{00000000-0005-0000-0000-00001F4A0000}"/>
    <cellStyle name="Normal 2 13 2 2 3 2 3 3 2" xfId="40562" xr:uid="{00000000-0005-0000-0000-0000204A0000}"/>
    <cellStyle name="Normal 2 13 2 2 3 2 3 4" xfId="10479" xr:uid="{00000000-0005-0000-0000-0000214A0000}"/>
    <cellStyle name="Normal 2 13 2 2 3 2 3 4 2" xfId="33122" xr:uid="{00000000-0005-0000-0000-0000224A0000}"/>
    <cellStyle name="Normal 2 13 2 2 3 2 3 5" xfId="25681" xr:uid="{00000000-0005-0000-0000-0000234A0000}"/>
    <cellStyle name="Normal 2 13 2 2 3 2 4" xfId="4906" xr:uid="{00000000-0005-0000-0000-0000244A0000}"/>
    <cellStyle name="Normal 2 13 2 2 3 2 4 2" xfId="19790" xr:uid="{00000000-0005-0000-0000-0000254A0000}"/>
    <cellStyle name="Normal 2 13 2 2 3 2 4 2 2" xfId="42433" xr:uid="{00000000-0005-0000-0000-0000264A0000}"/>
    <cellStyle name="Normal 2 13 2 2 3 2 4 3" xfId="12350" xr:uid="{00000000-0005-0000-0000-0000274A0000}"/>
    <cellStyle name="Normal 2 13 2 2 3 2 4 3 2" xfId="34993" xr:uid="{00000000-0005-0000-0000-0000284A0000}"/>
    <cellStyle name="Normal 2 13 2 2 3 2 4 4" xfId="27552" xr:uid="{00000000-0005-0000-0000-0000294A0000}"/>
    <cellStyle name="Normal 2 13 2 2 3 2 5" xfId="16072" xr:uid="{00000000-0005-0000-0000-00002A4A0000}"/>
    <cellStyle name="Normal 2 13 2 2 3 2 5 2" xfId="38715" xr:uid="{00000000-0005-0000-0000-00002B4A0000}"/>
    <cellStyle name="Normal 2 13 2 2 3 2 6" xfId="8632" xr:uid="{00000000-0005-0000-0000-00002C4A0000}"/>
    <cellStyle name="Normal 2 13 2 2 3 2 6 2" xfId="31275" xr:uid="{00000000-0005-0000-0000-00002D4A0000}"/>
    <cellStyle name="Normal 2 13 2 2 3 2 7" xfId="23834" xr:uid="{00000000-0005-0000-0000-00002E4A0000}"/>
    <cellStyle name="Normal 2 13 2 2 3 3" xfId="1645" xr:uid="{00000000-0005-0000-0000-00002F4A0000}"/>
    <cellStyle name="Normal 2 13 2 2 3 3 2" xfId="3495" xr:uid="{00000000-0005-0000-0000-0000304A0000}"/>
    <cellStyle name="Normal 2 13 2 2 3 3 2 2" xfId="7216" xr:uid="{00000000-0005-0000-0000-0000314A0000}"/>
    <cellStyle name="Normal 2 13 2 2 3 3 2 2 2" xfId="22100" xr:uid="{00000000-0005-0000-0000-0000324A0000}"/>
    <cellStyle name="Normal 2 13 2 2 3 3 2 2 2 2" xfId="44743" xr:uid="{00000000-0005-0000-0000-0000334A0000}"/>
    <cellStyle name="Normal 2 13 2 2 3 3 2 2 3" xfId="14660" xr:uid="{00000000-0005-0000-0000-0000344A0000}"/>
    <cellStyle name="Normal 2 13 2 2 3 3 2 2 3 2" xfId="37303" xr:uid="{00000000-0005-0000-0000-0000354A0000}"/>
    <cellStyle name="Normal 2 13 2 2 3 3 2 2 4" xfId="29862" xr:uid="{00000000-0005-0000-0000-0000364A0000}"/>
    <cellStyle name="Normal 2 13 2 2 3 3 2 3" xfId="18382" xr:uid="{00000000-0005-0000-0000-0000374A0000}"/>
    <cellStyle name="Normal 2 13 2 2 3 3 2 3 2" xfId="41025" xr:uid="{00000000-0005-0000-0000-0000384A0000}"/>
    <cellStyle name="Normal 2 13 2 2 3 3 2 4" xfId="10942" xr:uid="{00000000-0005-0000-0000-0000394A0000}"/>
    <cellStyle name="Normal 2 13 2 2 3 3 2 4 2" xfId="33585" xr:uid="{00000000-0005-0000-0000-00003A4A0000}"/>
    <cellStyle name="Normal 2 13 2 2 3 3 2 5" xfId="26144" xr:uid="{00000000-0005-0000-0000-00003B4A0000}"/>
    <cellStyle name="Normal 2 13 2 2 3 3 3" xfId="5369" xr:uid="{00000000-0005-0000-0000-00003C4A0000}"/>
    <cellStyle name="Normal 2 13 2 2 3 3 3 2" xfId="20253" xr:uid="{00000000-0005-0000-0000-00003D4A0000}"/>
    <cellStyle name="Normal 2 13 2 2 3 3 3 2 2" xfId="42896" xr:uid="{00000000-0005-0000-0000-00003E4A0000}"/>
    <cellStyle name="Normal 2 13 2 2 3 3 3 3" xfId="12813" xr:uid="{00000000-0005-0000-0000-00003F4A0000}"/>
    <cellStyle name="Normal 2 13 2 2 3 3 3 3 2" xfId="35456" xr:uid="{00000000-0005-0000-0000-0000404A0000}"/>
    <cellStyle name="Normal 2 13 2 2 3 3 3 4" xfId="28015" xr:uid="{00000000-0005-0000-0000-0000414A0000}"/>
    <cellStyle name="Normal 2 13 2 2 3 3 4" xfId="16535" xr:uid="{00000000-0005-0000-0000-0000424A0000}"/>
    <cellStyle name="Normal 2 13 2 2 3 3 4 2" xfId="39178" xr:uid="{00000000-0005-0000-0000-0000434A0000}"/>
    <cellStyle name="Normal 2 13 2 2 3 3 5" xfId="9095" xr:uid="{00000000-0005-0000-0000-0000444A0000}"/>
    <cellStyle name="Normal 2 13 2 2 3 3 5 2" xfId="31738" xr:uid="{00000000-0005-0000-0000-0000454A0000}"/>
    <cellStyle name="Normal 2 13 2 2 3 3 6" xfId="24297" xr:uid="{00000000-0005-0000-0000-0000464A0000}"/>
    <cellStyle name="Normal 2 13 2 2 3 4" xfId="2570" xr:uid="{00000000-0005-0000-0000-0000474A0000}"/>
    <cellStyle name="Normal 2 13 2 2 3 4 2" xfId="6291" xr:uid="{00000000-0005-0000-0000-0000484A0000}"/>
    <cellStyle name="Normal 2 13 2 2 3 4 2 2" xfId="21175" xr:uid="{00000000-0005-0000-0000-0000494A0000}"/>
    <cellStyle name="Normal 2 13 2 2 3 4 2 2 2" xfId="43818" xr:uid="{00000000-0005-0000-0000-00004A4A0000}"/>
    <cellStyle name="Normal 2 13 2 2 3 4 2 3" xfId="13735" xr:uid="{00000000-0005-0000-0000-00004B4A0000}"/>
    <cellStyle name="Normal 2 13 2 2 3 4 2 3 2" xfId="36378" xr:uid="{00000000-0005-0000-0000-00004C4A0000}"/>
    <cellStyle name="Normal 2 13 2 2 3 4 2 4" xfId="28937" xr:uid="{00000000-0005-0000-0000-00004D4A0000}"/>
    <cellStyle name="Normal 2 13 2 2 3 4 3" xfId="17457" xr:uid="{00000000-0005-0000-0000-00004E4A0000}"/>
    <cellStyle name="Normal 2 13 2 2 3 4 3 2" xfId="40100" xr:uid="{00000000-0005-0000-0000-00004F4A0000}"/>
    <cellStyle name="Normal 2 13 2 2 3 4 4" xfId="10017" xr:uid="{00000000-0005-0000-0000-0000504A0000}"/>
    <cellStyle name="Normal 2 13 2 2 3 4 4 2" xfId="32660" xr:uid="{00000000-0005-0000-0000-0000514A0000}"/>
    <cellStyle name="Normal 2 13 2 2 3 4 5" xfId="25219" xr:uid="{00000000-0005-0000-0000-0000524A0000}"/>
    <cellStyle name="Normal 2 13 2 2 3 5" xfId="4444" xr:uid="{00000000-0005-0000-0000-0000534A0000}"/>
    <cellStyle name="Normal 2 13 2 2 3 5 2" xfId="19328" xr:uid="{00000000-0005-0000-0000-0000544A0000}"/>
    <cellStyle name="Normal 2 13 2 2 3 5 2 2" xfId="41971" xr:uid="{00000000-0005-0000-0000-0000554A0000}"/>
    <cellStyle name="Normal 2 13 2 2 3 5 3" xfId="11888" xr:uid="{00000000-0005-0000-0000-0000564A0000}"/>
    <cellStyle name="Normal 2 13 2 2 3 5 3 2" xfId="34531" xr:uid="{00000000-0005-0000-0000-0000574A0000}"/>
    <cellStyle name="Normal 2 13 2 2 3 5 4" xfId="27090" xr:uid="{00000000-0005-0000-0000-0000584A0000}"/>
    <cellStyle name="Normal 2 13 2 2 3 6" xfId="15610" xr:uid="{00000000-0005-0000-0000-0000594A0000}"/>
    <cellStyle name="Normal 2 13 2 2 3 6 2" xfId="38253" xr:uid="{00000000-0005-0000-0000-00005A4A0000}"/>
    <cellStyle name="Normal 2 13 2 2 3 7" xfId="8170" xr:uid="{00000000-0005-0000-0000-00005B4A0000}"/>
    <cellStyle name="Normal 2 13 2 2 3 7 2" xfId="30813" xr:uid="{00000000-0005-0000-0000-00005C4A0000}"/>
    <cellStyle name="Normal 2 13 2 2 3 8" xfId="23372" xr:uid="{00000000-0005-0000-0000-00005D4A0000}"/>
    <cellStyle name="Normal 2 13 2 2 4" xfId="968" xr:uid="{00000000-0005-0000-0000-00005E4A0000}"/>
    <cellStyle name="Normal 2 13 2 2 4 2" xfId="1896" xr:uid="{00000000-0005-0000-0000-00005F4A0000}"/>
    <cellStyle name="Normal 2 13 2 2 4 2 2" xfId="3746" xr:uid="{00000000-0005-0000-0000-0000604A0000}"/>
    <cellStyle name="Normal 2 13 2 2 4 2 2 2" xfId="7467" xr:uid="{00000000-0005-0000-0000-0000614A0000}"/>
    <cellStyle name="Normal 2 13 2 2 4 2 2 2 2" xfId="22351" xr:uid="{00000000-0005-0000-0000-0000624A0000}"/>
    <cellStyle name="Normal 2 13 2 2 4 2 2 2 2 2" xfId="44994" xr:uid="{00000000-0005-0000-0000-0000634A0000}"/>
    <cellStyle name="Normal 2 13 2 2 4 2 2 2 3" xfId="14911" xr:uid="{00000000-0005-0000-0000-0000644A0000}"/>
    <cellStyle name="Normal 2 13 2 2 4 2 2 2 3 2" xfId="37554" xr:uid="{00000000-0005-0000-0000-0000654A0000}"/>
    <cellStyle name="Normal 2 13 2 2 4 2 2 2 4" xfId="30113" xr:uid="{00000000-0005-0000-0000-0000664A0000}"/>
    <cellStyle name="Normal 2 13 2 2 4 2 2 3" xfId="18633" xr:uid="{00000000-0005-0000-0000-0000674A0000}"/>
    <cellStyle name="Normal 2 13 2 2 4 2 2 3 2" xfId="41276" xr:uid="{00000000-0005-0000-0000-0000684A0000}"/>
    <cellStyle name="Normal 2 13 2 2 4 2 2 4" xfId="11193" xr:uid="{00000000-0005-0000-0000-0000694A0000}"/>
    <cellStyle name="Normal 2 13 2 2 4 2 2 4 2" xfId="33836" xr:uid="{00000000-0005-0000-0000-00006A4A0000}"/>
    <cellStyle name="Normal 2 13 2 2 4 2 2 5" xfId="26395" xr:uid="{00000000-0005-0000-0000-00006B4A0000}"/>
    <cellStyle name="Normal 2 13 2 2 4 2 3" xfId="5620" xr:uid="{00000000-0005-0000-0000-00006C4A0000}"/>
    <cellStyle name="Normal 2 13 2 2 4 2 3 2" xfId="20504" xr:uid="{00000000-0005-0000-0000-00006D4A0000}"/>
    <cellStyle name="Normal 2 13 2 2 4 2 3 2 2" xfId="43147" xr:uid="{00000000-0005-0000-0000-00006E4A0000}"/>
    <cellStyle name="Normal 2 13 2 2 4 2 3 3" xfId="13064" xr:uid="{00000000-0005-0000-0000-00006F4A0000}"/>
    <cellStyle name="Normal 2 13 2 2 4 2 3 3 2" xfId="35707" xr:uid="{00000000-0005-0000-0000-0000704A0000}"/>
    <cellStyle name="Normal 2 13 2 2 4 2 3 4" xfId="28266" xr:uid="{00000000-0005-0000-0000-0000714A0000}"/>
    <cellStyle name="Normal 2 13 2 2 4 2 4" xfId="16786" xr:uid="{00000000-0005-0000-0000-0000724A0000}"/>
    <cellStyle name="Normal 2 13 2 2 4 2 4 2" xfId="39429" xr:uid="{00000000-0005-0000-0000-0000734A0000}"/>
    <cellStyle name="Normal 2 13 2 2 4 2 5" xfId="9346" xr:uid="{00000000-0005-0000-0000-0000744A0000}"/>
    <cellStyle name="Normal 2 13 2 2 4 2 5 2" xfId="31989" xr:uid="{00000000-0005-0000-0000-0000754A0000}"/>
    <cellStyle name="Normal 2 13 2 2 4 2 6" xfId="24548" xr:uid="{00000000-0005-0000-0000-0000764A0000}"/>
    <cellStyle name="Normal 2 13 2 2 4 3" xfId="2821" xr:uid="{00000000-0005-0000-0000-0000774A0000}"/>
    <cellStyle name="Normal 2 13 2 2 4 3 2" xfId="6542" xr:uid="{00000000-0005-0000-0000-0000784A0000}"/>
    <cellStyle name="Normal 2 13 2 2 4 3 2 2" xfId="21426" xr:uid="{00000000-0005-0000-0000-0000794A0000}"/>
    <cellStyle name="Normal 2 13 2 2 4 3 2 2 2" xfId="44069" xr:uid="{00000000-0005-0000-0000-00007A4A0000}"/>
    <cellStyle name="Normal 2 13 2 2 4 3 2 3" xfId="13986" xr:uid="{00000000-0005-0000-0000-00007B4A0000}"/>
    <cellStyle name="Normal 2 13 2 2 4 3 2 3 2" xfId="36629" xr:uid="{00000000-0005-0000-0000-00007C4A0000}"/>
    <cellStyle name="Normal 2 13 2 2 4 3 2 4" xfId="29188" xr:uid="{00000000-0005-0000-0000-00007D4A0000}"/>
    <cellStyle name="Normal 2 13 2 2 4 3 3" xfId="17708" xr:uid="{00000000-0005-0000-0000-00007E4A0000}"/>
    <cellStyle name="Normal 2 13 2 2 4 3 3 2" xfId="40351" xr:uid="{00000000-0005-0000-0000-00007F4A0000}"/>
    <cellStyle name="Normal 2 13 2 2 4 3 4" xfId="10268" xr:uid="{00000000-0005-0000-0000-0000804A0000}"/>
    <cellStyle name="Normal 2 13 2 2 4 3 4 2" xfId="32911" xr:uid="{00000000-0005-0000-0000-0000814A0000}"/>
    <cellStyle name="Normal 2 13 2 2 4 3 5" xfId="25470" xr:uid="{00000000-0005-0000-0000-0000824A0000}"/>
    <cellStyle name="Normal 2 13 2 2 4 4" xfId="4695" xr:uid="{00000000-0005-0000-0000-0000834A0000}"/>
    <cellStyle name="Normal 2 13 2 2 4 4 2" xfId="19579" xr:uid="{00000000-0005-0000-0000-0000844A0000}"/>
    <cellStyle name="Normal 2 13 2 2 4 4 2 2" xfId="42222" xr:uid="{00000000-0005-0000-0000-0000854A0000}"/>
    <cellStyle name="Normal 2 13 2 2 4 4 3" xfId="12139" xr:uid="{00000000-0005-0000-0000-0000864A0000}"/>
    <cellStyle name="Normal 2 13 2 2 4 4 3 2" xfId="34782" xr:uid="{00000000-0005-0000-0000-0000874A0000}"/>
    <cellStyle name="Normal 2 13 2 2 4 4 4" xfId="27341" xr:uid="{00000000-0005-0000-0000-0000884A0000}"/>
    <cellStyle name="Normal 2 13 2 2 4 5" xfId="15861" xr:uid="{00000000-0005-0000-0000-0000894A0000}"/>
    <cellStyle name="Normal 2 13 2 2 4 5 2" xfId="38504" xr:uid="{00000000-0005-0000-0000-00008A4A0000}"/>
    <cellStyle name="Normal 2 13 2 2 4 6" xfId="8421" xr:uid="{00000000-0005-0000-0000-00008B4A0000}"/>
    <cellStyle name="Normal 2 13 2 2 4 6 2" xfId="31064" xr:uid="{00000000-0005-0000-0000-00008C4A0000}"/>
    <cellStyle name="Normal 2 13 2 2 4 7" xfId="23623" xr:uid="{00000000-0005-0000-0000-00008D4A0000}"/>
    <cellStyle name="Normal 2 13 2 2 5" xfId="1434" xr:uid="{00000000-0005-0000-0000-00008E4A0000}"/>
    <cellStyle name="Normal 2 13 2 2 5 2" xfId="3284" xr:uid="{00000000-0005-0000-0000-00008F4A0000}"/>
    <cellStyle name="Normal 2 13 2 2 5 2 2" xfId="7005" xr:uid="{00000000-0005-0000-0000-0000904A0000}"/>
    <cellStyle name="Normal 2 13 2 2 5 2 2 2" xfId="21889" xr:uid="{00000000-0005-0000-0000-0000914A0000}"/>
    <cellStyle name="Normal 2 13 2 2 5 2 2 2 2" xfId="44532" xr:uid="{00000000-0005-0000-0000-0000924A0000}"/>
    <cellStyle name="Normal 2 13 2 2 5 2 2 3" xfId="14449" xr:uid="{00000000-0005-0000-0000-0000934A0000}"/>
    <cellStyle name="Normal 2 13 2 2 5 2 2 3 2" xfId="37092" xr:uid="{00000000-0005-0000-0000-0000944A0000}"/>
    <cellStyle name="Normal 2 13 2 2 5 2 2 4" xfId="29651" xr:uid="{00000000-0005-0000-0000-0000954A0000}"/>
    <cellStyle name="Normal 2 13 2 2 5 2 3" xfId="18171" xr:uid="{00000000-0005-0000-0000-0000964A0000}"/>
    <cellStyle name="Normal 2 13 2 2 5 2 3 2" xfId="40814" xr:uid="{00000000-0005-0000-0000-0000974A0000}"/>
    <cellStyle name="Normal 2 13 2 2 5 2 4" xfId="10731" xr:uid="{00000000-0005-0000-0000-0000984A0000}"/>
    <cellStyle name="Normal 2 13 2 2 5 2 4 2" xfId="33374" xr:uid="{00000000-0005-0000-0000-0000994A0000}"/>
    <cellStyle name="Normal 2 13 2 2 5 2 5" xfId="25933" xr:uid="{00000000-0005-0000-0000-00009A4A0000}"/>
    <cellStyle name="Normal 2 13 2 2 5 3" xfId="5158" xr:uid="{00000000-0005-0000-0000-00009B4A0000}"/>
    <cellStyle name="Normal 2 13 2 2 5 3 2" xfId="20042" xr:uid="{00000000-0005-0000-0000-00009C4A0000}"/>
    <cellStyle name="Normal 2 13 2 2 5 3 2 2" xfId="42685" xr:uid="{00000000-0005-0000-0000-00009D4A0000}"/>
    <cellStyle name="Normal 2 13 2 2 5 3 3" xfId="12602" xr:uid="{00000000-0005-0000-0000-00009E4A0000}"/>
    <cellStyle name="Normal 2 13 2 2 5 3 3 2" xfId="35245" xr:uid="{00000000-0005-0000-0000-00009F4A0000}"/>
    <cellStyle name="Normal 2 13 2 2 5 3 4" xfId="27804" xr:uid="{00000000-0005-0000-0000-0000A04A0000}"/>
    <cellStyle name="Normal 2 13 2 2 5 4" xfId="16324" xr:uid="{00000000-0005-0000-0000-0000A14A0000}"/>
    <cellStyle name="Normal 2 13 2 2 5 4 2" xfId="38967" xr:uid="{00000000-0005-0000-0000-0000A24A0000}"/>
    <cellStyle name="Normal 2 13 2 2 5 5" xfId="8884" xr:uid="{00000000-0005-0000-0000-0000A34A0000}"/>
    <cellStyle name="Normal 2 13 2 2 5 5 2" xfId="31527" xr:uid="{00000000-0005-0000-0000-0000A44A0000}"/>
    <cellStyle name="Normal 2 13 2 2 5 6" xfId="24086" xr:uid="{00000000-0005-0000-0000-0000A54A0000}"/>
    <cellStyle name="Normal 2 13 2 2 6" xfId="2359" xr:uid="{00000000-0005-0000-0000-0000A64A0000}"/>
    <cellStyle name="Normal 2 13 2 2 6 2" xfId="6080" xr:uid="{00000000-0005-0000-0000-0000A74A0000}"/>
    <cellStyle name="Normal 2 13 2 2 6 2 2" xfId="20964" xr:uid="{00000000-0005-0000-0000-0000A84A0000}"/>
    <cellStyle name="Normal 2 13 2 2 6 2 2 2" xfId="43607" xr:uid="{00000000-0005-0000-0000-0000A94A0000}"/>
    <cellStyle name="Normal 2 13 2 2 6 2 3" xfId="13524" xr:uid="{00000000-0005-0000-0000-0000AA4A0000}"/>
    <cellStyle name="Normal 2 13 2 2 6 2 3 2" xfId="36167" xr:uid="{00000000-0005-0000-0000-0000AB4A0000}"/>
    <cellStyle name="Normal 2 13 2 2 6 2 4" xfId="28726" xr:uid="{00000000-0005-0000-0000-0000AC4A0000}"/>
    <cellStyle name="Normal 2 13 2 2 6 3" xfId="17246" xr:uid="{00000000-0005-0000-0000-0000AD4A0000}"/>
    <cellStyle name="Normal 2 13 2 2 6 3 2" xfId="39889" xr:uid="{00000000-0005-0000-0000-0000AE4A0000}"/>
    <cellStyle name="Normal 2 13 2 2 6 4" xfId="9806" xr:uid="{00000000-0005-0000-0000-0000AF4A0000}"/>
    <cellStyle name="Normal 2 13 2 2 6 4 2" xfId="32449" xr:uid="{00000000-0005-0000-0000-0000B04A0000}"/>
    <cellStyle name="Normal 2 13 2 2 6 5" xfId="25008" xr:uid="{00000000-0005-0000-0000-0000B14A0000}"/>
    <cellStyle name="Normal 2 13 2 2 7" xfId="4233" xr:uid="{00000000-0005-0000-0000-0000B24A0000}"/>
    <cellStyle name="Normal 2 13 2 2 7 2" xfId="19117" xr:uid="{00000000-0005-0000-0000-0000B34A0000}"/>
    <cellStyle name="Normal 2 13 2 2 7 2 2" xfId="41760" xr:uid="{00000000-0005-0000-0000-0000B44A0000}"/>
    <cellStyle name="Normal 2 13 2 2 7 3" xfId="11677" xr:uid="{00000000-0005-0000-0000-0000B54A0000}"/>
    <cellStyle name="Normal 2 13 2 2 7 3 2" xfId="34320" xr:uid="{00000000-0005-0000-0000-0000B64A0000}"/>
    <cellStyle name="Normal 2 13 2 2 7 4" xfId="26879" xr:uid="{00000000-0005-0000-0000-0000B74A0000}"/>
    <cellStyle name="Normal 2 13 2 2 8" xfId="15399" xr:uid="{00000000-0005-0000-0000-0000B84A0000}"/>
    <cellStyle name="Normal 2 13 2 2 8 2" xfId="38042" xr:uid="{00000000-0005-0000-0000-0000B94A0000}"/>
    <cellStyle name="Normal 2 13 2 2 9" xfId="7959" xr:uid="{00000000-0005-0000-0000-0000BA4A0000}"/>
    <cellStyle name="Normal 2 13 2 2 9 2" xfId="30602" xr:uid="{00000000-0005-0000-0000-0000BB4A0000}"/>
    <cellStyle name="Normal 2 13 2 3" xfId="555" xr:uid="{00000000-0005-0000-0000-0000BC4A0000}"/>
    <cellStyle name="Normal 2 13 2 3 2" xfId="767" xr:uid="{00000000-0005-0000-0000-0000BD4A0000}"/>
    <cellStyle name="Normal 2 13 2 3 2 2" xfId="1232" xr:uid="{00000000-0005-0000-0000-0000BE4A0000}"/>
    <cellStyle name="Normal 2 13 2 3 2 2 2" xfId="2160" xr:uid="{00000000-0005-0000-0000-0000BF4A0000}"/>
    <cellStyle name="Normal 2 13 2 3 2 2 2 2" xfId="4010" xr:uid="{00000000-0005-0000-0000-0000C04A0000}"/>
    <cellStyle name="Normal 2 13 2 3 2 2 2 2 2" xfId="7731" xr:uid="{00000000-0005-0000-0000-0000C14A0000}"/>
    <cellStyle name="Normal 2 13 2 3 2 2 2 2 2 2" xfId="22615" xr:uid="{00000000-0005-0000-0000-0000C24A0000}"/>
    <cellStyle name="Normal 2 13 2 3 2 2 2 2 2 2 2" xfId="45258" xr:uid="{00000000-0005-0000-0000-0000C34A0000}"/>
    <cellStyle name="Normal 2 13 2 3 2 2 2 2 2 3" xfId="15175" xr:uid="{00000000-0005-0000-0000-0000C44A0000}"/>
    <cellStyle name="Normal 2 13 2 3 2 2 2 2 2 3 2" xfId="37818" xr:uid="{00000000-0005-0000-0000-0000C54A0000}"/>
    <cellStyle name="Normal 2 13 2 3 2 2 2 2 2 4" xfId="30377" xr:uid="{00000000-0005-0000-0000-0000C64A0000}"/>
    <cellStyle name="Normal 2 13 2 3 2 2 2 2 3" xfId="18897" xr:uid="{00000000-0005-0000-0000-0000C74A0000}"/>
    <cellStyle name="Normal 2 13 2 3 2 2 2 2 3 2" xfId="41540" xr:uid="{00000000-0005-0000-0000-0000C84A0000}"/>
    <cellStyle name="Normal 2 13 2 3 2 2 2 2 4" xfId="11457" xr:uid="{00000000-0005-0000-0000-0000C94A0000}"/>
    <cellStyle name="Normal 2 13 2 3 2 2 2 2 4 2" xfId="34100" xr:uid="{00000000-0005-0000-0000-0000CA4A0000}"/>
    <cellStyle name="Normal 2 13 2 3 2 2 2 2 5" xfId="26659" xr:uid="{00000000-0005-0000-0000-0000CB4A0000}"/>
    <cellStyle name="Normal 2 13 2 3 2 2 2 3" xfId="5884" xr:uid="{00000000-0005-0000-0000-0000CC4A0000}"/>
    <cellStyle name="Normal 2 13 2 3 2 2 2 3 2" xfId="20768" xr:uid="{00000000-0005-0000-0000-0000CD4A0000}"/>
    <cellStyle name="Normal 2 13 2 3 2 2 2 3 2 2" xfId="43411" xr:uid="{00000000-0005-0000-0000-0000CE4A0000}"/>
    <cellStyle name="Normal 2 13 2 3 2 2 2 3 3" xfId="13328" xr:uid="{00000000-0005-0000-0000-0000CF4A0000}"/>
    <cellStyle name="Normal 2 13 2 3 2 2 2 3 3 2" xfId="35971" xr:uid="{00000000-0005-0000-0000-0000D04A0000}"/>
    <cellStyle name="Normal 2 13 2 3 2 2 2 3 4" xfId="28530" xr:uid="{00000000-0005-0000-0000-0000D14A0000}"/>
    <cellStyle name="Normal 2 13 2 3 2 2 2 4" xfId="17050" xr:uid="{00000000-0005-0000-0000-0000D24A0000}"/>
    <cellStyle name="Normal 2 13 2 3 2 2 2 4 2" xfId="39693" xr:uid="{00000000-0005-0000-0000-0000D34A0000}"/>
    <cellStyle name="Normal 2 13 2 3 2 2 2 5" xfId="9610" xr:uid="{00000000-0005-0000-0000-0000D44A0000}"/>
    <cellStyle name="Normal 2 13 2 3 2 2 2 5 2" xfId="32253" xr:uid="{00000000-0005-0000-0000-0000D54A0000}"/>
    <cellStyle name="Normal 2 13 2 3 2 2 2 6" xfId="24812" xr:uid="{00000000-0005-0000-0000-0000D64A0000}"/>
    <cellStyle name="Normal 2 13 2 3 2 2 3" xfId="3085" xr:uid="{00000000-0005-0000-0000-0000D74A0000}"/>
    <cellStyle name="Normal 2 13 2 3 2 2 3 2" xfId="6806" xr:uid="{00000000-0005-0000-0000-0000D84A0000}"/>
    <cellStyle name="Normal 2 13 2 3 2 2 3 2 2" xfId="21690" xr:uid="{00000000-0005-0000-0000-0000D94A0000}"/>
    <cellStyle name="Normal 2 13 2 3 2 2 3 2 2 2" xfId="44333" xr:uid="{00000000-0005-0000-0000-0000DA4A0000}"/>
    <cellStyle name="Normal 2 13 2 3 2 2 3 2 3" xfId="14250" xr:uid="{00000000-0005-0000-0000-0000DB4A0000}"/>
    <cellStyle name="Normal 2 13 2 3 2 2 3 2 3 2" xfId="36893" xr:uid="{00000000-0005-0000-0000-0000DC4A0000}"/>
    <cellStyle name="Normal 2 13 2 3 2 2 3 2 4" xfId="29452" xr:uid="{00000000-0005-0000-0000-0000DD4A0000}"/>
    <cellStyle name="Normal 2 13 2 3 2 2 3 3" xfId="17972" xr:uid="{00000000-0005-0000-0000-0000DE4A0000}"/>
    <cellStyle name="Normal 2 13 2 3 2 2 3 3 2" xfId="40615" xr:uid="{00000000-0005-0000-0000-0000DF4A0000}"/>
    <cellStyle name="Normal 2 13 2 3 2 2 3 4" xfId="10532" xr:uid="{00000000-0005-0000-0000-0000E04A0000}"/>
    <cellStyle name="Normal 2 13 2 3 2 2 3 4 2" xfId="33175" xr:uid="{00000000-0005-0000-0000-0000E14A0000}"/>
    <cellStyle name="Normal 2 13 2 3 2 2 3 5" xfId="25734" xr:uid="{00000000-0005-0000-0000-0000E24A0000}"/>
    <cellStyle name="Normal 2 13 2 3 2 2 4" xfId="4959" xr:uid="{00000000-0005-0000-0000-0000E34A0000}"/>
    <cellStyle name="Normal 2 13 2 3 2 2 4 2" xfId="19843" xr:uid="{00000000-0005-0000-0000-0000E44A0000}"/>
    <cellStyle name="Normal 2 13 2 3 2 2 4 2 2" xfId="42486" xr:uid="{00000000-0005-0000-0000-0000E54A0000}"/>
    <cellStyle name="Normal 2 13 2 3 2 2 4 3" xfId="12403" xr:uid="{00000000-0005-0000-0000-0000E64A0000}"/>
    <cellStyle name="Normal 2 13 2 3 2 2 4 3 2" xfId="35046" xr:uid="{00000000-0005-0000-0000-0000E74A0000}"/>
    <cellStyle name="Normal 2 13 2 3 2 2 4 4" xfId="27605" xr:uid="{00000000-0005-0000-0000-0000E84A0000}"/>
    <cellStyle name="Normal 2 13 2 3 2 2 5" xfId="16125" xr:uid="{00000000-0005-0000-0000-0000E94A0000}"/>
    <cellStyle name="Normal 2 13 2 3 2 2 5 2" xfId="38768" xr:uid="{00000000-0005-0000-0000-0000EA4A0000}"/>
    <cellStyle name="Normal 2 13 2 3 2 2 6" xfId="8685" xr:uid="{00000000-0005-0000-0000-0000EB4A0000}"/>
    <cellStyle name="Normal 2 13 2 3 2 2 6 2" xfId="31328" xr:uid="{00000000-0005-0000-0000-0000EC4A0000}"/>
    <cellStyle name="Normal 2 13 2 3 2 2 7" xfId="23887" xr:uid="{00000000-0005-0000-0000-0000ED4A0000}"/>
    <cellStyle name="Normal 2 13 2 3 2 3" xfId="1698" xr:uid="{00000000-0005-0000-0000-0000EE4A0000}"/>
    <cellStyle name="Normal 2 13 2 3 2 3 2" xfId="3548" xr:uid="{00000000-0005-0000-0000-0000EF4A0000}"/>
    <cellStyle name="Normal 2 13 2 3 2 3 2 2" xfId="7269" xr:uid="{00000000-0005-0000-0000-0000F04A0000}"/>
    <cellStyle name="Normal 2 13 2 3 2 3 2 2 2" xfId="22153" xr:uid="{00000000-0005-0000-0000-0000F14A0000}"/>
    <cellStyle name="Normal 2 13 2 3 2 3 2 2 2 2" xfId="44796" xr:uid="{00000000-0005-0000-0000-0000F24A0000}"/>
    <cellStyle name="Normal 2 13 2 3 2 3 2 2 3" xfId="14713" xr:uid="{00000000-0005-0000-0000-0000F34A0000}"/>
    <cellStyle name="Normal 2 13 2 3 2 3 2 2 3 2" xfId="37356" xr:uid="{00000000-0005-0000-0000-0000F44A0000}"/>
    <cellStyle name="Normal 2 13 2 3 2 3 2 2 4" xfId="29915" xr:uid="{00000000-0005-0000-0000-0000F54A0000}"/>
    <cellStyle name="Normal 2 13 2 3 2 3 2 3" xfId="18435" xr:uid="{00000000-0005-0000-0000-0000F64A0000}"/>
    <cellStyle name="Normal 2 13 2 3 2 3 2 3 2" xfId="41078" xr:uid="{00000000-0005-0000-0000-0000F74A0000}"/>
    <cellStyle name="Normal 2 13 2 3 2 3 2 4" xfId="10995" xr:uid="{00000000-0005-0000-0000-0000F84A0000}"/>
    <cellStyle name="Normal 2 13 2 3 2 3 2 4 2" xfId="33638" xr:uid="{00000000-0005-0000-0000-0000F94A0000}"/>
    <cellStyle name="Normal 2 13 2 3 2 3 2 5" xfId="26197" xr:uid="{00000000-0005-0000-0000-0000FA4A0000}"/>
    <cellStyle name="Normal 2 13 2 3 2 3 3" xfId="5422" xr:uid="{00000000-0005-0000-0000-0000FB4A0000}"/>
    <cellStyle name="Normal 2 13 2 3 2 3 3 2" xfId="20306" xr:uid="{00000000-0005-0000-0000-0000FC4A0000}"/>
    <cellStyle name="Normal 2 13 2 3 2 3 3 2 2" xfId="42949" xr:uid="{00000000-0005-0000-0000-0000FD4A0000}"/>
    <cellStyle name="Normal 2 13 2 3 2 3 3 3" xfId="12866" xr:uid="{00000000-0005-0000-0000-0000FE4A0000}"/>
    <cellStyle name="Normal 2 13 2 3 2 3 3 3 2" xfId="35509" xr:uid="{00000000-0005-0000-0000-0000FF4A0000}"/>
    <cellStyle name="Normal 2 13 2 3 2 3 3 4" xfId="28068" xr:uid="{00000000-0005-0000-0000-0000004B0000}"/>
    <cellStyle name="Normal 2 13 2 3 2 3 4" xfId="16588" xr:uid="{00000000-0005-0000-0000-0000014B0000}"/>
    <cellStyle name="Normal 2 13 2 3 2 3 4 2" xfId="39231" xr:uid="{00000000-0005-0000-0000-0000024B0000}"/>
    <cellStyle name="Normal 2 13 2 3 2 3 5" xfId="9148" xr:uid="{00000000-0005-0000-0000-0000034B0000}"/>
    <cellStyle name="Normal 2 13 2 3 2 3 5 2" xfId="31791" xr:uid="{00000000-0005-0000-0000-0000044B0000}"/>
    <cellStyle name="Normal 2 13 2 3 2 3 6" xfId="24350" xr:uid="{00000000-0005-0000-0000-0000054B0000}"/>
    <cellStyle name="Normal 2 13 2 3 2 4" xfId="2623" xr:uid="{00000000-0005-0000-0000-0000064B0000}"/>
    <cellStyle name="Normal 2 13 2 3 2 4 2" xfId="6344" xr:uid="{00000000-0005-0000-0000-0000074B0000}"/>
    <cellStyle name="Normal 2 13 2 3 2 4 2 2" xfId="21228" xr:uid="{00000000-0005-0000-0000-0000084B0000}"/>
    <cellStyle name="Normal 2 13 2 3 2 4 2 2 2" xfId="43871" xr:uid="{00000000-0005-0000-0000-0000094B0000}"/>
    <cellStyle name="Normal 2 13 2 3 2 4 2 3" xfId="13788" xr:uid="{00000000-0005-0000-0000-00000A4B0000}"/>
    <cellStyle name="Normal 2 13 2 3 2 4 2 3 2" xfId="36431" xr:uid="{00000000-0005-0000-0000-00000B4B0000}"/>
    <cellStyle name="Normal 2 13 2 3 2 4 2 4" xfId="28990" xr:uid="{00000000-0005-0000-0000-00000C4B0000}"/>
    <cellStyle name="Normal 2 13 2 3 2 4 3" xfId="17510" xr:uid="{00000000-0005-0000-0000-00000D4B0000}"/>
    <cellStyle name="Normal 2 13 2 3 2 4 3 2" xfId="40153" xr:uid="{00000000-0005-0000-0000-00000E4B0000}"/>
    <cellStyle name="Normal 2 13 2 3 2 4 4" xfId="10070" xr:uid="{00000000-0005-0000-0000-00000F4B0000}"/>
    <cellStyle name="Normal 2 13 2 3 2 4 4 2" xfId="32713" xr:uid="{00000000-0005-0000-0000-0000104B0000}"/>
    <cellStyle name="Normal 2 13 2 3 2 4 5" xfId="25272" xr:uid="{00000000-0005-0000-0000-0000114B0000}"/>
    <cellStyle name="Normal 2 13 2 3 2 5" xfId="4497" xr:uid="{00000000-0005-0000-0000-0000124B0000}"/>
    <cellStyle name="Normal 2 13 2 3 2 5 2" xfId="19381" xr:uid="{00000000-0005-0000-0000-0000134B0000}"/>
    <cellStyle name="Normal 2 13 2 3 2 5 2 2" xfId="42024" xr:uid="{00000000-0005-0000-0000-0000144B0000}"/>
    <cellStyle name="Normal 2 13 2 3 2 5 3" xfId="11941" xr:uid="{00000000-0005-0000-0000-0000154B0000}"/>
    <cellStyle name="Normal 2 13 2 3 2 5 3 2" xfId="34584" xr:uid="{00000000-0005-0000-0000-0000164B0000}"/>
    <cellStyle name="Normal 2 13 2 3 2 5 4" xfId="27143" xr:uid="{00000000-0005-0000-0000-0000174B0000}"/>
    <cellStyle name="Normal 2 13 2 3 2 6" xfId="15663" xr:uid="{00000000-0005-0000-0000-0000184B0000}"/>
    <cellStyle name="Normal 2 13 2 3 2 6 2" xfId="38306" xr:uid="{00000000-0005-0000-0000-0000194B0000}"/>
    <cellStyle name="Normal 2 13 2 3 2 7" xfId="8223" xr:uid="{00000000-0005-0000-0000-00001A4B0000}"/>
    <cellStyle name="Normal 2 13 2 3 2 7 2" xfId="30866" xr:uid="{00000000-0005-0000-0000-00001B4B0000}"/>
    <cellStyle name="Normal 2 13 2 3 2 8" xfId="23425" xr:uid="{00000000-0005-0000-0000-00001C4B0000}"/>
    <cellStyle name="Normal 2 13 2 3 3" xfId="1021" xr:uid="{00000000-0005-0000-0000-00001D4B0000}"/>
    <cellStyle name="Normal 2 13 2 3 3 2" xfId="1949" xr:uid="{00000000-0005-0000-0000-00001E4B0000}"/>
    <cellStyle name="Normal 2 13 2 3 3 2 2" xfId="3799" xr:uid="{00000000-0005-0000-0000-00001F4B0000}"/>
    <cellStyle name="Normal 2 13 2 3 3 2 2 2" xfId="7520" xr:uid="{00000000-0005-0000-0000-0000204B0000}"/>
    <cellStyle name="Normal 2 13 2 3 3 2 2 2 2" xfId="22404" xr:uid="{00000000-0005-0000-0000-0000214B0000}"/>
    <cellStyle name="Normal 2 13 2 3 3 2 2 2 2 2" xfId="45047" xr:uid="{00000000-0005-0000-0000-0000224B0000}"/>
    <cellStyle name="Normal 2 13 2 3 3 2 2 2 3" xfId="14964" xr:uid="{00000000-0005-0000-0000-0000234B0000}"/>
    <cellStyle name="Normal 2 13 2 3 3 2 2 2 3 2" xfId="37607" xr:uid="{00000000-0005-0000-0000-0000244B0000}"/>
    <cellStyle name="Normal 2 13 2 3 3 2 2 2 4" xfId="30166" xr:uid="{00000000-0005-0000-0000-0000254B0000}"/>
    <cellStyle name="Normal 2 13 2 3 3 2 2 3" xfId="18686" xr:uid="{00000000-0005-0000-0000-0000264B0000}"/>
    <cellStyle name="Normal 2 13 2 3 3 2 2 3 2" xfId="41329" xr:uid="{00000000-0005-0000-0000-0000274B0000}"/>
    <cellStyle name="Normal 2 13 2 3 3 2 2 4" xfId="11246" xr:uid="{00000000-0005-0000-0000-0000284B0000}"/>
    <cellStyle name="Normal 2 13 2 3 3 2 2 4 2" xfId="33889" xr:uid="{00000000-0005-0000-0000-0000294B0000}"/>
    <cellStyle name="Normal 2 13 2 3 3 2 2 5" xfId="26448" xr:uid="{00000000-0005-0000-0000-00002A4B0000}"/>
    <cellStyle name="Normal 2 13 2 3 3 2 3" xfId="5673" xr:uid="{00000000-0005-0000-0000-00002B4B0000}"/>
    <cellStyle name="Normal 2 13 2 3 3 2 3 2" xfId="20557" xr:uid="{00000000-0005-0000-0000-00002C4B0000}"/>
    <cellStyle name="Normal 2 13 2 3 3 2 3 2 2" xfId="43200" xr:uid="{00000000-0005-0000-0000-00002D4B0000}"/>
    <cellStyle name="Normal 2 13 2 3 3 2 3 3" xfId="13117" xr:uid="{00000000-0005-0000-0000-00002E4B0000}"/>
    <cellStyle name="Normal 2 13 2 3 3 2 3 3 2" xfId="35760" xr:uid="{00000000-0005-0000-0000-00002F4B0000}"/>
    <cellStyle name="Normal 2 13 2 3 3 2 3 4" xfId="28319" xr:uid="{00000000-0005-0000-0000-0000304B0000}"/>
    <cellStyle name="Normal 2 13 2 3 3 2 4" xfId="16839" xr:uid="{00000000-0005-0000-0000-0000314B0000}"/>
    <cellStyle name="Normal 2 13 2 3 3 2 4 2" xfId="39482" xr:uid="{00000000-0005-0000-0000-0000324B0000}"/>
    <cellStyle name="Normal 2 13 2 3 3 2 5" xfId="9399" xr:uid="{00000000-0005-0000-0000-0000334B0000}"/>
    <cellStyle name="Normal 2 13 2 3 3 2 5 2" xfId="32042" xr:uid="{00000000-0005-0000-0000-0000344B0000}"/>
    <cellStyle name="Normal 2 13 2 3 3 2 6" xfId="24601" xr:uid="{00000000-0005-0000-0000-0000354B0000}"/>
    <cellStyle name="Normal 2 13 2 3 3 3" xfId="2874" xr:uid="{00000000-0005-0000-0000-0000364B0000}"/>
    <cellStyle name="Normal 2 13 2 3 3 3 2" xfId="6595" xr:uid="{00000000-0005-0000-0000-0000374B0000}"/>
    <cellStyle name="Normal 2 13 2 3 3 3 2 2" xfId="21479" xr:uid="{00000000-0005-0000-0000-0000384B0000}"/>
    <cellStyle name="Normal 2 13 2 3 3 3 2 2 2" xfId="44122" xr:uid="{00000000-0005-0000-0000-0000394B0000}"/>
    <cellStyle name="Normal 2 13 2 3 3 3 2 3" xfId="14039" xr:uid="{00000000-0005-0000-0000-00003A4B0000}"/>
    <cellStyle name="Normal 2 13 2 3 3 3 2 3 2" xfId="36682" xr:uid="{00000000-0005-0000-0000-00003B4B0000}"/>
    <cellStyle name="Normal 2 13 2 3 3 3 2 4" xfId="29241" xr:uid="{00000000-0005-0000-0000-00003C4B0000}"/>
    <cellStyle name="Normal 2 13 2 3 3 3 3" xfId="17761" xr:uid="{00000000-0005-0000-0000-00003D4B0000}"/>
    <cellStyle name="Normal 2 13 2 3 3 3 3 2" xfId="40404" xr:uid="{00000000-0005-0000-0000-00003E4B0000}"/>
    <cellStyle name="Normal 2 13 2 3 3 3 4" xfId="10321" xr:uid="{00000000-0005-0000-0000-00003F4B0000}"/>
    <cellStyle name="Normal 2 13 2 3 3 3 4 2" xfId="32964" xr:uid="{00000000-0005-0000-0000-0000404B0000}"/>
    <cellStyle name="Normal 2 13 2 3 3 3 5" xfId="25523" xr:uid="{00000000-0005-0000-0000-0000414B0000}"/>
    <cellStyle name="Normal 2 13 2 3 3 4" xfId="4748" xr:uid="{00000000-0005-0000-0000-0000424B0000}"/>
    <cellStyle name="Normal 2 13 2 3 3 4 2" xfId="19632" xr:uid="{00000000-0005-0000-0000-0000434B0000}"/>
    <cellStyle name="Normal 2 13 2 3 3 4 2 2" xfId="42275" xr:uid="{00000000-0005-0000-0000-0000444B0000}"/>
    <cellStyle name="Normal 2 13 2 3 3 4 3" xfId="12192" xr:uid="{00000000-0005-0000-0000-0000454B0000}"/>
    <cellStyle name="Normal 2 13 2 3 3 4 3 2" xfId="34835" xr:uid="{00000000-0005-0000-0000-0000464B0000}"/>
    <cellStyle name="Normal 2 13 2 3 3 4 4" xfId="27394" xr:uid="{00000000-0005-0000-0000-0000474B0000}"/>
    <cellStyle name="Normal 2 13 2 3 3 5" xfId="15914" xr:uid="{00000000-0005-0000-0000-0000484B0000}"/>
    <cellStyle name="Normal 2 13 2 3 3 5 2" xfId="38557" xr:uid="{00000000-0005-0000-0000-0000494B0000}"/>
    <cellStyle name="Normal 2 13 2 3 3 6" xfId="8474" xr:uid="{00000000-0005-0000-0000-00004A4B0000}"/>
    <cellStyle name="Normal 2 13 2 3 3 6 2" xfId="31117" xr:uid="{00000000-0005-0000-0000-00004B4B0000}"/>
    <cellStyle name="Normal 2 13 2 3 3 7" xfId="23676" xr:uid="{00000000-0005-0000-0000-00004C4B0000}"/>
    <cellStyle name="Normal 2 13 2 3 4" xfId="1487" xr:uid="{00000000-0005-0000-0000-00004D4B0000}"/>
    <cellStyle name="Normal 2 13 2 3 4 2" xfId="3337" xr:uid="{00000000-0005-0000-0000-00004E4B0000}"/>
    <cellStyle name="Normal 2 13 2 3 4 2 2" xfId="7058" xr:uid="{00000000-0005-0000-0000-00004F4B0000}"/>
    <cellStyle name="Normal 2 13 2 3 4 2 2 2" xfId="21942" xr:uid="{00000000-0005-0000-0000-0000504B0000}"/>
    <cellStyle name="Normal 2 13 2 3 4 2 2 2 2" xfId="44585" xr:uid="{00000000-0005-0000-0000-0000514B0000}"/>
    <cellStyle name="Normal 2 13 2 3 4 2 2 3" xfId="14502" xr:uid="{00000000-0005-0000-0000-0000524B0000}"/>
    <cellStyle name="Normal 2 13 2 3 4 2 2 3 2" xfId="37145" xr:uid="{00000000-0005-0000-0000-0000534B0000}"/>
    <cellStyle name="Normal 2 13 2 3 4 2 2 4" xfId="29704" xr:uid="{00000000-0005-0000-0000-0000544B0000}"/>
    <cellStyle name="Normal 2 13 2 3 4 2 3" xfId="18224" xr:uid="{00000000-0005-0000-0000-0000554B0000}"/>
    <cellStyle name="Normal 2 13 2 3 4 2 3 2" xfId="40867" xr:uid="{00000000-0005-0000-0000-0000564B0000}"/>
    <cellStyle name="Normal 2 13 2 3 4 2 4" xfId="10784" xr:uid="{00000000-0005-0000-0000-0000574B0000}"/>
    <cellStyle name="Normal 2 13 2 3 4 2 4 2" xfId="33427" xr:uid="{00000000-0005-0000-0000-0000584B0000}"/>
    <cellStyle name="Normal 2 13 2 3 4 2 5" xfId="25986" xr:uid="{00000000-0005-0000-0000-0000594B0000}"/>
    <cellStyle name="Normal 2 13 2 3 4 3" xfId="5211" xr:uid="{00000000-0005-0000-0000-00005A4B0000}"/>
    <cellStyle name="Normal 2 13 2 3 4 3 2" xfId="20095" xr:uid="{00000000-0005-0000-0000-00005B4B0000}"/>
    <cellStyle name="Normal 2 13 2 3 4 3 2 2" xfId="42738" xr:uid="{00000000-0005-0000-0000-00005C4B0000}"/>
    <cellStyle name="Normal 2 13 2 3 4 3 3" xfId="12655" xr:uid="{00000000-0005-0000-0000-00005D4B0000}"/>
    <cellStyle name="Normal 2 13 2 3 4 3 3 2" xfId="35298" xr:uid="{00000000-0005-0000-0000-00005E4B0000}"/>
    <cellStyle name="Normal 2 13 2 3 4 3 4" xfId="27857" xr:uid="{00000000-0005-0000-0000-00005F4B0000}"/>
    <cellStyle name="Normal 2 13 2 3 4 4" xfId="16377" xr:uid="{00000000-0005-0000-0000-0000604B0000}"/>
    <cellStyle name="Normal 2 13 2 3 4 4 2" xfId="39020" xr:uid="{00000000-0005-0000-0000-0000614B0000}"/>
    <cellStyle name="Normal 2 13 2 3 4 5" xfId="8937" xr:uid="{00000000-0005-0000-0000-0000624B0000}"/>
    <cellStyle name="Normal 2 13 2 3 4 5 2" xfId="31580" xr:uid="{00000000-0005-0000-0000-0000634B0000}"/>
    <cellStyle name="Normal 2 13 2 3 4 6" xfId="24139" xr:uid="{00000000-0005-0000-0000-0000644B0000}"/>
    <cellStyle name="Normal 2 13 2 3 5" xfId="2412" xr:uid="{00000000-0005-0000-0000-0000654B0000}"/>
    <cellStyle name="Normal 2 13 2 3 5 2" xfId="6133" xr:uid="{00000000-0005-0000-0000-0000664B0000}"/>
    <cellStyle name="Normal 2 13 2 3 5 2 2" xfId="21017" xr:uid="{00000000-0005-0000-0000-0000674B0000}"/>
    <cellStyle name="Normal 2 13 2 3 5 2 2 2" xfId="43660" xr:uid="{00000000-0005-0000-0000-0000684B0000}"/>
    <cellStyle name="Normal 2 13 2 3 5 2 3" xfId="13577" xr:uid="{00000000-0005-0000-0000-0000694B0000}"/>
    <cellStyle name="Normal 2 13 2 3 5 2 3 2" xfId="36220" xr:uid="{00000000-0005-0000-0000-00006A4B0000}"/>
    <cellStyle name="Normal 2 13 2 3 5 2 4" xfId="28779" xr:uid="{00000000-0005-0000-0000-00006B4B0000}"/>
    <cellStyle name="Normal 2 13 2 3 5 3" xfId="17299" xr:uid="{00000000-0005-0000-0000-00006C4B0000}"/>
    <cellStyle name="Normal 2 13 2 3 5 3 2" xfId="39942" xr:uid="{00000000-0005-0000-0000-00006D4B0000}"/>
    <cellStyle name="Normal 2 13 2 3 5 4" xfId="9859" xr:uid="{00000000-0005-0000-0000-00006E4B0000}"/>
    <cellStyle name="Normal 2 13 2 3 5 4 2" xfId="32502" xr:uid="{00000000-0005-0000-0000-00006F4B0000}"/>
    <cellStyle name="Normal 2 13 2 3 5 5" xfId="25061" xr:uid="{00000000-0005-0000-0000-0000704B0000}"/>
    <cellStyle name="Normal 2 13 2 3 6" xfId="4286" xr:uid="{00000000-0005-0000-0000-0000714B0000}"/>
    <cellStyle name="Normal 2 13 2 3 6 2" xfId="19170" xr:uid="{00000000-0005-0000-0000-0000724B0000}"/>
    <cellStyle name="Normal 2 13 2 3 6 2 2" xfId="41813" xr:uid="{00000000-0005-0000-0000-0000734B0000}"/>
    <cellStyle name="Normal 2 13 2 3 6 3" xfId="11730" xr:uid="{00000000-0005-0000-0000-0000744B0000}"/>
    <cellStyle name="Normal 2 13 2 3 6 3 2" xfId="34373" xr:uid="{00000000-0005-0000-0000-0000754B0000}"/>
    <cellStyle name="Normal 2 13 2 3 6 4" xfId="26932" xr:uid="{00000000-0005-0000-0000-0000764B0000}"/>
    <cellStyle name="Normal 2 13 2 3 7" xfId="15452" xr:uid="{00000000-0005-0000-0000-0000774B0000}"/>
    <cellStyle name="Normal 2 13 2 3 7 2" xfId="38095" xr:uid="{00000000-0005-0000-0000-0000784B0000}"/>
    <cellStyle name="Normal 2 13 2 3 8" xfId="8012" xr:uid="{00000000-0005-0000-0000-0000794B0000}"/>
    <cellStyle name="Normal 2 13 2 3 8 2" xfId="30655" xr:uid="{00000000-0005-0000-0000-00007A4B0000}"/>
    <cellStyle name="Normal 2 13 2 3 9" xfId="23215" xr:uid="{00000000-0005-0000-0000-00007B4B0000}"/>
    <cellStyle name="Normal 2 13 2 4" xfId="662" xr:uid="{00000000-0005-0000-0000-00007C4B0000}"/>
    <cellStyle name="Normal 2 13 2 4 2" xfId="1127" xr:uid="{00000000-0005-0000-0000-00007D4B0000}"/>
    <cellStyle name="Normal 2 13 2 4 2 2" xfId="2055" xr:uid="{00000000-0005-0000-0000-00007E4B0000}"/>
    <cellStyle name="Normal 2 13 2 4 2 2 2" xfId="3905" xr:uid="{00000000-0005-0000-0000-00007F4B0000}"/>
    <cellStyle name="Normal 2 13 2 4 2 2 2 2" xfId="7626" xr:uid="{00000000-0005-0000-0000-0000804B0000}"/>
    <cellStyle name="Normal 2 13 2 4 2 2 2 2 2" xfId="22510" xr:uid="{00000000-0005-0000-0000-0000814B0000}"/>
    <cellStyle name="Normal 2 13 2 4 2 2 2 2 2 2" xfId="45153" xr:uid="{00000000-0005-0000-0000-0000824B0000}"/>
    <cellStyle name="Normal 2 13 2 4 2 2 2 2 3" xfId="15070" xr:uid="{00000000-0005-0000-0000-0000834B0000}"/>
    <cellStyle name="Normal 2 13 2 4 2 2 2 2 3 2" xfId="37713" xr:uid="{00000000-0005-0000-0000-0000844B0000}"/>
    <cellStyle name="Normal 2 13 2 4 2 2 2 2 4" xfId="30272" xr:uid="{00000000-0005-0000-0000-0000854B0000}"/>
    <cellStyle name="Normal 2 13 2 4 2 2 2 3" xfId="18792" xr:uid="{00000000-0005-0000-0000-0000864B0000}"/>
    <cellStyle name="Normal 2 13 2 4 2 2 2 3 2" xfId="41435" xr:uid="{00000000-0005-0000-0000-0000874B0000}"/>
    <cellStyle name="Normal 2 13 2 4 2 2 2 4" xfId="11352" xr:uid="{00000000-0005-0000-0000-0000884B0000}"/>
    <cellStyle name="Normal 2 13 2 4 2 2 2 4 2" xfId="33995" xr:uid="{00000000-0005-0000-0000-0000894B0000}"/>
    <cellStyle name="Normal 2 13 2 4 2 2 2 5" xfId="26554" xr:uid="{00000000-0005-0000-0000-00008A4B0000}"/>
    <cellStyle name="Normal 2 13 2 4 2 2 3" xfId="5779" xr:uid="{00000000-0005-0000-0000-00008B4B0000}"/>
    <cellStyle name="Normal 2 13 2 4 2 2 3 2" xfId="20663" xr:uid="{00000000-0005-0000-0000-00008C4B0000}"/>
    <cellStyle name="Normal 2 13 2 4 2 2 3 2 2" xfId="43306" xr:uid="{00000000-0005-0000-0000-00008D4B0000}"/>
    <cellStyle name="Normal 2 13 2 4 2 2 3 3" xfId="13223" xr:uid="{00000000-0005-0000-0000-00008E4B0000}"/>
    <cellStyle name="Normal 2 13 2 4 2 2 3 3 2" xfId="35866" xr:uid="{00000000-0005-0000-0000-00008F4B0000}"/>
    <cellStyle name="Normal 2 13 2 4 2 2 3 4" xfId="28425" xr:uid="{00000000-0005-0000-0000-0000904B0000}"/>
    <cellStyle name="Normal 2 13 2 4 2 2 4" xfId="16945" xr:uid="{00000000-0005-0000-0000-0000914B0000}"/>
    <cellStyle name="Normal 2 13 2 4 2 2 4 2" xfId="39588" xr:uid="{00000000-0005-0000-0000-0000924B0000}"/>
    <cellStyle name="Normal 2 13 2 4 2 2 5" xfId="9505" xr:uid="{00000000-0005-0000-0000-0000934B0000}"/>
    <cellStyle name="Normal 2 13 2 4 2 2 5 2" xfId="32148" xr:uid="{00000000-0005-0000-0000-0000944B0000}"/>
    <cellStyle name="Normal 2 13 2 4 2 2 6" xfId="24707" xr:uid="{00000000-0005-0000-0000-0000954B0000}"/>
    <cellStyle name="Normal 2 13 2 4 2 3" xfId="2980" xr:uid="{00000000-0005-0000-0000-0000964B0000}"/>
    <cellStyle name="Normal 2 13 2 4 2 3 2" xfId="6701" xr:uid="{00000000-0005-0000-0000-0000974B0000}"/>
    <cellStyle name="Normal 2 13 2 4 2 3 2 2" xfId="21585" xr:uid="{00000000-0005-0000-0000-0000984B0000}"/>
    <cellStyle name="Normal 2 13 2 4 2 3 2 2 2" xfId="44228" xr:uid="{00000000-0005-0000-0000-0000994B0000}"/>
    <cellStyle name="Normal 2 13 2 4 2 3 2 3" xfId="14145" xr:uid="{00000000-0005-0000-0000-00009A4B0000}"/>
    <cellStyle name="Normal 2 13 2 4 2 3 2 3 2" xfId="36788" xr:uid="{00000000-0005-0000-0000-00009B4B0000}"/>
    <cellStyle name="Normal 2 13 2 4 2 3 2 4" xfId="29347" xr:uid="{00000000-0005-0000-0000-00009C4B0000}"/>
    <cellStyle name="Normal 2 13 2 4 2 3 3" xfId="17867" xr:uid="{00000000-0005-0000-0000-00009D4B0000}"/>
    <cellStyle name="Normal 2 13 2 4 2 3 3 2" xfId="40510" xr:uid="{00000000-0005-0000-0000-00009E4B0000}"/>
    <cellStyle name="Normal 2 13 2 4 2 3 4" xfId="10427" xr:uid="{00000000-0005-0000-0000-00009F4B0000}"/>
    <cellStyle name="Normal 2 13 2 4 2 3 4 2" xfId="33070" xr:uid="{00000000-0005-0000-0000-0000A04B0000}"/>
    <cellStyle name="Normal 2 13 2 4 2 3 5" xfId="25629" xr:uid="{00000000-0005-0000-0000-0000A14B0000}"/>
    <cellStyle name="Normal 2 13 2 4 2 4" xfId="4854" xr:uid="{00000000-0005-0000-0000-0000A24B0000}"/>
    <cellStyle name="Normal 2 13 2 4 2 4 2" xfId="19738" xr:uid="{00000000-0005-0000-0000-0000A34B0000}"/>
    <cellStyle name="Normal 2 13 2 4 2 4 2 2" xfId="42381" xr:uid="{00000000-0005-0000-0000-0000A44B0000}"/>
    <cellStyle name="Normal 2 13 2 4 2 4 3" xfId="12298" xr:uid="{00000000-0005-0000-0000-0000A54B0000}"/>
    <cellStyle name="Normal 2 13 2 4 2 4 3 2" xfId="34941" xr:uid="{00000000-0005-0000-0000-0000A64B0000}"/>
    <cellStyle name="Normal 2 13 2 4 2 4 4" xfId="27500" xr:uid="{00000000-0005-0000-0000-0000A74B0000}"/>
    <cellStyle name="Normal 2 13 2 4 2 5" xfId="16020" xr:uid="{00000000-0005-0000-0000-0000A84B0000}"/>
    <cellStyle name="Normal 2 13 2 4 2 5 2" xfId="38663" xr:uid="{00000000-0005-0000-0000-0000A94B0000}"/>
    <cellStyle name="Normal 2 13 2 4 2 6" xfId="8580" xr:uid="{00000000-0005-0000-0000-0000AA4B0000}"/>
    <cellStyle name="Normal 2 13 2 4 2 6 2" xfId="31223" xr:uid="{00000000-0005-0000-0000-0000AB4B0000}"/>
    <cellStyle name="Normal 2 13 2 4 2 7" xfId="23782" xr:uid="{00000000-0005-0000-0000-0000AC4B0000}"/>
    <cellStyle name="Normal 2 13 2 4 3" xfId="1593" xr:uid="{00000000-0005-0000-0000-0000AD4B0000}"/>
    <cellStyle name="Normal 2 13 2 4 3 2" xfId="3443" xr:uid="{00000000-0005-0000-0000-0000AE4B0000}"/>
    <cellStyle name="Normal 2 13 2 4 3 2 2" xfId="7164" xr:uid="{00000000-0005-0000-0000-0000AF4B0000}"/>
    <cellStyle name="Normal 2 13 2 4 3 2 2 2" xfId="22048" xr:uid="{00000000-0005-0000-0000-0000B04B0000}"/>
    <cellStyle name="Normal 2 13 2 4 3 2 2 2 2" xfId="44691" xr:uid="{00000000-0005-0000-0000-0000B14B0000}"/>
    <cellStyle name="Normal 2 13 2 4 3 2 2 3" xfId="14608" xr:uid="{00000000-0005-0000-0000-0000B24B0000}"/>
    <cellStyle name="Normal 2 13 2 4 3 2 2 3 2" xfId="37251" xr:uid="{00000000-0005-0000-0000-0000B34B0000}"/>
    <cellStyle name="Normal 2 13 2 4 3 2 2 4" xfId="29810" xr:uid="{00000000-0005-0000-0000-0000B44B0000}"/>
    <cellStyle name="Normal 2 13 2 4 3 2 3" xfId="18330" xr:uid="{00000000-0005-0000-0000-0000B54B0000}"/>
    <cellStyle name="Normal 2 13 2 4 3 2 3 2" xfId="40973" xr:uid="{00000000-0005-0000-0000-0000B64B0000}"/>
    <cellStyle name="Normal 2 13 2 4 3 2 4" xfId="10890" xr:uid="{00000000-0005-0000-0000-0000B74B0000}"/>
    <cellStyle name="Normal 2 13 2 4 3 2 4 2" xfId="33533" xr:uid="{00000000-0005-0000-0000-0000B84B0000}"/>
    <cellStyle name="Normal 2 13 2 4 3 2 5" xfId="26092" xr:uid="{00000000-0005-0000-0000-0000B94B0000}"/>
    <cellStyle name="Normal 2 13 2 4 3 3" xfId="5317" xr:uid="{00000000-0005-0000-0000-0000BA4B0000}"/>
    <cellStyle name="Normal 2 13 2 4 3 3 2" xfId="20201" xr:uid="{00000000-0005-0000-0000-0000BB4B0000}"/>
    <cellStyle name="Normal 2 13 2 4 3 3 2 2" xfId="42844" xr:uid="{00000000-0005-0000-0000-0000BC4B0000}"/>
    <cellStyle name="Normal 2 13 2 4 3 3 3" xfId="12761" xr:uid="{00000000-0005-0000-0000-0000BD4B0000}"/>
    <cellStyle name="Normal 2 13 2 4 3 3 3 2" xfId="35404" xr:uid="{00000000-0005-0000-0000-0000BE4B0000}"/>
    <cellStyle name="Normal 2 13 2 4 3 3 4" xfId="27963" xr:uid="{00000000-0005-0000-0000-0000BF4B0000}"/>
    <cellStyle name="Normal 2 13 2 4 3 4" xfId="16483" xr:uid="{00000000-0005-0000-0000-0000C04B0000}"/>
    <cellStyle name="Normal 2 13 2 4 3 4 2" xfId="39126" xr:uid="{00000000-0005-0000-0000-0000C14B0000}"/>
    <cellStyle name="Normal 2 13 2 4 3 5" xfId="9043" xr:uid="{00000000-0005-0000-0000-0000C24B0000}"/>
    <cellStyle name="Normal 2 13 2 4 3 5 2" xfId="31686" xr:uid="{00000000-0005-0000-0000-0000C34B0000}"/>
    <cellStyle name="Normal 2 13 2 4 3 6" xfId="24245" xr:uid="{00000000-0005-0000-0000-0000C44B0000}"/>
    <cellStyle name="Normal 2 13 2 4 4" xfId="2518" xr:uid="{00000000-0005-0000-0000-0000C54B0000}"/>
    <cellStyle name="Normal 2 13 2 4 4 2" xfId="6239" xr:uid="{00000000-0005-0000-0000-0000C64B0000}"/>
    <cellStyle name="Normal 2 13 2 4 4 2 2" xfId="21123" xr:uid="{00000000-0005-0000-0000-0000C74B0000}"/>
    <cellStyle name="Normal 2 13 2 4 4 2 2 2" xfId="43766" xr:uid="{00000000-0005-0000-0000-0000C84B0000}"/>
    <cellStyle name="Normal 2 13 2 4 4 2 3" xfId="13683" xr:uid="{00000000-0005-0000-0000-0000C94B0000}"/>
    <cellStyle name="Normal 2 13 2 4 4 2 3 2" xfId="36326" xr:uid="{00000000-0005-0000-0000-0000CA4B0000}"/>
    <cellStyle name="Normal 2 13 2 4 4 2 4" xfId="28885" xr:uid="{00000000-0005-0000-0000-0000CB4B0000}"/>
    <cellStyle name="Normal 2 13 2 4 4 3" xfId="17405" xr:uid="{00000000-0005-0000-0000-0000CC4B0000}"/>
    <cellStyle name="Normal 2 13 2 4 4 3 2" xfId="40048" xr:uid="{00000000-0005-0000-0000-0000CD4B0000}"/>
    <cellStyle name="Normal 2 13 2 4 4 4" xfId="9965" xr:uid="{00000000-0005-0000-0000-0000CE4B0000}"/>
    <cellStyle name="Normal 2 13 2 4 4 4 2" xfId="32608" xr:uid="{00000000-0005-0000-0000-0000CF4B0000}"/>
    <cellStyle name="Normal 2 13 2 4 4 5" xfId="25167" xr:uid="{00000000-0005-0000-0000-0000D04B0000}"/>
    <cellStyle name="Normal 2 13 2 4 5" xfId="4392" xr:uid="{00000000-0005-0000-0000-0000D14B0000}"/>
    <cellStyle name="Normal 2 13 2 4 5 2" xfId="19276" xr:uid="{00000000-0005-0000-0000-0000D24B0000}"/>
    <cellStyle name="Normal 2 13 2 4 5 2 2" xfId="41919" xr:uid="{00000000-0005-0000-0000-0000D34B0000}"/>
    <cellStyle name="Normal 2 13 2 4 5 3" xfId="11836" xr:uid="{00000000-0005-0000-0000-0000D44B0000}"/>
    <cellStyle name="Normal 2 13 2 4 5 3 2" xfId="34479" xr:uid="{00000000-0005-0000-0000-0000D54B0000}"/>
    <cellStyle name="Normal 2 13 2 4 5 4" xfId="27038" xr:uid="{00000000-0005-0000-0000-0000D64B0000}"/>
    <cellStyle name="Normal 2 13 2 4 6" xfId="15558" xr:uid="{00000000-0005-0000-0000-0000D74B0000}"/>
    <cellStyle name="Normal 2 13 2 4 6 2" xfId="38201" xr:uid="{00000000-0005-0000-0000-0000D84B0000}"/>
    <cellStyle name="Normal 2 13 2 4 7" xfId="8118" xr:uid="{00000000-0005-0000-0000-0000D94B0000}"/>
    <cellStyle name="Normal 2 13 2 4 7 2" xfId="30761" xr:uid="{00000000-0005-0000-0000-0000DA4B0000}"/>
    <cellStyle name="Normal 2 13 2 4 8" xfId="23320" xr:uid="{00000000-0005-0000-0000-0000DB4B0000}"/>
    <cellStyle name="Normal 2 13 2 5" xfId="916" xr:uid="{00000000-0005-0000-0000-0000DC4B0000}"/>
    <cellStyle name="Normal 2 13 2 5 2" xfId="1844" xr:uid="{00000000-0005-0000-0000-0000DD4B0000}"/>
    <cellStyle name="Normal 2 13 2 5 2 2" xfId="3694" xr:uid="{00000000-0005-0000-0000-0000DE4B0000}"/>
    <cellStyle name="Normal 2 13 2 5 2 2 2" xfId="7415" xr:uid="{00000000-0005-0000-0000-0000DF4B0000}"/>
    <cellStyle name="Normal 2 13 2 5 2 2 2 2" xfId="22299" xr:uid="{00000000-0005-0000-0000-0000E04B0000}"/>
    <cellStyle name="Normal 2 13 2 5 2 2 2 2 2" xfId="44942" xr:uid="{00000000-0005-0000-0000-0000E14B0000}"/>
    <cellStyle name="Normal 2 13 2 5 2 2 2 3" xfId="14859" xr:uid="{00000000-0005-0000-0000-0000E24B0000}"/>
    <cellStyle name="Normal 2 13 2 5 2 2 2 3 2" xfId="37502" xr:uid="{00000000-0005-0000-0000-0000E34B0000}"/>
    <cellStyle name="Normal 2 13 2 5 2 2 2 4" xfId="30061" xr:uid="{00000000-0005-0000-0000-0000E44B0000}"/>
    <cellStyle name="Normal 2 13 2 5 2 2 3" xfId="18581" xr:uid="{00000000-0005-0000-0000-0000E54B0000}"/>
    <cellStyle name="Normal 2 13 2 5 2 2 3 2" xfId="41224" xr:uid="{00000000-0005-0000-0000-0000E64B0000}"/>
    <cellStyle name="Normal 2 13 2 5 2 2 4" xfId="11141" xr:uid="{00000000-0005-0000-0000-0000E74B0000}"/>
    <cellStyle name="Normal 2 13 2 5 2 2 4 2" xfId="33784" xr:uid="{00000000-0005-0000-0000-0000E84B0000}"/>
    <cellStyle name="Normal 2 13 2 5 2 2 5" xfId="26343" xr:uid="{00000000-0005-0000-0000-0000E94B0000}"/>
    <cellStyle name="Normal 2 13 2 5 2 3" xfId="5568" xr:uid="{00000000-0005-0000-0000-0000EA4B0000}"/>
    <cellStyle name="Normal 2 13 2 5 2 3 2" xfId="20452" xr:uid="{00000000-0005-0000-0000-0000EB4B0000}"/>
    <cellStyle name="Normal 2 13 2 5 2 3 2 2" xfId="43095" xr:uid="{00000000-0005-0000-0000-0000EC4B0000}"/>
    <cellStyle name="Normal 2 13 2 5 2 3 3" xfId="13012" xr:uid="{00000000-0005-0000-0000-0000ED4B0000}"/>
    <cellStyle name="Normal 2 13 2 5 2 3 3 2" xfId="35655" xr:uid="{00000000-0005-0000-0000-0000EE4B0000}"/>
    <cellStyle name="Normal 2 13 2 5 2 3 4" xfId="28214" xr:uid="{00000000-0005-0000-0000-0000EF4B0000}"/>
    <cellStyle name="Normal 2 13 2 5 2 4" xfId="16734" xr:uid="{00000000-0005-0000-0000-0000F04B0000}"/>
    <cellStyle name="Normal 2 13 2 5 2 4 2" xfId="39377" xr:uid="{00000000-0005-0000-0000-0000F14B0000}"/>
    <cellStyle name="Normal 2 13 2 5 2 5" xfId="9294" xr:uid="{00000000-0005-0000-0000-0000F24B0000}"/>
    <cellStyle name="Normal 2 13 2 5 2 5 2" xfId="31937" xr:uid="{00000000-0005-0000-0000-0000F34B0000}"/>
    <cellStyle name="Normal 2 13 2 5 2 6" xfId="24496" xr:uid="{00000000-0005-0000-0000-0000F44B0000}"/>
    <cellStyle name="Normal 2 13 2 5 3" xfId="2769" xr:uid="{00000000-0005-0000-0000-0000F54B0000}"/>
    <cellStyle name="Normal 2 13 2 5 3 2" xfId="6490" xr:uid="{00000000-0005-0000-0000-0000F64B0000}"/>
    <cellStyle name="Normal 2 13 2 5 3 2 2" xfId="21374" xr:uid="{00000000-0005-0000-0000-0000F74B0000}"/>
    <cellStyle name="Normal 2 13 2 5 3 2 2 2" xfId="44017" xr:uid="{00000000-0005-0000-0000-0000F84B0000}"/>
    <cellStyle name="Normal 2 13 2 5 3 2 3" xfId="13934" xr:uid="{00000000-0005-0000-0000-0000F94B0000}"/>
    <cellStyle name="Normal 2 13 2 5 3 2 3 2" xfId="36577" xr:uid="{00000000-0005-0000-0000-0000FA4B0000}"/>
    <cellStyle name="Normal 2 13 2 5 3 2 4" xfId="29136" xr:uid="{00000000-0005-0000-0000-0000FB4B0000}"/>
    <cellStyle name="Normal 2 13 2 5 3 3" xfId="17656" xr:uid="{00000000-0005-0000-0000-0000FC4B0000}"/>
    <cellStyle name="Normal 2 13 2 5 3 3 2" xfId="40299" xr:uid="{00000000-0005-0000-0000-0000FD4B0000}"/>
    <cellStyle name="Normal 2 13 2 5 3 4" xfId="10216" xr:uid="{00000000-0005-0000-0000-0000FE4B0000}"/>
    <cellStyle name="Normal 2 13 2 5 3 4 2" xfId="32859" xr:uid="{00000000-0005-0000-0000-0000FF4B0000}"/>
    <cellStyle name="Normal 2 13 2 5 3 5" xfId="25418" xr:uid="{00000000-0005-0000-0000-0000004C0000}"/>
    <cellStyle name="Normal 2 13 2 5 4" xfId="4643" xr:uid="{00000000-0005-0000-0000-0000014C0000}"/>
    <cellStyle name="Normal 2 13 2 5 4 2" xfId="19527" xr:uid="{00000000-0005-0000-0000-0000024C0000}"/>
    <cellStyle name="Normal 2 13 2 5 4 2 2" xfId="42170" xr:uid="{00000000-0005-0000-0000-0000034C0000}"/>
    <cellStyle name="Normal 2 13 2 5 4 3" xfId="12087" xr:uid="{00000000-0005-0000-0000-0000044C0000}"/>
    <cellStyle name="Normal 2 13 2 5 4 3 2" xfId="34730" xr:uid="{00000000-0005-0000-0000-0000054C0000}"/>
    <cellStyle name="Normal 2 13 2 5 4 4" xfId="27289" xr:uid="{00000000-0005-0000-0000-0000064C0000}"/>
    <cellStyle name="Normal 2 13 2 5 5" xfId="15809" xr:uid="{00000000-0005-0000-0000-0000074C0000}"/>
    <cellStyle name="Normal 2 13 2 5 5 2" xfId="38452" xr:uid="{00000000-0005-0000-0000-0000084C0000}"/>
    <cellStyle name="Normal 2 13 2 5 6" xfId="8369" xr:uid="{00000000-0005-0000-0000-0000094C0000}"/>
    <cellStyle name="Normal 2 13 2 5 6 2" xfId="31012" xr:uid="{00000000-0005-0000-0000-00000A4C0000}"/>
    <cellStyle name="Normal 2 13 2 5 7" xfId="23571" xr:uid="{00000000-0005-0000-0000-00000B4C0000}"/>
    <cellStyle name="Normal 2 13 2 6" xfId="1382" xr:uid="{00000000-0005-0000-0000-00000C4C0000}"/>
    <cellStyle name="Normal 2 13 2 6 2" xfId="3232" xr:uid="{00000000-0005-0000-0000-00000D4C0000}"/>
    <cellStyle name="Normal 2 13 2 6 2 2" xfId="6953" xr:uid="{00000000-0005-0000-0000-00000E4C0000}"/>
    <cellStyle name="Normal 2 13 2 6 2 2 2" xfId="21837" xr:uid="{00000000-0005-0000-0000-00000F4C0000}"/>
    <cellStyle name="Normal 2 13 2 6 2 2 2 2" xfId="44480" xr:uid="{00000000-0005-0000-0000-0000104C0000}"/>
    <cellStyle name="Normal 2 13 2 6 2 2 3" xfId="14397" xr:uid="{00000000-0005-0000-0000-0000114C0000}"/>
    <cellStyle name="Normal 2 13 2 6 2 2 3 2" xfId="37040" xr:uid="{00000000-0005-0000-0000-0000124C0000}"/>
    <cellStyle name="Normal 2 13 2 6 2 2 4" xfId="29599" xr:uid="{00000000-0005-0000-0000-0000134C0000}"/>
    <cellStyle name="Normal 2 13 2 6 2 3" xfId="18119" xr:uid="{00000000-0005-0000-0000-0000144C0000}"/>
    <cellStyle name="Normal 2 13 2 6 2 3 2" xfId="40762" xr:uid="{00000000-0005-0000-0000-0000154C0000}"/>
    <cellStyle name="Normal 2 13 2 6 2 4" xfId="10679" xr:uid="{00000000-0005-0000-0000-0000164C0000}"/>
    <cellStyle name="Normal 2 13 2 6 2 4 2" xfId="33322" xr:uid="{00000000-0005-0000-0000-0000174C0000}"/>
    <cellStyle name="Normal 2 13 2 6 2 5" xfId="25881" xr:uid="{00000000-0005-0000-0000-0000184C0000}"/>
    <cellStyle name="Normal 2 13 2 6 3" xfId="5106" xr:uid="{00000000-0005-0000-0000-0000194C0000}"/>
    <cellStyle name="Normal 2 13 2 6 3 2" xfId="19990" xr:uid="{00000000-0005-0000-0000-00001A4C0000}"/>
    <cellStyle name="Normal 2 13 2 6 3 2 2" xfId="42633" xr:uid="{00000000-0005-0000-0000-00001B4C0000}"/>
    <cellStyle name="Normal 2 13 2 6 3 3" xfId="12550" xr:uid="{00000000-0005-0000-0000-00001C4C0000}"/>
    <cellStyle name="Normal 2 13 2 6 3 3 2" xfId="35193" xr:uid="{00000000-0005-0000-0000-00001D4C0000}"/>
    <cellStyle name="Normal 2 13 2 6 3 4" xfId="27752" xr:uid="{00000000-0005-0000-0000-00001E4C0000}"/>
    <cellStyle name="Normal 2 13 2 6 4" xfId="16272" xr:uid="{00000000-0005-0000-0000-00001F4C0000}"/>
    <cellStyle name="Normal 2 13 2 6 4 2" xfId="38915" xr:uid="{00000000-0005-0000-0000-0000204C0000}"/>
    <cellStyle name="Normal 2 13 2 6 5" xfId="8832" xr:uid="{00000000-0005-0000-0000-0000214C0000}"/>
    <cellStyle name="Normal 2 13 2 6 5 2" xfId="31475" xr:uid="{00000000-0005-0000-0000-0000224C0000}"/>
    <cellStyle name="Normal 2 13 2 6 6" xfId="24034" xr:uid="{00000000-0005-0000-0000-0000234C0000}"/>
    <cellStyle name="Normal 2 13 2 7" xfId="2307" xr:uid="{00000000-0005-0000-0000-0000244C0000}"/>
    <cellStyle name="Normal 2 13 2 7 2" xfId="6028" xr:uid="{00000000-0005-0000-0000-0000254C0000}"/>
    <cellStyle name="Normal 2 13 2 7 2 2" xfId="20912" xr:uid="{00000000-0005-0000-0000-0000264C0000}"/>
    <cellStyle name="Normal 2 13 2 7 2 2 2" xfId="43555" xr:uid="{00000000-0005-0000-0000-0000274C0000}"/>
    <cellStyle name="Normal 2 13 2 7 2 3" xfId="13472" xr:uid="{00000000-0005-0000-0000-0000284C0000}"/>
    <cellStyle name="Normal 2 13 2 7 2 3 2" xfId="36115" xr:uid="{00000000-0005-0000-0000-0000294C0000}"/>
    <cellStyle name="Normal 2 13 2 7 2 4" xfId="28674" xr:uid="{00000000-0005-0000-0000-00002A4C0000}"/>
    <cellStyle name="Normal 2 13 2 7 3" xfId="17194" xr:uid="{00000000-0005-0000-0000-00002B4C0000}"/>
    <cellStyle name="Normal 2 13 2 7 3 2" xfId="39837" xr:uid="{00000000-0005-0000-0000-00002C4C0000}"/>
    <cellStyle name="Normal 2 13 2 7 4" xfId="9754" xr:uid="{00000000-0005-0000-0000-00002D4C0000}"/>
    <cellStyle name="Normal 2 13 2 7 4 2" xfId="32397" xr:uid="{00000000-0005-0000-0000-00002E4C0000}"/>
    <cellStyle name="Normal 2 13 2 7 5" xfId="24956" xr:uid="{00000000-0005-0000-0000-00002F4C0000}"/>
    <cellStyle name="Normal 2 13 2 8" xfId="4181" xr:uid="{00000000-0005-0000-0000-0000304C0000}"/>
    <cellStyle name="Normal 2 13 2 8 2" xfId="19065" xr:uid="{00000000-0005-0000-0000-0000314C0000}"/>
    <cellStyle name="Normal 2 13 2 8 2 2" xfId="41708" xr:uid="{00000000-0005-0000-0000-0000324C0000}"/>
    <cellStyle name="Normal 2 13 2 8 3" xfId="11625" xr:uid="{00000000-0005-0000-0000-0000334C0000}"/>
    <cellStyle name="Normal 2 13 2 8 3 2" xfId="34268" xr:uid="{00000000-0005-0000-0000-0000344C0000}"/>
    <cellStyle name="Normal 2 13 2 8 4" xfId="26827" xr:uid="{00000000-0005-0000-0000-0000354C0000}"/>
    <cellStyle name="Normal 2 13 2 9" xfId="15347" xr:uid="{00000000-0005-0000-0000-0000364C0000}"/>
    <cellStyle name="Normal 2 13 2 9 2" xfId="37990" xr:uid="{00000000-0005-0000-0000-0000374C0000}"/>
    <cellStyle name="Normal 2 13 3" xfId="481" xr:uid="{00000000-0005-0000-0000-0000384C0000}"/>
    <cellStyle name="Normal 2 13 3 10" xfId="23142" xr:uid="{00000000-0005-0000-0000-0000394C0000}"/>
    <cellStyle name="Normal 2 13 3 2" xfId="587" xr:uid="{00000000-0005-0000-0000-00003A4C0000}"/>
    <cellStyle name="Normal 2 13 3 2 2" xfId="799" xr:uid="{00000000-0005-0000-0000-00003B4C0000}"/>
    <cellStyle name="Normal 2 13 3 2 2 2" xfId="1264" xr:uid="{00000000-0005-0000-0000-00003C4C0000}"/>
    <cellStyle name="Normal 2 13 3 2 2 2 2" xfId="2192" xr:uid="{00000000-0005-0000-0000-00003D4C0000}"/>
    <cellStyle name="Normal 2 13 3 2 2 2 2 2" xfId="4042" xr:uid="{00000000-0005-0000-0000-00003E4C0000}"/>
    <cellStyle name="Normal 2 13 3 2 2 2 2 2 2" xfId="7763" xr:uid="{00000000-0005-0000-0000-00003F4C0000}"/>
    <cellStyle name="Normal 2 13 3 2 2 2 2 2 2 2" xfId="22647" xr:uid="{00000000-0005-0000-0000-0000404C0000}"/>
    <cellStyle name="Normal 2 13 3 2 2 2 2 2 2 2 2" xfId="45290" xr:uid="{00000000-0005-0000-0000-0000414C0000}"/>
    <cellStyle name="Normal 2 13 3 2 2 2 2 2 2 3" xfId="15207" xr:uid="{00000000-0005-0000-0000-0000424C0000}"/>
    <cellStyle name="Normal 2 13 3 2 2 2 2 2 2 3 2" xfId="37850" xr:uid="{00000000-0005-0000-0000-0000434C0000}"/>
    <cellStyle name="Normal 2 13 3 2 2 2 2 2 2 4" xfId="30409" xr:uid="{00000000-0005-0000-0000-0000444C0000}"/>
    <cellStyle name="Normal 2 13 3 2 2 2 2 2 3" xfId="18929" xr:uid="{00000000-0005-0000-0000-0000454C0000}"/>
    <cellStyle name="Normal 2 13 3 2 2 2 2 2 3 2" xfId="41572" xr:uid="{00000000-0005-0000-0000-0000464C0000}"/>
    <cellStyle name="Normal 2 13 3 2 2 2 2 2 4" xfId="11489" xr:uid="{00000000-0005-0000-0000-0000474C0000}"/>
    <cellStyle name="Normal 2 13 3 2 2 2 2 2 4 2" xfId="34132" xr:uid="{00000000-0005-0000-0000-0000484C0000}"/>
    <cellStyle name="Normal 2 13 3 2 2 2 2 2 5" xfId="26691" xr:uid="{00000000-0005-0000-0000-0000494C0000}"/>
    <cellStyle name="Normal 2 13 3 2 2 2 2 3" xfId="5916" xr:uid="{00000000-0005-0000-0000-00004A4C0000}"/>
    <cellStyle name="Normal 2 13 3 2 2 2 2 3 2" xfId="20800" xr:uid="{00000000-0005-0000-0000-00004B4C0000}"/>
    <cellStyle name="Normal 2 13 3 2 2 2 2 3 2 2" xfId="43443" xr:uid="{00000000-0005-0000-0000-00004C4C0000}"/>
    <cellStyle name="Normal 2 13 3 2 2 2 2 3 3" xfId="13360" xr:uid="{00000000-0005-0000-0000-00004D4C0000}"/>
    <cellStyle name="Normal 2 13 3 2 2 2 2 3 3 2" xfId="36003" xr:uid="{00000000-0005-0000-0000-00004E4C0000}"/>
    <cellStyle name="Normal 2 13 3 2 2 2 2 3 4" xfId="28562" xr:uid="{00000000-0005-0000-0000-00004F4C0000}"/>
    <cellStyle name="Normal 2 13 3 2 2 2 2 4" xfId="17082" xr:uid="{00000000-0005-0000-0000-0000504C0000}"/>
    <cellStyle name="Normal 2 13 3 2 2 2 2 4 2" xfId="39725" xr:uid="{00000000-0005-0000-0000-0000514C0000}"/>
    <cellStyle name="Normal 2 13 3 2 2 2 2 5" xfId="9642" xr:uid="{00000000-0005-0000-0000-0000524C0000}"/>
    <cellStyle name="Normal 2 13 3 2 2 2 2 5 2" xfId="32285" xr:uid="{00000000-0005-0000-0000-0000534C0000}"/>
    <cellStyle name="Normal 2 13 3 2 2 2 2 6" xfId="24844" xr:uid="{00000000-0005-0000-0000-0000544C0000}"/>
    <cellStyle name="Normal 2 13 3 2 2 2 3" xfId="3117" xr:uid="{00000000-0005-0000-0000-0000554C0000}"/>
    <cellStyle name="Normal 2 13 3 2 2 2 3 2" xfId="6838" xr:uid="{00000000-0005-0000-0000-0000564C0000}"/>
    <cellStyle name="Normal 2 13 3 2 2 2 3 2 2" xfId="21722" xr:uid="{00000000-0005-0000-0000-0000574C0000}"/>
    <cellStyle name="Normal 2 13 3 2 2 2 3 2 2 2" xfId="44365" xr:uid="{00000000-0005-0000-0000-0000584C0000}"/>
    <cellStyle name="Normal 2 13 3 2 2 2 3 2 3" xfId="14282" xr:uid="{00000000-0005-0000-0000-0000594C0000}"/>
    <cellStyle name="Normal 2 13 3 2 2 2 3 2 3 2" xfId="36925" xr:uid="{00000000-0005-0000-0000-00005A4C0000}"/>
    <cellStyle name="Normal 2 13 3 2 2 2 3 2 4" xfId="29484" xr:uid="{00000000-0005-0000-0000-00005B4C0000}"/>
    <cellStyle name="Normal 2 13 3 2 2 2 3 3" xfId="18004" xr:uid="{00000000-0005-0000-0000-00005C4C0000}"/>
    <cellStyle name="Normal 2 13 3 2 2 2 3 3 2" xfId="40647" xr:uid="{00000000-0005-0000-0000-00005D4C0000}"/>
    <cellStyle name="Normal 2 13 3 2 2 2 3 4" xfId="10564" xr:uid="{00000000-0005-0000-0000-00005E4C0000}"/>
    <cellStyle name="Normal 2 13 3 2 2 2 3 4 2" xfId="33207" xr:uid="{00000000-0005-0000-0000-00005F4C0000}"/>
    <cellStyle name="Normal 2 13 3 2 2 2 3 5" xfId="25766" xr:uid="{00000000-0005-0000-0000-0000604C0000}"/>
    <cellStyle name="Normal 2 13 3 2 2 2 4" xfId="4991" xr:uid="{00000000-0005-0000-0000-0000614C0000}"/>
    <cellStyle name="Normal 2 13 3 2 2 2 4 2" xfId="19875" xr:uid="{00000000-0005-0000-0000-0000624C0000}"/>
    <cellStyle name="Normal 2 13 3 2 2 2 4 2 2" xfId="42518" xr:uid="{00000000-0005-0000-0000-0000634C0000}"/>
    <cellStyle name="Normal 2 13 3 2 2 2 4 3" xfId="12435" xr:uid="{00000000-0005-0000-0000-0000644C0000}"/>
    <cellStyle name="Normal 2 13 3 2 2 2 4 3 2" xfId="35078" xr:uid="{00000000-0005-0000-0000-0000654C0000}"/>
    <cellStyle name="Normal 2 13 3 2 2 2 4 4" xfId="27637" xr:uid="{00000000-0005-0000-0000-0000664C0000}"/>
    <cellStyle name="Normal 2 13 3 2 2 2 5" xfId="16157" xr:uid="{00000000-0005-0000-0000-0000674C0000}"/>
    <cellStyle name="Normal 2 13 3 2 2 2 5 2" xfId="38800" xr:uid="{00000000-0005-0000-0000-0000684C0000}"/>
    <cellStyle name="Normal 2 13 3 2 2 2 6" xfId="8717" xr:uid="{00000000-0005-0000-0000-0000694C0000}"/>
    <cellStyle name="Normal 2 13 3 2 2 2 6 2" xfId="31360" xr:uid="{00000000-0005-0000-0000-00006A4C0000}"/>
    <cellStyle name="Normal 2 13 3 2 2 2 7" xfId="23919" xr:uid="{00000000-0005-0000-0000-00006B4C0000}"/>
    <cellStyle name="Normal 2 13 3 2 2 3" xfId="1730" xr:uid="{00000000-0005-0000-0000-00006C4C0000}"/>
    <cellStyle name="Normal 2 13 3 2 2 3 2" xfId="3580" xr:uid="{00000000-0005-0000-0000-00006D4C0000}"/>
    <cellStyle name="Normal 2 13 3 2 2 3 2 2" xfId="7301" xr:uid="{00000000-0005-0000-0000-00006E4C0000}"/>
    <cellStyle name="Normal 2 13 3 2 2 3 2 2 2" xfId="22185" xr:uid="{00000000-0005-0000-0000-00006F4C0000}"/>
    <cellStyle name="Normal 2 13 3 2 2 3 2 2 2 2" xfId="44828" xr:uid="{00000000-0005-0000-0000-0000704C0000}"/>
    <cellStyle name="Normal 2 13 3 2 2 3 2 2 3" xfId="14745" xr:uid="{00000000-0005-0000-0000-0000714C0000}"/>
    <cellStyle name="Normal 2 13 3 2 2 3 2 2 3 2" xfId="37388" xr:uid="{00000000-0005-0000-0000-0000724C0000}"/>
    <cellStyle name="Normal 2 13 3 2 2 3 2 2 4" xfId="29947" xr:uid="{00000000-0005-0000-0000-0000734C0000}"/>
    <cellStyle name="Normal 2 13 3 2 2 3 2 3" xfId="18467" xr:uid="{00000000-0005-0000-0000-0000744C0000}"/>
    <cellStyle name="Normal 2 13 3 2 2 3 2 3 2" xfId="41110" xr:uid="{00000000-0005-0000-0000-0000754C0000}"/>
    <cellStyle name="Normal 2 13 3 2 2 3 2 4" xfId="11027" xr:uid="{00000000-0005-0000-0000-0000764C0000}"/>
    <cellStyle name="Normal 2 13 3 2 2 3 2 4 2" xfId="33670" xr:uid="{00000000-0005-0000-0000-0000774C0000}"/>
    <cellStyle name="Normal 2 13 3 2 2 3 2 5" xfId="26229" xr:uid="{00000000-0005-0000-0000-0000784C0000}"/>
    <cellStyle name="Normal 2 13 3 2 2 3 3" xfId="5454" xr:uid="{00000000-0005-0000-0000-0000794C0000}"/>
    <cellStyle name="Normal 2 13 3 2 2 3 3 2" xfId="20338" xr:uid="{00000000-0005-0000-0000-00007A4C0000}"/>
    <cellStyle name="Normal 2 13 3 2 2 3 3 2 2" xfId="42981" xr:uid="{00000000-0005-0000-0000-00007B4C0000}"/>
    <cellStyle name="Normal 2 13 3 2 2 3 3 3" xfId="12898" xr:uid="{00000000-0005-0000-0000-00007C4C0000}"/>
    <cellStyle name="Normal 2 13 3 2 2 3 3 3 2" xfId="35541" xr:uid="{00000000-0005-0000-0000-00007D4C0000}"/>
    <cellStyle name="Normal 2 13 3 2 2 3 3 4" xfId="28100" xr:uid="{00000000-0005-0000-0000-00007E4C0000}"/>
    <cellStyle name="Normal 2 13 3 2 2 3 4" xfId="16620" xr:uid="{00000000-0005-0000-0000-00007F4C0000}"/>
    <cellStyle name="Normal 2 13 3 2 2 3 4 2" xfId="39263" xr:uid="{00000000-0005-0000-0000-0000804C0000}"/>
    <cellStyle name="Normal 2 13 3 2 2 3 5" xfId="9180" xr:uid="{00000000-0005-0000-0000-0000814C0000}"/>
    <cellStyle name="Normal 2 13 3 2 2 3 5 2" xfId="31823" xr:uid="{00000000-0005-0000-0000-0000824C0000}"/>
    <cellStyle name="Normal 2 13 3 2 2 3 6" xfId="24382" xr:uid="{00000000-0005-0000-0000-0000834C0000}"/>
    <cellStyle name="Normal 2 13 3 2 2 4" xfId="2655" xr:uid="{00000000-0005-0000-0000-0000844C0000}"/>
    <cellStyle name="Normal 2 13 3 2 2 4 2" xfId="6376" xr:uid="{00000000-0005-0000-0000-0000854C0000}"/>
    <cellStyle name="Normal 2 13 3 2 2 4 2 2" xfId="21260" xr:uid="{00000000-0005-0000-0000-0000864C0000}"/>
    <cellStyle name="Normal 2 13 3 2 2 4 2 2 2" xfId="43903" xr:uid="{00000000-0005-0000-0000-0000874C0000}"/>
    <cellStyle name="Normal 2 13 3 2 2 4 2 3" xfId="13820" xr:uid="{00000000-0005-0000-0000-0000884C0000}"/>
    <cellStyle name="Normal 2 13 3 2 2 4 2 3 2" xfId="36463" xr:uid="{00000000-0005-0000-0000-0000894C0000}"/>
    <cellStyle name="Normal 2 13 3 2 2 4 2 4" xfId="29022" xr:uid="{00000000-0005-0000-0000-00008A4C0000}"/>
    <cellStyle name="Normal 2 13 3 2 2 4 3" xfId="17542" xr:uid="{00000000-0005-0000-0000-00008B4C0000}"/>
    <cellStyle name="Normal 2 13 3 2 2 4 3 2" xfId="40185" xr:uid="{00000000-0005-0000-0000-00008C4C0000}"/>
    <cellStyle name="Normal 2 13 3 2 2 4 4" xfId="10102" xr:uid="{00000000-0005-0000-0000-00008D4C0000}"/>
    <cellStyle name="Normal 2 13 3 2 2 4 4 2" xfId="32745" xr:uid="{00000000-0005-0000-0000-00008E4C0000}"/>
    <cellStyle name="Normal 2 13 3 2 2 4 5" xfId="25304" xr:uid="{00000000-0005-0000-0000-00008F4C0000}"/>
    <cellStyle name="Normal 2 13 3 2 2 5" xfId="4529" xr:uid="{00000000-0005-0000-0000-0000904C0000}"/>
    <cellStyle name="Normal 2 13 3 2 2 5 2" xfId="19413" xr:uid="{00000000-0005-0000-0000-0000914C0000}"/>
    <cellStyle name="Normal 2 13 3 2 2 5 2 2" xfId="42056" xr:uid="{00000000-0005-0000-0000-0000924C0000}"/>
    <cellStyle name="Normal 2 13 3 2 2 5 3" xfId="11973" xr:uid="{00000000-0005-0000-0000-0000934C0000}"/>
    <cellStyle name="Normal 2 13 3 2 2 5 3 2" xfId="34616" xr:uid="{00000000-0005-0000-0000-0000944C0000}"/>
    <cellStyle name="Normal 2 13 3 2 2 5 4" xfId="27175" xr:uid="{00000000-0005-0000-0000-0000954C0000}"/>
    <cellStyle name="Normal 2 13 3 2 2 6" xfId="15695" xr:uid="{00000000-0005-0000-0000-0000964C0000}"/>
    <cellStyle name="Normal 2 13 3 2 2 6 2" xfId="38338" xr:uid="{00000000-0005-0000-0000-0000974C0000}"/>
    <cellStyle name="Normal 2 13 3 2 2 7" xfId="8255" xr:uid="{00000000-0005-0000-0000-0000984C0000}"/>
    <cellStyle name="Normal 2 13 3 2 2 7 2" xfId="30898" xr:uid="{00000000-0005-0000-0000-0000994C0000}"/>
    <cellStyle name="Normal 2 13 3 2 2 8" xfId="23457" xr:uid="{00000000-0005-0000-0000-00009A4C0000}"/>
    <cellStyle name="Normal 2 13 3 2 3" xfId="1053" xr:uid="{00000000-0005-0000-0000-00009B4C0000}"/>
    <cellStyle name="Normal 2 13 3 2 3 2" xfId="1981" xr:uid="{00000000-0005-0000-0000-00009C4C0000}"/>
    <cellStyle name="Normal 2 13 3 2 3 2 2" xfId="3831" xr:uid="{00000000-0005-0000-0000-00009D4C0000}"/>
    <cellStyle name="Normal 2 13 3 2 3 2 2 2" xfId="7552" xr:uid="{00000000-0005-0000-0000-00009E4C0000}"/>
    <cellStyle name="Normal 2 13 3 2 3 2 2 2 2" xfId="22436" xr:uid="{00000000-0005-0000-0000-00009F4C0000}"/>
    <cellStyle name="Normal 2 13 3 2 3 2 2 2 2 2" xfId="45079" xr:uid="{00000000-0005-0000-0000-0000A04C0000}"/>
    <cellStyle name="Normal 2 13 3 2 3 2 2 2 3" xfId="14996" xr:uid="{00000000-0005-0000-0000-0000A14C0000}"/>
    <cellStyle name="Normal 2 13 3 2 3 2 2 2 3 2" xfId="37639" xr:uid="{00000000-0005-0000-0000-0000A24C0000}"/>
    <cellStyle name="Normal 2 13 3 2 3 2 2 2 4" xfId="30198" xr:uid="{00000000-0005-0000-0000-0000A34C0000}"/>
    <cellStyle name="Normal 2 13 3 2 3 2 2 3" xfId="18718" xr:uid="{00000000-0005-0000-0000-0000A44C0000}"/>
    <cellStyle name="Normal 2 13 3 2 3 2 2 3 2" xfId="41361" xr:uid="{00000000-0005-0000-0000-0000A54C0000}"/>
    <cellStyle name="Normal 2 13 3 2 3 2 2 4" xfId="11278" xr:uid="{00000000-0005-0000-0000-0000A64C0000}"/>
    <cellStyle name="Normal 2 13 3 2 3 2 2 4 2" xfId="33921" xr:uid="{00000000-0005-0000-0000-0000A74C0000}"/>
    <cellStyle name="Normal 2 13 3 2 3 2 2 5" xfId="26480" xr:uid="{00000000-0005-0000-0000-0000A84C0000}"/>
    <cellStyle name="Normal 2 13 3 2 3 2 3" xfId="5705" xr:uid="{00000000-0005-0000-0000-0000A94C0000}"/>
    <cellStyle name="Normal 2 13 3 2 3 2 3 2" xfId="20589" xr:uid="{00000000-0005-0000-0000-0000AA4C0000}"/>
    <cellStyle name="Normal 2 13 3 2 3 2 3 2 2" xfId="43232" xr:uid="{00000000-0005-0000-0000-0000AB4C0000}"/>
    <cellStyle name="Normal 2 13 3 2 3 2 3 3" xfId="13149" xr:uid="{00000000-0005-0000-0000-0000AC4C0000}"/>
    <cellStyle name="Normal 2 13 3 2 3 2 3 3 2" xfId="35792" xr:uid="{00000000-0005-0000-0000-0000AD4C0000}"/>
    <cellStyle name="Normal 2 13 3 2 3 2 3 4" xfId="28351" xr:uid="{00000000-0005-0000-0000-0000AE4C0000}"/>
    <cellStyle name="Normal 2 13 3 2 3 2 4" xfId="16871" xr:uid="{00000000-0005-0000-0000-0000AF4C0000}"/>
    <cellStyle name="Normal 2 13 3 2 3 2 4 2" xfId="39514" xr:uid="{00000000-0005-0000-0000-0000B04C0000}"/>
    <cellStyle name="Normal 2 13 3 2 3 2 5" xfId="9431" xr:uid="{00000000-0005-0000-0000-0000B14C0000}"/>
    <cellStyle name="Normal 2 13 3 2 3 2 5 2" xfId="32074" xr:uid="{00000000-0005-0000-0000-0000B24C0000}"/>
    <cellStyle name="Normal 2 13 3 2 3 2 6" xfId="24633" xr:uid="{00000000-0005-0000-0000-0000B34C0000}"/>
    <cellStyle name="Normal 2 13 3 2 3 3" xfId="2906" xr:uid="{00000000-0005-0000-0000-0000B44C0000}"/>
    <cellStyle name="Normal 2 13 3 2 3 3 2" xfId="6627" xr:uid="{00000000-0005-0000-0000-0000B54C0000}"/>
    <cellStyle name="Normal 2 13 3 2 3 3 2 2" xfId="21511" xr:uid="{00000000-0005-0000-0000-0000B64C0000}"/>
    <cellStyle name="Normal 2 13 3 2 3 3 2 2 2" xfId="44154" xr:uid="{00000000-0005-0000-0000-0000B74C0000}"/>
    <cellStyle name="Normal 2 13 3 2 3 3 2 3" xfId="14071" xr:uid="{00000000-0005-0000-0000-0000B84C0000}"/>
    <cellStyle name="Normal 2 13 3 2 3 3 2 3 2" xfId="36714" xr:uid="{00000000-0005-0000-0000-0000B94C0000}"/>
    <cellStyle name="Normal 2 13 3 2 3 3 2 4" xfId="29273" xr:uid="{00000000-0005-0000-0000-0000BA4C0000}"/>
    <cellStyle name="Normal 2 13 3 2 3 3 3" xfId="17793" xr:uid="{00000000-0005-0000-0000-0000BB4C0000}"/>
    <cellStyle name="Normal 2 13 3 2 3 3 3 2" xfId="40436" xr:uid="{00000000-0005-0000-0000-0000BC4C0000}"/>
    <cellStyle name="Normal 2 13 3 2 3 3 4" xfId="10353" xr:uid="{00000000-0005-0000-0000-0000BD4C0000}"/>
    <cellStyle name="Normal 2 13 3 2 3 3 4 2" xfId="32996" xr:uid="{00000000-0005-0000-0000-0000BE4C0000}"/>
    <cellStyle name="Normal 2 13 3 2 3 3 5" xfId="25555" xr:uid="{00000000-0005-0000-0000-0000BF4C0000}"/>
    <cellStyle name="Normal 2 13 3 2 3 4" xfId="4780" xr:uid="{00000000-0005-0000-0000-0000C04C0000}"/>
    <cellStyle name="Normal 2 13 3 2 3 4 2" xfId="19664" xr:uid="{00000000-0005-0000-0000-0000C14C0000}"/>
    <cellStyle name="Normal 2 13 3 2 3 4 2 2" xfId="42307" xr:uid="{00000000-0005-0000-0000-0000C24C0000}"/>
    <cellStyle name="Normal 2 13 3 2 3 4 3" xfId="12224" xr:uid="{00000000-0005-0000-0000-0000C34C0000}"/>
    <cellStyle name="Normal 2 13 3 2 3 4 3 2" xfId="34867" xr:uid="{00000000-0005-0000-0000-0000C44C0000}"/>
    <cellStyle name="Normal 2 13 3 2 3 4 4" xfId="27426" xr:uid="{00000000-0005-0000-0000-0000C54C0000}"/>
    <cellStyle name="Normal 2 13 3 2 3 5" xfId="15946" xr:uid="{00000000-0005-0000-0000-0000C64C0000}"/>
    <cellStyle name="Normal 2 13 3 2 3 5 2" xfId="38589" xr:uid="{00000000-0005-0000-0000-0000C74C0000}"/>
    <cellStyle name="Normal 2 13 3 2 3 6" xfId="8506" xr:uid="{00000000-0005-0000-0000-0000C84C0000}"/>
    <cellStyle name="Normal 2 13 3 2 3 6 2" xfId="31149" xr:uid="{00000000-0005-0000-0000-0000C94C0000}"/>
    <cellStyle name="Normal 2 13 3 2 3 7" xfId="23708" xr:uid="{00000000-0005-0000-0000-0000CA4C0000}"/>
    <cellStyle name="Normal 2 13 3 2 4" xfId="1519" xr:uid="{00000000-0005-0000-0000-0000CB4C0000}"/>
    <cellStyle name="Normal 2 13 3 2 4 2" xfId="3369" xr:uid="{00000000-0005-0000-0000-0000CC4C0000}"/>
    <cellStyle name="Normal 2 13 3 2 4 2 2" xfId="7090" xr:uid="{00000000-0005-0000-0000-0000CD4C0000}"/>
    <cellStyle name="Normal 2 13 3 2 4 2 2 2" xfId="21974" xr:uid="{00000000-0005-0000-0000-0000CE4C0000}"/>
    <cellStyle name="Normal 2 13 3 2 4 2 2 2 2" xfId="44617" xr:uid="{00000000-0005-0000-0000-0000CF4C0000}"/>
    <cellStyle name="Normal 2 13 3 2 4 2 2 3" xfId="14534" xr:uid="{00000000-0005-0000-0000-0000D04C0000}"/>
    <cellStyle name="Normal 2 13 3 2 4 2 2 3 2" xfId="37177" xr:uid="{00000000-0005-0000-0000-0000D14C0000}"/>
    <cellStyle name="Normal 2 13 3 2 4 2 2 4" xfId="29736" xr:uid="{00000000-0005-0000-0000-0000D24C0000}"/>
    <cellStyle name="Normal 2 13 3 2 4 2 3" xfId="18256" xr:uid="{00000000-0005-0000-0000-0000D34C0000}"/>
    <cellStyle name="Normal 2 13 3 2 4 2 3 2" xfId="40899" xr:uid="{00000000-0005-0000-0000-0000D44C0000}"/>
    <cellStyle name="Normal 2 13 3 2 4 2 4" xfId="10816" xr:uid="{00000000-0005-0000-0000-0000D54C0000}"/>
    <cellStyle name="Normal 2 13 3 2 4 2 4 2" xfId="33459" xr:uid="{00000000-0005-0000-0000-0000D64C0000}"/>
    <cellStyle name="Normal 2 13 3 2 4 2 5" xfId="26018" xr:uid="{00000000-0005-0000-0000-0000D74C0000}"/>
    <cellStyle name="Normal 2 13 3 2 4 3" xfId="5243" xr:uid="{00000000-0005-0000-0000-0000D84C0000}"/>
    <cellStyle name="Normal 2 13 3 2 4 3 2" xfId="20127" xr:uid="{00000000-0005-0000-0000-0000D94C0000}"/>
    <cellStyle name="Normal 2 13 3 2 4 3 2 2" xfId="42770" xr:uid="{00000000-0005-0000-0000-0000DA4C0000}"/>
    <cellStyle name="Normal 2 13 3 2 4 3 3" xfId="12687" xr:uid="{00000000-0005-0000-0000-0000DB4C0000}"/>
    <cellStyle name="Normal 2 13 3 2 4 3 3 2" xfId="35330" xr:uid="{00000000-0005-0000-0000-0000DC4C0000}"/>
    <cellStyle name="Normal 2 13 3 2 4 3 4" xfId="27889" xr:uid="{00000000-0005-0000-0000-0000DD4C0000}"/>
    <cellStyle name="Normal 2 13 3 2 4 4" xfId="16409" xr:uid="{00000000-0005-0000-0000-0000DE4C0000}"/>
    <cellStyle name="Normal 2 13 3 2 4 4 2" xfId="39052" xr:uid="{00000000-0005-0000-0000-0000DF4C0000}"/>
    <cellStyle name="Normal 2 13 3 2 4 5" xfId="8969" xr:uid="{00000000-0005-0000-0000-0000E04C0000}"/>
    <cellStyle name="Normal 2 13 3 2 4 5 2" xfId="31612" xr:uid="{00000000-0005-0000-0000-0000E14C0000}"/>
    <cellStyle name="Normal 2 13 3 2 4 6" xfId="24171" xr:uid="{00000000-0005-0000-0000-0000E24C0000}"/>
    <cellStyle name="Normal 2 13 3 2 5" xfId="2444" xr:uid="{00000000-0005-0000-0000-0000E34C0000}"/>
    <cellStyle name="Normal 2 13 3 2 5 2" xfId="6165" xr:uid="{00000000-0005-0000-0000-0000E44C0000}"/>
    <cellStyle name="Normal 2 13 3 2 5 2 2" xfId="21049" xr:uid="{00000000-0005-0000-0000-0000E54C0000}"/>
    <cellStyle name="Normal 2 13 3 2 5 2 2 2" xfId="43692" xr:uid="{00000000-0005-0000-0000-0000E64C0000}"/>
    <cellStyle name="Normal 2 13 3 2 5 2 3" xfId="13609" xr:uid="{00000000-0005-0000-0000-0000E74C0000}"/>
    <cellStyle name="Normal 2 13 3 2 5 2 3 2" xfId="36252" xr:uid="{00000000-0005-0000-0000-0000E84C0000}"/>
    <cellStyle name="Normal 2 13 3 2 5 2 4" xfId="28811" xr:uid="{00000000-0005-0000-0000-0000E94C0000}"/>
    <cellStyle name="Normal 2 13 3 2 5 3" xfId="17331" xr:uid="{00000000-0005-0000-0000-0000EA4C0000}"/>
    <cellStyle name="Normal 2 13 3 2 5 3 2" xfId="39974" xr:uid="{00000000-0005-0000-0000-0000EB4C0000}"/>
    <cellStyle name="Normal 2 13 3 2 5 4" xfId="9891" xr:uid="{00000000-0005-0000-0000-0000EC4C0000}"/>
    <cellStyle name="Normal 2 13 3 2 5 4 2" xfId="32534" xr:uid="{00000000-0005-0000-0000-0000ED4C0000}"/>
    <cellStyle name="Normal 2 13 3 2 5 5" xfId="25093" xr:uid="{00000000-0005-0000-0000-0000EE4C0000}"/>
    <cellStyle name="Normal 2 13 3 2 6" xfId="4318" xr:uid="{00000000-0005-0000-0000-0000EF4C0000}"/>
    <cellStyle name="Normal 2 13 3 2 6 2" xfId="19202" xr:uid="{00000000-0005-0000-0000-0000F04C0000}"/>
    <cellStyle name="Normal 2 13 3 2 6 2 2" xfId="41845" xr:uid="{00000000-0005-0000-0000-0000F14C0000}"/>
    <cellStyle name="Normal 2 13 3 2 6 3" xfId="11762" xr:uid="{00000000-0005-0000-0000-0000F24C0000}"/>
    <cellStyle name="Normal 2 13 3 2 6 3 2" xfId="34405" xr:uid="{00000000-0005-0000-0000-0000F34C0000}"/>
    <cellStyle name="Normal 2 13 3 2 6 4" xfId="26964" xr:uid="{00000000-0005-0000-0000-0000F44C0000}"/>
    <cellStyle name="Normal 2 13 3 2 7" xfId="15484" xr:uid="{00000000-0005-0000-0000-0000F54C0000}"/>
    <cellStyle name="Normal 2 13 3 2 7 2" xfId="38127" xr:uid="{00000000-0005-0000-0000-0000F64C0000}"/>
    <cellStyle name="Normal 2 13 3 2 8" xfId="8044" xr:uid="{00000000-0005-0000-0000-0000F74C0000}"/>
    <cellStyle name="Normal 2 13 3 2 8 2" xfId="30687" xr:uid="{00000000-0005-0000-0000-0000F84C0000}"/>
    <cellStyle name="Normal 2 13 3 2 9" xfId="23247" xr:uid="{00000000-0005-0000-0000-0000F94C0000}"/>
    <cellStyle name="Normal 2 13 3 3" xfId="694" xr:uid="{00000000-0005-0000-0000-0000FA4C0000}"/>
    <cellStyle name="Normal 2 13 3 3 2" xfId="1159" xr:uid="{00000000-0005-0000-0000-0000FB4C0000}"/>
    <cellStyle name="Normal 2 13 3 3 2 2" xfId="2087" xr:uid="{00000000-0005-0000-0000-0000FC4C0000}"/>
    <cellStyle name="Normal 2 13 3 3 2 2 2" xfId="3937" xr:uid="{00000000-0005-0000-0000-0000FD4C0000}"/>
    <cellStyle name="Normal 2 13 3 3 2 2 2 2" xfId="7658" xr:uid="{00000000-0005-0000-0000-0000FE4C0000}"/>
    <cellStyle name="Normal 2 13 3 3 2 2 2 2 2" xfId="22542" xr:uid="{00000000-0005-0000-0000-0000FF4C0000}"/>
    <cellStyle name="Normal 2 13 3 3 2 2 2 2 2 2" xfId="45185" xr:uid="{00000000-0005-0000-0000-0000004D0000}"/>
    <cellStyle name="Normal 2 13 3 3 2 2 2 2 3" xfId="15102" xr:uid="{00000000-0005-0000-0000-0000014D0000}"/>
    <cellStyle name="Normal 2 13 3 3 2 2 2 2 3 2" xfId="37745" xr:uid="{00000000-0005-0000-0000-0000024D0000}"/>
    <cellStyle name="Normal 2 13 3 3 2 2 2 2 4" xfId="30304" xr:uid="{00000000-0005-0000-0000-0000034D0000}"/>
    <cellStyle name="Normal 2 13 3 3 2 2 2 3" xfId="18824" xr:uid="{00000000-0005-0000-0000-0000044D0000}"/>
    <cellStyle name="Normal 2 13 3 3 2 2 2 3 2" xfId="41467" xr:uid="{00000000-0005-0000-0000-0000054D0000}"/>
    <cellStyle name="Normal 2 13 3 3 2 2 2 4" xfId="11384" xr:uid="{00000000-0005-0000-0000-0000064D0000}"/>
    <cellStyle name="Normal 2 13 3 3 2 2 2 4 2" xfId="34027" xr:uid="{00000000-0005-0000-0000-0000074D0000}"/>
    <cellStyle name="Normal 2 13 3 3 2 2 2 5" xfId="26586" xr:uid="{00000000-0005-0000-0000-0000084D0000}"/>
    <cellStyle name="Normal 2 13 3 3 2 2 3" xfId="5811" xr:uid="{00000000-0005-0000-0000-0000094D0000}"/>
    <cellStyle name="Normal 2 13 3 3 2 2 3 2" xfId="20695" xr:uid="{00000000-0005-0000-0000-00000A4D0000}"/>
    <cellStyle name="Normal 2 13 3 3 2 2 3 2 2" xfId="43338" xr:uid="{00000000-0005-0000-0000-00000B4D0000}"/>
    <cellStyle name="Normal 2 13 3 3 2 2 3 3" xfId="13255" xr:uid="{00000000-0005-0000-0000-00000C4D0000}"/>
    <cellStyle name="Normal 2 13 3 3 2 2 3 3 2" xfId="35898" xr:uid="{00000000-0005-0000-0000-00000D4D0000}"/>
    <cellStyle name="Normal 2 13 3 3 2 2 3 4" xfId="28457" xr:uid="{00000000-0005-0000-0000-00000E4D0000}"/>
    <cellStyle name="Normal 2 13 3 3 2 2 4" xfId="16977" xr:uid="{00000000-0005-0000-0000-00000F4D0000}"/>
    <cellStyle name="Normal 2 13 3 3 2 2 4 2" xfId="39620" xr:uid="{00000000-0005-0000-0000-0000104D0000}"/>
    <cellStyle name="Normal 2 13 3 3 2 2 5" xfId="9537" xr:uid="{00000000-0005-0000-0000-0000114D0000}"/>
    <cellStyle name="Normal 2 13 3 3 2 2 5 2" xfId="32180" xr:uid="{00000000-0005-0000-0000-0000124D0000}"/>
    <cellStyle name="Normal 2 13 3 3 2 2 6" xfId="24739" xr:uid="{00000000-0005-0000-0000-0000134D0000}"/>
    <cellStyle name="Normal 2 13 3 3 2 3" xfId="3012" xr:uid="{00000000-0005-0000-0000-0000144D0000}"/>
    <cellStyle name="Normal 2 13 3 3 2 3 2" xfId="6733" xr:uid="{00000000-0005-0000-0000-0000154D0000}"/>
    <cellStyle name="Normal 2 13 3 3 2 3 2 2" xfId="21617" xr:uid="{00000000-0005-0000-0000-0000164D0000}"/>
    <cellStyle name="Normal 2 13 3 3 2 3 2 2 2" xfId="44260" xr:uid="{00000000-0005-0000-0000-0000174D0000}"/>
    <cellStyle name="Normal 2 13 3 3 2 3 2 3" xfId="14177" xr:uid="{00000000-0005-0000-0000-0000184D0000}"/>
    <cellStyle name="Normal 2 13 3 3 2 3 2 3 2" xfId="36820" xr:uid="{00000000-0005-0000-0000-0000194D0000}"/>
    <cellStyle name="Normal 2 13 3 3 2 3 2 4" xfId="29379" xr:uid="{00000000-0005-0000-0000-00001A4D0000}"/>
    <cellStyle name="Normal 2 13 3 3 2 3 3" xfId="17899" xr:uid="{00000000-0005-0000-0000-00001B4D0000}"/>
    <cellStyle name="Normal 2 13 3 3 2 3 3 2" xfId="40542" xr:uid="{00000000-0005-0000-0000-00001C4D0000}"/>
    <cellStyle name="Normal 2 13 3 3 2 3 4" xfId="10459" xr:uid="{00000000-0005-0000-0000-00001D4D0000}"/>
    <cellStyle name="Normal 2 13 3 3 2 3 4 2" xfId="33102" xr:uid="{00000000-0005-0000-0000-00001E4D0000}"/>
    <cellStyle name="Normal 2 13 3 3 2 3 5" xfId="25661" xr:uid="{00000000-0005-0000-0000-00001F4D0000}"/>
    <cellStyle name="Normal 2 13 3 3 2 4" xfId="4886" xr:uid="{00000000-0005-0000-0000-0000204D0000}"/>
    <cellStyle name="Normal 2 13 3 3 2 4 2" xfId="19770" xr:uid="{00000000-0005-0000-0000-0000214D0000}"/>
    <cellStyle name="Normal 2 13 3 3 2 4 2 2" xfId="42413" xr:uid="{00000000-0005-0000-0000-0000224D0000}"/>
    <cellStyle name="Normal 2 13 3 3 2 4 3" xfId="12330" xr:uid="{00000000-0005-0000-0000-0000234D0000}"/>
    <cellStyle name="Normal 2 13 3 3 2 4 3 2" xfId="34973" xr:uid="{00000000-0005-0000-0000-0000244D0000}"/>
    <cellStyle name="Normal 2 13 3 3 2 4 4" xfId="27532" xr:uid="{00000000-0005-0000-0000-0000254D0000}"/>
    <cellStyle name="Normal 2 13 3 3 2 5" xfId="16052" xr:uid="{00000000-0005-0000-0000-0000264D0000}"/>
    <cellStyle name="Normal 2 13 3 3 2 5 2" xfId="38695" xr:uid="{00000000-0005-0000-0000-0000274D0000}"/>
    <cellStyle name="Normal 2 13 3 3 2 6" xfId="8612" xr:uid="{00000000-0005-0000-0000-0000284D0000}"/>
    <cellStyle name="Normal 2 13 3 3 2 6 2" xfId="31255" xr:uid="{00000000-0005-0000-0000-0000294D0000}"/>
    <cellStyle name="Normal 2 13 3 3 2 7" xfId="23814" xr:uid="{00000000-0005-0000-0000-00002A4D0000}"/>
    <cellStyle name="Normal 2 13 3 3 3" xfId="1625" xr:uid="{00000000-0005-0000-0000-00002B4D0000}"/>
    <cellStyle name="Normal 2 13 3 3 3 2" xfId="3475" xr:uid="{00000000-0005-0000-0000-00002C4D0000}"/>
    <cellStyle name="Normal 2 13 3 3 3 2 2" xfId="7196" xr:uid="{00000000-0005-0000-0000-00002D4D0000}"/>
    <cellStyle name="Normal 2 13 3 3 3 2 2 2" xfId="22080" xr:uid="{00000000-0005-0000-0000-00002E4D0000}"/>
    <cellStyle name="Normal 2 13 3 3 3 2 2 2 2" xfId="44723" xr:uid="{00000000-0005-0000-0000-00002F4D0000}"/>
    <cellStyle name="Normal 2 13 3 3 3 2 2 3" xfId="14640" xr:uid="{00000000-0005-0000-0000-0000304D0000}"/>
    <cellStyle name="Normal 2 13 3 3 3 2 2 3 2" xfId="37283" xr:uid="{00000000-0005-0000-0000-0000314D0000}"/>
    <cellStyle name="Normal 2 13 3 3 3 2 2 4" xfId="29842" xr:uid="{00000000-0005-0000-0000-0000324D0000}"/>
    <cellStyle name="Normal 2 13 3 3 3 2 3" xfId="18362" xr:uid="{00000000-0005-0000-0000-0000334D0000}"/>
    <cellStyle name="Normal 2 13 3 3 3 2 3 2" xfId="41005" xr:uid="{00000000-0005-0000-0000-0000344D0000}"/>
    <cellStyle name="Normal 2 13 3 3 3 2 4" xfId="10922" xr:uid="{00000000-0005-0000-0000-0000354D0000}"/>
    <cellStyle name="Normal 2 13 3 3 3 2 4 2" xfId="33565" xr:uid="{00000000-0005-0000-0000-0000364D0000}"/>
    <cellStyle name="Normal 2 13 3 3 3 2 5" xfId="26124" xr:uid="{00000000-0005-0000-0000-0000374D0000}"/>
    <cellStyle name="Normal 2 13 3 3 3 3" xfId="5349" xr:uid="{00000000-0005-0000-0000-0000384D0000}"/>
    <cellStyle name="Normal 2 13 3 3 3 3 2" xfId="20233" xr:uid="{00000000-0005-0000-0000-0000394D0000}"/>
    <cellStyle name="Normal 2 13 3 3 3 3 2 2" xfId="42876" xr:uid="{00000000-0005-0000-0000-00003A4D0000}"/>
    <cellStyle name="Normal 2 13 3 3 3 3 3" xfId="12793" xr:uid="{00000000-0005-0000-0000-00003B4D0000}"/>
    <cellStyle name="Normal 2 13 3 3 3 3 3 2" xfId="35436" xr:uid="{00000000-0005-0000-0000-00003C4D0000}"/>
    <cellStyle name="Normal 2 13 3 3 3 3 4" xfId="27995" xr:uid="{00000000-0005-0000-0000-00003D4D0000}"/>
    <cellStyle name="Normal 2 13 3 3 3 4" xfId="16515" xr:uid="{00000000-0005-0000-0000-00003E4D0000}"/>
    <cellStyle name="Normal 2 13 3 3 3 4 2" xfId="39158" xr:uid="{00000000-0005-0000-0000-00003F4D0000}"/>
    <cellStyle name="Normal 2 13 3 3 3 5" xfId="9075" xr:uid="{00000000-0005-0000-0000-0000404D0000}"/>
    <cellStyle name="Normal 2 13 3 3 3 5 2" xfId="31718" xr:uid="{00000000-0005-0000-0000-0000414D0000}"/>
    <cellStyle name="Normal 2 13 3 3 3 6" xfId="24277" xr:uid="{00000000-0005-0000-0000-0000424D0000}"/>
    <cellStyle name="Normal 2 13 3 3 4" xfId="2550" xr:uid="{00000000-0005-0000-0000-0000434D0000}"/>
    <cellStyle name="Normal 2 13 3 3 4 2" xfId="6271" xr:uid="{00000000-0005-0000-0000-0000444D0000}"/>
    <cellStyle name="Normal 2 13 3 3 4 2 2" xfId="21155" xr:uid="{00000000-0005-0000-0000-0000454D0000}"/>
    <cellStyle name="Normal 2 13 3 3 4 2 2 2" xfId="43798" xr:uid="{00000000-0005-0000-0000-0000464D0000}"/>
    <cellStyle name="Normal 2 13 3 3 4 2 3" xfId="13715" xr:uid="{00000000-0005-0000-0000-0000474D0000}"/>
    <cellStyle name="Normal 2 13 3 3 4 2 3 2" xfId="36358" xr:uid="{00000000-0005-0000-0000-0000484D0000}"/>
    <cellStyle name="Normal 2 13 3 3 4 2 4" xfId="28917" xr:uid="{00000000-0005-0000-0000-0000494D0000}"/>
    <cellStyle name="Normal 2 13 3 3 4 3" xfId="17437" xr:uid="{00000000-0005-0000-0000-00004A4D0000}"/>
    <cellStyle name="Normal 2 13 3 3 4 3 2" xfId="40080" xr:uid="{00000000-0005-0000-0000-00004B4D0000}"/>
    <cellStyle name="Normal 2 13 3 3 4 4" xfId="9997" xr:uid="{00000000-0005-0000-0000-00004C4D0000}"/>
    <cellStyle name="Normal 2 13 3 3 4 4 2" xfId="32640" xr:uid="{00000000-0005-0000-0000-00004D4D0000}"/>
    <cellStyle name="Normal 2 13 3 3 4 5" xfId="25199" xr:uid="{00000000-0005-0000-0000-00004E4D0000}"/>
    <cellStyle name="Normal 2 13 3 3 5" xfId="4424" xr:uid="{00000000-0005-0000-0000-00004F4D0000}"/>
    <cellStyle name="Normal 2 13 3 3 5 2" xfId="19308" xr:uid="{00000000-0005-0000-0000-0000504D0000}"/>
    <cellStyle name="Normal 2 13 3 3 5 2 2" xfId="41951" xr:uid="{00000000-0005-0000-0000-0000514D0000}"/>
    <cellStyle name="Normal 2 13 3 3 5 3" xfId="11868" xr:uid="{00000000-0005-0000-0000-0000524D0000}"/>
    <cellStyle name="Normal 2 13 3 3 5 3 2" xfId="34511" xr:uid="{00000000-0005-0000-0000-0000534D0000}"/>
    <cellStyle name="Normal 2 13 3 3 5 4" xfId="27070" xr:uid="{00000000-0005-0000-0000-0000544D0000}"/>
    <cellStyle name="Normal 2 13 3 3 6" xfId="15590" xr:uid="{00000000-0005-0000-0000-0000554D0000}"/>
    <cellStyle name="Normal 2 13 3 3 6 2" xfId="38233" xr:uid="{00000000-0005-0000-0000-0000564D0000}"/>
    <cellStyle name="Normal 2 13 3 3 7" xfId="8150" xr:uid="{00000000-0005-0000-0000-0000574D0000}"/>
    <cellStyle name="Normal 2 13 3 3 7 2" xfId="30793" xr:uid="{00000000-0005-0000-0000-0000584D0000}"/>
    <cellStyle name="Normal 2 13 3 3 8" xfId="23352" xr:uid="{00000000-0005-0000-0000-0000594D0000}"/>
    <cellStyle name="Normal 2 13 3 4" xfId="948" xr:uid="{00000000-0005-0000-0000-00005A4D0000}"/>
    <cellStyle name="Normal 2 13 3 4 2" xfId="1876" xr:uid="{00000000-0005-0000-0000-00005B4D0000}"/>
    <cellStyle name="Normal 2 13 3 4 2 2" xfId="3726" xr:uid="{00000000-0005-0000-0000-00005C4D0000}"/>
    <cellStyle name="Normal 2 13 3 4 2 2 2" xfId="7447" xr:uid="{00000000-0005-0000-0000-00005D4D0000}"/>
    <cellStyle name="Normal 2 13 3 4 2 2 2 2" xfId="22331" xr:uid="{00000000-0005-0000-0000-00005E4D0000}"/>
    <cellStyle name="Normal 2 13 3 4 2 2 2 2 2" xfId="44974" xr:uid="{00000000-0005-0000-0000-00005F4D0000}"/>
    <cellStyle name="Normal 2 13 3 4 2 2 2 3" xfId="14891" xr:uid="{00000000-0005-0000-0000-0000604D0000}"/>
    <cellStyle name="Normal 2 13 3 4 2 2 2 3 2" xfId="37534" xr:uid="{00000000-0005-0000-0000-0000614D0000}"/>
    <cellStyle name="Normal 2 13 3 4 2 2 2 4" xfId="30093" xr:uid="{00000000-0005-0000-0000-0000624D0000}"/>
    <cellStyle name="Normal 2 13 3 4 2 2 3" xfId="18613" xr:uid="{00000000-0005-0000-0000-0000634D0000}"/>
    <cellStyle name="Normal 2 13 3 4 2 2 3 2" xfId="41256" xr:uid="{00000000-0005-0000-0000-0000644D0000}"/>
    <cellStyle name="Normal 2 13 3 4 2 2 4" xfId="11173" xr:uid="{00000000-0005-0000-0000-0000654D0000}"/>
    <cellStyle name="Normal 2 13 3 4 2 2 4 2" xfId="33816" xr:uid="{00000000-0005-0000-0000-0000664D0000}"/>
    <cellStyle name="Normal 2 13 3 4 2 2 5" xfId="26375" xr:uid="{00000000-0005-0000-0000-0000674D0000}"/>
    <cellStyle name="Normal 2 13 3 4 2 3" xfId="5600" xr:uid="{00000000-0005-0000-0000-0000684D0000}"/>
    <cellStyle name="Normal 2 13 3 4 2 3 2" xfId="20484" xr:uid="{00000000-0005-0000-0000-0000694D0000}"/>
    <cellStyle name="Normal 2 13 3 4 2 3 2 2" xfId="43127" xr:uid="{00000000-0005-0000-0000-00006A4D0000}"/>
    <cellStyle name="Normal 2 13 3 4 2 3 3" xfId="13044" xr:uid="{00000000-0005-0000-0000-00006B4D0000}"/>
    <cellStyle name="Normal 2 13 3 4 2 3 3 2" xfId="35687" xr:uid="{00000000-0005-0000-0000-00006C4D0000}"/>
    <cellStyle name="Normal 2 13 3 4 2 3 4" xfId="28246" xr:uid="{00000000-0005-0000-0000-00006D4D0000}"/>
    <cellStyle name="Normal 2 13 3 4 2 4" xfId="16766" xr:uid="{00000000-0005-0000-0000-00006E4D0000}"/>
    <cellStyle name="Normal 2 13 3 4 2 4 2" xfId="39409" xr:uid="{00000000-0005-0000-0000-00006F4D0000}"/>
    <cellStyle name="Normal 2 13 3 4 2 5" xfId="9326" xr:uid="{00000000-0005-0000-0000-0000704D0000}"/>
    <cellStyle name="Normal 2 13 3 4 2 5 2" xfId="31969" xr:uid="{00000000-0005-0000-0000-0000714D0000}"/>
    <cellStyle name="Normal 2 13 3 4 2 6" xfId="24528" xr:uid="{00000000-0005-0000-0000-0000724D0000}"/>
    <cellStyle name="Normal 2 13 3 4 3" xfId="2801" xr:uid="{00000000-0005-0000-0000-0000734D0000}"/>
    <cellStyle name="Normal 2 13 3 4 3 2" xfId="6522" xr:uid="{00000000-0005-0000-0000-0000744D0000}"/>
    <cellStyle name="Normal 2 13 3 4 3 2 2" xfId="21406" xr:uid="{00000000-0005-0000-0000-0000754D0000}"/>
    <cellStyle name="Normal 2 13 3 4 3 2 2 2" xfId="44049" xr:uid="{00000000-0005-0000-0000-0000764D0000}"/>
    <cellStyle name="Normal 2 13 3 4 3 2 3" xfId="13966" xr:uid="{00000000-0005-0000-0000-0000774D0000}"/>
    <cellStyle name="Normal 2 13 3 4 3 2 3 2" xfId="36609" xr:uid="{00000000-0005-0000-0000-0000784D0000}"/>
    <cellStyle name="Normal 2 13 3 4 3 2 4" xfId="29168" xr:uid="{00000000-0005-0000-0000-0000794D0000}"/>
    <cellStyle name="Normal 2 13 3 4 3 3" xfId="17688" xr:uid="{00000000-0005-0000-0000-00007A4D0000}"/>
    <cellStyle name="Normal 2 13 3 4 3 3 2" xfId="40331" xr:uid="{00000000-0005-0000-0000-00007B4D0000}"/>
    <cellStyle name="Normal 2 13 3 4 3 4" xfId="10248" xr:uid="{00000000-0005-0000-0000-00007C4D0000}"/>
    <cellStyle name="Normal 2 13 3 4 3 4 2" xfId="32891" xr:uid="{00000000-0005-0000-0000-00007D4D0000}"/>
    <cellStyle name="Normal 2 13 3 4 3 5" xfId="25450" xr:uid="{00000000-0005-0000-0000-00007E4D0000}"/>
    <cellStyle name="Normal 2 13 3 4 4" xfId="4675" xr:uid="{00000000-0005-0000-0000-00007F4D0000}"/>
    <cellStyle name="Normal 2 13 3 4 4 2" xfId="19559" xr:uid="{00000000-0005-0000-0000-0000804D0000}"/>
    <cellStyle name="Normal 2 13 3 4 4 2 2" xfId="42202" xr:uid="{00000000-0005-0000-0000-0000814D0000}"/>
    <cellStyle name="Normal 2 13 3 4 4 3" xfId="12119" xr:uid="{00000000-0005-0000-0000-0000824D0000}"/>
    <cellStyle name="Normal 2 13 3 4 4 3 2" xfId="34762" xr:uid="{00000000-0005-0000-0000-0000834D0000}"/>
    <cellStyle name="Normal 2 13 3 4 4 4" xfId="27321" xr:uid="{00000000-0005-0000-0000-0000844D0000}"/>
    <cellStyle name="Normal 2 13 3 4 5" xfId="15841" xr:uid="{00000000-0005-0000-0000-0000854D0000}"/>
    <cellStyle name="Normal 2 13 3 4 5 2" xfId="38484" xr:uid="{00000000-0005-0000-0000-0000864D0000}"/>
    <cellStyle name="Normal 2 13 3 4 6" xfId="8401" xr:uid="{00000000-0005-0000-0000-0000874D0000}"/>
    <cellStyle name="Normal 2 13 3 4 6 2" xfId="31044" xr:uid="{00000000-0005-0000-0000-0000884D0000}"/>
    <cellStyle name="Normal 2 13 3 4 7" xfId="23603" xr:uid="{00000000-0005-0000-0000-0000894D0000}"/>
    <cellStyle name="Normal 2 13 3 5" xfId="1414" xr:uid="{00000000-0005-0000-0000-00008A4D0000}"/>
    <cellStyle name="Normal 2 13 3 5 2" xfId="3264" xr:uid="{00000000-0005-0000-0000-00008B4D0000}"/>
    <cellStyle name="Normal 2 13 3 5 2 2" xfId="6985" xr:uid="{00000000-0005-0000-0000-00008C4D0000}"/>
    <cellStyle name="Normal 2 13 3 5 2 2 2" xfId="21869" xr:uid="{00000000-0005-0000-0000-00008D4D0000}"/>
    <cellStyle name="Normal 2 13 3 5 2 2 2 2" xfId="44512" xr:uid="{00000000-0005-0000-0000-00008E4D0000}"/>
    <cellStyle name="Normal 2 13 3 5 2 2 3" xfId="14429" xr:uid="{00000000-0005-0000-0000-00008F4D0000}"/>
    <cellStyle name="Normal 2 13 3 5 2 2 3 2" xfId="37072" xr:uid="{00000000-0005-0000-0000-0000904D0000}"/>
    <cellStyle name="Normal 2 13 3 5 2 2 4" xfId="29631" xr:uid="{00000000-0005-0000-0000-0000914D0000}"/>
    <cellStyle name="Normal 2 13 3 5 2 3" xfId="18151" xr:uid="{00000000-0005-0000-0000-0000924D0000}"/>
    <cellStyle name="Normal 2 13 3 5 2 3 2" xfId="40794" xr:uid="{00000000-0005-0000-0000-0000934D0000}"/>
    <cellStyle name="Normal 2 13 3 5 2 4" xfId="10711" xr:uid="{00000000-0005-0000-0000-0000944D0000}"/>
    <cellStyle name="Normal 2 13 3 5 2 4 2" xfId="33354" xr:uid="{00000000-0005-0000-0000-0000954D0000}"/>
    <cellStyle name="Normal 2 13 3 5 2 5" xfId="25913" xr:uid="{00000000-0005-0000-0000-0000964D0000}"/>
    <cellStyle name="Normal 2 13 3 5 3" xfId="5138" xr:uid="{00000000-0005-0000-0000-0000974D0000}"/>
    <cellStyle name="Normal 2 13 3 5 3 2" xfId="20022" xr:uid="{00000000-0005-0000-0000-0000984D0000}"/>
    <cellStyle name="Normal 2 13 3 5 3 2 2" xfId="42665" xr:uid="{00000000-0005-0000-0000-0000994D0000}"/>
    <cellStyle name="Normal 2 13 3 5 3 3" xfId="12582" xr:uid="{00000000-0005-0000-0000-00009A4D0000}"/>
    <cellStyle name="Normal 2 13 3 5 3 3 2" xfId="35225" xr:uid="{00000000-0005-0000-0000-00009B4D0000}"/>
    <cellStyle name="Normal 2 13 3 5 3 4" xfId="27784" xr:uid="{00000000-0005-0000-0000-00009C4D0000}"/>
    <cellStyle name="Normal 2 13 3 5 4" xfId="16304" xr:uid="{00000000-0005-0000-0000-00009D4D0000}"/>
    <cellStyle name="Normal 2 13 3 5 4 2" xfId="38947" xr:uid="{00000000-0005-0000-0000-00009E4D0000}"/>
    <cellStyle name="Normal 2 13 3 5 5" xfId="8864" xr:uid="{00000000-0005-0000-0000-00009F4D0000}"/>
    <cellStyle name="Normal 2 13 3 5 5 2" xfId="31507" xr:uid="{00000000-0005-0000-0000-0000A04D0000}"/>
    <cellStyle name="Normal 2 13 3 5 6" xfId="24066" xr:uid="{00000000-0005-0000-0000-0000A14D0000}"/>
    <cellStyle name="Normal 2 13 3 6" xfId="2339" xr:uid="{00000000-0005-0000-0000-0000A24D0000}"/>
    <cellStyle name="Normal 2 13 3 6 2" xfId="6060" xr:uid="{00000000-0005-0000-0000-0000A34D0000}"/>
    <cellStyle name="Normal 2 13 3 6 2 2" xfId="20944" xr:uid="{00000000-0005-0000-0000-0000A44D0000}"/>
    <cellStyle name="Normal 2 13 3 6 2 2 2" xfId="43587" xr:uid="{00000000-0005-0000-0000-0000A54D0000}"/>
    <cellStyle name="Normal 2 13 3 6 2 3" xfId="13504" xr:uid="{00000000-0005-0000-0000-0000A64D0000}"/>
    <cellStyle name="Normal 2 13 3 6 2 3 2" xfId="36147" xr:uid="{00000000-0005-0000-0000-0000A74D0000}"/>
    <cellStyle name="Normal 2 13 3 6 2 4" xfId="28706" xr:uid="{00000000-0005-0000-0000-0000A84D0000}"/>
    <cellStyle name="Normal 2 13 3 6 3" xfId="17226" xr:uid="{00000000-0005-0000-0000-0000A94D0000}"/>
    <cellStyle name="Normal 2 13 3 6 3 2" xfId="39869" xr:uid="{00000000-0005-0000-0000-0000AA4D0000}"/>
    <cellStyle name="Normal 2 13 3 6 4" xfId="9786" xr:uid="{00000000-0005-0000-0000-0000AB4D0000}"/>
    <cellStyle name="Normal 2 13 3 6 4 2" xfId="32429" xr:uid="{00000000-0005-0000-0000-0000AC4D0000}"/>
    <cellStyle name="Normal 2 13 3 6 5" xfId="24988" xr:uid="{00000000-0005-0000-0000-0000AD4D0000}"/>
    <cellStyle name="Normal 2 13 3 7" xfId="4213" xr:uid="{00000000-0005-0000-0000-0000AE4D0000}"/>
    <cellStyle name="Normal 2 13 3 7 2" xfId="19097" xr:uid="{00000000-0005-0000-0000-0000AF4D0000}"/>
    <cellStyle name="Normal 2 13 3 7 2 2" xfId="41740" xr:uid="{00000000-0005-0000-0000-0000B04D0000}"/>
    <cellStyle name="Normal 2 13 3 7 3" xfId="11657" xr:uid="{00000000-0005-0000-0000-0000B14D0000}"/>
    <cellStyle name="Normal 2 13 3 7 3 2" xfId="34300" xr:uid="{00000000-0005-0000-0000-0000B24D0000}"/>
    <cellStyle name="Normal 2 13 3 7 4" xfId="26859" xr:uid="{00000000-0005-0000-0000-0000B34D0000}"/>
    <cellStyle name="Normal 2 13 3 8" xfId="15379" xr:uid="{00000000-0005-0000-0000-0000B44D0000}"/>
    <cellStyle name="Normal 2 13 3 8 2" xfId="38022" xr:uid="{00000000-0005-0000-0000-0000B54D0000}"/>
    <cellStyle name="Normal 2 13 3 9" xfId="7939" xr:uid="{00000000-0005-0000-0000-0000B64D0000}"/>
    <cellStyle name="Normal 2 13 3 9 2" xfId="30582" xr:uid="{00000000-0005-0000-0000-0000B74D0000}"/>
    <cellStyle name="Normal 2 13 4" xfId="535" xr:uid="{00000000-0005-0000-0000-0000B84D0000}"/>
    <cellStyle name="Normal 2 13 4 2" xfId="747" xr:uid="{00000000-0005-0000-0000-0000B94D0000}"/>
    <cellStyle name="Normal 2 13 4 2 2" xfId="1212" xr:uid="{00000000-0005-0000-0000-0000BA4D0000}"/>
    <cellStyle name="Normal 2 13 4 2 2 2" xfId="2140" xr:uid="{00000000-0005-0000-0000-0000BB4D0000}"/>
    <cellStyle name="Normal 2 13 4 2 2 2 2" xfId="3990" xr:uid="{00000000-0005-0000-0000-0000BC4D0000}"/>
    <cellStyle name="Normal 2 13 4 2 2 2 2 2" xfId="7711" xr:uid="{00000000-0005-0000-0000-0000BD4D0000}"/>
    <cellStyle name="Normal 2 13 4 2 2 2 2 2 2" xfId="22595" xr:uid="{00000000-0005-0000-0000-0000BE4D0000}"/>
    <cellStyle name="Normal 2 13 4 2 2 2 2 2 2 2" xfId="45238" xr:uid="{00000000-0005-0000-0000-0000BF4D0000}"/>
    <cellStyle name="Normal 2 13 4 2 2 2 2 2 3" xfId="15155" xr:uid="{00000000-0005-0000-0000-0000C04D0000}"/>
    <cellStyle name="Normal 2 13 4 2 2 2 2 2 3 2" xfId="37798" xr:uid="{00000000-0005-0000-0000-0000C14D0000}"/>
    <cellStyle name="Normal 2 13 4 2 2 2 2 2 4" xfId="30357" xr:uid="{00000000-0005-0000-0000-0000C24D0000}"/>
    <cellStyle name="Normal 2 13 4 2 2 2 2 3" xfId="18877" xr:uid="{00000000-0005-0000-0000-0000C34D0000}"/>
    <cellStyle name="Normal 2 13 4 2 2 2 2 3 2" xfId="41520" xr:uid="{00000000-0005-0000-0000-0000C44D0000}"/>
    <cellStyle name="Normal 2 13 4 2 2 2 2 4" xfId="11437" xr:uid="{00000000-0005-0000-0000-0000C54D0000}"/>
    <cellStyle name="Normal 2 13 4 2 2 2 2 4 2" xfId="34080" xr:uid="{00000000-0005-0000-0000-0000C64D0000}"/>
    <cellStyle name="Normal 2 13 4 2 2 2 2 5" xfId="26639" xr:uid="{00000000-0005-0000-0000-0000C74D0000}"/>
    <cellStyle name="Normal 2 13 4 2 2 2 3" xfId="5864" xr:uid="{00000000-0005-0000-0000-0000C84D0000}"/>
    <cellStyle name="Normal 2 13 4 2 2 2 3 2" xfId="20748" xr:uid="{00000000-0005-0000-0000-0000C94D0000}"/>
    <cellStyle name="Normal 2 13 4 2 2 2 3 2 2" xfId="43391" xr:uid="{00000000-0005-0000-0000-0000CA4D0000}"/>
    <cellStyle name="Normal 2 13 4 2 2 2 3 3" xfId="13308" xr:uid="{00000000-0005-0000-0000-0000CB4D0000}"/>
    <cellStyle name="Normal 2 13 4 2 2 2 3 3 2" xfId="35951" xr:uid="{00000000-0005-0000-0000-0000CC4D0000}"/>
    <cellStyle name="Normal 2 13 4 2 2 2 3 4" xfId="28510" xr:uid="{00000000-0005-0000-0000-0000CD4D0000}"/>
    <cellStyle name="Normal 2 13 4 2 2 2 4" xfId="17030" xr:uid="{00000000-0005-0000-0000-0000CE4D0000}"/>
    <cellStyle name="Normal 2 13 4 2 2 2 4 2" xfId="39673" xr:uid="{00000000-0005-0000-0000-0000CF4D0000}"/>
    <cellStyle name="Normal 2 13 4 2 2 2 5" xfId="9590" xr:uid="{00000000-0005-0000-0000-0000D04D0000}"/>
    <cellStyle name="Normal 2 13 4 2 2 2 5 2" xfId="32233" xr:uid="{00000000-0005-0000-0000-0000D14D0000}"/>
    <cellStyle name="Normal 2 13 4 2 2 2 6" xfId="24792" xr:uid="{00000000-0005-0000-0000-0000D24D0000}"/>
    <cellStyle name="Normal 2 13 4 2 2 3" xfId="3065" xr:uid="{00000000-0005-0000-0000-0000D34D0000}"/>
    <cellStyle name="Normal 2 13 4 2 2 3 2" xfId="6786" xr:uid="{00000000-0005-0000-0000-0000D44D0000}"/>
    <cellStyle name="Normal 2 13 4 2 2 3 2 2" xfId="21670" xr:uid="{00000000-0005-0000-0000-0000D54D0000}"/>
    <cellStyle name="Normal 2 13 4 2 2 3 2 2 2" xfId="44313" xr:uid="{00000000-0005-0000-0000-0000D64D0000}"/>
    <cellStyle name="Normal 2 13 4 2 2 3 2 3" xfId="14230" xr:uid="{00000000-0005-0000-0000-0000D74D0000}"/>
    <cellStyle name="Normal 2 13 4 2 2 3 2 3 2" xfId="36873" xr:uid="{00000000-0005-0000-0000-0000D84D0000}"/>
    <cellStyle name="Normal 2 13 4 2 2 3 2 4" xfId="29432" xr:uid="{00000000-0005-0000-0000-0000D94D0000}"/>
    <cellStyle name="Normal 2 13 4 2 2 3 3" xfId="17952" xr:uid="{00000000-0005-0000-0000-0000DA4D0000}"/>
    <cellStyle name="Normal 2 13 4 2 2 3 3 2" xfId="40595" xr:uid="{00000000-0005-0000-0000-0000DB4D0000}"/>
    <cellStyle name="Normal 2 13 4 2 2 3 4" xfId="10512" xr:uid="{00000000-0005-0000-0000-0000DC4D0000}"/>
    <cellStyle name="Normal 2 13 4 2 2 3 4 2" xfId="33155" xr:uid="{00000000-0005-0000-0000-0000DD4D0000}"/>
    <cellStyle name="Normal 2 13 4 2 2 3 5" xfId="25714" xr:uid="{00000000-0005-0000-0000-0000DE4D0000}"/>
    <cellStyle name="Normal 2 13 4 2 2 4" xfId="4939" xr:uid="{00000000-0005-0000-0000-0000DF4D0000}"/>
    <cellStyle name="Normal 2 13 4 2 2 4 2" xfId="19823" xr:uid="{00000000-0005-0000-0000-0000E04D0000}"/>
    <cellStyle name="Normal 2 13 4 2 2 4 2 2" xfId="42466" xr:uid="{00000000-0005-0000-0000-0000E14D0000}"/>
    <cellStyle name="Normal 2 13 4 2 2 4 3" xfId="12383" xr:uid="{00000000-0005-0000-0000-0000E24D0000}"/>
    <cellStyle name="Normal 2 13 4 2 2 4 3 2" xfId="35026" xr:uid="{00000000-0005-0000-0000-0000E34D0000}"/>
    <cellStyle name="Normal 2 13 4 2 2 4 4" xfId="27585" xr:uid="{00000000-0005-0000-0000-0000E44D0000}"/>
    <cellStyle name="Normal 2 13 4 2 2 5" xfId="16105" xr:uid="{00000000-0005-0000-0000-0000E54D0000}"/>
    <cellStyle name="Normal 2 13 4 2 2 5 2" xfId="38748" xr:uid="{00000000-0005-0000-0000-0000E64D0000}"/>
    <cellStyle name="Normal 2 13 4 2 2 6" xfId="8665" xr:uid="{00000000-0005-0000-0000-0000E74D0000}"/>
    <cellStyle name="Normal 2 13 4 2 2 6 2" xfId="31308" xr:uid="{00000000-0005-0000-0000-0000E84D0000}"/>
    <cellStyle name="Normal 2 13 4 2 2 7" xfId="23867" xr:uid="{00000000-0005-0000-0000-0000E94D0000}"/>
    <cellStyle name="Normal 2 13 4 2 3" xfId="1678" xr:uid="{00000000-0005-0000-0000-0000EA4D0000}"/>
    <cellStyle name="Normal 2 13 4 2 3 2" xfId="3528" xr:uid="{00000000-0005-0000-0000-0000EB4D0000}"/>
    <cellStyle name="Normal 2 13 4 2 3 2 2" xfId="7249" xr:uid="{00000000-0005-0000-0000-0000EC4D0000}"/>
    <cellStyle name="Normal 2 13 4 2 3 2 2 2" xfId="22133" xr:uid="{00000000-0005-0000-0000-0000ED4D0000}"/>
    <cellStyle name="Normal 2 13 4 2 3 2 2 2 2" xfId="44776" xr:uid="{00000000-0005-0000-0000-0000EE4D0000}"/>
    <cellStyle name="Normal 2 13 4 2 3 2 2 3" xfId="14693" xr:uid="{00000000-0005-0000-0000-0000EF4D0000}"/>
    <cellStyle name="Normal 2 13 4 2 3 2 2 3 2" xfId="37336" xr:uid="{00000000-0005-0000-0000-0000F04D0000}"/>
    <cellStyle name="Normal 2 13 4 2 3 2 2 4" xfId="29895" xr:uid="{00000000-0005-0000-0000-0000F14D0000}"/>
    <cellStyle name="Normal 2 13 4 2 3 2 3" xfId="18415" xr:uid="{00000000-0005-0000-0000-0000F24D0000}"/>
    <cellStyle name="Normal 2 13 4 2 3 2 3 2" xfId="41058" xr:uid="{00000000-0005-0000-0000-0000F34D0000}"/>
    <cellStyle name="Normal 2 13 4 2 3 2 4" xfId="10975" xr:uid="{00000000-0005-0000-0000-0000F44D0000}"/>
    <cellStyle name="Normal 2 13 4 2 3 2 4 2" xfId="33618" xr:uid="{00000000-0005-0000-0000-0000F54D0000}"/>
    <cellStyle name="Normal 2 13 4 2 3 2 5" xfId="26177" xr:uid="{00000000-0005-0000-0000-0000F64D0000}"/>
    <cellStyle name="Normal 2 13 4 2 3 3" xfId="5402" xr:uid="{00000000-0005-0000-0000-0000F74D0000}"/>
    <cellStyle name="Normal 2 13 4 2 3 3 2" xfId="20286" xr:uid="{00000000-0005-0000-0000-0000F84D0000}"/>
    <cellStyle name="Normal 2 13 4 2 3 3 2 2" xfId="42929" xr:uid="{00000000-0005-0000-0000-0000F94D0000}"/>
    <cellStyle name="Normal 2 13 4 2 3 3 3" xfId="12846" xr:uid="{00000000-0005-0000-0000-0000FA4D0000}"/>
    <cellStyle name="Normal 2 13 4 2 3 3 3 2" xfId="35489" xr:uid="{00000000-0005-0000-0000-0000FB4D0000}"/>
    <cellStyle name="Normal 2 13 4 2 3 3 4" xfId="28048" xr:uid="{00000000-0005-0000-0000-0000FC4D0000}"/>
    <cellStyle name="Normal 2 13 4 2 3 4" xfId="16568" xr:uid="{00000000-0005-0000-0000-0000FD4D0000}"/>
    <cellStyle name="Normal 2 13 4 2 3 4 2" xfId="39211" xr:uid="{00000000-0005-0000-0000-0000FE4D0000}"/>
    <cellStyle name="Normal 2 13 4 2 3 5" xfId="9128" xr:uid="{00000000-0005-0000-0000-0000FF4D0000}"/>
    <cellStyle name="Normal 2 13 4 2 3 5 2" xfId="31771" xr:uid="{00000000-0005-0000-0000-0000004E0000}"/>
    <cellStyle name="Normal 2 13 4 2 3 6" xfId="24330" xr:uid="{00000000-0005-0000-0000-0000014E0000}"/>
    <cellStyle name="Normal 2 13 4 2 4" xfId="2603" xr:uid="{00000000-0005-0000-0000-0000024E0000}"/>
    <cellStyle name="Normal 2 13 4 2 4 2" xfId="6324" xr:uid="{00000000-0005-0000-0000-0000034E0000}"/>
    <cellStyle name="Normal 2 13 4 2 4 2 2" xfId="21208" xr:uid="{00000000-0005-0000-0000-0000044E0000}"/>
    <cellStyle name="Normal 2 13 4 2 4 2 2 2" xfId="43851" xr:uid="{00000000-0005-0000-0000-0000054E0000}"/>
    <cellStyle name="Normal 2 13 4 2 4 2 3" xfId="13768" xr:uid="{00000000-0005-0000-0000-0000064E0000}"/>
    <cellStyle name="Normal 2 13 4 2 4 2 3 2" xfId="36411" xr:uid="{00000000-0005-0000-0000-0000074E0000}"/>
    <cellStyle name="Normal 2 13 4 2 4 2 4" xfId="28970" xr:uid="{00000000-0005-0000-0000-0000084E0000}"/>
    <cellStyle name="Normal 2 13 4 2 4 3" xfId="17490" xr:uid="{00000000-0005-0000-0000-0000094E0000}"/>
    <cellStyle name="Normal 2 13 4 2 4 3 2" xfId="40133" xr:uid="{00000000-0005-0000-0000-00000A4E0000}"/>
    <cellStyle name="Normal 2 13 4 2 4 4" xfId="10050" xr:uid="{00000000-0005-0000-0000-00000B4E0000}"/>
    <cellStyle name="Normal 2 13 4 2 4 4 2" xfId="32693" xr:uid="{00000000-0005-0000-0000-00000C4E0000}"/>
    <cellStyle name="Normal 2 13 4 2 4 5" xfId="25252" xr:uid="{00000000-0005-0000-0000-00000D4E0000}"/>
    <cellStyle name="Normal 2 13 4 2 5" xfId="4477" xr:uid="{00000000-0005-0000-0000-00000E4E0000}"/>
    <cellStyle name="Normal 2 13 4 2 5 2" xfId="19361" xr:uid="{00000000-0005-0000-0000-00000F4E0000}"/>
    <cellStyle name="Normal 2 13 4 2 5 2 2" xfId="42004" xr:uid="{00000000-0005-0000-0000-0000104E0000}"/>
    <cellStyle name="Normal 2 13 4 2 5 3" xfId="11921" xr:uid="{00000000-0005-0000-0000-0000114E0000}"/>
    <cellStyle name="Normal 2 13 4 2 5 3 2" xfId="34564" xr:uid="{00000000-0005-0000-0000-0000124E0000}"/>
    <cellStyle name="Normal 2 13 4 2 5 4" xfId="27123" xr:uid="{00000000-0005-0000-0000-0000134E0000}"/>
    <cellStyle name="Normal 2 13 4 2 6" xfId="15643" xr:uid="{00000000-0005-0000-0000-0000144E0000}"/>
    <cellStyle name="Normal 2 13 4 2 6 2" xfId="38286" xr:uid="{00000000-0005-0000-0000-0000154E0000}"/>
    <cellStyle name="Normal 2 13 4 2 7" xfId="8203" xr:uid="{00000000-0005-0000-0000-0000164E0000}"/>
    <cellStyle name="Normal 2 13 4 2 7 2" xfId="30846" xr:uid="{00000000-0005-0000-0000-0000174E0000}"/>
    <cellStyle name="Normal 2 13 4 2 8" xfId="23405" xr:uid="{00000000-0005-0000-0000-0000184E0000}"/>
    <cellStyle name="Normal 2 13 4 3" xfId="1001" xr:uid="{00000000-0005-0000-0000-0000194E0000}"/>
    <cellStyle name="Normal 2 13 4 3 2" xfId="1929" xr:uid="{00000000-0005-0000-0000-00001A4E0000}"/>
    <cellStyle name="Normal 2 13 4 3 2 2" xfId="3779" xr:uid="{00000000-0005-0000-0000-00001B4E0000}"/>
    <cellStyle name="Normal 2 13 4 3 2 2 2" xfId="7500" xr:uid="{00000000-0005-0000-0000-00001C4E0000}"/>
    <cellStyle name="Normal 2 13 4 3 2 2 2 2" xfId="22384" xr:uid="{00000000-0005-0000-0000-00001D4E0000}"/>
    <cellStyle name="Normal 2 13 4 3 2 2 2 2 2" xfId="45027" xr:uid="{00000000-0005-0000-0000-00001E4E0000}"/>
    <cellStyle name="Normal 2 13 4 3 2 2 2 3" xfId="14944" xr:uid="{00000000-0005-0000-0000-00001F4E0000}"/>
    <cellStyle name="Normal 2 13 4 3 2 2 2 3 2" xfId="37587" xr:uid="{00000000-0005-0000-0000-0000204E0000}"/>
    <cellStyle name="Normal 2 13 4 3 2 2 2 4" xfId="30146" xr:uid="{00000000-0005-0000-0000-0000214E0000}"/>
    <cellStyle name="Normal 2 13 4 3 2 2 3" xfId="18666" xr:uid="{00000000-0005-0000-0000-0000224E0000}"/>
    <cellStyle name="Normal 2 13 4 3 2 2 3 2" xfId="41309" xr:uid="{00000000-0005-0000-0000-0000234E0000}"/>
    <cellStyle name="Normal 2 13 4 3 2 2 4" xfId="11226" xr:uid="{00000000-0005-0000-0000-0000244E0000}"/>
    <cellStyle name="Normal 2 13 4 3 2 2 4 2" xfId="33869" xr:uid="{00000000-0005-0000-0000-0000254E0000}"/>
    <cellStyle name="Normal 2 13 4 3 2 2 5" xfId="26428" xr:uid="{00000000-0005-0000-0000-0000264E0000}"/>
    <cellStyle name="Normal 2 13 4 3 2 3" xfId="5653" xr:uid="{00000000-0005-0000-0000-0000274E0000}"/>
    <cellStyle name="Normal 2 13 4 3 2 3 2" xfId="20537" xr:uid="{00000000-0005-0000-0000-0000284E0000}"/>
    <cellStyle name="Normal 2 13 4 3 2 3 2 2" xfId="43180" xr:uid="{00000000-0005-0000-0000-0000294E0000}"/>
    <cellStyle name="Normal 2 13 4 3 2 3 3" xfId="13097" xr:uid="{00000000-0005-0000-0000-00002A4E0000}"/>
    <cellStyle name="Normal 2 13 4 3 2 3 3 2" xfId="35740" xr:uid="{00000000-0005-0000-0000-00002B4E0000}"/>
    <cellStyle name="Normal 2 13 4 3 2 3 4" xfId="28299" xr:uid="{00000000-0005-0000-0000-00002C4E0000}"/>
    <cellStyle name="Normal 2 13 4 3 2 4" xfId="16819" xr:uid="{00000000-0005-0000-0000-00002D4E0000}"/>
    <cellStyle name="Normal 2 13 4 3 2 4 2" xfId="39462" xr:uid="{00000000-0005-0000-0000-00002E4E0000}"/>
    <cellStyle name="Normal 2 13 4 3 2 5" xfId="9379" xr:uid="{00000000-0005-0000-0000-00002F4E0000}"/>
    <cellStyle name="Normal 2 13 4 3 2 5 2" xfId="32022" xr:uid="{00000000-0005-0000-0000-0000304E0000}"/>
    <cellStyle name="Normal 2 13 4 3 2 6" xfId="24581" xr:uid="{00000000-0005-0000-0000-0000314E0000}"/>
    <cellStyle name="Normal 2 13 4 3 3" xfId="2854" xr:uid="{00000000-0005-0000-0000-0000324E0000}"/>
    <cellStyle name="Normal 2 13 4 3 3 2" xfId="6575" xr:uid="{00000000-0005-0000-0000-0000334E0000}"/>
    <cellStyle name="Normal 2 13 4 3 3 2 2" xfId="21459" xr:uid="{00000000-0005-0000-0000-0000344E0000}"/>
    <cellStyle name="Normal 2 13 4 3 3 2 2 2" xfId="44102" xr:uid="{00000000-0005-0000-0000-0000354E0000}"/>
    <cellStyle name="Normal 2 13 4 3 3 2 3" xfId="14019" xr:uid="{00000000-0005-0000-0000-0000364E0000}"/>
    <cellStyle name="Normal 2 13 4 3 3 2 3 2" xfId="36662" xr:uid="{00000000-0005-0000-0000-0000374E0000}"/>
    <cellStyle name="Normal 2 13 4 3 3 2 4" xfId="29221" xr:uid="{00000000-0005-0000-0000-0000384E0000}"/>
    <cellStyle name="Normal 2 13 4 3 3 3" xfId="17741" xr:uid="{00000000-0005-0000-0000-0000394E0000}"/>
    <cellStyle name="Normal 2 13 4 3 3 3 2" xfId="40384" xr:uid="{00000000-0005-0000-0000-00003A4E0000}"/>
    <cellStyle name="Normal 2 13 4 3 3 4" xfId="10301" xr:uid="{00000000-0005-0000-0000-00003B4E0000}"/>
    <cellStyle name="Normal 2 13 4 3 3 4 2" xfId="32944" xr:uid="{00000000-0005-0000-0000-00003C4E0000}"/>
    <cellStyle name="Normal 2 13 4 3 3 5" xfId="25503" xr:uid="{00000000-0005-0000-0000-00003D4E0000}"/>
    <cellStyle name="Normal 2 13 4 3 4" xfId="4728" xr:uid="{00000000-0005-0000-0000-00003E4E0000}"/>
    <cellStyle name="Normal 2 13 4 3 4 2" xfId="19612" xr:uid="{00000000-0005-0000-0000-00003F4E0000}"/>
    <cellStyle name="Normal 2 13 4 3 4 2 2" xfId="42255" xr:uid="{00000000-0005-0000-0000-0000404E0000}"/>
    <cellStyle name="Normal 2 13 4 3 4 3" xfId="12172" xr:uid="{00000000-0005-0000-0000-0000414E0000}"/>
    <cellStyle name="Normal 2 13 4 3 4 3 2" xfId="34815" xr:uid="{00000000-0005-0000-0000-0000424E0000}"/>
    <cellStyle name="Normal 2 13 4 3 4 4" xfId="27374" xr:uid="{00000000-0005-0000-0000-0000434E0000}"/>
    <cellStyle name="Normal 2 13 4 3 5" xfId="15894" xr:uid="{00000000-0005-0000-0000-0000444E0000}"/>
    <cellStyle name="Normal 2 13 4 3 5 2" xfId="38537" xr:uid="{00000000-0005-0000-0000-0000454E0000}"/>
    <cellStyle name="Normal 2 13 4 3 6" xfId="8454" xr:uid="{00000000-0005-0000-0000-0000464E0000}"/>
    <cellStyle name="Normal 2 13 4 3 6 2" xfId="31097" xr:uid="{00000000-0005-0000-0000-0000474E0000}"/>
    <cellStyle name="Normal 2 13 4 3 7" xfId="23656" xr:uid="{00000000-0005-0000-0000-0000484E0000}"/>
    <cellStyle name="Normal 2 13 4 4" xfId="1467" xr:uid="{00000000-0005-0000-0000-0000494E0000}"/>
    <cellStyle name="Normal 2 13 4 4 2" xfId="3317" xr:uid="{00000000-0005-0000-0000-00004A4E0000}"/>
    <cellStyle name="Normal 2 13 4 4 2 2" xfId="7038" xr:uid="{00000000-0005-0000-0000-00004B4E0000}"/>
    <cellStyle name="Normal 2 13 4 4 2 2 2" xfId="21922" xr:uid="{00000000-0005-0000-0000-00004C4E0000}"/>
    <cellStyle name="Normal 2 13 4 4 2 2 2 2" xfId="44565" xr:uid="{00000000-0005-0000-0000-00004D4E0000}"/>
    <cellStyle name="Normal 2 13 4 4 2 2 3" xfId="14482" xr:uid="{00000000-0005-0000-0000-00004E4E0000}"/>
    <cellStyle name="Normal 2 13 4 4 2 2 3 2" xfId="37125" xr:uid="{00000000-0005-0000-0000-00004F4E0000}"/>
    <cellStyle name="Normal 2 13 4 4 2 2 4" xfId="29684" xr:uid="{00000000-0005-0000-0000-0000504E0000}"/>
    <cellStyle name="Normal 2 13 4 4 2 3" xfId="18204" xr:uid="{00000000-0005-0000-0000-0000514E0000}"/>
    <cellStyle name="Normal 2 13 4 4 2 3 2" xfId="40847" xr:uid="{00000000-0005-0000-0000-0000524E0000}"/>
    <cellStyle name="Normal 2 13 4 4 2 4" xfId="10764" xr:uid="{00000000-0005-0000-0000-0000534E0000}"/>
    <cellStyle name="Normal 2 13 4 4 2 4 2" xfId="33407" xr:uid="{00000000-0005-0000-0000-0000544E0000}"/>
    <cellStyle name="Normal 2 13 4 4 2 5" xfId="25966" xr:uid="{00000000-0005-0000-0000-0000554E0000}"/>
    <cellStyle name="Normal 2 13 4 4 3" xfId="5191" xr:uid="{00000000-0005-0000-0000-0000564E0000}"/>
    <cellStyle name="Normal 2 13 4 4 3 2" xfId="20075" xr:uid="{00000000-0005-0000-0000-0000574E0000}"/>
    <cellStyle name="Normal 2 13 4 4 3 2 2" xfId="42718" xr:uid="{00000000-0005-0000-0000-0000584E0000}"/>
    <cellStyle name="Normal 2 13 4 4 3 3" xfId="12635" xr:uid="{00000000-0005-0000-0000-0000594E0000}"/>
    <cellStyle name="Normal 2 13 4 4 3 3 2" xfId="35278" xr:uid="{00000000-0005-0000-0000-00005A4E0000}"/>
    <cellStyle name="Normal 2 13 4 4 3 4" xfId="27837" xr:uid="{00000000-0005-0000-0000-00005B4E0000}"/>
    <cellStyle name="Normal 2 13 4 4 4" xfId="16357" xr:uid="{00000000-0005-0000-0000-00005C4E0000}"/>
    <cellStyle name="Normal 2 13 4 4 4 2" xfId="39000" xr:uid="{00000000-0005-0000-0000-00005D4E0000}"/>
    <cellStyle name="Normal 2 13 4 4 5" xfId="8917" xr:uid="{00000000-0005-0000-0000-00005E4E0000}"/>
    <cellStyle name="Normal 2 13 4 4 5 2" xfId="31560" xr:uid="{00000000-0005-0000-0000-00005F4E0000}"/>
    <cellStyle name="Normal 2 13 4 4 6" xfId="24119" xr:uid="{00000000-0005-0000-0000-0000604E0000}"/>
    <cellStyle name="Normal 2 13 4 5" xfId="2392" xr:uid="{00000000-0005-0000-0000-0000614E0000}"/>
    <cellStyle name="Normal 2 13 4 5 2" xfId="6113" xr:uid="{00000000-0005-0000-0000-0000624E0000}"/>
    <cellStyle name="Normal 2 13 4 5 2 2" xfId="20997" xr:uid="{00000000-0005-0000-0000-0000634E0000}"/>
    <cellStyle name="Normal 2 13 4 5 2 2 2" xfId="43640" xr:uid="{00000000-0005-0000-0000-0000644E0000}"/>
    <cellStyle name="Normal 2 13 4 5 2 3" xfId="13557" xr:uid="{00000000-0005-0000-0000-0000654E0000}"/>
    <cellStyle name="Normal 2 13 4 5 2 3 2" xfId="36200" xr:uid="{00000000-0005-0000-0000-0000664E0000}"/>
    <cellStyle name="Normal 2 13 4 5 2 4" xfId="28759" xr:uid="{00000000-0005-0000-0000-0000674E0000}"/>
    <cellStyle name="Normal 2 13 4 5 3" xfId="17279" xr:uid="{00000000-0005-0000-0000-0000684E0000}"/>
    <cellStyle name="Normal 2 13 4 5 3 2" xfId="39922" xr:uid="{00000000-0005-0000-0000-0000694E0000}"/>
    <cellStyle name="Normal 2 13 4 5 4" xfId="9839" xr:uid="{00000000-0005-0000-0000-00006A4E0000}"/>
    <cellStyle name="Normal 2 13 4 5 4 2" xfId="32482" xr:uid="{00000000-0005-0000-0000-00006B4E0000}"/>
    <cellStyle name="Normal 2 13 4 5 5" xfId="25041" xr:uid="{00000000-0005-0000-0000-00006C4E0000}"/>
    <cellStyle name="Normal 2 13 4 6" xfId="4266" xr:uid="{00000000-0005-0000-0000-00006D4E0000}"/>
    <cellStyle name="Normal 2 13 4 6 2" xfId="19150" xr:uid="{00000000-0005-0000-0000-00006E4E0000}"/>
    <cellStyle name="Normal 2 13 4 6 2 2" xfId="41793" xr:uid="{00000000-0005-0000-0000-00006F4E0000}"/>
    <cellStyle name="Normal 2 13 4 6 3" xfId="11710" xr:uid="{00000000-0005-0000-0000-0000704E0000}"/>
    <cellStyle name="Normal 2 13 4 6 3 2" xfId="34353" xr:uid="{00000000-0005-0000-0000-0000714E0000}"/>
    <cellStyle name="Normal 2 13 4 6 4" xfId="26912" xr:uid="{00000000-0005-0000-0000-0000724E0000}"/>
    <cellStyle name="Normal 2 13 4 7" xfId="15432" xr:uid="{00000000-0005-0000-0000-0000734E0000}"/>
    <cellStyle name="Normal 2 13 4 7 2" xfId="38075" xr:uid="{00000000-0005-0000-0000-0000744E0000}"/>
    <cellStyle name="Normal 2 13 4 8" xfId="7992" xr:uid="{00000000-0005-0000-0000-0000754E0000}"/>
    <cellStyle name="Normal 2 13 4 8 2" xfId="30635" xr:uid="{00000000-0005-0000-0000-0000764E0000}"/>
    <cellStyle name="Normal 2 13 4 9" xfId="23195" xr:uid="{00000000-0005-0000-0000-0000774E0000}"/>
    <cellStyle name="Normal 2 13 5" xfId="641" xr:uid="{00000000-0005-0000-0000-0000784E0000}"/>
    <cellStyle name="Normal 2 13 5 2" xfId="1107" xr:uid="{00000000-0005-0000-0000-0000794E0000}"/>
    <cellStyle name="Normal 2 13 5 2 2" xfId="2035" xr:uid="{00000000-0005-0000-0000-00007A4E0000}"/>
    <cellStyle name="Normal 2 13 5 2 2 2" xfId="3885" xr:uid="{00000000-0005-0000-0000-00007B4E0000}"/>
    <cellStyle name="Normal 2 13 5 2 2 2 2" xfId="7606" xr:uid="{00000000-0005-0000-0000-00007C4E0000}"/>
    <cellStyle name="Normal 2 13 5 2 2 2 2 2" xfId="22490" xr:uid="{00000000-0005-0000-0000-00007D4E0000}"/>
    <cellStyle name="Normal 2 13 5 2 2 2 2 2 2" xfId="45133" xr:uid="{00000000-0005-0000-0000-00007E4E0000}"/>
    <cellStyle name="Normal 2 13 5 2 2 2 2 3" xfId="15050" xr:uid="{00000000-0005-0000-0000-00007F4E0000}"/>
    <cellStyle name="Normal 2 13 5 2 2 2 2 3 2" xfId="37693" xr:uid="{00000000-0005-0000-0000-0000804E0000}"/>
    <cellStyle name="Normal 2 13 5 2 2 2 2 4" xfId="30252" xr:uid="{00000000-0005-0000-0000-0000814E0000}"/>
    <cellStyle name="Normal 2 13 5 2 2 2 3" xfId="18772" xr:uid="{00000000-0005-0000-0000-0000824E0000}"/>
    <cellStyle name="Normal 2 13 5 2 2 2 3 2" xfId="41415" xr:uid="{00000000-0005-0000-0000-0000834E0000}"/>
    <cellStyle name="Normal 2 13 5 2 2 2 4" xfId="11332" xr:uid="{00000000-0005-0000-0000-0000844E0000}"/>
    <cellStyle name="Normal 2 13 5 2 2 2 4 2" xfId="33975" xr:uid="{00000000-0005-0000-0000-0000854E0000}"/>
    <cellStyle name="Normal 2 13 5 2 2 2 5" xfId="26534" xr:uid="{00000000-0005-0000-0000-0000864E0000}"/>
    <cellStyle name="Normal 2 13 5 2 2 3" xfId="5759" xr:uid="{00000000-0005-0000-0000-0000874E0000}"/>
    <cellStyle name="Normal 2 13 5 2 2 3 2" xfId="20643" xr:uid="{00000000-0005-0000-0000-0000884E0000}"/>
    <cellStyle name="Normal 2 13 5 2 2 3 2 2" xfId="43286" xr:uid="{00000000-0005-0000-0000-0000894E0000}"/>
    <cellStyle name="Normal 2 13 5 2 2 3 3" xfId="13203" xr:uid="{00000000-0005-0000-0000-00008A4E0000}"/>
    <cellStyle name="Normal 2 13 5 2 2 3 3 2" xfId="35846" xr:uid="{00000000-0005-0000-0000-00008B4E0000}"/>
    <cellStyle name="Normal 2 13 5 2 2 3 4" xfId="28405" xr:uid="{00000000-0005-0000-0000-00008C4E0000}"/>
    <cellStyle name="Normal 2 13 5 2 2 4" xfId="16925" xr:uid="{00000000-0005-0000-0000-00008D4E0000}"/>
    <cellStyle name="Normal 2 13 5 2 2 4 2" xfId="39568" xr:uid="{00000000-0005-0000-0000-00008E4E0000}"/>
    <cellStyle name="Normal 2 13 5 2 2 5" xfId="9485" xr:uid="{00000000-0005-0000-0000-00008F4E0000}"/>
    <cellStyle name="Normal 2 13 5 2 2 5 2" xfId="32128" xr:uid="{00000000-0005-0000-0000-0000904E0000}"/>
    <cellStyle name="Normal 2 13 5 2 2 6" xfId="24687" xr:uid="{00000000-0005-0000-0000-0000914E0000}"/>
    <cellStyle name="Normal 2 13 5 2 3" xfId="2960" xr:uid="{00000000-0005-0000-0000-0000924E0000}"/>
    <cellStyle name="Normal 2 13 5 2 3 2" xfId="6681" xr:uid="{00000000-0005-0000-0000-0000934E0000}"/>
    <cellStyle name="Normal 2 13 5 2 3 2 2" xfId="21565" xr:uid="{00000000-0005-0000-0000-0000944E0000}"/>
    <cellStyle name="Normal 2 13 5 2 3 2 2 2" xfId="44208" xr:uid="{00000000-0005-0000-0000-0000954E0000}"/>
    <cellStyle name="Normal 2 13 5 2 3 2 3" xfId="14125" xr:uid="{00000000-0005-0000-0000-0000964E0000}"/>
    <cellStyle name="Normal 2 13 5 2 3 2 3 2" xfId="36768" xr:uid="{00000000-0005-0000-0000-0000974E0000}"/>
    <cellStyle name="Normal 2 13 5 2 3 2 4" xfId="29327" xr:uid="{00000000-0005-0000-0000-0000984E0000}"/>
    <cellStyle name="Normal 2 13 5 2 3 3" xfId="17847" xr:uid="{00000000-0005-0000-0000-0000994E0000}"/>
    <cellStyle name="Normal 2 13 5 2 3 3 2" xfId="40490" xr:uid="{00000000-0005-0000-0000-00009A4E0000}"/>
    <cellStyle name="Normal 2 13 5 2 3 4" xfId="10407" xr:uid="{00000000-0005-0000-0000-00009B4E0000}"/>
    <cellStyle name="Normal 2 13 5 2 3 4 2" xfId="33050" xr:uid="{00000000-0005-0000-0000-00009C4E0000}"/>
    <cellStyle name="Normal 2 13 5 2 3 5" xfId="25609" xr:uid="{00000000-0005-0000-0000-00009D4E0000}"/>
    <cellStyle name="Normal 2 13 5 2 4" xfId="4834" xr:uid="{00000000-0005-0000-0000-00009E4E0000}"/>
    <cellStyle name="Normal 2 13 5 2 4 2" xfId="19718" xr:uid="{00000000-0005-0000-0000-00009F4E0000}"/>
    <cellStyle name="Normal 2 13 5 2 4 2 2" xfId="42361" xr:uid="{00000000-0005-0000-0000-0000A04E0000}"/>
    <cellStyle name="Normal 2 13 5 2 4 3" xfId="12278" xr:uid="{00000000-0005-0000-0000-0000A14E0000}"/>
    <cellStyle name="Normal 2 13 5 2 4 3 2" xfId="34921" xr:uid="{00000000-0005-0000-0000-0000A24E0000}"/>
    <cellStyle name="Normal 2 13 5 2 4 4" xfId="27480" xr:uid="{00000000-0005-0000-0000-0000A34E0000}"/>
    <cellStyle name="Normal 2 13 5 2 5" xfId="16000" xr:uid="{00000000-0005-0000-0000-0000A44E0000}"/>
    <cellStyle name="Normal 2 13 5 2 5 2" xfId="38643" xr:uid="{00000000-0005-0000-0000-0000A54E0000}"/>
    <cellStyle name="Normal 2 13 5 2 6" xfId="8560" xr:uid="{00000000-0005-0000-0000-0000A64E0000}"/>
    <cellStyle name="Normal 2 13 5 2 6 2" xfId="31203" xr:uid="{00000000-0005-0000-0000-0000A74E0000}"/>
    <cellStyle name="Normal 2 13 5 2 7" xfId="23762" xr:uid="{00000000-0005-0000-0000-0000A84E0000}"/>
    <cellStyle name="Normal 2 13 5 3" xfId="1573" xr:uid="{00000000-0005-0000-0000-0000A94E0000}"/>
    <cellStyle name="Normal 2 13 5 3 2" xfId="3423" xr:uid="{00000000-0005-0000-0000-0000AA4E0000}"/>
    <cellStyle name="Normal 2 13 5 3 2 2" xfId="7144" xr:uid="{00000000-0005-0000-0000-0000AB4E0000}"/>
    <cellStyle name="Normal 2 13 5 3 2 2 2" xfId="22028" xr:uid="{00000000-0005-0000-0000-0000AC4E0000}"/>
    <cellStyle name="Normal 2 13 5 3 2 2 2 2" xfId="44671" xr:uid="{00000000-0005-0000-0000-0000AD4E0000}"/>
    <cellStyle name="Normal 2 13 5 3 2 2 3" xfId="14588" xr:uid="{00000000-0005-0000-0000-0000AE4E0000}"/>
    <cellStyle name="Normal 2 13 5 3 2 2 3 2" xfId="37231" xr:uid="{00000000-0005-0000-0000-0000AF4E0000}"/>
    <cellStyle name="Normal 2 13 5 3 2 2 4" xfId="29790" xr:uid="{00000000-0005-0000-0000-0000B04E0000}"/>
    <cellStyle name="Normal 2 13 5 3 2 3" xfId="18310" xr:uid="{00000000-0005-0000-0000-0000B14E0000}"/>
    <cellStyle name="Normal 2 13 5 3 2 3 2" xfId="40953" xr:uid="{00000000-0005-0000-0000-0000B24E0000}"/>
    <cellStyle name="Normal 2 13 5 3 2 4" xfId="10870" xr:uid="{00000000-0005-0000-0000-0000B34E0000}"/>
    <cellStyle name="Normal 2 13 5 3 2 4 2" xfId="33513" xr:uid="{00000000-0005-0000-0000-0000B44E0000}"/>
    <cellStyle name="Normal 2 13 5 3 2 5" xfId="26072" xr:uid="{00000000-0005-0000-0000-0000B54E0000}"/>
    <cellStyle name="Normal 2 13 5 3 3" xfId="5297" xr:uid="{00000000-0005-0000-0000-0000B64E0000}"/>
    <cellStyle name="Normal 2 13 5 3 3 2" xfId="20181" xr:uid="{00000000-0005-0000-0000-0000B74E0000}"/>
    <cellStyle name="Normal 2 13 5 3 3 2 2" xfId="42824" xr:uid="{00000000-0005-0000-0000-0000B84E0000}"/>
    <cellStyle name="Normal 2 13 5 3 3 3" xfId="12741" xr:uid="{00000000-0005-0000-0000-0000B94E0000}"/>
    <cellStyle name="Normal 2 13 5 3 3 3 2" xfId="35384" xr:uid="{00000000-0005-0000-0000-0000BA4E0000}"/>
    <cellStyle name="Normal 2 13 5 3 3 4" xfId="27943" xr:uid="{00000000-0005-0000-0000-0000BB4E0000}"/>
    <cellStyle name="Normal 2 13 5 3 4" xfId="16463" xr:uid="{00000000-0005-0000-0000-0000BC4E0000}"/>
    <cellStyle name="Normal 2 13 5 3 4 2" xfId="39106" xr:uid="{00000000-0005-0000-0000-0000BD4E0000}"/>
    <cellStyle name="Normal 2 13 5 3 5" xfId="9023" xr:uid="{00000000-0005-0000-0000-0000BE4E0000}"/>
    <cellStyle name="Normal 2 13 5 3 5 2" xfId="31666" xr:uid="{00000000-0005-0000-0000-0000BF4E0000}"/>
    <cellStyle name="Normal 2 13 5 3 6" xfId="24225" xr:uid="{00000000-0005-0000-0000-0000C04E0000}"/>
    <cellStyle name="Normal 2 13 5 4" xfId="2498" xr:uid="{00000000-0005-0000-0000-0000C14E0000}"/>
    <cellStyle name="Normal 2 13 5 4 2" xfId="6219" xr:uid="{00000000-0005-0000-0000-0000C24E0000}"/>
    <cellStyle name="Normal 2 13 5 4 2 2" xfId="21103" xr:uid="{00000000-0005-0000-0000-0000C34E0000}"/>
    <cellStyle name="Normal 2 13 5 4 2 2 2" xfId="43746" xr:uid="{00000000-0005-0000-0000-0000C44E0000}"/>
    <cellStyle name="Normal 2 13 5 4 2 3" xfId="13663" xr:uid="{00000000-0005-0000-0000-0000C54E0000}"/>
    <cellStyle name="Normal 2 13 5 4 2 3 2" xfId="36306" xr:uid="{00000000-0005-0000-0000-0000C64E0000}"/>
    <cellStyle name="Normal 2 13 5 4 2 4" xfId="28865" xr:uid="{00000000-0005-0000-0000-0000C74E0000}"/>
    <cellStyle name="Normal 2 13 5 4 3" xfId="17385" xr:uid="{00000000-0005-0000-0000-0000C84E0000}"/>
    <cellStyle name="Normal 2 13 5 4 3 2" xfId="40028" xr:uid="{00000000-0005-0000-0000-0000C94E0000}"/>
    <cellStyle name="Normal 2 13 5 4 4" xfId="9945" xr:uid="{00000000-0005-0000-0000-0000CA4E0000}"/>
    <cellStyle name="Normal 2 13 5 4 4 2" xfId="32588" xr:uid="{00000000-0005-0000-0000-0000CB4E0000}"/>
    <cellStyle name="Normal 2 13 5 4 5" xfId="25147" xr:uid="{00000000-0005-0000-0000-0000CC4E0000}"/>
    <cellStyle name="Normal 2 13 5 5" xfId="4372" xr:uid="{00000000-0005-0000-0000-0000CD4E0000}"/>
    <cellStyle name="Normal 2 13 5 5 2" xfId="19256" xr:uid="{00000000-0005-0000-0000-0000CE4E0000}"/>
    <cellStyle name="Normal 2 13 5 5 2 2" xfId="41899" xr:uid="{00000000-0005-0000-0000-0000CF4E0000}"/>
    <cellStyle name="Normal 2 13 5 5 3" xfId="11816" xr:uid="{00000000-0005-0000-0000-0000D04E0000}"/>
    <cellStyle name="Normal 2 13 5 5 3 2" xfId="34459" xr:uid="{00000000-0005-0000-0000-0000D14E0000}"/>
    <cellStyle name="Normal 2 13 5 5 4" xfId="27018" xr:uid="{00000000-0005-0000-0000-0000D24E0000}"/>
    <cellStyle name="Normal 2 13 5 6" xfId="15538" xr:uid="{00000000-0005-0000-0000-0000D34E0000}"/>
    <cellStyle name="Normal 2 13 5 6 2" xfId="38181" xr:uid="{00000000-0005-0000-0000-0000D44E0000}"/>
    <cellStyle name="Normal 2 13 5 7" xfId="8098" xr:uid="{00000000-0005-0000-0000-0000D54E0000}"/>
    <cellStyle name="Normal 2 13 5 7 2" xfId="30741" xr:uid="{00000000-0005-0000-0000-0000D64E0000}"/>
    <cellStyle name="Normal 2 13 5 8" xfId="23300" xr:uid="{00000000-0005-0000-0000-0000D74E0000}"/>
    <cellStyle name="Normal 2 13 6" xfId="896" xr:uid="{00000000-0005-0000-0000-0000D84E0000}"/>
    <cellStyle name="Normal 2 13 6 2" xfId="1824" xr:uid="{00000000-0005-0000-0000-0000D94E0000}"/>
    <cellStyle name="Normal 2 13 6 2 2" xfId="3674" xr:uid="{00000000-0005-0000-0000-0000DA4E0000}"/>
    <cellStyle name="Normal 2 13 6 2 2 2" xfId="7395" xr:uid="{00000000-0005-0000-0000-0000DB4E0000}"/>
    <cellStyle name="Normal 2 13 6 2 2 2 2" xfId="22279" xr:uid="{00000000-0005-0000-0000-0000DC4E0000}"/>
    <cellStyle name="Normal 2 13 6 2 2 2 2 2" xfId="44922" xr:uid="{00000000-0005-0000-0000-0000DD4E0000}"/>
    <cellStyle name="Normal 2 13 6 2 2 2 3" xfId="14839" xr:uid="{00000000-0005-0000-0000-0000DE4E0000}"/>
    <cellStyle name="Normal 2 13 6 2 2 2 3 2" xfId="37482" xr:uid="{00000000-0005-0000-0000-0000DF4E0000}"/>
    <cellStyle name="Normal 2 13 6 2 2 2 4" xfId="30041" xr:uid="{00000000-0005-0000-0000-0000E04E0000}"/>
    <cellStyle name="Normal 2 13 6 2 2 3" xfId="18561" xr:uid="{00000000-0005-0000-0000-0000E14E0000}"/>
    <cellStyle name="Normal 2 13 6 2 2 3 2" xfId="41204" xr:uid="{00000000-0005-0000-0000-0000E24E0000}"/>
    <cellStyle name="Normal 2 13 6 2 2 4" xfId="11121" xr:uid="{00000000-0005-0000-0000-0000E34E0000}"/>
    <cellStyle name="Normal 2 13 6 2 2 4 2" xfId="33764" xr:uid="{00000000-0005-0000-0000-0000E44E0000}"/>
    <cellStyle name="Normal 2 13 6 2 2 5" xfId="26323" xr:uid="{00000000-0005-0000-0000-0000E54E0000}"/>
    <cellStyle name="Normal 2 13 6 2 3" xfId="5548" xr:uid="{00000000-0005-0000-0000-0000E64E0000}"/>
    <cellStyle name="Normal 2 13 6 2 3 2" xfId="20432" xr:uid="{00000000-0005-0000-0000-0000E74E0000}"/>
    <cellStyle name="Normal 2 13 6 2 3 2 2" xfId="43075" xr:uid="{00000000-0005-0000-0000-0000E84E0000}"/>
    <cellStyle name="Normal 2 13 6 2 3 3" xfId="12992" xr:uid="{00000000-0005-0000-0000-0000E94E0000}"/>
    <cellStyle name="Normal 2 13 6 2 3 3 2" xfId="35635" xr:uid="{00000000-0005-0000-0000-0000EA4E0000}"/>
    <cellStyle name="Normal 2 13 6 2 3 4" xfId="28194" xr:uid="{00000000-0005-0000-0000-0000EB4E0000}"/>
    <cellStyle name="Normal 2 13 6 2 4" xfId="16714" xr:uid="{00000000-0005-0000-0000-0000EC4E0000}"/>
    <cellStyle name="Normal 2 13 6 2 4 2" xfId="39357" xr:uid="{00000000-0005-0000-0000-0000ED4E0000}"/>
    <cellStyle name="Normal 2 13 6 2 5" xfId="9274" xr:uid="{00000000-0005-0000-0000-0000EE4E0000}"/>
    <cellStyle name="Normal 2 13 6 2 5 2" xfId="31917" xr:uid="{00000000-0005-0000-0000-0000EF4E0000}"/>
    <cellStyle name="Normal 2 13 6 2 6" xfId="24476" xr:uid="{00000000-0005-0000-0000-0000F04E0000}"/>
    <cellStyle name="Normal 2 13 6 3" xfId="2749" xr:uid="{00000000-0005-0000-0000-0000F14E0000}"/>
    <cellStyle name="Normal 2 13 6 3 2" xfId="6470" xr:uid="{00000000-0005-0000-0000-0000F24E0000}"/>
    <cellStyle name="Normal 2 13 6 3 2 2" xfId="21354" xr:uid="{00000000-0005-0000-0000-0000F34E0000}"/>
    <cellStyle name="Normal 2 13 6 3 2 2 2" xfId="43997" xr:uid="{00000000-0005-0000-0000-0000F44E0000}"/>
    <cellStyle name="Normal 2 13 6 3 2 3" xfId="13914" xr:uid="{00000000-0005-0000-0000-0000F54E0000}"/>
    <cellStyle name="Normal 2 13 6 3 2 3 2" xfId="36557" xr:uid="{00000000-0005-0000-0000-0000F64E0000}"/>
    <cellStyle name="Normal 2 13 6 3 2 4" xfId="29116" xr:uid="{00000000-0005-0000-0000-0000F74E0000}"/>
    <cellStyle name="Normal 2 13 6 3 3" xfId="17636" xr:uid="{00000000-0005-0000-0000-0000F84E0000}"/>
    <cellStyle name="Normal 2 13 6 3 3 2" xfId="40279" xr:uid="{00000000-0005-0000-0000-0000F94E0000}"/>
    <cellStyle name="Normal 2 13 6 3 4" xfId="10196" xr:uid="{00000000-0005-0000-0000-0000FA4E0000}"/>
    <cellStyle name="Normal 2 13 6 3 4 2" xfId="32839" xr:uid="{00000000-0005-0000-0000-0000FB4E0000}"/>
    <cellStyle name="Normal 2 13 6 3 5" xfId="25398" xr:uid="{00000000-0005-0000-0000-0000FC4E0000}"/>
    <cellStyle name="Normal 2 13 6 4" xfId="4623" xr:uid="{00000000-0005-0000-0000-0000FD4E0000}"/>
    <cellStyle name="Normal 2 13 6 4 2" xfId="19507" xr:uid="{00000000-0005-0000-0000-0000FE4E0000}"/>
    <cellStyle name="Normal 2 13 6 4 2 2" xfId="42150" xr:uid="{00000000-0005-0000-0000-0000FF4E0000}"/>
    <cellStyle name="Normal 2 13 6 4 3" xfId="12067" xr:uid="{00000000-0005-0000-0000-0000004F0000}"/>
    <cellStyle name="Normal 2 13 6 4 3 2" xfId="34710" xr:uid="{00000000-0005-0000-0000-0000014F0000}"/>
    <cellStyle name="Normal 2 13 6 4 4" xfId="27269" xr:uid="{00000000-0005-0000-0000-0000024F0000}"/>
    <cellStyle name="Normal 2 13 6 5" xfId="15789" xr:uid="{00000000-0005-0000-0000-0000034F0000}"/>
    <cellStyle name="Normal 2 13 6 5 2" xfId="38432" xr:uid="{00000000-0005-0000-0000-0000044F0000}"/>
    <cellStyle name="Normal 2 13 6 6" xfId="8349" xr:uid="{00000000-0005-0000-0000-0000054F0000}"/>
    <cellStyle name="Normal 2 13 6 6 2" xfId="30992" xr:uid="{00000000-0005-0000-0000-0000064F0000}"/>
    <cellStyle name="Normal 2 13 6 7" xfId="23551" xr:uid="{00000000-0005-0000-0000-0000074F0000}"/>
    <cellStyle name="Normal 2 13 7" xfId="1362" xr:uid="{00000000-0005-0000-0000-0000084F0000}"/>
    <cellStyle name="Normal 2 13 7 2" xfId="3212" xr:uid="{00000000-0005-0000-0000-0000094F0000}"/>
    <cellStyle name="Normal 2 13 7 2 2" xfId="6933" xr:uid="{00000000-0005-0000-0000-00000A4F0000}"/>
    <cellStyle name="Normal 2 13 7 2 2 2" xfId="21817" xr:uid="{00000000-0005-0000-0000-00000B4F0000}"/>
    <cellStyle name="Normal 2 13 7 2 2 2 2" xfId="44460" xr:uid="{00000000-0005-0000-0000-00000C4F0000}"/>
    <cellStyle name="Normal 2 13 7 2 2 3" xfId="14377" xr:uid="{00000000-0005-0000-0000-00000D4F0000}"/>
    <cellStyle name="Normal 2 13 7 2 2 3 2" xfId="37020" xr:uid="{00000000-0005-0000-0000-00000E4F0000}"/>
    <cellStyle name="Normal 2 13 7 2 2 4" xfId="29579" xr:uid="{00000000-0005-0000-0000-00000F4F0000}"/>
    <cellStyle name="Normal 2 13 7 2 3" xfId="18099" xr:uid="{00000000-0005-0000-0000-0000104F0000}"/>
    <cellStyle name="Normal 2 13 7 2 3 2" xfId="40742" xr:uid="{00000000-0005-0000-0000-0000114F0000}"/>
    <cellStyle name="Normal 2 13 7 2 4" xfId="10659" xr:uid="{00000000-0005-0000-0000-0000124F0000}"/>
    <cellStyle name="Normal 2 13 7 2 4 2" xfId="33302" xr:uid="{00000000-0005-0000-0000-0000134F0000}"/>
    <cellStyle name="Normal 2 13 7 2 5" xfId="25861" xr:uid="{00000000-0005-0000-0000-0000144F0000}"/>
    <cellStyle name="Normal 2 13 7 3" xfId="5086" xr:uid="{00000000-0005-0000-0000-0000154F0000}"/>
    <cellStyle name="Normal 2 13 7 3 2" xfId="19970" xr:uid="{00000000-0005-0000-0000-0000164F0000}"/>
    <cellStyle name="Normal 2 13 7 3 2 2" xfId="42613" xr:uid="{00000000-0005-0000-0000-0000174F0000}"/>
    <cellStyle name="Normal 2 13 7 3 3" xfId="12530" xr:uid="{00000000-0005-0000-0000-0000184F0000}"/>
    <cellStyle name="Normal 2 13 7 3 3 2" xfId="35173" xr:uid="{00000000-0005-0000-0000-0000194F0000}"/>
    <cellStyle name="Normal 2 13 7 3 4" xfId="27732" xr:uid="{00000000-0005-0000-0000-00001A4F0000}"/>
    <cellStyle name="Normal 2 13 7 4" xfId="16252" xr:uid="{00000000-0005-0000-0000-00001B4F0000}"/>
    <cellStyle name="Normal 2 13 7 4 2" xfId="38895" xr:uid="{00000000-0005-0000-0000-00001C4F0000}"/>
    <cellStyle name="Normal 2 13 7 5" xfId="8812" xr:uid="{00000000-0005-0000-0000-00001D4F0000}"/>
    <cellStyle name="Normal 2 13 7 5 2" xfId="31455" xr:uid="{00000000-0005-0000-0000-00001E4F0000}"/>
    <cellStyle name="Normal 2 13 7 6" xfId="24014" xr:uid="{00000000-0005-0000-0000-00001F4F0000}"/>
    <cellStyle name="Normal 2 13 8" xfId="2287" xr:uid="{00000000-0005-0000-0000-0000204F0000}"/>
    <cellStyle name="Normal 2 13 8 2" xfId="6008" xr:uid="{00000000-0005-0000-0000-0000214F0000}"/>
    <cellStyle name="Normal 2 13 8 2 2" xfId="20892" xr:uid="{00000000-0005-0000-0000-0000224F0000}"/>
    <cellStyle name="Normal 2 13 8 2 2 2" xfId="43535" xr:uid="{00000000-0005-0000-0000-0000234F0000}"/>
    <cellStyle name="Normal 2 13 8 2 3" xfId="13452" xr:uid="{00000000-0005-0000-0000-0000244F0000}"/>
    <cellStyle name="Normal 2 13 8 2 3 2" xfId="36095" xr:uid="{00000000-0005-0000-0000-0000254F0000}"/>
    <cellStyle name="Normal 2 13 8 2 4" xfId="28654" xr:uid="{00000000-0005-0000-0000-0000264F0000}"/>
    <cellStyle name="Normal 2 13 8 3" xfId="17174" xr:uid="{00000000-0005-0000-0000-0000274F0000}"/>
    <cellStyle name="Normal 2 13 8 3 2" xfId="39817" xr:uid="{00000000-0005-0000-0000-0000284F0000}"/>
    <cellStyle name="Normal 2 13 8 4" xfId="9734" xr:uid="{00000000-0005-0000-0000-0000294F0000}"/>
    <cellStyle name="Normal 2 13 8 4 2" xfId="32377" xr:uid="{00000000-0005-0000-0000-00002A4F0000}"/>
    <cellStyle name="Normal 2 13 8 5" xfId="24936" xr:uid="{00000000-0005-0000-0000-00002B4F0000}"/>
    <cellStyle name="Normal 2 13 9" xfId="4161" xr:uid="{00000000-0005-0000-0000-00002C4F0000}"/>
    <cellStyle name="Normal 2 13 9 2" xfId="19045" xr:uid="{00000000-0005-0000-0000-00002D4F0000}"/>
    <cellStyle name="Normal 2 13 9 2 2" xfId="41688" xr:uid="{00000000-0005-0000-0000-00002E4F0000}"/>
    <cellStyle name="Normal 2 13 9 3" xfId="11605" xr:uid="{00000000-0005-0000-0000-00002F4F0000}"/>
    <cellStyle name="Normal 2 13 9 3 2" xfId="34248" xr:uid="{00000000-0005-0000-0000-0000304F0000}"/>
    <cellStyle name="Normal 2 13 9 4" xfId="26807" xr:uid="{00000000-0005-0000-0000-0000314F0000}"/>
    <cellStyle name="Normal 2 14" xfId="423" xr:uid="{00000000-0005-0000-0000-0000324F0000}"/>
    <cellStyle name="Normal 2 14 10" xfId="15328" xr:uid="{00000000-0005-0000-0000-0000334F0000}"/>
    <cellStyle name="Normal 2 14 10 2" xfId="37971" xr:uid="{00000000-0005-0000-0000-0000344F0000}"/>
    <cellStyle name="Normal 2 14 11" xfId="7888" xr:uid="{00000000-0005-0000-0000-0000354F0000}"/>
    <cellStyle name="Normal 2 14 11 2" xfId="30531" xr:uid="{00000000-0005-0000-0000-0000364F0000}"/>
    <cellStyle name="Normal 2 14 12" xfId="23091" xr:uid="{00000000-0005-0000-0000-0000374F0000}"/>
    <cellStyle name="Normal 2 14 2" xfId="449" xr:uid="{00000000-0005-0000-0000-0000384F0000}"/>
    <cellStyle name="Normal 2 14 2 10" xfId="7908" xr:uid="{00000000-0005-0000-0000-0000394F0000}"/>
    <cellStyle name="Normal 2 14 2 10 2" xfId="30551" xr:uid="{00000000-0005-0000-0000-00003A4F0000}"/>
    <cellStyle name="Normal 2 14 2 11" xfId="23111" xr:uid="{00000000-0005-0000-0000-00003B4F0000}"/>
    <cellStyle name="Normal 2 14 2 2" xfId="502" xr:uid="{00000000-0005-0000-0000-00003C4F0000}"/>
    <cellStyle name="Normal 2 14 2 2 10" xfId="23163" xr:uid="{00000000-0005-0000-0000-00003D4F0000}"/>
    <cellStyle name="Normal 2 14 2 2 2" xfId="608" xr:uid="{00000000-0005-0000-0000-00003E4F0000}"/>
    <cellStyle name="Normal 2 14 2 2 2 2" xfId="820" xr:uid="{00000000-0005-0000-0000-00003F4F0000}"/>
    <cellStyle name="Normal 2 14 2 2 2 2 2" xfId="1285" xr:uid="{00000000-0005-0000-0000-0000404F0000}"/>
    <cellStyle name="Normal 2 14 2 2 2 2 2 2" xfId="2213" xr:uid="{00000000-0005-0000-0000-0000414F0000}"/>
    <cellStyle name="Normal 2 14 2 2 2 2 2 2 2" xfId="4063" xr:uid="{00000000-0005-0000-0000-0000424F0000}"/>
    <cellStyle name="Normal 2 14 2 2 2 2 2 2 2 2" xfId="7784" xr:uid="{00000000-0005-0000-0000-0000434F0000}"/>
    <cellStyle name="Normal 2 14 2 2 2 2 2 2 2 2 2" xfId="22668" xr:uid="{00000000-0005-0000-0000-0000444F0000}"/>
    <cellStyle name="Normal 2 14 2 2 2 2 2 2 2 2 2 2" xfId="45311" xr:uid="{00000000-0005-0000-0000-0000454F0000}"/>
    <cellStyle name="Normal 2 14 2 2 2 2 2 2 2 2 3" xfId="15228" xr:uid="{00000000-0005-0000-0000-0000464F0000}"/>
    <cellStyle name="Normal 2 14 2 2 2 2 2 2 2 2 3 2" xfId="37871" xr:uid="{00000000-0005-0000-0000-0000474F0000}"/>
    <cellStyle name="Normal 2 14 2 2 2 2 2 2 2 2 4" xfId="30430" xr:uid="{00000000-0005-0000-0000-0000484F0000}"/>
    <cellStyle name="Normal 2 14 2 2 2 2 2 2 2 3" xfId="18950" xr:uid="{00000000-0005-0000-0000-0000494F0000}"/>
    <cellStyle name="Normal 2 14 2 2 2 2 2 2 2 3 2" xfId="41593" xr:uid="{00000000-0005-0000-0000-00004A4F0000}"/>
    <cellStyle name="Normal 2 14 2 2 2 2 2 2 2 4" xfId="11510" xr:uid="{00000000-0005-0000-0000-00004B4F0000}"/>
    <cellStyle name="Normal 2 14 2 2 2 2 2 2 2 4 2" xfId="34153" xr:uid="{00000000-0005-0000-0000-00004C4F0000}"/>
    <cellStyle name="Normal 2 14 2 2 2 2 2 2 2 5" xfId="26712" xr:uid="{00000000-0005-0000-0000-00004D4F0000}"/>
    <cellStyle name="Normal 2 14 2 2 2 2 2 2 3" xfId="5937" xr:uid="{00000000-0005-0000-0000-00004E4F0000}"/>
    <cellStyle name="Normal 2 14 2 2 2 2 2 2 3 2" xfId="20821" xr:uid="{00000000-0005-0000-0000-00004F4F0000}"/>
    <cellStyle name="Normal 2 14 2 2 2 2 2 2 3 2 2" xfId="43464" xr:uid="{00000000-0005-0000-0000-0000504F0000}"/>
    <cellStyle name="Normal 2 14 2 2 2 2 2 2 3 3" xfId="13381" xr:uid="{00000000-0005-0000-0000-0000514F0000}"/>
    <cellStyle name="Normal 2 14 2 2 2 2 2 2 3 3 2" xfId="36024" xr:uid="{00000000-0005-0000-0000-0000524F0000}"/>
    <cellStyle name="Normal 2 14 2 2 2 2 2 2 3 4" xfId="28583" xr:uid="{00000000-0005-0000-0000-0000534F0000}"/>
    <cellStyle name="Normal 2 14 2 2 2 2 2 2 4" xfId="17103" xr:uid="{00000000-0005-0000-0000-0000544F0000}"/>
    <cellStyle name="Normal 2 14 2 2 2 2 2 2 4 2" xfId="39746" xr:uid="{00000000-0005-0000-0000-0000554F0000}"/>
    <cellStyle name="Normal 2 14 2 2 2 2 2 2 5" xfId="9663" xr:uid="{00000000-0005-0000-0000-0000564F0000}"/>
    <cellStyle name="Normal 2 14 2 2 2 2 2 2 5 2" xfId="32306" xr:uid="{00000000-0005-0000-0000-0000574F0000}"/>
    <cellStyle name="Normal 2 14 2 2 2 2 2 2 6" xfId="24865" xr:uid="{00000000-0005-0000-0000-0000584F0000}"/>
    <cellStyle name="Normal 2 14 2 2 2 2 2 3" xfId="3138" xr:uid="{00000000-0005-0000-0000-0000594F0000}"/>
    <cellStyle name="Normal 2 14 2 2 2 2 2 3 2" xfId="6859" xr:uid="{00000000-0005-0000-0000-00005A4F0000}"/>
    <cellStyle name="Normal 2 14 2 2 2 2 2 3 2 2" xfId="21743" xr:uid="{00000000-0005-0000-0000-00005B4F0000}"/>
    <cellStyle name="Normal 2 14 2 2 2 2 2 3 2 2 2" xfId="44386" xr:uid="{00000000-0005-0000-0000-00005C4F0000}"/>
    <cellStyle name="Normal 2 14 2 2 2 2 2 3 2 3" xfId="14303" xr:uid="{00000000-0005-0000-0000-00005D4F0000}"/>
    <cellStyle name="Normal 2 14 2 2 2 2 2 3 2 3 2" xfId="36946" xr:uid="{00000000-0005-0000-0000-00005E4F0000}"/>
    <cellStyle name="Normal 2 14 2 2 2 2 2 3 2 4" xfId="29505" xr:uid="{00000000-0005-0000-0000-00005F4F0000}"/>
    <cellStyle name="Normal 2 14 2 2 2 2 2 3 3" xfId="18025" xr:uid="{00000000-0005-0000-0000-0000604F0000}"/>
    <cellStyle name="Normal 2 14 2 2 2 2 2 3 3 2" xfId="40668" xr:uid="{00000000-0005-0000-0000-0000614F0000}"/>
    <cellStyle name="Normal 2 14 2 2 2 2 2 3 4" xfId="10585" xr:uid="{00000000-0005-0000-0000-0000624F0000}"/>
    <cellStyle name="Normal 2 14 2 2 2 2 2 3 4 2" xfId="33228" xr:uid="{00000000-0005-0000-0000-0000634F0000}"/>
    <cellStyle name="Normal 2 14 2 2 2 2 2 3 5" xfId="25787" xr:uid="{00000000-0005-0000-0000-0000644F0000}"/>
    <cellStyle name="Normal 2 14 2 2 2 2 2 4" xfId="5012" xr:uid="{00000000-0005-0000-0000-0000654F0000}"/>
    <cellStyle name="Normal 2 14 2 2 2 2 2 4 2" xfId="19896" xr:uid="{00000000-0005-0000-0000-0000664F0000}"/>
    <cellStyle name="Normal 2 14 2 2 2 2 2 4 2 2" xfId="42539" xr:uid="{00000000-0005-0000-0000-0000674F0000}"/>
    <cellStyle name="Normal 2 14 2 2 2 2 2 4 3" xfId="12456" xr:uid="{00000000-0005-0000-0000-0000684F0000}"/>
    <cellStyle name="Normal 2 14 2 2 2 2 2 4 3 2" xfId="35099" xr:uid="{00000000-0005-0000-0000-0000694F0000}"/>
    <cellStyle name="Normal 2 14 2 2 2 2 2 4 4" xfId="27658" xr:uid="{00000000-0005-0000-0000-00006A4F0000}"/>
    <cellStyle name="Normal 2 14 2 2 2 2 2 5" xfId="16178" xr:uid="{00000000-0005-0000-0000-00006B4F0000}"/>
    <cellStyle name="Normal 2 14 2 2 2 2 2 5 2" xfId="38821" xr:uid="{00000000-0005-0000-0000-00006C4F0000}"/>
    <cellStyle name="Normal 2 14 2 2 2 2 2 6" xfId="8738" xr:uid="{00000000-0005-0000-0000-00006D4F0000}"/>
    <cellStyle name="Normal 2 14 2 2 2 2 2 6 2" xfId="31381" xr:uid="{00000000-0005-0000-0000-00006E4F0000}"/>
    <cellStyle name="Normal 2 14 2 2 2 2 2 7" xfId="23940" xr:uid="{00000000-0005-0000-0000-00006F4F0000}"/>
    <cellStyle name="Normal 2 14 2 2 2 2 3" xfId="1751" xr:uid="{00000000-0005-0000-0000-0000704F0000}"/>
    <cellStyle name="Normal 2 14 2 2 2 2 3 2" xfId="3601" xr:uid="{00000000-0005-0000-0000-0000714F0000}"/>
    <cellStyle name="Normal 2 14 2 2 2 2 3 2 2" xfId="7322" xr:uid="{00000000-0005-0000-0000-0000724F0000}"/>
    <cellStyle name="Normal 2 14 2 2 2 2 3 2 2 2" xfId="22206" xr:uid="{00000000-0005-0000-0000-0000734F0000}"/>
    <cellStyle name="Normal 2 14 2 2 2 2 3 2 2 2 2" xfId="44849" xr:uid="{00000000-0005-0000-0000-0000744F0000}"/>
    <cellStyle name="Normal 2 14 2 2 2 2 3 2 2 3" xfId="14766" xr:uid="{00000000-0005-0000-0000-0000754F0000}"/>
    <cellStyle name="Normal 2 14 2 2 2 2 3 2 2 3 2" xfId="37409" xr:uid="{00000000-0005-0000-0000-0000764F0000}"/>
    <cellStyle name="Normal 2 14 2 2 2 2 3 2 2 4" xfId="29968" xr:uid="{00000000-0005-0000-0000-0000774F0000}"/>
    <cellStyle name="Normal 2 14 2 2 2 2 3 2 3" xfId="18488" xr:uid="{00000000-0005-0000-0000-0000784F0000}"/>
    <cellStyle name="Normal 2 14 2 2 2 2 3 2 3 2" xfId="41131" xr:uid="{00000000-0005-0000-0000-0000794F0000}"/>
    <cellStyle name="Normal 2 14 2 2 2 2 3 2 4" xfId="11048" xr:uid="{00000000-0005-0000-0000-00007A4F0000}"/>
    <cellStyle name="Normal 2 14 2 2 2 2 3 2 4 2" xfId="33691" xr:uid="{00000000-0005-0000-0000-00007B4F0000}"/>
    <cellStyle name="Normal 2 14 2 2 2 2 3 2 5" xfId="26250" xr:uid="{00000000-0005-0000-0000-00007C4F0000}"/>
    <cellStyle name="Normal 2 14 2 2 2 2 3 3" xfId="5475" xr:uid="{00000000-0005-0000-0000-00007D4F0000}"/>
    <cellStyle name="Normal 2 14 2 2 2 2 3 3 2" xfId="20359" xr:uid="{00000000-0005-0000-0000-00007E4F0000}"/>
    <cellStyle name="Normal 2 14 2 2 2 2 3 3 2 2" xfId="43002" xr:uid="{00000000-0005-0000-0000-00007F4F0000}"/>
    <cellStyle name="Normal 2 14 2 2 2 2 3 3 3" xfId="12919" xr:uid="{00000000-0005-0000-0000-0000804F0000}"/>
    <cellStyle name="Normal 2 14 2 2 2 2 3 3 3 2" xfId="35562" xr:uid="{00000000-0005-0000-0000-0000814F0000}"/>
    <cellStyle name="Normal 2 14 2 2 2 2 3 3 4" xfId="28121" xr:uid="{00000000-0005-0000-0000-0000824F0000}"/>
    <cellStyle name="Normal 2 14 2 2 2 2 3 4" xfId="16641" xr:uid="{00000000-0005-0000-0000-0000834F0000}"/>
    <cellStyle name="Normal 2 14 2 2 2 2 3 4 2" xfId="39284" xr:uid="{00000000-0005-0000-0000-0000844F0000}"/>
    <cellStyle name="Normal 2 14 2 2 2 2 3 5" xfId="9201" xr:uid="{00000000-0005-0000-0000-0000854F0000}"/>
    <cellStyle name="Normal 2 14 2 2 2 2 3 5 2" xfId="31844" xr:uid="{00000000-0005-0000-0000-0000864F0000}"/>
    <cellStyle name="Normal 2 14 2 2 2 2 3 6" xfId="24403" xr:uid="{00000000-0005-0000-0000-0000874F0000}"/>
    <cellStyle name="Normal 2 14 2 2 2 2 4" xfId="2676" xr:uid="{00000000-0005-0000-0000-0000884F0000}"/>
    <cellStyle name="Normal 2 14 2 2 2 2 4 2" xfId="6397" xr:uid="{00000000-0005-0000-0000-0000894F0000}"/>
    <cellStyle name="Normal 2 14 2 2 2 2 4 2 2" xfId="21281" xr:uid="{00000000-0005-0000-0000-00008A4F0000}"/>
    <cellStyle name="Normal 2 14 2 2 2 2 4 2 2 2" xfId="43924" xr:uid="{00000000-0005-0000-0000-00008B4F0000}"/>
    <cellStyle name="Normal 2 14 2 2 2 2 4 2 3" xfId="13841" xr:uid="{00000000-0005-0000-0000-00008C4F0000}"/>
    <cellStyle name="Normal 2 14 2 2 2 2 4 2 3 2" xfId="36484" xr:uid="{00000000-0005-0000-0000-00008D4F0000}"/>
    <cellStyle name="Normal 2 14 2 2 2 2 4 2 4" xfId="29043" xr:uid="{00000000-0005-0000-0000-00008E4F0000}"/>
    <cellStyle name="Normal 2 14 2 2 2 2 4 3" xfId="17563" xr:uid="{00000000-0005-0000-0000-00008F4F0000}"/>
    <cellStyle name="Normal 2 14 2 2 2 2 4 3 2" xfId="40206" xr:uid="{00000000-0005-0000-0000-0000904F0000}"/>
    <cellStyle name="Normal 2 14 2 2 2 2 4 4" xfId="10123" xr:uid="{00000000-0005-0000-0000-0000914F0000}"/>
    <cellStyle name="Normal 2 14 2 2 2 2 4 4 2" xfId="32766" xr:uid="{00000000-0005-0000-0000-0000924F0000}"/>
    <cellStyle name="Normal 2 14 2 2 2 2 4 5" xfId="25325" xr:uid="{00000000-0005-0000-0000-0000934F0000}"/>
    <cellStyle name="Normal 2 14 2 2 2 2 5" xfId="4550" xr:uid="{00000000-0005-0000-0000-0000944F0000}"/>
    <cellStyle name="Normal 2 14 2 2 2 2 5 2" xfId="19434" xr:uid="{00000000-0005-0000-0000-0000954F0000}"/>
    <cellStyle name="Normal 2 14 2 2 2 2 5 2 2" xfId="42077" xr:uid="{00000000-0005-0000-0000-0000964F0000}"/>
    <cellStyle name="Normal 2 14 2 2 2 2 5 3" xfId="11994" xr:uid="{00000000-0005-0000-0000-0000974F0000}"/>
    <cellStyle name="Normal 2 14 2 2 2 2 5 3 2" xfId="34637" xr:uid="{00000000-0005-0000-0000-0000984F0000}"/>
    <cellStyle name="Normal 2 14 2 2 2 2 5 4" xfId="27196" xr:uid="{00000000-0005-0000-0000-0000994F0000}"/>
    <cellStyle name="Normal 2 14 2 2 2 2 6" xfId="15716" xr:uid="{00000000-0005-0000-0000-00009A4F0000}"/>
    <cellStyle name="Normal 2 14 2 2 2 2 6 2" xfId="38359" xr:uid="{00000000-0005-0000-0000-00009B4F0000}"/>
    <cellStyle name="Normal 2 14 2 2 2 2 7" xfId="8276" xr:uid="{00000000-0005-0000-0000-00009C4F0000}"/>
    <cellStyle name="Normal 2 14 2 2 2 2 7 2" xfId="30919" xr:uid="{00000000-0005-0000-0000-00009D4F0000}"/>
    <cellStyle name="Normal 2 14 2 2 2 2 8" xfId="23478" xr:uid="{00000000-0005-0000-0000-00009E4F0000}"/>
    <cellStyle name="Normal 2 14 2 2 2 3" xfId="1074" xr:uid="{00000000-0005-0000-0000-00009F4F0000}"/>
    <cellStyle name="Normal 2 14 2 2 2 3 2" xfId="2002" xr:uid="{00000000-0005-0000-0000-0000A04F0000}"/>
    <cellStyle name="Normal 2 14 2 2 2 3 2 2" xfId="3852" xr:uid="{00000000-0005-0000-0000-0000A14F0000}"/>
    <cellStyle name="Normal 2 14 2 2 2 3 2 2 2" xfId="7573" xr:uid="{00000000-0005-0000-0000-0000A24F0000}"/>
    <cellStyle name="Normal 2 14 2 2 2 3 2 2 2 2" xfId="22457" xr:uid="{00000000-0005-0000-0000-0000A34F0000}"/>
    <cellStyle name="Normal 2 14 2 2 2 3 2 2 2 2 2" xfId="45100" xr:uid="{00000000-0005-0000-0000-0000A44F0000}"/>
    <cellStyle name="Normal 2 14 2 2 2 3 2 2 2 3" xfId="15017" xr:uid="{00000000-0005-0000-0000-0000A54F0000}"/>
    <cellStyle name="Normal 2 14 2 2 2 3 2 2 2 3 2" xfId="37660" xr:uid="{00000000-0005-0000-0000-0000A64F0000}"/>
    <cellStyle name="Normal 2 14 2 2 2 3 2 2 2 4" xfId="30219" xr:uid="{00000000-0005-0000-0000-0000A74F0000}"/>
    <cellStyle name="Normal 2 14 2 2 2 3 2 2 3" xfId="18739" xr:uid="{00000000-0005-0000-0000-0000A84F0000}"/>
    <cellStyle name="Normal 2 14 2 2 2 3 2 2 3 2" xfId="41382" xr:uid="{00000000-0005-0000-0000-0000A94F0000}"/>
    <cellStyle name="Normal 2 14 2 2 2 3 2 2 4" xfId="11299" xr:uid="{00000000-0005-0000-0000-0000AA4F0000}"/>
    <cellStyle name="Normal 2 14 2 2 2 3 2 2 4 2" xfId="33942" xr:uid="{00000000-0005-0000-0000-0000AB4F0000}"/>
    <cellStyle name="Normal 2 14 2 2 2 3 2 2 5" xfId="26501" xr:uid="{00000000-0005-0000-0000-0000AC4F0000}"/>
    <cellStyle name="Normal 2 14 2 2 2 3 2 3" xfId="5726" xr:uid="{00000000-0005-0000-0000-0000AD4F0000}"/>
    <cellStyle name="Normal 2 14 2 2 2 3 2 3 2" xfId="20610" xr:uid="{00000000-0005-0000-0000-0000AE4F0000}"/>
    <cellStyle name="Normal 2 14 2 2 2 3 2 3 2 2" xfId="43253" xr:uid="{00000000-0005-0000-0000-0000AF4F0000}"/>
    <cellStyle name="Normal 2 14 2 2 2 3 2 3 3" xfId="13170" xr:uid="{00000000-0005-0000-0000-0000B04F0000}"/>
    <cellStyle name="Normal 2 14 2 2 2 3 2 3 3 2" xfId="35813" xr:uid="{00000000-0005-0000-0000-0000B14F0000}"/>
    <cellStyle name="Normal 2 14 2 2 2 3 2 3 4" xfId="28372" xr:uid="{00000000-0005-0000-0000-0000B24F0000}"/>
    <cellStyle name="Normal 2 14 2 2 2 3 2 4" xfId="16892" xr:uid="{00000000-0005-0000-0000-0000B34F0000}"/>
    <cellStyle name="Normal 2 14 2 2 2 3 2 4 2" xfId="39535" xr:uid="{00000000-0005-0000-0000-0000B44F0000}"/>
    <cellStyle name="Normal 2 14 2 2 2 3 2 5" xfId="9452" xr:uid="{00000000-0005-0000-0000-0000B54F0000}"/>
    <cellStyle name="Normal 2 14 2 2 2 3 2 5 2" xfId="32095" xr:uid="{00000000-0005-0000-0000-0000B64F0000}"/>
    <cellStyle name="Normal 2 14 2 2 2 3 2 6" xfId="24654" xr:uid="{00000000-0005-0000-0000-0000B74F0000}"/>
    <cellStyle name="Normal 2 14 2 2 2 3 3" xfId="2927" xr:uid="{00000000-0005-0000-0000-0000B84F0000}"/>
    <cellStyle name="Normal 2 14 2 2 2 3 3 2" xfId="6648" xr:uid="{00000000-0005-0000-0000-0000B94F0000}"/>
    <cellStyle name="Normal 2 14 2 2 2 3 3 2 2" xfId="21532" xr:uid="{00000000-0005-0000-0000-0000BA4F0000}"/>
    <cellStyle name="Normal 2 14 2 2 2 3 3 2 2 2" xfId="44175" xr:uid="{00000000-0005-0000-0000-0000BB4F0000}"/>
    <cellStyle name="Normal 2 14 2 2 2 3 3 2 3" xfId="14092" xr:uid="{00000000-0005-0000-0000-0000BC4F0000}"/>
    <cellStyle name="Normal 2 14 2 2 2 3 3 2 3 2" xfId="36735" xr:uid="{00000000-0005-0000-0000-0000BD4F0000}"/>
    <cellStyle name="Normal 2 14 2 2 2 3 3 2 4" xfId="29294" xr:uid="{00000000-0005-0000-0000-0000BE4F0000}"/>
    <cellStyle name="Normal 2 14 2 2 2 3 3 3" xfId="17814" xr:uid="{00000000-0005-0000-0000-0000BF4F0000}"/>
    <cellStyle name="Normal 2 14 2 2 2 3 3 3 2" xfId="40457" xr:uid="{00000000-0005-0000-0000-0000C04F0000}"/>
    <cellStyle name="Normal 2 14 2 2 2 3 3 4" xfId="10374" xr:uid="{00000000-0005-0000-0000-0000C14F0000}"/>
    <cellStyle name="Normal 2 14 2 2 2 3 3 4 2" xfId="33017" xr:uid="{00000000-0005-0000-0000-0000C24F0000}"/>
    <cellStyle name="Normal 2 14 2 2 2 3 3 5" xfId="25576" xr:uid="{00000000-0005-0000-0000-0000C34F0000}"/>
    <cellStyle name="Normal 2 14 2 2 2 3 4" xfId="4801" xr:uid="{00000000-0005-0000-0000-0000C44F0000}"/>
    <cellStyle name="Normal 2 14 2 2 2 3 4 2" xfId="19685" xr:uid="{00000000-0005-0000-0000-0000C54F0000}"/>
    <cellStyle name="Normal 2 14 2 2 2 3 4 2 2" xfId="42328" xr:uid="{00000000-0005-0000-0000-0000C64F0000}"/>
    <cellStyle name="Normal 2 14 2 2 2 3 4 3" xfId="12245" xr:uid="{00000000-0005-0000-0000-0000C74F0000}"/>
    <cellStyle name="Normal 2 14 2 2 2 3 4 3 2" xfId="34888" xr:uid="{00000000-0005-0000-0000-0000C84F0000}"/>
    <cellStyle name="Normal 2 14 2 2 2 3 4 4" xfId="27447" xr:uid="{00000000-0005-0000-0000-0000C94F0000}"/>
    <cellStyle name="Normal 2 14 2 2 2 3 5" xfId="15967" xr:uid="{00000000-0005-0000-0000-0000CA4F0000}"/>
    <cellStyle name="Normal 2 14 2 2 2 3 5 2" xfId="38610" xr:uid="{00000000-0005-0000-0000-0000CB4F0000}"/>
    <cellStyle name="Normal 2 14 2 2 2 3 6" xfId="8527" xr:uid="{00000000-0005-0000-0000-0000CC4F0000}"/>
    <cellStyle name="Normal 2 14 2 2 2 3 6 2" xfId="31170" xr:uid="{00000000-0005-0000-0000-0000CD4F0000}"/>
    <cellStyle name="Normal 2 14 2 2 2 3 7" xfId="23729" xr:uid="{00000000-0005-0000-0000-0000CE4F0000}"/>
    <cellStyle name="Normal 2 14 2 2 2 4" xfId="1540" xr:uid="{00000000-0005-0000-0000-0000CF4F0000}"/>
    <cellStyle name="Normal 2 14 2 2 2 4 2" xfId="3390" xr:uid="{00000000-0005-0000-0000-0000D04F0000}"/>
    <cellStyle name="Normal 2 14 2 2 2 4 2 2" xfId="7111" xr:uid="{00000000-0005-0000-0000-0000D14F0000}"/>
    <cellStyle name="Normal 2 14 2 2 2 4 2 2 2" xfId="21995" xr:uid="{00000000-0005-0000-0000-0000D24F0000}"/>
    <cellStyle name="Normal 2 14 2 2 2 4 2 2 2 2" xfId="44638" xr:uid="{00000000-0005-0000-0000-0000D34F0000}"/>
    <cellStyle name="Normal 2 14 2 2 2 4 2 2 3" xfId="14555" xr:uid="{00000000-0005-0000-0000-0000D44F0000}"/>
    <cellStyle name="Normal 2 14 2 2 2 4 2 2 3 2" xfId="37198" xr:uid="{00000000-0005-0000-0000-0000D54F0000}"/>
    <cellStyle name="Normal 2 14 2 2 2 4 2 2 4" xfId="29757" xr:uid="{00000000-0005-0000-0000-0000D64F0000}"/>
    <cellStyle name="Normal 2 14 2 2 2 4 2 3" xfId="18277" xr:uid="{00000000-0005-0000-0000-0000D74F0000}"/>
    <cellStyle name="Normal 2 14 2 2 2 4 2 3 2" xfId="40920" xr:uid="{00000000-0005-0000-0000-0000D84F0000}"/>
    <cellStyle name="Normal 2 14 2 2 2 4 2 4" xfId="10837" xr:uid="{00000000-0005-0000-0000-0000D94F0000}"/>
    <cellStyle name="Normal 2 14 2 2 2 4 2 4 2" xfId="33480" xr:uid="{00000000-0005-0000-0000-0000DA4F0000}"/>
    <cellStyle name="Normal 2 14 2 2 2 4 2 5" xfId="26039" xr:uid="{00000000-0005-0000-0000-0000DB4F0000}"/>
    <cellStyle name="Normal 2 14 2 2 2 4 3" xfId="5264" xr:uid="{00000000-0005-0000-0000-0000DC4F0000}"/>
    <cellStyle name="Normal 2 14 2 2 2 4 3 2" xfId="20148" xr:uid="{00000000-0005-0000-0000-0000DD4F0000}"/>
    <cellStyle name="Normal 2 14 2 2 2 4 3 2 2" xfId="42791" xr:uid="{00000000-0005-0000-0000-0000DE4F0000}"/>
    <cellStyle name="Normal 2 14 2 2 2 4 3 3" xfId="12708" xr:uid="{00000000-0005-0000-0000-0000DF4F0000}"/>
    <cellStyle name="Normal 2 14 2 2 2 4 3 3 2" xfId="35351" xr:uid="{00000000-0005-0000-0000-0000E04F0000}"/>
    <cellStyle name="Normal 2 14 2 2 2 4 3 4" xfId="27910" xr:uid="{00000000-0005-0000-0000-0000E14F0000}"/>
    <cellStyle name="Normal 2 14 2 2 2 4 4" xfId="16430" xr:uid="{00000000-0005-0000-0000-0000E24F0000}"/>
    <cellStyle name="Normal 2 14 2 2 2 4 4 2" xfId="39073" xr:uid="{00000000-0005-0000-0000-0000E34F0000}"/>
    <cellStyle name="Normal 2 14 2 2 2 4 5" xfId="8990" xr:uid="{00000000-0005-0000-0000-0000E44F0000}"/>
    <cellStyle name="Normal 2 14 2 2 2 4 5 2" xfId="31633" xr:uid="{00000000-0005-0000-0000-0000E54F0000}"/>
    <cellStyle name="Normal 2 14 2 2 2 4 6" xfId="24192" xr:uid="{00000000-0005-0000-0000-0000E64F0000}"/>
    <cellStyle name="Normal 2 14 2 2 2 5" xfId="2465" xr:uid="{00000000-0005-0000-0000-0000E74F0000}"/>
    <cellStyle name="Normal 2 14 2 2 2 5 2" xfId="6186" xr:uid="{00000000-0005-0000-0000-0000E84F0000}"/>
    <cellStyle name="Normal 2 14 2 2 2 5 2 2" xfId="21070" xr:uid="{00000000-0005-0000-0000-0000E94F0000}"/>
    <cellStyle name="Normal 2 14 2 2 2 5 2 2 2" xfId="43713" xr:uid="{00000000-0005-0000-0000-0000EA4F0000}"/>
    <cellStyle name="Normal 2 14 2 2 2 5 2 3" xfId="13630" xr:uid="{00000000-0005-0000-0000-0000EB4F0000}"/>
    <cellStyle name="Normal 2 14 2 2 2 5 2 3 2" xfId="36273" xr:uid="{00000000-0005-0000-0000-0000EC4F0000}"/>
    <cellStyle name="Normal 2 14 2 2 2 5 2 4" xfId="28832" xr:uid="{00000000-0005-0000-0000-0000ED4F0000}"/>
    <cellStyle name="Normal 2 14 2 2 2 5 3" xfId="17352" xr:uid="{00000000-0005-0000-0000-0000EE4F0000}"/>
    <cellStyle name="Normal 2 14 2 2 2 5 3 2" xfId="39995" xr:uid="{00000000-0005-0000-0000-0000EF4F0000}"/>
    <cellStyle name="Normal 2 14 2 2 2 5 4" xfId="9912" xr:uid="{00000000-0005-0000-0000-0000F04F0000}"/>
    <cellStyle name="Normal 2 14 2 2 2 5 4 2" xfId="32555" xr:uid="{00000000-0005-0000-0000-0000F14F0000}"/>
    <cellStyle name="Normal 2 14 2 2 2 5 5" xfId="25114" xr:uid="{00000000-0005-0000-0000-0000F24F0000}"/>
    <cellStyle name="Normal 2 14 2 2 2 6" xfId="4339" xr:uid="{00000000-0005-0000-0000-0000F34F0000}"/>
    <cellStyle name="Normal 2 14 2 2 2 6 2" xfId="19223" xr:uid="{00000000-0005-0000-0000-0000F44F0000}"/>
    <cellStyle name="Normal 2 14 2 2 2 6 2 2" xfId="41866" xr:uid="{00000000-0005-0000-0000-0000F54F0000}"/>
    <cellStyle name="Normal 2 14 2 2 2 6 3" xfId="11783" xr:uid="{00000000-0005-0000-0000-0000F64F0000}"/>
    <cellStyle name="Normal 2 14 2 2 2 6 3 2" xfId="34426" xr:uid="{00000000-0005-0000-0000-0000F74F0000}"/>
    <cellStyle name="Normal 2 14 2 2 2 6 4" xfId="26985" xr:uid="{00000000-0005-0000-0000-0000F84F0000}"/>
    <cellStyle name="Normal 2 14 2 2 2 7" xfId="15505" xr:uid="{00000000-0005-0000-0000-0000F94F0000}"/>
    <cellStyle name="Normal 2 14 2 2 2 7 2" xfId="38148" xr:uid="{00000000-0005-0000-0000-0000FA4F0000}"/>
    <cellStyle name="Normal 2 14 2 2 2 8" xfId="8065" xr:uid="{00000000-0005-0000-0000-0000FB4F0000}"/>
    <cellStyle name="Normal 2 14 2 2 2 8 2" xfId="30708" xr:uid="{00000000-0005-0000-0000-0000FC4F0000}"/>
    <cellStyle name="Normal 2 14 2 2 2 9" xfId="23268" xr:uid="{00000000-0005-0000-0000-0000FD4F0000}"/>
    <cellStyle name="Normal 2 14 2 2 3" xfId="715" xr:uid="{00000000-0005-0000-0000-0000FE4F0000}"/>
    <cellStyle name="Normal 2 14 2 2 3 2" xfId="1180" xr:uid="{00000000-0005-0000-0000-0000FF4F0000}"/>
    <cellStyle name="Normal 2 14 2 2 3 2 2" xfId="2108" xr:uid="{00000000-0005-0000-0000-000000500000}"/>
    <cellStyle name="Normal 2 14 2 2 3 2 2 2" xfId="3958" xr:uid="{00000000-0005-0000-0000-000001500000}"/>
    <cellStyle name="Normal 2 14 2 2 3 2 2 2 2" xfId="7679" xr:uid="{00000000-0005-0000-0000-000002500000}"/>
    <cellStyle name="Normal 2 14 2 2 3 2 2 2 2 2" xfId="22563" xr:uid="{00000000-0005-0000-0000-000003500000}"/>
    <cellStyle name="Normal 2 14 2 2 3 2 2 2 2 2 2" xfId="45206" xr:uid="{00000000-0005-0000-0000-000004500000}"/>
    <cellStyle name="Normal 2 14 2 2 3 2 2 2 2 3" xfId="15123" xr:uid="{00000000-0005-0000-0000-000005500000}"/>
    <cellStyle name="Normal 2 14 2 2 3 2 2 2 2 3 2" xfId="37766" xr:uid="{00000000-0005-0000-0000-000006500000}"/>
    <cellStyle name="Normal 2 14 2 2 3 2 2 2 2 4" xfId="30325" xr:uid="{00000000-0005-0000-0000-000007500000}"/>
    <cellStyle name="Normal 2 14 2 2 3 2 2 2 3" xfId="18845" xr:uid="{00000000-0005-0000-0000-000008500000}"/>
    <cellStyle name="Normal 2 14 2 2 3 2 2 2 3 2" xfId="41488" xr:uid="{00000000-0005-0000-0000-000009500000}"/>
    <cellStyle name="Normal 2 14 2 2 3 2 2 2 4" xfId="11405" xr:uid="{00000000-0005-0000-0000-00000A500000}"/>
    <cellStyle name="Normal 2 14 2 2 3 2 2 2 4 2" xfId="34048" xr:uid="{00000000-0005-0000-0000-00000B500000}"/>
    <cellStyle name="Normal 2 14 2 2 3 2 2 2 5" xfId="26607" xr:uid="{00000000-0005-0000-0000-00000C500000}"/>
    <cellStyle name="Normal 2 14 2 2 3 2 2 3" xfId="5832" xr:uid="{00000000-0005-0000-0000-00000D500000}"/>
    <cellStyle name="Normal 2 14 2 2 3 2 2 3 2" xfId="20716" xr:uid="{00000000-0005-0000-0000-00000E500000}"/>
    <cellStyle name="Normal 2 14 2 2 3 2 2 3 2 2" xfId="43359" xr:uid="{00000000-0005-0000-0000-00000F500000}"/>
    <cellStyle name="Normal 2 14 2 2 3 2 2 3 3" xfId="13276" xr:uid="{00000000-0005-0000-0000-000010500000}"/>
    <cellStyle name="Normal 2 14 2 2 3 2 2 3 3 2" xfId="35919" xr:uid="{00000000-0005-0000-0000-000011500000}"/>
    <cellStyle name="Normal 2 14 2 2 3 2 2 3 4" xfId="28478" xr:uid="{00000000-0005-0000-0000-000012500000}"/>
    <cellStyle name="Normal 2 14 2 2 3 2 2 4" xfId="16998" xr:uid="{00000000-0005-0000-0000-000013500000}"/>
    <cellStyle name="Normal 2 14 2 2 3 2 2 4 2" xfId="39641" xr:uid="{00000000-0005-0000-0000-000014500000}"/>
    <cellStyle name="Normal 2 14 2 2 3 2 2 5" xfId="9558" xr:uid="{00000000-0005-0000-0000-000015500000}"/>
    <cellStyle name="Normal 2 14 2 2 3 2 2 5 2" xfId="32201" xr:uid="{00000000-0005-0000-0000-000016500000}"/>
    <cellStyle name="Normal 2 14 2 2 3 2 2 6" xfId="24760" xr:uid="{00000000-0005-0000-0000-000017500000}"/>
    <cellStyle name="Normal 2 14 2 2 3 2 3" xfId="3033" xr:uid="{00000000-0005-0000-0000-000018500000}"/>
    <cellStyle name="Normal 2 14 2 2 3 2 3 2" xfId="6754" xr:uid="{00000000-0005-0000-0000-000019500000}"/>
    <cellStyle name="Normal 2 14 2 2 3 2 3 2 2" xfId="21638" xr:uid="{00000000-0005-0000-0000-00001A500000}"/>
    <cellStyle name="Normal 2 14 2 2 3 2 3 2 2 2" xfId="44281" xr:uid="{00000000-0005-0000-0000-00001B500000}"/>
    <cellStyle name="Normal 2 14 2 2 3 2 3 2 3" xfId="14198" xr:uid="{00000000-0005-0000-0000-00001C500000}"/>
    <cellStyle name="Normal 2 14 2 2 3 2 3 2 3 2" xfId="36841" xr:uid="{00000000-0005-0000-0000-00001D500000}"/>
    <cellStyle name="Normal 2 14 2 2 3 2 3 2 4" xfId="29400" xr:uid="{00000000-0005-0000-0000-00001E500000}"/>
    <cellStyle name="Normal 2 14 2 2 3 2 3 3" xfId="17920" xr:uid="{00000000-0005-0000-0000-00001F500000}"/>
    <cellStyle name="Normal 2 14 2 2 3 2 3 3 2" xfId="40563" xr:uid="{00000000-0005-0000-0000-000020500000}"/>
    <cellStyle name="Normal 2 14 2 2 3 2 3 4" xfId="10480" xr:uid="{00000000-0005-0000-0000-000021500000}"/>
    <cellStyle name="Normal 2 14 2 2 3 2 3 4 2" xfId="33123" xr:uid="{00000000-0005-0000-0000-000022500000}"/>
    <cellStyle name="Normal 2 14 2 2 3 2 3 5" xfId="25682" xr:uid="{00000000-0005-0000-0000-000023500000}"/>
    <cellStyle name="Normal 2 14 2 2 3 2 4" xfId="4907" xr:uid="{00000000-0005-0000-0000-000024500000}"/>
    <cellStyle name="Normal 2 14 2 2 3 2 4 2" xfId="19791" xr:uid="{00000000-0005-0000-0000-000025500000}"/>
    <cellStyle name="Normal 2 14 2 2 3 2 4 2 2" xfId="42434" xr:uid="{00000000-0005-0000-0000-000026500000}"/>
    <cellStyle name="Normal 2 14 2 2 3 2 4 3" xfId="12351" xr:uid="{00000000-0005-0000-0000-000027500000}"/>
    <cellStyle name="Normal 2 14 2 2 3 2 4 3 2" xfId="34994" xr:uid="{00000000-0005-0000-0000-000028500000}"/>
    <cellStyle name="Normal 2 14 2 2 3 2 4 4" xfId="27553" xr:uid="{00000000-0005-0000-0000-000029500000}"/>
    <cellStyle name="Normal 2 14 2 2 3 2 5" xfId="16073" xr:uid="{00000000-0005-0000-0000-00002A500000}"/>
    <cellStyle name="Normal 2 14 2 2 3 2 5 2" xfId="38716" xr:uid="{00000000-0005-0000-0000-00002B500000}"/>
    <cellStyle name="Normal 2 14 2 2 3 2 6" xfId="8633" xr:uid="{00000000-0005-0000-0000-00002C500000}"/>
    <cellStyle name="Normal 2 14 2 2 3 2 6 2" xfId="31276" xr:uid="{00000000-0005-0000-0000-00002D500000}"/>
    <cellStyle name="Normal 2 14 2 2 3 2 7" xfId="23835" xr:uid="{00000000-0005-0000-0000-00002E500000}"/>
    <cellStyle name="Normal 2 14 2 2 3 3" xfId="1646" xr:uid="{00000000-0005-0000-0000-00002F500000}"/>
    <cellStyle name="Normal 2 14 2 2 3 3 2" xfId="3496" xr:uid="{00000000-0005-0000-0000-000030500000}"/>
    <cellStyle name="Normal 2 14 2 2 3 3 2 2" xfId="7217" xr:uid="{00000000-0005-0000-0000-000031500000}"/>
    <cellStyle name="Normal 2 14 2 2 3 3 2 2 2" xfId="22101" xr:uid="{00000000-0005-0000-0000-000032500000}"/>
    <cellStyle name="Normal 2 14 2 2 3 3 2 2 2 2" xfId="44744" xr:uid="{00000000-0005-0000-0000-000033500000}"/>
    <cellStyle name="Normal 2 14 2 2 3 3 2 2 3" xfId="14661" xr:uid="{00000000-0005-0000-0000-000034500000}"/>
    <cellStyle name="Normal 2 14 2 2 3 3 2 2 3 2" xfId="37304" xr:uid="{00000000-0005-0000-0000-000035500000}"/>
    <cellStyle name="Normal 2 14 2 2 3 3 2 2 4" xfId="29863" xr:uid="{00000000-0005-0000-0000-000036500000}"/>
    <cellStyle name="Normal 2 14 2 2 3 3 2 3" xfId="18383" xr:uid="{00000000-0005-0000-0000-000037500000}"/>
    <cellStyle name="Normal 2 14 2 2 3 3 2 3 2" xfId="41026" xr:uid="{00000000-0005-0000-0000-000038500000}"/>
    <cellStyle name="Normal 2 14 2 2 3 3 2 4" xfId="10943" xr:uid="{00000000-0005-0000-0000-000039500000}"/>
    <cellStyle name="Normal 2 14 2 2 3 3 2 4 2" xfId="33586" xr:uid="{00000000-0005-0000-0000-00003A500000}"/>
    <cellStyle name="Normal 2 14 2 2 3 3 2 5" xfId="26145" xr:uid="{00000000-0005-0000-0000-00003B500000}"/>
    <cellStyle name="Normal 2 14 2 2 3 3 3" xfId="5370" xr:uid="{00000000-0005-0000-0000-00003C500000}"/>
    <cellStyle name="Normal 2 14 2 2 3 3 3 2" xfId="20254" xr:uid="{00000000-0005-0000-0000-00003D500000}"/>
    <cellStyle name="Normal 2 14 2 2 3 3 3 2 2" xfId="42897" xr:uid="{00000000-0005-0000-0000-00003E500000}"/>
    <cellStyle name="Normal 2 14 2 2 3 3 3 3" xfId="12814" xr:uid="{00000000-0005-0000-0000-00003F500000}"/>
    <cellStyle name="Normal 2 14 2 2 3 3 3 3 2" xfId="35457" xr:uid="{00000000-0005-0000-0000-000040500000}"/>
    <cellStyle name="Normal 2 14 2 2 3 3 3 4" xfId="28016" xr:uid="{00000000-0005-0000-0000-000041500000}"/>
    <cellStyle name="Normal 2 14 2 2 3 3 4" xfId="16536" xr:uid="{00000000-0005-0000-0000-000042500000}"/>
    <cellStyle name="Normal 2 14 2 2 3 3 4 2" xfId="39179" xr:uid="{00000000-0005-0000-0000-000043500000}"/>
    <cellStyle name="Normal 2 14 2 2 3 3 5" xfId="9096" xr:uid="{00000000-0005-0000-0000-000044500000}"/>
    <cellStyle name="Normal 2 14 2 2 3 3 5 2" xfId="31739" xr:uid="{00000000-0005-0000-0000-000045500000}"/>
    <cellStyle name="Normal 2 14 2 2 3 3 6" xfId="24298" xr:uid="{00000000-0005-0000-0000-000046500000}"/>
    <cellStyle name="Normal 2 14 2 2 3 4" xfId="2571" xr:uid="{00000000-0005-0000-0000-000047500000}"/>
    <cellStyle name="Normal 2 14 2 2 3 4 2" xfId="6292" xr:uid="{00000000-0005-0000-0000-000048500000}"/>
    <cellStyle name="Normal 2 14 2 2 3 4 2 2" xfId="21176" xr:uid="{00000000-0005-0000-0000-000049500000}"/>
    <cellStyle name="Normal 2 14 2 2 3 4 2 2 2" xfId="43819" xr:uid="{00000000-0005-0000-0000-00004A500000}"/>
    <cellStyle name="Normal 2 14 2 2 3 4 2 3" xfId="13736" xr:uid="{00000000-0005-0000-0000-00004B500000}"/>
    <cellStyle name="Normal 2 14 2 2 3 4 2 3 2" xfId="36379" xr:uid="{00000000-0005-0000-0000-00004C500000}"/>
    <cellStyle name="Normal 2 14 2 2 3 4 2 4" xfId="28938" xr:uid="{00000000-0005-0000-0000-00004D500000}"/>
    <cellStyle name="Normal 2 14 2 2 3 4 3" xfId="17458" xr:uid="{00000000-0005-0000-0000-00004E500000}"/>
    <cellStyle name="Normal 2 14 2 2 3 4 3 2" xfId="40101" xr:uid="{00000000-0005-0000-0000-00004F500000}"/>
    <cellStyle name="Normal 2 14 2 2 3 4 4" xfId="10018" xr:uid="{00000000-0005-0000-0000-000050500000}"/>
    <cellStyle name="Normal 2 14 2 2 3 4 4 2" xfId="32661" xr:uid="{00000000-0005-0000-0000-000051500000}"/>
    <cellStyle name="Normal 2 14 2 2 3 4 5" xfId="25220" xr:uid="{00000000-0005-0000-0000-000052500000}"/>
    <cellStyle name="Normal 2 14 2 2 3 5" xfId="4445" xr:uid="{00000000-0005-0000-0000-000053500000}"/>
    <cellStyle name="Normal 2 14 2 2 3 5 2" xfId="19329" xr:uid="{00000000-0005-0000-0000-000054500000}"/>
    <cellStyle name="Normal 2 14 2 2 3 5 2 2" xfId="41972" xr:uid="{00000000-0005-0000-0000-000055500000}"/>
    <cellStyle name="Normal 2 14 2 2 3 5 3" xfId="11889" xr:uid="{00000000-0005-0000-0000-000056500000}"/>
    <cellStyle name="Normal 2 14 2 2 3 5 3 2" xfId="34532" xr:uid="{00000000-0005-0000-0000-000057500000}"/>
    <cellStyle name="Normal 2 14 2 2 3 5 4" xfId="27091" xr:uid="{00000000-0005-0000-0000-000058500000}"/>
    <cellStyle name="Normal 2 14 2 2 3 6" xfId="15611" xr:uid="{00000000-0005-0000-0000-000059500000}"/>
    <cellStyle name="Normal 2 14 2 2 3 6 2" xfId="38254" xr:uid="{00000000-0005-0000-0000-00005A500000}"/>
    <cellStyle name="Normal 2 14 2 2 3 7" xfId="8171" xr:uid="{00000000-0005-0000-0000-00005B500000}"/>
    <cellStyle name="Normal 2 14 2 2 3 7 2" xfId="30814" xr:uid="{00000000-0005-0000-0000-00005C500000}"/>
    <cellStyle name="Normal 2 14 2 2 3 8" xfId="23373" xr:uid="{00000000-0005-0000-0000-00005D500000}"/>
    <cellStyle name="Normal 2 14 2 2 4" xfId="969" xr:uid="{00000000-0005-0000-0000-00005E500000}"/>
    <cellStyle name="Normal 2 14 2 2 4 2" xfId="1897" xr:uid="{00000000-0005-0000-0000-00005F500000}"/>
    <cellStyle name="Normal 2 14 2 2 4 2 2" xfId="3747" xr:uid="{00000000-0005-0000-0000-000060500000}"/>
    <cellStyle name="Normal 2 14 2 2 4 2 2 2" xfId="7468" xr:uid="{00000000-0005-0000-0000-000061500000}"/>
    <cellStyle name="Normal 2 14 2 2 4 2 2 2 2" xfId="22352" xr:uid="{00000000-0005-0000-0000-000062500000}"/>
    <cellStyle name="Normal 2 14 2 2 4 2 2 2 2 2" xfId="44995" xr:uid="{00000000-0005-0000-0000-000063500000}"/>
    <cellStyle name="Normal 2 14 2 2 4 2 2 2 3" xfId="14912" xr:uid="{00000000-0005-0000-0000-000064500000}"/>
    <cellStyle name="Normal 2 14 2 2 4 2 2 2 3 2" xfId="37555" xr:uid="{00000000-0005-0000-0000-000065500000}"/>
    <cellStyle name="Normal 2 14 2 2 4 2 2 2 4" xfId="30114" xr:uid="{00000000-0005-0000-0000-000066500000}"/>
    <cellStyle name="Normal 2 14 2 2 4 2 2 3" xfId="18634" xr:uid="{00000000-0005-0000-0000-000067500000}"/>
    <cellStyle name="Normal 2 14 2 2 4 2 2 3 2" xfId="41277" xr:uid="{00000000-0005-0000-0000-000068500000}"/>
    <cellStyle name="Normal 2 14 2 2 4 2 2 4" xfId="11194" xr:uid="{00000000-0005-0000-0000-000069500000}"/>
    <cellStyle name="Normal 2 14 2 2 4 2 2 4 2" xfId="33837" xr:uid="{00000000-0005-0000-0000-00006A500000}"/>
    <cellStyle name="Normal 2 14 2 2 4 2 2 5" xfId="26396" xr:uid="{00000000-0005-0000-0000-00006B500000}"/>
    <cellStyle name="Normal 2 14 2 2 4 2 3" xfId="5621" xr:uid="{00000000-0005-0000-0000-00006C500000}"/>
    <cellStyle name="Normal 2 14 2 2 4 2 3 2" xfId="20505" xr:uid="{00000000-0005-0000-0000-00006D500000}"/>
    <cellStyle name="Normal 2 14 2 2 4 2 3 2 2" xfId="43148" xr:uid="{00000000-0005-0000-0000-00006E500000}"/>
    <cellStyle name="Normal 2 14 2 2 4 2 3 3" xfId="13065" xr:uid="{00000000-0005-0000-0000-00006F500000}"/>
    <cellStyle name="Normal 2 14 2 2 4 2 3 3 2" xfId="35708" xr:uid="{00000000-0005-0000-0000-000070500000}"/>
    <cellStyle name="Normal 2 14 2 2 4 2 3 4" xfId="28267" xr:uid="{00000000-0005-0000-0000-000071500000}"/>
    <cellStyle name="Normal 2 14 2 2 4 2 4" xfId="16787" xr:uid="{00000000-0005-0000-0000-000072500000}"/>
    <cellStyle name="Normal 2 14 2 2 4 2 4 2" xfId="39430" xr:uid="{00000000-0005-0000-0000-000073500000}"/>
    <cellStyle name="Normal 2 14 2 2 4 2 5" xfId="9347" xr:uid="{00000000-0005-0000-0000-000074500000}"/>
    <cellStyle name="Normal 2 14 2 2 4 2 5 2" xfId="31990" xr:uid="{00000000-0005-0000-0000-000075500000}"/>
    <cellStyle name="Normal 2 14 2 2 4 2 6" xfId="24549" xr:uid="{00000000-0005-0000-0000-000076500000}"/>
    <cellStyle name="Normal 2 14 2 2 4 3" xfId="2822" xr:uid="{00000000-0005-0000-0000-000077500000}"/>
    <cellStyle name="Normal 2 14 2 2 4 3 2" xfId="6543" xr:uid="{00000000-0005-0000-0000-000078500000}"/>
    <cellStyle name="Normal 2 14 2 2 4 3 2 2" xfId="21427" xr:uid="{00000000-0005-0000-0000-000079500000}"/>
    <cellStyle name="Normal 2 14 2 2 4 3 2 2 2" xfId="44070" xr:uid="{00000000-0005-0000-0000-00007A500000}"/>
    <cellStyle name="Normal 2 14 2 2 4 3 2 3" xfId="13987" xr:uid="{00000000-0005-0000-0000-00007B500000}"/>
    <cellStyle name="Normal 2 14 2 2 4 3 2 3 2" xfId="36630" xr:uid="{00000000-0005-0000-0000-00007C500000}"/>
    <cellStyle name="Normal 2 14 2 2 4 3 2 4" xfId="29189" xr:uid="{00000000-0005-0000-0000-00007D500000}"/>
    <cellStyle name="Normal 2 14 2 2 4 3 3" xfId="17709" xr:uid="{00000000-0005-0000-0000-00007E500000}"/>
    <cellStyle name="Normal 2 14 2 2 4 3 3 2" xfId="40352" xr:uid="{00000000-0005-0000-0000-00007F500000}"/>
    <cellStyle name="Normal 2 14 2 2 4 3 4" xfId="10269" xr:uid="{00000000-0005-0000-0000-000080500000}"/>
    <cellStyle name="Normal 2 14 2 2 4 3 4 2" xfId="32912" xr:uid="{00000000-0005-0000-0000-000081500000}"/>
    <cellStyle name="Normal 2 14 2 2 4 3 5" xfId="25471" xr:uid="{00000000-0005-0000-0000-000082500000}"/>
    <cellStyle name="Normal 2 14 2 2 4 4" xfId="4696" xr:uid="{00000000-0005-0000-0000-000083500000}"/>
    <cellStyle name="Normal 2 14 2 2 4 4 2" xfId="19580" xr:uid="{00000000-0005-0000-0000-000084500000}"/>
    <cellStyle name="Normal 2 14 2 2 4 4 2 2" xfId="42223" xr:uid="{00000000-0005-0000-0000-000085500000}"/>
    <cellStyle name="Normal 2 14 2 2 4 4 3" xfId="12140" xr:uid="{00000000-0005-0000-0000-000086500000}"/>
    <cellStyle name="Normal 2 14 2 2 4 4 3 2" xfId="34783" xr:uid="{00000000-0005-0000-0000-000087500000}"/>
    <cellStyle name="Normal 2 14 2 2 4 4 4" xfId="27342" xr:uid="{00000000-0005-0000-0000-000088500000}"/>
    <cellStyle name="Normal 2 14 2 2 4 5" xfId="15862" xr:uid="{00000000-0005-0000-0000-000089500000}"/>
    <cellStyle name="Normal 2 14 2 2 4 5 2" xfId="38505" xr:uid="{00000000-0005-0000-0000-00008A500000}"/>
    <cellStyle name="Normal 2 14 2 2 4 6" xfId="8422" xr:uid="{00000000-0005-0000-0000-00008B500000}"/>
    <cellStyle name="Normal 2 14 2 2 4 6 2" xfId="31065" xr:uid="{00000000-0005-0000-0000-00008C500000}"/>
    <cellStyle name="Normal 2 14 2 2 4 7" xfId="23624" xr:uid="{00000000-0005-0000-0000-00008D500000}"/>
    <cellStyle name="Normal 2 14 2 2 5" xfId="1435" xr:uid="{00000000-0005-0000-0000-00008E500000}"/>
    <cellStyle name="Normal 2 14 2 2 5 2" xfId="3285" xr:uid="{00000000-0005-0000-0000-00008F500000}"/>
    <cellStyle name="Normal 2 14 2 2 5 2 2" xfId="7006" xr:uid="{00000000-0005-0000-0000-000090500000}"/>
    <cellStyle name="Normal 2 14 2 2 5 2 2 2" xfId="21890" xr:uid="{00000000-0005-0000-0000-000091500000}"/>
    <cellStyle name="Normal 2 14 2 2 5 2 2 2 2" xfId="44533" xr:uid="{00000000-0005-0000-0000-000092500000}"/>
    <cellStyle name="Normal 2 14 2 2 5 2 2 3" xfId="14450" xr:uid="{00000000-0005-0000-0000-000093500000}"/>
    <cellStyle name="Normal 2 14 2 2 5 2 2 3 2" xfId="37093" xr:uid="{00000000-0005-0000-0000-000094500000}"/>
    <cellStyle name="Normal 2 14 2 2 5 2 2 4" xfId="29652" xr:uid="{00000000-0005-0000-0000-000095500000}"/>
    <cellStyle name="Normal 2 14 2 2 5 2 3" xfId="18172" xr:uid="{00000000-0005-0000-0000-000096500000}"/>
    <cellStyle name="Normal 2 14 2 2 5 2 3 2" xfId="40815" xr:uid="{00000000-0005-0000-0000-000097500000}"/>
    <cellStyle name="Normal 2 14 2 2 5 2 4" xfId="10732" xr:uid="{00000000-0005-0000-0000-000098500000}"/>
    <cellStyle name="Normal 2 14 2 2 5 2 4 2" xfId="33375" xr:uid="{00000000-0005-0000-0000-000099500000}"/>
    <cellStyle name="Normal 2 14 2 2 5 2 5" xfId="25934" xr:uid="{00000000-0005-0000-0000-00009A500000}"/>
    <cellStyle name="Normal 2 14 2 2 5 3" xfId="5159" xr:uid="{00000000-0005-0000-0000-00009B500000}"/>
    <cellStyle name="Normal 2 14 2 2 5 3 2" xfId="20043" xr:uid="{00000000-0005-0000-0000-00009C500000}"/>
    <cellStyle name="Normal 2 14 2 2 5 3 2 2" xfId="42686" xr:uid="{00000000-0005-0000-0000-00009D500000}"/>
    <cellStyle name="Normal 2 14 2 2 5 3 3" xfId="12603" xr:uid="{00000000-0005-0000-0000-00009E500000}"/>
    <cellStyle name="Normal 2 14 2 2 5 3 3 2" xfId="35246" xr:uid="{00000000-0005-0000-0000-00009F500000}"/>
    <cellStyle name="Normal 2 14 2 2 5 3 4" xfId="27805" xr:uid="{00000000-0005-0000-0000-0000A0500000}"/>
    <cellStyle name="Normal 2 14 2 2 5 4" xfId="16325" xr:uid="{00000000-0005-0000-0000-0000A1500000}"/>
    <cellStyle name="Normal 2 14 2 2 5 4 2" xfId="38968" xr:uid="{00000000-0005-0000-0000-0000A2500000}"/>
    <cellStyle name="Normal 2 14 2 2 5 5" xfId="8885" xr:uid="{00000000-0005-0000-0000-0000A3500000}"/>
    <cellStyle name="Normal 2 14 2 2 5 5 2" xfId="31528" xr:uid="{00000000-0005-0000-0000-0000A4500000}"/>
    <cellStyle name="Normal 2 14 2 2 5 6" xfId="24087" xr:uid="{00000000-0005-0000-0000-0000A5500000}"/>
    <cellStyle name="Normal 2 14 2 2 6" xfId="2360" xr:uid="{00000000-0005-0000-0000-0000A6500000}"/>
    <cellStyle name="Normal 2 14 2 2 6 2" xfId="6081" xr:uid="{00000000-0005-0000-0000-0000A7500000}"/>
    <cellStyle name="Normal 2 14 2 2 6 2 2" xfId="20965" xr:uid="{00000000-0005-0000-0000-0000A8500000}"/>
    <cellStyle name="Normal 2 14 2 2 6 2 2 2" xfId="43608" xr:uid="{00000000-0005-0000-0000-0000A9500000}"/>
    <cellStyle name="Normal 2 14 2 2 6 2 3" xfId="13525" xr:uid="{00000000-0005-0000-0000-0000AA500000}"/>
    <cellStyle name="Normal 2 14 2 2 6 2 3 2" xfId="36168" xr:uid="{00000000-0005-0000-0000-0000AB500000}"/>
    <cellStyle name="Normal 2 14 2 2 6 2 4" xfId="28727" xr:uid="{00000000-0005-0000-0000-0000AC500000}"/>
    <cellStyle name="Normal 2 14 2 2 6 3" xfId="17247" xr:uid="{00000000-0005-0000-0000-0000AD500000}"/>
    <cellStyle name="Normal 2 14 2 2 6 3 2" xfId="39890" xr:uid="{00000000-0005-0000-0000-0000AE500000}"/>
    <cellStyle name="Normal 2 14 2 2 6 4" xfId="9807" xr:uid="{00000000-0005-0000-0000-0000AF500000}"/>
    <cellStyle name="Normal 2 14 2 2 6 4 2" xfId="32450" xr:uid="{00000000-0005-0000-0000-0000B0500000}"/>
    <cellStyle name="Normal 2 14 2 2 6 5" xfId="25009" xr:uid="{00000000-0005-0000-0000-0000B1500000}"/>
    <cellStyle name="Normal 2 14 2 2 7" xfId="4234" xr:uid="{00000000-0005-0000-0000-0000B2500000}"/>
    <cellStyle name="Normal 2 14 2 2 7 2" xfId="19118" xr:uid="{00000000-0005-0000-0000-0000B3500000}"/>
    <cellStyle name="Normal 2 14 2 2 7 2 2" xfId="41761" xr:uid="{00000000-0005-0000-0000-0000B4500000}"/>
    <cellStyle name="Normal 2 14 2 2 7 3" xfId="11678" xr:uid="{00000000-0005-0000-0000-0000B5500000}"/>
    <cellStyle name="Normal 2 14 2 2 7 3 2" xfId="34321" xr:uid="{00000000-0005-0000-0000-0000B6500000}"/>
    <cellStyle name="Normal 2 14 2 2 7 4" xfId="26880" xr:uid="{00000000-0005-0000-0000-0000B7500000}"/>
    <cellStyle name="Normal 2 14 2 2 8" xfId="15400" xr:uid="{00000000-0005-0000-0000-0000B8500000}"/>
    <cellStyle name="Normal 2 14 2 2 8 2" xfId="38043" xr:uid="{00000000-0005-0000-0000-0000B9500000}"/>
    <cellStyle name="Normal 2 14 2 2 9" xfId="7960" xr:uid="{00000000-0005-0000-0000-0000BA500000}"/>
    <cellStyle name="Normal 2 14 2 2 9 2" xfId="30603" xr:uid="{00000000-0005-0000-0000-0000BB500000}"/>
    <cellStyle name="Normal 2 14 2 3" xfId="556" xr:uid="{00000000-0005-0000-0000-0000BC500000}"/>
    <cellStyle name="Normal 2 14 2 3 2" xfId="768" xr:uid="{00000000-0005-0000-0000-0000BD500000}"/>
    <cellStyle name="Normal 2 14 2 3 2 2" xfId="1233" xr:uid="{00000000-0005-0000-0000-0000BE500000}"/>
    <cellStyle name="Normal 2 14 2 3 2 2 2" xfId="2161" xr:uid="{00000000-0005-0000-0000-0000BF500000}"/>
    <cellStyle name="Normal 2 14 2 3 2 2 2 2" xfId="4011" xr:uid="{00000000-0005-0000-0000-0000C0500000}"/>
    <cellStyle name="Normal 2 14 2 3 2 2 2 2 2" xfId="7732" xr:uid="{00000000-0005-0000-0000-0000C1500000}"/>
    <cellStyle name="Normal 2 14 2 3 2 2 2 2 2 2" xfId="22616" xr:uid="{00000000-0005-0000-0000-0000C2500000}"/>
    <cellStyle name="Normal 2 14 2 3 2 2 2 2 2 2 2" xfId="45259" xr:uid="{00000000-0005-0000-0000-0000C3500000}"/>
    <cellStyle name="Normal 2 14 2 3 2 2 2 2 2 3" xfId="15176" xr:uid="{00000000-0005-0000-0000-0000C4500000}"/>
    <cellStyle name="Normal 2 14 2 3 2 2 2 2 2 3 2" xfId="37819" xr:uid="{00000000-0005-0000-0000-0000C5500000}"/>
    <cellStyle name="Normal 2 14 2 3 2 2 2 2 2 4" xfId="30378" xr:uid="{00000000-0005-0000-0000-0000C6500000}"/>
    <cellStyle name="Normal 2 14 2 3 2 2 2 2 3" xfId="18898" xr:uid="{00000000-0005-0000-0000-0000C7500000}"/>
    <cellStyle name="Normal 2 14 2 3 2 2 2 2 3 2" xfId="41541" xr:uid="{00000000-0005-0000-0000-0000C8500000}"/>
    <cellStyle name="Normal 2 14 2 3 2 2 2 2 4" xfId="11458" xr:uid="{00000000-0005-0000-0000-0000C9500000}"/>
    <cellStyle name="Normal 2 14 2 3 2 2 2 2 4 2" xfId="34101" xr:uid="{00000000-0005-0000-0000-0000CA500000}"/>
    <cellStyle name="Normal 2 14 2 3 2 2 2 2 5" xfId="26660" xr:uid="{00000000-0005-0000-0000-0000CB500000}"/>
    <cellStyle name="Normal 2 14 2 3 2 2 2 3" xfId="5885" xr:uid="{00000000-0005-0000-0000-0000CC500000}"/>
    <cellStyle name="Normal 2 14 2 3 2 2 2 3 2" xfId="20769" xr:uid="{00000000-0005-0000-0000-0000CD500000}"/>
    <cellStyle name="Normal 2 14 2 3 2 2 2 3 2 2" xfId="43412" xr:uid="{00000000-0005-0000-0000-0000CE500000}"/>
    <cellStyle name="Normal 2 14 2 3 2 2 2 3 3" xfId="13329" xr:uid="{00000000-0005-0000-0000-0000CF500000}"/>
    <cellStyle name="Normal 2 14 2 3 2 2 2 3 3 2" xfId="35972" xr:uid="{00000000-0005-0000-0000-0000D0500000}"/>
    <cellStyle name="Normal 2 14 2 3 2 2 2 3 4" xfId="28531" xr:uid="{00000000-0005-0000-0000-0000D1500000}"/>
    <cellStyle name="Normal 2 14 2 3 2 2 2 4" xfId="17051" xr:uid="{00000000-0005-0000-0000-0000D2500000}"/>
    <cellStyle name="Normal 2 14 2 3 2 2 2 4 2" xfId="39694" xr:uid="{00000000-0005-0000-0000-0000D3500000}"/>
    <cellStyle name="Normal 2 14 2 3 2 2 2 5" xfId="9611" xr:uid="{00000000-0005-0000-0000-0000D4500000}"/>
    <cellStyle name="Normal 2 14 2 3 2 2 2 5 2" xfId="32254" xr:uid="{00000000-0005-0000-0000-0000D5500000}"/>
    <cellStyle name="Normal 2 14 2 3 2 2 2 6" xfId="24813" xr:uid="{00000000-0005-0000-0000-0000D6500000}"/>
    <cellStyle name="Normal 2 14 2 3 2 2 3" xfId="3086" xr:uid="{00000000-0005-0000-0000-0000D7500000}"/>
    <cellStyle name="Normal 2 14 2 3 2 2 3 2" xfId="6807" xr:uid="{00000000-0005-0000-0000-0000D8500000}"/>
    <cellStyle name="Normal 2 14 2 3 2 2 3 2 2" xfId="21691" xr:uid="{00000000-0005-0000-0000-0000D9500000}"/>
    <cellStyle name="Normal 2 14 2 3 2 2 3 2 2 2" xfId="44334" xr:uid="{00000000-0005-0000-0000-0000DA500000}"/>
    <cellStyle name="Normal 2 14 2 3 2 2 3 2 3" xfId="14251" xr:uid="{00000000-0005-0000-0000-0000DB500000}"/>
    <cellStyle name="Normal 2 14 2 3 2 2 3 2 3 2" xfId="36894" xr:uid="{00000000-0005-0000-0000-0000DC500000}"/>
    <cellStyle name="Normal 2 14 2 3 2 2 3 2 4" xfId="29453" xr:uid="{00000000-0005-0000-0000-0000DD500000}"/>
    <cellStyle name="Normal 2 14 2 3 2 2 3 3" xfId="17973" xr:uid="{00000000-0005-0000-0000-0000DE500000}"/>
    <cellStyle name="Normal 2 14 2 3 2 2 3 3 2" xfId="40616" xr:uid="{00000000-0005-0000-0000-0000DF500000}"/>
    <cellStyle name="Normal 2 14 2 3 2 2 3 4" xfId="10533" xr:uid="{00000000-0005-0000-0000-0000E0500000}"/>
    <cellStyle name="Normal 2 14 2 3 2 2 3 4 2" xfId="33176" xr:uid="{00000000-0005-0000-0000-0000E1500000}"/>
    <cellStyle name="Normal 2 14 2 3 2 2 3 5" xfId="25735" xr:uid="{00000000-0005-0000-0000-0000E2500000}"/>
    <cellStyle name="Normal 2 14 2 3 2 2 4" xfId="4960" xr:uid="{00000000-0005-0000-0000-0000E3500000}"/>
    <cellStyle name="Normal 2 14 2 3 2 2 4 2" xfId="19844" xr:uid="{00000000-0005-0000-0000-0000E4500000}"/>
    <cellStyle name="Normal 2 14 2 3 2 2 4 2 2" xfId="42487" xr:uid="{00000000-0005-0000-0000-0000E5500000}"/>
    <cellStyle name="Normal 2 14 2 3 2 2 4 3" xfId="12404" xr:uid="{00000000-0005-0000-0000-0000E6500000}"/>
    <cellStyle name="Normal 2 14 2 3 2 2 4 3 2" xfId="35047" xr:uid="{00000000-0005-0000-0000-0000E7500000}"/>
    <cellStyle name="Normal 2 14 2 3 2 2 4 4" xfId="27606" xr:uid="{00000000-0005-0000-0000-0000E8500000}"/>
    <cellStyle name="Normal 2 14 2 3 2 2 5" xfId="16126" xr:uid="{00000000-0005-0000-0000-0000E9500000}"/>
    <cellStyle name="Normal 2 14 2 3 2 2 5 2" xfId="38769" xr:uid="{00000000-0005-0000-0000-0000EA500000}"/>
    <cellStyle name="Normal 2 14 2 3 2 2 6" xfId="8686" xr:uid="{00000000-0005-0000-0000-0000EB500000}"/>
    <cellStyle name="Normal 2 14 2 3 2 2 6 2" xfId="31329" xr:uid="{00000000-0005-0000-0000-0000EC500000}"/>
    <cellStyle name="Normal 2 14 2 3 2 2 7" xfId="23888" xr:uid="{00000000-0005-0000-0000-0000ED500000}"/>
    <cellStyle name="Normal 2 14 2 3 2 3" xfId="1699" xr:uid="{00000000-0005-0000-0000-0000EE500000}"/>
    <cellStyle name="Normal 2 14 2 3 2 3 2" xfId="3549" xr:uid="{00000000-0005-0000-0000-0000EF500000}"/>
    <cellStyle name="Normal 2 14 2 3 2 3 2 2" xfId="7270" xr:uid="{00000000-0005-0000-0000-0000F0500000}"/>
    <cellStyle name="Normal 2 14 2 3 2 3 2 2 2" xfId="22154" xr:uid="{00000000-0005-0000-0000-0000F1500000}"/>
    <cellStyle name="Normal 2 14 2 3 2 3 2 2 2 2" xfId="44797" xr:uid="{00000000-0005-0000-0000-0000F2500000}"/>
    <cellStyle name="Normal 2 14 2 3 2 3 2 2 3" xfId="14714" xr:uid="{00000000-0005-0000-0000-0000F3500000}"/>
    <cellStyle name="Normal 2 14 2 3 2 3 2 2 3 2" xfId="37357" xr:uid="{00000000-0005-0000-0000-0000F4500000}"/>
    <cellStyle name="Normal 2 14 2 3 2 3 2 2 4" xfId="29916" xr:uid="{00000000-0005-0000-0000-0000F5500000}"/>
    <cellStyle name="Normal 2 14 2 3 2 3 2 3" xfId="18436" xr:uid="{00000000-0005-0000-0000-0000F6500000}"/>
    <cellStyle name="Normal 2 14 2 3 2 3 2 3 2" xfId="41079" xr:uid="{00000000-0005-0000-0000-0000F7500000}"/>
    <cellStyle name="Normal 2 14 2 3 2 3 2 4" xfId="10996" xr:uid="{00000000-0005-0000-0000-0000F8500000}"/>
    <cellStyle name="Normal 2 14 2 3 2 3 2 4 2" xfId="33639" xr:uid="{00000000-0005-0000-0000-0000F9500000}"/>
    <cellStyle name="Normal 2 14 2 3 2 3 2 5" xfId="26198" xr:uid="{00000000-0005-0000-0000-0000FA500000}"/>
    <cellStyle name="Normal 2 14 2 3 2 3 3" xfId="5423" xr:uid="{00000000-0005-0000-0000-0000FB500000}"/>
    <cellStyle name="Normal 2 14 2 3 2 3 3 2" xfId="20307" xr:uid="{00000000-0005-0000-0000-0000FC500000}"/>
    <cellStyle name="Normal 2 14 2 3 2 3 3 2 2" xfId="42950" xr:uid="{00000000-0005-0000-0000-0000FD500000}"/>
    <cellStyle name="Normal 2 14 2 3 2 3 3 3" xfId="12867" xr:uid="{00000000-0005-0000-0000-0000FE500000}"/>
    <cellStyle name="Normal 2 14 2 3 2 3 3 3 2" xfId="35510" xr:uid="{00000000-0005-0000-0000-0000FF500000}"/>
    <cellStyle name="Normal 2 14 2 3 2 3 3 4" xfId="28069" xr:uid="{00000000-0005-0000-0000-000000510000}"/>
    <cellStyle name="Normal 2 14 2 3 2 3 4" xfId="16589" xr:uid="{00000000-0005-0000-0000-000001510000}"/>
    <cellStyle name="Normal 2 14 2 3 2 3 4 2" xfId="39232" xr:uid="{00000000-0005-0000-0000-000002510000}"/>
    <cellStyle name="Normal 2 14 2 3 2 3 5" xfId="9149" xr:uid="{00000000-0005-0000-0000-000003510000}"/>
    <cellStyle name="Normal 2 14 2 3 2 3 5 2" xfId="31792" xr:uid="{00000000-0005-0000-0000-000004510000}"/>
    <cellStyle name="Normal 2 14 2 3 2 3 6" xfId="24351" xr:uid="{00000000-0005-0000-0000-000005510000}"/>
    <cellStyle name="Normal 2 14 2 3 2 4" xfId="2624" xr:uid="{00000000-0005-0000-0000-000006510000}"/>
    <cellStyle name="Normal 2 14 2 3 2 4 2" xfId="6345" xr:uid="{00000000-0005-0000-0000-000007510000}"/>
    <cellStyle name="Normal 2 14 2 3 2 4 2 2" xfId="21229" xr:uid="{00000000-0005-0000-0000-000008510000}"/>
    <cellStyle name="Normal 2 14 2 3 2 4 2 2 2" xfId="43872" xr:uid="{00000000-0005-0000-0000-000009510000}"/>
    <cellStyle name="Normal 2 14 2 3 2 4 2 3" xfId="13789" xr:uid="{00000000-0005-0000-0000-00000A510000}"/>
    <cellStyle name="Normal 2 14 2 3 2 4 2 3 2" xfId="36432" xr:uid="{00000000-0005-0000-0000-00000B510000}"/>
    <cellStyle name="Normal 2 14 2 3 2 4 2 4" xfId="28991" xr:uid="{00000000-0005-0000-0000-00000C510000}"/>
    <cellStyle name="Normal 2 14 2 3 2 4 3" xfId="17511" xr:uid="{00000000-0005-0000-0000-00000D510000}"/>
    <cellStyle name="Normal 2 14 2 3 2 4 3 2" xfId="40154" xr:uid="{00000000-0005-0000-0000-00000E510000}"/>
    <cellStyle name="Normal 2 14 2 3 2 4 4" xfId="10071" xr:uid="{00000000-0005-0000-0000-00000F510000}"/>
    <cellStyle name="Normal 2 14 2 3 2 4 4 2" xfId="32714" xr:uid="{00000000-0005-0000-0000-000010510000}"/>
    <cellStyle name="Normal 2 14 2 3 2 4 5" xfId="25273" xr:uid="{00000000-0005-0000-0000-000011510000}"/>
    <cellStyle name="Normal 2 14 2 3 2 5" xfId="4498" xr:uid="{00000000-0005-0000-0000-000012510000}"/>
    <cellStyle name="Normal 2 14 2 3 2 5 2" xfId="19382" xr:uid="{00000000-0005-0000-0000-000013510000}"/>
    <cellStyle name="Normal 2 14 2 3 2 5 2 2" xfId="42025" xr:uid="{00000000-0005-0000-0000-000014510000}"/>
    <cellStyle name="Normal 2 14 2 3 2 5 3" xfId="11942" xr:uid="{00000000-0005-0000-0000-000015510000}"/>
    <cellStyle name="Normal 2 14 2 3 2 5 3 2" xfId="34585" xr:uid="{00000000-0005-0000-0000-000016510000}"/>
    <cellStyle name="Normal 2 14 2 3 2 5 4" xfId="27144" xr:uid="{00000000-0005-0000-0000-000017510000}"/>
    <cellStyle name="Normal 2 14 2 3 2 6" xfId="15664" xr:uid="{00000000-0005-0000-0000-000018510000}"/>
    <cellStyle name="Normal 2 14 2 3 2 6 2" xfId="38307" xr:uid="{00000000-0005-0000-0000-000019510000}"/>
    <cellStyle name="Normal 2 14 2 3 2 7" xfId="8224" xr:uid="{00000000-0005-0000-0000-00001A510000}"/>
    <cellStyle name="Normal 2 14 2 3 2 7 2" xfId="30867" xr:uid="{00000000-0005-0000-0000-00001B510000}"/>
    <cellStyle name="Normal 2 14 2 3 2 8" xfId="23426" xr:uid="{00000000-0005-0000-0000-00001C510000}"/>
    <cellStyle name="Normal 2 14 2 3 3" xfId="1022" xr:uid="{00000000-0005-0000-0000-00001D510000}"/>
    <cellStyle name="Normal 2 14 2 3 3 2" xfId="1950" xr:uid="{00000000-0005-0000-0000-00001E510000}"/>
    <cellStyle name="Normal 2 14 2 3 3 2 2" xfId="3800" xr:uid="{00000000-0005-0000-0000-00001F510000}"/>
    <cellStyle name="Normal 2 14 2 3 3 2 2 2" xfId="7521" xr:uid="{00000000-0005-0000-0000-000020510000}"/>
    <cellStyle name="Normal 2 14 2 3 3 2 2 2 2" xfId="22405" xr:uid="{00000000-0005-0000-0000-000021510000}"/>
    <cellStyle name="Normal 2 14 2 3 3 2 2 2 2 2" xfId="45048" xr:uid="{00000000-0005-0000-0000-000022510000}"/>
    <cellStyle name="Normal 2 14 2 3 3 2 2 2 3" xfId="14965" xr:uid="{00000000-0005-0000-0000-000023510000}"/>
    <cellStyle name="Normal 2 14 2 3 3 2 2 2 3 2" xfId="37608" xr:uid="{00000000-0005-0000-0000-000024510000}"/>
    <cellStyle name="Normal 2 14 2 3 3 2 2 2 4" xfId="30167" xr:uid="{00000000-0005-0000-0000-000025510000}"/>
    <cellStyle name="Normal 2 14 2 3 3 2 2 3" xfId="18687" xr:uid="{00000000-0005-0000-0000-000026510000}"/>
    <cellStyle name="Normal 2 14 2 3 3 2 2 3 2" xfId="41330" xr:uid="{00000000-0005-0000-0000-000027510000}"/>
    <cellStyle name="Normal 2 14 2 3 3 2 2 4" xfId="11247" xr:uid="{00000000-0005-0000-0000-000028510000}"/>
    <cellStyle name="Normal 2 14 2 3 3 2 2 4 2" xfId="33890" xr:uid="{00000000-0005-0000-0000-000029510000}"/>
    <cellStyle name="Normal 2 14 2 3 3 2 2 5" xfId="26449" xr:uid="{00000000-0005-0000-0000-00002A510000}"/>
    <cellStyle name="Normal 2 14 2 3 3 2 3" xfId="5674" xr:uid="{00000000-0005-0000-0000-00002B510000}"/>
    <cellStyle name="Normal 2 14 2 3 3 2 3 2" xfId="20558" xr:uid="{00000000-0005-0000-0000-00002C510000}"/>
    <cellStyle name="Normal 2 14 2 3 3 2 3 2 2" xfId="43201" xr:uid="{00000000-0005-0000-0000-00002D510000}"/>
    <cellStyle name="Normal 2 14 2 3 3 2 3 3" xfId="13118" xr:uid="{00000000-0005-0000-0000-00002E510000}"/>
    <cellStyle name="Normal 2 14 2 3 3 2 3 3 2" xfId="35761" xr:uid="{00000000-0005-0000-0000-00002F510000}"/>
    <cellStyle name="Normal 2 14 2 3 3 2 3 4" xfId="28320" xr:uid="{00000000-0005-0000-0000-000030510000}"/>
    <cellStyle name="Normal 2 14 2 3 3 2 4" xfId="16840" xr:uid="{00000000-0005-0000-0000-000031510000}"/>
    <cellStyle name="Normal 2 14 2 3 3 2 4 2" xfId="39483" xr:uid="{00000000-0005-0000-0000-000032510000}"/>
    <cellStyle name="Normal 2 14 2 3 3 2 5" xfId="9400" xr:uid="{00000000-0005-0000-0000-000033510000}"/>
    <cellStyle name="Normal 2 14 2 3 3 2 5 2" xfId="32043" xr:uid="{00000000-0005-0000-0000-000034510000}"/>
    <cellStyle name="Normal 2 14 2 3 3 2 6" xfId="24602" xr:uid="{00000000-0005-0000-0000-000035510000}"/>
    <cellStyle name="Normal 2 14 2 3 3 3" xfId="2875" xr:uid="{00000000-0005-0000-0000-000036510000}"/>
    <cellStyle name="Normal 2 14 2 3 3 3 2" xfId="6596" xr:uid="{00000000-0005-0000-0000-000037510000}"/>
    <cellStyle name="Normal 2 14 2 3 3 3 2 2" xfId="21480" xr:uid="{00000000-0005-0000-0000-000038510000}"/>
    <cellStyle name="Normal 2 14 2 3 3 3 2 2 2" xfId="44123" xr:uid="{00000000-0005-0000-0000-000039510000}"/>
    <cellStyle name="Normal 2 14 2 3 3 3 2 3" xfId="14040" xr:uid="{00000000-0005-0000-0000-00003A510000}"/>
    <cellStyle name="Normal 2 14 2 3 3 3 2 3 2" xfId="36683" xr:uid="{00000000-0005-0000-0000-00003B510000}"/>
    <cellStyle name="Normal 2 14 2 3 3 3 2 4" xfId="29242" xr:uid="{00000000-0005-0000-0000-00003C510000}"/>
    <cellStyle name="Normal 2 14 2 3 3 3 3" xfId="17762" xr:uid="{00000000-0005-0000-0000-00003D510000}"/>
    <cellStyle name="Normal 2 14 2 3 3 3 3 2" xfId="40405" xr:uid="{00000000-0005-0000-0000-00003E510000}"/>
    <cellStyle name="Normal 2 14 2 3 3 3 4" xfId="10322" xr:uid="{00000000-0005-0000-0000-00003F510000}"/>
    <cellStyle name="Normal 2 14 2 3 3 3 4 2" xfId="32965" xr:uid="{00000000-0005-0000-0000-000040510000}"/>
    <cellStyle name="Normal 2 14 2 3 3 3 5" xfId="25524" xr:uid="{00000000-0005-0000-0000-000041510000}"/>
    <cellStyle name="Normal 2 14 2 3 3 4" xfId="4749" xr:uid="{00000000-0005-0000-0000-000042510000}"/>
    <cellStyle name="Normal 2 14 2 3 3 4 2" xfId="19633" xr:uid="{00000000-0005-0000-0000-000043510000}"/>
    <cellStyle name="Normal 2 14 2 3 3 4 2 2" xfId="42276" xr:uid="{00000000-0005-0000-0000-000044510000}"/>
    <cellStyle name="Normal 2 14 2 3 3 4 3" xfId="12193" xr:uid="{00000000-0005-0000-0000-000045510000}"/>
    <cellStyle name="Normal 2 14 2 3 3 4 3 2" xfId="34836" xr:uid="{00000000-0005-0000-0000-000046510000}"/>
    <cellStyle name="Normal 2 14 2 3 3 4 4" xfId="27395" xr:uid="{00000000-0005-0000-0000-000047510000}"/>
    <cellStyle name="Normal 2 14 2 3 3 5" xfId="15915" xr:uid="{00000000-0005-0000-0000-000048510000}"/>
    <cellStyle name="Normal 2 14 2 3 3 5 2" xfId="38558" xr:uid="{00000000-0005-0000-0000-000049510000}"/>
    <cellStyle name="Normal 2 14 2 3 3 6" xfId="8475" xr:uid="{00000000-0005-0000-0000-00004A510000}"/>
    <cellStyle name="Normal 2 14 2 3 3 6 2" xfId="31118" xr:uid="{00000000-0005-0000-0000-00004B510000}"/>
    <cellStyle name="Normal 2 14 2 3 3 7" xfId="23677" xr:uid="{00000000-0005-0000-0000-00004C510000}"/>
    <cellStyle name="Normal 2 14 2 3 4" xfId="1488" xr:uid="{00000000-0005-0000-0000-00004D510000}"/>
    <cellStyle name="Normal 2 14 2 3 4 2" xfId="3338" xr:uid="{00000000-0005-0000-0000-00004E510000}"/>
    <cellStyle name="Normal 2 14 2 3 4 2 2" xfId="7059" xr:uid="{00000000-0005-0000-0000-00004F510000}"/>
    <cellStyle name="Normal 2 14 2 3 4 2 2 2" xfId="21943" xr:uid="{00000000-0005-0000-0000-000050510000}"/>
    <cellStyle name="Normal 2 14 2 3 4 2 2 2 2" xfId="44586" xr:uid="{00000000-0005-0000-0000-000051510000}"/>
    <cellStyle name="Normal 2 14 2 3 4 2 2 3" xfId="14503" xr:uid="{00000000-0005-0000-0000-000052510000}"/>
    <cellStyle name="Normal 2 14 2 3 4 2 2 3 2" xfId="37146" xr:uid="{00000000-0005-0000-0000-000053510000}"/>
    <cellStyle name="Normal 2 14 2 3 4 2 2 4" xfId="29705" xr:uid="{00000000-0005-0000-0000-000054510000}"/>
    <cellStyle name="Normal 2 14 2 3 4 2 3" xfId="18225" xr:uid="{00000000-0005-0000-0000-000055510000}"/>
    <cellStyle name="Normal 2 14 2 3 4 2 3 2" xfId="40868" xr:uid="{00000000-0005-0000-0000-000056510000}"/>
    <cellStyle name="Normal 2 14 2 3 4 2 4" xfId="10785" xr:uid="{00000000-0005-0000-0000-000057510000}"/>
    <cellStyle name="Normal 2 14 2 3 4 2 4 2" xfId="33428" xr:uid="{00000000-0005-0000-0000-000058510000}"/>
    <cellStyle name="Normal 2 14 2 3 4 2 5" xfId="25987" xr:uid="{00000000-0005-0000-0000-000059510000}"/>
    <cellStyle name="Normal 2 14 2 3 4 3" xfId="5212" xr:uid="{00000000-0005-0000-0000-00005A510000}"/>
    <cellStyle name="Normal 2 14 2 3 4 3 2" xfId="20096" xr:uid="{00000000-0005-0000-0000-00005B510000}"/>
    <cellStyle name="Normal 2 14 2 3 4 3 2 2" xfId="42739" xr:uid="{00000000-0005-0000-0000-00005C510000}"/>
    <cellStyle name="Normal 2 14 2 3 4 3 3" xfId="12656" xr:uid="{00000000-0005-0000-0000-00005D510000}"/>
    <cellStyle name="Normal 2 14 2 3 4 3 3 2" xfId="35299" xr:uid="{00000000-0005-0000-0000-00005E510000}"/>
    <cellStyle name="Normal 2 14 2 3 4 3 4" xfId="27858" xr:uid="{00000000-0005-0000-0000-00005F510000}"/>
    <cellStyle name="Normal 2 14 2 3 4 4" xfId="16378" xr:uid="{00000000-0005-0000-0000-000060510000}"/>
    <cellStyle name="Normal 2 14 2 3 4 4 2" xfId="39021" xr:uid="{00000000-0005-0000-0000-000061510000}"/>
    <cellStyle name="Normal 2 14 2 3 4 5" xfId="8938" xr:uid="{00000000-0005-0000-0000-000062510000}"/>
    <cellStyle name="Normal 2 14 2 3 4 5 2" xfId="31581" xr:uid="{00000000-0005-0000-0000-000063510000}"/>
    <cellStyle name="Normal 2 14 2 3 4 6" xfId="24140" xr:uid="{00000000-0005-0000-0000-000064510000}"/>
    <cellStyle name="Normal 2 14 2 3 5" xfId="2413" xr:uid="{00000000-0005-0000-0000-000065510000}"/>
    <cellStyle name="Normal 2 14 2 3 5 2" xfId="6134" xr:uid="{00000000-0005-0000-0000-000066510000}"/>
    <cellStyle name="Normal 2 14 2 3 5 2 2" xfId="21018" xr:uid="{00000000-0005-0000-0000-000067510000}"/>
    <cellStyle name="Normal 2 14 2 3 5 2 2 2" xfId="43661" xr:uid="{00000000-0005-0000-0000-000068510000}"/>
    <cellStyle name="Normal 2 14 2 3 5 2 3" xfId="13578" xr:uid="{00000000-0005-0000-0000-000069510000}"/>
    <cellStyle name="Normal 2 14 2 3 5 2 3 2" xfId="36221" xr:uid="{00000000-0005-0000-0000-00006A510000}"/>
    <cellStyle name="Normal 2 14 2 3 5 2 4" xfId="28780" xr:uid="{00000000-0005-0000-0000-00006B510000}"/>
    <cellStyle name="Normal 2 14 2 3 5 3" xfId="17300" xr:uid="{00000000-0005-0000-0000-00006C510000}"/>
    <cellStyle name="Normal 2 14 2 3 5 3 2" xfId="39943" xr:uid="{00000000-0005-0000-0000-00006D510000}"/>
    <cellStyle name="Normal 2 14 2 3 5 4" xfId="9860" xr:uid="{00000000-0005-0000-0000-00006E510000}"/>
    <cellStyle name="Normal 2 14 2 3 5 4 2" xfId="32503" xr:uid="{00000000-0005-0000-0000-00006F510000}"/>
    <cellStyle name="Normal 2 14 2 3 5 5" xfId="25062" xr:uid="{00000000-0005-0000-0000-000070510000}"/>
    <cellStyle name="Normal 2 14 2 3 6" xfId="4287" xr:uid="{00000000-0005-0000-0000-000071510000}"/>
    <cellStyle name="Normal 2 14 2 3 6 2" xfId="19171" xr:uid="{00000000-0005-0000-0000-000072510000}"/>
    <cellStyle name="Normal 2 14 2 3 6 2 2" xfId="41814" xr:uid="{00000000-0005-0000-0000-000073510000}"/>
    <cellStyle name="Normal 2 14 2 3 6 3" xfId="11731" xr:uid="{00000000-0005-0000-0000-000074510000}"/>
    <cellStyle name="Normal 2 14 2 3 6 3 2" xfId="34374" xr:uid="{00000000-0005-0000-0000-000075510000}"/>
    <cellStyle name="Normal 2 14 2 3 6 4" xfId="26933" xr:uid="{00000000-0005-0000-0000-000076510000}"/>
    <cellStyle name="Normal 2 14 2 3 7" xfId="15453" xr:uid="{00000000-0005-0000-0000-000077510000}"/>
    <cellStyle name="Normal 2 14 2 3 7 2" xfId="38096" xr:uid="{00000000-0005-0000-0000-000078510000}"/>
    <cellStyle name="Normal 2 14 2 3 8" xfId="8013" xr:uid="{00000000-0005-0000-0000-000079510000}"/>
    <cellStyle name="Normal 2 14 2 3 8 2" xfId="30656" xr:uid="{00000000-0005-0000-0000-00007A510000}"/>
    <cellStyle name="Normal 2 14 2 3 9" xfId="23216" xr:uid="{00000000-0005-0000-0000-00007B510000}"/>
    <cellStyle name="Normal 2 14 2 4" xfId="663" xr:uid="{00000000-0005-0000-0000-00007C510000}"/>
    <cellStyle name="Normal 2 14 2 4 2" xfId="1128" xr:uid="{00000000-0005-0000-0000-00007D510000}"/>
    <cellStyle name="Normal 2 14 2 4 2 2" xfId="2056" xr:uid="{00000000-0005-0000-0000-00007E510000}"/>
    <cellStyle name="Normal 2 14 2 4 2 2 2" xfId="3906" xr:uid="{00000000-0005-0000-0000-00007F510000}"/>
    <cellStyle name="Normal 2 14 2 4 2 2 2 2" xfId="7627" xr:uid="{00000000-0005-0000-0000-000080510000}"/>
    <cellStyle name="Normal 2 14 2 4 2 2 2 2 2" xfId="22511" xr:uid="{00000000-0005-0000-0000-000081510000}"/>
    <cellStyle name="Normal 2 14 2 4 2 2 2 2 2 2" xfId="45154" xr:uid="{00000000-0005-0000-0000-000082510000}"/>
    <cellStyle name="Normal 2 14 2 4 2 2 2 2 3" xfId="15071" xr:uid="{00000000-0005-0000-0000-000083510000}"/>
    <cellStyle name="Normal 2 14 2 4 2 2 2 2 3 2" xfId="37714" xr:uid="{00000000-0005-0000-0000-000084510000}"/>
    <cellStyle name="Normal 2 14 2 4 2 2 2 2 4" xfId="30273" xr:uid="{00000000-0005-0000-0000-000085510000}"/>
    <cellStyle name="Normal 2 14 2 4 2 2 2 3" xfId="18793" xr:uid="{00000000-0005-0000-0000-000086510000}"/>
    <cellStyle name="Normal 2 14 2 4 2 2 2 3 2" xfId="41436" xr:uid="{00000000-0005-0000-0000-000087510000}"/>
    <cellStyle name="Normal 2 14 2 4 2 2 2 4" xfId="11353" xr:uid="{00000000-0005-0000-0000-000088510000}"/>
    <cellStyle name="Normal 2 14 2 4 2 2 2 4 2" xfId="33996" xr:uid="{00000000-0005-0000-0000-000089510000}"/>
    <cellStyle name="Normal 2 14 2 4 2 2 2 5" xfId="26555" xr:uid="{00000000-0005-0000-0000-00008A510000}"/>
    <cellStyle name="Normal 2 14 2 4 2 2 3" xfId="5780" xr:uid="{00000000-0005-0000-0000-00008B510000}"/>
    <cellStyle name="Normal 2 14 2 4 2 2 3 2" xfId="20664" xr:uid="{00000000-0005-0000-0000-00008C510000}"/>
    <cellStyle name="Normal 2 14 2 4 2 2 3 2 2" xfId="43307" xr:uid="{00000000-0005-0000-0000-00008D510000}"/>
    <cellStyle name="Normal 2 14 2 4 2 2 3 3" xfId="13224" xr:uid="{00000000-0005-0000-0000-00008E510000}"/>
    <cellStyle name="Normal 2 14 2 4 2 2 3 3 2" xfId="35867" xr:uid="{00000000-0005-0000-0000-00008F510000}"/>
    <cellStyle name="Normal 2 14 2 4 2 2 3 4" xfId="28426" xr:uid="{00000000-0005-0000-0000-000090510000}"/>
    <cellStyle name="Normal 2 14 2 4 2 2 4" xfId="16946" xr:uid="{00000000-0005-0000-0000-000091510000}"/>
    <cellStyle name="Normal 2 14 2 4 2 2 4 2" xfId="39589" xr:uid="{00000000-0005-0000-0000-000092510000}"/>
    <cellStyle name="Normal 2 14 2 4 2 2 5" xfId="9506" xr:uid="{00000000-0005-0000-0000-000093510000}"/>
    <cellStyle name="Normal 2 14 2 4 2 2 5 2" xfId="32149" xr:uid="{00000000-0005-0000-0000-000094510000}"/>
    <cellStyle name="Normal 2 14 2 4 2 2 6" xfId="24708" xr:uid="{00000000-0005-0000-0000-000095510000}"/>
    <cellStyle name="Normal 2 14 2 4 2 3" xfId="2981" xr:uid="{00000000-0005-0000-0000-000096510000}"/>
    <cellStyle name="Normal 2 14 2 4 2 3 2" xfId="6702" xr:uid="{00000000-0005-0000-0000-000097510000}"/>
    <cellStyle name="Normal 2 14 2 4 2 3 2 2" xfId="21586" xr:uid="{00000000-0005-0000-0000-000098510000}"/>
    <cellStyle name="Normal 2 14 2 4 2 3 2 2 2" xfId="44229" xr:uid="{00000000-0005-0000-0000-000099510000}"/>
    <cellStyle name="Normal 2 14 2 4 2 3 2 3" xfId="14146" xr:uid="{00000000-0005-0000-0000-00009A510000}"/>
    <cellStyle name="Normal 2 14 2 4 2 3 2 3 2" xfId="36789" xr:uid="{00000000-0005-0000-0000-00009B510000}"/>
    <cellStyle name="Normal 2 14 2 4 2 3 2 4" xfId="29348" xr:uid="{00000000-0005-0000-0000-00009C510000}"/>
    <cellStyle name="Normal 2 14 2 4 2 3 3" xfId="17868" xr:uid="{00000000-0005-0000-0000-00009D510000}"/>
    <cellStyle name="Normal 2 14 2 4 2 3 3 2" xfId="40511" xr:uid="{00000000-0005-0000-0000-00009E510000}"/>
    <cellStyle name="Normal 2 14 2 4 2 3 4" xfId="10428" xr:uid="{00000000-0005-0000-0000-00009F510000}"/>
    <cellStyle name="Normal 2 14 2 4 2 3 4 2" xfId="33071" xr:uid="{00000000-0005-0000-0000-0000A0510000}"/>
    <cellStyle name="Normal 2 14 2 4 2 3 5" xfId="25630" xr:uid="{00000000-0005-0000-0000-0000A1510000}"/>
    <cellStyle name="Normal 2 14 2 4 2 4" xfId="4855" xr:uid="{00000000-0005-0000-0000-0000A2510000}"/>
    <cellStyle name="Normal 2 14 2 4 2 4 2" xfId="19739" xr:uid="{00000000-0005-0000-0000-0000A3510000}"/>
    <cellStyle name="Normal 2 14 2 4 2 4 2 2" xfId="42382" xr:uid="{00000000-0005-0000-0000-0000A4510000}"/>
    <cellStyle name="Normal 2 14 2 4 2 4 3" xfId="12299" xr:uid="{00000000-0005-0000-0000-0000A5510000}"/>
    <cellStyle name="Normal 2 14 2 4 2 4 3 2" xfId="34942" xr:uid="{00000000-0005-0000-0000-0000A6510000}"/>
    <cellStyle name="Normal 2 14 2 4 2 4 4" xfId="27501" xr:uid="{00000000-0005-0000-0000-0000A7510000}"/>
    <cellStyle name="Normal 2 14 2 4 2 5" xfId="16021" xr:uid="{00000000-0005-0000-0000-0000A8510000}"/>
    <cellStyle name="Normal 2 14 2 4 2 5 2" xfId="38664" xr:uid="{00000000-0005-0000-0000-0000A9510000}"/>
    <cellStyle name="Normal 2 14 2 4 2 6" xfId="8581" xr:uid="{00000000-0005-0000-0000-0000AA510000}"/>
    <cellStyle name="Normal 2 14 2 4 2 6 2" xfId="31224" xr:uid="{00000000-0005-0000-0000-0000AB510000}"/>
    <cellStyle name="Normal 2 14 2 4 2 7" xfId="23783" xr:uid="{00000000-0005-0000-0000-0000AC510000}"/>
    <cellStyle name="Normal 2 14 2 4 3" xfId="1594" xr:uid="{00000000-0005-0000-0000-0000AD510000}"/>
    <cellStyle name="Normal 2 14 2 4 3 2" xfId="3444" xr:uid="{00000000-0005-0000-0000-0000AE510000}"/>
    <cellStyle name="Normal 2 14 2 4 3 2 2" xfId="7165" xr:uid="{00000000-0005-0000-0000-0000AF510000}"/>
    <cellStyle name="Normal 2 14 2 4 3 2 2 2" xfId="22049" xr:uid="{00000000-0005-0000-0000-0000B0510000}"/>
    <cellStyle name="Normal 2 14 2 4 3 2 2 2 2" xfId="44692" xr:uid="{00000000-0005-0000-0000-0000B1510000}"/>
    <cellStyle name="Normal 2 14 2 4 3 2 2 3" xfId="14609" xr:uid="{00000000-0005-0000-0000-0000B2510000}"/>
    <cellStyle name="Normal 2 14 2 4 3 2 2 3 2" xfId="37252" xr:uid="{00000000-0005-0000-0000-0000B3510000}"/>
    <cellStyle name="Normal 2 14 2 4 3 2 2 4" xfId="29811" xr:uid="{00000000-0005-0000-0000-0000B4510000}"/>
    <cellStyle name="Normal 2 14 2 4 3 2 3" xfId="18331" xr:uid="{00000000-0005-0000-0000-0000B5510000}"/>
    <cellStyle name="Normal 2 14 2 4 3 2 3 2" xfId="40974" xr:uid="{00000000-0005-0000-0000-0000B6510000}"/>
    <cellStyle name="Normal 2 14 2 4 3 2 4" xfId="10891" xr:uid="{00000000-0005-0000-0000-0000B7510000}"/>
    <cellStyle name="Normal 2 14 2 4 3 2 4 2" xfId="33534" xr:uid="{00000000-0005-0000-0000-0000B8510000}"/>
    <cellStyle name="Normal 2 14 2 4 3 2 5" xfId="26093" xr:uid="{00000000-0005-0000-0000-0000B9510000}"/>
    <cellStyle name="Normal 2 14 2 4 3 3" xfId="5318" xr:uid="{00000000-0005-0000-0000-0000BA510000}"/>
    <cellStyle name="Normal 2 14 2 4 3 3 2" xfId="20202" xr:uid="{00000000-0005-0000-0000-0000BB510000}"/>
    <cellStyle name="Normal 2 14 2 4 3 3 2 2" xfId="42845" xr:uid="{00000000-0005-0000-0000-0000BC510000}"/>
    <cellStyle name="Normal 2 14 2 4 3 3 3" xfId="12762" xr:uid="{00000000-0005-0000-0000-0000BD510000}"/>
    <cellStyle name="Normal 2 14 2 4 3 3 3 2" xfId="35405" xr:uid="{00000000-0005-0000-0000-0000BE510000}"/>
    <cellStyle name="Normal 2 14 2 4 3 3 4" xfId="27964" xr:uid="{00000000-0005-0000-0000-0000BF510000}"/>
    <cellStyle name="Normal 2 14 2 4 3 4" xfId="16484" xr:uid="{00000000-0005-0000-0000-0000C0510000}"/>
    <cellStyle name="Normal 2 14 2 4 3 4 2" xfId="39127" xr:uid="{00000000-0005-0000-0000-0000C1510000}"/>
    <cellStyle name="Normal 2 14 2 4 3 5" xfId="9044" xr:uid="{00000000-0005-0000-0000-0000C2510000}"/>
    <cellStyle name="Normal 2 14 2 4 3 5 2" xfId="31687" xr:uid="{00000000-0005-0000-0000-0000C3510000}"/>
    <cellStyle name="Normal 2 14 2 4 3 6" xfId="24246" xr:uid="{00000000-0005-0000-0000-0000C4510000}"/>
    <cellStyle name="Normal 2 14 2 4 4" xfId="2519" xr:uid="{00000000-0005-0000-0000-0000C5510000}"/>
    <cellStyle name="Normal 2 14 2 4 4 2" xfId="6240" xr:uid="{00000000-0005-0000-0000-0000C6510000}"/>
    <cellStyle name="Normal 2 14 2 4 4 2 2" xfId="21124" xr:uid="{00000000-0005-0000-0000-0000C7510000}"/>
    <cellStyle name="Normal 2 14 2 4 4 2 2 2" xfId="43767" xr:uid="{00000000-0005-0000-0000-0000C8510000}"/>
    <cellStyle name="Normal 2 14 2 4 4 2 3" xfId="13684" xr:uid="{00000000-0005-0000-0000-0000C9510000}"/>
    <cellStyle name="Normal 2 14 2 4 4 2 3 2" xfId="36327" xr:uid="{00000000-0005-0000-0000-0000CA510000}"/>
    <cellStyle name="Normal 2 14 2 4 4 2 4" xfId="28886" xr:uid="{00000000-0005-0000-0000-0000CB510000}"/>
    <cellStyle name="Normal 2 14 2 4 4 3" xfId="17406" xr:uid="{00000000-0005-0000-0000-0000CC510000}"/>
    <cellStyle name="Normal 2 14 2 4 4 3 2" xfId="40049" xr:uid="{00000000-0005-0000-0000-0000CD510000}"/>
    <cellStyle name="Normal 2 14 2 4 4 4" xfId="9966" xr:uid="{00000000-0005-0000-0000-0000CE510000}"/>
    <cellStyle name="Normal 2 14 2 4 4 4 2" xfId="32609" xr:uid="{00000000-0005-0000-0000-0000CF510000}"/>
    <cellStyle name="Normal 2 14 2 4 4 5" xfId="25168" xr:uid="{00000000-0005-0000-0000-0000D0510000}"/>
    <cellStyle name="Normal 2 14 2 4 5" xfId="4393" xr:uid="{00000000-0005-0000-0000-0000D1510000}"/>
    <cellStyle name="Normal 2 14 2 4 5 2" xfId="19277" xr:uid="{00000000-0005-0000-0000-0000D2510000}"/>
    <cellStyle name="Normal 2 14 2 4 5 2 2" xfId="41920" xr:uid="{00000000-0005-0000-0000-0000D3510000}"/>
    <cellStyle name="Normal 2 14 2 4 5 3" xfId="11837" xr:uid="{00000000-0005-0000-0000-0000D4510000}"/>
    <cellStyle name="Normal 2 14 2 4 5 3 2" xfId="34480" xr:uid="{00000000-0005-0000-0000-0000D5510000}"/>
    <cellStyle name="Normal 2 14 2 4 5 4" xfId="27039" xr:uid="{00000000-0005-0000-0000-0000D6510000}"/>
    <cellStyle name="Normal 2 14 2 4 6" xfId="15559" xr:uid="{00000000-0005-0000-0000-0000D7510000}"/>
    <cellStyle name="Normal 2 14 2 4 6 2" xfId="38202" xr:uid="{00000000-0005-0000-0000-0000D8510000}"/>
    <cellStyle name="Normal 2 14 2 4 7" xfId="8119" xr:uid="{00000000-0005-0000-0000-0000D9510000}"/>
    <cellStyle name="Normal 2 14 2 4 7 2" xfId="30762" xr:uid="{00000000-0005-0000-0000-0000DA510000}"/>
    <cellStyle name="Normal 2 14 2 4 8" xfId="23321" xr:uid="{00000000-0005-0000-0000-0000DB510000}"/>
    <cellStyle name="Normal 2 14 2 5" xfId="917" xr:uid="{00000000-0005-0000-0000-0000DC510000}"/>
    <cellStyle name="Normal 2 14 2 5 2" xfId="1845" xr:uid="{00000000-0005-0000-0000-0000DD510000}"/>
    <cellStyle name="Normal 2 14 2 5 2 2" xfId="3695" xr:uid="{00000000-0005-0000-0000-0000DE510000}"/>
    <cellStyle name="Normal 2 14 2 5 2 2 2" xfId="7416" xr:uid="{00000000-0005-0000-0000-0000DF510000}"/>
    <cellStyle name="Normal 2 14 2 5 2 2 2 2" xfId="22300" xr:uid="{00000000-0005-0000-0000-0000E0510000}"/>
    <cellStyle name="Normal 2 14 2 5 2 2 2 2 2" xfId="44943" xr:uid="{00000000-0005-0000-0000-0000E1510000}"/>
    <cellStyle name="Normal 2 14 2 5 2 2 2 3" xfId="14860" xr:uid="{00000000-0005-0000-0000-0000E2510000}"/>
    <cellStyle name="Normal 2 14 2 5 2 2 2 3 2" xfId="37503" xr:uid="{00000000-0005-0000-0000-0000E3510000}"/>
    <cellStyle name="Normal 2 14 2 5 2 2 2 4" xfId="30062" xr:uid="{00000000-0005-0000-0000-0000E4510000}"/>
    <cellStyle name="Normal 2 14 2 5 2 2 3" xfId="18582" xr:uid="{00000000-0005-0000-0000-0000E5510000}"/>
    <cellStyle name="Normal 2 14 2 5 2 2 3 2" xfId="41225" xr:uid="{00000000-0005-0000-0000-0000E6510000}"/>
    <cellStyle name="Normal 2 14 2 5 2 2 4" xfId="11142" xr:uid="{00000000-0005-0000-0000-0000E7510000}"/>
    <cellStyle name="Normal 2 14 2 5 2 2 4 2" xfId="33785" xr:uid="{00000000-0005-0000-0000-0000E8510000}"/>
    <cellStyle name="Normal 2 14 2 5 2 2 5" xfId="26344" xr:uid="{00000000-0005-0000-0000-0000E9510000}"/>
    <cellStyle name="Normal 2 14 2 5 2 3" xfId="5569" xr:uid="{00000000-0005-0000-0000-0000EA510000}"/>
    <cellStyle name="Normal 2 14 2 5 2 3 2" xfId="20453" xr:uid="{00000000-0005-0000-0000-0000EB510000}"/>
    <cellStyle name="Normal 2 14 2 5 2 3 2 2" xfId="43096" xr:uid="{00000000-0005-0000-0000-0000EC510000}"/>
    <cellStyle name="Normal 2 14 2 5 2 3 3" xfId="13013" xr:uid="{00000000-0005-0000-0000-0000ED510000}"/>
    <cellStyle name="Normal 2 14 2 5 2 3 3 2" xfId="35656" xr:uid="{00000000-0005-0000-0000-0000EE510000}"/>
    <cellStyle name="Normal 2 14 2 5 2 3 4" xfId="28215" xr:uid="{00000000-0005-0000-0000-0000EF510000}"/>
    <cellStyle name="Normal 2 14 2 5 2 4" xfId="16735" xr:uid="{00000000-0005-0000-0000-0000F0510000}"/>
    <cellStyle name="Normal 2 14 2 5 2 4 2" xfId="39378" xr:uid="{00000000-0005-0000-0000-0000F1510000}"/>
    <cellStyle name="Normal 2 14 2 5 2 5" xfId="9295" xr:uid="{00000000-0005-0000-0000-0000F2510000}"/>
    <cellStyle name="Normal 2 14 2 5 2 5 2" xfId="31938" xr:uid="{00000000-0005-0000-0000-0000F3510000}"/>
    <cellStyle name="Normal 2 14 2 5 2 6" xfId="24497" xr:uid="{00000000-0005-0000-0000-0000F4510000}"/>
    <cellStyle name="Normal 2 14 2 5 3" xfId="2770" xr:uid="{00000000-0005-0000-0000-0000F5510000}"/>
    <cellStyle name="Normal 2 14 2 5 3 2" xfId="6491" xr:uid="{00000000-0005-0000-0000-0000F6510000}"/>
    <cellStyle name="Normal 2 14 2 5 3 2 2" xfId="21375" xr:uid="{00000000-0005-0000-0000-0000F7510000}"/>
    <cellStyle name="Normal 2 14 2 5 3 2 2 2" xfId="44018" xr:uid="{00000000-0005-0000-0000-0000F8510000}"/>
    <cellStyle name="Normal 2 14 2 5 3 2 3" xfId="13935" xr:uid="{00000000-0005-0000-0000-0000F9510000}"/>
    <cellStyle name="Normal 2 14 2 5 3 2 3 2" xfId="36578" xr:uid="{00000000-0005-0000-0000-0000FA510000}"/>
    <cellStyle name="Normal 2 14 2 5 3 2 4" xfId="29137" xr:uid="{00000000-0005-0000-0000-0000FB510000}"/>
    <cellStyle name="Normal 2 14 2 5 3 3" xfId="17657" xr:uid="{00000000-0005-0000-0000-0000FC510000}"/>
    <cellStyle name="Normal 2 14 2 5 3 3 2" xfId="40300" xr:uid="{00000000-0005-0000-0000-0000FD510000}"/>
    <cellStyle name="Normal 2 14 2 5 3 4" xfId="10217" xr:uid="{00000000-0005-0000-0000-0000FE510000}"/>
    <cellStyle name="Normal 2 14 2 5 3 4 2" xfId="32860" xr:uid="{00000000-0005-0000-0000-0000FF510000}"/>
    <cellStyle name="Normal 2 14 2 5 3 5" xfId="25419" xr:uid="{00000000-0005-0000-0000-000000520000}"/>
    <cellStyle name="Normal 2 14 2 5 4" xfId="4644" xr:uid="{00000000-0005-0000-0000-000001520000}"/>
    <cellStyle name="Normal 2 14 2 5 4 2" xfId="19528" xr:uid="{00000000-0005-0000-0000-000002520000}"/>
    <cellStyle name="Normal 2 14 2 5 4 2 2" xfId="42171" xr:uid="{00000000-0005-0000-0000-000003520000}"/>
    <cellStyle name="Normal 2 14 2 5 4 3" xfId="12088" xr:uid="{00000000-0005-0000-0000-000004520000}"/>
    <cellStyle name="Normal 2 14 2 5 4 3 2" xfId="34731" xr:uid="{00000000-0005-0000-0000-000005520000}"/>
    <cellStyle name="Normal 2 14 2 5 4 4" xfId="27290" xr:uid="{00000000-0005-0000-0000-000006520000}"/>
    <cellStyle name="Normal 2 14 2 5 5" xfId="15810" xr:uid="{00000000-0005-0000-0000-000007520000}"/>
    <cellStyle name="Normal 2 14 2 5 5 2" xfId="38453" xr:uid="{00000000-0005-0000-0000-000008520000}"/>
    <cellStyle name="Normal 2 14 2 5 6" xfId="8370" xr:uid="{00000000-0005-0000-0000-000009520000}"/>
    <cellStyle name="Normal 2 14 2 5 6 2" xfId="31013" xr:uid="{00000000-0005-0000-0000-00000A520000}"/>
    <cellStyle name="Normal 2 14 2 5 7" xfId="23572" xr:uid="{00000000-0005-0000-0000-00000B520000}"/>
    <cellStyle name="Normal 2 14 2 6" xfId="1383" xr:uid="{00000000-0005-0000-0000-00000C520000}"/>
    <cellStyle name="Normal 2 14 2 6 2" xfId="3233" xr:uid="{00000000-0005-0000-0000-00000D520000}"/>
    <cellStyle name="Normal 2 14 2 6 2 2" xfId="6954" xr:uid="{00000000-0005-0000-0000-00000E520000}"/>
    <cellStyle name="Normal 2 14 2 6 2 2 2" xfId="21838" xr:uid="{00000000-0005-0000-0000-00000F520000}"/>
    <cellStyle name="Normal 2 14 2 6 2 2 2 2" xfId="44481" xr:uid="{00000000-0005-0000-0000-000010520000}"/>
    <cellStyle name="Normal 2 14 2 6 2 2 3" xfId="14398" xr:uid="{00000000-0005-0000-0000-000011520000}"/>
    <cellStyle name="Normal 2 14 2 6 2 2 3 2" xfId="37041" xr:uid="{00000000-0005-0000-0000-000012520000}"/>
    <cellStyle name="Normal 2 14 2 6 2 2 4" xfId="29600" xr:uid="{00000000-0005-0000-0000-000013520000}"/>
    <cellStyle name="Normal 2 14 2 6 2 3" xfId="18120" xr:uid="{00000000-0005-0000-0000-000014520000}"/>
    <cellStyle name="Normal 2 14 2 6 2 3 2" xfId="40763" xr:uid="{00000000-0005-0000-0000-000015520000}"/>
    <cellStyle name="Normal 2 14 2 6 2 4" xfId="10680" xr:uid="{00000000-0005-0000-0000-000016520000}"/>
    <cellStyle name="Normal 2 14 2 6 2 4 2" xfId="33323" xr:uid="{00000000-0005-0000-0000-000017520000}"/>
    <cellStyle name="Normal 2 14 2 6 2 5" xfId="25882" xr:uid="{00000000-0005-0000-0000-000018520000}"/>
    <cellStyle name="Normal 2 14 2 6 3" xfId="5107" xr:uid="{00000000-0005-0000-0000-000019520000}"/>
    <cellStyle name="Normal 2 14 2 6 3 2" xfId="19991" xr:uid="{00000000-0005-0000-0000-00001A520000}"/>
    <cellStyle name="Normal 2 14 2 6 3 2 2" xfId="42634" xr:uid="{00000000-0005-0000-0000-00001B520000}"/>
    <cellStyle name="Normal 2 14 2 6 3 3" xfId="12551" xr:uid="{00000000-0005-0000-0000-00001C520000}"/>
    <cellStyle name="Normal 2 14 2 6 3 3 2" xfId="35194" xr:uid="{00000000-0005-0000-0000-00001D520000}"/>
    <cellStyle name="Normal 2 14 2 6 3 4" xfId="27753" xr:uid="{00000000-0005-0000-0000-00001E520000}"/>
    <cellStyle name="Normal 2 14 2 6 4" xfId="16273" xr:uid="{00000000-0005-0000-0000-00001F520000}"/>
    <cellStyle name="Normal 2 14 2 6 4 2" xfId="38916" xr:uid="{00000000-0005-0000-0000-000020520000}"/>
    <cellStyle name="Normal 2 14 2 6 5" xfId="8833" xr:uid="{00000000-0005-0000-0000-000021520000}"/>
    <cellStyle name="Normal 2 14 2 6 5 2" xfId="31476" xr:uid="{00000000-0005-0000-0000-000022520000}"/>
    <cellStyle name="Normal 2 14 2 6 6" xfId="24035" xr:uid="{00000000-0005-0000-0000-000023520000}"/>
    <cellStyle name="Normal 2 14 2 7" xfId="2308" xr:uid="{00000000-0005-0000-0000-000024520000}"/>
    <cellStyle name="Normal 2 14 2 7 2" xfId="6029" xr:uid="{00000000-0005-0000-0000-000025520000}"/>
    <cellStyle name="Normal 2 14 2 7 2 2" xfId="20913" xr:uid="{00000000-0005-0000-0000-000026520000}"/>
    <cellStyle name="Normal 2 14 2 7 2 2 2" xfId="43556" xr:uid="{00000000-0005-0000-0000-000027520000}"/>
    <cellStyle name="Normal 2 14 2 7 2 3" xfId="13473" xr:uid="{00000000-0005-0000-0000-000028520000}"/>
    <cellStyle name="Normal 2 14 2 7 2 3 2" xfId="36116" xr:uid="{00000000-0005-0000-0000-000029520000}"/>
    <cellStyle name="Normal 2 14 2 7 2 4" xfId="28675" xr:uid="{00000000-0005-0000-0000-00002A520000}"/>
    <cellStyle name="Normal 2 14 2 7 3" xfId="17195" xr:uid="{00000000-0005-0000-0000-00002B520000}"/>
    <cellStyle name="Normal 2 14 2 7 3 2" xfId="39838" xr:uid="{00000000-0005-0000-0000-00002C520000}"/>
    <cellStyle name="Normal 2 14 2 7 4" xfId="9755" xr:uid="{00000000-0005-0000-0000-00002D520000}"/>
    <cellStyle name="Normal 2 14 2 7 4 2" xfId="32398" xr:uid="{00000000-0005-0000-0000-00002E520000}"/>
    <cellStyle name="Normal 2 14 2 7 5" xfId="24957" xr:uid="{00000000-0005-0000-0000-00002F520000}"/>
    <cellStyle name="Normal 2 14 2 8" xfId="4182" xr:uid="{00000000-0005-0000-0000-000030520000}"/>
    <cellStyle name="Normal 2 14 2 8 2" xfId="19066" xr:uid="{00000000-0005-0000-0000-000031520000}"/>
    <cellStyle name="Normal 2 14 2 8 2 2" xfId="41709" xr:uid="{00000000-0005-0000-0000-000032520000}"/>
    <cellStyle name="Normal 2 14 2 8 3" xfId="11626" xr:uid="{00000000-0005-0000-0000-000033520000}"/>
    <cellStyle name="Normal 2 14 2 8 3 2" xfId="34269" xr:uid="{00000000-0005-0000-0000-000034520000}"/>
    <cellStyle name="Normal 2 14 2 8 4" xfId="26828" xr:uid="{00000000-0005-0000-0000-000035520000}"/>
    <cellStyle name="Normal 2 14 2 9" xfId="15348" xr:uid="{00000000-0005-0000-0000-000036520000}"/>
    <cellStyle name="Normal 2 14 2 9 2" xfId="37991" xr:uid="{00000000-0005-0000-0000-000037520000}"/>
    <cellStyle name="Normal 2 14 3" xfId="482" xr:uid="{00000000-0005-0000-0000-000038520000}"/>
    <cellStyle name="Normal 2 14 3 10" xfId="23143" xr:uid="{00000000-0005-0000-0000-000039520000}"/>
    <cellStyle name="Normal 2 14 3 2" xfId="588" xr:uid="{00000000-0005-0000-0000-00003A520000}"/>
    <cellStyle name="Normal 2 14 3 2 2" xfId="800" xr:uid="{00000000-0005-0000-0000-00003B520000}"/>
    <cellStyle name="Normal 2 14 3 2 2 2" xfId="1265" xr:uid="{00000000-0005-0000-0000-00003C520000}"/>
    <cellStyle name="Normal 2 14 3 2 2 2 2" xfId="2193" xr:uid="{00000000-0005-0000-0000-00003D520000}"/>
    <cellStyle name="Normal 2 14 3 2 2 2 2 2" xfId="4043" xr:uid="{00000000-0005-0000-0000-00003E520000}"/>
    <cellStyle name="Normal 2 14 3 2 2 2 2 2 2" xfId="7764" xr:uid="{00000000-0005-0000-0000-00003F520000}"/>
    <cellStyle name="Normal 2 14 3 2 2 2 2 2 2 2" xfId="22648" xr:uid="{00000000-0005-0000-0000-000040520000}"/>
    <cellStyle name="Normal 2 14 3 2 2 2 2 2 2 2 2" xfId="45291" xr:uid="{00000000-0005-0000-0000-000041520000}"/>
    <cellStyle name="Normal 2 14 3 2 2 2 2 2 2 3" xfId="15208" xr:uid="{00000000-0005-0000-0000-000042520000}"/>
    <cellStyle name="Normal 2 14 3 2 2 2 2 2 2 3 2" xfId="37851" xr:uid="{00000000-0005-0000-0000-000043520000}"/>
    <cellStyle name="Normal 2 14 3 2 2 2 2 2 2 4" xfId="30410" xr:uid="{00000000-0005-0000-0000-000044520000}"/>
    <cellStyle name="Normal 2 14 3 2 2 2 2 2 3" xfId="18930" xr:uid="{00000000-0005-0000-0000-000045520000}"/>
    <cellStyle name="Normal 2 14 3 2 2 2 2 2 3 2" xfId="41573" xr:uid="{00000000-0005-0000-0000-000046520000}"/>
    <cellStyle name="Normal 2 14 3 2 2 2 2 2 4" xfId="11490" xr:uid="{00000000-0005-0000-0000-000047520000}"/>
    <cellStyle name="Normal 2 14 3 2 2 2 2 2 4 2" xfId="34133" xr:uid="{00000000-0005-0000-0000-000048520000}"/>
    <cellStyle name="Normal 2 14 3 2 2 2 2 2 5" xfId="26692" xr:uid="{00000000-0005-0000-0000-000049520000}"/>
    <cellStyle name="Normal 2 14 3 2 2 2 2 3" xfId="5917" xr:uid="{00000000-0005-0000-0000-00004A520000}"/>
    <cellStyle name="Normal 2 14 3 2 2 2 2 3 2" xfId="20801" xr:uid="{00000000-0005-0000-0000-00004B520000}"/>
    <cellStyle name="Normal 2 14 3 2 2 2 2 3 2 2" xfId="43444" xr:uid="{00000000-0005-0000-0000-00004C520000}"/>
    <cellStyle name="Normal 2 14 3 2 2 2 2 3 3" xfId="13361" xr:uid="{00000000-0005-0000-0000-00004D520000}"/>
    <cellStyle name="Normal 2 14 3 2 2 2 2 3 3 2" xfId="36004" xr:uid="{00000000-0005-0000-0000-00004E520000}"/>
    <cellStyle name="Normal 2 14 3 2 2 2 2 3 4" xfId="28563" xr:uid="{00000000-0005-0000-0000-00004F520000}"/>
    <cellStyle name="Normal 2 14 3 2 2 2 2 4" xfId="17083" xr:uid="{00000000-0005-0000-0000-000050520000}"/>
    <cellStyle name="Normal 2 14 3 2 2 2 2 4 2" xfId="39726" xr:uid="{00000000-0005-0000-0000-000051520000}"/>
    <cellStyle name="Normal 2 14 3 2 2 2 2 5" xfId="9643" xr:uid="{00000000-0005-0000-0000-000052520000}"/>
    <cellStyle name="Normal 2 14 3 2 2 2 2 5 2" xfId="32286" xr:uid="{00000000-0005-0000-0000-000053520000}"/>
    <cellStyle name="Normal 2 14 3 2 2 2 2 6" xfId="24845" xr:uid="{00000000-0005-0000-0000-000054520000}"/>
    <cellStyle name="Normal 2 14 3 2 2 2 3" xfId="3118" xr:uid="{00000000-0005-0000-0000-000055520000}"/>
    <cellStyle name="Normal 2 14 3 2 2 2 3 2" xfId="6839" xr:uid="{00000000-0005-0000-0000-000056520000}"/>
    <cellStyle name="Normal 2 14 3 2 2 2 3 2 2" xfId="21723" xr:uid="{00000000-0005-0000-0000-000057520000}"/>
    <cellStyle name="Normal 2 14 3 2 2 2 3 2 2 2" xfId="44366" xr:uid="{00000000-0005-0000-0000-000058520000}"/>
    <cellStyle name="Normal 2 14 3 2 2 2 3 2 3" xfId="14283" xr:uid="{00000000-0005-0000-0000-000059520000}"/>
    <cellStyle name="Normal 2 14 3 2 2 2 3 2 3 2" xfId="36926" xr:uid="{00000000-0005-0000-0000-00005A520000}"/>
    <cellStyle name="Normal 2 14 3 2 2 2 3 2 4" xfId="29485" xr:uid="{00000000-0005-0000-0000-00005B520000}"/>
    <cellStyle name="Normal 2 14 3 2 2 2 3 3" xfId="18005" xr:uid="{00000000-0005-0000-0000-00005C520000}"/>
    <cellStyle name="Normal 2 14 3 2 2 2 3 3 2" xfId="40648" xr:uid="{00000000-0005-0000-0000-00005D520000}"/>
    <cellStyle name="Normal 2 14 3 2 2 2 3 4" xfId="10565" xr:uid="{00000000-0005-0000-0000-00005E520000}"/>
    <cellStyle name="Normal 2 14 3 2 2 2 3 4 2" xfId="33208" xr:uid="{00000000-0005-0000-0000-00005F520000}"/>
    <cellStyle name="Normal 2 14 3 2 2 2 3 5" xfId="25767" xr:uid="{00000000-0005-0000-0000-000060520000}"/>
    <cellStyle name="Normal 2 14 3 2 2 2 4" xfId="4992" xr:uid="{00000000-0005-0000-0000-000061520000}"/>
    <cellStyle name="Normal 2 14 3 2 2 2 4 2" xfId="19876" xr:uid="{00000000-0005-0000-0000-000062520000}"/>
    <cellStyle name="Normal 2 14 3 2 2 2 4 2 2" xfId="42519" xr:uid="{00000000-0005-0000-0000-000063520000}"/>
    <cellStyle name="Normal 2 14 3 2 2 2 4 3" xfId="12436" xr:uid="{00000000-0005-0000-0000-000064520000}"/>
    <cellStyle name="Normal 2 14 3 2 2 2 4 3 2" xfId="35079" xr:uid="{00000000-0005-0000-0000-000065520000}"/>
    <cellStyle name="Normal 2 14 3 2 2 2 4 4" xfId="27638" xr:uid="{00000000-0005-0000-0000-000066520000}"/>
    <cellStyle name="Normal 2 14 3 2 2 2 5" xfId="16158" xr:uid="{00000000-0005-0000-0000-000067520000}"/>
    <cellStyle name="Normal 2 14 3 2 2 2 5 2" xfId="38801" xr:uid="{00000000-0005-0000-0000-000068520000}"/>
    <cellStyle name="Normal 2 14 3 2 2 2 6" xfId="8718" xr:uid="{00000000-0005-0000-0000-000069520000}"/>
    <cellStyle name="Normal 2 14 3 2 2 2 6 2" xfId="31361" xr:uid="{00000000-0005-0000-0000-00006A520000}"/>
    <cellStyle name="Normal 2 14 3 2 2 2 7" xfId="23920" xr:uid="{00000000-0005-0000-0000-00006B520000}"/>
    <cellStyle name="Normal 2 14 3 2 2 3" xfId="1731" xr:uid="{00000000-0005-0000-0000-00006C520000}"/>
    <cellStyle name="Normal 2 14 3 2 2 3 2" xfId="3581" xr:uid="{00000000-0005-0000-0000-00006D520000}"/>
    <cellStyle name="Normal 2 14 3 2 2 3 2 2" xfId="7302" xr:uid="{00000000-0005-0000-0000-00006E520000}"/>
    <cellStyle name="Normal 2 14 3 2 2 3 2 2 2" xfId="22186" xr:uid="{00000000-0005-0000-0000-00006F520000}"/>
    <cellStyle name="Normal 2 14 3 2 2 3 2 2 2 2" xfId="44829" xr:uid="{00000000-0005-0000-0000-000070520000}"/>
    <cellStyle name="Normal 2 14 3 2 2 3 2 2 3" xfId="14746" xr:uid="{00000000-0005-0000-0000-000071520000}"/>
    <cellStyle name="Normal 2 14 3 2 2 3 2 2 3 2" xfId="37389" xr:uid="{00000000-0005-0000-0000-000072520000}"/>
    <cellStyle name="Normal 2 14 3 2 2 3 2 2 4" xfId="29948" xr:uid="{00000000-0005-0000-0000-000073520000}"/>
    <cellStyle name="Normal 2 14 3 2 2 3 2 3" xfId="18468" xr:uid="{00000000-0005-0000-0000-000074520000}"/>
    <cellStyle name="Normal 2 14 3 2 2 3 2 3 2" xfId="41111" xr:uid="{00000000-0005-0000-0000-000075520000}"/>
    <cellStyle name="Normal 2 14 3 2 2 3 2 4" xfId="11028" xr:uid="{00000000-0005-0000-0000-000076520000}"/>
    <cellStyle name="Normal 2 14 3 2 2 3 2 4 2" xfId="33671" xr:uid="{00000000-0005-0000-0000-000077520000}"/>
    <cellStyle name="Normal 2 14 3 2 2 3 2 5" xfId="26230" xr:uid="{00000000-0005-0000-0000-000078520000}"/>
    <cellStyle name="Normal 2 14 3 2 2 3 3" xfId="5455" xr:uid="{00000000-0005-0000-0000-000079520000}"/>
    <cellStyle name="Normal 2 14 3 2 2 3 3 2" xfId="20339" xr:uid="{00000000-0005-0000-0000-00007A520000}"/>
    <cellStyle name="Normal 2 14 3 2 2 3 3 2 2" xfId="42982" xr:uid="{00000000-0005-0000-0000-00007B520000}"/>
    <cellStyle name="Normal 2 14 3 2 2 3 3 3" xfId="12899" xr:uid="{00000000-0005-0000-0000-00007C520000}"/>
    <cellStyle name="Normal 2 14 3 2 2 3 3 3 2" xfId="35542" xr:uid="{00000000-0005-0000-0000-00007D520000}"/>
    <cellStyle name="Normal 2 14 3 2 2 3 3 4" xfId="28101" xr:uid="{00000000-0005-0000-0000-00007E520000}"/>
    <cellStyle name="Normal 2 14 3 2 2 3 4" xfId="16621" xr:uid="{00000000-0005-0000-0000-00007F520000}"/>
    <cellStyle name="Normal 2 14 3 2 2 3 4 2" xfId="39264" xr:uid="{00000000-0005-0000-0000-000080520000}"/>
    <cellStyle name="Normal 2 14 3 2 2 3 5" xfId="9181" xr:uid="{00000000-0005-0000-0000-000081520000}"/>
    <cellStyle name="Normal 2 14 3 2 2 3 5 2" xfId="31824" xr:uid="{00000000-0005-0000-0000-000082520000}"/>
    <cellStyle name="Normal 2 14 3 2 2 3 6" xfId="24383" xr:uid="{00000000-0005-0000-0000-000083520000}"/>
    <cellStyle name="Normal 2 14 3 2 2 4" xfId="2656" xr:uid="{00000000-0005-0000-0000-000084520000}"/>
    <cellStyle name="Normal 2 14 3 2 2 4 2" xfId="6377" xr:uid="{00000000-0005-0000-0000-000085520000}"/>
    <cellStyle name="Normal 2 14 3 2 2 4 2 2" xfId="21261" xr:uid="{00000000-0005-0000-0000-000086520000}"/>
    <cellStyle name="Normal 2 14 3 2 2 4 2 2 2" xfId="43904" xr:uid="{00000000-0005-0000-0000-000087520000}"/>
    <cellStyle name="Normal 2 14 3 2 2 4 2 3" xfId="13821" xr:uid="{00000000-0005-0000-0000-000088520000}"/>
    <cellStyle name="Normal 2 14 3 2 2 4 2 3 2" xfId="36464" xr:uid="{00000000-0005-0000-0000-000089520000}"/>
    <cellStyle name="Normal 2 14 3 2 2 4 2 4" xfId="29023" xr:uid="{00000000-0005-0000-0000-00008A520000}"/>
    <cellStyle name="Normal 2 14 3 2 2 4 3" xfId="17543" xr:uid="{00000000-0005-0000-0000-00008B520000}"/>
    <cellStyle name="Normal 2 14 3 2 2 4 3 2" xfId="40186" xr:uid="{00000000-0005-0000-0000-00008C520000}"/>
    <cellStyle name="Normal 2 14 3 2 2 4 4" xfId="10103" xr:uid="{00000000-0005-0000-0000-00008D520000}"/>
    <cellStyle name="Normal 2 14 3 2 2 4 4 2" xfId="32746" xr:uid="{00000000-0005-0000-0000-00008E520000}"/>
    <cellStyle name="Normal 2 14 3 2 2 4 5" xfId="25305" xr:uid="{00000000-0005-0000-0000-00008F520000}"/>
    <cellStyle name="Normal 2 14 3 2 2 5" xfId="4530" xr:uid="{00000000-0005-0000-0000-000090520000}"/>
    <cellStyle name="Normal 2 14 3 2 2 5 2" xfId="19414" xr:uid="{00000000-0005-0000-0000-000091520000}"/>
    <cellStyle name="Normal 2 14 3 2 2 5 2 2" xfId="42057" xr:uid="{00000000-0005-0000-0000-000092520000}"/>
    <cellStyle name="Normal 2 14 3 2 2 5 3" xfId="11974" xr:uid="{00000000-0005-0000-0000-000093520000}"/>
    <cellStyle name="Normal 2 14 3 2 2 5 3 2" xfId="34617" xr:uid="{00000000-0005-0000-0000-000094520000}"/>
    <cellStyle name="Normal 2 14 3 2 2 5 4" xfId="27176" xr:uid="{00000000-0005-0000-0000-000095520000}"/>
    <cellStyle name="Normal 2 14 3 2 2 6" xfId="15696" xr:uid="{00000000-0005-0000-0000-000096520000}"/>
    <cellStyle name="Normal 2 14 3 2 2 6 2" xfId="38339" xr:uid="{00000000-0005-0000-0000-000097520000}"/>
    <cellStyle name="Normal 2 14 3 2 2 7" xfId="8256" xr:uid="{00000000-0005-0000-0000-000098520000}"/>
    <cellStyle name="Normal 2 14 3 2 2 7 2" xfId="30899" xr:uid="{00000000-0005-0000-0000-000099520000}"/>
    <cellStyle name="Normal 2 14 3 2 2 8" xfId="23458" xr:uid="{00000000-0005-0000-0000-00009A520000}"/>
    <cellStyle name="Normal 2 14 3 2 3" xfId="1054" xr:uid="{00000000-0005-0000-0000-00009B520000}"/>
    <cellStyle name="Normal 2 14 3 2 3 2" xfId="1982" xr:uid="{00000000-0005-0000-0000-00009C520000}"/>
    <cellStyle name="Normal 2 14 3 2 3 2 2" xfId="3832" xr:uid="{00000000-0005-0000-0000-00009D520000}"/>
    <cellStyle name="Normal 2 14 3 2 3 2 2 2" xfId="7553" xr:uid="{00000000-0005-0000-0000-00009E520000}"/>
    <cellStyle name="Normal 2 14 3 2 3 2 2 2 2" xfId="22437" xr:uid="{00000000-0005-0000-0000-00009F520000}"/>
    <cellStyle name="Normal 2 14 3 2 3 2 2 2 2 2" xfId="45080" xr:uid="{00000000-0005-0000-0000-0000A0520000}"/>
    <cellStyle name="Normal 2 14 3 2 3 2 2 2 3" xfId="14997" xr:uid="{00000000-0005-0000-0000-0000A1520000}"/>
    <cellStyle name="Normal 2 14 3 2 3 2 2 2 3 2" xfId="37640" xr:uid="{00000000-0005-0000-0000-0000A2520000}"/>
    <cellStyle name="Normal 2 14 3 2 3 2 2 2 4" xfId="30199" xr:uid="{00000000-0005-0000-0000-0000A3520000}"/>
    <cellStyle name="Normal 2 14 3 2 3 2 2 3" xfId="18719" xr:uid="{00000000-0005-0000-0000-0000A4520000}"/>
    <cellStyle name="Normal 2 14 3 2 3 2 2 3 2" xfId="41362" xr:uid="{00000000-0005-0000-0000-0000A5520000}"/>
    <cellStyle name="Normal 2 14 3 2 3 2 2 4" xfId="11279" xr:uid="{00000000-0005-0000-0000-0000A6520000}"/>
    <cellStyle name="Normal 2 14 3 2 3 2 2 4 2" xfId="33922" xr:uid="{00000000-0005-0000-0000-0000A7520000}"/>
    <cellStyle name="Normal 2 14 3 2 3 2 2 5" xfId="26481" xr:uid="{00000000-0005-0000-0000-0000A8520000}"/>
    <cellStyle name="Normal 2 14 3 2 3 2 3" xfId="5706" xr:uid="{00000000-0005-0000-0000-0000A9520000}"/>
    <cellStyle name="Normal 2 14 3 2 3 2 3 2" xfId="20590" xr:uid="{00000000-0005-0000-0000-0000AA520000}"/>
    <cellStyle name="Normal 2 14 3 2 3 2 3 2 2" xfId="43233" xr:uid="{00000000-0005-0000-0000-0000AB520000}"/>
    <cellStyle name="Normal 2 14 3 2 3 2 3 3" xfId="13150" xr:uid="{00000000-0005-0000-0000-0000AC520000}"/>
    <cellStyle name="Normal 2 14 3 2 3 2 3 3 2" xfId="35793" xr:uid="{00000000-0005-0000-0000-0000AD520000}"/>
    <cellStyle name="Normal 2 14 3 2 3 2 3 4" xfId="28352" xr:uid="{00000000-0005-0000-0000-0000AE520000}"/>
    <cellStyle name="Normal 2 14 3 2 3 2 4" xfId="16872" xr:uid="{00000000-0005-0000-0000-0000AF520000}"/>
    <cellStyle name="Normal 2 14 3 2 3 2 4 2" xfId="39515" xr:uid="{00000000-0005-0000-0000-0000B0520000}"/>
    <cellStyle name="Normal 2 14 3 2 3 2 5" xfId="9432" xr:uid="{00000000-0005-0000-0000-0000B1520000}"/>
    <cellStyle name="Normal 2 14 3 2 3 2 5 2" xfId="32075" xr:uid="{00000000-0005-0000-0000-0000B2520000}"/>
    <cellStyle name="Normal 2 14 3 2 3 2 6" xfId="24634" xr:uid="{00000000-0005-0000-0000-0000B3520000}"/>
    <cellStyle name="Normal 2 14 3 2 3 3" xfId="2907" xr:uid="{00000000-0005-0000-0000-0000B4520000}"/>
    <cellStyle name="Normal 2 14 3 2 3 3 2" xfId="6628" xr:uid="{00000000-0005-0000-0000-0000B5520000}"/>
    <cellStyle name="Normal 2 14 3 2 3 3 2 2" xfId="21512" xr:uid="{00000000-0005-0000-0000-0000B6520000}"/>
    <cellStyle name="Normal 2 14 3 2 3 3 2 2 2" xfId="44155" xr:uid="{00000000-0005-0000-0000-0000B7520000}"/>
    <cellStyle name="Normal 2 14 3 2 3 3 2 3" xfId="14072" xr:uid="{00000000-0005-0000-0000-0000B8520000}"/>
    <cellStyle name="Normal 2 14 3 2 3 3 2 3 2" xfId="36715" xr:uid="{00000000-0005-0000-0000-0000B9520000}"/>
    <cellStyle name="Normal 2 14 3 2 3 3 2 4" xfId="29274" xr:uid="{00000000-0005-0000-0000-0000BA520000}"/>
    <cellStyle name="Normal 2 14 3 2 3 3 3" xfId="17794" xr:uid="{00000000-0005-0000-0000-0000BB520000}"/>
    <cellStyle name="Normal 2 14 3 2 3 3 3 2" xfId="40437" xr:uid="{00000000-0005-0000-0000-0000BC520000}"/>
    <cellStyle name="Normal 2 14 3 2 3 3 4" xfId="10354" xr:uid="{00000000-0005-0000-0000-0000BD520000}"/>
    <cellStyle name="Normal 2 14 3 2 3 3 4 2" xfId="32997" xr:uid="{00000000-0005-0000-0000-0000BE520000}"/>
    <cellStyle name="Normal 2 14 3 2 3 3 5" xfId="25556" xr:uid="{00000000-0005-0000-0000-0000BF520000}"/>
    <cellStyle name="Normal 2 14 3 2 3 4" xfId="4781" xr:uid="{00000000-0005-0000-0000-0000C0520000}"/>
    <cellStyle name="Normal 2 14 3 2 3 4 2" xfId="19665" xr:uid="{00000000-0005-0000-0000-0000C1520000}"/>
    <cellStyle name="Normal 2 14 3 2 3 4 2 2" xfId="42308" xr:uid="{00000000-0005-0000-0000-0000C2520000}"/>
    <cellStyle name="Normal 2 14 3 2 3 4 3" xfId="12225" xr:uid="{00000000-0005-0000-0000-0000C3520000}"/>
    <cellStyle name="Normal 2 14 3 2 3 4 3 2" xfId="34868" xr:uid="{00000000-0005-0000-0000-0000C4520000}"/>
    <cellStyle name="Normal 2 14 3 2 3 4 4" xfId="27427" xr:uid="{00000000-0005-0000-0000-0000C5520000}"/>
    <cellStyle name="Normal 2 14 3 2 3 5" xfId="15947" xr:uid="{00000000-0005-0000-0000-0000C6520000}"/>
    <cellStyle name="Normal 2 14 3 2 3 5 2" xfId="38590" xr:uid="{00000000-0005-0000-0000-0000C7520000}"/>
    <cellStyle name="Normal 2 14 3 2 3 6" xfId="8507" xr:uid="{00000000-0005-0000-0000-0000C8520000}"/>
    <cellStyle name="Normal 2 14 3 2 3 6 2" xfId="31150" xr:uid="{00000000-0005-0000-0000-0000C9520000}"/>
    <cellStyle name="Normal 2 14 3 2 3 7" xfId="23709" xr:uid="{00000000-0005-0000-0000-0000CA520000}"/>
    <cellStyle name="Normal 2 14 3 2 4" xfId="1520" xr:uid="{00000000-0005-0000-0000-0000CB520000}"/>
    <cellStyle name="Normal 2 14 3 2 4 2" xfId="3370" xr:uid="{00000000-0005-0000-0000-0000CC520000}"/>
    <cellStyle name="Normal 2 14 3 2 4 2 2" xfId="7091" xr:uid="{00000000-0005-0000-0000-0000CD520000}"/>
    <cellStyle name="Normal 2 14 3 2 4 2 2 2" xfId="21975" xr:uid="{00000000-0005-0000-0000-0000CE520000}"/>
    <cellStyle name="Normal 2 14 3 2 4 2 2 2 2" xfId="44618" xr:uid="{00000000-0005-0000-0000-0000CF520000}"/>
    <cellStyle name="Normal 2 14 3 2 4 2 2 3" xfId="14535" xr:uid="{00000000-0005-0000-0000-0000D0520000}"/>
    <cellStyle name="Normal 2 14 3 2 4 2 2 3 2" xfId="37178" xr:uid="{00000000-0005-0000-0000-0000D1520000}"/>
    <cellStyle name="Normal 2 14 3 2 4 2 2 4" xfId="29737" xr:uid="{00000000-0005-0000-0000-0000D2520000}"/>
    <cellStyle name="Normal 2 14 3 2 4 2 3" xfId="18257" xr:uid="{00000000-0005-0000-0000-0000D3520000}"/>
    <cellStyle name="Normal 2 14 3 2 4 2 3 2" xfId="40900" xr:uid="{00000000-0005-0000-0000-0000D4520000}"/>
    <cellStyle name="Normal 2 14 3 2 4 2 4" xfId="10817" xr:uid="{00000000-0005-0000-0000-0000D5520000}"/>
    <cellStyle name="Normal 2 14 3 2 4 2 4 2" xfId="33460" xr:uid="{00000000-0005-0000-0000-0000D6520000}"/>
    <cellStyle name="Normal 2 14 3 2 4 2 5" xfId="26019" xr:uid="{00000000-0005-0000-0000-0000D7520000}"/>
    <cellStyle name="Normal 2 14 3 2 4 3" xfId="5244" xr:uid="{00000000-0005-0000-0000-0000D8520000}"/>
    <cellStyle name="Normal 2 14 3 2 4 3 2" xfId="20128" xr:uid="{00000000-0005-0000-0000-0000D9520000}"/>
    <cellStyle name="Normal 2 14 3 2 4 3 2 2" xfId="42771" xr:uid="{00000000-0005-0000-0000-0000DA520000}"/>
    <cellStyle name="Normal 2 14 3 2 4 3 3" xfId="12688" xr:uid="{00000000-0005-0000-0000-0000DB520000}"/>
    <cellStyle name="Normal 2 14 3 2 4 3 3 2" xfId="35331" xr:uid="{00000000-0005-0000-0000-0000DC520000}"/>
    <cellStyle name="Normal 2 14 3 2 4 3 4" xfId="27890" xr:uid="{00000000-0005-0000-0000-0000DD520000}"/>
    <cellStyle name="Normal 2 14 3 2 4 4" xfId="16410" xr:uid="{00000000-0005-0000-0000-0000DE520000}"/>
    <cellStyle name="Normal 2 14 3 2 4 4 2" xfId="39053" xr:uid="{00000000-0005-0000-0000-0000DF520000}"/>
    <cellStyle name="Normal 2 14 3 2 4 5" xfId="8970" xr:uid="{00000000-0005-0000-0000-0000E0520000}"/>
    <cellStyle name="Normal 2 14 3 2 4 5 2" xfId="31613" xr:uid="{00000000-0005-0000-0000-0000E1520000}"/>
    <cellStyle name="Normal 2 14 3 2 4 6" xfId="24172" xr:uid="{00000000-0005-0000-0000-0000E2520000}"/>
    <cellStyle name="Normal 2 14 3 2 5" xfId="2445" xr:uid="{00000000-0005-0000-0000-0000E3520000}"/>
    <cellStyle name="Normal 2 14 3 2 5 2" xfId="6166" xr:uid="{00000000-0005-0000-0000-0000E4520000}"/>
    <cellStyle name="Normal 2 14 3 2 5 2 2" xfId="21050" xr:uid="{00000000-0005-0000-0000-0000E5520000}"/>
    <cellStyle name="Normal 2 14 3 2 5 2 2 2" xfId="43693" xr:uid="{00000000-0005-0000-0000-0000E6520000}"/>
    <cellStyle name="Normal 2 14 3 2 5 2 3" xfId="13610" xr:uid="{00000000-0005-0000-0000-0000E7520000}"/>
    <cellStyle name="Normal 2 14 3 2 5 2 3 2" xfId="36253" xr:uid="{00000000-0005-0000-0000-0000E8520000}"/>
    <cellStyle name="Normal 2 14 3 2 5 2 4" xfId="28812" xr:uid="{00000000-0005-0000-0000-0000E9520000}"/>
    <cellStyle name="Normal 2 14 3 2 5 3" xfId="17332" xr:uid="{00000000-0005-0000-0000-0000EA520000}"/>
    <cellStyle name="Normal 2 14 3 2 5 3 2" xfId="39975" xr:uid="{00000000-0005-0000-0000-0000EB520000}"/>
    <cellStyle name="Normal 2 14 3 2 5 4" xfId="9892" xr:uid="{00000000-0005-0000-0000-0000EC520000}"/>
    <cellStyle name="Normal 2 14 3 2 5 4 2" xfId="32535" xr:uid="{00000000-0005-0000-0000-0000ED520000}"/>
    <cellStyle name="Normal 2 14 3 2 5 5" xfId="25094" xr:uid="{00000000-0005-0000-0000-0000EE520000}"/>
    <cellStyle name="Normal 2 14 3 2 6" xfId="4319" xr:uid="{00000000-0005-0000-0000-0000EF520000}"/>
    <cellStyle name="Normal 2 14 3 2 6 2" xfId="19203" xr:uid="{00000000-0005-0000-0000-0000F0520000}"/>
    <cellStyle name="Normal 2 14 3 2 6 2 2" xfId="41846" xr:uid="{00000000-0005-0000-0000-0000F1520000}"/>
    <cellStyle name="Normal 2 14 3 2 6 3" xfId="11763" xr:uid="{00000000-0005-0000-0000-0000F2520000}"/>
    <cellStyle name="Normal 2 14 3 2 6 3 2" xfId="34406" xr:uid="{00000000-0005-0000-0000-0000F3520000}"/>
    <cellStyle name="Normal 2 14 3 2 6 4" xfId="26965" xr:uid="{00000000-0005-0000-0000-0000F4520000}"/>
    <cellStyle name="Normal 2 14 3 2 7" xfId="15485" xr:uid="{00000000-0005-0000-0000-0000F5520000}"/>
    <cellStyle name="Normal 2 14 3 2 7 2" xfId="38128" xr:uid="{00000000-0005-0000-0000-0000F6520000}"/>
    <cellStyle name="Normal 2 14 3 2 8" xfId="8045" xr:uid="{00000000-0005-0000-0000-0000F7520000}"/>
    <cellStyle name="Normal 2 14 3 2 8 2" xfId="30688" xr:uid="{00000000-0005-0000-0000-0000F8520000}"/>
    <cellStyle name="Normal 2 14 3 2 9" xfId="23248" xr:uid="{00000000-0005-0000-0000-0000F9520000}"/>
    <cellStyle name="Normal 2 14 3 3" xfId="695" xr:uid="{00000000-0005-0000-0000-0000FA520000}"/>
    <cellStyle name="Normal 2 14 3 3 2" xfId="1160" xr:uid="{00000000-0005-0000-0000-0000FB520000}"/>
    <cellStyle name="Normal 2 14 3 3 2 2" xfId="2088" xr:uid="{00000000-0005-0000-0000-0000FC520000}"/>
    <cellStyle name="Normal 2 14 3 3 2 2 2" xfId="3938" xr:uid="{00000000-0005-0000-0000-0000FD520000}"/>
    <cellStyle name="Normal 2 14 3 3 2 2 2 2" xfId="7659" xr:uid="{00000000-0005-0000-0000-0000FE520000}"/>
    <cellStyle name="Normal 2 14 3 3 2 2 2 2 2" xfId="22543" xr:uid="{00000000-0005-0000-0000-0000FF520000}"/>
    <cellStyle name="Normal 2 14 3 3 2 2 2 2 2 2" xfId="45186" xr:uid="{00000000-0005-0000-0000-000000530000}"/>
    <cellStyle name="Normal 2 14 3 3 2 2 2 2 3" xfId="15103" xr:uid="{00000000-0005-0000-0000-000001530000}"/>
    <cellStyle name="Normal 2 14 3 3 2 2 2 2 3 2" xfId="37746" xr:uid="{00000000-0005-0000-0000-000002530000}"/>
    <cellStyle name="Normal 2 14 3 3 2 2 2 2 4" xfId="30305" xr:uid="{00000000-0005-0000-0000-000003530000}"/>
    <cellStyle name="Normal 2 14 3 3 2 2 2 3" xfId="18825" xr:uid="{00000000-0005-0000-0000-000004530000}"/>
    <cellStyle name="Normal 2 14 3 3 2 2 2 3 2" xfId="41468" xr:uid="{00000000-0005-0000-0000-000005530000}"/>
    <cellStyle name="Normal 2 14 3 3 2 2 2 4" xfId="11385" xr:uid="{00000000-0005-0000-0000-000006530000}"/>
    <cellStyle name="Normal 2 14 3 3 2 2 2 4 2" xfId="34028" xr:uid="{00000000-0005-0000-0000-000007530000}"/>
    <cellStyle name="Normal 2 14 3 3 2 2 2 5" xfId="26587" xr:uid="{00000000-0005-0000-0000-000008530000}"/>
    <cellStyle name="Normal 2 14 3 3 2 2 3" xfId="5812" xr:uid="{00000000-0005-0000-0000-000009530000}"/>
    <cellStyle name="Normal 2 14 3 3 2 2 3 2" xfId="20696" xr:uid="{00000000-0005-0000-0000-00000A530000}"/>
    <cellStyle name="Normal 2 14 3 3 2 2 3 2 2" xfId="43339" xr:uid="{00000000-0005-0000-0000-00000B530000}"/>
    <cellStyle name="Normal 2 14 3 3 2 2 3 3" xfId="13256" xr:uid="{00000000-0005-0000-0000-00000C530000}"/>
    <cellStyle name="Normal 2 14 3 3 2 2 3 3 2" xfId="35899" xr:uid="{00000000-0005-0000-0000-00000D530000}"/>
    <cellStyle name="Normal 2 14 3 3 2 2 3 4" xfId="28458" xr:uid="{00000000-0005-0000-0000-00000E530000}"/>
    <cellStyle name="Normal 2 14 3 3 2 2 4" xfId="16978" xr:uid="{00000000-0005-0000-0000-00000F530000}"/>
    <cellStyle name="Normal 2 14 3 3 2 2 4 2" xfId="39621" xr:uid="{00000000-0005-0000-0000-000010530000}"/>
    <cellStyle name="Normal 2 14 3 3 2 2 5" xfId="9538" xr:uid="{00000000-0005-0000-0000-000011530000}"/>
    <cellStyle name="Normal 2 14 3 3 2 2 5 2" xfId="32181" xr:uid="{00000000-0005-0000-0000-000012530000}"/>
    <cellStyle name="Normal 2 14 3 3 2 2 6" xfId="24740" xr:uid="{00000000-0005-0000-0000-000013530000}"/>
    <cellStyle name="Normal 2 14 3 3 2 3" xfId="3013" xr:uid="{00000000-0005-0000-0000-000014530000}"/>
    <cellStyle name="Normal 2 14 3 3 2 3 2" xfId="6734" xr:uid="{00000000-0005-0000-0000-000015530000}"/>
    <cellStyle name="Normal 2 14 3 3 2 3 2 2" xfId="21618" xr:uid="{00000000-0005-0000-0000-000016530000}"/>
    <cellStyle name="Normal 2 14 3 3 2 3 2 2 2" xfId="44261" xr:uid="{00000000-0005-0000-0000-000017530000}"/>
    <cellStyle name="Normal 2 14 3 3 2 3 2 3" xfId="14178" xr:uid="{00000000-0005-0000-0000-000018530000}"/>
    <cellStyle name="Normal 2 14 3 3 2 3 2 3 2" xfId="36821" xr:uid="{00000000-0005-0000-0000-000019530000}"/>
    <cellStyle name="Normal 2 14 3 3 2 3 2 4" xfId="29380" xr:uid="{00000000-0005-0000-0000-00001A530000}"/>
    <cellStyle name="Normal 2 14 3 3 2 3 3" xfId="17900" xr:uid="{00000000-0005-0000-0000-00001B530000}"/>
    <cellStyle name="Normal 2 14 3 3 2 3 3 2" xfId="40543" xr:uid="{00000000-0005-0000-0000-00001C530000}"/>
    <cellStyle name="Normal 2 14 3 3 2 3 4" xfId="10460" xr:uid="{00000000-0005-0000-0000-00001D530000}"/>
    <cellStyle name="Normal 2 14 3 3 2 3 4 2" xfId="33103" xr:uid="{00000000-0005-0000-0000-00001E530000}"/>
    <cellStyle name="Normal 2 14 3 3 2 3 5" xfId="25662" xr:uid="{00000000-0005-0000-0000-00001F530000}"/>
    <cellStyle name="Normal 2 14 3 3 2 4" xfId="4887" xr:uid="{00000000-0005-0000-0000-000020530000}"/>
    <cellStyle name="Normal 2 14 3 3 2 4 2" xfId="19771" xr:uid="{00000000-0005-0000-0000-000021530000}"/>
    <cellStyle name="Normal 2 14 3 3 2 4 2 2" xfId="42414" xr:uid="{00000000-0005-0000-0000-000022530000}"/>
    <cellStyle name="Normal 2 14 3 3 2 4 3" xfId="12331" xr:uid="{00000000-0005-0000-0000-000023530000}"/>
    <cellStyle name="Normal 2 14 3 3 2 4 3 2" xfId="34974" xr:uid="{00000000-0005-0000-0000-000024530000}"/>
    <cellStyle name="Normal 2 14 3 3 2 4 4" xfId="27533" xr:uid="{00000000-0005-0000-0000-000025530000}"/>
    <cellStyle name="Normal 2 14 3 3 2 5" xfId="16053" xr:uid="{00000000-0005-0000-0000-000026530000}"/>
    <cellStyle name="Normal 2 14 3 3 2 5 2" xfId="38696" xr:uid="{00000000-0005-0000-0000-000027530000}"/>
    <cellStyle name="Normal 2 14 3 3 2 6" xfId="8613" xr:uid="{00000000-0005-0000-0000-000028530000}"/>
    <cellStyle name="Normal 2 14 3 3 2 6 2" xfId="31256" xr:uid="{00000000-0005-0000-0000-000029530000}"/>
    <cellStyle name="Normal 2 14 3 3 2 7" xfId="23815" xr:uid="{00000000-0005-0000-0000-00002A530000}"/>
    <cellStyle name="Normal 2 14 3 3 3" xfId="1626" xr:uid="{00000000-0005-0000-0000-00002B530000}"/>
    <cellStyle name="Normal 2 14 3 3 3 2" xfId="3476" xr:uid="{00000000-0005-0000-0000-00002C530000}"/>
    <cellStyle name="Normal 2 14 3 3 3 2 2" xfId="7197" xr:uid="{00000000-0005-0000-0000-00002D530000}"/>
    <cellStyle name="Normal 2 14 3 3 3 2 2 2" xfId="22081" xr:uid="{00000000-0005-0000-0000-00002E530000}"/>
    <cellStyle name="Normal 2 14 3 3 3 2 2 2 2" xfId="44724" xr:uid="{00000000-0005-0000-0000-00002F530000}"/>
    <cellStyle name="Normal 2 14 3 3 3 2 2 3" xfId="14641" xr:uid="{00000000-0005-0000-0000-000030530000}"/>
    <cellStyle name="Normal 2 14 3 3 3 2 2 3 2" xfId="37284" xr:uid="{00000000-0005-0000-0000-000031530000}"/>
    <cellStyle name="Normal 2 14 3 3 3 2 2 4" xfId="29843" xr:uid="{00000000-0005-0000-0000-000032530000}"/>
    <cellStyle name="Normal 2 14 3 3 3 2 3" xfId="18363" xr:uid="{00000000-0005-0000-0000-000033530000}"/>
    <cellStyle name="Normal 2 14 3 3 3 2 3 2" xfId="41006" xr:uid="{00000000-0005-0000-0000-000034530000}"/>
    <cellStyle name="Normal 2 14 3 3 3 2 4" xfId="10923" xr:uid="{00000000-0005-0000-0000-000035530000}"/>
    <cellStyle name="Normal 2 14 3 3 3 2 4 2" xfId="33566" xr:uid="{00000000-0005-0000-0000-000036530000}"/>
    <cellStyle name="Normal 2 14 3 3 3 2 5" xfId="26125" xr:uid="{00000000-0005-0000-0000-000037530000}"/>
    <cellStyle name="Normal 2 14 3 3 3 3" xfId="5350" xr:uid="{00000000-0005-0000-0000-000038530000}"/>
    <cellStyle name="Normal 2 14 3 3 3 3 2" xfId="20234" xr:uid="{00000000-0005-0000-0000-000039530000}"/>
    <cellStyle name="Normal 2 14 3 3 3 3 2 2" xfId="42877" xr:uid="{00000000-0005-0000-0000-00003A530000}"/>
    <cellStyle name="Normal 2 14 3 3 3 3 3" xfId="12794" xr:uid="{00000000-0005-0000-0000-00003B530000}"/>
    <cellStyle name="Normal 2 14 3 3 3 3 3 2" xfId="35437" xr:uid="{00000000-0005-0000-0000-00003C530000}"/>
    <cellStyle name="Normal 2 14 3 3 3 3 4" xfId="27996" xr:uid="{00000000-0005-0000-0000-00003D530000}"/>
    <cellStyle name="Normal 2 14 3 3 3 4" xfId="16516" xr:uid="{00000000-0005-0000-0000-00003E530000}"/>
    <cellStyle name="Normal 2 14 3 3 3 4 2" xfId="39159" xr:uid="{00000000-0005-0000-0000-00003F530000}"/>
    <cellStyle name="Normal 2 14 3 3 3 5" xfId="9076" xr:uid="{00000000-0005-0000-0000-000040530000}"/>
    <cellStyle name="Normal 2 14 3 3 3 5 2" xfId="31719" xr:uid="{00000000-0005-0000-0000-000041530000}"/>
    <cellStyle name="Normal 2 14 3 3 3 6" xfId="24278" xr:uid="{00000000-0005-0000-0000-000042530000}"/>
    <cellStyle name="Normal 2 14 3 3 4" xfId="2551" xr:uid="{00000000-0005-0000-0000-000043530000}"/>
    <cellStyle name="Normal 2 14 3 3 4 2" xfId="6272" xr:uid="{00000000-0005-0000-0000-000044530000}"/>
    <cellStyle name="Normal 2 14 3 3 4 2 2" xfId="21156" xr:uid="{00000000-0005-0000-0000-000045530000}"/>
    <cellStyle name="Normal 2 14 3 3 4 2 2 2" xfId="43799" xr:uid="{00000000-0005-0000-0000-000046530000}"/>
    <cellStyle name="Normal 2 14 3 3 4 2 3" xfId="13716" xr:uid="{00000000-0005-0000-0000-000047530000}"/>
    <cellStyle name="Normal 2 14 3 3 4 2 3 2" xfId="36359" xr:uid="{00000000-0005-0000-0000-000048530000}"/>
    <cellStyle name="Normal 2 14 3 3 4 2 4" xfId="28918" xr:uid="{00000000-0005-0000-0000-000049530000}"/>
    <cellStyle name="Normal 2 14 3 3 4 3" xfId="17438" xr:uid="{00000000-0005-0000-0000-00004A530000}"/>
    <cellStyle name="Normal 2 14 3 3 4 3 2" xfId="40081" xr:uid="{00000000-0005-0000-0000-00004B530000}"/>
    <cellStyle name="Normal 2 14 3 3 4 4" xfId="9998" xr:uid="{00000000-0005-0000-0000-00004C530000}"/>
    <cellStyle name="Normal 2 14 3 3 4 4 2" xfId="32641" xr:uid="{00000000-0005-0000-0000-00004D530000}"/>
    <cellStyle name="Normal 2 14 3 3 4 5" xfId="25200" xr:uid="{00000000-0005-0000-0000-00004E530000}"/>
    <cellStyle name="Normal 2 14 3 3 5" xfId="4425" xr:uid="{00000000-0005-0000-0000-00004F530000}"/>
    <cellStyle name="Normal 2 14 3 3 5 2" xfId="19309" xr:uid="{00000000-0005-0000-0000-000050530000}"/>
    <cellStyle name="Normal 2 14 3 3 5 2 2" xfId="41952" xr:uid="{00000000-0005-0000-0000-000051530000}"/>
    <cellStyle name="Normal 2 14 3 3 5 3" xfId="11869" xr:uid="{00000000-0005-0000-0000-000052530000}"/>
    <cellStyle name="Normal 2 14 3 3 5 3 2" xfId="34512" xr:uid="{00000000-0005-0000-0000-000053530000}"/>
    <cellStyle name="Normal 2 14 3 3 5 4" xfId="27071" xr:uid="{00000000-0005-0000-0000-000054530000}"/>
    <cellStyle name="Normal 2 14 3 3 6" xfId="15591" xr:uid="{00000000-0005-0000-0000-000055530000}"/>
    <cellStyle name="Normal 2 14 3 3 6 2" xfId="38234" xr:uid="{00000000-0005-0000-0000-000056530000}"/>
    <cellStyle name="Normal 2 14 3 3 7" xfId="8151" xr:uid="{00000000-0005-0000-0000-000057530000}"/>
    <cellStyle name="Normal 2 14 3 3 7 2" xfId="30794" xr:uid="{00000000-0005-0000-0000-000058530000}"/>
    <cellStyle name="Normal 2 14 3 3 8" xfId="23353" xr:uid="{00000000-0005-0000-0000-000059530000}"/>
    <cellStyle name="Normal 2 14 3 4" xfId="949" xr:uid="{00000000-0005-0000-0000-00005A530000}"/>
    <cellStyle name="Normal 2 14 3 4 2" xfId="1877" xr:uid="{00000000-0005-0000-0000-00005B530000}"/>
    <cellStyle name="Normal 2 14 3 4 2 2" xfId="3727" xr:uid="{00000000-0005-0000-0000-00005C530000}"/>
    <cellStyle name="Normal 2 14 3 4 2 2 2" xfId="7448" xr:uid="{00000000-0005-0000-0000-00005D530000}"/>
    <cellStyle name="Normal 2 14 3 4 2 2 2 2" xfId="22332" xr:uid="{00000000-0005-0000-0000-00005E530000}"/>
    <cellStyle name="Normal 2 14 3 4 2 2 2 2 2" xfId="44975" xr:uid="{00000000-0005-0000-0000-00005F530000}"/>
    <cellStyle name="Normal 2 14 3 4 2 2 2 3" xfId="14892" xr:uid="{00000000-0005-0000-0000-000060530000}"/>
    <cellStyle name="Normal 2 14 3 4 2 2 2 3 2" xfId="37535" xr:uid="{00000000-0005-0000-0000-000061530000}"/>
    <cellStyle name="Normal 2 14 3 4 2 2 2 4" xfId="30094" xr:uid="{00000000-0005-0000-0000-000062530000}"/>
    <cellStyle name="Normal 2 14 3 4 2 2 3" xfId="18614" xr:uid="{00000000-0005-0000-0000-000063530000}"/>
    <cellStyle name="Normal 2 14 3 4 2 2 3 2" xfId="41257" xr:uid="{00000000-0005-0000-0000-000064530000}"/>
    <cellStyle name="Normal 2 14 3 4 2 2 4" xfId="11174" xr:uid="{00000000-0005-0000-0000-000065530000}"/>
    <cellStyle name="Normal 2 14 3 4 2 2 4 2" xfId="33817" xr:uid="{00000000-0005-0000-0000-000066530000}"/>
    <cellStyle name="Normal 2 14 3 4 2 2 5" xfId="26376" xr:uid="{00000000-0005-0000-0000-000067530000}"/>
    <cellStyle name="Normal 2 14 3 4 2 3" xfId="5601" xr:uid="{00000000-0005-0000-0000-000068530000}"/>
    <cellStyle name="Normal 2 14 3 4 2 3 2" xfId="20485" xr:uid="{00000000-0005-0000-0000-000069530000}"/>
    <cellStyle name="Normal 2 14 3 4 2 3 2 2" xfId="43128" xr:uid="{00000000-0005-0000-0000-00006A530000}"/>
    <cellStyle name="Normal 2 14 3 4 2 3 3" xfId="13045" xr:uid="{00000000-0005-0000-0000-00006B530000}"/>
    <cellStyle name="Normal 2 14 3 4 2 3 3 2" xfId="35688" xr:uid="{00000000-0005-0000-0000-00006C530000}"/>
    <cellStyle name="Normal 2 14 3 4 2 3 4" xfId="28247" xr:uid="{00000000-0005-0000-0000-00006D530000}"/>
    <cellStyle name="Normal 2 14 3 4 2 4" xfId="16767" xr:uid="{00000000-0005-0000-0000-00006E530000}"/>
    <cellStyle name="Normal 2 14 3 4 2 4 2" xfId="39410" xr:uid="{00000000-0005-0000-0000-00006F530000}"/>
    <cellStyle name="Normal 2 14 3 4 2 5" xfId="9327" xr:uid="{00000000-0005-0000-0000-000070530000}"/>
    <cellStyle name="Normal 2 14 3 4 2 5 2" xfId="31970" xr:uid="{00000000-0005-0000-0000-000071530000}"/>
    <cellStyle name="Normal 2 14 3 4 2 6" xfId="24529" xr:uid="{00000000-0005-0000-0000-000072530000}"/>
    <cellStyle name="Normal 2 14 3 4 3" xfId="2802" xr:uid="{00000000-0005-0000-0000-000073530000}"/>
    <cellStyle name="Normal 2 14 3 4 3 2" xfId="6523" xr:uid="{00000000-0005-0000-0000-000074530000}"/>
    <cellStyle name="Normal 2 14 3 4 3 2 2" xfId="21407" xr:uid="{00000000-0005-0000-0000-000075530000}"/>
    <cellStyle name="Normal 2 14 3 4 3 2 2 2" xfId="44050" xr:uid="{00000000-0005-0000-0000-000076530000}"/>
    <cellStyle name="Normal 2 14 3 4 3 2 3" xfId="13967" xr:uid="{00000000-0005-0000-0000-000077530000}"/>
    <cellStyle name="Normal 2 14 3 4 3 2 3 2" xfId="36610" xr:uid="{00000000-0005-0000-0000-000078530000}"/>
    <cellStyle name="Normal 2 14 3 4 3 2 4" xfId="29169" xr:uid="{00000000-0005-0000-0000-000079530000}"/>
    <cellStyle name="Normal 2 14 3 4 3 3" xfId="17689" xr:uid="{00000000-0005-0000-0000-00007A530000}"/>
    <cellStyle name="Normal 2 14 3 4 3 3 2" xfId="40332" xr:uid="{00000000-0005-0000-0000-00007B530000}"/>
    <cellStyle name="Normal 2 14 3 4 3 4" xfId="10249" xr:uid="{00000000-0005-0000-0000-00007C530000}"/>
    <cellStyle name="Normal 2 14 3 4 3 4 2" xfId="32892" xr:uid="{00000000-0005-0000-0000-00007D530000}"/>
    <cellStyle name="Normal 2 14 3 4 3 5" xfId="25451" xr:uid="{00000000-0005-0000-0000-00007E530000}"/>
    <cellStyle name="Normal 2 14 3 4 4" xfId="4676" xr:uid="{00000000-0005-0000-0000-00007F530000}"/>
    <cellStyle name="Normal 2 14 3 4 4 2" xfId="19560" xr:uid="{00000000-0005-0000-0000-000080530000}"/>
    <cellStyle name="Normal 2 14 3 4 4 2 2" xfId="42203" xr:uid="{00000000-0005-0000-0000-000081530000}"/>
    <cellStyle name="Normal 2 14 3 4 4 3" xfId="12120" xr:uid="{00000000-0005-0000-0000-000082530000}"/>
    <cellStyle name="Normal 2 14 3 4 4 3 2" xfId="34763" xr:uid="{00000000-0005-0000-0000-000083530000}"/>
    <cellStyle name="Normal 2 14 3 4 4 4" xfId="27322" xr:uid="{00000000-0005-0000-0000-000084530000}"/>
    <cellStyle name="Normal 2 14 3 4 5" xfId="15842" xr:uid="{00000000-0005-0000-0000-000085530000}"/>
    <cellStyle name="Normal 2 14 3 4 5 2" xfId="38485" xr:uid="{00000000-0005-0000-0000-000086530000}"/>
    <cellStyle name="Normal 2 14 3 4 6" xfId="8402" xr:uid="{00000000-0005-0000-0000-000087530000}"/>
    <cellStyle name="Normal 2 14 3 4 6 2" xfId="31045" xr:uid="{00000000-0005-0000-0000-000088530000}"/>
    <cellStyle name="Normal 2 14 3 4 7" xfId="23604" xr:uid="{00000000-0005-0000-0000-000089530000}"/>
    <cellStyle name="Normal 2 14 3 5" xfId="1415" xr:uid="{00000000-0005-0000-0000-00008A530000}"/>
    <cellStyle name="Normal 2 14 3 5 2" xfId="3265" xr:uid="{00000000-0005-0000-0000-00008B530000}"/>
    <cellStyle name="Normal 2 14 3 5 2 2" xfId="6986" xr:uid="{00000000-0005-0000-0000-00008C530000}"/>
    <cellStyle name="Normal 2 14 3 5 2 2 2" xfId="21870" xr:uid="{00000000-0005-0000-0000-00008D530000}"/>
    <cellStyle name="Normal 2 14 3 5 2 2 2 2" xfId="44513" xr:uid="{00000000-0005-0000-0000-00008E530000}"/>
    <cellStyle name="Normal 2 14 3 5 2 2 3" xfId="14430" xr:uid="{00000000-0005-0000-0000-00008F530000}"/>
    <cellStyle name="Normal 2 14 3 5 2 2 3 2" xfId="37073" xr:uid="{00000000-0005-0000-0000-000090530000}"/>
    <cellStyle name="Normal 2 14 3 5 2 2 4" xfId="29632" xr:uid="{00000000-0005-0000-0000-000091530000}"/>
    <cellStyle name="Normal 2 14 3 5 2 3" xfId="18152" xr:uid="{00000000-0005-0000-0000-000092530000}"/>
    <cellStyle name="Normal 2 14 3 5 2 3 2" xfId="40795" xr:uid="{00000000-0005-0000-0000-000093530000}"/>
    <cellStyle name="Normal 2 14 3 5 2 4" xfId="10712" xr:uid="{00000000-0005-0000-0000-000094530000}"/>
    <cellStyle name="Normal 2 14 3 5 2 4 2" xfId="33355" xr:uid="{00000000-0005-0000-0000-000095530000}"/>
    <cellStyle name="Normal 2 14 3 5 2 5" xfId="25914" xr:uid="{00000000-0005-0000-0000-000096530000}"/>
    <cellStyle name="Normal 2 14 3 5 3" xfId="5139" xr:uid="{00000000-0005-0000-0000-000097530000}"/>
    <cellStyle name="Normal 2 14 3 5 3 2" xfId="20023" xr:uid="{00000000-0005-0000-0000-000098530000}"/>
    <cellStyle name="Normal 2 14 3 5 3 2 2" xfId="42666" xr:uid="{00000000-0005-0000-0000-000099530000}"/>
    <cellStyle name="Normal 2 14 3 5 3 3" xfId="12583" xr:uid="{00000000-0005-0000-0000-00009A530000}"/>
    <cellStyle name="Normal 2 14 3 5 3 3 2" xfId="35226" xr:uid="{00000000-0005-0000-0000-00009B530000}"/>
    <cellStyle name="Normal 2 14 3 5 3 4" xfId="27785" xr:uid="{00000000-0005-0000-0000-00009C530000}"/>
    <cellStyle name="Normal 2 14 3 5 4" xfId="16305" xr:uid="{00000000-0005-0000-0000-00009D530000}"/>
    <cellStyle name="Normal 2 14 3 5 4 2" xfId="38948" xr:uid="{00000000-0005-0000-0000-00009E530000}"/>
    <cellStyle name="Normal 2 14 3 5 5" xfId="8865" xr:uid="{00000000-0005-0000-0000-00009F530000}"/>
    <cellStyle name="Normal 2 14 3 5 5 2" xfId="31508" xr:uid="{00000000-0005-0000-0000-0000A0530000}"/>
    <cellStyle name="Normal 2 14 3 5 6" xfId="24067" xr:uid="{00000000-0005-0000-0000-0000A1530000}"/>
    <cellStyle name="Normal 2 14 3 6" xfId="2340" xr:uid="{00000000-0005-0000-0000-0000A2530000}"/>
    <cellStyle name="Normal 2 14 3 6 2" xfId="6061" xr:uid="{00000000-0005-0000-0000-0000A3530000}"/>
    <cellStyle name="Normal 2 14 3 6 2 2" xfId="20945" xr:uid="{00000000-0005-0000-0000-0000A4530000}"/>
    <cellStyle name="Normal 2 14 3 6 2 2 2" xfId="43588" xr:uid="{00000000-0005-0000-0000-0000A5530000}"/>
    <cellStyle name="Normal 2 14 3 6 2 3" xfId="13505" xr:uid="{00000000-0005-0000-0000-0000A6530000}"/>
    <cellStyle name="Normal 2 14 3 6 2 3 2" xfId="36148" xr:uid="{00000000-0005-0000-0000-0000A7530000}"/>
    <cellStyle name="Normal 2 14 3 6 2 4" xfId="28707" xr:uid="{00000000-0005-0000-0000-0000A8530000}"/>
    <cellStyle name="Normal 2 14 3 6 3" xfId="17227" xr:uid="{00000000-0005-0000-0000-0000A9530000}"/>
    <cellStyle name="Normal 2 14 3 6 3 2" xfId="39870" xr:uid="{00000000-0005-0000-0000-0000AA530000}"/>
    <cellStyle name="Normal 2 14 3 6 4" xfId="9787" xr:uid="{00000000-0005-0000-0000-0000AB530000}"/>
    <cellStyle name="Normal 2 14 3 6 4 2" xfId="32430" xr:uid="{00000000-0005-0000-0000-0000AC530000}"/>
    <cellStyle name="Normal 2 14 3 6 5" xfId="24989" xr:uid="{00000000-0005-0000-0000-0000AD530000}"/>
    <cellStyle name="Normal 2 14 3 7" xfId="4214" xr:uid="{00000000-0005-0000-0000-0000AE530000}"/>
    <cellStyle name="Normal 2 14 3 7 2" xfId="19098" xr:uid="{00000000-0005-0000-0000-0000AF530000}"/>
    <cellStyle name="Normal 2 14 3 7 2 2" xfId="41741" xr:uid="{00000000-0005-0000-0000-0000B0530000}"/>
    <cellStyle name="Normal 2 14 3 7 3" xfId="11658" xr:uid="{00000000-0005-0000-0000-0000B1530000}"/>
    <cellStyle name="Normal 2 14 3 7 3 2" xfId="34301" xr:uid="{00000000-0005-0000-0000-0000B2530000}"/>
    <cellStyle name="Normal 2 14 3 7 4" xfId="26860" xr:uid="{00000000-0005-0000-0000-0000B3530000}"/>
    <cellStyle name="Normal 2 14 3 8" xfId="15380" xr:uid="{00000000-0005-0000-0000-0000B4530000}"/>
    <cellStyle name="Normal 2 14 3 8 2" xfId="38023" xr:uid="{00000000-0005-0000-0000-0000B5530000}"/>
    <cellStyle name="Normal 2 14 3 9" xfId="7940" xr:uid="{00000000-0005-0000-0000-0000B6530000}"/>
    <cellStyle name="Normal 2 14 3 9 2" xfId="30583" xr:uid="{00000000-0005-0000-0000-0000B7530000}"/>
    <cellStyle name="Normal 2 14 4" xfId="536" xr:uid="{00000000-0005-0000-0000-0000B8530000}"/>
    <cellStyle name="Normal 2 14 4 2" xfId="748" xr:uid="{00000000-0005-0000-0000-0000B9530000}"/>
    <cellStyle name="Normal 2 14 4 2 2" xfId="1213" xr:uid="{00000000-0005-0000-0000-0000BA530000}"/>
    <cellStyle name="Normal 2 14 4 2 2 2" xfId="2141" xr:uid="{00000000-0005-0000-0000-0000BB530000}"/>
    <cellStyle name="Normal 2 14 4 2 2 2 2" xfId="3991" xr:uid="{00000000-0005-0000-0000-0000BC530000}"/>
    <cellStyle name="Normal 2 14 4 2 2 2 2 2" xfId="7712" xr:uid="{00000000-0005-0000-0000-0000BD530000}"/>
    <cellStyle name="Normal 2 14 4 2 2 2 2 2 2" xfId="22596" xr:uid="{00000000-0005-0000-0000-0000BE530000}"/>
    <cellStyle name="Normal 2 14 4 2 2 2 2 2 2 2" xfId="45239" xr:uid="{00000000-0005-0000-0000-0000BF530000}"/>
    <cellStyle name="Normal 2 14 4 2 2 2 2 2 3" xfId="15156" xr:uid="{00000000-0005-0000-0000-0000C0530000}"/>
    <cellStyle name="Normal 2 14 4 2 2 2 2 2 3 2" xfId="37799" xr:uid="{00000000-0005-0000-0000-0000C1530000}"/>
    <cellStyle name="Normal 2 14 4 2 2 2 2 2 4" xfId="30358" xr:uid="{00000000-0005-0000-0000-0000C2530000}"/>
    <cellStyle name="Normal 2 14 4 2 2 2 2 3" xfId="18878" xr:uid="{00000000-0005-0000-0000-0000C3530000}"/>
    <cellStyle name="Normal 2 14 4 2 2 2 2 3 2" xfId="41521" xr:uid="{00000000-0005-0000-0000-0000C4530000}"/>
    <cellStyle name="Normal 2 14 4 2 2 2 2 4" xfId="11438" xr:uid="{00000000-0005-0000-0000-0000C5530000}"/>
    <cellStyle name="Normal 2 14 4 2 2 2 2 4 2" xfId="34081" xr:uid="{00000000-0005-0000-0000-0000C6530000}"/>
    <cellStyle name="Normal 2 14 4 2 2 2 2 5" xfId="26640" xr:uid="{00000000-0005-0000-0000-0000C7530000}"/>
    <cellStyle name="Normal 2 14 4 2 2 2 3" xfId="5865" xr:uid="{00000000-0005-0000-0000-0000C8530000}"/>
    <cellStyle name="Normal 2 14 4 2 2 2 3 2" xfId="20749" xr:uid="{00000000-0005-0000-0000-0000C9530000}"/>
    <cellStyle name="Normal 2 14 4 2 2 2 3 2 2" xfId="43392" xr:uid="{00000000-0005-0000-0000-0000CA530000}"/>
    <cellStyle name="Normal 2 14 4 2 2 2 3 3" xfId="13309" xr:uid="{00000000-0005-0000-0000-0000CB530000}"/>
    <cellStyle name="Normal 2 14 4 2 2 2 3 3 2" xfId="35952" xr:uid="{00000000-0005-0000-0000-0000CC530000}"/>
    <cellStyle name="Normal 2 14 4 2 2 2 3 4" xfId="28511" xr:uid="{00000000-0005-0000-0000-0000CD530000}"/>
    <cellStyle name="Normal 2 14 4 2 2 2 4" xfId="17031" xr:uid="{00000000-0005-0000-0000-0000CE530000}"/>
    <cellStyle name="Normal 2 14 4 2 2 2 4 2" xfId="39674" xr:uid="{00000000-0005-0000-0000-0000CF530000}"/>
    <cellStyle name="Normal 2 14 4 2 2 2 5" xfId="9591" xr:uid="{00000000-0005-0000-0000-0000D0530000}"/>
    <cellStyle name="Normal 2 14 4 2 2 2 5 2" xfId="32234" xr:uid="{00000000-0005-0000-0000-0000D1530000}"/>
    <cellStyle name="Normal 2 14 4 2 2 2 6" xfId="24793" xr:uid="{00000000-0005-0000-0000-0000D2530000}"/>
    <cellStyle name="Normal 2 14 4 2 2 3" xfId="3066" xr:uid="{00000000-0005-0000-0000-0000D3530000}"/>
    <cellStyle name="Normal 2 14 4 2 2 3 2" xfId="6787" xr:uid="{00000000-0005-0000-0000-0000D4530000}"/>
    <cellStyle name="Normal 2 14 4 2 2 3 2 2" xfId="21671" xr:uid="{00000000-0005-0000-0000-0000D5530000}"/>
    <cellStyle name="Normal 2 14 4 2 2 3 2 2 2" xfId="44314" xr:uid="{00000000-0005-0000-0000-0000D6530000}"/>
    <cellStyle name="Normal 2 14 4 2 2 3 2 3" xfId="14231" xr:uid="{00000000-0005-0000-0000-0000D7530000}"/>
    <cellStyle name="Normal 2 14 4 2 2 3 2 3 2" xfId="36874" xr:uid="{00000000-0005-0000-0000-0000D8530000}"/>
    <cellStyle name="Normal 2 14 4 2 2 3 2 4" xfId="29433" xr:uid="{00000000-0005-0000-0000-0000D9530000}"/>
    <cellStyle name="Normal 2 14 4 2 2 3 3" xfId="17953" xr:uid="{00000000-0005-0000-0000-0000DA530000}"/>
    <cellStyle name="Normal 2 14 4 2 2 3 3 2" xfId="40596" xr:uid="{00000000-0005-0000-0000-0000DB530000}"/>
    <cellStyle name="Normal 2 14 4 2 2 3 4" xfId="10513" xr:uid="{00000000-0005-0000-0000-0000DC530000}"/>
    <cellStyle name="Normal 2 14 4 2 2 3 4 2" xfId="33156" xr:uid="{00000000-0005-0000-0000-0000DD530000}"/>
    <cellStyle name="Normal 2 14 4 2 2 3 5" xfId="25715" xr:uid="{00000000-0005-0000-0000-0000DE530000}"/>
    <cellStyle name="Normal 2 14 4 2 2 4" xfId="4940" xr:uid="{00000000-0005-0000-0000-0000DF530000}"/>
    <cellStyle name="Normal 2 14 4 2 2 4 2" xfId="19824" xr:uid="{00000000-0005-0000-0000-0000E0530000}"/>
    <cellStyle name="Normal 2 14 4 2 2 4 2 2" xfId="42467" xr:uid="{00000000-0005-0000-0000-0000E1530000}"/>
    <cellStyle name="Normal 2 14 4 2 2 4 3" xfId="12384" xr:uid="{00000000-0005-0000-0000-0000E2530000}"/>
    <cellStyle name="Normal 2 14 4 2 2 4 3 2" xfId="35027" xr:uid="{00000000-0005-0000-0000-0000E3530000}"/>
    <cellStyle name="Normal 2 14 4 2 2 4 4" xfId="27586" xr:uid="{00000000-0005-0000-0000-0000E4530000}"/>
    <cellStyle name="Normal 2 14 4 2 2 5" xfId="16106" xr:uid="{00000000-0005-0000-0000-0000E5530000}"/>
    <cellStyle name="Normal 2 14 4 2 2 5 2" xfId="38749" xr:uid="{00000000-0005-0000-0000-0000E6530000}"/>
    <cellStyle name="Normal 2 14 4 2 2 6" xfId="8666" xr:uid="{00000000-0005-0000-0000-0000E7530000}"/>
    <cellStyle name="Normal 2 14 4 2 2 6 2" xfId="31309" xr:uid="{00000000-0005-0000-0000-0000E8530000}"/>
    <cellStyle name="Normal 2 14 4 2 2 7" xfId="23868" xr:uid="{00000000-0005-0000-0000-0000E9530000}"/>
    <cellStyle name="Normal 2 14 4 2 3" xfId="1679" xr:uid="{00000000-0005-0000-0000-0000EA530000}"/>
    <cellStyle name="Normal 2 14 4 2 3 2" xfId="3529" xr:uid="{00000000-0005-0000-0000-0000EB530000}"/>
    <cellStyle name="Normal 2 14 4 2 3 2 2" xfId="7250" xr:uid="{00000000-0005-0000-0000-0000EC530000}"/>
    <cellStyle name="Normal 2 14 4 2 3 2 2 2" xfId="22134" xr:uid="{00000000-0005-0000-0000-0000ED530000}"/>
    <cellStyle name="Normal 2 14 4 2 3 2 2 2 2" xfId="44777" xr:uid="{00000000-0005-0000-0000-0000EE530000}"/>
    <cellStyle name="Normal 2 14 4 2 3 2 2 3" xfId="14694" xr:uid="{00000000-0005-0000-0000-0000EF530000}"/>
    <cellStyle name="Normal 2 14 4 2 3 2 2 3 2" xfId="37337" xr:uid="{00000000-0005-0000-0000-0000F0530000}"/>
    <cellStyle name="Normal 2 14 4 2 3 2 2 4" xfId="29896" xr:uid="{00000000-0005-0000-0000-0000F1530000}"/>
    <cellStyle name="Normal 2 14 4 2 3 2 3" xfId="18416" xr:uid="{00000000-0005-0000-0000-0000F2530000}"/>
    <cellStyle name="Normal 2 14 4 2 3 2 3 2" xfId="41059" xr:uid="{00000000-0005-0000-0000-0000F3530000}"/>
    <cellStyle name="Normal 2 14 4 2 3 2 4" xfId="10976" xr:uid="{00000000-0005-0000-0000-0000F4530000}"/>
    <cellStyle name="Normal 2 14 4 2 3 2 4 2" xfId="33619" xr:uid="{00000000-0005-0000-0000-0000F5530000}"/>
    <cellStyle name="Normal 2 14 4 2 3 2 5" xfId="26178" xr:uid="{00000000-0005-0000-0000-0000F6530000}"/>
    <cellStyle name="Normal 2 14 4 2 3 3" xfId="5403" xr:uid="{00000000-0005-0000-0000-0000F7530000}"/>
    <cellStyle name="Normal 2 14 4 2 3 3 2" xfId="20287" xr:uid="{00000000-0005-0000-0000-0000F8530000}"/>
    <cellStyle name="Normal 2 14 4 2 3 3 2 2" xfId="42930" xr:uid="{00000000-0005-0000-0000-0000F9530000}"/>
    <cellStyle name="Normal 2 14 4 2 3 3 3" xfId="12847" xr:uid="{00000000-0005-0000-0000-0000FA530000}"/>
    <cellStyle name="Normal 2 14 4 2 3 3 3 2" xfId="35490" xr:uid="{00000000-0005-0000-0000-0000FB530000}"/>
    <cellStyle name="Normal 2 14 4 2 3 3 4" xfId="28049" xr:uid="{00000000-0005-0000-0000-0000FC530000}"/>
    <cellStyle name="Normal 2 14 4 2 3 4" xfId="16569" xr:uid="{00000000-0005-0000-0000-0000FD530000}"/>
    <cellStyle name="Normal 2 14 4 2 3 4 2" xfId="39212" xr:uid="{00000000-0005-0000-0000-0000FE530000}"/>
    <cellStyle name="Normal 2 14 4 2 3 5" xfId="9129" xr:uid="{00000000-0005-0000-0000-0000FF530000}"/>
    <cellStyle name="Normal 2 14 4 2 3 5 2" xfId="31772" xr:uid="{00000000-0005-0000-0000-000000540000}"/>
    <cellStyle name="Normal 2 14 4 2 3 6" xfId="24331" xr:uid="{00000000-0005-0000-0000-000001540000}"/>
    <cellStyle name="Normal 2 14 4 2 4" xfId="2604" xr:uid="{00000000-0005-0000-0000-000002540000}"/>
    <cellStyle name="Normal 2 14 4 2 4 2" xfId="6325" xr:uid="{00000000-0005-0000-0000-000003540000}"/>
    <cellStyle name="Normal 2 14 4 2 4 2 2" xfId="21209" xr:uid="{00000000-0005-0000-0000-000004540000}"/>
    <cellStyle name="Normal 2 14 4 2 4 2 2 2" xfId="43852" xr:uid="{00000000-0005-0000-0000-000005540000}"/>
    <cellStyle name="Normal 2 14 4 2 4 2 3" xfId="13769" xr:uid="{00000000-0005-0000-0000-000006540000}"/>
    <cellStyle name="Normal 2 14 4 2 4 2 3 2" xfId="36412" xr:uid="{00000000-0005-0000-0000-000007540000}"/>
    <cellStyle name="Normal 2 14 4 2 4 2 4" xfId="28971" xr:uid="{00000000-0005-0000-0000-000008540000}"/>
    <cellStyle name="Normal 2 14 4 2 4 3" xfId="17491" xr:uid="{00000000-0005-0000-0000-000009540000}"/>
    <cellStyle name="Normal 2 14 4 2 4 3 2" xfId="40134" xr:uid="{00000000-0005-0000-0000-00000A540000}"/>
    <cellStyle name="Normal 2 14 4 2 4 4" xfId="10051" xr:uid="{00000000-0005-0000-0000-00000B540000}"/>
    <cellStyle name="Normal 2 14 4 2 4 4 2" xfId="32694" xr:uid="{00000000-0005-0000-0000-00000C540000}"/>
    <cellStyle name="Normal 2 14 4 2 4 5" xfId="25253" xr:uid="{00000000-0005-0000-0000-00000D540000}"/>
    <cellStyle name="Normal 2 14 4 2 5" xfId="4478" xr:uid="{00000000-0005-0000-0000-00000E540000}"/>
    <cellStyle name="Normal 2 14 4 2 5 2" xfId="19362" xr:uid="{00000000-0005-0000-0000-00000F540000}"/>
    <cellStyle name="Normal 2 14 4 2 5 2 2" xfId="42005" xr:uid="{00000000-0005-0000-0000-000010540000}"/>
    <cellStyle name="Normal 2 14 4 2 5 3" xfId="11922" xr:uid="{00000000-0005-0000-0000-000011540000}"/>
    <cellStyle name="Normal 2 14 4 2 5 3 2" xfId="34565" xr:uid="{00000000-0005-0000-0000-000012540000}"/>
    <cellStyle name="Normal 2 14 4 2 5 4" xfId="27124" xr:uid="{00000000-0005-0000-0000-000013540000}"/>
    <cellStyle name="Normal 2 14 4 2 6" xfId="15644" xr:uid="{00000000-0005-0000-0000-000014540000}"/>
    <cellStyle name="Normal 2 14 4 2 6 2" xfId="38287" xr:uid="{00000000-0005-0000-0000-000015540000}"/>
    <cellStyle name="Normal 2 14 4 2 7" xfId="8204" xr:uid="{00000000-0005-0000-0000-000016540000}"/>
    <cellStyle name="Normal 2 14 4 2 7 2" xfId="30847" xr:uid="{00000000-0005-0000-0000-000017540000}"/>
    <cellStyle name="Normal 2 14 4 2 8" xfId="23406" xr:uid="{00000000-0005-0000-0000-000018540000}"/>
    <cellStyle name="Normal 2 14 4 3" xfId="1002" xr:uid="{00000000-0005-0000-0000-000019540000}"/>
    <cellStyle name="Normal 2 14 4 3 2" xfId="1930" xr:uid="{00000000-0005-0000-0000-00001A540000}"/>
    <cellStyle name="Normal 2 14 4 3 2 2" xfId="3780" xr:uid="{00000000-0005-0000-0000-00001B540000}"/>
    <cellStyle name="Normal 2 14 4 3 2 2 2" xfId="7501" xr:uid="{00000000-0005-0000-0000-00001C540000}"/>
    <cellStyle name="Normal 2 14 4 3 2 2 2 2" xfId="22385" xr:uid="{00000000-0005-0000-0000-00001D540000}"/>
    <cellStyle name="Normal 2 14 4 3 2 2 2 2 2" xfId="45028" xr:uid="{00000000-0005-0000-0000-00001E540000}"/>
    <cellStyle name="Normal 2 14 4 3 2 2 2 3" xfId="14945" xr:uid="{00000000-0005-0000-0000-00001F540000}"/>
    <cellStyle name="Normal 2 14 4 3 2 2 2 3 2" xfId="37588" xr:uid="{00000000-0005-0000-0000-000020540000}"/>
    <cellStyle name="Normal 2 14 4 3 2 2 2 4" xfId="30147" xr:uid="{00000000-0005-0000-0000-000021540000}"/>
    <cellStyle name="Normal 2 14 4 3 2 2 3" xfId="18667" xr:uid="{00000000-0005-0000-0000-000022540000}"/>
    <cellStyle name="Normal 2 14 4 3 2 2 3 2" xfId="41310" xr:uid="{00000000-0005-0000-0000-000023540000}"/>
    <cellStyle name="Normal 2 14 4 3 2 2 4" xfId="11227" xr:uid="{00000000-0005-0000-0000-000024540000}"/>
    <cellStyle name="Normal 2 14 4 3 2 2 4 2" xfId="33870" xr:uid="{00000000-0005-0000-0000-000025540000}"/>
    <cellStyle name="Normal 2 14 4 3 2 2 5" xfId="26429" xr:uid="{00000000-0005-0000-0000-000026540000}"/>
    <cellStyle name="Normal 2 14 4 3 2 3" xfId="5654" xr:uid="{00000000-0005-0000-0000-000027540000}"/>
    <cellStyle name="Normal 2 14 4 3 2 3 2" xfId="20538" xr:uid="{00000000-0005-0000-0000-000028540000}"/>
    <cellStyle name="Normal 2 14 4 3 2 3 2 2" xfId="43181" xr:uid="{00000000-0005-0000-0000-000029540000}"/>
    <cellStyle name="Normal 2 14 4 3 2 3 3" xfId="13098" xr:uid="{00000000-0005-0000-0000-00002A540000}"/>
    <cellStyle name="Normal 2 14 4 3 2 3 3 2" xfId="35741" xr:uid="{00000000-0005-0000-0000-00002B540000}"/>
    <cellStyle name="Normal 2 14 4 3 2 3 4" xfId="28300" xr:uid="{00000000-0005-0000-0000-00002C540000}"/>
    <cellStyle name="Normal 2 14 4 3 2 4" xfId="16820" xr:uid="{00000000-0005-0000-0000-00002D540000}"/>
    <cellStyle name="Normal 2 14 4 3 2 4 2" xfId="39463" xr:uid="{00000000-0005-0000-0000-00002E540000}"/>
    <cellStyle name="Normal 2 14 4 3 2 5" xfId="9380" xr:uid="{00000000-0005-0000-0000-00002F540000}"/>
    <cellStyle name="Normal 2 14 4 3 2 5 2" xfId="32023" xr:uid="{00000000-0005-0000-0000-000030540000}"/>
    <cellStyle name="Normal 2 14 4 3 2 6" xfId="24582" xr:uid="{00000000-0005-0000-0000-000031540000}"/>
    <cellStyle name="Normal 2 14 4 3 3" xfId="2855" xr:uid="{00000000-0005-0000-0000-000032540000}"/>
    <cellStyle name="Normal 2 14 4 3 3 2" xfId="6576" xr:uid="{00000000-0005-0000-0000-000033540000}"/>
    <cellStyle name="Normal 2 14 4 3 3 2 2" xfId="21460" xr:uid="{00000000-0005-0000-0000-000034540000}"/>
    <cellStyle name="Normal 2 14 4 3 3 2 2 2" xfId="44103" xr:uid="{00000000-0005-0000-0000-000035540000}"/>
    <cellStyle name="Normal 2 14 4 3 3 2 3" xfId="14020" xr:uid="{00000000-0005-0000-0000-000036540000}"/>
    <cellStyle name="Normal 2 14 4 3 3 2 3 2" xfId="36663" xr:uid="{00000000-0005-0000-0000-000037540000}"/>
    <cellStyle name="Normal 2 14 4 3 3 2 4" xfId="29222" xr:uid="{00000000-0005-0000-0000-000038540000}"/>
    <cellStyle name="Normal 2 14 4 3 3 3" xfId="17742" xr:uid="{00000000-0005-0000-0000-000039540000}"/>
    <cellStyle name="Normal 2 14 4 3 3 3 2" xfId="40385" xr:uid="{00000000-0005-0000-0000-00003A540000}"/>
    <cellStyle name="Normal 2 14 4 3 3 4" xfId="10302" xr:uid="{00000000-0005-0000-0000-00003B540000}"/>
    <cellStyle name="Normal 2 14 4 3 3 4 2" xfId="32945" xr:uid="{00000000-0005-0000-0000-00003C540000}"/>
    <cellStyle name="Normal 2 14 4 3 3 5" xfId="25504" xr:uid="{00000000-0005-0000-0000-00003D540000}"/>
    <cellStyle name="Normal 2 14 4 3 4" xfId="4729" xr:uid="{00000000-0005-0000-0000-00003E540000}"/>
    <cellStyle name="Normal 2 14 4 3 4 2" xfId="19613" xr:uid="{00000000-0005-0000-0000-00003F540000}"/>
    <cellStyle name="Normal 2 14 4 3 4 2 2" xfId="42256" xr:uid="{00000000-0005-0000-0000-000040540000}"/>
    <cellStyle name="Normal 2 14 4 3 4 3" xfId="12173" xr:uid="{00000000-0005-0000-0000-000041540000}"/>
    <cellStyle name="Normal 2 14 4 3 4 3 2" xfId="34816" xr:uid="{00000000-0005-0000-0000-000042540000}"/>
    <cellStyle name="Normal 2 14 4 3 4 4" xfId="27375" xr:uid="{00000000-0005-0000-0000-000043540000}"/>
    <cellStyle name="Normal 2 14 4 3 5" xfId="15895" xr:uid="{00000000-0005-0000-0000-000044540000}"/>
    <cellStyle name="Normal 2 14 4 3 5 2" xfId="38538" xr:uid="{00000000-0005-0000-0000-000045540000}"/>
    <cellStyle name="Normal 2 14 4 3 6" xfId="8455" xr:uid="{00000000-0005-0000-0000-000046540000}"/>
    <cellStyle name="Normal 2 14 4 3 6 2" xfId="31098" xr:uid="{00000000-0005-0000-0000-000047540000}"/>
    <cellStyle name="Normal 2 14 4 3 7" xfId="23657" xr:uid="{00000000-0005-0000-0000-000048540000}"/>
    <cellStyle name="Normal 2 14 4 4" xfId="1468" xr:uid="{00000000-0005-0000-0000-000049540000}"/>
    <cellStyle name="Normal 2 14 4 4 2" xfId="3318" xr:uid="{00000000-0005-0000-0000-00004A540000}"/>
    <cellStyle name="Normal 2 14 4 4 2 2" xfId="7039" xr:uid="{00000000-0005-0000-0000-00004B540000}"/>
    <cellStyle name="Normal 2 14 4 4 2 2 2" xfId="21923" xr:uid="{00000000-0005-0000-0000-00004C540000}"/>
    <cellStyle name="Normal 2 14 4 4 2 2 2 2" xfId="44566" xr:uid="{00000000-0005-0000-0000-00004D540000}"/>
    <cellStyle name="Normal 2 14 4 4 2 2 3" xfId="14483" xr:uid="{00000000-0005-0000-0000-00004E540000}"/>
    <cellStyle name="Normal 2 14 4 4 2 2 3 2" xfId="37126" xr:uid="{00000000-0005-0000-0000-00004F540000}"/>
    <cellStyle name="Normal 2 14 4 4 2 2 4" xfId="29685" xr:uid="{00000000-0005-0000-0000-000050540000}"/>
    <cellStyle name="Normal 2 14 4 4 2 3" xfId="18205" xr:uid="{00000000-0005-0000-0000-000051540000}"/>
    <cellStyle name="Normal 2 14 4 4 2 3 2" xfId="40848" xr:uid="{00000000-0005-0000-0000-000052540000}"/>
    <cellStyle name="Normal 2 14 4 4 2 4" xfId="10765" xr:uid="{00000000-0005-0000-0000-000053540000}"/>
    <cellStyle name="Normal 2 14 4 4 2 4 2" xfId="33408" xr:uid="{00000000-0005-0000-0000-000054540000}"/>
    <cellStyle name="Normal 2 14 4 4 2 5" xfId="25967" xr:uid="{00000000-0005-0000-0000-000055540000}"/>
    <cellStyle name="Normal 2 14 4 4 3" xfId="5192" xr:uid="{00000000-0005-0000-0000-000056540000}"/>
    <cellStyle name="Normal 2 14 4 4 3 2" xfId="20076" xr:uid="{00000000-0005-0000-0000-000057540000}"/>
    <cellStyle name="Normal 2 14 4 4 3 2 2" xfId="42719" xr:uid="{00000000-0005-0000-0000-000058540000}"/>
    <cellStyle name="Normal 2 14 4 4 3 3" xfId="12636" xr:uid="{00000000-0005-0000-0000-000059540000}"/>
    <cellStyle name="Normal 2 14 4 4 3 3 2" xfId="35279" xr:uid="{00000000-0005-0000-0000-00005A540000}"/>
    <cellStyle name="Normal 2 14 4 4 3 4" xfId="27838" xr:uid="{00000000-0005-0000-0000-00005B540000}"/>
    <cellStyle name="Normal 2 14 4 4 4" xfId="16358" xr:uid="{00000000-0005-0000-0000-00005C540000}"/>
    <cellStyle name="Normal 2 14 4 4 4 2" xfId="39001" xr:uid="{00000000-0005-0000-0000-00005D540000}"/>
    <cellStyle name="Normal 2 14 4 4 5" xfId="8918" xr:uid="{00000000-0005-0000-0000-00005E540000}"/>
    <cellStyle name="Normal 2 14 4 4 5 2" xfId="31561" xr:uid="{00000000-0005-0000-0000-00005F540000}"/>
    <cellStyle name="Normal 2 14 4 4 6" xfId="24120" xr:uid="{00000000-0005-0000-0000-000060540000}"/>
    <cellStyle name="Normal 2 14 4 5" xfId="2393" xr:uid="{00000000-0005-0000-0000-000061540000}"/>
    <cellStyle name="Normal 2 14 4 5 2" xfId="6114" xr:uid="{00000000-0005-0000-0000-000062540000}"/>
    <cellStyle name="Normal 2 14 4 5 2 2" xfId="20998" xr:uid="{00000000-0005-0000-0000-000063540000}"/>
    <cellStyle name="Normal 2 14 4 5 2 2 2" xfId="43641" xr:uid="{00000000-0005-0000-0000-000064540000}"/>
    <cellStyle name="Normal 2 14 4 5 2 3" xfId="13558" xr:uid="{00000000-0005-0000-0000-000065540000}"/>
    <cellStyle name="Normal 2 14 4 5 2 3 2" xfId="36201" xr:uid="{00000000-0005-0000-0000-000066540000}"/>
    <cellStyle name="Normal 2 14 4 5 2 4" xfId="28760" xr:uid="{00000000-0005-0000-0000-000067540000}"/>
    <cellStyle name="Normal 2 14 4 5 3" xfId="17280" xr:uid="{00000000-0005-0000-0000-000068540000}"/>
    <cellStyle name="Normal 2 14 4 5 3 2" xfId="39923" xr:uid="{00000000-0005-0000-0000-000069540000}"/>
    <cellStyle name="Normal 2 14 4 5 4" xfId="9840" xr:uid="{00000000-0005-0000-0000-00006A540000}"/>
    <cellStyle name="Normal 2 14 4 5 4 2" xfId="32483" xr:uid="{00000000-0005-0000-0000-00006B540000}"/>
    <cellStyle name="Normal 2 14 4 5 5" xfId="25042" xr:uid="{00000000-0005-0000-0000-00006C540000}"/>
    <cellStyle name="Normal 2 14 4 6" xfId="4267" xr:uid="{00000000-0005-0000-0000-00006D540000}"/>
    <cellStyle name="Normal 2 14 4 6 2" xfId="19151" xr:uid="{00000000-0005-0000-0000-00006E540000}"/>
    <cellStyle name="Normal 2 14 4 6 2 2" xfId="41794" xr:uid="{00000000-0005-0000-0000-00006F540000}"/>
    <cellStyle name="Normal 2 14 4 6 3" xfId="11711" xr:uid="{00000000-0005-0000-0000-000070540000}"/>
    <cellStyle name="Normal 2 14 4 6 3 2" xfId="34354" xr:uid="{00000000-0005-0000-0000-000071540000}"/>
    <cellStyle name="Normal 2 14 4 6 4" xfId="26913" xr:uid="{00000000-0005-0000-0000-000072540000}"/>
    <cellStyle name="Normal 2 14 4 7" xfId="15433" xr:uid="{00000000-0005-0000-0000-000073540000}"/>
    <cellStyle name="Normal 2 14 4 7 2" xfId="38076" xr:uid="{00000000-0005-0000-0000-000074540000}"/>
    <cellStyle name="Normal 2 14 4 8" xfId="7993" xr:uid="{00000000-0005-0000-0000-000075540000}"/>
    <cellStyle name="Normal 2 14 4 8 2" xfId="30636" xr:uid="{00000000-0005-0000-0000-000076540000}"/>
    <cellStyle name="Normal 2 14 4 9" xfId="23196" xr:uid="{00000000-0005-0000-0000-000077540000}"/>
    <cellStyle name="Normal 2 14 5" xfId="642" xr:uid="{00000000-0005-0000-0000-000078540000}"/>
    <cellStyle name="Normal 2 14 5 2" xfId="1108" xr:uid="{00000000-0005-0000-0000-000079540000}"/>
    <cellStyle name="Normal 2 14 5 2 2" xfId="2036" xr:uid="{00000000-0005-0000-0000-00007A540000}"/>
    <cellStyle name="Normal 2 14 5 2 2 2" xfId="3886" xr:uid="{00000000-0005-0000-0000-00007B540000}"/>
    <cellStyle name="Normal 2 14 5 2 2 2 2" xfId="7607" xr:uid="{00000000-0005-0000-0000-00007C540000}"/>
    <cellStyle name="Normal 2 14 5 2 2 2 2 2" xfId="22491" xr:uid="{00000000-0005-0000-0000-00007D540000}"/>
    <cellStyle name="Normal 2 14 5 2 2 2 2 2 2" xfId="45134" xr:uid="{00000000-0005-0000-0000-00007E540000}"/>
    <cellStyle name="Normal 2 14 5 2 2 2 2 3" xfId="15051" xr:uid="{00000000-0005-0000-0000-00007F540000}"/>
    <cellStyle name="Normal 2 14 5 2 2 2 2 3 2" xfId="37694" xr:uid="{00000000-0005-0000-0000-000080540000}"/>
    <cellStyle name="Normal 2 14 5 2 2 2 2 4" xfId="30253" xr:uid="{00000000-0005-0000-0000-000081540000}"/>
    <cellStyle name="Normal 2 14 5 2 2 2 3" xfId="18773" xr:uid="{00000000-0005-0000-0000-000082540000}"/>
    <cellStyle name="Normal 2 14 5 2 2 2 3 2" xfId="41416" xr:uid="{00000000-0005-0000-0000-000083540000}"/>
    <cellStyle name="Normal 2 14 5 2 2 2 4" xfId="11333" xr:uid="{00000000-0005-0000-0000-000084540000}"/>
    <cellStyle name="Normal 2 14 5 2 2 2 4 2" xfId="33976" xr:uid="{00000000-0005-0000-0000-000085540000}"/>
    <cellStyle name="Normal 2 14 5 2 2 2 5" xfId="26535" xr:uid="{00000000-0005-0000-0000-000086540000}"/>
    <cellStyle name="Normal 2 14 5 2 2 3" xfId="5760" xr:uid="{00000000-0005-0000-0000-000087540000}"/>
    <cellStyle name="Normal 2 14 5 2 2 3 2" xfId="20644" xr:uid="{00000000-0005-0000-0000-000088540000}"/>
    <cellStyle name="Normal 2 14 5 2 2 3 2 2" xfId="43287" xr:uid="{00000000-0005-0000-0000-000089540000}"/>
    <cellStyle name="Normal 2 14 5 2 2 3 3" xfId="13204" xr:uid="{00000000-0005-0000-0000-00008A540000}"/>
    <cellStyle name="Normal 2 14 5 2 2 3 3 2" xfId="35847" xr:uid="{00000000-0005-0000-0000-00008B540000}"/>
    <cellStyle name="Normal 2 14 5 2 2 3 4" xfId="28406" xr:uid="{00000000-0005-0000-0000-00008C540000}"/>
    <cellStyle name="Normal 2 14 5 2 2 4" xfId="16926" xr:uid="{00000000-0005-0000-0000-00008D540000}"/>
    <cellStyle name="Normal 2 14 5 2 2 4 2" xfId="39569" xr:uid="{00000000-0005-0000-0000-00008E540000}"/>
    <cellStyle name="Normal 2 14 5 2 2 5" xfId="9486" xr:uid="{00000000-0005-0000-0000-00008F540000}"/>
    <cellStyle name="Normal 2 14 5 2 2 5 2" xfId="32129" xr:uid="{00000000-0005-0000-0000-000090540000}"/>
    <cellStyle name="Normal 2 14 5 2 2 6" xfId="24688" xr:uid="{00000000-0005-0000-0000-000091540000}"/>
    <cellStyle name="Normal 2 14 5 2 3" xfId="2961" xr:uid="{00000000-0005-0000-0000-000092540000}"/>
    <cellStyle name="Normal 2 14 5 2 3 2" xfId="6682" xr:uid="{00000000-0005-0000-0000-000093540000}"/>
    <cellStyle name="Normal 2 14 5 2 3 2 2" xfId="21566" xr:uid="{00000000-0005-0000-0000-000094540000}"/>
    <cellStyle name="Normal 2 14 5 2 3 2 2 2" xfId="44209" xr:uid="{00000000-0005-0000-0000-000095540000}"/>
    <cellStyle name="Normal 2 14 5 2 3 2 3" xfId="14126" xr:uid="{00000000-0005-0000-0000-000096540000}"/>
    <cellStyle name="Normal 2 14 5 2 3 2 3 2" xfId="36769" xr:uid="{00000000-0005-0000-0000-000097540000}"/>
    <cellStyle name="Normal 2 14 5 2 3 2 4" xfId="29328" xr:uid="{00000000-0005-0000-0000-000098540000}"/>
    <cellStyle name="Normal 2 14 5 2 3 3" xfId="17848" xr:uid="{00000000-0005-0000-0000-000099540000}"/>
    <cellStyle name="Normal 2 14 5 2 3 3 2" xfId="40491" xr:uid="{00000000-0005-0000-0000-00009A540000}"/>
    <cellStyle name="Normal 2 14 5 2 3 4" xfId="10408" xr:uid="{00000000-0005-0000-0000-00009B540000}"/>
    <cellStyle name="Normal 2 14 5 2 3 4 2" xfId="33051" xr:uid="{00000000-0005-0000-0000-00009C540000}"/>
    <cellStyle name="Normal 2 14 5 2 3 5" xfId="25610" xr:uid="{00000000-0005-0000-0000-00009D540000}"/>
    <cellStyle name="Normal 2 14 5 2 4" xfId="4835" xr:uid="{00000000-0005-0000-0000-00009E540000}"/>
    <cellStyle name="Normal 2 14 5 2 4 2" xfId="19719" xr:uid="{00000000-0005-0000-0000-00009F540000}"/>
    <cellStyle name="Normal 2 14 5 2 4 2 2" xfId="42362" xr:uid="{00000000-0005-0000-0000-0000A0540000}"/>
    <cellStyle name="Normal 2 14 5 2 4 3" xfId="12279" xr:uid="{00000000-0005-0000-0000-0000A1540000}"/>
    <cellStyle name="Normal 2 14 5 2 4 3 2" xfId="34922" xr:uid="{00000000-0005-0000-0000-0000A2540000}"/>
    <cellStyle name="Normal 2 14 5 2 4 4" xfId="27481" xr:uid="{00000000-0005-0000-0000-0000A3540000}"/>
    <cellStyle name="Normal 2 14 5 2 5" xfId="16001" xr:uid="{00000000-0005-0000-0000-0000A4540000}"/>
    <cellStyle name="Normal 2 14 5 2 5 2" xfId="38644" xr:uid="{00000000-0005-0000-0000-0000A5540000}"/>
    <cellStyle name="Normal 2 14 5 2 6" xfId="8561" xr:uid="{00000000-0005-0000-0000-0000A6540000}"/>
    <cellStyle name="Normal 2 14 5 2 6 2" xfId="31204" xr:uid="{00000000-0005-0000-0000-0000A7540000}"/>
    <cellStyle name="Normal 2 14 5 2 7" xfId="23763" xr:uid="{00000000-0005-0000-0000-0000A8540000}"/>
    <cellStyle name="Normal 2 14 5 3" xfId="1574" xr:uid="{00000000-0005-0000-0000-0000A9540000}"/>
    <cellStyle name="Normal 2 14 5 3 2" xfId="3424" xr:uid="{00000000-0005-0000-0000-0000AA540000}"/>
    <cellStyle name="Normal 2 14 5 3 2 2" xfId="7145" xr:uid="{00000000-0005-0000-0000-0000AB540000}"/>
    <cellStyle name="Normal 2 14 5 3 2 2 2" xfId="22029" xr:uid="{00000000-0005-0000-0000-0000AC540000}"/>
    <cellStyle name="Normal 2 14 5 3 2 2 2 2" xfId="44672" xr:uid="{00000000-0005-0000-0000-0000AD540000}"/>
    <cellStyle name="Normal 2 14 5 3 2 2 3" xfId="14589" xr:uid="{00000000-0005-0000-0000-0000AE540000}"/>
    <cellStyle name="Normal 2 14 5 3 2 2 3 2" xfId="37232" xr:uid="{00000000-0005-0000-0000-0000AF540000}"/>
    <cellStyle name="Normal 2 14 5 3 2 2 4" xfId="29791" xr:uid="{00000000-0005-0000-0000-0000B0540000}"/>
    <cellStyle name="Normal 2 14 5 3 2 3" xfId="18311" xr:uid="{00000000-0005-0000-0000-0000B1540000}"/>
    <cellStyle name="Normal 2 14 5 3 2 3 2" xfId="40954" xr:uid="{00000000-0005-0000-0000-0000B2540000}"/>
    <cellStyle name="Normal 2 14 5 3 2 4" xfId="10871" xr:uid="{00000000-0005-0000-0000-0000B3540000}"/>
    <cellStyle name="Normal 2 14 5 3 2 4 2" xfId="33514" xr:uid="{00000000-0005-0000-0000-0000B4540000}"/>
    <cellStyle name="Normal 2 14 5 3 2 5" xfId="26073" xr:uid="{00000000-0005-0000-0000-0000B5540000}"/>
    <cellStyle name="Normal 2 14 5 3 3" xfId="5298" xr:uid="{00000000-0005-0000-0000-0000B6540000}"/>
    <cellStyle name="Normal 2 14 5 3 3 2" xfId="20182" xr:uid="{00000000-0005-0000-0000-0000B7540000}"/>
    <cellStyle name="Normal 2 14 5 3 3 2 2" xfId="42825" xr:uid="{00000000-0005-0000-0000-0000B8540000}"/>
    <cellStyle name="Normal 2 14 5 3 3 3" xfId="12742" xr:uid="{00000000-0005-0000-0000-0000B9540000}"/>
    <cellStyle name="Normal 2 14 5 3 3 3 2" xfId="35385" xr:uid="{00000000-0005-0000-0000-0000BA540000}"/>
    <cellStyle name="Normal 2 14 5 3 3 4" xfId="27944" xr:uid="{00000000-0005-0000-0000-0000BB540000}"/>
    <cellStyle name="Normal 2 14 5 3 4" xfId="16464" xr:uid="{00000000-0005-0000-0000-0000BC540000}"/>
    <cellStyle name="Normal 2 14 5 3 4 2" xfId="39107" xr:uid="{00000000-0005-0000-0000-0000BD540000}"/>
    <cellStyle name="Normal 2 14 5 3 5" xfId="9024" xr:uid="{00000000-0005-0000-0000-0000BE540000}"/>
    <cellStyle name="Normal 2 14 5 3 5 2" xfId="31667" xr:uid="{00000000-0005-0000-0000-0000BF540000}"/>
    <cellStyle name="Normal 2 14 5 3 6" xfId="24226" xr:uid="{00000000-0005-0000-0000-0000C0540000}"/>
    <cellStyle name="Normal 2 14 5 4" xfId="2499" xr:uid="{00000000-0005-0000-0000-0000C1540000}"/>
    <cellStyle name="Normal 2 14 5 4 2" xfId="6220" xr:uid="{00000000-0005-0000-0000-0000C2540000}"/>
    <cellStyle name="Normal 2 14 5 4 2 2" xfId="21104" xr:uid="{00000000-0005-0000-0000-0000C3540000}"/>
    <cellStyle name="Normal 2 14 5 4 2 2 2" xfId="43747" xr:uid="{00000000-0005-0000-0000-0000C4540000}"/>
    <cellStyle name="Normal 2 14 5 4 2 3" xfId="13664" xr:uid="{00000000-0005-0000-0000-0000C5540000}"/>
    <cellStyle name="Normal 2 14 5 4 2 3 2" xfId="36307" xr:uid="{00000000-0005-0000-0000-0000C6540000}"/>
    <cellStyle name="Normal 2 14 5 4 2 4" xfId="28866" xr:uid="{00000000-0005-0000-0000-0000C7540000}"/>
    <cellStyle name="Normal 2 14 5 4 3" xfId="17386" xr:uid="{00000000-0005-0000-0000-0000C8540000}"/>
    <cellStyle name="Normal 2 14 5 4 3 2" xfId="40029" xr:uid="{00000000-0005-0000-0000-0000C9540000}"/>
    <cellStyle name="Normal 2 14 5 4 4" xfId="9946" xr:uid="{00000000-0005-0000-0000-0000CA540000}"/>
    <cellStyle name="Normal 2 14 5 4 4 2" xfId="32589" xr:uid="{00000000-0005-0000-0000-0000CB540000}"/>
    <cellStyle name="Normal 2 14 5 4 5" xfId="25148" xr:uid="{00000000-0005-0000-0000-0000CC540000}"/>
    <cellStyle name="Normal 2 14 5 5" xfId="4373" xr:uid="{00000000-0005-0000-0000-0000CD540000}"/>
    <cellStyle name="Normal 2 14 5 5 2" xfId="19257" xr:uid="{00000000-0005-0000-0000-0000CE540000}"/>
    <cellStyle name="Normal 2 14 5 5 2 2" xfId="41900" xr:uid="{00000000-0005-0000-0000-0000CF540000}"/>
    <cellStyle name="Normal 2 14 5 5 3" xfId="11817" xr:uid="{00000000-0005-0000-0000-0000D0540000}"/>
    <cellStyle name="Normal 2 14 5 5 3 2" xfId="34460" xr:uid="{00000000-0005-0000-0000-0000D1540000}"/>
    <cellStyle name="Normal 2 14 5 5 4" xfId="27019" xr:uid="{00000000-0005-0000-0000-0000D2540000}"/>
    <cellStyle name="Normal 2 14 5 6" xfId="15539" xr:uid="{00000000-0005-0000-0000-0000D3540000}"/>
    <cellStyle name="Normal 2 14 5 6 2" xfId="38182" xr:uid="{00000000-0005-0000-0000-0000D4540000}"/>
    <cellStyle name="Normal 2 14 5 7" xfId="8099" xr:uid="{00000000-0005-0000-0000-0000D5540000}"/>
    <cellStyle name="Normal 2 14 5 7 2" xfId="30742" xr:uid="{00000000-0005-0000-0000-0000D6540000}"/>
    <cellStyle name="Normal 2 14 5 8" xfId="23301" xr:uid="{00000000-0005-0000-0000-0000D7540000}"/>
    <cellStyle name="Normal 2 14 6" xfId="897" xr:uid="{00000000-0005-0000-0000-0000D8540000}"/>
    <cellStyle name="Normal 2 14 6 2" xfId="1825" xr:uid="{00000000-0005-0000-0000-0000D9540000}"/>
    <cellStyle name="Normal 2 14 6 2 2" xfId="3675" xr:uid="{00000000-0005-0000-0000-0000DA540000}"/>
    <cellStyle name="Normal 2 14 6 2 2 2" xfId="7396" xr:uid="{00000000-0005-0000-0000-0000DB540000}"/>
    <cellStyle name="Normal 2 14 6 2 2 2 2" xfId="22280" xr:uid="{00000000-0005-0000-0000-0000DC540000}"/>
    <cellStyle name="Normal 2 14 6 2 2 2 2 2" xfId="44923" xr:uid="{00000000-0005-0000-0000-0000DD540000}"/>
    <cellStyle name="Normal 2 14 6 2 2 2 3" xfId="14840" xr:uid="{00000000-0005-0000-0000-0000DE540000}"/>
    <cellStyle name="Normal 2 14 6 2 2 2 3 2" xfId="37483" xr:uid="{00000000-0005-0000-0000-0000DF540000}"/>
    <cellStyle name="Normal 2 14 6 2 2 2 4" xfId="30042" xr:uid="{00000000-0005-0000-0000-0000E0540000}"/>
    <cellStyle name="Normal 2 14 6 2 2 3" xfId="18562" xr:uid="{00000000-0005-0000-0000-0000E1540000}"/>
    <cellStyle name="Normal 2 14 6 2 2 3 2" xfId="41205" xr:uid="{00000000-0005-0000-0000-0000E2540000}"/>
    <cellStyle name="Normal 2 14 6 2 2 4" xfId="11122" xr:uid="{00000000-0005-0000-0000-0000E3540000}"/>
    <cellStyle name="Normal 2 14 6 2 2 4 2" xfId="33765" xr:uid="{00000000-0005-0000-0000-0000E4540000}"/>
    <cellStyle name="Normal 2 14 6 2 2 5" xfId="26324" xr:uid="{00000000-0005-0000-0000-0000E5540000}"/>
    <cellStyle name="Normal 2 14 6 2 3" xfId="5549" xr:uid="{00000000-0005-0000-0000-0000E6540000}"/>
    <cellStyle name="Normal 2 14 6 2 3 2" xfId="20433" xr:uid="{00000000-0005-0000-0000-0000E7540000}"/>
    <cellStyle name="Normal 2 14 6 2 3 2 2" xfId="43076" xr:uid="{00000000-0005-0000-0000-0000E8540000}"/>
    <cellStyle name="Normal 2 14 6 2 3 3" xfId="12993" xr:uid="{00000000-0005-0000-0000-0000E9540000}"/>
    <cellStyle name="Normal 2 14 6 2 3 3 2" xfId="35636" xr:uid="{00000000-0005-0000-0000-0000EA540000}"/>
    <cellStyle name="Normal 2 14 6 2 3 4" xfId="28195" xr:uid="{00000000-0005-0000-0000-0000EB540000}"/>
    <cellStyle name="Normal 2 14 6 2 4" xfId="16715" xr:uid="{00000000-0005-0000-0000-0000EC540000}"/>
    <cellStyle name="Normal 2 14 6 2 4 2" xfId="39358" xr:uid="{00000000-0005-0000-0000-0000ED540000}"/>
    <cellStyle name="Normal 2 14 6 2 5" xfId="9275" xr:uid="{00000000-0005-0000-0000-0000EE540000}"/>
    <cellStyle name="Normal 2 14 6 2 5 2" xfId="31918" xr:uid="{00000000-0005-0000-0000-0000EF540000}"/>
    <cellStyle name="Normal 2 14 6 2 6" xfId="24477" xr:uid="{00000000-0005-0000-0000-0000F0540000}"/>
    <cellStyle name="Normal 2 14 6 3" xfId="2750" xr:uid="{00000000-0005-0000-0000-0000F1540000}"/>
    <cellStyle name="Normal 2 14 6 3 2" xfId="6471" xr:uid="{00000000-0005-0000-0000-0000F2540000}"/>
    <cellStyle name="Normal 2 14 6 3 2 2" xfId="21355" xr:uid="{00000000-0005-0000-0000-0000F3540000}"/>
    <cellStyle name="Normal 2 14 6 3 2 2 2" xfId="43998" xr:uid="{00000000-0005-0000-0000-0000F4540000}"/>
    <cellStyle name="Normal 2 14 6 3 2 3" xfId="13915" xr:uid="{00000000-0005-0000-0000-0000F5540000}"/>
    <cellStyle name="Normal 2 14 6 3 2 3 2" xfId="36558" xr:uid="{00000000-0005-0000-0000-0000F6540000}"/>
    <cellStyle name="Normal 2 14 6 3 2 4" xfId="29117" xr:uid="{00000000-0005-0000-0000-0000F7540000}"/>
    <cellStyle name="Normal 2 14 6 3 3" xfId="17637" xr:uid="{00000000-0005-0000-0000-0000F8540000}"/>
    <cellStyle name="Normal 2 14 6 3 3 2" xfId="40280" xr:uid="{00000000-0005-0000-0000-0000F9540000}"/>
    <cellStyle name="Normal 2 14 6 3 4" xfId="10197" xr:uid="{00000000-0005-0000-0000-0000FA540000}"/>
    <cellStyle name="Normal 2 14 6 3 4 2" xfId="32840" xr:uid="{00000000-0005-0000-0000-0000FB540000}"/>
    <cellStyle name="Normal 2 14 6 3 5" xfId="25399" xr:uid="{00000000-0005-0000-0000-0000FC540000}"/>
    <cellStyle name="Normal 2 14 6 4" xfId="4624" xr:uid="{00000000-0005-0000-0000-0000FD540000}"/>
    <cellStyle name="Normal 2 14 6 4 2" xfId="19508" xr:uid="{00000000-0005-0000-0000-0000FE540000}"/>
    <cellStyle name="Normal 2 14 6 4 2 2" xfId="42151" xr:uid="{00000000-0005-0000-0000-0000FF540000}"/>
    <cellStyle name="Normal 2 14 6 4 3" xfId="12068" xr:uid="{00000000-0005-0000-0000-000000550000}"/>
    <cellStyle name="Normal 2 14 6 4 3 2" xfId="34711" xr:uid="{00000000-0005-0000-0000-000001550000}"/>
    <cellStyle name="Normal 2 14 6 4 4" xfId="27270" xr:uid="{00000000-0005-0000-0000-000002550000}"/>
    <cellStyle name="Normal 2 14 6 5" xfId="15790" xr:uid="{00000000-0005-0000-0000-000003550000}"/>
    <cellStyle name="Normal 2 14 6 5 2" xfId="38433" xr:uid="{00000000-0005-0000-0000-000004550000}"/>
    <cellStyle name="Normal 2 14 6 6" xfId="8350" xr:uid="{00000000-0005-0000-0000-000005550000}"/>
    <cellStyle name="Normal 2 14 6 6 2" xfId="30993" xr:uid="{00000000-0005-0000-0000-000006550000}"/>
    <cellStyle name="Normal 2 14 6 7" xfId="23552" xr:uid="{00000000-0005-0000-0000-000007550000}"/>
    <cellStyle name="Normal 2 14 7" xfId="1363" xr:uid="{00000000-0005-0000-0000-000008550000}"/>
    <cellStyle name="Normal 2 14 7 2" xfId="3213" xr:uid="{00000000-0005-0000-0000-000009550000}"/>
    <cellStyle name="Normal 2 14 7 2 2" xfId="6934" xr:uid="{00000000-0005-0000-0000-00000A550000}"/>
    <cellStyle name="Normal 2 14 7 2 2 2" xfId="21818" xr:uid="{00000000-0005-0000-0000-00000B550000}"/>
    <cellStyle name="Normal 2 14 7 2 2 2 2" xfId="44461" xr:uid="{00000000-0005-0000-0000-00000C550000}"/>
    <cellStyle name="Normal 2 14 7 2 2 3" xfId="14378" xr:uid="{00000000-0005-0000-0000-00000D550000}"/>
    <cellStyle name="Normal 2 14 7 2 2 3 2" xfId="37021" xr:uid="{00000000-0005-0000-0000-00000E550000}"/>
    <cellStyle name="Normal 2 14 7 2 2 4" xfId="29580" xr:uid="{00000000-0005-0000-0000-00000F550000}"/>
    <cellStyle name="Normal 2 14 7 2 3" xfId="18100" xr:uid="{00000000-0005-0000-0000-000010550000}"/>
    <cellStyle name="Normal 2 14 7 2 3 2" xfId="40743" xr:uid="{00000000-0005-0000-0000-000011550000}"/>
    <cellStyle name="Normal 2 14 7 2 4" xfId="10660" xr:uid="{00000000-0005-0000-0000-000012550000}"/>
    <cellStyle name="Normal 2 14 7 2 4 2" xfId="33303" xr:uid="{00000000-0005-0000-0000-000013550000}"/>
    <cellStyle name="Normal 2 14 7 2 5" xfId="25862" xr:uid="{00000000-0005-0000-0000-000014550000}"/>
    <cellStyle name="Normal 2 14 7 3" xfId="5087" xr:uid="{00000000-0005-0000-0000-000015550000}"/>
    <cellStyle name="Normal 2 14 7 3 2" xfId="19971" xr:uid="{00000000-0005-0000-0000-000016550000}"/>
    <cellStyle name="Normal 2 14 7 3 2 2" xfId="42614" xr:uid="{00000000-0005-0000-0000-000017550000}"/>
    <cellStyle name="Normal 2 14 7 3 3" xfId="12531" xr:uid="{00000000-0005-0000-0000-000018550000}"/>
    <cellStyle name="Normal 2 14 7 3 3 2" xfId="35174" xr:uid="{00000000-0005-0000-0000-000019550000}"/>
    <cellStyle name="Normal 2 14 7 3 4" xfId="27733" xr:uid="{00000000-0005-0000-0000-00001A550000}"/>
    <cellStyle name="Normal 2 14 7 4" xfId="16253" xr:uid="{00000000-0005-0000-0000-00001B550000}"/>
    <cellStyle name="Normal 2 14 7 4 2" xfId="38896" xr:uid="{00000000-0005-0000-0000-00001C550000}"/>
    <cellStyle name="Normal 2 14 7 5" xfId="8813" xr:uid="{00000000-0005-0000-0000-00001D550000}"/>
    <cellStyle name="Normal 2 14 7 5 2" xfId="31456" xr:uid="{00000000-0005-0000-0000-00001E550000}"/>
    <cellStyle name="Normal 2 14 7 6" xfId="24015" xr:uid="{00000000-0005-0000-0000-00001F550000}"/>
    <cellStyle name="Normal 2 14 8" xfId="2288" xr:uid="{00000000-0005-0000-0000-000020550000}"/>
    <cellStyle name="Normal 2 14 8 2" xfId="6009" xr:uid="{00000000-0005-0000-0000-000021550000}"/>
    <cellStyle name="Normal 2 14 8 2 2" xfId="20893" xr:uid="{00000000-0005-0000-0000-000022550000}"/>
    <cellStyle name="Normal 2 14 8 2 2 2" xfId="43536" xr:uid="{00000000-0005-0000-0000-000023550000}"/>
    <cellStyle name="Normal 2 14 8 2 3" xfId="13453" xr:uid="{00000000-0005-0000-0000-000024550000}"/>
    <cellStyle name="Normal 2 14 8 2 3 2" xfId="36096" xr:uid="{00000000-0005-0000-0000-000025550000}"/>
    <cellStyle name="Normal 2 14 8 2 4" xfId="28655" xr:uid="{00000000-0005-0000-0000-000026550000}"/>
    <cellStyle name="Normal 2 14 8 3" xfId="17175" xr:uid="{00000000-0005-0000-0000-000027550000}"/>
    <cellStyle name="Normal 2 14 8 3 2" xfId="39818" xr:uid="{00000000-0005-0000-0000-000028550000}"/>
    <cellStyle name="Normal 2 14 8 4" xfId="9735" xr:uid="{00000000-0005-0000-0000-000029550000}"/>
    <cellStyle name="Normal 2 14 8 4 2" xfId="32378" xr:uid="{00000000-0005-0000-0000-00002A550000}"/>
    <cellStyle name="Normal 2 14 8 5" xfId="24937" xr:uid="{00000000-0005-0000-0000-00002B550000}"/>
    <cellStyle name="Normal 2 14 9" xfId="4162" xr:uid="{00000000-0005-0000-0000-00002C550000}"/>
    <cellStyle name="Normal 2 14 9 2" xfId="19046" xr:uid="{00000000-0005-0000-0000-00002D550000}"/>
    <cellStyle name="Normal 2 14 9 2 2" xfId="41689" xr:uid="{00000000-0005-0000-0000-00002E550000}"/>
    <cellStyle name="Normal 2 14 9 3" xfId="11606" xr:uid="{00000000-0005-0000-0000-00002F550000}"/>
    <cellStyle name="Normal 2 14 9 3 2" xfId="34249" xr:uid="{00000000-0005-0000-0000-000030550000}"/>
    <cellStyle name="Normal 2 14 9 4" xfId="26808" xr:uid="{00000000-0005-0000-0000-000031550000}"/>
    <cellStyle name="Normal 2 15" xfId="425" xr:uid="{00000000-0005-0000-0000-000032550000}"/>
    <cellStyle name="Normal 2 15 10" xfId="15329" xr:uid="{00000000-0005-0000-0000-000033550000}"/>
    <cellStyle name="Normal 2 15 10 2" xfId="37972" xr:uid="{00000000-0005-0000-0000-000034550000}"/>
    <cellStyle name="Normal 2 15 11" xfId="7889" xr:uid="{00000000-0005-0000-0000-000035550000}"/>
    <cellStyle name="Normal 2 15 11 2" xfId="30532" xr:uid="{00000000-0005-0000-0000-000036550000}"/>
    <cellStyle name="Normal 2 15 12" xfId="23092" xr:uid="{00000000-0005-0000-0000-000037550000}"/>
    <cellStyle name="Normal 2 15 2" xfId="450" xr:uid="{00000000-0005-0000-0000-000038550000}"/>
    <cellStyle name="Normal 2 15 2 10" xfId="7909" xr:uid="{00000000-0005-0000-0000-000039550000}"/>
    <cellStyle name="Normal 2 15 2 10 2" xfId="30552" xr:uid="{00000000-0005-0000-0000-00003A550000}"/>
    <cellStyle name="Normal 2 15 2 11" xfId="23112" xr:uid="{00000000-0005-0000-0000-00003B550000}"/>
    <cellStyle name="Normal 2 15 2 2" xfId="503" xr:uid="{00000000-0005-0000-0000-00003C550000}"/>
    <cellStyle name="Normal 2 15 2 2 10" xfId="23164" xr:uid="{00000000-0005-0000-0000-00003D550000}"/>
    <cellStyle name="Normal 2 15 2 2 2" xfId="609" xr:uid="{00000000-0005-0000-0000-00003E550000}"/>
    <cellStyle name="Normal 2 15 2 2 2 2" xfId="821" xr:uid="{00000000-0005-0000-0000-00003F550000}"/>
    <cellStyle name="Normal 2 15 2 2 2 2 2" xfId="1286" xr:uid="{00000000-0005-0000-0000-000040550000}"/>
    <cellStyle name="Normal 2 15 2 2 2 2 2 2" xfId="2214" xr:uid="{00000000-0005-0000-0000-000041550000}"/>
    <cellStyle name="Normal 2 15 2 2 2 2 2 2 2" xfId="4064" xr:uid="{00000000-0005-0000-0000-000042550000}"/>
    <cellStyle name="Normal 2 15 2 2 2 2 2 2 2 2" xfId="7785" xr:uid="{00000000-0005-0000-0000-000043550000}"/>
    <cellStyle name="Normal 2 15 2 2 2 2 2 2 2 2 2" xfId="22669" xr:uid="{00000000-0005-0000-0000-000044550000}"/>
    <cellStyle name="Normal 2 15 2 2 2 2 2 2 2 2 2 2" xfId="45312" xr:uid="{00000000-0005-0000-0000-000045550000}"/>
    <cellStyle name="Normal 2 15 2 2 2 2 2 2 2 2 3" xfId="15229" xr:uid="{00000000-0005-0000-0000-000046550000}"/>
    <cellStyle name="Normal 2 15 2 2 2 2 2 2 2 2 3 2" xfId="37872" xr:uid="{00000000-0005-0000-0000-000047550000}"/>
    <cellStyle name="Normal 2 15 2 2 2 2 2 2 2 2 4" xfId="30431" xr:uid="{00000000-0005-0000-0000-000048550000}"/>
    <cellStyle name="Normal 2 15 2 2 2 2 2 2 2 3" xfId="18951" xr:uid="{00000000-0005-0000-0000-000049550000}"/>
    <cellStyle name="Normal 2 15 2 2 2 2 2 2 2 3 2" xfId="41594" xr:uid="{00000000-0005-0000-0000-00004A550000}"/>
    <cellStyle name="Normal 2 15 2 2 2 2 2 2 2 4" xfId="11511" xr:uid="{00000000-0005-0000-0000-00004B550000}"/>
    <cellStyle name="Normal 2 15 2 2 2 2 2 2 2 4 2" xfId="34154" xr:uid="{00000000-0005-0000-0000-00004C550000}"/>
    <cellStyle name="Normal 2 15 2 2 2 2 2 2 2 5" xfId="26713" xr:uid="{00000000-0005-0000-0000-00004D550000}"/>
    <cellStyle name="Normal 2 15 2 2 2 2 2 2 3" xfId="5938" xr:uid="{00000000-0005-0000-0000-00004E550000}"/>
    <cellStyle name="Normal 2 15 2 2 2 2 2 2 3 2" xfId="20822" xr:uid="{00000000-0005-0000-0000-00004F550000}"/>
    <cellStyle name="Normal 2 15 2 2 2 2 2 2 3 2 2" xfId="43465" xr:uid="{00000000-0005-0000-0000-000050550000}"/>
    <cellStyle name="Normal 2 15 2 2 2 2 2 2 3 3" xfId="13382" xr:uid="{00000000-0005-0000-0000-000051550000}"/>
    <cellStyle name="Normal 2 15 2 2 2 2 2 2 3 3 2" xfId="36025" xr:uid="{00000000-0005-0000-0000-000052550000}"/>
    <cellStyle name="Normal 2 15 2 2 2 2 2 2 3 4" xfId="28584" xr:uid="{00000000-0005-0000-0000-000053550000}"/>
    <cellStyle name="Normal 2 15 2 2 2 2 2 2 4" xfId="17104" xr:uid="{00000000-0005-0000-0000-000054550000}"/>
    <cellStyle name="Normal 2 15 2 2 2 2 2 2 4 2" xfId="39747" xr:uid="{00000000-0005-0000-0000-000055550000}"/>
    <cellStyle name="Normal 2 15 2 2 2 2 2 2 5" xfId="9664" xr:uid="{00000000-0005-0000-0000-000056550000}"/>
    <cellStyle name="Normal 2 15 2 2 2 2 2 2 5 2" xfId="32307" xr:uid="{00000000-0005-0000-0000-000057550000}"/>
    <cellStyle name="Normal 2 15 2 2 2 2 2 2 6" xfId="24866" xr:uid="{00000000-0005-0000-0000-000058550000}"/>
    <cellStyle name="Normal 2 15 2 2 2 2 2 3" xfId="3139" xr:uid="{00000000-0005-0000-0000-000059550000}"/>
    <cellStyle name="Normal 2 15 2 2 2 2 2 3 2" xfId="6860" xr:uid="{00000000-0005-0000-0000-00005A550000}"/>
    <cellStyle name="Normal 2 15 2 2 2 2 2 3 2 2" xfId="21744" xr:uid="{00000000-0005-0000-0000-00005B550000}"/>
    <cellStyle name="Normal 2 15 2 2 2 2 2 3 2 2 2" xfId="44387" xr:uid="{00000000-0005-0000-0000-00005C550000}"/>
    <cellStyle name="Normal 2 15 2 2 2 2 2 3 2 3" xfId="14304" xr:uid="{00000000-0005-0000-0000-00005D550000}"/>
    <cellStyle name="Normal 2 15 2 2 2 2 2 3 2 3 2" xfId="36947" xr:uid="{00000000-0005-0000-0000-00005E550000}"/>
    <cellStyle name="Normal 2 15 2 2 2 2 2 3 2 4" xfId="29506" xr:uid="{00000000-0005-0000-0000-00005F550000}"/>
    <cellStyle name="Normal 2 15 2 2 2 2 2 3 3" xfId="18026" xr:uid="{00000000-0005-0000-0000-000060550000}"/>
    <cellStyle name="Normal 2 15 2 2 2 2 2 3 3 2" xfId="40669" xr:uid="{00000000-0005-0000-0000-000061550000}"/>
    <cellStyle name="Normal 2 15 2 2 2 2 2 3 4" xfId="10586" xr:uid="{00000000-0005-0000-0000-000062550000}"/>
    <cellStyle name="Normal 2 15 2 2 2 2 2 3 4 2" xfId="33229" xr:uid="{00000000-0005-0000-0000-000063550000}"/>
    <cellStyle name="Normal 2 15 2 2 2 2 2 3 5" xfId="25788" xr:uid="{00000000-0005-0000-0000-000064550000}"/>
    <cellStyle name="Normal 2 15 2 2 2 2 2 4" xfId="5013" xr:uid="{00000000-0005-0000-0000-000065550000}"/>
    <cellStyle name="Normal 2 15 2 2 2 2 2 4 2" xfId="19897" xr:uid="{00000000-0005-0000-0000-000066550000}"/>
    <cellStyle name="Normal 2 15 2 2 2 2 2 4 2 2" xfId="42540" xr:uid="{00000000-0005-0000-0000-000067550000}"/>
    <cellStyle name="Normal 2 15 2 2 2 2 2 4 3" xfId="12457" xr:uid="{00000000-0005-0000-0000-000068550000}"/>
    <cellStyle name="Normal 2 15 2 2 2 2 2 4 3 2" xfId="35100" xr:uid="{00000000-0005-0000-0000-000069550000}"/>
    <cellStyle name="Normal 2 15 2 2 2 2 2 4 4" xfId="27659" xr:uid="{00000000-0005-0000-0000-00006A550000}"/>
    <cellStyle name="Normal 2 15 2 2 2 2 2 5" xfId="16179" xr:uid="{00000000-0005-0000-0000-00006B550000}"/>
    <cellStyle name="Normal 2 15 2 2 2 2 2 5 2" xfId="38822" xr:uid="{00000000-0005-0000-0000-00006C550000}"/>
    <cellStyle name="Normal 2 15 2 2 2 2 2 6" xfId="8739" xr:uid="{00000000-0005-0000-0000-00006D550000}"/>
    <cellStyle name="Normal 2 15 2 2 2 2 2 6 2" xfId="31382" xr:uid="{00000000-0005-0000-0000-00006E550000}"/>
    <cellStyle name="Normal 2 15 2 2 2 2 2 7" xfId="23941" xr:uid="{00000000-0005-0000-0000-00006F550000}"/>
    <cellStyle name="Normal 2 15 2 2 2 2 3" xfId="1752" xr:uid="{00000000-0005-0000-0000-000070550000}"/>
    <cellStyle name="Normal 2 15 2 2 2 2 3 2" xfId="3602" xr:uid="{00000000-0005-0000-0000-000071550000}"/>
    <cellStyle name="Normal 2 15 2 2 2 2 3 2 2" xfId="7323" xr:uid="{00000000-0005-0000-0000-000072550000}"/>
    <cellStyle name="Normal 2 15 2 2 2 2 3 2 2 2" xfId="22207" xr:uid="{00000000-0005-0000-0000-000073550000}"/>
    <cellStyle name="Normal 2 15 2 2 2 2 3 2 2 2 2" xfId="44850" xr:uid="{00000000-0005-0000-0000-000074550000}"/>
    <cellStyle name="Normal 2 15 2 2 2 2 3 2 2 3" xfId="14767" xr:uid="{00000000-0005-0000-0000-000075550000}"/>
    <cellStyle name="Normal 2 15 2 2 2 2 3 2 2 3 2" xfId="37410" xr:uid="{00000000-0005-0000-0000-000076550000}"/>
    <cellStyle name="Normal 2 15 2 2 2 2 3 2 2 4" xfId="29969" xr:uid="{00000000-0005-0000-0000-000077550000}"/>
    <cellStyle name="Normal 2 15 2 2 2 2 3 2 3" xfId="18489" xr:uid="{00000000-0005-0000-0000-000078550000}"/>
    <cellStyle name="Normal 2 15 2 2 2 2 3 2 3 2" xfId="41132" xr:uid="{00000000-0005-0000-0000-000079550000}"/>
    <cellStyle name="Normal 2 15 2 2 2 2 3 2 4" xfId="11049" xr:uid="{00000000-0005-0000-0000-00007A550000}"/>
    <cellStyle name="Normal 2 15 2 2 2 2 3 2 4 2" xfId="33692" xr:uid="{00000000-0005-0000-0000-00007B550000}"/>
    <cellStyle name="Normal 2 15 2 2 2 2 3 2 5" xfId="26251" xr:uid="{00000000-0005-0000-0000-00007C550000}"/>
    <cellStyle name="Normal 2 15 2 2 2 2 3 3" xfId="5476" xr:uid="{00000000-0005-0000-0000-00007D550000}"/>
    <cellStyle name="Normal 2 15 2 2 2 2 3 3 2" xfId="20360" xr:uid="{00000000-0005-0000-0000-00007E550000}"/>
    <cellStyle name="Normal 2 15 2 2 2 2 3 3 2 2" xfId="43003" xr:uid="{00000000-0005-0000-0000-00007F550000}"/>
    <cellStyle name="Normal 2 15 2 2 2 2 3 3 3" xfId="12920" xr:uid="{00000000-0005-0000-0000-000080550000}"/>
    <cellStyle name="Normal 2 15 2 2 2 2 3 3 3 2" xfId="35563" xr:uid="{00000000-0005-0000-0000-000081550000}"/>
    <cellStyle name="Normal 2 15 2 2 2 2 3 3 4" xfId="28122" xr:uid="{00000000-0005-0000-0000-000082550000}"/>
    <cellStyle name="Normal 2 15 2 2 2 2 3 4" xfId="16642" xr:uid="{00000000-0005-0000-0000-000083550000}"/>
    <cellStyle name="Normal 2 15 2 2 2 2 3 4 2" xfId="39285" xr:uid="{00000000-0005-0000-0000-000084550000}"/>
    <cellStyle name="Normal 2 15 2 2 2 2 3 5" xfId="9202" xr:uid="{00000000-0005-0000-0000-000085550000}"/>
    <cellStyle name="Normal 2 15 2 2 2 2 3 5 2" xfId="31845" xr:uid="{00000000-0005-0000-0000-000086550000}"/>
    <cellStyle name="Normal 2 15 2 2 2 2 3 6" xfId="24404" xr:uid="{00000000-0005-0000-0000-000087550000}"/>
    <cellStyle name="Normal 2 15 2 2 2 2 4" xfId="2677" xr:uid="{00000000-0005-0000-0000-000088550000}"/>
    <cellStyle name="Normal 2 15 2 2 2 2 4 2" xfId="6398" xr:uid="{00000000-0005-0000-0000-000089550000}"/>
    <cellStyle name="Normal 2 15 2 2 2 2 4 2 2" xfId="21282" xr:uid="{00000000-0005-0000-0000-00008A550000}"/>
    <cellStyle name="Normal 2 15 2 2 2 2 4 2 2 2" xfId="43925" xr:uid="{00000000-0005-0000-0000-00008B550000}"/>
    <cellStyle name="Normal 2 15 2 2 2 2 4 2 3" xfId="13842" xr:uid="{00000000-0005-0000-0000-00008C550000}"/>
    <cellStyle name="Normal 2 15 2 2 2 2 4 2 3 2" xfId="36485" xr:uid="{00000000-0005-0000-0000-00008D550000}"/>
    <cellStyle name="Normal 2 15 2 2 2 2 4 2 4" xfId="29044" xr:uid="{00000000-0005-0000-0000-00008E550000}"/>
    <cellStyle name="Normal 2 15 2 2 2 2 4 3" xfId="17564" xr:uid="{00000000-0005-0000-0000-00008F550000}"/>
    <cellStyle name="Normal 2 15 2 2 2 2 4 3 2" xfId="40207" xr:uid="{00000000-0005-0000-0000-000090550000}"/>
    <cellStyle name="Normal 2 15 2 2 2 2 4 4" xfId="10124" xr:uid="{00000000-0005-0000-0000-000091550000}"/>
    <cellStyle name="Normal 2 15 2 2 2 2 4 4 2" xfId="32767" xr:uid="{00000000-0005-0000-0000-000092550000}"/>
    <cellStyle name="Normal 2 15 2 2 2 2 4 5" xfId="25326" xr:uid="{00000000-0005-0000-0000-000093550000}"/>
    <cellStyle name="Normal 2 15 2 2 2 2 5" xfId="4551" xr:uid="{00000000-0005-0000-0000-000094550000}"/>
    <cellStyle name="Normal 2 15 2 2 2 2 5 2" xfId="19435" xr:uid="{00000000-0005-0000-0000-000095550000}"/>
    <cellStyle name="Normal 2 15 2 2 2 2 5 2 2" xfId="42078" xr:uid="{00000000-0005-0000-0000-000096550000}"/>
    <cellStyle name="Normal 2 15 2 2 2 2 5 3" xfId="11995" xr:uid="{00000000-0005-0000-0000-000097550000}"/>
    <cellStyle name="Normal 2 15 2 2 2 2 5 3 2" xfId="34638" xr:uid="{00000000-0005-0000-0000-000098550000}"/>
    <cellStyle name="Normal 2 15 2 2 2 2 5 4" xfId="27197" xr:uid="{00000000-0005-0000-0000-000099550000}"/>
    <cellStyle name="Normal 2 15 2 2 2 2 6" xfId="15717" xr:uid="{00000000-0005-0000-0000-00009A550000}"/>
    <cellStyle name="Normal 2 15 2 2 2 2 6 2" xfId="38360" xr:uid="{00000000-0005-0000-0000-00009B550000}"/>
    <cellStyle name="Normal 2 15 2 2 2 2 7" xfId="8277" xr:uid="{00000000-0005-0000-0000-00009C550000}"/>
    <cellStyle name="Normal 2 15 2 2 2 2 7 2" xfId="30920" xr:uid="{00000000-0005-0000-0000-00009D550000}"/>
    <cellStyle name="Normal 2 15 2 2 2 2 8" xfId="23479" xr:uid="{00000000-0005-0000-0000-00009E550000}"/>
    <cellStyle name="Normal 2 15 2 2 2 3" xfId="1075" xr:uid="{00000000-0005-0000-0000-00009F550000}"/>
    <cellStyle name="Normal 2 15 2 2 2 3 2" xfId="2003" xr:uid="{00000000-0005-0000-0000-0000A0550000}"/>
    <cellStyle name="Normal 2 15 2 2 2 3 2 2" xfId="3853" xr:uid="{00000000-0005-0000-0000-0000A1550000}"/>
    <cellStyle name="Normal 2 15 2 2 2 3 2 2 2" xfId="7574" xr:uid="{00000000-0005-0000-0000-0000A2550000}"/>
    <cellStyle name="Normal 2 15 2 2 2 3 2 2 2 2" xfId="22458" xr:uid="{00000000-0005-0000-0000-0000A3550000}"/>
    <cellStyle name="Normal 2 15 2 2 2 3 2 2 2 2 2" xfId="45101" xr:uid="{00000000-0005-0000-0000-0000A4550000}"/>
    <cellStyle name="Normal 2 15 2 2 2 3 2 2 2 3" xfId="15018" xr:uid="{00000000-0005-0000-0000-0000A5550000}"/>
    <cellStyle name="Normal 2 15 2 2 2 3 2 2 2 3 2" xfId="37661" xr:uid="{00000000-0005-0000-0000-0000A6550000}"/>
    <cellStyle name="Normal 2 15 2 2 2 3 2 2 2 4" xfId="30220" xr:uid="{00000000-0005-0000-0000-0000A7550000}"/>
    <cellStyle name="Normal 2 15 2 2 2 3 2 2 3" xfId="18740" xr:uid="{00000000-0005-0000-0000-0000A8550000}"/>
    <cellStyle name="Normal 2 15 2 2 2 3 2 2 3 2" xfId="41383" xr:uid="{00000000-0005-0000-0000-0000A9550000}"/>
    <cellStyle name="Normal 2 15 2 2 2 3 2 2 4" xfId="11300" xr:uid="{00000000-0005-0000-0000-0000AA550000}"/>
    <cellStyle name="Normal 2 15 2 2 2 3 2 2 4 2" xfId="33943" xr:uid="{00000000-0005-0000-0000-0000AB550000}"/>
    <cellStyle name="Normal 2 15 2 2 2 3 2 2 5" xfId="26502" xr:uid="{00000000-0005-0000-0000-0000AC550000}"/>
    <cellStyle name="Normal 2 15 2 2 2 3 2 3" xfId="5727" xr:uid="{00000000-0005-0000-0000-0000AD550000}"/>
    <cellStyle name="Normal 2 15 2 2 2 3 2 3 2" xfId="20611" xr:uid="{00000000-0005-0000-0000-0000AE550000}"/>
    <cellStyle name="Normal 2 15 2 2 2 3 2 3 2 2" xfId="43254" xr:uid="{00000000-0005-0000-0000-0000AF550000}"/>
    <cellStyle name="Normal 2 15 2 2 2 3 2 3 3" xfId="13171" xr:uid="{00000000-0005-0000-0000-0000B0550000}"/>
    <cellStyle name="Normal 2 15 2 2 2 3 2 3 3 2" xfId="35814" xr:uid="{00000000-0005-0000-0000-0000B1550000}"/>
    <cellStyle name="Normal 2 15 2 2 2 3 2 3 4" xfId="28373" xr:uid="{00000000-0005-0000-0000-0000B2550000}"/>
    <cellStyle name="Normal 2 15 2 2 2 3 2 4" xfId="16893" xr:uid="{00000000-0005-0000-0000-0000B3550000}"/>
    <cellStyle name="Normal 2 15 2 2 2 3 2 4 2" xfId="39536" xr:uid="{00000000-0005-0000-0000-0000B4550000}"/>
    <cellStyle name="Normal 2 15 2 2 2 3 2 5" xfId="9453" xr:uid="{00000000-0005-0000-0000-0000B5550000}"/>
    <cellStyle name="Normal 2 15 2 2 2 3 2 5 2" xfId="32096" xr:uid="{00000000-0005-0000-0000-0000B6550000}"/>
    <cellStyle name="Normal 2 15 2 2 2 3 2 6" xfId="24655" xr:uid="{00000000-0005-0000-0000-0000B7550000}"/>
    <cellStyle name="Normal 2 15 2 2 2 3 3" xfId="2928" xr:uid="{00000000-0005-0000-0000-0000B8550000}"/>
    <cellStyle name="Normal 2 15 2 2 2 3 3 2" xfId="6649" xr:uid="{00000000-0005-0000-0000-0000B9550000}"/>
    <cellStyle name="Normal 2 15 2 2 2 3 3 2 2" xfId="21533" xr:uid="{00000000-0005-0000-0000-0000BA550000}"/>
    <cellStyle name="Normal 2 15 2 2 2 3 3 2 2 2" xfId="44176" xr:uid="{00000000-0005-0000-0000-0000BB550000}"/>
    <cellStyle name="Normal 2 15 2 2 2 3 3 2 3" xfId="14093" xr:uid="{00000000-0005-0000-0000-0000BC550000}"/>
    <cellStyle name="Normal 2 15 2 2 2 3 3 2 3 2" xfId="36736" xr:uid="{00000000-0005-0000-0000-0000BD550000}"/>
    <cellStyle name="Normal 2 15 2 2 2 3 3 2 4" xfId="29295" xr:uid="{00000000-0005-0000-0000-0000BE550000}"/>
    <cellStyle name="Normal 2 15 2 2 2 3 3 3" xfId="17815" xr:uid="{00000000-0005-0000-0000-0000BF550000}"/>
    <cellStyle name="Normal 2 15 2 2 2 3 3 3 2" xfId="40458" xr:uid="{00000000-0005-0000-0000-0000C0550000}"/>
    <cellStyle name="Normal 2 15 2 2 2 3 3 4" xfId="10375" xr:uid="{00000000-0005-0000-0000-0000C1550000}"/>
    <cellStyle name="Normal 2 15 2 2 2 3 3 4 2" xfId="33018" xr:uid="{00000000-0005-0000-0000-0000C2550000}"/>
    <cellStyle name="Normal 2 15 2 2 2 3 3 5" xfId="25577" xr:uid="{00000000-0005-0000-0000-0000C3550000}"/>
    <cellStyle name="Normal 2 15 2 2 2 3 4" xfId="4802" xr:uid="{00000000-0005-0000-0000-0000C4550000}"/>
    <cellStyle name="Normal 2 15 2 2 2 3 4 2" xfId="19686" xr:uid="{00000000-0005-0000-0000-0000C5550000}"/>
    <cellStyle name="Normal 2 15 2 2 2 3 4 2 2" xfId="42329" xr:uid="{00000000-0005-0000-0000-0000C6550000}"/>
    <cellStyle name="Normal 2 15 2 2 2 3 4 3" xfId="12246" xr:uid="{00000000-0005-0000-0000-0000C7550000}"/>
    <cellStyle name="Normal 2 15 2 2 2 3 4 3 2" xfId="34889" xr:uid="{00000000-0005-0000-0000-0000C8550000}"/>
    <cellStyle name="Normal 2 15 2 2 2 3 4 4" xfId="27448" xr:uid="{00000000-0005-0000-0000-0000C9550000}"/>
    <cellStyle name="Normal 2 15 2 2 2 3 5" xfId="15968" xr:uid="{00000000-0005-0000-0000-0000CA550000}"/>
    <cellStyle name="Normal 2 15 2 2 2 3 5 2" xfId="38611" xr:uid="{00000000-0005-0000-0000-0000CB550000}"/>
    <cellStyle name="Normal 2 15 2 2 2 3 6" xfId="8528" xr:uid="{00000000-0005-0000-0000-0000CC550000}"/>
    <cellStyle name="Normal 2 15 2 2 2 3 6 2" xfId="31171" xr:uid="{00000000-0005-0000-0000-0000CD550000}"/>
    <cellStyle name="Normal 2 15 2 2 2 3 7" xfId="23730" xr:uid="{00000000-0005-0000-0000-0000CE550000}"/>
    <cellStyle name="Normal 2 15 2 2 2 4" xfId="1541" xr:uid="{00000000-0005-0000-0000-0000CF550000}"/>
    <cellStyle name="Normal 2 15 2 2 2 4 2" xfId="3391" xr:uid="{00000000-0005-0000-0000-0000D0550000}"/>
    <cellStyle name="Normal 2 15 2 2 2 4 2 2" xfId="7112" xr:uid="{00000000-0005-0000-0000-0000D1550000}"/>
    <cellStyle name="Normal 2 15 2 2 2 4 2 2 2" xfId="21996" xr:uid="{00000000-0005-0000-0000-0000D2550000}"/>
    <cellStyle name="Normal 2 15 2 2 2 4 2 2 2 2" xfId="44639" xr:uid="{00000000-0005-0000-0000-0000D3550000}"/>
    <cellStyle name="Normal 2 15 2 2 2 4 2 2 3" xfId="14556" xr:uid="{00000000-0005-0000-0000-0000D4550000}"/>
    <cellStyle name="Normal 2 15 2 2 2 4 2 2 3 2" xfId="37199" xr:uid="{00000000-0005-0000-0000-0000D5550000}"/>
    <cellStyle name="Normal 2 15 2 2 2 4 2 2 4" xfId="29758" xr:uid="{00000000-0005-0000-0000-0000D6550000}"/>
    <cellStyle name="Normal 2 15 2 2 2 4 2 3" xfId="18278" xr:uid="{00000000-0005-0000-0000-0000D7550000}"/>
    <cellStyle name="Normal 2 15 2 2 2 4 2 3 2" xfId="40921" xr:uid="{00000000-0005-0000-0000-0000D8550000}"/>
    <cellStyle name="Normal 2 15 2 2 2 4 2 4" xfId="10838" xr:uid="{00000000-0005-0000-0000-0000D9550000}"/>
    <cellStyle name="Normal 2 15 2 2 2 4 2 4 2" xfId="33481" xr:uid="{00000000-0005-0000-0000-0000DA550000}"/>
    <cellStyle name="Normal 2 15 2 2 2 4 2 5" xfId="26040" xr:uid="{00000000-0005-0000-0000-0000DB550000}"/>
    <cellStyle name="Normal 2 15 2 2 2 4 3" xfId="5265" xr:uid="{00000000-0005-0000-0000-0000DC550000}"/>
    <cellStyle name="Normal 2 15 2 2 2 4 3 2" xfId="20149" xr:uid="{00000000-0005-0000-0000-0000DD550000}"/>
    <cellStyle name="Normal 2 15 2 2 2 4 3 2 2" xfId="42792" xr:uid="{00000000-0005-0000-0000-0000DE550000}"/>
    <cellStyle name="Normal 2 15 2 2 2 4 3 3" xfId="12709" xr:uid="{00000000-0005-0000-0000-0000DF550000}"/>
    <cellStyle name="Normal 2 15 2 2 2 4 3 3 2" xfId="35352" xr:uid="{00000000-0005-0000-0000-0000E0550000}"/>
    <cellStyle name="Normal 2 15 2 2 2 4 3 4" xfId="27911" xr:uid="{00000000-0005-0000-0000-0000E1550000}"/>
    <cellStyle name="Normal 2 15 2 2 2 4 4" xfId="16431" xr:uid="{00000000-0005-0000-0000-0000E2550000}"/>
    <cellStyle name="Normal 2 15 2 2 2 4 4 2" xfId="39074" xr:uid="{00000000-0005-0000-0000-0000E3550000}"/>
    <cellStyle name="Normal 2 15 2 2 2 4 5" xfId="8991" xr:uid="{00000000-0005-0000-0000-0000E4550000}"/>
    <cellStyle name="Normal 2 15 2 2 2 4 5 2" xfId="31634" xr:uid="{00000000-0005-0000-0000-0000E5550000}"/>
    <cellStyle name="Normal 2 15 2 2 2 4 6" xfId="24193" xr:uid="{00000000-0005-0000-0000-0000E6550000}"/>
    <cellStyle name="Normal 2 15 2 2 2 5" xfId="2466" xr:uid="{00000000-0005-0000-0000-0000E7550000}"/>
    <cellStyle name="Normal 2 15 2 2 2 5 2" xfId="6187" xr:uid="{00000000-0005-0000-0000-0000E8550000}"/>
    <cellStyle name="Normal 2 15 2 2 2 5 2 2" xfId="21071" xr:uid="{00000000-0005-0000-0000-0000E9550000}"/>
    <cellStyle name="Normal 2 15 2 2 2 5 2 2 2" xfId="43714" xr:uid="{00000000-0005-0000-0000-0000EA550000}"/>
    <cellStyle name="Normal 2 15 2 2 2 5 2 3" xfId="13631" xr:uid="{00000000-0005-0000-0000-0000EB550000}"/>
    <cellStyle name="Normal 2 15 2 2 2 5 2 3 2" xfId="36274" xr:uid="{00000000-0005-0000-0000-0000EC550000}"/>
    <cellStyle name="Normal 2 15 2 2 2 5 2 4" xfId="28833" xr:uid="{00000000-0005-0000-0000-0000ED550000}"/>
    <cellStyle name="Normal 2 15 2 2 2 5 3" xfId="17353" xr:uid="{00000000-0005-0000-0000-0000EE550000}"/>
    <cellStyle name="Normal 2 15 2 2 2 5 3 2" xfId="39996" xr:uid="{00000000-0005-0000-0000-0000EF550000}"/>
    <cellStyle name="Normal 2 15 2 2 2 5 4" xfId="9913" xr:uid="{00000000-0005-0000-0000-0000F0550000}"/>
    <cellStyle name="Normal 2 15 2 2 2 5 4 2" xfId="32556" xr:uid="{00000000-0005-0000-0000-0000F1550000}"/>
    <cellStyle name="Normal 2 15 2 2 2 5 5" xfId="25115" xr:uid="{00000000-0005-0000-0000-0000F2550000}"/>
    <cellStyle name="Normal 2 15 2 2 2 6" xfId="4340" xr:uid="{00000000-0005-0000-0000-0000F3550000}"/>
    <cellStyle name="Normal 2 15 2 2 2 6 2" xfId="19224" xr:uid="{00000000-0005-0000-0000-0000F4550000}"/>
    <cellStyle name="Normal 2 15 2 2 2 6 2 2" xfId="41867" xr:uid="{00000000-0005-0000-0000-0000F5550000}"/>
    <cellStyle name="Normal 2 15 2 2 2 6 3" xfId="11784" xr:uid="{00000000-0005-0000-0000-0000F6550000}"/>
    <cellStyle name="Normal 2 15 2 2 2 6 3 2" xfId="34427" xr:uid="{00000000-0005-0000-0000-0000F7550000}"/>
    <cellStyle name="Normal 2 15 2 2 2 6 4" xfId="26986" xr:uid="{00000000-0005-0000-0000-0000F8550000}"/>
    <cellStyle name="Normal 2 15 2 2 2 7" xfId="15506" xr:uid="{00000000-0005-0000-0000-0000F9550000}"/>
    <cellStyle name="Normal 2 15 2 2 2 7 2" xfId="38149" xr:uid="{00000000-0005-0000-0000-0000FA550000}"/>
    <cellStyle name="Normal 2 15 2 2 2 8" xfId="8066" xr:uid="{00000000-0005-0000-0000-0000FB550000}"/>
    <cellStyle name="Normal 2 15 2 2 2 8 2" xfId="30709" xr:uid="{00000000-0005-0000-0000-0000FC550000}"/>
    <cellStyle name="Normal 2 15 2 2 2 9" xfId="23269" xr:uid="{00000000-0005-0000-0000-0000FD550000}"/>
    <cellStyle name="Normal 2 15 2 2 3" xfId="716" xr:uid="{00000000-0005-0000-0000-0000FE550000}"/>
    <cellStyle name="Normal 2 15 2 2 3 2" xfId="1181" xr:uid="{00000000-0005-0000-0000-0000FF550000}"/>
    <cellStyle name="Normal 2 15 2 2 3 2 2" xfId="2109" xr:uid="{00000000-0005-0000-0000-000000560000}"/>
    <cellStyle name="Normal 2 15 2 2 3 2 2 2" xfId="3959" xr:uid="{00000000-0005-0000-0000-000001560000}"/>
    <cellStyle name="Normal 2 15 2 2 3 2 2 2 2" xfId="7680" xr:uid="{00000000-0005-0000-0000-000002560000}"/>
    <cellStyle name="Normal 2 15 2 2 3 2 2 2 2 2" xfId="22564" xr:uid="{00000000-0005-0000-0000-000003560000}"/>
    <cellStyle name="Normal 2 15 2 2 3 2 2 2 2 2 2" xfId="45207" xr:uid="{00000000-0005-0000-0000-000004560000}"/>
    <cellStyle name="Normal 2 15 2 2 3 2 2 2 2 3" xfId="15124" xr:uid="{00000000-0005-0000-0000-000005560000}"/>
    <cellStyle name="Normal 2 15 2 2 3 2 2 2 2 3 2" xfId="37767" xr:uid="{00000000-0005-0000-0000-000006560000}"/>
    <cellStyle name="Normal 2 15 2 2 3 2 2 2 2 4" xfId="30326" xr:uid="{00000000-0005-0000-0000-000007560000}"/>
    <cellStyle name="Normal 2 15 2 2 3 2 2 2 3" xfId="18846" xr:uid="{00000000-0005-0000-0000-000008560000}"/>
    <cellStyle name="Normal 2 15 2 2 3 2 2 2 3 2" xfId="41489" xr:uid="{00000000-0005-0000-0000-000009560000}"/>
    <cellStyle name="Normal 2 15 2 2 3 2 2 2 4" xfId="11406" xr:uid="{00000000-0005-0000-0000-00000A560000}"/>
    <cellStyle name="Normal 2 15 2 2 3 2 2 2 4 2" xfId="34049" xr:uid="{00000000-0005-0000-0000-00000B560000}"/>
    <cellStyle name="Normal 2 15 2 2 3 2 2 2 5" xfId="26608" xr:uid="{00000000-0005-0000-0000-00000C560000}"/>
    <cellStyle name="Normal 2 15 2 2 3 2 2 3" xfId="5833" xr:uid="{00000000-0005-0000-0000-00000D560000}"/>
    <cellStyle name="Normal 2 15 2 2 3 2 2 3 2" xfId="20717" xr:uid="{00000000-0005-0000-0000-00000E560000}"/>
    <cellStyle name="Normal 2 15 2 2 3 2 2 3 2 2" xfId="43360" xr:uid="{00000000-0005-0000-0000-00000F560000}"/>
    <cellStyle name="Normal 2 15 2 2 3 2 2 3 3" xfId="13277" xr:uid="{00000000-0005-0000-0000-000010560000}"/>
    <cellStyle name="Normal 2 15 2 2 3 2 2 3 3 2" xfId="35920" xr:uid="{00000000-0005-0000-0000-000011560000}"/>
    <cellStyle name="Normal 2 15 2 2 3 2 2 3 4" xfId="28479" xr:uid="{00000000-0005-0000-0000-000012560000}"/>
    <cellStyle name="Normal 2 15 2 2 3 2 2 4" xfId="16999" xr:uid="{00000000-0005-0000-0000-000013560000}"/>
    <cellStyle name="Normal 2 15 2 2 3 2 2 4 2" xfId="39642" xr:uid="{00000000-0005-0000-0000-000014560000}"/>
    <cellStyle name="Normal 2 15 2 2 3 2 2 5" xfId="9559" xr:uid="{00000000-0005-0000-0000-000015560000}"/>
    <cellStyle name="Normal 2 15 2 2 3 2 2 5 2" xfId="32202" xr:uid="{00000000-0005-0000-0000-000016560000}"/>
    <cellStyle name="Normal 2 15 2 2 3 2 2 6" xfId="24761" xr:uid="{00000000-0005-0000-0000-000017560000}"/>
    <cellStyle name="Normal 2 15 2 2 3 2 3" xfId="3034" xr:uid="{00000000-0005-0000-0000-000018560000}"/>
    <cellStyle name="Normal 2 15 2 2 3 2 3 2" xfId="6755" xr:uid="{00000000-0005-0000-0000-000019560000}"/>
    <cellStyle name="Normal 2 15 2 2 3 2 3 2 2" xfId="21639" xr:uid="{00000000-0005-0000-0000-00001A560000}"/>
    <cellStyle name="Normal 2 15 2 2 3 2 3 2 2 2" xfId="44282" xr:uid="{00000000-0005-0000-0000-00001B560000}"/>
    <cellStyle name="Normal 2 15 2 2 3 2 3 2 3" xfId="14199" xr:uid="{00000000-0005-0000-0000-00001C560000}"/>
    <cellStyle name="Normal 2 15 2 2 3 2 3 2 3 2" xfId="36842" xr:uid="{00000000-0005-0000-0000-00001D560000}"/>
    <cellStyle name="Normal 2 15 2 2 3 2 3 2 4" xfId="29401" xr:uid="{00000000-0005-0000-0000-00001E560000}"/>
    <cellStyle name="Normal 2 15 2 2 3 2 3 3" xfId="17921" xr:uid="{00000000-0005-0000-0000-00001F560000}"/>
    <cellStyle name="Normal 2 15 2 2 3 2 3 3 2" xfId="40564" xr:uid="{00000000-0005-0000-0000-000020560000}"/>
    <cellStyle name="Normal 2 15 2 2 3 2 3 4" xfId="10481" xr:uid="{00000000-0005-0000-0000-000021560000}"/>
    <cellStyle name="Normal 2 15 2 2 3 2 3 4 2" xfId="33124" xr:uid="{00000000-0005-0000-0000-000022560000}"/>
    <cellStyle name="Normal 2 15 2 2 3 2 3 5" xfId="25683" xr:uid="{00000000-0005-0000-0000-000023560000}"/>
    <cellStyle name="Normal 2 15 2 2 3 2 4" xfId="4908" xr:uid="{00000000-0005-0000-0000-000024560000}"/>
    <cellStyle name="Normal 2 15 2 2 3 2 4 2" xfId="19792" xr:uid="{00000000-0005-0000-0000-000025560000}"/>
    <cellStyle name="Normal 2 15 2 2 3 2 4 2 2" xfId="42435" xr:uid="{00000000-0005-0000-0000-000026560000}"/>
    <cellStyle name="Normal 2 15 2 2 3 2 4 3" xfId="12352" xr:uid="{00000000-0005-0000-0000-000027560000}"/>
    <cellStyle name="Normal 2 15 2 2 3 2 4 3 2" xfId="34995" xr:uid="{00000000-0005-0000-0000-000028560000}"/>
    <cellStyle name="Normal 2 15 2 2 3 2 4 4" xfId="27554" xr:uid="{00000000-0005-0000-0000-000029560000}"/>
    <cellStyle name="Normal 2 15 2 2 3 2 5" xfId="16074" xr:uid="{00000000-0005-0000-0000-00002A560000}"/>
    <cellStyle name="Normal 2 15 2 2 3 2 5 2" xfId="38717" xr:uid="{00000000-0005-0000-0000-00002B560000}"/>
    <cellStyle name="Normal 2 15 2 2 3 2 6" xfId="8634" xr:uid="{00000000-0005-0000-0000-00002C560000}"/>
    <cellStyle name="Normal 2 15 2 2 3 2 6 2" xfId="31277" xr:uid="{00000000-0005-0000-0000-00002D560000}"/>
    <cellStyle name="Normal 2 15 2 2 3 2 7" xfId="23836" xr:uid="{00000000-0005-0000-0000-00002E560000}"/>
    <cellStyle name="Normal 2 15 2 2 3 3" xfId="1647" xr:uid="{00000000-0005-0000-0000-00002F560000}"/>
    <cellStyle name="Normal 2 15 2 2 3 3 2" xfId="3497" xr:uid="{00000000-0005-0000-0000-000030560000}"/>
    <cellStyle name="Normal 2 15 2 2 3 3 2 2" xfId="7218" xr:uid="{00000000-0005-0000-0000-000031560000}"/>
    <cellStyle name="Normal 2 15 2 2 3 3 2 2 2" xfId="22102" xr:uid="{00000000-0005-0000-0000-000032560000}"/>
    <cellStyle name="Normal 2 15 2 2 3 3 2 2 2 2" xfId="44745" xr:uid="{00000000-0005-0000-0000-000033560000}"/>
    <cellStyle name="Normal 2 15 2 2 3 3 2 2 3" xfId="14662" xr:uid="{00000000-0005-0000-0000-000034560000}"/>
    <cellStyle name="Normal 2 15 2 2 3 3 2 2 3 2" xfId="37305" xr:uid="{00000000-0005-0000-0000-000035560000}"/>
    <cellStyle name="Normal 2 15 2 2 3 3 2 2 4" xfId="29864" xr:uid="{00000000-0005-0000-0000-000036560000}"/>
    <cellStyle name="Normal 2 15 2 2 3 3 2 3" xfId="18384" xr:uid="{00000000-0005-0000-0000-000037560000}"/>
    <cellStyle name="Normal 2 15 2 2 3 3 2 3 2" xfId="41027" xr:uid="{00000000-0005-0000-0000-000038560000}"/>
    <cellStyle name="Normal 2 15 2 2 3 3 2 4" xfId="10944" xr:uid="{00000000-0005-0000-0000-000039560000}"/>
    <cellStyle name="Normal 2 15 2 2 3 3 2 4 2" xfId="33587" xr:uid="{00000000-0005-0000-0000-00003A560000}"/>
    <cellStyle name="Normal 2 15 2 2 3 3 2 5" xfId="26146" xr:uid="{00000000-0005-0000-0000-00003B560000}"/>
    <cellStyle name="Normal 2 15 2 2 3 3 3" xfId="5371" xr:uid="{00000000-0005-0000-0000-00003C560000}"/>
    <cellStyle name="Normal 2 15 2 2 3 3 3 2" xfId="20255" xr:uid="{00000000-0005-0000-0000-00003D560000}"/>
    <cellStyle name="Normal 2 15 2 2 3 3 3 2 2" xfId="42898" xr:uid="{00000000-0005-0000-0000-00003E560000}"/>
    <cellStyle name="Normal 2 15 2 2 3 3 3 3" xfId="12815" xr:uid="{00000000-0005-0000-0000-00003F560000}"/>
    <cellStyle name="Normal 2 15 2 2 3 3 3 3 2" xfId="35458" xr:uid="{00000000-0005-0000-0000-000040560000}"/>
    <cellStyle name="Normal 2 15 2 2 3 3 3 4" xfId="28017" xr:uid="{00000000-0005-0000-0000-000041560000}"/>
    <cellStyle name="Normal 2 15 2 2 3 3 4" xfId="16537" xr:uid="{00000000-0005-0000-0000-000042560000}"/>
    <cellStyle name="Normal 2 15 2 2 3 3 4 2" xfId="39180" xr:uid="{00000000-0005-0000-0000-000043560000}"/>
    <cellStyle name="Normal 2 15 2 2 3 3 5" xfId="9097" xr:uid="{00000000-0005-0000-0000-000044560000}"/>
    <cellStyle name="Normal 2 15 2 2 3 3 5 2" xfId="31740" xr:uid="{00000000-0005-0000-0000-000045560000}"/>
    <cellStyle name="Normal 2 15 2 2 3 3 6" xfId="24299" xr:uid="{00000000-0005-0000-0000-000046560000}"/>
    <cellStyle name="Normal 2 15 2 2 3 4" xfId="2572" xr:uid="{00000000-0005-0000-0000-000047560000}"/>
    <cellStyle name="Normal 2 15 2 2 3 4 2" xfId="6293" xr:uid="{00000000-0005-0000-0000-000048560000}"/>
    <cellStyle name="Normal 2 15 2 2 3 4 2 2" xfId="21177" xr:uid="{00000000-0005-0000-0000-000049560000}"/>
    <cellStyle name="Normal 2 15 2 2 3 4 2 2 2" xfId="43820" xr:uid="{00000000-0005-0000-0000-00004A560000}"/>
    <cellStyle name="Normal 2 15 2 2 3 4 2 3" xfId="13737" xr:uid="{00000000-0005-0000-0000-00004B560000}"/>
    <cellStyle name="Normal 2 15 2 2 3 4 2 3 2" xfId="36380" xr:uid="{00000000-0005-0000-0000-00004C560000}"/>
    <cellStyle name="Normal 2 15 2 2 3 4 2 4" xfId="28939" xr:uid="{00000000-0005-0000-0000-00004D560000}"/>
    <cellStyle name="Normal 2 15 2 2 3 4 3" xfId="17459" xr:uid="{00000000-0005-0000-0000-00004E560000}"/>
    <cellStyle name="Normal 2 15 2 2 3 4 3 2" xfId="40102" xr:uid="{00000000-0005-0000-0000-00004F560000}"/>
    <cellStyle name="Normal 2 15 2 2 3 4 4" xfId="10019" xr:uid="{00000000-0005-0000-0000-000050560000}"/>
    <cellStyle name="Normal 2 15 2 2 3 4 4 2" xfId="32662" xr:uid="{00000000-0005-0000-0000-000051560000}"/>
    <cellStyle name="Normal 2 15 2 2 3 4 5" xfId="25221" xr:uid="{00000000-0005-0000-0000-000052560000}"/>
    <cellStyle name="Normal 2 15 2 2 3 5" xfId="4446" xr:uid="{00000000-0005-0000-0000-000053560000}"/>
    <cellStyle name="Normal 2 15 2 2 3 5 2" xfId="19330" xr:uid="{00000000-0005-0000-0000-000054560000}"/>
    <cellStyle name="Normal 2 15 2 2 3 5 2 2" xfId="41973" xr:uid="{00000000-0005-0000-0000-000055560000}"/>
    <cellStyle name="Normal 2 15 2 2 3 5 3" xfId="11890" xr:uid="{00000000-0005-0000-0000-000056560000}"/>
    <cellStyle name="Normal 2 15 2 2 3 5 3 2" xfId="34533" xr:uid="{00000000-0005-0000-0000-000057560000}"/>
    <cellStyle name="Normal 2 15 2 2 3 5 4" xfId="27092" xr:uid="{00000000-0005-0000-0000-000058560000}"/>
    <cellStyle name="Normal 2 15 2 2 3 6" xfId="15612" xr:uid="{00000000-0005-0000-0000-000059560000}"/>
    <cellStyle name="Normal 2 15 2 2 3 6 2" xfId="38255" xr:uid="{00000000-0005-0000-0000-00005A560000}"/>
    <cellStyle name="Normal 2 15 2 2 3 7" xfId="8172" xr:uid="{00000000-0005-0000-0000-00005B560000}"/>
    <cellStyle name="Normal 2 15 2 2 3 7 2" xfId="30815" xr:uid="{00000000-0005-0000-0000-00005C560000}"/>
    <cellStyle name="Normal 2 15 2 2 3 8" xfId="23374" xr:uid="{00000000-0005-0000-0000-00005D560000}"/>
    <cellStyle name="Normal 2 15 2 2 4" xfId="970" xr:uid="{00000000-0005-0000-0000-00005E560000}"/>
    <cellStyle name="Normal 2 15 2 2 4 2" xfId="1898" xr:uid="{00000000-0005-0000-0000-00005F560000}"/>
    <cellStyle name="Normal 2 15 2 2 4 2 2" xfId="3748" xr:uid="{00000000-0005-0000-0000-000060560000}"/>
    <cellStyle name="Normal 2 15 2 2 4 2 2 2" xfId="7469" xr:uid="{00000000-0005-0000-0000-000061560000}"/>
    <cellStyle name="Normal 2 15 2 2 4 2 2 2 2" xfId="22353" xr:uid="{00000000-0005-0000-0000-000062560000}"/>
    <cellStyle name="Normal 2 15 2 2 4 2 2 2 2 2" xfId="44996" xr:uid="{00000000-0005-0000-0000-000063560000}"/>
    <cellStyle name="Normal 2 15 2 2 4 2 2 2 3" xfId="14913" xr:uid="{00000000-0005-0000-0000-000064560000}"/>
    <cellStyle name="Normal 2 15 2 2 4 2 2 2 3 2" xfId="37556" xr:uid="{00000000-0005-0000-0000-000065560000}"/>
    <cellStyle name="Normal 2 15 2 2 4 2 2 2 4" xfId="30115" xr:uid="{00000000-0005-0000-0000-000066560000}"/>
    <cellStyle name="Normal 2 15 2 2 4 2 2 3" xfId="18635" xr:uid="{00000000-0005-0000-0000-000067560000}"/>
    <cellStyle name="Normal 2 15 2 2 4 2 2 3 2" xfId="41278" xr:uid="{00000000-0005-0000-0000-000068560000}"/>
    <cellStyle name="Normal 2 15 2 2 4 2 2 4" xfId="11195" xr:uid="{00000000-0005-0000-0000-000069560000}"/>
    <cellStyle name="Normal 2 15 2 2 4 2 2 4 2" xfId="33838" xr:uid="{00000000-0005-0000-0000-00006A560000}"/>
    <cellStyle name="Normal 2 15 2 2 4 2 2 5" xfId="26397" xr:uid="{00000000-0005-0000-0000-00006B560000}"/>
    <cellStyle name="Normal 2 15 2 2 4 2 3" xfId="5622" xr:uid="{00000000-0005-0000-0000-00006C560000}"/>
    <cellStyle name="Normal 2 15 2 2 4 2 3 2" xfId="20506" xr:uid="{00000000-0005-0000-0000-00006D560000}"/>
    <cellStyle name="Normal 2 15 2 2 4 2 3 2 2" xfId="43149" xr:uid="{00000000-0005-0000-0000-00006E560000}"/>
    <cellStyle name="Normal 2 15 2 2 4 2 3 3" xfId="13066" xr:uid="{00000000-0005-0000-0000-00006F560000}"/>
    <cellStyle name="Normal 2 15 2 2 4 2 3 3 2" xfId="35709" xr:uid="{00000000-0005-0000-0000-000070560000}"/>
    <cellStyle name="Normal 2 15 2 2 4 2 3 4" xfId="28268" xr:uid="{00000000-0005-0000-0000-000071560000}"/>
    <cellStyle name="Normal 2 15 2 2 4 2 4" xfId="16788" xr:uid="{00000000-0005-0000-0000-000072560000}"/>
    <cellStyle name="Normal 2 15 2 2 4 2 4 2" xfId="39431" xr:uid="{00000000-0005-0000-0000-000073560000}"/>
    <cellStyle name="Normal 2 15 2 2 4 2 5" xfId="9348" xr:uid="{00000000-0005-0000-0000-000074560000}"/>
    <cellStyle name="Normal 2 15 2 2 4 2 5 2" xfId="31991" xr:uid="{00000000-0005-0000-0000-000075560000}"/>
    <cellStyle name="Normal 2 15 2 2 4 2 6" xfId="24550" xr:uid="{00000000-0005-0000-0000-000076560000}"/>
    <cellStyle name="Normal 2 15 2 2 4 3" xfId="2823" xr:uid="{00000000-0005-0000-0000-000077560000}"/>
    <cellStyle name="Normal 2 15 2 2 4 3 2" xfId="6544" xr:uid="{00000000-0005-0000-0000-000078560000}"/>
    <cellStyle name="Normal 2 15 2 2 4 3 2 2" xfId="21428" xr:uid="{00000000-0005-0000-0000-000079560000}"/>
    <cellStyle name="Normal 2 15 2 2 4 3 2 2 2" xfId="44071" xr:uid="{00000000-0005-0000-0000-00007A560000}"/>
    <cellStyle name="Normal 2 15 2 2 4 3 2 3" xfId="13988" xr:uid="{00000000-0005-0000-0000-00007B560000}"/>
    <cellStyle name="Normal 2 15 2 2 4 3 2 3 2" xfId="36631" xr:uid="{00000000-0005-0000-0000-00007C560000}"/>
    <cellStyle name="Normal 2 15 2 2 4 3 2 4" xfId="29190" xr:uid="{00000000-0005-0000-0000-00007D560000}"/>
    <cellStyle name="Normal 2 15 2 2 4 3 3" xfId="17710" xr:uid="{00000000-0005-0000-0000-00007E560000}"/>
    <cellStyle name="Normal 2 15 2 2 4 3 3 2" xfId="40353" xr:uid="{00000000-0005-0000-0000-00007F560000}"/>
    <cellStyle name="Normal 2 15 2 2 4 3 4" xfId="10270" xr:uid="{00000000-0005-0000-0000-000080560000}"/>
    <cellStyle name="Normal 2 15 2 2 4 3 4 2" xfId="32913" xr:uid="{00000000-0005-0000-0000-000081560000}"/>
    <cellStyle name="Normal 2 15 2 2 4 3 5" xfId="25472" xr:uid="{00000000-0005-0000-0000-000082560000}"/>
    <cellStyle name="Normal 2 15 2 2 4 4" xfId="4697" xr:uid="{00000000-0005-0000-0000-000083560000}"/>
    <cellStyle name="Normal 2 15 2 2 4 4 2" xfId="19581" xr:uid="{00000000-0005-0000-0000-000084560000}"/>
    <cellStyle name="Normal 2 15 2 2 4 4 2 2" xfId="42224" xr:uid="{00000000-0005-0000-0000-000085560000}"/>
    <cellStyle name="Normal 2 15 2 2 4 4 3" xfId="12141" xr:uid="{00000000-0005-0000-0000-000086560000}"/>
    <cellStyle name="Normal 2 15 2 2 4 4 3 2" xfId="34784" xr:uid="{00000000-0005-0000-0000-000087560000}"/>
    <cellStyle name="Normal 2 15 2 2 4 4 4" xfId="27343" xr:uid="{00000000-0005-0000-0000-000088560000}"/>
    <cellStyle name="Normal 2 15 2 2 4 5" xfId="15863" xr:uid="{00000000-0005-0000-0000-000089560000}"/>
    <cellStyle name="Normal 2 15 2 2 4 5 2" xfId="38506" xr:uid="{00000000-0005-0000-0000-00008A560000}"/>
    <cellStyle name="Normal 2 15 2 2 4 6" xfId="8423" xr:uid="{00000000-0005-0000-0000-00008B560000}"/>
    <cellStyle name="Normal 2 15 2 2 4 6 2" xfId="31066" xr:uid="{00000000-0005-0000-0000-00008C560000}"/>
    <cellStyle name="Normal 2 15 2 2 4 7" xfId="23625" xr:uid="{00000000-0005-0000-0000-00008D560000}"/>
    <cellStyle name="Normal 2 15 2 2 5" xfId="1436" xr:uid="{00000000-0005-0000-0000-00008E560000}"/>
    <cellStyle name="Normal 2 15 2 2 5 2" xfId="3286" xr:uid="{00000000-0005-0000-0000-00008F560000}"/>
    <cellStyle name="Normal 2 15 2 2 5 2 2" xfId="7007" xr:uid="{00000000-0005-0000-0000-000090560000}"/>
    <cellStyle name="Normal 2 15 2 2 5 2 2 2" xfId="21891" xr:uid="{00000000-0005-0000-0000-000091560000}"/>
    <cellStyle name="Normal 2 15 2 2 5 2 2 2 2" xfId="44534" xr:uid="{00000000-0005-0000-0000-000092560000}"/>
    <cellStyle name="Normal 2 15 2 2 5 2 2 3" xfId="14451" xr:uid="{00000000-0005-0000-0000-000093560000}"/>
    <cellStyle name="Normal 2 15 2 2 5 2 2 3 2" xfId="37094" xr:uid="{00000000-0005-0000-0000-000094560000}"/>
    <cellStyle name="Normal 2 15 2 2 5 2 2 4" xfId="29653" xr:uid="{00000000-0005-0000-0000-000095560000}"/>
    <cellStyle name="Normal 2 15 2 2 5 2 3" xfId="18173" xr:uid="{00000000-0005-0000-0000-000096560000}"/>
    <cellStyle name="Normal 2 15 2 2 5 2 3 2" xfId="40816" xr:uid="{00000000-0005-0000-0000-000097560000}"/>
    <cellStyle name="Normal 2 15 2 2 5 2 4" xfId="10733" xr:uid="{00000000-0005-0000-0000-000098560000}"/>
    <cellStyle name="Normal 2 15 2 2 5 2 4 2" xfId="33376" xr:uid="{00000000-0005-0000-0000-000099560000}"/>
    <cellStyle name="Normal 2 15 2 2 5 2 5" xfId="25935" xr:uid="{00000000-0005-0000-0000-00009A560000}"/>
    <cellStyle name="Normal 2 15 2 2 5 3" xfId="5160" xr:uid="{00000000-0005-0000-0000-00009B560000}"/>
    <cellStyle name="Normal 2 15 2 2 5 3 2" xfId="20044" xr:uid="{00000000-0005-0000-0000-00009C560000}"/>
    <cellStyle name="Normal 2 15 2 2 5 3 2 2" xfId="42687" xr:uid="{00000000-0005-0000-0000-00009D560000}"/>
    <cellStyle name="Normal 2 15 2 2 5 3 3" xfId="12604" xr:uid="{00000000-0005-0000-0000-00009E560000}"/>
    <cellStyle name="Normal 2 15 2 2 5 3 3 2" xfId="35247" xr:uid="{00000000-0005-0000-0000-00009F560000}"/>
    <cellStyle name="Normal 2 15 2 2 5 3 4" xfId="27806" xr:uid="{00000000-0005-0000-0000-0000A0560000}"/>
    <cellStyle name="Normal 2 15 2 2 5 4" xfId="16326" xr:uid="{00000000-0005-0000-0000-0000A1560000}"/>
    <cellStyle name="Normal 2 15 2 2 5 4 2" xfId="38969" xr:uid="{00000000-0005-0000-0000-0000A2560000}"/>
    <cellStyle name="Normal 2 15 2 2 5 5" xfId="8886" xr:uid="{00000000-0005-0000-0000-0000A3560000}"/>
    <cellStyle name="Normal 2 15 2 2 5 5 2" xfId="31529" xr:uid="{00000000-0005-0000-0000-0000A4560000}"/>
    <cellStyle name="Normal 2 15 2 2 5 6" xfId="24088" xr:uid="{00000000-0005-0000-0000-0000A5560000}"/>
    <cellStyle name="Normal 2 15 2 2 6" xfId="2361" xr:uid="{00000000-0005-0000-0000-0000A6560000}"/>
    <cellStyle name="Normal 2 15 2 2 6 2" xfId="6082" xr:uid="{00000000-0005-0000-0000-0000A7560000}"/>
    <cellStyle name="Normal 2 15 2 2 6 2 2" xfId="20966" xr:uid="{00000000-0005-0000-0000-0000A8560000}"/>
    <cellStyle name="Normal 2 15 2 2 6 2 2 2" xfId="43609" xr:uid="{00000000-0005-0000-0000-0000A9560000}"/>
    <cellStyle name="Normal 2 15 2 2 6 2 3" xfId="13526" xr:uid="{00000000-0005-0000-0000-0000AA560000}"/>
    <cellStyle name="Normal 2 15 2 2 6 2 3 2" xfId="36169" xr:uid="{00000000-0005-0000-0000-0000AB560000}"/>
    <cellStyle name="Normal 2 15 2 2 6 2 4" xfId="28728" xr:uid="{00000000-0005-0000-0000-0000AC560000}"/>
    <cellStyle name="Normal 2 15 2 2 6 3" xfId="17248" xr:uid="{00000000-0005-0000-0000-0000AD560000}"/>
    <cellStyle name="Normal 2 15 2 2 6 3 2" xfId="39891" xr:uid="{00000000-0005-0000-0000-0000AE560000}"/>
    <cellStyle name="Normal 2 15 2 2 6 4" xfId="9808" xr:uid="{00000000-0005-0000-0000-0000AF560000}"/>
    <cellStyle name="Normal 2 15 2 2 6 4 2" xfId="32451" xr:uid="{00000000-0005-0000-0000-0000B0560000}"/>
    <cellStyle name="Normal 2 15 2 2 6 5" xfId="25010" xr:uid="{00000000-0005-0000-0000-0000B1560000}"/>
    <cellStyle name="Normal 2 15 2 2 7" xfId="4235" xr:uid="{00000000-0005-0000-0000-0000B2560000}"/>
    <cellStyle name="Normal 2 15 2 2 7 2" xfId="19119" xr:uid="{00000000-0005-0000-0000-0000B3560000}"/>
    <cellStyle name="Normal 2 15 2 2 7 2 2" xfId="41762" xr:uid="{00000000-0005-0000-0000-0000B4560000}"/>
    <cellStyle name="Normal 2 15 2 2 7 3" xfId="11679" xr:uid="{00000000-0005-0000-0000-0000B5560000}"/>
    <cellStyle name="Normal 2 15 2 2 7 3 2" xfId="34322" xr:uid="{00000000-0005-0000-0000-0000B6560000}"/>
    <cellStyle name="Normal 2 15 2 2 7 4" xfId="26881" xr:uid="{00000000-0005-0000-0000-0000B7560000}"/>
    <cellStyle name="Normal 2 15 2 2 8" xfId="15401" xr:uid="{00000000-0005-0000-0000-0000B8560000}"/>
    <cellStyle name="Normal 2 15 2 2 8 2" xfId="38044" xr:uid="{00000000-0005-0000-0000-0000B9560000}"/>
    <cellStyle name="Normal 2 15 2 2 9" xfId="7961" xr:uid="{00000000-0005-0000-0000-0000BA560000}"/>
    <cellStyle name="Normal 2 15 2 2 9 2" xfId="30604" xr:uid="{00000000-0005-0000-0000-0000BB560000}"/>
    <cellStyle name="Normal 2 15 2 3" xfId="557" xr:uid="{00000000-0005-0000-0000-0000BC560000}"/>
    <cellStyle name="Normal 2 15 2 3 2" xfId="769" xr:uid="{00000000-0005-0000-0000-0000BD560000}"/>
    <cellStyle name="Normal 2 15 2 3 2 2" xfId="1234" xr:uid="{00000000-0005-0000-0000-0000BE560000}"/>
    <cellStyle name="Normal 2 15 2 3 2 2 2" xfId="2162" xr:uid="{00000000-0005-0000-0000-0000BF560000}"/>
    <cellStyle name="Normal 2 15 2 3 2 2 2 2" xfId="4012" xr:uid="{00000000-0005-0000-0000-0000C0560000}"/>
    <cellStyle name="Normal 2 15 2 3 2 2 2 2 2" xfId="7733" xr:uid="{00000000-0005-0000-0000-0000C1560000}"/>
    <cellStyle name="Normal 2 15 2 3 2 2 2 2 2 2" xfId="22617" xr:uid="{00000000-0005-0000-0000-0000C2560000}"/>
    <cellStyle name="Normal 2 15 2 3 2 2 2 2 2 2 2" xfId="45260" xr:uid="{00000000-0005-0000-0000-0000C3560000}"/>
    <cellStyle name="Normal 2 15 2 3 2 2 2 2 2 3" xfId="15177" xr:uid="{00000000-0005-0000-0000-0000C4560000}"/>
    <cellStyle name="Normal 2 15 2 3 2 2 2 2 2 3 2" xfId="37820" xr:uid="{00000000-0005-0000-0000-0000C5560000}"/>
    <cellStyle name="Normal 2 15 2 3 2 2 2 2 2 4" xfId="30379" xr:uid="{00000000-0005-0000-0000-0000C6560000}"/>
    <cellStyle name="Normal 2 15 2 3 2 2 2 2 3" xfId="18899" xr:uid="{00000000-0005-0000-0000-0000C7560000}"/>
    <cellStyle name="Normal 2 15 2 3 2 2 2 2 3 2" xfId="41542" xr:uid="{00000000-0005-0000-0000-0000C8560000}"/>
    <cellStyle name="Normal 2 15 2 3 2 2 2 2 4" xfId="11459" xr:uid="{00000000-0005-0000-0000-0000C9560000}"/>
    <cellStyle name="Normal 2 15 2 3 2 2 2 2 4 2" xfId="34102" xr:uid="{00000000-0005-0000-0000-0000CA560000}"/>
    <cellStyle name="Normal 2 15 2 3 2 2 2 2 5" xfId="26661" xr:uid="{00000000-0005-0000-0000-0000CB560000}"/>
    <cellStyle name="Normal 2 15 2 3 2 2 2 3" xfId="5886" xr:uid="{00000000-0005-0000-0000-0000CC560000}"/>
    <cellStyle name="Normal 2 15 2 3 2 2 2 3 2" xfId="20770" xr:uid="{00000000-0005-0000-0000-0000CD560000}"/>
    <cellStyle name="Normal 2 15 2 3 2 2 2 3 2 2" xfId="43413" xr:uid="{00000000-0005-0000-0000-0000CE560000}"/>
    <cellStyle name="Normal 2 15 2 3 2 2 2 3 3" xfId="13330" xr:uid="{00000000-0005-0000-0000-0000CF560000}"/>
    <cellStyle name="Normal 2 15 2 3 2 2 2 3 3 2" xfId="35973" xr:uid="{00000000-0005-0000-0000-0000D0560000}"/>
    <cellStyle name="Normal 2 15 2 3 2 2 2 3 4" xfId="28532" xr:uid="{00000000-0005-0000-0000-0000D1560000}"/>
    <cellStyle name="Normal 2 15 2 3 2 2 2 4" xfId="17052" xr:uid="{00000000-0005-0000-0000-0000D2560000}"/>
    <cellStyle name="Normal 2 15 2 3 2 2 2 4 2" xfId="39695" xr:uid="{00000000-0005-0000-0000-0000D3560000}"/>
    <cellStyle name="Normal 2 15 2 3 2 2 2 5" xfId="9612" xr:uid="{00000000-0005-0000-0000-0000D4560000}"/>
    <cellStyle name="Normal 2 15 2 3 2 2 2 5 2" xfId="32255" xr:uid="{00000000-0005-0000-0000-0000D5560000}"/>
    <cellStyle name="Normal 2 15 2 3 2 2 2 6" xfId="24814" xr:uid="{00000000-0005-0000-0000-0000D6560000}"/>
    <cellStyle name="Normal 2 15 2 3 2 2 3" xfId="3087" xr:uid="{00000000-0005-0000-0000-0000D7560000}"/>
    <cellStyle name="Normal 2 15 2 3 2 2 3 2" xfId="6808" xr:uid="{00000000-0005-0000-0000-0000D8560000}"/>
    <cellStyle name="Normal 2 15 2 3 2 2 3 2 2" xfId="21692" xr:uid="{00000000-0005-0000-0000-0000D9560000}"/>
    <cellStyle name="Normal 2 15 2 3 2 2 3 2 2 2" xfId="44335" xr:uid="{00000000-0005-0000-0000-0000DA560000}"/>
    <cellStyle name="Normal 2 15 2 3 2 2 3 2 3" xfId="14252" xr:uid="{00000000-0005-0000-0000-0000DB560000}"/>
    <cellStyle name="Normal 2 15 2 3 2 2 3 2 3 2" xfId="36895" xr:uid="{00000000-0005-0000-0000-0000DC560000}"/>
    <cellStyle name="Normal 2 15 2 3 2 2 3 2 4" xfId="29454" xr:uid="{00000000-0005-0000-0000-0000DD560000}"/>
    <cellStyle name="Normal 2 15 2 3 2 2 3 3" xfId="17974" xr:uid="{00000000-0005-0000-0000-0000DE560000}"/>
    <cellStyle name="Normal 2 15 2 3 2 2 3 3 2" xfId="40617" xr:uid="{00000000-0005-0000-0000-0000DF560000}"/>
    <cellStyle name="Normal 2 15 2 3 2 2 3 4" xfId="10534" xr:uid="{00000000-0005-0000-0000-0000E0560000}"/>
    <cellStyle name="Normal 2 15 2 3 2 2 3 4 2" xfId="33177" xr:uid="{00000000-0005-0000-0000-0000E1560000}"/>
    <cellStyle name="Normal 2 15 2 3 2 2 3 5" xfId="25736" xr:uid="{00000000-0005-0000-0000-0000E2560000}"/>
    <cellStyle name="Normal 2 15 2 3 2 2 4" xfId="4961" xr:uid="{00000000-0005-0000-0000-0000E3560000}"/>
    <cellStyle name="Normal 2 15 2 3 2 2 4 2" xfId="19845" xr:uid="{00000000-0005-0000-0000-0000E4560000}"/>
    <cellStyle name="Normal 2 15 2 3 2 2 4 2 2" xfId="42488" xr:uid="{00000000-0005-0000-0000-0000E5560000}"/>
    <cellStyle name="Normal 2 15 2 3 2 2 4 3" xfId="12405" xr:uid="{00000000-0005-0000-0000-0000E6560000}"/>
    <cellStyle name="Normal 2 15 2 3 2 2 4 3 2" xfId="35048" xr:uid="{00000000-0005-0000-0000-0000E7560000}"/>
    <cellStyle name="Normal 2 15 2 3 2 2 4 4" xfId="27607" xr:uid="{00000000-0005-0000-0000-0000E8560000}"/>
    <cellStyle name="Normal 2 15 2 3 2 2 5" xfId="16127" xr:uid="{00000000-0005-0000-0000-0000E9560000}"/>
    <cellStyle name="Normal 2 15 2 3 2 2 5 2" xfId="38770" xr:uid="{00000000-0005-0000-0000-0000EA560000}"/>
    <cellStyle name="Normal 2 15 2 3 2 2 6" xfId="8687" xr:uid="{00000000-0005-0000-0000-0000EB560000}"/>
    <cellStyle name="Normal 2 15 2 3 2 2 6 2" xfId="31330" xr:uid="{00000000-0005-0000-0000-0000EC560000}"/>
    <cellStyle name="Normal 2 15 2 3 2 2 7" xfId="23889" xr:uid="{00000000-0005-0000-0000-0000ED560000}"/>
    <cellStyle name="Normal 2 15 2 3 2 3" xfId="1700" xr:uid="{00000000-0005-0000-0000-0000EE560000}"/>
    <cellStyle name="Normal 2 15 2 3 2 3 2" xfId="3550" xr:uid="{00000000-0005-0000-0000-0000EF560000}"/>
    <cellStyle name="Normal 2 15 2 3 2 3 2 2" xfId="7271" xr:uid="{00000000-0005-0000-0000-0000F0560000}"/>
    <cellStyle name="Normal 2 15 2 3 2 3 2 2 2" xfId="22155" xr:uid="{00000000-0005-0000-0000-0000F1560000}"/>
    <cellStyle name="Normal 2 15 2 3 2 3 2 2 2 2" xfId="44798" xr:uid="{00000000-0005-0000-0000-0000F2560000}"/>
    <cellStyle name="Normal 2 15 2 3 2 3 2 2 3" xfId="14715" xr:uid="{00000000-0005-0000-0000-0000F3560000}"/>
    <cellStyle name="Normal 2 15 2 3 2 3 2 2 3 2" xfId="37358" xr:uid="{00000000-0005-0000-0000-0000F4560000}"/>
    <cellStyle name="Normal 2 15 2 3 2 3 2 2 4" xfId="29917" xr:uid="{00000000-0005-0000-0000-0000F5560000}"/>
    <cellStyle name="Normal 2 15 2 3 2 3 2 3" xfId="18437" xr:uid="{00000000-0005-0000-0000-0000F6560000}"/>
    <cellStyle name="Normal 2 15 2 3 2 3 2 3 2" xfId="41080" xr:uid="{00000000-0005-0000-0000-0000F7560000}"/>
    <cellStyle name="Normal 2 15 2 3 2 3 2 4" xfId="10997" xr:uid="{00000000-0005-0000-0000-0000F8560000}"/>
    <cellStyle name="Normal 2 15 2 3 2 3 2 4 2" xfId="33640" xr:uid="{00000000-0005-0000-0000-0000F9560000}"/>
    <cellStyle name="Normal 2 15 2 3 2 3 2 5" xfId="26199" xr:uid="{00000000-0005-0000-0000-0000FA560000}"/>
    <cellStyle name="Normal 2 15 2 3 2 3 3" xfId="5424" xr:uid="{00000000-0005-0000-0000-0000FB560000}"/>
    <cellStyle name="Normal 2 15 2 3 2 3 3 2" xfId="20308" xr:uid="{00000000-0005-0000-0000-0000FC560000}"/>
    <cellStyle name="Normal 2 15 2 3 2 3 3 2 2" xfId="42951" xr:uid="{00000000-0005-0000-0000-0000FD560000}"/>
    <cellStyle name="Normal 2 15 2 3 2 3 3 3" xfId="12868" xr:uid="{00000000-0005-0000-0000-0000FE560000}"/>
    <cellStyle name="Normal 2 15 2 3 2 3 3 3 2" xfId="35511" xr:uid="{00000000-0005-0000-0000-0000FF560000}"/>
    <cellStyle name="Normal 2 15 2 3 2 3 3 4" xfId="28070" xr:uid="{00000000-0005-0000-0000-000000570000}"/>
    <cellStyle name="Normal 2 15 2 3 2 3 4" xfId="16590" xr:uid="{00000000-0005-0000-0000-000001570000}"/>
    <cellStyle name="Normal 2 15 2 3 2 3 4 2" xfId="39233" xr:uid="{00000000-0005-0000-0000-000002570000}"/>
    <cellStyle name="Normal 2 15 2 3 2 3 5" xfId="9150" xr:uid="{00000000-0005-0000-0000-000003570000}"/>
    <cellStyle name="Normal 2 15 2 3 2 3 5 2" xfId="31793" xr:uid="{00000000-0005-0000-0000-000004570000}"/>
    <cellStyle name="Normal 2 15 2 3 2 3 6" xfId="24352" xr:uid="{00000000-0005-0000-0000-000005570000}"/>
    <cellStyle name="Normal 2 15 2 3 2 4" xfId="2625" xr:uid="{00000000-0005-0000-0000-000006570000}"/>
    <cellStyle name="Normal 2 15 2 3 2 4 2" xfId="6346" xr:uid="{00000000-0005-0000-0000-000007570000}"/>
    <cellStyle name="Normal 2 15 2 3 2 4 2 2" xfId="21230" xr:uid="{00000000-0005-0000-0000-000008570000}"/>
    <cellStyle name="Normal 2 15 2 3 2 4 2 2 2" xfId="43873" xr:uid="{00000000-0005-0000-0000-000009570000}"/>
    <cellStyle name="Normal 2 15 2 3 2 4 2 3" xfId="13790" xr:uid="{00000000-0005-0000-0000-00000A570000}"/>
    <cellStyle name="Normal 2 15 2 3 2 4 2 3 2" xfId="36433" xr:uid="{00000000-0005-0000-0000-00000B570000}"/>
    <cellStyle name="Normal 2 15 2 3 2 4 2 4" xfId="28992" xr:uid="{00000000-0005-0000-0000-00000C570000}"/>
    <cellStyle name="Normal 2 15 2 3 2 4 3" xfId="17512" xr:uid="{00000000-0005-0000-0000-00000D570000}"/>
    <cellStyle name="Normal 2 15 2 3 2 4 3 2" xfId="40155" xr:uid="{00000000-0005-0000-0000-00000E570000}"/>
    <cellStyle name="Normal 2 15 2 3 2 4 4" xfId="10072" xr:uid="{00000000-0005-0000-0000-00000F570000}"/>
    <cellStyle name="Normal 2 15 2 3 2 4 4 2" xfId="32715" xr:uid="{00000000-0005-0000-0000-000010570000}"/>
    <cellStyle name="Normal 2 15 2 3 2 4 5" xfId="25274" xr:uid="{00000000-0005-0000-0000-000011570000}"/>
    <cellStyle name="Normal 2 15 2 3 2 5" xfId="4499" xr:uid="{00000000-0005-0000-0000-000012570000}"/>
    <cellStyle name="Normal 2 15 2 3 2 5 2" xfId="19383" xr:uid="{00000000-0005-0000-0000-000013570000}"/>
    <cellStyle name="Normal 2 15 2 3 2 5 2 2" xfId="42026" xr:uid="{00000000-0005-0000-0000-000014570000}"/>
    <cellStyle name="Normal 2 15 2 3 2 5 3" xfId="11943" xr:uid="{00000000-0005-0000-0000-000015570000}"/>
    <cellStyle name="Normal 2 15 2 3 2 5 3 2" xfId="34586" xr:uid="{00000000-0005-0000-0000-000016570000}"/>
    <cellStyle name="Normal 2 15 2 3 2 5 4" xfId="27145" xr:uid="{00000000-0005-0000-0000-000017570000}"/>
    <cellStyle name="Normal 2 15 2 3 2 6" xfId="15665" xr:uid="{00000000-0005-0000-0000-000018570000}"/>
    <cellStyle name="Normal 2 15 2 3 2 6 2" xfId="38308" xr:uid="{00000000-0005-0000-0000-000019570000}"/>
    <cellStyle name="Normal 2 15 2 3 2 7" xfId="8225" xr:uid="{00000000-0005-0000-0000-00001A570000}"/>
    <cellStyle name="Normal 2 15 2 3 2 7 2" xfId="30868" xr:uid="{00000000-0005-0000-0000-00001B570000}"/>
    <cellStyle name="Normal 2 15 2 3 2 8" xfId="23427" xr:uid="{00000000-0005-0000-0000-00001C570000}"/>
    <cellStyle name="Normal 2 15 2 3 3" xfId="1023" xr:uid="{00000000-0005-0000-0000-00001D570000}"/>
    <cellStyle name="Normal 2 15 2 3 3 2" xfId="1951" xr:uid="{00000000-0005-0000-0000-00001E570000}"/>
    <cellStyle name="Normal 2 15 2 3 3 2 2" xfId="3801" xr:uid="{00000000-0005-0000-0000-00001F570000}"/>
    <cellStyle name="Normal 2 15 2 3 3 2 2 2" xfId="7522" xr:uid="{00000000-0005-0000-0000-000020570000}"/>
    <cellStyle name="Normal 2 15 2 3 3 2 2 2 2" xfId="22406" xr:uid="{00000000-0005-0000-0000-000021570000}"/>
    <cellStyle name="Normal 2 15 2 3 3 2 2 2 2 2" xfId="45049" xr:uid="{00000000-0005-0000-0000-000022570000}"/>
    <cellStyle name="Normal 2 15 2 3 3 2 2 2 3" xfId="14966" xr:uid="{00000000-0005-0000-0000-000023570000}"/>
    <cellStyle name="Normal 2 15 2 3 3 2 2 2 3 2" xfId="37609" xr:uid="{00000000-0005-0000-0000-000024570000}"/>
    <cellStyle name="Normal 2 15 2 3 3 2 2 2 4" xfId="30168" xr:uid="{00000000-0005-0000-0000-000025570000}"/>
    <cellStyle name="Normal 2 15 2 3 3 2 2 3" xfId="18688" xr:uid="{00000000-0005-0000-0000-000026570000}"/>
    <cellStyle name="Normal 2 15 2 3 3 2 2 3 2" xfId="41331" xr:uid="{00000000-0005-0000-0000-000027570000}"/>
    <cellStyle name="Normal 2 15 2 3 3 2 2 4" xfId="11248" xr:uid="{00000000-0005-0000-0000-000028570000}"/>
    <cellStyle name="Normal 2 15 2 3 3 2 2 4 2" xfId="33891" xr:uid="{00000000-0005-0000-0000-000029570000}"/>
    <cellStyle name="Normal 2 15 2 3 3 2 2 5" xfId="26450" xr:uid="{00000000-0005-0000-0000-00002A570000}"/>
    <cellStyle name="Normal 2 15 2 3 3 2 3" xfId="5675" xr:uid="{00000000-0005-0000-0000-00002B570000}"/>
    <cellStyle name="Normal 2 15 2 3 3 2 3 2" xfId="20559" xr:uid="{00000000-0005-0000-0000-00002C570000}"/>
    <cellStyle name="Normal 2 15 2 3 3 2 3 2 2" xfId="43202" xr:uid="{00000000-0005-0000-0000-00002D570000}"/>
    <cellStyle name="Normal 2 15 2 3 3 2 3 3" xfId="13119" xr:uid="{00000000-0005-0000-0000-00002E570000}"/>
    <cellStyle name="Normal 2 15 2 3 3 2 3 3 2" xfId="35762" xr:uid="{00000000-0005-0000-0000-00002F570000}"/>
    <cellStyle name="Normal 2 15 2 3 3 2 3 4" xfId="28321" xr:uid="{00000000-0005-0000-0000-000030570000}"/>
    <cellStyle name="Normal 2 15 2 3 3 2 4" xfId="16841" xr:uid="{00000000-0005-0000-0000-000031570000}"/>
    <cellStyle name="Normal 2 15 2 3 3 2 4 2" xfId="39484" xr:uid="{00000000-0005-0000-0000-000032570000}"/>
    <cellStyle name="Normal 2 15 2 3 3 2 5" xfId="9401" xr:uid="{00000000-0005-0000-0000-000033570000}"/>
    <cellStyle name="Normal 2 15 2 3 3 2 5 2" xfId="32044" xr:uid="{00000000-0005-0000-0000-000034570000}"/>
    <cellStyle name="Normal 2 15 2 3 3 2 6" xfId="24603" xr:uid="{00000000-0005-0000-0000-000035570000}"/>
    <cellStyle name="Normal 2 15 2 3 3 3" xfId="2876" xr:uid="{00000000-0005-0000-0000-000036570000}"/>
    <cellStyle name="Normal 2 15 2 3 3 3 2" xfId="6597" xr:uid="{00000000-0005-0000-0000-000037570000}"/>
    <cellStyle name="Normal 2 15 2 3 3 3 2 2" xfId="21481" xr:uid="{00000000-0005-0000-0000-000038570000}"/>
    <cellStyle name="Normal 2 15 2 3 3 3 2 2 2" xfId="44124" xr:uid="{00000000-0005-0000-0000-000039570000}"/>
    <cellStyle name="Normal 2 15 2 3 3 3 2 3" xfId="14041" xr:uid="{00000000-0005-0000-0000-00003A570000}"/>
    <cellStyle name="Normal 2 15 2 3 3 3 2 3 2" xfId="36684" xr:uid="{00000000-0005-0000-0000-00003B570000}"/>
    <cellStyle name="Normal 2 15 2 3 3 3 2 4" xfId="29243" xr:uid="{00000000-0005-0000-0000-00003C570000}"/>
    <cellStyle name="Normal 2 15 2 3 3 3 3" xfId="17763" xr:uid="{00000000-0005-0000-0000-00003D570000}"/>
    <cellStyle name="Normal 2 15 2 3 3 3 3 2" xfId="40406" xr:uid="{00000000-0005-0000-0000-00003E570000}"/>
    <cellStyle name="Normal 2 15 2 3 3 3 4" xfId="10323" xr:uid="{00000000-0005-0000-0000-00003F570000}"/>
    <cellStyle name="Normal 2 15 2 3 3 3 4 2" xfId="32966" xr:uid="{00000000-0005-0000-0000-000040570000}"/>
    <cellStyle name="Normal 2 15 2 3 3 3 5" xfId="25525" xr:uid="{00000000-0005-0000-0000-000041570000}"/>
    <cellStyle name="Normal 2 15 2 3 3 4" xfId="4750" xr:uid="{00000000-0005-0000-0000-000042570000}"/>
    <cellStyle name="Normal 2 15 2 3 3 4 2" xfId="19634" xr:uid="{00000000-0005-0000-0000-000043570000}"/>
    <cellStyle name="Normal 2 15 2 3 3 4 2 2" xfId="42277" xr:uid="{00000000-0005-0000-0000-000044570000}"/>
    <cellStyle name="Normal 2 15 2 3 3 4 3" xfId="12194" xr:uid="{00000000-0005-0000-0000-000045570000}"/>
    <cellStyle name="Normal 2 15 2 3 3 4 3 2" xfId="34837" xr:uid="{00000000-0005-0000-0000-000046570000}"/>
    <cellStyle name="Normal 2 15 2 3 3 4 4" xfId="27396" xr:uid="{00000000-0005-0000-0000-000047570000}"/>
    <cellStyle name="Normal 2 15 2 3 3 5" xfId="15916" xr:uid="{00000000-0005-0000-0000-000048570000}"/>
    <cellStyle name="Normal 2 15 2 3 3 5 2" xfId="38559" xr:uid="{00000000-0005-0000-0000-000049570000}"/>
    <cellStyle name="Normal 2 15 2 3 3 6" xfId="8476" xr:uid="{00000000-0005-0000-0000-00004A570000}"/>
    <cellStyle name="Normal 2 15 2 3 3 6 2" xfId="31119" xr:uid="{00000000-0005-0000-0000-00004B570000}"/>
    <cellStyle name="Normal 2 15 2 3 3 7" xfId="23678" xr:uid="{00000000-0005-0000-0000-00004C570000}"/>
    <cellStyle name="Normal 2 15 2 3 4" xfId="1489" xr:uid="{00000000-0005-0000-0000-00004D570000}"/>
    <cellStyle name="Normal 2 15 2 3 4 2" xfId="3339" xr:uid="{00000000-0005-0000-0000-00004E570000}"/>
    <cellStyle name="Normal 2 15 2 3 4 2 2" xfId="7060" xr:uid="{00000000-0005-0000-0000-00004F570000}"/>
    <cellStyle name="Normal 2 15 2 3 4 2 2 2" xfId="21944" xr:uid="{00000000-0005-0000-0000-000050570000}"/>
    <cellStyle name="Normal 2 15 2 3 4 2 2 2 2" xfId="44587" xr:uid="{00000000-0005-0000-0000-000051570000}"/>
    <cellStyle name="Normal 2 15 2 3 4 2 2 3" xfId="14504" xr:uid="{00000000-0005-0000-0000-000052570000}"/>
    <cellStyle name="Normal 2 15 2 3 4 2 2 3 2" xfId="37147" xr:uid="{00000000-0005-0000-0000-000053570000}"/>
    <cellStyle name="Normal 2 15 2 3 4 2 2 4" xfId="29706" xr:uid="{00000000-0005-0000-0000-000054570000}"/>
    <cellStyle name="Normal 2 15 2 3 4 2 3" xfId="18226" xr:uid="{00000000-0005-0000-0000-000055570000}"/>
    <cellStyle name="Normal 2 15 2 3 4 2 3 2" xfId="40869" xr:uid="{00000000-0005-0000-0000-000056570000}"/>
    <cellStyle name="Normal 2 15 2 3 4 2 4" xfId="10786" xr:uid="{00000000-0005-0000-0000-000057570000}"/>
    <cellStyle name="Normal 2 15 2 3 4 2 4 2" xfId="33429" xr:uid="{00000000-0005-0000-0000-000058570000}"/>
    <cellStyle name="Normal 2 15 2 3 4 2 5" xfId="25988" xr:uid="{00000000-0005-0000-0000-000059570000}"/>
    <cellStyle name="Normal 2 15 2 3 4 3" xfId="5213" xr:uid="{00000000-0005-0000-0000-00005A570000}"/>
    <cellStyle name="Normal 2 15 2 3 4 3 2" xfId="20097" xr:uid="{00000000-0005-0000-0000-00005B570000}"/>
    <cellStyle name="Normal 2 15 2 3 4 3 2 2" xfId="42740" xr:uid="{00000000-0005-0000-0000-00005C570000}"/>
    <cellStyle name="Normal 2 15 2 3 4 3 3" xfId="12657" xr:uid="{00000000-0005-0000-0000-00005D570000}"/>
    <cellStyle name="Normal 2 15 2 3 4 3 3 2" xfId="35300" xr:uid="{00000000-0005-0000-0000-00005E570000}"/>
    <cellStyle name="Normal 2 15 2 3 4 3 4" xfId="27859" xr:uid="{00000000-0005-0000-0000-00005F570000}"/>
    <cellStyle name="Normal 2 15 2 3 4 4" xfId="16379" xr:uid="{00000000-0005-0000-0000-000060570000}"/>
    <cellStyle name="Normal 2 15 2 3 4 4 2" xfId="39022" xr:uid="{00000000-0005-0000-0000-000061570000}"/>
    <cellStyle name="Normal 2 15 2 3 4 5" xfId="8939" xr:uid="{00000000-0005-0000-0000-000062570000}"/>
    <cellStyle name="Normal 2 15 2 3 4 5 2" xfId="31582" xr:uid="{00000000-0005-0000-0000-000063570000}"/>
    <cellStyle name="Normal 2 15 2 3 4 6" xfId="24141" xr:uid="{00000000-0005-0000-0000-000064570000}"/>
    <cellStyle name="Normal 2 15 2 3 5" xfId="2414" xr:uid="{00000000-0005-0000-0000-000065570000}"/>
    <cellStyle name="Normal 2 15 2 3 5 2" xfId="6135" xr:uid="{00000000-0005-0000-0000-000066570000}"/>
    <cellStyle name="Normal 2 15 2 3 5 2 2" xfId="21019" xr:uid="{00000000-0005-0000-0000-000067570000}"/>
    <cellStyle name="Normal 2 15 2 3 5 2 2 2" xfId="43662" xr:uid="{00000000-0005-0000-0000-000068570000}"/>
    <cellStyle name="Normal 2 15 2 3 5 2 3" xfId="13579" xr:uid="{00000000-0005-0000-0000-000069570000}"/>
    <cellStyle name="Normal 2 15 2 3 5 2 3 2" xfId="36222" xr:uid="{00000000-0005-0000-0000-00006A570000}"/>
    <cellStyle name="Normal 2 15 2 3 5 2 4" xfId="28781" xr:uid="{00000000-0005-0000-0000-00006B570000}"/>
    <cellStyle name="Normal 2 15 2 3 5 3" xfId="17301" xr:uid="{00000000-0005-0000-0000-00006C570000}"/>
    <cellStyle name="Normal 2 15 2 3 5 3 2" xfId="39944" xr:uid="{00000000-0005-0000-0000-00006D570000}"/>
    <cellStyle name="Normal 2 15 2 3 5 4" xfId="9861" xr:uid="{00000000-0005-0000-0000-00006E570000}"/>
    <cellStyle name="Normal 2 15 2 3 5 4 2" xfId="32504" xr:uid="{00000000-0005-0000-0000-00006F570000}"/>
    <cellStyle name="Normal 2 15 2 3 5 5" xfId="25063" xr:uid="{00000000-0005-0000-0000-000070570000}"/>
    <cellStyle name="Normal 2 15 2 3 6" xfId="4288" xr:uid="{00000000-0005-0000-0000-000071570000}"/>
    <cellStyle name="Normal 2 15 2 3 6 2" xfId="19172" xr:uid="{00000000-0005-0000-0000-000072570000}"/>
    <cellStyle name="Normal 2 15 2 3 6 2 2" xfId="41815" xr:uid="{00000000-0005-0000-0000-000073570000}"/>
    <cellStyle name="Normal 2 15 2 3 6 3" xfId="11732" xr:uid="{00000000-0005-0000-0000-000074570000}"/>
    <cellStyle name="Normal 2 15 2 3 6 3 2" xfId="34375" xr:uid="{00000000-0005-0000-0000-000075570000}"/>
    <cellStyle name="Normal 2 15 2 3 6 4" xfId="26934" xr:uid="{00000000-0005-0000-0000-000076570000}"/>
    <cellStyle name="Normal 2 15 2 3 7" xfId="15454" xr:uid="{00000000-0005-0000-0000-000077570000}"/>
    <cellStyle name="Normal 2 15 2 3 7 2" xfId="38097" xr:uid="{00000000-0005-0000-0000-000078570000}"/>
    <cellStyle name="Normal 2 15 2 3 8" xfId="8014" xr:uid="{00000000-0005-0000-0000-000079570000}"/>
    <cellStyle name="Normal 2 15 2 3 8 2" xfId="30657" xr:uid="{00000000-0005-0000-0000-00007A570000}"/>
    <cellStyle name="Normal 2 15 2 3 9" xfId="23217" xr:uid="{00000000-0005-0000-0000-00007B570000}"/>
    <cellStyle name="Normal 2 15 2 4" xfId="664" xr:uid="{00000000-0005-0000-0000-00007C570000}"/>
    <cellStyle name="Normal 2 15 2 4 2" xfId="1129" xr:uid="{00000000-0005-0000-0000-00007D570000}"/>
    <cellStyle name="Normal 2 15 2 4 2 2" xfId="2057" xr:uid="{00000000-0005-0000-0000-00007E570000}"/>
    <cellStyle name="Normal 2 15 2 4 2 2 2" xfId="3907" xr:uid="{00000000-0005-0000-0000-00007F570000}"/>
    <cellStyle name="Normal 2 15 2 4 2 2 2 2" xfId="7628" xr:uid="{00000000-0005-0000-0000-000080570000}"/>
    <cellStyle name="Normal 2 15 2 4 2 2 2 2 2" xfId="22512" xr:uid="{00000000-0005-0000-0000-000081570000}"/>
    <cellStyle name="Normal 2 15 2 4 2 2 2 2 2 2" xfId="45155" xr:uid="{00000000-0005-0000-0000-000082570000}"/>
    <cellStyle name="Normal 2 15 2 4 2 2 2 2 3" xfId="15072" xr:uid="{00000000-0005-0000-0000-000083570000}"/>
    <cellStyle name="Normal 2 15 2 4 2 2 2 2 3 2" xfId="37715" xr:uid="{00000000-0005-0000-0000-000084570000}"/>
    <cellStyle name="Normal 2 15 2 4 2 2 2 2 4" xfId="30274" xr:uid="{00000000-0005-0000-0000-000085570000}"/>
    <cellStyle name="Normal 2 15 2 4 2 2 2 3" xfId="18794" xr:uid="{00000000-0005-0000-0000-000086570000}"/>
    <cellStyle name="Normal 2 15 2 4 2 2 2 3 2" xfId="41437" xr:uid="{00000000-0005-0000-0000-000087570000}"/>
    <cellStyle name="Normal 2 15 2 4 2 2 2 4" xfId="11354" xr:uid="{00000000-0005-0000-0000-000088570000}"/>
    <cellStyle name="Normal 2 15 2 4 2 2 2 4 2" xfId="33997" xr:uid="{00000000-0005-0000-0000-000089570000}"/>
    <cellStyle name="Normal 2 15 2 4 2 2 2 5" xfId="26556" xr:uid="{00000000-0005-0000-0000-00008A570000}"/>
    <cellStyle name="Normal 2 15 2 4 2 2 3" xfId="5781" xr:uid="{00000000-0005-0000-0000-00008B570000}"/>
    <cellStyle name="Normal 2 15 2 4 2 2 3 2" xfId="20665" xr:uid="{00000000-0005-0000-0000-00008C570000}"/>
    <cellStyle name="Normal 2 15 2 4 2 2 3 2 2" xfId="43308" xr:uid="{00000000-0005-0000-0000-00008D570000}"/>
    <cellStyle name="Normal 2 15 2 4 2 2 3 3" xfId="13225" xr:uid="{00000000-0005-0000-0000-00008E570000}"/>
    <cellStyle name="Normal 2 15 2 4 2 2 3 3 2" xfId="35868" xr:uid="{00000000-0005-0000-0000-00008F570000}"/>
    <cellStyle name="Normal 2 15 2 4 2 2 3 4" xfId="28427" xr:uid="{00000000-0005-0000-0000-000090570000}"/>
    <cellStyle name="Normal 2 15 2 4 2 2 4" xfId="16947" xr:uid="{00000000-0005-0000-0000-000091570000}"/>
    <cellStyle name="Normal 2 15 2 4 2 2 4 2" xfId="39590" xr:uid="{00000000-0005-0000-0000-000092570000}"/>
    <cellStyle name="Normal 2 15 2 4 2 2 5" xfId="9507" xr:uid="{00000000-0005-0000-0000-000093570000}"/>
    <cellStyle name="Normal 2 15 2 4 2 2 5 2" xfId="32150" xr:uid="{00000000-0005-0000-0000-000094570000}"/>
    <cellStyle name="Normal 2 15 2 4 2 2 6" xfId="24709" xr:uid="{00000000-0005-0000-0000-000095570000}"/>
    <cellStyle name="Normal 2 15 2 4 2 3" xfId="2982" xr:uid="{00000000-0005-0000-0000-000096570000}"/>
    <cellStyle name="Normal 2 15 2 4 2 3 2" xfId="6703" xr:uid="{00000000-0005-0000-0000-000097570000}"/>
    <cellStyle name="Normal 2 15 2 4 2 3 2 2" xfId="21587" xr:uid="{00000000-0005-0000-0000-000098570000}"/>
    <cellStyle name="Normal 2 15 2 4 2 3 2 2 2" xfId="44230" xr:uid="{00000000-0005-0000-0000-000099570000}"/>
    <cellStyle name="Normal 2 15 2 4 2 3 2 3" xfId="14147" xr:uid="{00000000-0005-0000-0000-00009A570000}"/>
    <cellStyle name="Normal 2 15 2 4 2 3 2 3 2" xfId="36790" xr:uid="{00000000-0005-0000-0000-00009B570000}"/>
    <cellStyle name="Normal 2 15 2 4 2 3 2 4" xfId="29349" xr:uid="{00000000-0005-0000-0000-00009C570000}"/>
    <cellStyle name="Normal 2 15 2 4 2 3 3" xfId="17869" xr:uid="{00000000-0005-0000-0000-00009D570000}"/>
    <cellStyle name="Normal 2 15 2 4 2 3 3 2" xfId="40512" xr:uid="{00000000-0005-0000-0000-00009E570000}"/>
    <cellStyle name="Normal 2 15 2 4 2 3 4" xfId="10429" xr:uid="{00000000-0005-0000-0000-00009F570000}"/>
    <cellStyle name="Normal 2 15 2 4 2 3 4 2" xfId="33072" xr:uid="{00000000-0005-0000-0000-0000A0570000}"/>
    <cellStyle name="Normal 2 15 2 4 2 3 5" xfId="25631" xr:uid="{00000000-0005-0000-0000-0000A1570000}"/>
    <cellStyle name="Normal 2 15 2 4 2 4" xfId="4856" xr:uid="{00000000-0005-0000-0000-0000A2570000}"/>
    <cellStyle name="Normal 2 15 2 4 2 4 2" xfId="19740" xr:uid="{00000000-0005-0000-0000-0000A3570000}"/>
    <cellStyle name="Normal 2 15 2 4 2 4 2 2" xfId="42383" xr:uid="{00000000-0005-0000-0000-0000A4570000}"/>
    <cellStyle name="Normal 2 15 2 4 2 4 3" xfId="12300" xr:uid="{00000000-0005-0000-0000-0000A5570000}"/>
    <cellStyle name="Normal 2 15 2 4 2 4 3 2" xfId="34943" xr:uid="{00000000-0005-0000-0000-0000A6570000}"/>
    <cellStyle name="Normal 2 15 2 4 2 4 4" xfId="27502" xr:uid="{00000000-0005-0000-0000-0000A7570000}"/>
    <cellStyle name="Normal 2 15 2 4 2 5" xfId="16022" xr:uid="{00000000-0005-0000-0000-0000A8570000}"/>
    <cellStyle name="Normal 2 15 2 4 2 5 2" xfId="38665" xr:uid="{00000000-0005-0000-0000-0000A9570000}"/>
    <cellStyle name="Normal 2 15 2 4 2 6" xfId="8582" xr:uid="{00000000-0005-0000-0000-0000AA570000}"/>
    <cellStyle name="Normal 2 15 2 4 2 6 2" xfId="31225" xr:uid="{00000000-0005-0000-0000-0000AB570000}"/>
    <cellStyle name="Normal 2 15 2 4 2 7" xfId="23784" xr:uid="{00000000-0005-0000-0000-0000AC570000}"/>
    <cellStyle name="Normal 2 15 2 4 3" xfId="1595" xr:uid="{00000000-0005-0000-0000-0000AD570000}"/>
    <cellStyle name="Normal 2 15 2 4 3 2" xfId="3445" xr:uid="{00000000-0005-0000-0000-0000AE570000}"/>
    <cellStyle name="Normal 2 15 2 4 3 2 2" xfId="7166" xr:uid="{00000000-0005-0000-0000-0000AF570000}"/>
    <cellStyle name="Normal 2 15 2 4 3 2 2 2" xfId="22050" xr:uid="{00000000-0005-0000-0000-0000B0570000}"/>
    <cellStyle name="Normal 2 15 2 4 3 2 2 2 2" xfId="44693" xr:uid="{00000000-0005-0000-0000-0000B1570000}"/>
    <cellStyle name="Normal 2 15 2 4 3 2 2 3" xfId="14610" xr:uid="{00000000-0005-0000-0000-0000B2570000}"/>
    <cellStyle name="Normal 2 15 2 4 3 2 2 3 2" xfId="37253" xr:uid="{00000000-0005-0000-0000-0000B3570000}"/>
    <cellStyle name="Normal 2 15 2 4 3 2 2 4" xfId="29812" xr:uid="{00000000-0005-0000-0000-0000B4570000}"/>
    <cellStyle name="Normal 2 15 2 4 3 2 3" xfId="18332" xr:uid="{00000000-0005-0000-0000-0000B5570000}"/>
    <cellStyle name="Normal 2 15 2 4 3 2 3 2" xfId="40975" xr:uid="{00000000-0005-0000-0000-0000B6570000}"/>
    <cellStyle name="Normal 2 15 2 4 3 2 4" xfId="10892" xr:uid="{00000000-0005-0000-0000-0000B7570000}"/>
    <cellStyle name="Normal 2 15 2 4 3 2 4 2" xfId="33535" xr:uid="{00000000-0005-0000-0000-0000B8570000}"/>
    <cellStyle name="Normal 2 15 2 4 3 2 5" xfId="26094" xr:uid="{00000000-0005-0000-0000-0000B9570000}"/>
    <cellStyle name="Normal 2 15 2 4 3 3" xfId="5319" xr:uid="{00000000-0005-0000-0000-0000BA570000}"/>
    <cellStyle name="Normal 2 15 2 4 3 3 2" xfId="20203" xr:uid="{00000000-0005-0000-0000-0000BB570000}"/>
    <cellStyle name="Normal 2 15 2 4 3 3 2 2" xfId="42846" xr:uid="{00000000-0005-0000-0000-0000BC570000}"/>
    <cellStyle name="Normal 2 15 2 4 3 3 3" xfId="12763" xr:uid="{00000000-0005-0000-0000-0000BD570000}"/>
    <cellStyle name="Normal 2 15 2 4 3 3 3 2" xfId="35406" xr:uid="{00000000-0005-0000-0000-0000BE570000}"/>
    <cellStyle name="Normal 2 15 2 4 3 3 4" xfId="27965" xr:uid="{00000000-0005-0000-0000-0000BF570000}"/>
    <cellStyle name="Normal 2 15 2 4 3 4" xfId="16485" xr:uid="{00000000-0005-0000-0000-0000C0570000}"/>
    <cellStyle name="Normal 2 15 2 4 3 4 2" xfId="39128" xr:uid="{00000000-0005-0000-0000-0000C1570000}"/>
    <cellStyle name="Normal 2 15 2 4 3 5" xfId="9045" xr:uid="{00000000-0005-0000-0000-0000C2570000}"/>
    <cellStyle name="Normal 2 15 2 4 3 5 2" xfId="31688" xr:uid="{00000000-0005-0000-0000-0000C3570000}"/>
    <cellStyle name="Normal 2 15 2 4 3 6" xfId="24247" xr:uid="{00000000-0005-0000-0000-0000C4570000}"/>
    <cellStyle name="Normal 2 15 2 4 4" xfId="2520" xr:uid="{00000000-0005-0000-0000-0000C5570000}"/>
    <cellStyle name="Normal 2 15 2 4 4 2" xfId="6241" xr:uid="{00000000-0005-0000-0000-0000C6570000}"/>
    <cellStyle name="Normal 2 15 2 4 4 2 2" xfId="21125" xr:uid="{00000000-0005-0000-0000-0000C7570000}"/>
    <cellStyle name="Normal 2 15 2 4 4 2 2 2" xfId="43768" xr:uid="{00000000-0005-0000-0000-0000C8570000}"/>
    <cellStyle name="Normal 2 15 2 4 4 2 3" xfId="13685" xr:uid="{00000000-0005-0000-0000-0000C9570000}"/>
    <cellStyle name="Normal 2 15 2 4 4 2 3 2" xfId="36328" xr:uid="{00000000-0005-0000-0000-0000CA570000}"/>
    <cellStyle name="Normal 2 15 2 4 4 2 4" xfId="28887" xr:uid="{00000000-0005-0000-0000-0000CB570000}"/>
    <cellStyle name="Normal 2 15 2 4 4 3" xfId="17407" xr:uid="{00000000-0005-0000-0000-0000CC570000}"/>
    <cellStyle name="Normal 2 15 2 4 4 3 2" xfId="40050" xr:uid="{00000000-0005-0000-0000-0000CD570000}"/>
    <cellStyle name="Normal 2 15 2 4 4 4" xfId="9967" xr:uid="{00000000-0005-0000-0000-0000CE570000}"/>
    <cellStyle name="Normal 2 15 2 4 4 4 2" xfId="32610" xr:uid="{00000000-0005-0000-0000-0000CF570000}"/>
    <cellStyle name="Normal 2 15 2 4 4 5" xfId="25169" xr:uid="{00000000-0005-0000-0000-0000D0570000}"/>
    <cellStyle name="Normal 2 15 2 4 5" xfId="4394" xr:uid="{00000000-0005-0000-0000-0000D1570000}"/>
    <cellStyle name="Normal 2 15 2 4 5 2" xfId="19278" xr:uid="{00000000-0005-0000-0000-0000D2570000}"/>
    <cellStyle name="Normal 2 15 2 4 5 2 2" xfId="41921" xr:uid="{00000000-0005-0000-0000-0000D3570000}"/>
    <cellStyle name="Normal 2 15 2 4 5 3" xfId="11838" xr:uid="{00000000-0005-0000-0000-0000D4570000}"/>
    <cellStyle name="Normal 2 15 2 4 5 3 2" xfId="34481" xr:uid="{00000000-0005-0000-0000-0000D5570000}"/>
    <cellStyle name="Normal 2 15 2 4 5 4" xfId="27040" xr:uid="{00000000-0005-0000-0000-0000D6570000}"/>
    <cellStyle name="Normal 2 15 2 4 6" xfId="15560" xr:uid="{00000000-0005-0000-0000-0000D7570000}"/>
    <cellStyle name="Normal 2 15 2 4 6 2" xfId="38203" xr:uid="{00000000-0005-0000-0000-0000D8570000}"/>
    <cellStyle name="Normal 2 15 2 4 7" xfId="8120" xr:uid="{00000000-0005-0000-0000-0000D9570000}"/>
    <cellStyle name="Normal 2 15 2 4 7 2" xfId="30763" xr:uid="{00000000-0005-0000-0000-0000DA570000}"/>
    <cellStyle name="Normal 2 15 2 4 8" xfId="23322" xr:uid="{00000000-0005-0000-0000-0000DB570000}"/>
    <cellStyle name="Normal 2 15 2 5" xfId="918" xr:uid="{00000000-0005-0000-0000-0000DC570000}"/>
    <cellStyle name="Normal 2 15 2 5 2" xfId="1846" xr:uid="{00000000-0005-0000-0000-0000DD570000}"/>
    <cellStyle name="Normal 2 15 2 5 2 2" xfId="3696" xr:uid="{00000000-0005-0000-0000-0000DE570000}"/>
    <cellStyle name="Normal 2 15 2 5 2 2 2" xfId="7417" xr:uid="{00000000-0005-0000-0000-0000DF570000}"/>
    <cellStyle name="Normal 2 15 2 5 2 2 2 2" xfId="22301" xr:uid="{00000000-0005-0000-0000-0000E0570000}"/>
    <cellStyle name="Normal 2 15 2 5 2 2 2 2 2" xfId="44944" xr:uid="{00000000-0005-0000-0000-0000E1570000}"/>
    <cellStyle name="Normal 2 15 2 5 2 2 2 3" xfId="14861" xr:uid="{00000000-0005-0000-0000-0000E2570000}"/>
    <cellStyle name="Normal 2 15 2 5 2 2 2 3 2" xfId="37504" xr:uid="{00000000-0005-0000-0000-0000E3570000}"/>
    <cellStyle name="Normal 2 15 2 5 2 2 2 4" xfId="30063" xr:uid="{00000000-0005-0000-0000-0000E4570000}"/>
    <cellStyle name="Normal 2 15 2 5 2 2 3" xfId="18583" xr:uid="{00000000-0005-0000-0000-0000E5570000}"/>
    <cellStyle name="Normal 2 15 2 5 2 2 3 2" xfId="41226" xr:uid="{00000000-0005-0000-0000-0000E6570000}"/>
    <cellStyle name="Normal 2 15 2 5 2 2 4" xfId="11143" xr:uid="{00000000-0005-0000-0000-0000E7570000}"/>
    <cellStyle name="Normal 2 15 2 5 2 2 4 2" xfId="33786" xr:uid="{00000000-0005-0000-0000-0000E8570000}"/>
    <cellStyle name="Normal 2 15 2 5 2 2 5" xfId="26345" xr:uid="{00000000-0005-0000-0000-0000E9570000}"/>
    <cellStyle name="Normal 2 15 2 5 2 3" xfId="5570" xr:uid="{00000000-0005-0000-0000-0000EA570000}"/>
    <cellStyle name="Normal 2 15 2 5 2 3 2" xfId="20454" xr:uid="{00000000-0005-0000-0000-0000EB570000}"/>
    <cellStyle name="Normal 2 15 2 5 2 3 2 2" xfId="43097" xr:uid="{00000000-0005-0000-0000-0000EC570000}"/>
    <cellStyle name="Normal 2 15 2 5 2 3 3" xfId="13014" xr:uid="{00000000-0005-0000-0000-0000ED570000}"/>
    <cellStyle name="Normal 2 15 2 5 2 3 3 2" xfId="35657" xr:uid="{00000000-0005-0000-0000-0000EE570000}"/>
    <cellStyle name="Normal 2 15 2 5 2 3 4" xfId="28216" xr:uid="{00000000-0005-0000-0000-0000EF570000}"/>
    <cellStyle name="Normal 2 15 2 5 2 4" xfId="16736" xr:uid="{00000000-0005-0000-0000-0000F0570000}"/>
    <cellStyle name="Normal 2 15 2 5 2 4 2" xfId="39379" xr:uid="{00000000-0005-0000-0000-0000F1570000}"/>
    <cellStyle name="Normal 2 15 2 5 2 5" xfId="9296" xr:uid="{00000000-0005-0000-0000-0000F2570000}"/>
    <cellStyle name="Normal 2 15 2 5 2 5 2" xfId="31939" xr:uid="{00000000-0005-0000-0000-0000F3570000}"/>
    <cellStyle name="Normal 2 15 2 5 2 6" xfId="24498" xr:uid="{00000000-0005-0000-0000-0000F4570000}"/>
    <cellStyle name="Normal 2 15 2 5 3" xfId="2771" xr:uid="{00000000-0005-0000-0000-0000F5570000}"/>
    <cellStyle name="Normal 2 15 2 5 3 2" xfId="6492" xr:uid="{00000000-0005-0000-0000-0000F6570000}"/>
    <cellStyle name="Normal 2 15 2 5 3 2 2" xfId="21376" xr:uid="{00000000-0005-0000-0000-0000F7570000}"/>
    <cellStyle name="Normal 2 15 2 5 3 2 2 2" xfId="44019" xr:uid="{00000000-0005-0000-0000-0000F8570000}"/>
    <cellStyle name="Normal 2 15 2 5 3 2 3" xfId="13936" xr:uid="{00000000-0005-0000-0000-0000F9570000}"/>
    <cellStyle name="Normal 2 15 2 5 3 2 3 2" xfId="36579" xr:uid="{00000000-0005-0000-0000-0000FA570000}"/>
    <cellStyle name="Normal 2 15 2 5 3 2 4" xfId="29138" xr:uid="{00000000-0005-0000-0000-0000FB570000}"/>
    <cellStyle name="Normal 2 15 2 5 3 3" xfId="17658" xr:uid="{00000000-0005-0000-0000-0000FC570000}"/>
    <cellStyle name="Normal 2 15 2 5 3 3 2" xfId="40301" xr:uid="{00000000-0005-0000-0000-0000FD570000}"/>
    <cellStyle name="Normal 2 15 2 5 3 4" xfId="10218" xr:uid="{00000000-0005-0000-0000-0000FE570000}"/>
    <cellStyle name="Normal 2 15 2 5 3 4 2" xfId="32861" xr:uid="{00000000-0005-0000-0000-0000FF570000}"/>
    <cellStyle name="Normal 2 15 2 5 3 5" xfId="25420" xr:uid="{00000000-0005-0000-0000-000000580000}"/>
    <cellStyle name="Normal 2 15 2 5 4" xfId="4645" xr:uid="{00000000-0005-0000-0000-000001580000}"/>
    <cellStyle name="Normal 2 15 2 5 4 2" xfId="19529" xr:uid="{00000000-0005-0000-0000-000002580000}"/>
    <cellStyle name="Normal 2 15 2 5 4 2 2" xfId="42172" xr:uid="{00000000-0005-0000-0000-000003580000}"/>
    <cellStyle name="Normal 2 15 2 5 4 3" xfId="12089" xr:uid="{00000000-0005-0000-0000-000004580000}"/>
    <cellStyle name="Normal 2 15 2 5 4 3 2" xfId="34732" xr:uid="{00000000-0005-0000-0000-000005580000}"/>
    <cellStyle name="Normal 2 15 2 5 4 4" xfId="27291" xr:uid="{00000000-0005-0000-0000-000006580000}"/>
    <cellStyle name="Normal 2 15 2 5 5" xfId="15811" xr:uid="{00000000-0005-0000-0000-000007580000}"/>
    <cellStyle name="Normal 2 15 2 5 5 2" xfId="38454" xr:uid="{00000000-0005-0000-0000-000008580000}"/>
    <cellStyle name="Normal 2 15 2 5 6" xfId="8371" xr:uid="{00000000-0005-0000-0000-000009580000}"/>
    <cellStyle name="Normal 2 15 2 5 6 2" xfId="31014" xr:uid="{00000000-0005-0000-0000-00000A580000}"/>
    <cellStyle name="Normal 2 15 2 5 7" xfId="23573" xr:uid="{00000000-0005-0000-0000-00000B580000}"/>
    <cellStyle name="Normal 2 15 2 6" xfId="1384" xr:uid="{00000000-0005-0000-0000-00000C580000}"/>
    <cellStyle name="Normal 2 15 2 6 2" xfId="3234" xr:uid="{00000000-0005-0000-0000-00000D580000}"/>
    <cellStyle name="Normal 2 15 2 6 2 2" xfId="6955" xr:uid="{00000000-0005-0000-0000-00000E580000}"/>
    <cellStyle name="Normal 2 15 2 6 2 2 2" xfId="21839" xr:uid="{00000000-0005-0000-0000-00000F580000}"/>
    <cellStyle name="Normal 2 15 2 6 2 2 2 2" xfId="44482" xr:uid="{00000000-0005-0000-0000-000010580000}"/>
    <cellStyle name="Normal 2 15 2 6 2 2 3" xfId="14399" xr:uid="{00000000-0005-0000-0000-000011580000}"/>
    <cellStyle name="Normal 2 15 2 6 2 2 3 2" xfId="37042" xr:uid="{00000000-0005-0000-0000-000012580000}"/>
    <cellStyle name="Normal 2 15 2 6 2 2 4" xfId="29601" xr:uid="{00000000-0005-0000-0000-000013580000}"/>
    <cellStyle name="Normal 2 15 2 6 2 3" xfId="18121" xr:uid="{00000000-0005-0000-0000-000014580000}"/>
    <cellStyle name="Normal 2 15 2 6 2 3 2" xfId="40764" xr:uid="{00000000-0005-0000-0000-000015580000}"/>
    <cellStyle name="Normal 2 15 2 6 2 4" xfId="10681" xr:uid="{00000000-0005-0000-0000-000016580000}"/>
    <cellStyle name="Normal 2 15 2 6 2 4 2" xfId="33324" xr:uid="{00000000-0005-0000-0000-000017580000}"/>
    <cellStyle name="Normal 2 15 2 6 2 5" xfId="25883" xr:uid="{00000000-0005-0000-0000-000018580000}"/>
    <cellStyle name="Normal 2 15 2 6 3" xfId="5108" xr:uid="{00000000-0005-0000-0000-000019580000}"/>
    <cellStyle name="Normal 2 15 2 6 3 2" xfId="19992" xr:uid="{00000000-0005-0000-0000-00001A580000}"/>
    <cellStyle name="Normal 2 15 2 6 3 2 2" xfId="42635" xr:uid="{00000000-0005-0000-0000-00001B580000}"/>
    <cellStyle name="Normal 2 15 2 6 3 3" xfId="12552" xr:uid="{00000000-0005-0000-0000-00001C580000}"/>
    <cellStyle name="Normal 2 15 2 6 3 3 2" xfId="35195" xr:uid="{00000000-0005-0000-0000-00001D580000}"/>
    <cellStyle name="Normal 2 15 2 6 3 4" xfId="27754" xr:uid="{00000000-0005-0000-0000-00001E580000}"/>
    <cellStyle name="Normal 2 15 2 6 4" xfId="16274" xr:uid="{00000000-0005-0000-0000-00001F580000}"/>
    <cellStyle name="Normal 2 15 2 6 4 2" xfId="38917" xr:uid="{00000000-0005-0000-0000-000020580000}"/>
    <cellStyle name="Normal 2 15 2 6 5" xfId="8834" xr:uid="{00000000-0005-0000-0000-000021580000}"/>
    <cellStyle name="Normal 2 15 2 6 5 2" xfId="31477" xr:uid="{00000000-0005-0000-0000-000022580000}"/>
    <cellStyle name="Normal 2 15 2 6 6" xfId="24036" xr:uid="{00000000-0005-0000-0000-000023580000}"/>
    <cellStyle name="Normal 2 15 2 7" xfId="2309" xr:uid="{00000000-0005-0000-0000-000024580000}"/>
    <cellStyle name="Normal 2 15 2 7 2" xfId="6030" xr:uid="{00000000-0005-0000-0000-000025580000}"/>
    <cellStyle name="Normal 2 15 2 7 2 2" xfId="20914" xr:uid="{00000000-0005-0000-0000-000026580000}"/>
    <cellStyle name="Normal 2 15 2 7 2 2 2" xfId="43557" xr:uid="{00000000-0005-0000-0000-000027580000}"/>
    <cellStyle name="Normal 2 15 2 7 2 3" xfId="13474" xr:uid="{00000000-0005-0000-0000-000028580000}"/>
    <cellStyle name="Normal 2 15 2 7 2 3 2" xfId="36117" xr:uid="{00000000-0005-0000-0000-000029580000}"/>
    <cellStyle name="Normal 2 15 2 7 2 4" xfId="28676" xr:uid="{00000000-0005-0000-0000-00002A580000}"/>
    <cellStyle name="Normal 2 15 2 7 3" xfId="17196" xr:uid="{00000000-0005-0000-0000-00002B580000}"/>
    <cellStyle name="Normal 2 15 2 7 3 2" xfId="39839" xr:uid="{00000000-0005-0000-0000-00002C580000}"/>
    <cellStyle name="Normal 2 15 2 7 4" xfId="9756" xr:uid="{00000000-0005-0000-0000-00002D580000}"/>
    <cellStyle name="Normal 2 15 2 7 4 2" xfId="32399" xr:uid="{00000000-0005-0000-0000-00002E580000}"/>
    <cellStyle name="Normal 2 15 2 7 5" xfId="24958" xr:uid="{00000000-0005-0000-0000-00002F580000}"/>
    <cellStyle name="Normal 2 15 2 8" xfId="4183" xr:uid="{00000000-0005-0000-0000-000030580000}"/>
    <cellStyle name="Normal 2 15 2 8 2" xfId="19067" xr:uid="{00000000-0005-0000-0000-000031580000}"/>
    <cellStyle name="Normal 2 15 2 8 2 2" xfId="41710" xr:uid="{00000000-0005-0000-0000-000032580000}"/>
    <cellStyle name="Normal 2 15 2 8 3" xfId="11627" xr:uid="{00000000-0005-0000-0000-000033580000}"/>
    <cellStyle name="Normal 2 15 2 8 3 2" xfId="34270" xr:uid="{00000000-0005-0000-0000-000034580000}"/>
    <cellStyle name="Normal 2 15 2 8 4" xfId="26829" xr:uid="{00000000-0005-0000-0000-000035580000}"/>
    <cellStyle name="Normal 2 15 2 9" xfId="15349" xr:uid="{00000000-0005-0000-0000-000036580000}"/>
    <cellStyle name="Normal 2 15 2 9 2" xfId="37992" xr:uid="{00000000-0005-0000-0000-000037580000}"/>
    <cellStyle name="Normal 2 15 3" xfId="483" xr:uid="{00000000-0005-0000-0000-000038580000}"/>
    <cellStyle name="Normal 2 15 3 10" xfId="23144" xr:uid="{00000000-0005-0000-0000-000039580000}"/>
    <cellStyle name="Normal 2 15 3 2" xfId="589" xr:uid="{00000000-0005-0000-0000-00003A580000}"/>
    <cellStyle name="Normal 2 15 3 2 2" xfId="801" xr:uid="{00000000-0005-0000-0000-00003B580000}"/>
    <cellStyle name="Normal 2 15 3 2 2 2" xfId="1266" xr:uid="{00000000-0005-0000-0000-00003C580000}"/>
    <cellStyle name="Normal 2 15 3 2 2 2 2" xfId="2194" xr:uid="{00000000-0005-0000-0000-00003D580000}"/>
    <cellStyle name="Normal 2 15 3 2 2 2 2 2" xfId="4044" xr:uid="{00000000-0005-0000-0000-00003E580000}"/>
    <cellStyle name="Normal 2 15 3 2 2 2 2 2 2" xfId="7765" xr:uid="{00000000-0005-0000-0000-00003F580000}"/>
    <cellStyle name="Normal 2 15 3 2 2 2 2 2 2 2" xfId="22649" xr:uid="{00000000-0005-0000-0000-000040580000}"/>
    <cellStyle name="Normal 2 15 3 2 2 2 2 2 2 2 2" xfId="45292" xr:uid="{00000000-0005-0000-0000-000041580000}"/>
    <cellStyle name="Normal 2 15 3 2 2 2 2 2 2 3" xfId="15209" xr:uid="{00000000-0005-0000-0000-000042580000}"/>
    <cellStyle name="Normal 2 15 3 2 2 2 2 2 2 3 2" xfId="37852" xr:uid="{00000000-0005-0000-0000-000043580000}"/>
    <cellStyle name="Normal 2 15 3 2 2 2 2 2 2 4" xfId="30411" xr:uid="{00000000-0005-0000-0000-000044580000}"/>
    <cellStyle name="Normal 2 15 3 2 2 2 2 2 3" xfId="18931" xr:uid="{00000000-0005-0000-0000-000045580000}"/>
    <cellStyle name="Normal 2 15 3 2 2 2 2 2 3 2" xfId="41574" xr:uid="{00000000-0005-0000-0000-000046580000}"/>
    <cellStyle name="Normal 2 15 3 2 2 2 2 2 4" xfId="11491" xr:uid="{00000000-0005-0000-0000-000047580000}"/>
    <cellStyle name="Normal 2 15 3 2 2 2 2 2 4 2" xfId="34134" xr:uid="{00000000-0005-0000-0000-000048580000}"/>
    <cellStyle name="Normal 2 15 3 2 2 2 2 2 5" xfId="26693" xr:uid="{00000000-0005-0000-0000-000049580000}"/>
    <cellStyle name="Normal 2 15 3 2 2 2 2 3" xfId="5918" xr:uid="{00000000-0005-0000-0000-00004A580000}"/>
    <cellStyle name="Normal 2 15 3 2 2 2 2 3 2" xfId="20802" xr:uid="{00000000-0005-0000-0000-00004B580000}"/>
    <cellStyle name="Normal 2 15 3 2 2 2 2 3 2 2" xfId="43445" xr:uid="{00000000-0005-0000-0000-00004C580000}"/>
    <cellStyle name="Normal 2 15 3 2 2 2 2 3 3" xfId="13362" xr:uid="{00000000-0005-0000-0000-00004D580000}"/>
    <cellStyle name="Normal 2 15 3 2 2 2 2 3 3 2" xfId="36005" xr:uid="{00000000-0005-0000-0000-00004E580000}"/>
    <cellStyle name="Normal 2 15 3 2 2 2 2 3 4" xfId="28564" xr:uid="{00000000-0005-0000-0000-00004F580000}"/>
    <cellStyle name="Normal 2 15 3 2 2 2 2 4" xfId="17084" xr:uid="{00000000-0005-0000-0000-000050580000}"/>
    <cellStyle name="Normal 2 15 3 2 2 2 2 4 2" xfId="39727" xr:uid="{00000000-0005-0000-0000-000051580000}"/>
    <cellStyle name="Normal 2 15 3 2 2 2 2 5" xfId="9644" xr:uid="{00000000-0005-0000-0000-000052580000}"/>
    <cellStyle name="Normal 2 15 3 2 2 2 2 5 2" xfId="32287" xr:uid="{00000000-0005-0000-0000-000053580000}"/>
    <cellStyle name="Normal 2 15 3 2 2 2 2 6" xfId="24846" xr:uid="{00000000-0005-0000-0000-000054580000}"/>
    <cellStyle name="Normal 2 15 3 2 2 2 3" xfId="3119" xr:uid="{00000000-0005-0000-0000-000055580000}"/>
    <cellStyle name="Normal 2 15 3 2 2 2 3 2" xfId="6840" xr:uid="{00000000-0005-0000-0000-000056580000}"/>
    <cellStyle name="Normal 2 15 3 2 2 2 3 2 2" xfId="21724" xr:uid="{00000000-0005-0000-0000-000057580000}"/>
    <cellStyle name="Normal 2 15 3 2 2 2 3 2 2 2" xfId="44367" xr:uid="{00000000-0005-0000-0000-000058580000}"/>
    <cellStyle name="Normal 2 15 3 2 2 2 3 2 3" xfId="14284" xr:uid="{00000000-0005-0000-0000-000059580000}"/>
    <cellStyle name="Normal 2 15 3 2 2 2 3 2 3 2" xfId="36927" xr:uid="{00000000-0005-0000-0000-00005A580000}"/>
    <cellStyle name="Normal 2 15 3 2 2 2 3 2 4" xfId="29486" xr:uid="{00000000-0005-0000-0000-00005B580000}"/>
    <cellStyle name="Normal 2 15 3 2 2 2 3 3" xfId="18006" xr:uid="{00000000-0005-0000-0000-00005C580000}"/>
    <cellStyle name="Normal 2 15 3 2 2 2 3 3 2" xfId="40649" xr:uid="{00000000-0005-0000-0000-00005D580000}"/>
    <cellStyle name="Normal 2 15 3 2 2 2 3 4" xfId="10566" xr:uid="{00000000-0005-0000-0000-00005E580000}"/>
    <cellStyle name="Normal 2 15 3 2 2 2 3 4 2" xfId="33209" xr:uid="{00000000-0005-0000-0000-00005F580000}"/>
    <cellStyle name="Normal 2 15 3 2 2 2 3 5" xfId="25768" xr:uid="{00000000-0005-0000-0000-000060580000}"/>
    <cellStyle name="Normal 2 15 3 2 2 2 4" xfId="4993" xr:uid="{00000000-0005-0000-0000-000061580000}"/>
    <cellStyle name="Normal 2 15 3 2 2 2 4 2" xfId="19877" xr:uid="{00000000-0005-0000-0000-000062580000}"/>
    <cellStyle name="Normal 2 15 3 2 2 2 4 2 2" xfId="42520" xr:uid="{00000000-0005-0000-0000-000063580000}"/>
    <cellStyle name="Normal 2 15 3 2 2 2 4 3" xfId="12437" xr:uid="{00000000-0005-0000-0000-000064580000}"/>
    <cellStyle name="Normal 2 15 3 2 2 2 4 3 2" xfId="35080" xr:uid="{00000000-0005-0000-0000-000065580000}"/>
    <cellStyle name="Normal 2 15 3 2 2 2 4 4" xfId="27639" xr:uid="{00000000-0005-0000-0000-000066580000}"/>
    <cellStyle name="Normal 2 15 3 2 2 2 5" xfId="16159" xr:uid="{00000000-0005-0000-0000-000067580000}"/>
    <cellStyle name="Normal 2 15 3 2 2 2 5 2" xfId="38802" xr:uid="{00000000-0005-0000-0000-000068580000}"/>
    <cellStyle name="Normal 2 15 3 2 2 2 6" xfId="8719" xr:uid="{00000000-0005-0000-0000-000069580000}"/>
    <cellStyle name="Normal 2 15 3 2 2 2 6 2" xfId="31362" xr:uid="{00000000-0005-0000-0000-00006A580000}"/>
    <cellStyle name="Normal 2 15 3 2 2 2 7" xfId="23921" xr:uid="{00000000-0005-0000-0000-00006B580000}"/>
    <cellStyle name="Normal 2 15 3 2 2 3" xfId="1732" xr:uid="{00000000-0005-0000-0000-00006C580000}"/>
    <cellStyle name="Normal 2 15 3 2 2 3 2" xfId="3582" xr:uid="{00000000-0005-0000-0000-00006D580000}"/>
    <cellStyle name="Normal 2 15 3 2 2 3 2 2" xfId="7303" xr:uid="{00000000-0005-0000-0000-00006E580000}"/>
    <cellStyle name="Normal 2 15 3 2 2 3 2 2 2" xfId="22187" xr:uid="{00000000-0005-0000-0000-00006F580000}"/>
    <cellStyle name="Normal 2 15 3 2 2 3 2 2 2 2" xfId="44830" xr:uid="{00000000-0005-0000-0000-000070580000}"/>
    <cellStyle name="Normal 2 15 3 2 2 3 2 2 3" xfId="14747" xr:uid="{00000000-0005-0000-0000-000071580000}"/>
    <cellStyle name="Normal 2 15 3 2 2 3 2 2 3 2" xfId="37390" xr:uid="{00000000-0005-0000-0000-000072580000}"/>
    <cellStyle name="Normal 2 15 3 2 2 3 2 2 4" xfId="29949" xr:uid="{00000000-0005-0000-0000-000073580000}"/>
    <cellStyle name="Normal 2 15 3 2 2 3 2 3" xfId="18469" xr:uid="{00000000-0005-0000-0000-000074580000}"/>
    <cellStyle name="Normal 2 15 3 2 2 3 2 3 2" xfId="41112" xr:uid="{00000000-0005-0000-0000-000075580000}"/>
    <cellStyle name="Normal 2 15 3 2 2 3 2 4" xfId="11029" xr:uid="{00000000-0005-0000-0000-000076580000}"/>
    <cellStyle name="Normal 2 15 3 2 2 3 2 4 2" xfId="33672" xr:uid="{00000000-0005-0000-0000-000077580000}"/>
    <cellStyle name="Normal 2 15 3 2 2 3 2 5" xfId="26231" xr:uid="{00000000-0005-0000-0000-000078580000}"/>
    <cellStyle name="Normal 2 15 3 2 2 3 3" xfId="5456" xr:uid="{00000000-0005-0000-0000-000079580000}"/>
    <cellStyle name="Normal 2 15 3 2 2 3 3 2" xfId="20340" xr:uid="{00000000-0005-0000-0000-00007A580000}"/>
    <cellStyle name="Normal 2 15 3 2 2 3 3 2 2" xfId="42983" xr:uid="{00000000-0005-0000-0000-00007B580000}"/>
    <cellStyle name="Normal 2 15 3 2 2 3 3 3" xfId="12900" xr:uid="{00000000-0005-0000-0000-00007C580000}"/>
    <cellStyle name="Normal 2 15 3 2 2 3 3 3 2" xfId="35543" xr:uid="{00000000-0005-0000-0000-00007D580000}"/>
    <cellStyle name="Normal 2 15 3 2 2 3 3 4" xfId="28102" xr:uid="{00000000-0005-0000-0000-00007E580000}"/>
    <cellStyle name="Normal 2 15 3 2 2 3 4" xfId="16622" xr:uid="{00000000-0005-0000-0000-00007F580000}"/>
    <cellStyle name="Normal 2 15 3 2 2 3 4 2" xfId="39265" xr:uid="{00000000-0005-0000-0000-000080580000}"/>
    <cellStyle name="Normal 2 15 3 2 2 3 5" xfId="9182" xr:uid="{00000000-0005-0000-0000-000081580000}"/>
    <cellStyle name="Normal 2 15 3 2 2 3 5 2" xfId="31825" xr:uid="{00000000-0005-0000-0000-000082580000}"/>
    <cellStyle name="Normal 2 15 3 2 2 3 6" xfId="24384" xr:uid="{00000000-0005-0000-0000-000083580000}"/>
    <cellStyle name="Normal 2 15 3 2 2 4" xfId="2657" xr:uid="{00000000-0005-0000-0000-000084580000}"/>
    <cellStyle name="Normal 2 15 3 2 2 4 2" xfId="6378" xr:uid="{00000000-0005-0000-0000-000085580000}"/>
    <cellStyle name="Normal 2 15 3 2 2 4 2 2" xfId="21262" xr:uid="{00000000-0005-0000-0000-000086580000}"/>
    <cellStyle name="Normal 2 15 3 2 2 4 2 2 2" xfId="43905" xr:uid="{00000000-0005-0000-0000-000087580000}"/>
    <cellStyle name="Normal 2 15 3 2 2 4 2 3" xfId="13822" xr:uid="{00000000-0005-0000-0000-000088580000}"/>
    <cellStyle name="Normal 2 15 3 2 2 4 2 3 2" xfId="36465" xr:uid="{00000000-0005-0000-0000-000089580000}"/>
    <cellStyle name="Normal 2 15 3 2 2 4 2 4" xfId="29024" xr:uid="{00000000-0005-0000-0000-00008A580000}"/>
    <cellStyle name="Normal 2 15 3 2 2 4 3" xfId="17544" xr:uid="{00000000-0005-0000-0000-00008B580000}"/>
    <cellStyle name="Normal 2 15 3 2 2 4 3 2" xfId="40187" xr:uid="{00000000-0005-0000-0000-00008C580000}"/>
    <cellStyle name="Normal 2 15 3 2 2 4 4" xfId="10104" xr:uid="{00000000-0005-0000-0000-00008D580000}"/>
    <cellStyle name="Normal 2 15 3 2 2 4 4 2" xfId="32747" xr:uid="{00000000-0005-0000-0000-00008E580000}"/>
    <cellStyle name="Normal 2 15 3 2 2 4 5" xfId="25306" xr:uid="{00000000-0005-0000-0000-00008F580000}"/>
    <cellStyle name="Normal 2 15 3 2 2 5" xfId="4531" xr:uid="{00000000-0005-0000-0000-000090580000}"/>
    <cellStyle name="Normal 2 15 3 2 2 5 2" xfId="19415" xr:uid="{00000000-0005-0000-0000-000091580000}"/>
    <cellStyle name="Normal 2 15 3 2 2 5 2 2" xfId="42058" xr:uid="{00000000-0005-0000-0000-000092580000}"/>
    <cellStyle name="Normal 2 15 3 2 2 5 3" xfId="11975" xr:uid="{00000000-0005-0000-0000-000093580000}"/>
    <cellStyle name="Normal 2 15 3 2 2 5 3 2" xfId="34618" xr:uid="{00000000-0005-0000-0000-000094580000}"/>
    <cellStyle name="Normal 2 15 3 2 2 5 4" xfId="27177" xr:uid="{00000000-0005-0000-0000-000095580000}"/>
    <cellStyle name="Normal 2 15 3 2 2 6" xfId="15697" xr:uid="{00000000-0005-0000-0000-000096580000}"/>
    <cellStyle name="Normal 2 15 3 2 2 6 2" xfId="38340" xr:uid="{00000000-0005-0000-0000-000097580000}"/>
    <cellStyle name="Normal 2 15 3 2 2 7" xfId="8257" xr:uid="{00000000-0005-0000-0000-000098580000}"/>
    <cellStyle name="Normal 2 15 3 2 2 7 2" xfId="30900" xr:uid="{00000000-0005-0000-0000-000099580000}"/>
    <cellStyle name="Normal 2 15 3 2 2 8" xfId="23459" xr:uid="{00000000-0005-0000-0000-00009A580000}"/>
    <cellStyle name="Normal 2 15 3 2 3" xfId="1055" xr:uid="{00000000-0005-0000-0000-00009B580000}"/>
    <cellStyle name="Normal 2 15 3 2 3 2" xfId="1983" xr:uid="{00000000-0005-0000-0000-00009C580000}"/>
    <cellStyle name="Normal 2 15 3 2 3 2 2" xfId="3833" xr:uid="{00000000-0005-0000-0000-00009D580000}"/>
    <cellStyle name="Normal 2 15 3 2 3 2 2 2" xfId="7554" xr:uid="{00000000-0005-0000-0000-00009E580000}"/>
    <cellStyle name="Normal 2 15 3 2 3 2 2 2 2" xfId="22438" xr:uid="{00000000-0005-0000-0000-00009F580000}"/>
    <cellStyle name="Normal 2 15 3 2 3 2 2 2 2 2" xfId="45081" xr:uid="{00000000-0005-0000-0000-0000A0580000}"/>
    <cellStyle name="Normal 2 15 3 2 3 2 2 2 3" xfId="14998" xr:uid="{00000000-0005-0000-0000-0000A1580000}"/>
    <cellStyle name="Normal 2 15 3 2 3 2 2 2 3 2" xfId="37641" xr:uid="{00000000-0005-0000-0000-0000A2580000}"/>
    <cellStyle name="Normal 2 15 3 2 3 2 2 2 4" xfId="30200" xr:uid="{00000000-0005-0000-0000-0000A3580000}"/>
    <cellStyle name="Normal 2 15 3 2 3 2 2 3" xfId="18720" xr:uid="{00000000-0005-0000-0000-0000A4580000}"/>
    <cellStyle name="Normal 2 15 3 2 3 2 2 3 2" xfId="41363" xr:uid="{00000000-0005-0000-0000-0000A5580000}"/>
    <cellStyle name="Normal 2 15 3 2 3 2 2 4" xfId="11280" xr:uid="{00000000-0005-0000-0000-0000A6580000}"/>
    <cellStyle name="Normal 2 15 3 2 3 2 2 4 2" xfId="33923" xr:uid="{00000000-0005-0000-0000-0000A7580000}"/>
    <cellStyle name="Normal 2 15 3 2 3 2 2 5" xfId="26482" xr:uid="{00000000-0005-0000-0000-0000A8580000}"/>
    <cellStyle name="Normal 2 15 3 2 3 2 3" xfId="5707" xr:uid="{00000000-0005-0000-0000-0000A9580000}"/>
    <cellStyle name="Normal 2 15 3 2 3 2 3 2" xfId="20591" xr:uid="{00000000-0005-0000-0000-0000AA580000}"/>
    <cellStyle name="Normal 2 15 3 2 3 2 3 2 2" xfId="43234" xr:uid="{00000000-0005-0000-0000-0000AB580000}"/>
    <cellStyle name="Normal 2 15 3 2 3 2 3 3" xfId="13151" xr:uid="{00000000-0005-0000-0000-0000AC580000}"/>
    <cellStyle name="Normal 2 15 3 2 3 2 3 3 2" xfId="35794" xr:uid="{00000000-0005-0000-0000-0000AD580000}"/>
    <cellStyle name="Normal 2 15 3 2 3 2 3 4" xfId="28353" xr:uid="{00000000-0005-0000-0000-0000AE580000}"/>
    <cellStyle name="Normal 2 15 3 2 3 2 4" xfId="16873" xr:uid="{00000000-0005-0000-0000-0000AF580000}"/>
    <cellStyle name="Normal 2 15 3 2 3 2 4 2" xfId="39516" xr:uid="{00000000-0005-0000-0000-0000B0580000}"/>
    <cellStyle name="Normal 2 15 3 2 3 2 5" xfId="9433" xr:uid="{00000000-0005-0000-0000-0000B1580000}"/>
    <cellStyle name="Normal 2 15 3 2 3 2 5 2" xfId="32076" xr:uid="{00000000-0005-0000-0000-0000B2580000}"/>
    <cellStyle name="Normal 2 15 3 2 3 2 6" xfId="24635" xr:uid="{00000000-0005-0000-0000-0000B3580000}"/>
    <cellStyle name="Normal 2 15 3 2 3 3" xfId="2908" xr:uid="{00000000-0005-0000-0000-0000B4580000}"/>
    <cellStyle name="Normal 2 15 3 2 3 3 2" xfId="6629" xr:uid="{00000000-0005-0000-0000-0000B5580000}"/>
    <cellStyle name="Normal 2 15 3 2 3 3 2 2" xfId="21513" xr:uid="{00000000-0005-0000-0000-0000B6580000}"/>
    <cellStyle name="Normal 2 15 3 2 3 3 2 2 2" xfId="44156" xr:uid="{00000000-0005-0000-0000-0000B7580000}"/>
    <cellStyle name="Normal 2 15 3 2 3 3 2 3" xfId="14073" xr:uid="{00000000-0005-0000-0000-0000B8580000}"/>
    <cellStyle name="Normal 2 15 3 2 3 3 2 3 2" xfId="36716" xr:uid="{00000000-0005-0000-0000-0000B9580000}"/>
    <cellStyle name="Normal 2 15 3 2 3 3 2 4" xfId="29275" xr:uid="{00000000-0005-0000-0000-0000BA580000}"/>
    <cellStyle name="Normal 2 15 3 2 3 3 3" xfId="17795" xr:uid="{00000000-0005-0000-0000-0000BB580000}"/>
    <cellStyle name="Normal 2 15 3 2 3 3 3 2" xfId="40438" xr:uid="{00000000-0005-0000-0000-0000BC580000}"/>
    <cellStyle name="Normal 2 15 3 2 3 3 4" xfId="10355" xr:uid="{00000000-0005-0000-0000-0000BD580000}"/>
    <cellStyle name="Normal 2 15 3 2 3 3 4 2" xfId="32998" xr:uid="{00000000-0005-0000-0000-0000BE580000}"/>
    <cellStyle name="Normal 2 15 3 2 3 3 5" xfId="25557" xr:uid="{00000000-0005-0000-0000-0000BF580000}"/>
    <cellStyle name="Normal 2 15 3 2 3 4" xfId="4782" xr:uid="{00000000-0005-0000-0000-0000C0580000}"/>
    <cellStyle name="Normal 2 15 3 2 3 4 2" xfId="19666" xr:uid="{00000000-0005-0000-0000-0000C1580000}"/>
    <cellStyle name="Normal 2 15 3 2 3 4 2 2" xfId="42309" xr:uid="{00000000-0005-0000-0000-0000C2580000}"/>
    <cellStyle name="Normal 2 15 3 2 3 4 3" xfId="12226" xr:uid="{00000000-0005-0000-0000-0000C3580000}"/>
    <cellStyle name="Normal 2 15 3 2 3 4 3 2" xfId="34869" xr:uid="{00000000-0005-0000-0000-0000C4580000}"/>
    <cellStyle name="Normal 2 15 3 2 3 4 4" xfId="27428" xr:uid="{00000000-0005-0000-0000-0000C5580000}"/>
    <cellStyle name="Normal 2 15 3 2 3 5" xfId="15948" xr:uid="{00000000-0005-0000-0000-0000C6580000}"/>
    <cellStyle name="Normal 2 15 3 2 3 5 2" xfId="38591" xr:uid="{00000000-0005-0000-0000-0000C7580000}"/>
    <cellStyle name="Normal 2 15 3 2 3 6" xfId="8508" xr:uid="{00000000-0005-0000-0000-0000C8580000}"/>
    <cellStyle name="Normal 2 15 3 2 3 6 2" xfId="31151" xr:uid="{00000000-0005-0000-0000-0000C9580000}"/>
    <cellStyle name="Normal 2 15 3 2 3 7" xfId="23710" xr:uid="{00000000-0005-0000-0000-0000CA580000}"/>
    <cellStyle name="Normal 2 15 3 2 4" xfId="1521" xr:uid="{00000000-0005-0000-0000-0000CB580000}"/>
    <cellStyle name="Normal 2 15 3 2 4 2" xfId="3371" xr:uid="{00000000-0005-0000-0000-0000CC580000}"/>
    <cellStyle name="Normal 2 15 3 2 4 2 2" xfId="7092" xr:uid="{00000000-0005-0000-0000-0000CD580000}"/>
    <cellStyle name="Normal 2 15 3 2 4 2 2 2" xfId="21976" xr:uid="{00000000-0005-0000-0000-0000CE580000}"/>
    <cellStyle name="Normal 2 15 3 2 4 2 2 2 2" xfId="44619" xr:uid="{00000000-0005-0000-0000-0000CF580000}"/>
    <cellStyle name="Normal 2 15 3 2 4 2 2 3" xfId="14536" xr:uid="{00000000-0005-0000-0000-0000D0580000}"/>
    <cellStyle name="Normal 2 15 3 2 4 2 2 3 2" xfId="37179" xr:uid="{00000000-0005-0000-0000-0000D1580000}"/>
    <cellStyle name="Normal 2 15 3 2 4 2 2 4" xfId="29738" xr:uid="{00000000-0005-0000-0000-0000D2580000}"/>
    <cellStyle name="Normal 2 15 3 2 4 2 3" xfId="18258" xr:uid="{00000000-0005-0000-0000-0000D3580000}"/>
    <cellStyle name="Normal 2 15 3 2 4 2 3 2" xfId="40901" xr:uid="{00000000-0005-0000-0000-0000D4580000}"/>
    <cellStyle name="Normal 2 15 3 2 4 2 4" xfId="10818" xr:uid="{00000000-0005-0000-0000-0000D5580000}"/>
    <cellStyle name="Normal 2 15 3 2 4 2 4 2" xfId="33461" xr:uid="{00000000-0005-0000-0000-0000D6580000}"/>
    <cellStyle name="Normal 2 15 3 2 4 2 5" xfId="26020" xr:uid="{00000000-0005-0000-0000-0000D7580000}"/>
    <cellStyle name="Normal 2 15 3 2 4 3" xfId="5245" xr:uid="{00000000-0005-0000-0000-0000D8580000}"/>
    <cellStyle name="Normal 2 15 3 2 4 3 2" xfId="20129" xr:uid="{00000000-0005-0000-0000-0000D9580000}"/>
    <cellStyle name="Normal 2 15 3 2 4 3 2 2" xfId="42772" xr:uid="{00000000-0005-0000-0000-0000DA580000}"/>
    <cellStyle name="Normal 2 15 3 2 4 3 3" xfId="12689" xr:uid="{00000000-0005-0000-0000-0000DB580000}"/>
    <cellStyle name="Normal 2 15 3 2 4 3 3 2" xfId="35332" xr:uid="{00000000-0005-0000-0000-0000DC580000}"/>
    <cellStyle name="Normal 2 15 3 2 4 3 4" xfId="27891" xr:uid="{00000000-0005-0000-0000-0000DD580000}"/>
    <cellStyle name="Normal 2 15 3 2 4 4" xfId="16411" xr:uid="{00000000-0005-0000-0000-0000DE580000}"/>
    <cellStyle name="Normal 2 15 3 2 4 4 2" xfId="39054" xr:uid="{00000000-0005-0000-0000-0000DF580000}"/>
    <cellStyle name="Normal 2 15 3 2 4 5" xfId="8971" xr:uid="{00000000-0005-0000-0000-0000E0580000}"/>
    <cellStyle name="Normal 2 15 3 2 4 5 2" xfId="31614" xr:uid="{00000000-0005-0000-0000-0000E1580000}"/>
    <cellStyle name="Normal 2 15 3 2 4 6" xfId="24173" xr:uid="{00000000-0005-0000-0000-0000E2580000}"/>
    <cellStyle name="Normal 2 15 3 2 5" xfId="2446" xr:uid="{00000000-0005-0000-0000-0000E3580000}"/>
    <cellStyle name="Normal 2 15 3 2 5 2" xfId="6167" xr:uid="{00000000-0005-0000-0000-0000E4580000}"/>
    <cellStyle name="Normal 2 15 3 2 5 2 2" xfId="21051" xr:uid="{00000000-0005-0000-0000-0000E5580000}"/>
    <cellStyle name="Normal 2 15 3 2 5 2 2 2" xfId="43694" xr:uid="{00000000-0005-0000-0000-0000E6580000}"/>
    <cellStyle name="Normal 2 15 3 2 5 2 3" xfId="13611" xr:uid="{00000000-0005-0000-0000-0000E7580000}"/>
    <cellStyle name="Normal 2 15 3 2 5 2 3 2" xfId="36254" xr:uid="{00000000-0005-0000-0000-0000E8580000}"/>
    <cellStyle name="Normal 2 15 3 2 5 2 4" xfId="28813" xr:uid="{00000000-0005-0000-0000-0000E9580000}"/>
    <cellStyle name="Normal 2 15 3 2 5 3" xfId="17333" xr:uid="{00000000-0005-0000-0000-0000EA580000}"/>
    <cellStyle name="Normal 2 15 3 2 5 3 2" xfId="39976" xr:uid="{00000000-0005-0000-0000-0000EB580000}"/>
    <cellStyle name="Normal 2 15 3 2 5 4" xfId="9893" xr:uid="{00000000-0005-0000-0000-0000EC580000}"/>
    <cellStyle name="Normal 2 15 3 2 5 4 2" xfId="32536" xr:uid="{00000000-0005-0000-0000-0000ED580000}"/>
    <cellStyle name="Normal 2 15 3 2 5 5" xfId="25095" xr:uid="{00000000-0005-0000-0000-0000EE580000}"/>
    <cellStyle name="Normal 2 15 3 2 6" xfId="4320" xr:uid="{00000000-0005-0000-0000-0000EF580000}"/>
    <cellStyle name="Normal 2 15 3 2 6 2" xfId="19204" xr:uid="{00000000-0005-0000-0000-0000F0580000}"/>
    <cellStyle name="Normal 2 15 3 2 6 2 2" xfId="41847" xr:uid="{00000000-0005-0000-0000-0000F1580000}"/>
    <cellStyle name="Normal 2 15 3 2 6 3" xfId="11764" xr:uid="{00000000-0005-0000-0000-0000F2580000}"/>
    <cellStyle name="Normal 2 15 3 2 6 3 2" xfId="34407" xr:uid="{00000000-0005-0000-0000-0000F3580000}"/>
    <cellStyle name="Normal 2 15 3 2 6 4" xfId="26966" xr:uid="{00000000-0005-0000-0000-0000F4580000}"/>
    <cellStyle name="Normal 2 15 3 2 7" xfId="15486" xr:uid="{00000000-0005-0000-0000-0000F5580000}"/>
    <cellStyle name="Normal 2 15 3 2 7 2" xfId="38129" xr:uid="{00000000-0005-0000-0000-0000F6580000}"/>
    <cellStyle name="Normal 2 15 3 2 8" xfId="8046" xr:uid="{00000000-0005-0000-0000-0000F7580000}"/>
    <cellStyle name="Normal 2 15 3 2 8 2" xfId="30689" xr:uid="{00000000-0005-0000-0000-0000F8580000}"/>
    <cellStyle name="Normal 2 15 3 2 9" xfId="23249" xr:uid="{00000000-0005-0000-0000-0000F9580000}"/>
    <cellStyle name="Normal 2 15 3 3" xfId="696" xr:uid="{00000000-0005-0000-0000-0000FA580000}"/>
    <cellStyle name="Normal 2 15 3 3 2" xfId="1161" xr:uid="{00000000-0005-0000-0000-0000FB580000}"/>
    <cellStyle name="Normal 2 15 3 3 2 2" xfId="2089" xr:uid="{00000000-0005-0000-0000-0000FC580000}"/>
    <cellStyle name="Normal 2 15 3 3 2 2 2" xfId="3939" xr:uid="{00000000-0005-0000-0000-0000FD580000}"/>
    <cellStyle name="Normal 2 15 3 3 2 2 2 2" xfId="7660" xr:uid="{00000000-0005-0000-0000-0000FE580000}"/>
    <cellStyle name="Normal 2 15 3 3 2 2 2 2 2" xfId="22544" xr:uid="{00000000-0005-0000-0000-0000FF580000}"/>
    <cellStyle name="Normal 2 15 3 3 2 2 2 2 2 2" xfId="45187" xr:uid="{00000000-0005-0000-0000-000000590000}"/>
    <cellStyle name="Normal 2 15 3 3 2 2 2 2 3" xfId="15104" xr:uid="{00000000-0005-0000-0000-000001590000}"/>
    <cellStyle name="Normal 2 15 3 3 2 2 2 2 3 2" xfId="37747" xr:uid="{00000000-0005-0000-0000-000002590000}"/>
    <cellStyle name="Normal 2 15 3 3 2 2 2 2 4" xfId="30306" xr:uid="{00000000-0005-0000-0000-000003590000}"/>
    <cellStyle name="Normal 2 15 3 3 2 2 2 3" xfId="18826" xr:uid="{00000000-0005-0000-0000-000004590000}"/>
    <cellStyle name="Normal 2 15 3 3 2 2 2 3 2" xfId="41469" xr:uid="{00000000-0005-0000-0000-000005590000}"/>
    <cellStyle name="Normal 2 15 3 3 2 2 2 4" xfId="11386" xr:uid="{00000000-0005-0000-0000-000006590000}"/>
    <cellStyle name="Normal 2 15 3 3 2 2 2 4 2" xfId="34029" xr:uid="{00000000-0005-0000-0000-000007590000}"/>
    <cellStyle name="Normal 2 15 3 3 2 2 2 5" xfId="26588" xr:uid="{00000000-0005-0000-0000-000008590000}"/>
    <cellStyle name="Normal 2 15 3 3 2 2 3" xfId="5813" xr:uid="{00000000-0005-0000-0000-000009590000}"/>
    <cellStyle name="Normal 2 15 3 3 2 2 3 2" xfId="20697" xr:uid="{00000000-0005-0000-0000-00000A590000}"/>
    <cellStyle name="Normal 2 15 3 3 2 2 3 2 2" xfId="43340" xr:uid="{00000000-0005-0000-0000-00000B590000}"/>
    <cellStyle name="Normal 2 15 3 3 2 2 3 3" xfId="13257" xr:uid="{00000000-0005-0000-0000-00000C590000}"/>
    <cellStyle name="Normal 2 15 3 3 2 2 3 3 2" xfId="35900" xr:uid="{00000000-0005-0000-0000-00000D590000}"/>
    <cellStyle name="Normal 2 15 3 3 2 2 3 4" xfId="28459" xr:uid="{00000000-0005-0000-0000-00000E590000}"/>
    <cellStyle name="Normal 2 15 3 3 2 2 4" xfId="16979" xr:uid="{00000000-0005-0000-0000-00000F590000}"/>
    <cellStyle name="Normal 2 15 3 3 2 2 4 2" xfId="39622" xr:uid="{00000000-0005-0000-0000-000010590000}"/>
    <cellStyle name="Normal 2 15 3 3 2 2 5" xfId="9539" xr:uid="{00000000-0005-0000-0000-000011590000}"/>
    <cellStyle name="Normal 2 15 3 3 2 2 5 2" xfId="32182" xr:uid="{00000000-0005-0000-0000-000012590000}"/>
    <cellStyle name="Normal 2 15 3 3 2 2 6" xfId="24741" xr:uid="{00000000-0005-0000-0000-000013590000}"/>
    <cellStyle name="Normal 2 15 3 3 2 3" xfId="3014" xr:uid="{00000000-0005-0000-0000-000014590000}"/>
    <cellStyle name="Normal 2 15 3 3 2 3 2" xfId="6735" xr:uid="{00000000-0005-0000-0000-000015590000}"/>
    <cellStyle name="Normal 2 15 3 3 2 3 2 2" xfId="21619" xr:uid="{00000000-0005-0000-0000-000016590000}"/>
    <cellStyle name="Normal 2 15 3 3 2 3 2 2 2" xfId="44262" xr:uid="{00000000-0005-0000-0000-000017590000}"/>
    <cellStyle name="Normal 2 15 3 3 2 3 2 3" xfId="14179" xr:uid="{00000000-0005-0000-0000-000018590000}"/>
    <cellStyle name="Normal 2 15 3 3 2 3 2 3 2" xfId="36822" xr:uid="{00000000-0005-0000-0000-000019590000}"/>
    <cellStyle name="Normal 2 15 3 3 2 3 2 4" xfId="29381" xr:uid="{00000000-0005-0000-0000-00001A590000}"/>
    <cellStyle name="Normal 2 15 3 3 2 3 3" xfId="17901" xr:uid="{00000000-0005-0000-0000-00001B590000}"/>
    <cellStyle name="Normal 2 15 3 3 2 3 3 2" xfId="40544" xr:uid="{00000000-0005-0000-0000-00001C590000}"/>
    <cellStyle name="Normal 2 15 3 3 2 3 4" xfId="10461" xr:uid="{00000000-0005-0000-0000-00001D590000}"/>
    <cellStyle name="Normal 2 15 3 3 2 3 4 2" xfId="33104" xr:uid="{00000000-0005-0000-0000-00001E590000}"/>
    <cellStyle name="Normal 2 15 3 3 2 3 5" xfId="25663" xr:uid="{00000000-0005-0000-0000-00001F590000}"/>
    <cellStyle name="Normal 2 15 3 3 2 4" xfId="4888" xr:uid="{00000000-0005-0000-0000-000020590000}"/>
    <cellStyle name="Normal 2 15 3 3 2 4 2" xfId="19772" xr:uid="{00000000-0005-0000-0000-000021590000}"/>
    <cellStyle name="Normal 2 15 3 3 2 4 2 2" xfId="42415" xr:uid="{00000000-0005-0000-0000-000022590000}"/>
    <cellStyle name="Normal 2 15 3 3 2 4 3" xfId="12332" xr:uid="{00000000-0005-0000-0000-000023590000}"/>
    <cellStyle name="Normal 2 15 3 3 2 4 3 2" xfId="34975" xr:uid="{00000000-0005-0000-0000-000024590000}"/>
    <cellStyle name="Normal 2 15 3 3 2 4 4" xfId="27534" xr:uid="{00000000-0005-0000-0000-000025590000}"/>
    <cellStyle name="Normal 2 15 3 3 2 5" xfId="16054" xr:uid="{00000000-0005-0000-0000-000026590000}"/>
    <cellStyle name="Normal 2 15 3 3 2 5 2" xfId="38697" xr:uid="{00000000-0005-0000-0000-000027590000}"/>
    <cellStyle name="Normal 2 15 3 3 2 6" xfId="8614" xr:uid="{00000000-0005-0000-0000-000028590000}"/>
    <cellStyle name="Normal 2 15 3 3 2 6 2" xfId="31257" xr:uid="{00000000-0005-0000-0000-000029590000}"/>
    <cellStyle name="Normal 2 15 3 3 2 7" xfId="23816" xr:uid="{00000000-0005-0000-0000-00002A590000}"/>
    <cellStyle name="Normal 2 15 3 3 3" xfId="1627" xr:uid="{00000000-0005-0000-0000-00002B590000}"/>
    <cellStyle name="Normal 2 15 3 3 3 2" xfId="3477" xr:uid="{00000000-0005-0000-0000-00002C590000}"/>
    <cellStyle name="Normal 2 15 3 3 3 2 2" xfId="7198" xr:uid="{00000000-0005-0000-0000-00002D590000}"/>
    <cellStyle name="Normal 2 15 3 3 3 2 2 2" xfId="22082" xr:uid="{00000000-0005-0000-0000-00002E590000}"/>
    <cellStyle name="Normal 2 15 3 3 3 2 2 2 2" xfId="44725" xr:uid="{00000000-0005-0000-0000-00002F590000}"/>
    <cellStyle name="Normal 2 15 3 3 3 2 2 3" xfId="14642" xr:uid="{00000000-0005-0000-0000-000030590000}"/>
    <cellStyle name="Normal 2 15 3 3 3 2 2 3 2" xfId="37285" xr:uid="{00000000-0005-0000-0000-000031590000}"/>
    <cellStyle name="Normal 2 15 3 3 3 2 2 4" xfId="29844" xr:uid="{00000000-0005-0000-0000-000032590000}"/>
    <cellStyle name="Normal 2 15 3 3 3 2 3" xfId="18364" xr:uid="{00000000-0005-0000-0000-000033590000}"/>
    <cellStyle name="Normal 2 15 3 3 3 2 3 2" xfId="41007" xr:uid="{00000000-0005-0000-0000-000034590000}"/>
    <cellStyle name="Normal 2 15 3 3 3 2 4" xfId="10924" xr:uid="{00000000-0005-0000-0000-000035590000}"/>
    <cellStyle name="Normal 2 15 3 3 3 2 4 2" xfId="33567" xr:uid="{00000000-0005-0000-0000-000036590000}"/>
    <cellStyle name="Normal 2 15 3 3 3 2 5" xfId="26126" xr:uid="{00000000-0005-0000-0000-000037590000}"/>
    <cellStyle name="Normal 2 15 3 3 3 3" xfId="5351" xr:uid="{00000000-0005-0000-0000-000038590000}"/>
    <cellStyle name="Normal 2 15 3 3 3 3 2" xfId="20235" xr:uid="{00000000-0005-0000-0000-000039590000}"/>
    <cellStyle name="Normal 2 15 3 3 3 3 2 2" xfId="42878" xr:uid="{00000000-0005-0000-0000-00003A590000}"/>
    <cellStyle name="Normal 2 15 3 3 3 3 3" xfId="12795" xr:uid="{00000000-0005-0000-0000-00003B590000}"/>
    <cellStyle name="Normal 2 15 3 3 3 3 3 2" xfId="35438" xr:uid="{00000000-0005-0000-0000-00003C590000}"/>
    <cellStyle name="Normal 2 15 3 3 3 3 4" xfId="27997" xr:uid="{00000000-0005-0000-0000-00003D590000}"/>
    <cellStyle name="Normal 2 15 3 3 3 4" xfId="16517" xr:uid="{00000000-0005-0000-0000-00003E590000}"/>
    <cellStyle name="Normal 2 15 3 3 3 4 2" xfId="39160" xr:uid="{00000000-0005-0000-0000-00003F590000}"/>
    <cellStyle name="Normal 2 15 3 3 3 5" xfId="9077" xr:uid="{00000000-0005-0000-0000-000040590000}"/>
    <cellStyle name="Normal 2 15 3 3 3 5 2" xfId="31720" xr:uid="{00000000-0005-0000-0000-000041590000}"/>
    <cellStyle name="Normal 2 15 3 3 3 6" xfId="24279" xr:uid="{00000000-0005-0000-0000-000042590000}"/>
    <cellStyle name="Normal 2 15 3 3 4" xfId="2552" xr:uid="{00000000-0005-0000-0000-000043590000}"/>
    <cellStyle name="Normal 2 15 3 3 4 2" xfId="6273" xr:uid="{00000000-0005-0000-0000-000044590000}"/>
    <cellStyle name="Normal 2 15 3 3 4 2 2" xfId="21157" xr:uid="{00000000-0005-0000-0000-000045590000}"/>
    <cellStyle name="Normal 2 15 3 3 4 2 2 2" xfId="43800" xr:uid="{00000000-0005-0000-0000-000046590000}"/>
    <cellStyle name="Normal 2 15 3 3 4 2 3" xfId="13717" xr:uid="{00000000-0005-0000-0000-000047590000}"/>
    <cellStyle name="Normal 2 15 3 3 4 2 3 2" xfId="36360" xr:uid="{00000000-0005-0000-0000-000048590000}"/>
    <cellStyle name="Normal 2 15 3 3 4 2 4" xfId="28919" xr:uid="{00000000-0005-0000-0000-000049590000}"/>
    <cellStyle name="Normal 2 15 3 3 4 3" xfId="17439" xr:uid="{00000000-0005-0000-0000-00004A590000}"/>
    <cellStyle name="Normal 2 15 3 3 4 3 2" xfId="40082" xr:uid="{00000000-0005-0000-0000-00004B590000}"/>
    <cellStyle name="Normal 2 15 3 3 4 4" xfId="9999" xr:uid="{00000000-0005-0000-0000-00004C590000}"/>
    <cellStyle name="Normal 2 15 3 3 4 4 2" xfId="32642" xr:uid="{00000000-0005-0000-0000-00004D590000}"/>
    <cellStyle name="Normal 2 15 3 3 4 5" xfId="25201" xr:uid="{00000000-0005-0000-0000-00004E590000}"/>
    <cellStyle name="Normal 2 15 3 3 5" xfId="4426" xr:uid="{00000000-0005-0000-0000-00004F590000}"/>
    <cellStyle name="Normal 2 15 3 3 5 2" xfId="19310" xr:uid="{00000000-0005-0000-0000-000050590000}"/>
    <cellStyle name="Normal 2 15 3 3 5 2 2" xfId="41953" xr:uid="{00000000-0005-0000-0000-000051590000}"/>
    <cellStyle name="Normal 2 15 3 3 5 3" xfId="11870" xr:uid="{00000000-0005-0000-0000-000052590000}"/>
    <cellStyle name="Normal 2 15 3 3 5 3 2" xfId="34513" xr:uid="{00000000-0005-0000-0000-000053590000}"/>
    <cellStyle name="Normal 2 15 3 3 5 4" xfId="27072" xr:uid="{00000000-0005-0000-0000-000054590000}"/>
    <cellStyle name="Normal 2 15 3 3 6" xfId="15592" xr:uid="{00000000-0005-0000-0000-000055590000}"/>
    <cellStyle name="Normal 2 15 3 3 6 2" xfId="38235" xr:uid="{00000000-0005-0000-0000-000056590000}"/>
    <cellStyle name="Normal 2 15 3 3 7" xfId="8152" xr:uid="{00000000-0005-0000-0000-000057590000}"/>
    <cellStyle name="Normal 2 15 3 3 7 2" xfId="30795" xr:uid="{00000000-0005-0000-0000-000058590000}"/>
    <cellStyle name="Normal 2 15 3 3 8" xfId="23354" xr:uid="{00000000-0005-0000-0000-000059590000}"/>
    <cellStyle name="Normal 2 15 3 4" xfId="950" xr:uid="{00000000-0005-0000-0000-00005A590000}"/>
    <cellStyle name="Normal 2 15 3 4 2" xfId="1878" xr:uid="{00000000-0005-0000-0000-00005B590000}"/>
    <cellStyle name="Normal 2 15 3 4 2 2" xfId="3728" xr:uid="{00000000-0005-0000-0000-00005C590000}"/>
    <cellStyle name="Normal 2 15 3 4 2 2 2" xfId="7449" xr:uid="{00000000-0005-0000-0000-00005D590000}"/>
    <cellStyle name="Normal 2 15 3 4 2 2 2 2" xfId="22333" xr:uid="{00000000-0005-0000-0000-00005E590000}"/>
    <cellStyle name="Normal 2 15 3 4 2 2 2 2 2" xfId="44976" xr:uid="{00000000-0005-0000-0000-00005F590000}"/>
    <cellStyle name="Normal 2 15 3 4 2 2 2 3" xfId="14893" xr:uid="{00000000-0005-0000-0000-000060590000}"/>
    <cellStyle name="Normal 2 15 3 4 2 2 2 3 2" xfId="37536" xr:uid="{00000000-0005-0000-0000-000061590000}"/>
    <cellStyle name="Normal 2 15 3 4 2 2 2 4" xfId="30095" xr:uid="{00000000-0005-0000-0000-000062590000}"/>
    <cellStyle name="Normal 2 15 3 4 2 2 3" xfId="18615" xr:uid="{00000000-0005-0000-0000-000063590000}"/>
    <cellStyle name="Normal 2 15 3 4 2 2 3 2" xfId="41258" xr:uid="{00000000-0005-0000-0000-000064590000}"/>
    <cellStyle name="Normal 2 15 3 4 2 2 4" xfId="11175" xr:uid="{00000000-0005-0000-0000-000065590000}"/>
    <cellStyle name="Normal 2 15 3 4 2 2 4 2" xfId="33818" xr:uid="{00000000-0005-0000-0000-000066590000}"/>
    <cellStyle name="Normal 2 15 3 4 2 2 5" xfId="26377" xr:uid="{00000000-0005-0000-0000-000067590000}"/>
    <cellStyle name="Normal 2 15 3 4 2 3" xfId="5602" xr:uid="{00000000-0005-0000-0000-000068590000}"/>
    <cellStyle name="Normal 2 15 3 4 2 3 2" xfId="20486" xr:uid="{00000000-0005-0000-0000-000069590000}"/>
    <cellStyle name="Normal 2 15 3 4 2 3 2 2" xfId="43129" xr:uid="{00000000-0005-0000-0000-00006A590000}"/>
    <cellStyle name="Normal 2 15 3 4 2 3 3" xfId="13046" xr:uid="{00000000-0005-0000-0000-00006B590000}"/>
    <cellStyle name="Normal 2 15 3 4 2 3 3 2" xfId="35689" xr:uid="{00000000-0005-0000-0000-00006C590000}"/>
    <cellStyle name="Normal 2 15 3 4 2 3 4" xfId="28248" xr:uid="{00000000-0005-0000-0000-00006D590000}"/>
    <cellStyle name="Normal 2 15 3 4 2 4" xfId="16768" xr:uid="{00000000-0005-0000-0000-00006E590000}"/>
    <cellStyle name="Normal 2 15 3 4 2 4 2" xfId="39411" xr:uid="{00000000-0005-0000-0000-00006F590000}"/>
    <cellStyle name="Normal 2 15 3 4 2 5" xfId="9328" xr:uid="{00000000-0005-0000-0000-000070590000}"/>
    <cellStyle name="Normal 2 15 3 4 2 5 2" xfId="31971" xr:uid="{00000000-0005-0000-0000-000071590000}"/>
    <cellStyle name="Normal 2 15 3 4 2 6" xfId="24530" xr:uid="{00000000-0005-0000-0000-000072590000}"/>
    <cellStyle name="Normal 2 15 3 4 3" xfId="2803" xr:uid="{00000000-0005-0000-0000-000073590000}"/>
    <cellStyle name="Normal 2 15 3 4 3 2" xfId="6524" xr:uid="{00000000-0005-0000-0000-000074590000}"/>
    <cellStyle name="Normal 2 15 3 4 3 2 2" xfId="21408" xr:uid="{00000000-0005-0000-0000-000075590000}"/>
    <cellStyle name="Normal 2 15 3 4 3 2 2 2" xfId="44051" xr:uid="{00000000-0005-0000-0000-000076590000}"/>
    <cellStyle name="Normal 2 15 3 4 3 2 3" xfId="13968" xr:uid="{00000000-0005-0000-0000-000077590000}"/>
    <cellStyle name="Normal 2 15 3 4 3 2 3 2" xfId="36611" xr:uid="{00000000-0005-0000-0000-000078590000}"/>
    <cellStyle name="Normal 2 15 3 4 3 2 4" xfId="29170" xr:uid="{00000000-0005-0000-0000-000079590000}"/>
    <cellStyle name="Normal 2 15 3 4 3 3" xfId="17690" xr:uid="{00000000-0005-0000-0000-00007A590000}"/>
    <cellStyle name="Normal 2 15 3 4 3 3 2" xfId="40333" xr:uid="{00000000-0005-0000-0000-00007B590000}"/>
    <cellStyle name="Normal 2 15 3 4 3 4" xfId="10250" xr:uid="{00000000-0005-0000-0000-00007C590000}"/>
    <cellStyle name="Normal 2 15 3 4 3 4 2" xfId="32893" xr:uid="{00000000-0005-0000-0000-00007D590000}"/>
    <cellStyle name="Normal 2 15 3 4 3 5" xfId="25452" xr:uid="{00000000-0005-0000-0000-00007E590000}"/>
    <cellStyle name="Normal 2 15 3 4 4" xfId="4677" xr:uid="{00000000-0005-0000-0000-00007F590000}"/>
    <cellStyle name="Normal 2 15 3 4 4 2" xfId="19561" xr:uid="{00000000-0005-0000-0000-000080590000}"/>
    <cellStyle name="Normal 2 15 3 4 4 2 2" xfId="42204" xr:uid="{00000000-0005-0000-0000-000081590000}"/>
    <cellStyle name="Normal 2 15 3 4 4 3" xfId="12121" xr:uid="{00000000-0005-0000-0000-000082590000}"/>
    <cellStyle name="Normal 2 15 3 4 4 3 2" xfId="34764" xr:uid="{00000000-0005-0000-0000-000083590000}"/>
    <cellStyle name="Normal 2 15 3 4 4 4" xfId="27323" xr:uid="{00000000-0005-0000-0000-000084590000}"/>
    <cellStyle name="Normal 2 15 3 4 5" xfId="15843" xr:uid="{00000000-0005-0000-0000-000085590000}"/>
    <cellStyle name="Normal 2 15 3 4 5 2" xfId="38486" xr:uid="{00000000-0005-0000-0000-000086590000}"/>
    <cellStyle name="Normal 2 15 3 4 6" xfId="8403" xr:uid="{00000000-0005-0000-0000-000087590000}"/>
    <cellStyle name="Normal 2 15 3 4 6 2" xfId="31046" xr:uid="{00000000-0005-0000-0000-000088590000}"/>
    <cellStyle name="Normal 2 15 3 4 7" xfId="23605" xr:uid="{00000000-0005-0000-0000-000089590000}"/>
    <cellStyle name="Normal 2 15 3 5" xfId="1416" xr:uid="{00000000-0005-0000-0000-00008A590000}"/>
    <cellStyle name="Normal 2 15 3 5 2" xfId="3266" xr:uid="{00000000-0005-0000-0000-00008B590000}"/>
    <cellStyle name="Normal 2 15 3 5 2 2" xfId="6987" xr:uid="{00000000-0005-0000-0000-00008C590000}"/>
    <cellStyle name="Normal 2 15 3 5 2 2 2" xfId="21871" xr:uid="{00000000-0005-0000-0000-00008D590000}"/>
    <cellStyle name="Normal 2 15 3 5 2 2 2 2" xfId="44514" xr:uid="{00000000-0005-0000-0000-00008E590000}"/>
    <cellStyle name="Normal 2 15 3 5 2 2 3" xfId="14431" xr:uid="{00000000-0005-0000-0000-00008F590000}"/>
    <cellStyle name="Normal 2 15 3 5 2 2 3 2" xfId="37074" xr:uid="{00000000-0005-0000-0000-000090590000}"/>
    <cellStyle name="Normal 2 15 3 5 2 2 4" xfId="29633" xr:uid="{00000000-0005-0000-0000-000091590000}"/>
    <cellStyle name="Normal 2 15 3 5 2 3" xfId="18153" xr:uid="{00000000-0005-0000-0000-000092590000}"/>
    <cellStyle name="Normal 2 15 3 5 2 3 2" xfId="40796" xr:uid="{00000000-0005-0000-0000-000093590000}"/>
    <cellStyle name="Normal 2 15 3 5 2 4" xfId="10713" xr:uid="{00000000-0005-0000-0000-000094590000}"/>
    <cellStyle name="Normal 2 15 3 5 2 4 2" xfId="33356" xr:uid="{00000000-0005-0000-0000-000095590000}"/>
    <cellStyle name="Normal 2 15 3 5 2 5" xfId="25915" xr:uid="{00000000-0005-0000-0000-000096590000}"/>
    <cellStyle name="Normal 2 15 3 5 3" xfId="5140" xr:uid="{00000000-0005-0000-0000-000097590000}"/>
    <cellStyle name="Normal 2 15 3 5 3 2" xfId="20024" xr:uid="{00000000-0005-0000-0000-000098590000}"/>
    <cellStyle name="Normal 2 15 3 5 3 2 2" xfId="42667" xr:uid="{00000000-0005-0000-0000-000099590000}"/>
    <cellStyle name="Normal 2 15 3 5 3 3" xfId="12584" xr:uid="{00000000-0005-0000-0000-00009A590000}"/>
    <cellStyle name="Normal 2 15 3 5 3 3 2" xfId="35227" xr:uid="{00000000-0005-0000-0000-00009B590000}"/>
    <cellStyle name="Normal 2 15 3 5 3 4" xfId="27786" xr:uid="{00000000-0005-0000-0000-00009C590000}"/>
    <cellStyle name="Normal 2 15 3 5 4" xfId="16306" xr:uid="{00000000-0005-0000-0000-00009D590000}"/>
    <cellStyle name="Normal 2 15 3 5 4 2" xfId="38949" xr:uid="{00000000-0005-0000-0000-00009E590000}"/>
    <cellStyle name="Normal 2 15 3 5 5" xfId="8866" xr:uid="{00000000-0005-0000-0000-00009F590000}"/>
    <cellStyle name="Normal 2 15 3 5 5 2" xfId="31509" xr:uid="{00000000-0005-0000-0000-0000A0590000}"/>
    <cellStyle name="Normal 2 15 3 5 6" xfId="24068" xr:uid="{00000000-0005-0000-0000-0000A1590000}"/>
    <cellStyle name="Normal 2 15 3 6" xfId="2341" xr:uid="{00000000-0005-0000-0000-0000A2590000}"/>
    <cellStyle name="Normal 2 15 3 6 2" xfId="6062" xr:uid="{00000000-0005-0000-0000-0000A3590000}"/>
    <cellStyle name="Normal 2 15 3 6 2 2" xfId="20946" xr:uid="{00000000-0005-0000-0000-0000A4590000}"/>
    <cellStyle name="Normal 2 15 3 6 2 2 2" xfId="43589" xr:uid="{00000000-0005-0000-0000-0000A5590000}"/>
    <cellStyle name="Normal 2 15 3 6 2 3" xfId="13506" xr:uid="{00000000-0005-0000-0000-0000A6590000}"/>
    <cellStyle name="Normal 2 15 3 6 2 3 2" xfId="36149" xr:uid="{00000000-0005-0000-0000-0000A7590000}"/>
    <cellStyle name="Normal 2 15 3 6 2 4" xfId="28708" xr:uid="{00000000-0005-0000-0000-0000A8590000}"/>
    <cellStyle name="Normal 2 15 3 6 3" xfId="17228" xr:uid="{00000000-0005-0000-0000-0000A9590000}"/>
    <cellStyle name="Normal 2 15 3 6 3 2" xfId="39871" xr:uid="{00000000-0005-0000-0000-0000AA590000}"/>
    <cellStyle name="Normal 2 15 3 6 4" xfId="9788" xr:uid="{00000000-0005-0000-0000-0000AB590000}"/>
    <cellStyle name="Normal 2 15 3 6 4 2" xfId="32431" xr:uid="{00000000-0005-0000-0000-0000AC590000}"/>
    <cellStyle name="Normal 2 15 3 6 5" xfId="24990" xr:uid="{00000000-0005-0000-0000-0000AD590000}"/>
    <cellStyle name="Normal 2 15 3 7" xfId="4215" xr:uid="{00000000-0005-0000-0000-0000AE590000}"/>
    <cellStyle name="Normal 2 15 3 7 2" xfId="19099" xr:uid="{00000000-0005-0000-0000-0000AF590000}"/>
    <cellStyle name="Normal 2 15 3 7 2 2" xfId="41742" xr:uid="{00000000-0005-0000-0000-0000B0590000}"/>
    <cellStyle name="Normal 2 15 3 7 3" xfId="11659" xr:uid="{00000000-0005-0000-0000-0000B1590000}"/>
    <cellStyle name="Normal 2 15 3 7 3 2" xfId="34302" xr:uid="{00000000-0005-0000-0000-0000B2590000}"/>
    <cellStyle name="Normal 2 15 3 7 4" xfId="26861" xr:uid="{00000000-0005-0000-0000-0000B3590000}"/>
    <cellStyle name="Normal 2 15 3 8" xfId="15381" xr:uid="{00000000-0005-0000-0000-0000B4590000}"/>
    <cellStyle name="Normal 2 15 3 8 2" xfId="38024" xr:uid="{00000000-0005-0000-0000-0000B5590000}"/>
    <cellStyle name="Normal 2 15 3 9" xfId="7941" xr:uid="{00000000-0005-0000-0000-0000B6590000}"/>
    <cellStyle name="Normal 2 15 3 9 2" xfId="30584" xr:uid="{00000000-0005-0000-0000-0000B7590000}"/>
    <cellStyle name="Normal 2 15 4" xfId="537" xr:uid="{00000000-0005-0000-0000-0000B8590000}"/>
    <cellStyle name="Normal 2 15 4 2" xfId="749" xr:uid="{00000000-0005-0000-0000-0000B9590000}"/>
    <cellStyle name="Normal 2 15 4 2 2" xfId="1214" xr:uid="{00000000-0005-0000-0000-0000BA590000}"/>
    <cellStyle name="Normal 2 15 4 2 2 2" xfId="2142" xr:uid="{00000000-0005-0000-0000-0000BB590000}"/>
    <cellStyle name="Normal 2 15 4 2 2 2 2" xfId="3992" xr:uid="{00000000-0005-0000-0000-0000BC590000}"/>
    <cellStyle name="Normal 2 15 4 2 2 2 2 2" xfId="7713" xr:uid="{00000000-0005-0000-0000-0000BD590000}"/>
    <cellStyle name="Normal 2 15 4 2 2 2 2 2 2" xfId="22597" xr:uid="{00000000-0005-0000-0000-0000BE590000}"/>
    <cellStyle name="Normal 2 15 4 2 2 2 2 2 2 2" xfId="45240" xr:uid="{00000000-0005-0000-0000-0000BF590000}"/>
    <cellStyle name="Normal 2 15 4 2 2 2 2 2 3" xfId="15157" xr:uid="{00000000-0005-0000-0000-0000C0590000}"/>
    <cellStyle name="Normal 2 15 4 2 2 2 2 2 3 2" xfId="37800" xr:uid="{00000000-0005-0000-0000-0000C1590000}"/>
    <cellStyle name="Normal 2 15 4 2 2 2 2 2 4" xfId="30359" xr:uid="{00000000-0005-0000-0000-0000C2590000}"/>
    <cellStyle name="Normal 2 15 4 2 2 2 2 3" xfId="18879" xr:uid="{00000000-0005-0000-0000-0000C3590000}"/>
    <cellStyle name="Normal 2 15 4 2 2 2 2 3 2" xfId="41522" xr:uid="{00000000-0005-0000-0000-0000C4590000}"/>
    <cellStyle name="Normal 2 15 4 2 2 2 2 4" xfId="11439" xr:uid="{00000000-0005-0000-0000-0000C5590000}"/>
    <cellStyle name="Normal 2 15 4 2 2 2 2 4 2" xfId="34082" xr:uid="{00000000-0005-0000-0000-0000C6590000}"/>
    <cellStyle name="Normal 2 15 4 2 2 2 2 5" xfId="26641" xr:uid="{00000000-0005-0000-0000-0000C7590000}"/>
    <cellStyle name="Normal 2 15 4 2 2 2 3" xfId="5866" xr:uid="{00000000-0005-0000-0000-0000C8590000}"/>
    <cellStyle name="Normal 2 15 4 2 2 2 3 2" xfId="20750" xr:uid="{00000000-0005-0000-0000-0000C9590000}"/>
    <cellStyle name="Normal 2 15 4 2 2 2 3 2 2" xfId="43393" xr:uid="{00000000-0005-0000-0000-0000CA590000}"/>
    <cellStyle name="Normal 2 15 4 2 2 2 3 3" xfId="13310" xr:uid="{00000000-0005-0000-0000-0000CB590000}"/>
    <cellStyle name="Normal 2 15 4 2 2 2 3 3 2" xfId="35953" xr:uid="{00000000-0005-0000-0000-0000CC590000}"/>
    <cellStyle name="Normal 2 15 4 2 2 2 3 4" xfId="28512" xr:uid="{00000000-0005-0000-0000-0000CD590000}"/>
    <cellStyle name="Normal 2 15 4 2 2 2 4" xfId="17032" xr:uid="{00000000-0005-0000-0000-0000CE590000}"/>
    <cellStyle name="Normal 2 15 4 2 2 2 4 2" xfId="39675" xr:uid="{00000000-0005-0000-0000-0000CF590000}"/>
    <cellStyle name="Normal 2 15 4 2 2 2 5" xfId="9592" xr:uid="{00000000-0005-0000-0000-0000D0590000}"/>
    <cellStyle name="Normal 2 15 4 2 2 2 5 2" xfId="32235" xr:uid="{00000000-0005-0000-0000-0000D1590000}"/>
    <cellStyle name="Normal 2 15 4 2 2 2 6" xfId="24794" xr:uid="{00000000-0005-0000-0000-0000D2590000}"/>
    <cellStyle name="Normal 2 15 4 2 2 3" xfId="3067" xr:uid="{00000000-0005-0000-0000-0000D3590000}"/>
    <cellStyle name="Normal 2 15 4 2 2 3 2" xfId="6788" xr:uid="{00000000-0005-0000-0000-0000D4590000}"/>
    <cellStyle name="Normal 2 15 4 2 2 3 2 2" xfId="21672" xr:uid="{00000000-0005-0000-0000-0000D5590000}"/>
    <cellStyle name="Normal 2 15 4 2 2 3 2 2 2" xfId="44315" xr:uid="{00000000-0005-0000-0000-0000D6590000}"/>
    <cellStyle name="Normal 2 15 4 2 2 3 2 3" xfId="14232" xr:uid="{00000000-0005-0000-0000-0000D7590000}"/>
    <cellStyle name="Normal 2 15 4 2 2 3 2 3 2" xfId="36875" xr:uid="{00000000-0005-0000-0000-0000D8590000}"/>
    <cellStyle name="Normal 2 15 4 2 2 3 2 4" xfId="29434" xr:uid="{00000000-0005-0000-0000-0000D9590000}"/>
    <cellStyle name="Normal 2 15 4 2 2 3 3" xfId="17954" xr:uid="{00000000-0005-0000-0000-0000DA590000}"/>
    <cellStyle name="Normal 2 15 4 2 2 3 3 2" xfId="40597" xr:uid="{00000000-0005-0000-0000-0000DB590000}"/>
    <cellStyle name="Normal 2 15 4 2 2 3 4" xfId="10514" xr:uid="{00000000-0005-0000-0000-0000DC590000}"/>
    <cellStyle name="Normal 2 15 4 2 2 3 4 2" xfId="33157" xr:uid="{00000000-0005-0000-0000-0000DD590000}"/>
    <cellStyle name="Normal 2 15 4 2 2 3 5" xfId="25716" xr:uid="{00000000-0005-0000-0000-0000DE590000}"/>
    <cellStyle name="Normal 2 15 4 2 2 4" xfId="4941" xr:uid="{00000000-0005-0000-0000-0000DF590000}"/>
    <cellStyle name="Normal 2 15 4 2 2 4 2" xfId="19825" xr:uid="{00000000-0005-0000-0000-0000E0590000}"/>
    <cellStyle name="Normal 2 15 4 2 2 4 2 2" xfId="42468" xr:uid="{00000000-0005-0000-0000-0000E1590000}"/>
    <cellStyle name="Normal 2 15 4 2 2 4 3" xfId="12385" xr:uid="{00000000-0005-0000-0000-0000E2590000}"/>
    <cellStyle name="Normal 2 15 4 2 2 4 3 2" xfId="35028" xr:uid="{00000000-0005-0000-0000-0000E3590000}"/>
    <cellStyle name="Normal 2 15 4 2 2 4 4" xfId="27587" xr:uid="{00000000-0005-0000-0000-0000E4590000}"/>
    <cellStyle name="Normal 2 15 4 2 2 5" xfId="16107" xr:uid="{00000000-0005-0000-0000-0000E5590000}"/>
    <cellStyle name="Normal 2 15 4 2 2 5 2" xfId="38750" xr:uid="{00000000-0005-0000-0000-0000E6590000}"/>
    <cellStyle name="Normal 2 15 4 2 2 6" xfId="8667" xr:uid="{00000000-0005-0000-0000-0000E7590000}"/>
    <cellStyle name="Normal 2 15 4 2 2 6 2" xfId="31310" xr:uid="{00000000-0005-0000-0000-0000E8590000}"/>
    <cellStyle name="Normal 2 15 4 2 2 7" xfId="23869" xr:uid="{00000000-0005-0000-0000-0000E9590000}"/>
    <cellStyle name="Normal 2 15 4 2 3" xfId="1680" xr:uid="{00000000-0005-0000-0000-0000EA590000}"/>
    <cellStyle name="Normal 2 15 4 2 3 2" xfId="3530" xr:uid="{00000000-0005-0000-0000-0000EB590000}"/>
    <cellStyle name="Normal 2 15 4 2 3 2 2" xfId="7251" xr:uid="{00000000-0005-0000-0000-0000EC590000}"/>
    <cellStyle name="Normal 2 15 4 2 3 2 2 2" xfId="22135" xr:uid="{00000000-0005-0000-0000-0000ED590000}"/>
    <cellStyle name="Normal 2 15 4 2 3 2 2 2 2" xfId="44778" xr:uid="{00000000-0005-0000-0000-0000EE590000}"/>
    <cellStyle name="Normal 2 15 4 2 3 2 2 3" xfId="14695" xr:uid="{00000000-0005-0000-0000-0000EF590000}"/>
    <cellStyle name="Normal 2 15 4 2 3 2 2 3 2" xfId="37338" xr:uid="{00000000-0005-0000-0000-0000F0590000}"/>
    <cellStyle name="Normal 2 15 4 2 3 2 2 4" xfId="29897" xr:uid="{00000000-0005-0000-0000-0000F1590000}"/>
    <cellStyle name="Normal 2 15 4 2 3 2 3" xfId="18417" xr:uid="{00000000-0005-0000-0000-0000F2590000}"/>
    <cellStyle name="Normal 2 15 4 2 3 2 3 2" xfId="41060" xr:uid="{00000000-0005-0000-0000-0000F3590000}"/>
    <cellStyle name="Normal 2 15 4 2 3 2 4" xfId="10977" xr:uid="{00000000-0005-0000-0000-0000F4590000}"/>
    <cellStyle name="Normal 2 15 4 2 3 2 4 2" xfId="33620" xr:uid="{00000000-0005-0000-0000-0000F5590000}"/>
    <cellStyle name="Normal 2 15 4 2 3 2 5" xfId="26179" xr:uid="{00000000-0005-0000-0000-0000F6590000}"/>
    <cellStyle name="Normal 2 15 4 2 3 3" xfId="5404" xr:uid="{00000000-0005-0000-0000-0000F7590000}"/>
    <cellStyle name="Normal 2 15 4 2 3 3 2" xfId="20288" xr:uid="{00000000-0005-0000-0000-0000F8590000}"/>
    <cellStyle name="Normal 2 15 4 2 3 3 2 2" xfId="42931" xr:uid="{00000000-0005-0000-0000-0000F9590000}"/>
    <cellStyle name="Normal 2 15 4 2 3 3 3" xfId="12848" xr:uid="{00000000-0005-0000-0000-0000FA590000}"/>
    <cellStyle name="Normal 2 15 4 2 3 3 3 2" xfId="35491" xr:uid="{00000000-0005-0000-0000-0000FB590000}"/>
    <cellStyle name="Normal 2 15 4 2 3 3 4" xfId="28050" xr:uid="{00000000-0005-0000-0000-0000FC590000}"/>
    <cellStyle name="Normal 2 15 4 2 3 4" xfId="16570" xr:uid="{00000000-0005-0000-0000-0000FD590000}"/>
    <cellStyle name="Normal 2 15 4 2 3 4 2" xfId="39213" xr:uid="{00000000-0005-0000-0000-0000FE590000}"/>
    <cellStyle name="Normal 2 15 4 2 3 5" xfId="9130" xr:uid="{00000000-0005-0000-0000-0000FF590000}"/>
    <cellStyle name="Normal 2 15 4 2 3 5 2" xfId="31773" xr:uid="{00000000-0005-0000-0000-0000005A0000}"/>
    <cellStyle name="Normal 2 15 4 2 3 6" xfId="24332" xr:uid="{00000000-0005-0000-0000-0000015A0000}"/>
    <cellStyle name="Normal 2 15 4 2 4" xfId="2605" xr:uid="{00000000-0005-0000-0000-0000025A0000}"/>
    <cellStyle name="Normal 2 15 4 2 4 2" xfId="6326" xr:uid="{00000000-0005-0000-0000-0000035A0000}"/>
    <cellStyle name="Normal 2 15 4 2 4 2 2" xfId="21210" xr:uid="{00000000-0005-0000-0000-0000045A0000}"/>
    <cellStyle name="Normal 2 15 4 2 4 2 2 2" xfId="43853" xr:uid="{00000000-0005-0000-0000-0000055A0000}"/>
    <cellStyle name="Normal 2 15 4 2 4 2 3" xfId="13770" xr:uid="{00000000-0005-0000-0000-0000065A0000}"/>
    <cellStyle name="Normal 2 15 4 2 4 2 3 2" xfId="36413" xr:uid="{00000000-0005-0000-0000-0000075A0000}"/>
    <cellStyle name="Normal 2 15 4 2 4 2 4" xfId="28972" xr:uid="{00000000-0005-0000-0000-0000085A0000}"/>
    <cellStyle name="Normal 2 15 4 2 4 3" xfId="17492" xr:uid="{00000000-0005-0000-0000-0000095A0000}"/>
    <cellStyle name="Normal 2 15 4 2 4 3 2" xfId="40135" xr:uid="{00000000-0005-0000-0000-00000A5A0000}"/>
    <cellStyle name="Normal 2 15 4 2 4 4" xfId="10052" xr:uid="{00000000-0005-0000-0000-00000B5A0000}"/>
    <cellStyle name="Normal 2 15 4 2 4 4 2" xfId="32695" xr:uid="{00000000-0005-0000-0000-00000C5A0000}"/>
    <cellStyle name="Normal 2 15 4 2 4 5" xfId="25254" xr:uid="{00000000-0005-0000-0000-00000D5A0000}"/>
    <cellStyle name="Normal 2 15 4 2 5" xfId="4479" xr:uid="{00000000-0005-0000-0000-00000E5A0000}"/>
    <cellStyle name="Normal 2 15 4 2 5 2" xfId="19363" xr:uid="{00000000-0005-0000-0000-00000F5A0000}"/>
    <cellStyle name="Normal 2 15 4 2 5 2 2" xfId="42006" xr:uid="{00000000-0005-0000-0000-0000105A0000}"/>
    <cellStyle name="Normal 2 15 4 2 5 3" xfId="11923" xr:uid="{00000000-0005-0000-0000-0000115A0000}"/>
    <cellStyle name="Normal 2 15 4 2 5 3 2" xfId="34566" xr:uid="{00000000-0005-0000-0000-0000125A0000}"/>
    <cellStyle name="Normal 2 15 4 2 5 4" xfId="27125" xr:uid="{00000000-0005-0000-0000-0000135A0000}"/>
    <cellStyle name="Normal 2 15 4 2 6" xfId="15645" xr:uid="{00000000-0005-0000-0000-0000145A0000}"/>
    <cellStyle name="Normal 2 15 4 2 6 2" xfId="38288" xr:uid="{00000000-0005-0000-0000-0000155A0000}"/>
    <cellStyle name="Normal 2 15 4 2 7" xfId="8205" xr:uid="{00000000-0005-0000-0000-0000165A0000}"/>
    <cellStyle name="Normal 2 15 4 2 7 2" xfId="30848" xr:uid="{00000000-0005-0000-0000-0000175A0000}"/>
    <cellStyle name="Normal 2 15 4 2 8" xfId="23407" xr:uid="{00000000-0005-0000-0000-0000185A0000}"/>
    <cellStyle name="Normal 2 15 4 3" xfId="1003" xr:uid="{00000000-0005-0000-0000-0000195A0000}"/>
    <cellStyle name="Normal 2 15 4 3 2" xfId="1931" xr:uid="{00000000-0005-0000-0000-00001A5A0000}"/>
    <cellStyle name="Normal 2 15 4 3 2 2" xfId="3781" xr:uid="{00000000-0005-0000-0000-00001B5A0000}"/>
    <cellStyle name="Normal 2 15 4 3 2 2 2" xfId="7502" xr:uid="{00000000-0005-0000-0000-00001C5A0000}"/>
    <cellStyle name="Normal 2 15 4 3 2 2 2 2" xfId="22386" xr:uid="{00000000-0005-0000-0000-00001D5A0000}"/>
    <cellStyle name="Normal 2 15 4 3 2 2 2 2 2" xfId="45029" xr:uid="{00000000-0005-0000-0000-00001E5A0000}"/>
    <cellStyle name="Normal 2 15 4 3 2 2 2 3" xfId="14946" xr:uid="{00000000-0005-0000-0000-00001F5A0000}"/>
    <cellStyle name="Normal 2 15 4 3 2 2 2 3 2" xfId="37589" xr:uid="{00000000-0005-0000-0000-0000205A0000}"/>
    <cellStyle name="Normal 2 15 4 3 2 2 2 4" xfId="30148" xr:uid="{00000000-0005-0000-0000-0000215A0000}"/>
    <cellStyle name="Normal 2 15 4 3 2 2 3" xfId="18668" xr:uid="{00000000-0005-0000-0000-0000225A0000}"/>
    <cellStyle name="Normal 2 15 4 3 2 2 3 2" xfId="41311" xr:uid="{00000000-0005-0000-0000-0000235A0000}"/>
    <cellStyle name="Normal 2 15 4 3 2 2 4" xfId="11228" xr:uid="{00000000-0005-0000-0000-0000245A0000}"/>
    <cellStyle name="Normal 2 15 4 3 2 2 4 2" xfId="33871" xr:uid="{00000000-0005-0000-0000-0000255A0000}"/>
    <cellStyle name="Normal 2 15 4 3 2 2 5" xfId="26430" xr:uid="{00000000-0005-0000-0000-0000265A0000}"/>
    <cellStyle name="Normal 2 15 4 3 2 3" xfId="5655" xr:uid="{00000000-0005-0000-0000-0000275A0000}"/>
    <cellStyle name="Normal 2 15 4 3 2 3 2" xfId="20539" xr:uid="{00000000-0005-0000-0000-0000285A0000}"/>
    <cellStyle name="Normal 2 15 4 3 2 3 2 2" xfId="43182" xr:uid="{00000000-0005-0000-0000-0000295A0000}"/>
    <cellStyle name="Normal 2 15 4 3 2 3 3" xfId="13099" xr:uid="{00000000-0005-0000-0000-00002A5A0000}"/>
    <cellStyle name="Normal 2 15 4 3 2 3 3 2" xfId="35742" xr:uid="{00000000-0005-0000-0000-00002B5A0000}"/>
    <cellStyle name="Normal 2 15 4 3 2 3 4" xfId="28301" xr:uid="{00000000-0005-0000-0000-00002C5A0000}"/>
    <cellStyle name="Normal 2 15 4 3 2 4" xfId="16821" xr:uid="{00000000-0005-0000-0000-00002D5A0000}"/>
    <cellStyle name="Normal 2 15 4 3 2 4 2" xfId="39464" xr:uid="{00000000-0005-0000-0000-00002E5A0000}"/>
    <cellStyle name="Normal 2 15 4 3 2 5" xfId="9381" xr:uid="{00000000-0005-0000-0000-00002F5A0000}"/>
    <cellStyle name="Normal 2 15 4 3 2 5 2" xfId="32024" xr:uid="{00000000-0005-0000-0000-0000305A0000}"/>
    <cellStyle name="Normal 2 15 4 3 2 6" xfId="24583" xr:uid="{00000000-0005-0000-0000-0000315A0000}"/>
    <cellStyle name="Normal 2 15 4 3 3" xfId="2856" xr:uid="{00000000-0005-0000-0000-0000325A0000}"/>
    <cellStyle name="Normal 2 15 4 3 3 2" xfId="6577" xr:uid="{00000000-0005-0000-0000-0000335A0000}"/>
    <cellStyle name="Normal 2 15 4 3 3 2 2" xfId="21461" xr:uid="{00000000-0005-0000-0000-0000345A0000}"/>
    <cellStyle name="Normal 2 15 4 3 3 2 2 2" xfId="44104" xr:uid="{00000000-0005-0000-0000-0000355A0000}"/>
    <cellStyle name="Normal 2 15 4 3 3 2 3" xfId="14021" xr:uid="{00000000-0005-0000-0000-0000365A0000}"/>
    <cellStyle name="Normal 2 15 4 3 3 2 3 2" xfId="36664" xr:uid="{00000000-0005-0000-0000-0000375A0000}"/>
    <cellStyle name="Normal 2 15 4 3 3 2 4" xfId="29223" xr:uid="{00000000-0005-0000-0000-0000385A0000}"/>
    <cellStyle name="Normal 2 15 4 3 3 3" xfId="17743" xr:uid="{00000000-0005-0000-0000-0000395A0000}"/>
    <cellStyle name="Normal 2 15 4 3 3 3 2" xfId="40386" xr:uid="{00000000-0005-0000-0000-00003A5A0000}"/>
    <cellStyle name="Normal 2 15 4 3 3 4" xfId="10303" xr:uid="{00000000-0005-0000-0000-00003B5A0000}"/>
    <cellStyle name="Normal 2 15 4 3 3 4 2" xfId="32946" xr:uid="{00000000-0005-0000-0000-00003C5A0000}"/>
    <cellStyle name="Normal 2 15 4 3 3 5" xfId="25505" xr:uid="{00000000-0005-0000-0000-00003D5A0000}"/>
    <cellStyle name="Normal 2 15 4 3 4" xfId="4730" xr:uid="{00000000-0005-0000-0000-00003E5A0000}"/>
    <cellStyle name="Normal 2 15 4 3 4 2" xfId="19614" xr:uid="{00000000-0005-0000-0000-00003F5A0000}"/>
    <cellStyle name="Normal 2 15 4 3 4 2 2" xfId="42257" xr:uid="{00000000-0005-0000-0000-0000405A0000}"/>
    <cellStyle name="Normal 2 15 4 3 4 3" xfId="12174" xr:uid="{00000000-0005-0000-0000-0000415A0000}"/>
    <cellStyle name="Normal 2 15 4 3 4 3 2" xfId="34817" xr:uid="{00000000-0005-0000-0000-0000425A0000}"/>
    <cellStyle name="Normal 2 15 4 3 4 4" xfId="27376" xr:uid="{00000000-0005-0000-0000-0000435A0000}"/>
    <cellStyle name="Normal 2 15 4 3 5" xfId="15896" xr:uid="{00000000-0005-0000-0000-0000445A0000}"/>
    <cellStyle name="Normal 2 15 4 3 5 2" xfId="38539" xr:uid="{00000000-0005-0000-0000-0000455A0000}"/>
    <cellStyle name="Normal 2 15 4 3 6" xfId="8456" xr:uid="{00000000-0005-0000-0000-0000465A0000}"/>
    <cellStyle name="Normal 2 15 4 3 6 2" xfId="31099" xr:uid="{00000000-0005-0000-0000-0000475A0000}"/>
    <cellStyle name="Normal 2 15 4 3 7" xfId="23658" xr:uid="{00000000-0005-0000-0000-0000485A0000}"/>
    <cellStyle name="Normal 2 15 4 4" xfId="1469" xr:uid="{00000000-0005-0000-0000-0000495A0000}"/>
    <cellStyle name="Normal 2 15 4 4 2" xfId="3319" xr:uid="{00000000-0005-0000-0000-00004A5A0000}"/>
    <cellStyle name="Normal 2 15 4 4 2 2" xfId="7040" xr:uid="{00000000-0005-0000-0000-00004B5A0000}"/>
    <cellStyle name="Normal 2 15 4 4 2 2 2" xfId="21924" xr:uid="{00000000-0005-0000-0000-00004C5A0000}"/>
    <cellStyle name="Normal 2 15 4 4 2 2 2 2" xfId="44567" xr:uid="{00000000-0005-0000-0000-00004D5A0000}"/>
    <cellStyle name="Normal 2 15 4 4 2 2 3" xfId="14484" xr:uid="{00000000-0005-0000-0000-00004E5A0000}"/>
    <cellStyle name="Normal 2 15 4 4 2 2 3 2" xfId="37127" xr:uid="{00000000-0005-0000-0000-00004F5A0000}"/>
    <cellStyle name="Normal 2 15 4 4 2 2 4" xfId="29686" xr:uid="{00000000-0005-0000-0000-0000505A0000}"/>
    <cellStyle name="Normal 2 15 4 4 2 3" xfId="18206" xr:uid="{00000000-0005-0000-0000-0000515A0000}"/>
    <cellStyle name="Normal 2 15 4 4 2 3 2" xfId="40849" xr:uid="{00000000-0005-0000-0000-0000525A0000}"/>
    <cellStyle name="Normal 2 15 4 4 2 4" xfId="10766" xr:uid="{00000000-0005-0000-0000-0000535A0000}"/>
    <cellStyle name="Normal 2 15 4 4 2 4 2" xfId="33409" xr:uid="{00000000-0005-0000-0000-0000545A0000}"/>
    <cellStyle name="Normal 2 15 4 4 2 5" xfId="25968" xr:uid="{00000000-0005-0000-0000-0000555A0000}"/>
    <cellStyle name="Normal 2 15 4 4 3" xfId="5193" xr:uid="{00000000-0005-0000-0000-0000565A0000}"/>
    <cellStyle name="Normal 2 15 4 4 3 2" xfId="20077" xr:uid="{00000000-0005-0000-0000-0000575A0000}"/>
    <cellStyle name="Normal 2 15 4 4 3 2 2" xfId="42720" xr:uid="{00000000-0005-0000-0000-0000585A0000}"/>
    <cellStyle name="Normal 2 15 4 4 3 3" xfId="12637" xr:uid="{00000000-0005-0000-0000-0000595A0000}"/>
    <cellStyle name="Normal 2 15 4 4 3 3 2" xfId="35280" xr:uid="{00000000-0005-0000-0000-00005A5A0000}"/>
    <cellStyle name="Normal 2 15 4 4 3 4" xfId="27839" xr:uid="{00000000-0005-0000-0000-00005B5A0000}"/>
    <cellStyle name="Normal 2 15 4 4 4" xfId="16359" xr:uid="{00000000-0005-0000-0000-00005C5A0000}"/>
    <cellStyle name="Normal 2 15 4 4 4 2" xfId="39002" xr:uid="{00000000-0005-0000-0000-00005D5A0000}"/>
    <cellStyle name="Normal 2 15 4 4 5" xfId="8919" xr:uid="{00000000-0005-0000-0000-00005E5A0000}"/>
    <cellStyle name="Normal 2 15 4 4 5 2" xfId="31562" xr:uid="{00000000-0005-0000-0000-00005F5A0000}"/>
    <cellStyle name="Normal 2 15 4 4 6" xfId="24121" xr:uid="{00000000-0005-0000-0000-0000605A0000}"/>
    <cellStyle name="Normal 2 15 4 5" xfId="2394" xr:uid="{00000000-0005-0000-0000-0000615A0000}"/>
    <cellStyle name="Normal 2 15 4 5 2" xfId="6115" xr:uid="{00000000-0005-0000-0000-0000625A0000}"/>
    <cellStyle name="Normal 2 15 4 5 2 2" xfId="20999" xr:uid="{00000000-0005-0000-0000-0000635A0000}"/>
    <cellStyle name="Normal 2 15 4 5 2 2 2" xfId="43642" xr:uid="{00000000-0005-0000-0000-0000645A0000}"/>
    <cellStyle name="Normal 2 15 4 5 2 3" xfId="13559" xr:uid="{00000000-0005-0000-0000-0000655A0000}"/>
    <cellStyle name="Normal 2 15 4 5 2 3 2" xfId="36202" xr:uid="{00000000-0005-0000-0000-0000665A0000}"/>
    <cellStyle name="Normal 2 15 4 5 2 4" xfId="28761" xr:uid="{00000000-0005-0000-0000-0000675A0000}"/>
    <cellStyle name="Normal 2 15 4 5 3" xfId="17281" xr:uid="{00000000-0005-0000-0000-0000685A0000}"/>
    <cellStyle name="Normal 2 15 4 5 3 2" xfId="39924" xr:uid="{00000000-0005-0000-0000-0000695A0000}"/>
    <cellStyle name="Normal 2 15 4 5 4" xfId="9841" xr:uid="{00000000-0005-0000-0000-00006A5A0000}"/>
    <cellStyle name="Normal 2 15 4 5 4 2" xfId="32484" xr:uid="{00000000-0005-0000-0000-00006B5A0000}"/>
    <cellStyle name="Normal 2 15 4 5 5" xfId="25043" xr:uid="{00000000-0005-0000-0000-00006C5A0000}"/>
    <cellStyle name="Normal 2 15 4 6" xfId="4268" xr:uid="{00000000-0005-0000-0000-00006D5A0000}"/>
    <cellStyle name="Normal 2 15 4 6 2" xfId="19152" xr:uid="{00000000-0005-0000-0000-00006E5A0000}"/>
    <cellStyle name="Normal 2 15 4 6 2 2" xfId="41795" xr:uid="{00000000-0005-0000-0000-00006F5A0000}"/>
    <cellStyle name="Normal 2 15 4 6 3" xfId="11712" xr:uid="{00000000-0005-0000-0000-0000705A0000}"/>
    <cellStyle name="Normal 2 15 4 6 3 2" xfId="34355" xr:uid="{00000000-0005-0000-0000-0000715A0000}"/>
    <cellStyle name="Normal 2 15 4 6 4" xfId="26914" xr:uid="{00000000-0005-0000-0000-0000725A0000}"/>
    <cellStyle name="Normal 2 15 4 7" xfId="15434" xr:uid="{00000000-0005-0000-0000-0000735A0000}"/>
    <cellStyle name="Normal 2 15 4 7 2" xfId="38077" xr:uid="{00000000-0005-0000-0000-0000745A0000}"/>
    <cellStyle name="Normal 2 15 4 8" xfId="7994" xr:uid="{00000000-0005-0000-0000-0000755A0000}"/>
    <cellStyle name="Normal 2 15 4 8 2" xfId="30637" xr:uid="{00000000-0005-0000-0000-0000765A0000}"/>
    <cellStyle name="Normal 2 15 4 9" xfId="23197" xr:uid="{00000000-0005-0000-0000-0000775A0000}"/>
    <cellStyle name="Normal 2 15 5" xfId="643" xr:uid="{00000000-0005-0000-0000-0000785A0000}"/>
    <cellStyle name="Normal 2 15 5 2" xfId="1109" xr:uid="{00000000-0005-0000-0000-0000795A0000}"/>
    <cellStyle name="Normal 2 15 5 2 2" xfId="2037" xr:uid="{00000000-0005-0000-0000-00007A5A0000}"/>
    <cellStyle name="Normal 2 15 5 2 2 2" xfId="3887" xr:uid="{00000000-0005-0000-0000-00007B5A0000}"/>
    <cellStyle name="Normal 2 15 5 2 2 2 2" xfId="7608" xr:uid="{00000000-0005-0000-0000-00007C5A0000}"/>
    <cellStyle name="Normal 2 15 5 2 2 2 2 2" xfId="22492" xr:uid="{00000000-0005-0000-0000-00007D5A0000}"/>
    <cellStyle name="Normal 2 15 5 2 2 2 2 2 2" xfId="45135" xr:uid="{00000000-0005-0000-0000-00007E5A0000}"/>
    <cellStyle name="Normal 2 15 5 2 2 2 2 3" xfId="15052" xr:uid="{00000000-0005-0000-0000-00007F5A0000}"/>
    <cellStyle name="Normal 2 15 5 2 2 2 2 3 2" xfId="37695" xr:uid="{00000000-0005-0000-0000-0000805A0000}"/>
    <cellStyle name="Normal 2 15 5 2 2 2 2 4" xfId="30254" xr:uid="{00000000-0005-0000-0000-0000815A0000}"/>
    <cellStyle name="Normal 2 15 5 2 2 2 3" xfId="18774" xr:uid="{00000000-0005-0000-0000-0000825A0000}"/>
    <cellStyle name="Normal 2 15 5 2 2 2 3 2" xfId="41417" xr:uid="{00000000-0005-0000-0000-0000835A0000}"/>
    <cellStyle name="Normal 2 15 5 2 2 2 4" xfId="11334" xr:uid="{00000000-0005-0000-0000-0000845A0000}"/>
    <cellStyle name="Normal 2 15 5 2 2 2 4 2" xfId="33977" xr:uid="{00000000-0005-0000-0000-0000855A0000}"/>
    <cellStyle name="Normal 2 15 5 2 2 2 5" xfId="26536" xr:uid="{00000000-0005-0000-0000-0000865A0000}"/>
    <cellStyle name="Normal 2 15 5 2 2 3" xfId="5761" xr:uid="{00000000-0005-0000-0000-0000875A0000}"/>
    <cellStyle name="Normal 2 15 5 2 2 3 2" xfId="20645" xr:uid="{00000000-0005-0000-0000-0000885A0000}"/>
    <cellStyle name="Normal 2 15 5 2 2 3 2 2" xfId="43288" xr:uid="{00000000-0005-0000-0000-0000895A0000}"/>
    <cellStyle name="Normal 2 15 5 2 2 3 3" xfId="13205" xr:uid="{00000000-0005-0000-0000-00008A5A0000}"/>
    <cellStyle name="Normal 2 15 5 2 2 3 3 2" xfId="35848" xr:uid="{00000000-0005-0000-0000-00008B5A0000}"/>
    <cellStyle name="Normal 2 15 5 2 2 3 4" xfId="28407" xr:uid="{00000000-0005-0000-0000-00008C5A0000}"/>
    <cellStyle name="Normal 2 15 5 2 2 4" xfId="16927" xr:uid="{00000000-0005-0000-0000-00008D5A0000}"/>
    <cellStyle name="Normal 2 15 5 2 2 4 2" xfId="39570" xr:uid="{00000000-0005-0000-0000-00008E5A0000}"/>
    <cellStyle name="Normal 2 15 5 2 2 5" xfId="9487" xr:uid="{00000000-0005-0000-0000-00008F5A0000}"/>
    <cellStyle name="Normal 2 15 5 2 2 5 2" xfId="32130" xr:uid="{00000000-0005-0000-0000-0000905A0000}"/>
    <cellStyle name="Normal 2 15 5 2 2 6" xfId="24689" xr:uid="{00000000-0005-0000-0000-0000915A0000}"/>
    <cellStyle name="Normal 2 15 5 2 3" xfId="2962" xr:uid="{00000000-0005-0000-0000-0000925A0000}"/>
    <cellStyle name="Normal 2 15 5 2 3 2" xfId="6683" xr:uid="{00000000-0005-0000-0000-0000935A0000}"/>
    <cellStyle name="Normal 2 15 5 2 3 2 2" xfId="21567" xr:uid="{00000000-0005-0000-0000-0000945A0000}"/>
    <cellStyle name="Normal 2 15 5 2 3 2 2 2" xfId="44210" xr:uid="{00000000-0005-0000-0000-0000955A0000}"/>
    <cellStyle name="Normal 2 15 5 2 3 2 3" xfId="14127" xr:uid="{00000000-0005-0000-0000-0000965A0000}"/>
    <cellStyle name="Normal 2 15 5 2 3 2 3 2" xfId="36770" xr:uid="{00000000-0005-0000-0000-0000975A0000}"/>
    <cellStyle name="Normal 2 15 5 2 3 2 4" xfId="29329" xr:uid="{00000000-0005-0000-0000-0000985A0000}"/>
    <cellStyle name="Normal 2 15 5 2 3 3" xfId="17849" xr:uid="{00000000-0005-0000-0000-0000995A0000}"/>
    <cellStyle name="Normal 2 15 5 2 3 3 2" xfId="40492" xr:uid="{00000000-0005-0000-0000-00009A5A0000}"/>
    <cellStyle name="Normal 2 15 5 2 3 4" xfId="10409" xr:uid="{00000000-0005-0000-0000-00009B5A0000}"/>
    <cellStyle name="Normal 2 15 5 2 3 4 2" xfId="33052" xr:uid="{00000000-0005-0000-0000-00009C5A0000}"/>
    <cellStyle name="Normal 2 15 5 2 3 5" xfId="25611" xr:uid="{00000000-0005-0000-0000-00009D5A0000}"/>
    <cellStyle name="Normal 2 15 5 2 4" xfId="4836" xr:uid="{00000000-0005-0000-0000-00009E5A0000}"/>
    <cellStyle name="Normal 2 15 5 2 4 2" xfId="19720" xr:uid="{00000000-0005-0000-0000-00009F5A0000}"/>
    <cellStyle name="Normal 2 15 5 2 4 2 2" xfId="42363" xr:uid="{00000000-0005-0000-0000-0000A05A0000}"/>
    <cellStyle name="Normal 2 15 5 2 4 3" xfId="12280" xr:uid="{00000000-0005-0000-0000-0000A15A0000}"/>
    <cellStyle name="Normal 2 15 5 2 4 3 2" xfId="34923" xr:uid="{00000000-0005-0000-0000-0000A25A0000}"/>
    <cellStyle name="Normal 2 15 5 2 4 4" xfId="27482" xr:uid="{00000000-0005-0000-0000-0000A35A0000}"/>
    <cellStyle name="Normal 2 15 5 2 5" xfId="16002" xr:uid="{00000000-0005-0000-0000-0000A45A0000}"/>
    <cellStyle name="Normal 2 15 5 2 5 2" xfId="38645" xr:uid="{00000000-0005-0000-0000-0000A55A0000}"/>
    <cellStyle name="Normal 2 15 5 2 6" xfId="8562" xr:uid="{00000000-0005-0000-0000-0000A65A0000}"/>
    <cellStyle name="Normal 2 15 5 2 6 2" xfId="31205" xr:uid="{00000000-0005-0000-0000-0000A75A0000}"/>
    <cellStyle name="Normal 2 15 5 2 7" xfId="23764" xr:uid="{00000000-0005-0000-0000-0000A85A0000}"/>
    <cellStyle name="Normal 2 15 5 3" xfId="1575" xr:uid="{00000000-0005-0000-0000-0000A95A0000}"/>
    <cellStyle name="Normal 2 15 5 3 2" xfId="3425" xr:uid="{00000000-0005-0000-0000-0000AA5A0000}"/>
    <cellStyle name="Normal 2 15 5 3 2 2" xfId="7146" xr:uid="{00000000-0005-0000-0000-0000AB5A0000}"/>
    <cellStyle name="Normal 2 15 5 3 2 2 2" xfId="22030" xr:uid="{00000000-0005-0000-0000-0000AC5A0000}"/>
    <cellStyle name="Normal 2 15 5 3 2 2 2 2" xfId="44673" xr:uid="{00000000-0005-0000-0000-0000AD5A0000}"/>
    <cellStyle name="Normal 2 15 5 3 2 2 3" xfId="14590" xr:uid="{00000000-0005-0000-0000-0000AE5A0000}"/>
    <cellStyle name="Normal 2 15 5 3 2 2 3 2" xfId="37233" xr:uid="{00000000-0005-0000-0000-0000AF5A0000}"/>
    <cellStyle name="Normal 2 15 5 3 2 2 4" xfId="29792" xr:uid="{00000000-0005-0000-0000-0000B05A0000}"/>
    <cellStyle name="Normal 2 15 5 3 2 3" xfId="18312" xr:uid="{00000000-0005-0000-0000-0000B15A0000}"/>
    <cellStyle name="Normal 2 15 5 3 2 3 2" xfId="40955" xr:uid="{00000000-0005-0000-0000-0000B25A0000}"/>
    <cellStyle name="Normal 2 15 5 3 2 4" xfId="10872" xr:uid="{00000000-0005-0000-0000-0000B35A0000}"/>
    <cellStyle name="Normal 2 15 5 3 2 4 2" xfId="33515" xr:uid="{00000000-0005-0000-0000-0000B45A0000}"/>
    <cellStyle name="Normal 2 15 5 3 2 5" xfId="26074" xr:uid="{00000000-0005-0000-0000-0000B55A0000}"/>
    <cellStyle name="Normal 2 15 5 3 3" xfId="5299" xr:uid="{00000000-0005-0000-0000-0000B65A0000}"/>
    <cellStyle name="Normal 2 15 5 3 3 2" xfId="20183" xr:uid="{00000000-0005-0000-0000-0000B75A0000}"/>
    <cellStyle name="Normal 2 15 5 3 3 2 2" xfId="42826" xr:uid="{00000000-0005-0000-0000-0000B85A0000}"/>
    <cellStyle name="Normal 2 15 5 3 3 3" xfId="12743" xr:uid="{00000000-0005-0000-0000-0000B95A0000}"/>
    <cellStyle name="Normal 2 15 5 3 3 3 2" xfId="35386" xr:uid="{00000000-0005-0000-0000-0000BA5A0000}"/>
    <cellStyle name="Normal 2 15 5 3 3 4" xfId="27945" xr:uid="{00000000-0005-0000-0000-0000BB5A0000}"/>
    <cellStyle name="Normal 2 15 5 3 4" xfId="16465" xr:uid="{00000000-0005-0000-0000-0000BC5A0000}"/>
    <cellStyle name="Normal 2 15 5 3 4 2" xfId="39108" xr:uid="{00000000-0005-0000-0000-0000BD5A0000}"/>
    <cellStyle name="Normal 2 15 5 3 5" xfId="9025" xr:uid="{00000000-0005-0000-0000-0000BE5A0000}"/>
    <cellStyle name="Normal 2 15 5 3 5 2" xfId="31668" xr:uid="{00000000-0005-0000-0000-0000BF5A0000}"/>
    <cellStyle name="Normal 2 15 5 3 6" xfId="24227" xr:uid="{00000000-0005-0000-0000-0000C05A0000}"/>
    <cellStyle name="Normal 2 15 5 4" xfId="2500" xr:uid="{00000000-0005-0000-0000-0000C15A0000}"/>
    <cellStyle name="Normal 2 15 5 4 2" xfId="6221" xr:uid="{00000000-0005-0000-0000-0000C25A0000}"/>
    <cellStyle name="Normal 2 15 5 4 2 2" xfId="21105" xr:uid="{00000000-0005-0000-0000-0000C35A0000}"/>
    <cellStyle name="Normal 2 15 5 4 2 2 2" xfId="43748" xr:uid="{00000000-0005-0000-0000-0000C45A0000}"/>
    <cellStyle name="Normal 2 15 5 4 2 3" xfId="13665" xr:uid="{00000000-0005-0000-0000-0000C55A0000}"/>
    <cellStyle name="Normal 2 15 5 4 2 3 2" xfId="36308" xr:uid="{00000000-0005-0000-0000-0000C65A0000}"/>
    <cellStyle name="Normal 2 15 5 4 2 4" xfId="28867" xr:uid="{00000000-0005-0000-0000-0000C75A0000}"/>
    <cellStyle name="Normal 2 15 5 4 3" xfId="17387" xr:uid="{00000000-0005-0000-0000-0000C85A0000}"/>
    <cellStyle name="Normal 2 15 5 4 3 2" xfId="40030" xr:uid="{00000000-0005-0000-0000-0000C95A0000}"/>
    <cellStyle name="Normal 2 15 5 4 4" xfId="9947" xr:uid="{00000000-0005-0000-0000-0000CA5A0000}"/>
    <cellStyle name="Normal 2 15 5 4 4 2" xfId="32590" xr:uid="{00000000-0005-0000-0000-0000CB5A0000}"/>
    <cellStyle name="Normal 2 15 5 4 5" xfId="25149" xr:uid="{00000000-0005-0000-0000-0000CC5A0000}"/>
    <cellStyle name="Normal 2 15 5 5" xfId="4374" xr:uid="{00000000-0005-0000-0000-0000CD5A0000}"/>
    <cellStyle name="Normal 2 15 5 5 2" xfId="19258" xr:uid="{00000000-0005-0000-0000-0000CE5A0000}"/>
    <cellStyle name="Normal 2 15 5 5 2 2" xfId="41901" xr:uid="{00000000-0005-0000-0000-0000CF5A0000}"/>
    <cellStyle name="Normal 2 15 5 5 3" xfId="11818" xr:uid="{00000000-0005-0000-0000-0000D05A0000}"/>
    <cellStyle name="Normal 2 15 5 5 3 2" xfId="34461" xr:uid="{00000000-0005-0000-0000-0000D15A0000}"/>
    <cellStyle name="Normal 2 15 5 5 4" xfId="27020" xr:uid="{00000000-0005-0000-0000-0000D25A0000}"/>
    <cellStyle name="Normal 2 15 5 6" xfId="15540" xr:uid="{00000000-0005-0000-0000-0000D35A0000}"/>
    <cellStyle name="Normal 2 15 5 6 2" xfId="38183" xr:uid="{00000000-0005-0000-0000-0000D45A0000}"/>
    <cellStyle name="Normal 2 15 5 7" xfId="8100" xr:uid="{00000000-0005-0000-0000-0000D55A0000}"/>
    <cellStyle name="Normal 2 15 5 7 2" xfId="30743" xr:uid="{00000000-0005-0000-0000-0000D65A0000}"/>
    <cellStyle name="Normal 2 15 5 8" xfId="23302" xr:uid="{00000000-0005-0000-0000-0000D75A0000}"/>
    <cellStyle name="Normal 2 15 6" xfId="898" xr:uid="{00000000-0005-0000-0000-0000D85A0000}"/>
    <cellStyle name="Normal 2 15 6 2" xfId="1826" xr:uid="{00000000-0005-0000-0000-0000D95A0000}"/>
    <cellStyle name="Normal 2 15 6 2 2" xfId="3676" xr:uid="{00000000-0005-0000-0000-0000DA5A0000}"/>
    <cellStyle name="Normal 2 15 6 2 2 2" xfId="7397" xr:uid="{00000000-0005-0000-0000-0000DB5A0000}"/>
    <cellStyle name="Normal 2 15 6 2 2 2 2" xfId="22281" xr:uid="{00000000-0005-0000-0000-0000DC5A0000}"/>
    <cellStyle name="Normal 2 15 6 2 2 2 2 2" xfId="44924" xr:uid="{00000000-0005-0000-0000-0000DD5A0000}"/>
    <cellStyle name="Normal 2 15 6 2 2 2 3" xfId="14841" xr:uid="{00000000-0005-0000-0000-0000DE5A0000}"/>
    <cellStyle name="Normal 2 15 6 2 2 2 3 2" xfId="37484" xr:uid="{00000000-0005-0000-0000-0000DF5A0000}"/>
    <cellStyle name="Normal 2 15 6 2 2 2 4" xfId="30043" xr:uid="{00000000-0005-0000-0000-0000E05A0000}"/>
    <cellStyle name="Normal 2 15 6 2 2 3" xfId="18563" xr:uid="{00000000-0005-0000-0000-0000E15A0000}"/>
    <cellStyle name="Normal 2 15 6 2 2 3 2" xfId="41206" xr:uid="{00000000-0005-0000-0000-0000E25A0000}"/>
    <cellStyle name="Normal 2 15 6 2 2 4" xfId="11123" xr:uid="{00000000-0005-0000-0000-0000E35A0000}"/>
    <cellStyle name="Normal 2 15 6 2 2 4 2" xfId="33766" xr:uid="{00000000-0005-0000-0000-0000E45A0000}"/>
    <cellStyle name="Normal 2 15 6 2 2 5" xfId="26325" xr:uid="{00000000-0005-0000-0000-0000E55A0000}"/>
    <cellStyle name="Normal 2 15 6 2 3" xfId="5550" xr:uid="{00000000-0005-0000-0000-0000E65A0000}"/>
    <cellStyle name="Normal 2 15 6 2 3 2" xfId="20434" xr:uid="{00000000-0005-0000-0000-0000E75A0000}"/>
    <cellStyle name="Normal 2 15 6 2 3 2 2" xfId="43077" xr:uid="{00000000-0005-0000-0000-0000E85A0000}"/>
    <cellStyle name="Normal 2 15 6 2 3 3" xfId="12994" xr:uid="{00000000-0005-0000-0000-0000E95A0000}"/>
    <cellStyle name="Normal 2 15 6 2 3 3 2" xfId="35637" xr:uid="{00000000-0005-0000-0000-0000EA5A0000}"/>
    <cellStyle name="Normal 2 15 6 2 3 4" xfId="28196" xr:uid="{00000000-0005-0000-0000-0000EB5A0000}"/>
    <cellStyle name="Normal 2 15 6 2 4" xfId="16716" xr:uid="{00000000-0005-0000-0000-0000EC5A0000}"/>
    <cellStyle name="Normal 2 15 6 2 4 2" xfId="39359" xr:uid="{00000000-0005-0000-0000-0000ED5A0000}"/>
    <cellStyle name="Normal 2 15 6 2 5" xfId="9276" xr:uid="{00000000-0005-0000-0000-0000EE5A0000}"/>
    <cellStyle name="Normal 2 15 6 2 5 2" xfId="31919" xr:uid="{00000000-0005-0000-0000-0000EF5A0000}"/>
    <cellStyle name="Normal 2 15 6 2 6" xfId="24478" xr:uid="{00000000-0005-0000-0000-0000F05A0000}"/>
    <cellStyle name="Normal 2 15 6 3" xfId="2751" xr:uid="{00000000-0005-0000-0000-0000F15A0000}"/>
    <cellStyle name="Normal 2 15 6 3 2" xfId="6472" xr:uid="{00000000-0005-0000-0000-0000F25A0000}"/>
    <cellStyle name="Normal 2 15 6 3 2 2" xfId="21356" xr:uid="{00000000-0005-0000-0000-0000F35A0000}"/>
    <cellStyle name="Normal 2 15 6 3 2 2 2" xfId="43999" xr:uid="{00000000-0005-0000-0000-0000F45A0000}"/>
    <cellStyle name="Normal 2 15 6 3 2 3" xfId="13916" xr:uid="{00000000-0005-0000-0000-0000F55A0000}"/>
    <cellStyle name="Normal 2 15 6 3 2 3 2" xfId="36559" xr:uid="{00000000-0005-0000-0000-0000F65A0000}"/>
    <cellStyle name="Normal 2 15 6 3 2 4" xfId="29118" xr:uid="{00000000-0005-0000-0000-0000F75A0000}"/>
    <cellStyle name="Normal 2 15 6 3 3" xfId="17638" xr:uid="{00000000-0005-0000-0000-0000F85A0000}"/>
    <cellStyle name="Normal 2 15 6 3 3 2" xfId="40281" xr:uid="{00000000-0005-0000-0000-0000F95A0000}"/>
    <cellStyle name="Normal 2 15 6 3 4" xfId="10198" xr:uid="{00000000-0005-0000-0000-0000FA5A0000}"/>
    <cellStyle name="Normal 2 15 6 3 4 2" xfId="32841" xr:uid="{00000000-0005-0000-0000-0000FB5A0000}"/>
    <cellStyle name="Normal 2 15 6 3 5" xfId="25400" xr:uid="{00000000-0005-0000-0000-0000FC5A0000}"/>
    <cellStyle name="Normal 2 15 6 4" xfId="4625" xr:uid="{00000000-0005-0000-0000-0000FD5A0000}"/>
    <cellStyle name="Normal 2 15 6 4 2" xfId="19509" xr:uid="{00000000-0005-0000-0000-0000FE5A0000}"/>
    <cellStyle name="Normal 2 15 6 4 2 2" xfId="42152" xr:uid="{00000000-0005-0000-0000-0000FF5A0000}"/>
    <cellStyle name="Normal 2 15 6 4 3" xfId="12069" xr:uid="{00000000-0005-0000-0000-0000005B0000}"/>
    <cellStyle name="Normal 2 15 6 4 3 2" xfId="34712" xr:uid="{00000000-0005-0000-0000-0000015B0000}"/>
    <cellStyle name="Normal 2 15 6 4 4" xfId="27271" xr:uid="{00000000-0005-0000-0000-0000025B0000}"/>
    <cellStyle name="Normal 2 15 6 5" xfId="15791" xr:uid="{00000000-0005-0000-0000-0000035B0000}"/>
    <cellStyle name="Normal 2 15 6 5 2" xfId="38434" xr:uid="{00000000-0005-0000-0000-0000045B0000}"/>
    <cellStyle name="Normal 2 15 6 6" xfId="8351" xr:uid="{00000000-0005-0000-0000-0000055B0000}"/>
    <cellStyle name="Normal 2 15 6 6 2" xfId="30994" xr:uid="{00000000-0005-0000-0000-0000065B0000}"/>
    <cellStyle name="Normal 2 15 6 7" xfId="23553" xr:uid="{00000000-0005-0000-0000-0000075B0000}"/>
    <cellStyle name="Normal 2 15 7" xfId="1364" xr:uid="{00000000-0005-0000-0000-0000085B0000}"/>
    <cellStyle name="Normal 2 15 7 2" xfId="3214" xr:uid="{00000000-0005-0000-0000-0000095B0000}"/>
    <cellStyle name="Normal 2 15 7 2 2" xfId="6935" xr:uid="{00000000-0005-0000-0000-00000A5B0000}"/>
    <cellStyle name="Normal 2 15 7 2 2 2" xfId="21819" xr:uid="{00000000-0005-0000-0000-00000B5B0000}"/>
    <cellStyle name="Normal 2 15 7 2 2 2 2" xfId="44462" xr:uid="{00000000-0005-0000-0000-00000C5B0000}"/>
    <cellStyle name="Normal 2 15 7 2 2 3" xfId="14379" xr:uid="{00000000-0005-0000-0000-00000D5B0000}"/>
    <cellStyle name="Normal 2 15 7 2 2 3 2" xfId="37022" xr:uid="{00000000-0005-0000-0000-00000E5B0000}"/>
    <cellStyle name="Normal 2 15 7 2 2 4" xfId="29581" xr:uid="{00000000-0005-0000-0000-00000F5B0000}"/>
    <cellStyle name="Normal 2 15 7 2 3" xfId="18101" xr:uid="{00000000-0005-0000-0000-0000105B0000}"/>
    <cellStyle name="Normal 2 15 7 2 3 2" xfId="40744" xr:uid="{00000000-0005-0000-0000-0000115B0000}"/>
    <cellStyle name="Normal 2 15 7 2 4" xfId="10661" xr:uid="{00000000-0005-0000-0000-0000125B0000}"/>
    <cellStyle name="Normal 2 15 7 2 4 2" xfId="33304" xr:uid="{00000000-0005-0000-0000-0000135B0000}"/>
    <cellStyle name="Normal 2 15 7 2 5" xfId="25863" xr:uid="{00000000-0005-0000-0000-0000145B0000}"/>
    <cellStyle name="Normal 2 15 7 3" xfId="5088" xr:uid="{00000000-0005-0000-0000-0000155B0000}"/>
    <cellStyle name="Normal 2 15 7 3 2" xfId="19972" xr:uid="{00000000-0005-0000-0000-0000165B0000}"/>
    <cellStyle name="Normal 2 15 7 3 2 2" xfId="42615" xr:uid="{00000000-0005-0000-0000-0000175B0000}"/>
    <cellStyle name="Normal 2 15 7 3 3" xfId="12532" xr:uid="{00000000-0005-0000-0000-0000185B0000}"/>
    <cellStyle name="Normal 2 15 7 3 3 2" xfId="35175" xr:uid="{00000000-0005-0000-0000-0000195B0000}"/>
    <cellStyle name="Normal 2 15 7 3 4" xfId="27734" xr:uid="{00000000-0005-0000-0000-00001A5B0000}"/>
    <cellStyle name="Normal 2 15 7 4" xfId="16254" xr:uid="{00000000-0005-0000-0000-00001B5B0000}"/>
    <cellStyle name="Normal 2 15 7 4 2" xfId="38897" xr:uid="{00000000-0005-0000-0000-00001C5B0000}"/>
    <cellStyle name="Normal 2 15 7 5" xfId="8814" xr:uid="{00000000-0005-0000-0000-00001D5B0000}"/>
    <cellStyle name="Normal 2 15 7 5 2" xfId="31457" xr:uid="{00000000-0005-0000-0000-00001E5B0000}"/>
    <cellStyle name="Normal 2 15 7 6" xfId="24016" xr:uid="{00000000-0005-0000-0000-00001F5B0000}"/>
    <cellStyle name="Normal 2 15 8" xfId="2289" xr:uid="{00000000-0005-0000-0000-0000205B0000}"/>
    <cellStyle name="Normal 2 15 8 2" xfId="6010" xr:uid="{00000000-0005-0000-0000-0000215B0000}"/>
    <cellStyle name="Normal 2 15 8 2 2" xfId="20894" xr:uid="{00000000-0005-0000-0000-0000225B0000}"/>
    <cellStyle name="Normal 2 15 8 2 2 2" xfId="43537" xr:uid="{00000000-0005-0000-0000-0000235B0000}"/>
    <cellStyle name="Normal 2 15 8 2 3" xfId="13454" xr:uid="{00000000-0005-0000-0000-0000245B0000}"/>
    <cellStyle name="Normal 2 15 8 2 3 2" xfId="36097" xr:uid="{00000000-0005-0000-0000-0000255B0000}"/>
    <cellStyle name="Normal 2 15 8 2 4" xfId="28656" xr:uid="{00000000-0005-0000-0000-0000265B0000}"/>
    <cellStyle name="Normal 2 15 8 3" xfId="17176" xr:uid="{00000000-0005-0000-0000-0000275B0000}"/>
    <cellStyle name="Normal 2 15 8 3 2" xfId="39819" xr:uid="{00000000-0005-0000-0000-0000285B0000}"/>
    <cellStyle name="Normal 2 15 8 4" xfId="9736" xr:uid="{00000000-0005-0000-0000-0000295B0000}"/>
    <cellStyle name="Normal 2 15 8 4 2" xfId="32379" xr:uid="{00000000-0005-0000-0000-00002A5B0000}"/>
    <cellStyle name="Normal 2 15 8 5" xfId="24938" xr:uid="{00000000-0005-0000-0000-00002B5B0000}"/>
    <cellStyle name="Normal 2 15 9" xfId="4163" xr:uid="{00000000-0005-0000-0000-00002C5B0000}"/>
    <cellStyle name="Normal 2 15 9 2" xfId="19047" xr:uid="{00000000-0005-0000-0000-00002D5B0000}"/>
    <cellStyle name="Normal 2 15 9 2 2" xfId="41690" xr:uid="{00000000-0005-0000-0000-00002E5B0000}"/>
    <cellStyle name="Normal 2 15 9 3" xfId="11607" xr:uid="{00000000-0005-0000-0000-00002F5B0000}"/>
    <cellStyle name="Normal 2 15 9 3 2" xfId="34250" xr:uid="{00000000-0005-0000-0000-0000305B0000}"/>
    <cellStyle name="Normal 2 15 9 4" xfId="26809" xr:uid="{00000000-0005-0000-0000-0000315B0000}"/>
    <cellStyle name="Normal 2 2" xfId="386" xr:uid="{00000000-0005-0000-0000-0000325B0000}"/>
    <cellStyle name="Normal 2 3" xfId="390" xr:uid="{00000000-0005-0000-0000-0000335B0000}"/>
    <cellStyle name="Normal 2 4" xfId="396" xr:uid="{00000000-0005-0000-0000-0000345B0000}"/>
    <cellStyle name="Normal 2 5" xfId="402" xr:uid="{00000000-0005-0000-0000-0000355B0000}"/>
    <cellStyle name="Normal 2 5 10" xfId="15319" xr:uid="{00000000-0005-0000-0000-0000365B0000}"/>
    <cellStyle name="Normal 2 5 10 2" xfId="37962" xr:uid="{00000000-0005-0000-0000-0000375B0000}"/>
    <cellStyle name="Normal 2 5 11" xfId="7879" xr:uid="{00000000-0005-0000-0000-0000385B0000}"/>
    <cellStyle name="Normal 2 5 11 2" xfId="30522" xr:uid="{00000000-0005-0000-0000-0000395B0000}"/>
    <cellStyle name="Normal 2 5 12" xfId="23082" xr:uid="{00000000-0005-0000-0000-00003A5B0000}"/>
    <cellStyle name="Normal 2 5 2" xfId="440" xr:uid="{00000000-0005-0000-0000-00003B5B0000}"/>
    <cellStyle name="Normal 2 5 2 10" xfId="7899" xr:uid="{00000000-0005-0000-0000-00003C5B0000}"/>
    <cellStyle name="Normal 2 5 2 10 2" xfId="30542" xr:uid="{00000000-0005-0000-0000-00003D5B0000}"/>
    <cellStyle name="Normal 2 5 2 11" xfId="23102" xr:uid="{00000000-0005-0000-0000-00003E5B0000}"/>
    <cellStyle name="Normal 2 5 2 2" xfId="493" xr:uid="{00000000-0005-0000-0000-00003F5B0000}"/>
    <cellStyle name="Normal 2 5 2 2 10" xfId="23154" xr:uid="{00000000-0005-0000-0000-0000405B0000}"/>
    <cellStyle name="Normal 2 5 2 2 2" xfId="599" xr:uid="{00000000-0005-0000-0000-0000415B0000}"/>
    <cellStyle name="Normal 2 5 2 2 2 2" xfId="811" xr:uid="{00000000-0005-0000-0000-0000425B0000}"/>
    <cellStyle name="Normal 2 5 2 2 2 2 2" xfId="1276" xr:uid="{00000000-0005-0000-0000-0000435B0000}"/>
    <cellStyle name="Normal 2 5 2 2 2 2 2 2" xfId="2204" xr:uid="{00000000-0005-0000-0000-0000445B0000}"/>
    <cellStyle name="Normal 2 5 2 2 2 2 2 2 2" xfId="4054" xr:uid="{00000000-0005-0000-0000-0000455B0000}"/>
    <cellStyle name="Normal 2 5 2 2 2 2 2 2 2 2" xfId="7775" xr:uid="{00000000-0005-0000-0000-0000465B0000}"/>
    <cellStyle name="Normal 2 5 2 2 2 2 2 2 2 2 2" xfId="22659" xr:uid="{00000000-0005-0000-0000-0000475B0000}"/>
    <cellStyle name="Normal 2 5 2 2 2 2 2 2 2 2 2 2" xfId="45302" xr:uid="{00000000-0005-0000-0000-0000485B0000}"/>
    <cellStyle name="Normal 2 5 2 2 2 2 2 2 2 2 3" xfId="15219" xr:uid="{00000000-0005-0000-0000-0000495B0000}"/>
    <cellStyle name="Normal 2 5 2 2 2 2 2 2 2 2 3 2" xfId="37862" xr:uid="{00000000-0005-0000-0000-00004A5B0000}"/>
    <cellStyle name="Normal 2 5 2 2 2 2 2 2 2 2 4" xfId="30421" xr:uid="{00000000-0005-0000-0000-00004B5B0000}"/>
    <cellStyle name="Normal 2 5 2 2 2 2 2 2 2 3" xfId="18941" xr:uid="{00000000-0005-0000-0000-00004C5B0000}"/>
    <cellStyle name="Normal 2 5 2 2 2 2 2 2 2 3 2" xfId="41584" xr:uid="{00000000-0005-0000-0000-00004D5B0000}"/>
    <cellStyle name="Normal 2 5 2 2 2 2 2 2 2 4" xfId="11501" xr:uid="{00000000-0005-0000-0000-00004E5B0000}"/>
    <cellStyle name="Normal 2 5 2 2 2 2 2 2 2 4 2" xfId="34144" xr:uid="{00000000-0005-0000-0000-00004F5B0000}"/>
    <cellStyle name="Normal 2 5 2 2 2 2 2 2 2 5" xfId="26703" xr:uid="{00000000-0005-0000-0000-0000505B0000}"/>
    <cellStyle name="Normal 2 5 2 2 2 2 2 2 3" xfId="5928" xr:uid="{00000000-0005-0000-0000-0000515B0000}"/>
    <cellStyle name="Normal 2 5 2 2 2 2 2 2 3 2" xfId="20812" xr:uid="{00000000-0005-0000-0000-0000525B0000}"/>
    <cellStyle name="Normal 2 5 2 2 2 2 2 2 3 2 2" xfId="43455" xr:uid="{00000000-0005-0000-0000-0000535B0000}"/>
    <cellStyle name="Normal 2 5 2 2 2 2 2 2 3 3" xfId="13372" xr:uid="{00000000-0005-0000-0000-0000545B0000}"/>
    <cellStyle name="Normal 2 5 2 2 2 2 2 2 3 3 2" xfId="36015" xr:uid="{00000000-0005-0000-0000-0000555B0000}"/>
    <cellStyle name="Normal 2 5 2 2 2 2 2 2 3 4" xfId="28574" xr:uid="{00000000-0005-0000-0000-0000565B0000}"/>
    <cellStyle name="Normal 2 5 2 2 2 2 2 2 4" xfId="17094" xr:uid="{00000000-0005-0000-0000-0000575B0000}"/>
    <cellStyle name="Normal 2 5 2 2 2 2 2 2 4 2" xfId="39737" xr:uid="{00000000-0005-0000-0000-0000585B0000}"/>
    <cellStyle name="Normal 2 5 2 2 2 2 2 2 5" xfId="9654" xr:uid="{00000000-0005-0000-0000-0000595B0000}"/>
    <cellStyle name="Normal 2 5 2 2 2 2 2 2 5 2" xfId="32297" xr:uid="{00000000-0005-0000-0000-00005A5B0000}"/>
    <cellStyle name="Normal 2 5 2 2 2 2 2 2 6" xfId="24856" xr:uid="{00000000-0005-0000-0000-00005B5B0000}"/>
    <cellStyle name="Normal 2 5 2 2 2 2 2 3" xfId="3129" xr:uid="{00000000-0005-0000-0000-00005C5B0000}"/>
    <cellStyle name="Normal 2 5 2 2 2 2 2 3 2" xfId="6850" xr:uid="{00000000-0005-0000-0000-00005D5B0000}"/>
    <cellStyle name="Normal 2 5 2 2 2 2 2 3 2 2" xfId="21734" xr:uid="{00000000-0005-0000-0000-00005E5B0000}"/>
    <cellStyle name="Normal 2 5 2 2 2 2 2 3 2 2 2" xfId="44377" xr:uid="{00000000-0005-0000-0000-00005F5B0000}"/>
    <cellStyle name="Normal 2 5 2 2 2 2 2 3 2 3" xfId="14294" xr:uid="{00000000-0005-0000-0000-0000605B0000}"/>
    <cellStyle name="Normal 2 5 2 2 2 2 2 3 2 3 2" xfId="36937" xr:uid="{00000000-0005-0000-0000-0000615B0000}"/>
    <cellStyle name="Normal 2 5 2 2 2 2 2 3 2 4" xfId="29496" xr:uid="{00000000-0005-0000-0000-0000625B0000}"/>
    <cellStyle name="Normal 2 5 2 2 2 2 2 3 3" xfId="18016" xr:uid="{00000000-0005-0000-0000-0000635B0000}"/>
    <cellStyle name="Normal 2 5 2 2 2 2 2 3 3 2" xfId="40659" xr:uid="{00000000-0005-0000-0000-0000645B0000}"/>
    <cellStyle name="Normal 2 5 2 2 2 2 2 3 4" xfId="10576" xr:uid="{00000000-0005-0000-0000-0000655B0000}"/>
    <cellStyle name="Normal 2 5 2 2 2 2 2 3 4 2" xfId="33219" xr:uid="{00000000-0005-0000-0000-0000665B0000}"/>
    <cellStyle name="Normal 2 5 2 2 2 2 2 3 5" xfId="25778" xr:uid="{00000000-0005-0000-0000-0000675B0000}"/>
    <cellStyle name="Normal 2 5 2 2 2 2 2 4" xfId="5003" xr:uid="{00000000-0005-0000-0000-0000685B0000}"/>
    <cellStyle name="Normal 2 5 2 2 2 2 2 4 2" xfId="19887" xr:uid="{00000000-0005-0000-0000-0000695B0000}"/>
    <cellStyle name="Normal 2 5 2 2 2 2 2 4 2 2" xfId="42530" xr:uid="{00000000-0005-0000-0000-00006A5B0000}"/>
    <cellStyle name="Normal 2 5 2 2 2 2 2 4 3" xfId="12447" xr:uid="{00000000-0005-0000-0000-00006B5B0000}"/>
    <cellStyle name="Normal 2 5 2 2 2 2 2 4 3 2" xfId="35090" xr:uid="{00000000-0005-0000-0000-00006C5B0000}"/>
    <cellStyle name="Normal 2 5 2 2 2 2 2 4 4" xfId="27649" xr:uid="{00000000-0005-0000-0000-00006D5B0000}"/>
    <cellStyle name="Normal 2 5 2 2 2 2 2 5" xfId="16169" xr:uid="{00000000-0005-0000-0000-00006E5B0000}"/>
    <cellStyle name="Normal 2 5 2 2 2 2 2 5 2" xfId="38812" xr:uid="{00000000-0005-0000-0000-00006F5B0000}"/>
    <cellStyle name="Normal 2 5 2 2 2 2 2 6" xfId="8729" xr:uid="{00000000-0005-0000-0000-0000705B0000}"/>
    <cellStyle name="Normal 2 5 2 2 2 2 2 6 2" xfId="31372" xr:uid="{00000000-0005-0000-0000-0000715B0000}"/>
    <cellStyle name="Normal 2 5 2 2 2 2 2 7" xfId="23931" xr:uid="{00000000-0005-0000-0000-0000725B0000}"/>
    <cellStyle name="Normal 2 5 2 2 2 2 3" xfId="1742" xr:uid="{00000000-0005-0000-0000-0000735B0000}"/>
    <cellStyle name="Normal 2 5 2 2 2 2 3 2" xfId="3592" xr:uid="{00000000-0005-0000-0000-0000745B0000}"/>
    <cellStyle name="Normal 2 5 2 2 2 2 3 2 2" xfId="7313" xr:uid="{00000000-0005-0000-0000-0000755B0000}"/>
    <cellStyle name="Normal 2 5 2 2 2 2 3 2 2 2" xfId="22197" xr:uid="{00000000-0005-0000-0000-0000765B0000}"/>
    <cellStyle name="Normal 2 5 2 2 2 2 3 2 2 2 2" xfId="44840" xr:uid="{00000000-0005-0000-0000-0000775B0000}"/>
    <cellStyle name="Normal 2 5 2 2 2 2 3 2 2 3" xfId="14757" xr:uid="{00000000-0005-0000-0000-0000785B0000}"/>
    <cellStyle name="Normal 2 5 2 2 2 2 3 2 2 3 2" xfId="37400" xr:uid="{00000000-0005-0000-0000-0000795B0000}"/>
    <cellStyle name="Normal 2 5 2 2 2 2 3 2 2 4" xfId="29959" xr:uid="{00000000-0005-0000-0000-00007A5B0000}"/>
    <cellStyle name="Normal 2 5 2 2 2 2 3 2 3" xfId="18479" xr:uid="{00000000-0005-0000-0000-00007B5B0000}"/>
    <cellStyle name="Normal 2 5 2 2 2 2 3 2 3 2" xfId="41122" xr:uid="{00000000-0005-0000-0000-00007C5B0000}"/>
    <cellStyle name="Normal 2 5 2 2 2 2 3 2 4" xfId="11039" xr:uid="{00000000-0005-0000-0000-00007D5B0000}"/>
    <cellStyle name="Normal 2 5 2 2 2 2 3 2 4 2" xfId="33682" xr:uid="{00000000-0005-0000-0000-00007E5B0000}"/>
    <cellStyle name="Normal 2 5 2 2 2 2 3 2 5" xfId="26241" xr:uid="{00000000-0005-0000-0000-00007F5B0000}"/>
    <cellStyle name="Normal 2 5 2 2 2 2 3 3" xfId="5466" xr:uid="{00000000-0005-0000-0000-0000805B0000}"/>
    <cellStyle name="Normal 2 5 2 2 2 2 3 3 2" xfId="20350" xr:uid="{00000000-0005-0000-0000-0000815B0000}"/>
    <cellStyle name="Normal 2 5 2 2 2 2 3 3 2 2" xfId="42993" xr:uid="{00000000-0005-0000-0000-0000825B0000}"/>
    <cellStyle name="Normal 2 5 2 2 2 2 3 3 3" xfId="12910" xr:uid="{00000000-0005-0000-0000-0000835B0000}"/>
    <cellStyle name="Normal 2 5 2 2 2 2 3 3 3 2" xfId="35553" xr:uid="{00000000-0005-0000-0000-0000845B0000}"/>
    <cellStyle name="Normal 2 5 2 2 2 2 3 3 4" xfId="28112" xr:uid="{00000000-0005-0000-0000-0000855B0000}"/>
    <cellStyle name="Normal 2 5 2 2 2 2 3 4" xfId="16632" xr:uid="{00000000-0005-0000-0000-0000865B0000}"/>
    <cellStyle name="Normal 2 5 2 2 2 2 3 4 2" xfId="39275" xr:uid="{00000000-0005-0000-0000-0000875B0000}"/>
    <cellStyle name="Normal 2 5 2 2 2 2 3 5" xfId="9192" xr:uid="{00000000-0005-0000-0000-0000885B0000}"/>
    <cellStyle name="Normal 2 5 2 2 2 2 3 5 2" xfId="31835" xr:uid="{00000000-0005-0000-0000-0000895B0000}"/>
    <cellStyle name="Normal 2 5 2 2 2 2 3 6" xfId="24394" xr:uid="{00000000-0005-0000-0000-00008A5B0000}"/>
    <cellStyle name="Normal 2 5 2 2 2 2 4" xfId="2667" xr:uid="{00000000-0005-0000-0000-00008B5B0000}"/>
    <cellStyle name="Normal 2 5 2 2 2 2 4 2" xfId="6388" xr:uid="{00000000-0005-0000-0000-00008C5B0000}"/>
    <cellStyle name="Normal 2 5 2 2 2 2 4 2 2" xfId="21272" xr:uid="{00000000-0005-0000-0000-00008D5B0000}"/>
    <cellStyle name="Normal 2 5 2 2 2 2 4 2 2 2" xfId="43915" xr:uid="{00000000-0005-0000-0000-00008E5B0000}"/>
    <cellStyle name="Normal 2 5 2 2 2 2 4 2 3" xfId="13832" xr:uid="{00000000-0005-0000-0000-00008F5B0000}"/>
    <cellStyle name="Normal 2 5 2 2 2 2 4 2 3 2" xfId="36475" xr:uid="{00000000-0005-0000-0000-0000905B0000}"/>
    <cellStyle name="Normal 2 5 2 2 2 2 4 2 4" xfId="29034" xr:uid="{00000000-0005-0000-0000-0000915B0000}"/>
    <cellStyle name="Normal 2 5 2 2 2 2 4 3" xfId="17554" xr:uid="{00000000-0005-0000-0000-0000925B0000}"/>
    <cellStyle name="Normal 2 5 2 2 2 2 4 3 2" xfId="40197" xr:uid="{00000000-0005-0000-0000-0000935B0000}"/>
    <cellStyle name="Normal 2 5 2 2 2 2 4 4" xfId="10114" xr:uid="{00000000-0005-0000-0000-0000945B0000}"/>
    <cellStyle name="Normal 2 5 2 2 2 2 4 4 2" xfId="32757" xr:uid="{00000000-0005-0000-0000-0000955B0000}"/>
    <cellStyle name="Normal 2 5 2 2 2 2 4 5" xfId="25316" xr:uid="{00000000-0005-0000-0000-0000965B0000}"/>
    <cellStyle name="Normal 2 5 2 2 2 2 5" xfId="4541" xr:uid="{00000000-0005-0000-0000-0000975B0000}"/>
    <cellStyle name="Normal 2 5 2 2 2 2 5 2" xfId="19425" xr:uid="{00000000-0005-0000-0000-0000985B0000}"/>
    <cellStyle name="Normal 2 5 2 2 2 2 5 2 2" xfId="42068" xr:uid="{00000000-0005-0000-0000-0000995B0000}"/>
    <cellStyle name="Normal 2 5 2 2 2 2 5 3" xfId="11985" xr:uid="{00000000-0005-0000-0000-00009A5B0000}"/>
    <cellStyle name="Normal 2 5 2 2 2 2 5 3 2" xfId="34628" xr:uid="{00000000-0005-0000-0000-00009B5B0000}"/>
    <cellStyle name="Normal 2 5 2 2 2 2 5 4" xfId="27187" xr:uid="{00000000-0005-0000-0000-00009C5B0000}"/>
    <cellStyle name="Normal 2 5 2 2 2 2 6" xfId="15707" xr:uid="{00000000-0005-0000-0000-00009D5B0000}"/>
    <cellStyle name="Normal 2 5 2 2 2 2 6 2" xfId="38350" xr:uid="{00000000-0005-0000-0000-00009E5B0000}"/>
    <cellStyle name="Normal 2 5 2 2 2 2 7" xfId="8267" xr:uid="{00000000-0005-0000-0000-00009F5B0000}"/>
    <cellStyle name="Normal 2 5 2 2 2 2 7 2" xfId="30910" xr:uid="{00000000-0005-0000-0000-0000A05B0000}"/>
    <cellStyle name="Normal 2 5 2 2 2 2 8" xfId="23469" xr:uid="{00000000-0005-0000-0000-0000A15B0000}"/>
    <cellStyle name="Normal 2 5 2 2 2 3" xfId="1065" xr:uid="{00000000-0005-0000-0000-0000A25B0000}"/>
    <cellStyle name="Normal 2 5 2 2 2 3 2" xfId="1993" xr:uid="{00000000-0005-0000-0000-0000A35B0000}"/>
    <cellStyle name="Normal 2 5 2 2 2 3 2 2" xfId="3843" xr:uid="{00000000-0005-0000-0000-0000A45B0000}"/>
    <cellStyle name="Normal 2 5 2 2 2 3 2 2 2" xfId="7564" xr:uid="{00000000-0005-0000-0000-0000A55B0000}"/>
    <cellStyle name="Normal 2 5 2 2 2 3 2 2 2 2" xfId="22448" xr:uid="{00000000-0005-0000-0000-0000A65B0000}"/>
    <cellStyle name="Normal 2 5 2 2 2 3 2 2 2 2 2" xfId="45091" xr:uid="{00000000-0005-0000-0000-0000A75B0000}"/>
    <cellStyle name="Normal 2 5 2 2 2 3 2 2 2 3" xfId="15008" xr:uid="{00000000-0005-0000-0000-0000A85B0000}"/>
    <cellStyle name="Normal 2 5 2 2 2 3 2 2 2 3 2" xfId="37651" xr:uid="{00000000-0005-0000-0000-0000A95B0000}"/>
    <cellStyle name="Normal 2 5 2 2 2 3 2 2 2 4" xfId="30210" xr:uid="{00000000-0005-0000-0000-0000AA5B0000}"/>
    <cellStyle name="Normal 2 5 2 2 2 3 2 2 3" xfId="18730" xr:uid="{00000000-0005-0000-0000-0000AB5B0000}"/>
    <cellStyle name="Normal 2 5 2 2 2 3 2 2 3 2" xfId="41373" xr:uid="{00000000-0005-0000-0000-0000AC5B0000}"/>
    <cellStyle name="Normal 2 5 2 2 2 3 2 2 4" xfId="11290" xr:uid="{00000000-0005-0000-0000-0000AD5B0000}"/>
    <cellStyle name="Normal 2 5 2 2 2 3 2 2 4 2" xfId="33933" xr:uid="{00000000-0005-0000-0000-0000AE5B0000}"/>
    <cellStyle name="Normal 2 5 2 2 2 3 2 2 5" xfId="26492" xr:uid="{00000000-0005-0000-0000-0000AF5B0000}"/>
    <cellStyle name="Normal 2 5 2 2 2 3 2 3" xfId="5717" xr:uid="{00000000-0005-0000-0000-0000B05B0000}"/>
    <cellStyle name="Normal 2 5 2 2 2 3 2 3 2" xfId="20601" xr:uid="{00000000-0005-0000-0000-0000B15B0000}"/>
    <cellStyle name="Normal 2 5 2 2 2 3 2 3 2 2" xfId="43244" xr:uid="{00000000-0005-0000-0000-0000B25B0000}"/>
    <cellStyle name="Normal 2 5 2 2 2 3 2 3 3" xfId="13161" xr:uid="{00000000-0005-0000-0000-0000B35B0000}"/>
    <cellStyle name="Normal 2 5 2 2 2 3 2 3 3 2" xfId="35804" xr:uid="{00000000-0005-0000-0000-0000B45B0000}"/>
    <cellStyle name="Normal 2 5 2 2 2 3 2 3 4" xfId="28363" xr:uid="{00000000-0005-0000-0000-0000B55B0000}"/>
    <cellStyle name="Normal 2 5 2 2 2 3 2 4" xfId="16883" xr:uid="{00000000-0005-0000-0000-0000B65B0000}"/>
    <cellStyle name="Normal 2 5 2 2 2 3 2 4 2" xfId="39526" xr:uid="{00000000-0005-0000-0000-0000B75B0000}"/>
    <cellStyle name="Normal 2 5 2 2 2 3 2 5" xfId="9443" xr:uid="{00000000-0005-0000-0000-0000B85B0000}"/>
    <cellStyle name="Normal 2 5 2 2 2 3 2 5 2" xfId="32086" xr:uid="{00000000-0005-0000-0000-0000B95B0000}"/>
    <cellStyle name="Normal 2 5 2 2 2 3 2 6" xfId="24645" xr:uid="{00000000-0005-0000-0000-0000BA5B0000}"/>
    <cellStyle name="Normal 2 5 2 2 2 3 3" xfId="2918" xr:uid="{00000000-0005-0000-0000-0000BB5B0000}"/>
    <cellStyle name="Normal 2 5 2 2 2 3 3 2" xfId="6639" xr:uid="{00000000-0005-0000-0000-0000BC5B0000}"/>
    <cellStyle name="Normal 2 5 2 2 2 3 3 2 2" xfId="21523" xr:uid="{00000000-0005-0000-0000-0000BD5B0000}"/>
    <cellStyle name="Normal 2 5 2 2 2 3 3 2 2 2" xfId="44166" xr:uid="{00000000-0005-0000-0000-0000BE5B0000}"/>
    <cellStyle name="Normal 2 5 2 2 2 3 3 2 3" xfId="14083" xr:uid="{00000000-0005-0000-0000-0000BF5B0000}"/>
    <cellStyle name="Normal 2 5 2 2 2 3 3 2 3 2" xfId="36726" xr:uid="{00000000-0005-0000-0000-0000C05B0000}"/>
    <cellStyle name="Normal 2 5 2 2 2 3 3 2 4" xfId="29285" xr:uid="{00000000-0005-0000-0000-0000C15B0000}"/>
    <cellStyle name="Normal 2 5 2 2 2 3 3 3" xfId="17805" xr:uid="{00000000-0005-0000-0000-0000C25B0000}"/>
    <cellStyle name="Normal 2 5 2 2 2 3 3 3 2" xfId="40448" xr:uid="{00000000-0005-0000-0000-0000C35B0000}"/>
    <cellStyle name="Normal 2 5 2 2 2 3 3 4" xfId="10365" xr:uid="{00000000-0005-0000-0000-0000C45B0000}"/>
    <cellStyle name="Normal 2 5 2 2 2 3 3 4 2" xfId="33008" xr:uid="{00000000-0005-0000-0000-0000C55B0000}"/>
    <cellStyle name="Normal 2 5 2 2 2 3 3 5" xfId="25567" xr:uid="{00000000-0005-0000-0000-0000C65B0000}"/>
    <cellStyle name="Normal 2 5 2 2 2 3 4" xfId="4792" xr:uid="{00000000-0005-0000-0000-0000C75B0000}"/>
    <cellStyle name="Normal 2 5 2 2 2 3 4 2" xfId="19676" xr:uid="{00000000-0005-0000-0000-0000C85B0000}"/>
    <cellStyle name="Normal 2 5 2 2 2 3 4 2 2" xfId="42319" xr:uid="{00000000-0005-0000-0000-0000C95B0000}"/>
    <cellStyle name="Normal 2 5 2 2 2 3 4 3" xfId="12236" xr:uid="{00000000-0005-0000-0000-0000CA5B0000}"/>
    <cellStyle name="Normal 2 5 2 2 2 3 4 3 2" xfId="34879" xr:uid="{00000000-0005-0000-0000-0000CB5B0000}"/>
    <cellStyle name="Normal 2 5 2 2 2 3 4 4" xfId="27438" xr:uid="{00000000-0005-0000-0000-0000CC5B0000}"/>
    <cellStyle name="Normal 2 5 2 2 2 3 5" xfId="15958" xr:uid="{00000000-0005-0000-0000-0000CD5B0000}"/>
    <cellStyle name="Normal 2 5 2 2 2 3 5 2" xfId="38601" xr:uid="{00000000-0005-0000-0000-0000CE5B0000}"/>
    <cellStyle name="Normal 2 5 2 2 2 3 6" xfId="8518" xr:uid="{00000000-0005-0000-0000-0000CF5B0000}"/>
    <cellStyle name="Normal 2 5 2 2 2 3 6 2" xfId="31161" xr:uid="{00000000-0005-0000-0000-0000D05B0000}"/>
    <cellStyle name="Normal 2 5 2 2 2 3 7" xfId="23720" xr:uid="{00000000-0005-0000-0000-0000D15B0000}"/>
    <cellStyle name="Normal 2 5 2 2 2 4" xfId="1531" xr:uid="{00000000-0005-0000-0000-0000D25B0000}"/>
    <cellStyle name="Normal 2 5 2 2 2 4 2" xfId="3381" xr:uid="{00000000-0005-0000-0000-0000D35B0000}"/>
    <cellStyle name="Normal 2 5 2 2 2 4 2 2" xfId="7102" xr:uid="{00000000-0005-0000-0000-0000D45B0000}"/>
    <cellStyle name="Normal 2 5 2 2 2 4 2 2 2" xfId="21986" xr:uid="{00000000-0005-0000-0000-0000D55B0000}"/>
    <cellStyle name="Normal 2 5 2 2 2 4 2 2 2 2" xfId="44629" xr:uid="{00000000-0005-0000-0000-0000D65B0000}"/>
    <cellStyle name="Normal 2 5 2 2 2 4 2 2 3" xfId="14546" xr:uid="{00000000-0005-0000-0000-0000D75B0000}"/>
    <cellStyle name="Normal 2 5 2 2 2 4 2 2 3 2" xfId="37189" xr:uid="{00000000-0005-0000-0000-0000D85B0000}"/>
    <cellStyle name="Normal 2 5 2 2 2 4 2 2 4" xfId="29748" xr:uid="{00000000-0005-0000-0000-0000D95B0000}"/>
    <cellStyle name="Normal 2 5 2 2 2 4 2 3" xfId="18268" xr:uid="{00000000-0005-0000-0000-0000DA5B0000}"/>
    <cellStyle name="Normal 2 5 2 2 2 4 2 3 2" xfId="40911" xr:uid="{00000000-0005-0000-0000-0000DB5B0000}"/>
    <cellStyle name="Normal 2 5 2 2 2 4 2 4" xfId="10828" xr:uid="{00000000-0005-0000-0000-0000DC5B0000}"/>
    <cellStyle name="Normal 2 5 2 2 2 4 2 4 2" xfId="33471" xr:uid="{00000000-0005-0000-0000-0000DD5B0000}"/>
    <cellStyle name="Normal 2 5 2 2 2 4 2 5" xfId="26030" xr:uid="{00000000-0005-0000-0000-0000DE5B0000}"/>
    <cellStyle name="Normal 2 5 2 2 2 4 3" xfId="5255" xr:uid="{00000000-0005-0000-0000-0000DF5B0000}"/>
    <cellStyle name="Normal 2 5 2 2 2 4 3 2" xfId="20139" xr:uid="{00000000-0005-0000-0000-0000E05B0000}"/>
    <cellStyle name="Normal 2 5 2 2 2 4 3 2 2" xfId="42782" xr:uid="{00000000-0005-0000-0000-0000E15B0000}"/>
    <cellStyle name="Normal 2 5 2 2 2 4 3 3" xfId="12699" xr:uid="{00000000-0005-0000-0000-0000E25B0000}"/>
    <cellStyle name="Normal 2 5 2 2 2 4 3 3 2" xfId="35342" xr:uid="{00000000-0005-0000-0000-0000E35B0000}"/>
    <cellStyle name="Normal 2 5 2 2 2 4 3 4" xfId="27901" xr:uid="{00000000-0005-0000-0000-0000E45B0000}"/>
    <cellStyle name="Normal 2 5 2 2 2 4 4" xfId="16421" xr:uid="{00000000-0005-0000-0000-0000E55B0000}"/>
    <cellStyle name="Normal 2 5 2 2 2 4 4 2" xfId="39064" xr:uid="{00000000-0005-0000-0000-0000E65B0000}"/>
    <cellStyle name="Normal 2 5 2 2 2 4 5" xfId="8981" xr:uid="{00000000-0005-0000-0000-0000E75B0000}"/>
    <cellStyle name="Normal 2 5 2 2 2 4 5 2" xfId="31624" xr:uid="{00000000-0005-0000-0000-0000E85B0000}"/>
    <cellStyle name="Normal 2 5 2 2 2 4 6" xfId="24183" xr:uid="{00000000-0005-0000-0000-0000E95B0000}"/>
    <cellStyle name="Normal 2 5 2 2 2 5" xfId="2456" xr:uid="{00000000-0005-0000-0000-0000EA5B0000}"/>
    <cellStyle name="Normal 2 5 2 2 2 5 2" xfId="6177" xr:uid="{00000000-0005-0000-0000-0000EB5B0000}"/>
    <cellStyle name="Normal 2 5 2 2 2 5 2 2" xfId="21061" xr:uid="{00000000-0005-0000-0000-0000EC5B0000}"/>
    <cellStyle name="Normal 2 5 2 2 2 5 2 2 2" xfId="43704" xr:uid="{00000000-0005-0000-0000-0000ED5B0000}"/>
    <cellStyle name="Normal 2 5 2 2 2 5 2 3" xfId="13621" xr:uid="{00000000-0005-0000-0000-0000EE5B0000}"/>
    <cellStyle name="Normal 2 5 2 2 2 5 2 3 2" xfId="36264" xr:uid="{00000000-0005-0000-0000-0000EF5B0000}"/>
    <cellStyle name="Normal 2 5 2 2 2 5 2 4" xfId="28823" xr:uid="{00000000-0005-0000-0000-0000F05B0000}"/>
    <cellStyle name="Normal 2 5 2 2 2 5 3" xfId="17343" xr:uid="{00000000-0005-0000-0000-0000F15B0000}"/>
    <cellStyle name="Normal 2 5 2 2 2 5 3 2" xfId="39986" xr:uid="{00000000-0005-0000-0000-0000F25B0000}"/>
    <cellStyle name="Normal 2 5 2 2 2 5 4" xfId="9903" xr:uid="{00000000-0005-0000-0000-0000F35B0000}"/>
    <cellStyle name="Normal 2 5 2 2 2 5 4 2" xfId="32546" xr:uid="{00000000-0005-0000-0000-0000F45B0000}"/>
    <cellStyle name="Normal 2 5 2 2 2 5 5" xfId="25105" xr:uid="{00000000-0005-0000-0000-0000F55B0000}"/>
    <cellStyle name="Normal 2 5 2 2 2 6" xfId="4330" xr:uid="{00000000-0005-0000-0000-0000F65B0000}"/>
    <cellStyle name="Normal 2 5 2 2 2 6 2" xfId="19214" xr:uid="{00000000-0005-0000-0000-0000F75B0000}"/>
    <cellStyle name="Normal 2 5 2 2 2 6 2 2" xfId="41857" xr:uid="{00000000-0005-0000-0000-0000F85B0000}"/>
    <cellStyle name="Normal 2 5 2 2 2 6 3" xfId="11774" xr:uid="{00000000-0005-0000-0000-0000F95B0000}"/>
    <cellStyle name="Normal 2 5 2 2 2 6 3 2" xfId="34417" xr:uid="{00000000-0005-0000-0000-0000FA5B0000}"/>
    <cellStyle name="Normal 2 5 2 2 2 6 4" xfId="26976" xr:uid="{00000000-0005-0000-0000-0000FB5B0000}"/>
    <cellStyle name="Normal 2 5 2 2 2 7" xfId="15496" xr:uid="{00000000-0005-0000-0000-0000FC5B0000}"/>
    <cellStyle name="Normal 2 5 2 2 2 7 2" xfId="38139" xr:uid="{00000000-0005-0000-0000-0000FD5B0000}"/>
    <cellStyle name="Normal 2 5 2 2 2 8" xfId="8056" xr:uid="{00000000-0005-0000-0000-0000FE5B0000}"/>
    <cellStyle name="Normal 2 5 2 2 2 8 2" xfId="30699" xr:uid="{00000000-0005-0000-0000-0000FF5B0000}"/>
    <cellStyle name="Normal 2 5 2 2 2 9" xfId="23259" xr:uid="{00000000-0005-0000-0000-0000005C0000}"/>
    <cellStyle name="Normal 2 5 2 2 3" xfId="706" xr:uid="{00000000-0005-0000-0000-0000015C0000}"/>
    <cellStyle name="Normal 2 5 2 2 3 2" xfId="1171" xr:uid="{00000000-0005-0000-0000-0000025C0000}"/>
    <cellStyle name="Normal 2 5 2 2 3 2 2" xfId="2099" xr:uid="{00000000-0005-0000-0000-0000035C0000}"/>
    <cellStyle name="Normal 2 5 2 2 3 2 2 2" xfId="3949" xr:uid="{00000000-0005-0000-0000-0000045C0000}"/>
    <cellStyle name="Normal 2 5 2 2 3 2 2 2 2" xfId="7670" xr:uid="{00000000-0005-0000-0000-0000055C0000}"/>
    <cellStyle name="Normal 2 5 2 2 3 2 2 2 2 2" xfId="22554" xr:uid="{00000000-0005-0000-0000-0000065C0000}"/>
    <cellStyle name="Normal 2 5 2 2 3 2 2 2 2 2 2" xfId="45197" xr:uid="{00000000-0005-0000-0000-0000075C0000}"/>
    <cellStyle name="Normal 2 5 2 2 3 2 2 2 2 3" xfId="15114" xr:uid="{00000000-0005-0000-0000-0000085C0000}"/>
    <cellStyle name="Normal 2 5 2 2 3 2 2 2 2 3 2" xfId="37757" xr:uid="{00000000-0005-0000-0000-0000095C0000}"/>
    <cellStyle name="Normal 2 5 2 2 3 2 2 2 2 4" xfId="30316" xr:uid="{00000000-0005-0000-0000-00000A5C0000}"/>
    <cellStyle name="Normal 2 5 2 2 3 2 2 2 3" xfId="18836" xr:uid="{00000000-0005-0000-0000-00000B5C0000}"/>
    <cellStyle name="Normal 2 5 2 2 3 2 2 2 3 2" xfId="41479" xr:uid="{00000000-0005-0000-0000-00000C5C0000}"/>
    <cellStyle name="Normal 2 5 2 2 3 2 2 2 4" xfId="11396" xr:uid="{00000000-0005-0000-0000-00000D5C0000}"/>
    <cellStyle name="Normal 2 5 2 2 3 2 2 2 4 2" xfId="34039" xr:uid="{00000000-0005-0000-0000-00000E5C0000}"/>
    <cellStyle name="Normal 2 5 2 2 3 2 2 2 5" xfId="26598" xr:uid="{00000000-0005-0000-0000-00000F5C0000}"/>
    <cellStyle name="Normal 2 5 2 2 3 2 2 3" xfId="5823" xr:uid="{00000000-0005-0000-0000-0000105C0000}"/>
    <cellStyle name="Normal 2 5 2 2 3 2 2 3 2" xfId="20707" xr:uid="{00000000-0005-0000-0000-0000115C0000}"/>
    <cellStyle name="Normal 2 5 2 2 3 2 2 3 2 2" xfId="43350" xr:uid="{00000000-0005-0000-0000-0000125C0000}"/>
    <cellStyle name="Normal 2 5 2 2 3 2 2 3 3" xfId="13267" xr:uid="{00000000-0005-0000-0000-0000135C0000}"/>
    <cellStyle name="Normal 2 5 2 2 3 2 2 3 3 2" xfId="35910" xr:uid="{00000000-0005-0000-0000-0000145C0000}"/>
    <cellStyle name="Normal 2 5 2 2 3 2 2 3 4" xfId="28469" xr:uid="{00000000-0005-0000-0000-0000155C0000}"/>
    <cellStyle name="Normal 2 5 2 2 3 2 2 4" xfId="16989" xr:uid="{00000000-0005-0000-0000-0000165C0000}"/>
    <cellStyle name="Normal 2 5 2 2 3 2 2 4 2" xfId="39632" xr:uid="{00000000-0005-0000-0000-0000175C0000}"/>
    <cellStyle name="Normal 2 5 2 2 3 2 2 5" xfId="9549" xr:uid="{00000000-0005-0000-0000-0000185C0000}"/>
    <cellStyle name="Normal 2 5 2 2 3 2 2 5 2" xfId="32192" xr:uid="{00000000-0005-0000-0000-0000195C0000}"/>
    <cellStyle name="Normal 2 5 2 2 3 2 2 6" xfId="24751" xr:uid="{00000000-0005-0000-0000-00001A5C0000}"/>
    <cellStyle name="Normal 2 5 2 2 3 2 3" xfId="3024" xr:uid="{00000000-0005-0000-0000-00001B5C0000}"/>
    <cellStyle name="Normal 2 5 2 2 3 2 3 2" xfId="6745" xr:uid="{00000000-0005-0000-0000-00001C5C0000}"/>
    <cellStyle name="Normal 2 5 2 2 3 2 3 2 2" xfId="21629" xr:uid="{00000000-0005-0000-0000-00001D5C0000}"/>
    <cellStyle name="Normal 2 5 2 2 3 2 3 2 2 2" xfId="44272" xr:uid="{00000000-0005-0000-0000-00001E5C0000}"/>
    <cellStyle name="Normal 2 5 2 2 3 2 3 2 3" xfId="14189" xr:uid="{00000000-0005-0000-0000-00001F5C0000}"/>
    <cellStyle name="Normal 2 5 2 2 3 2 3 2 3 2" xfId="36832" xr:uid="{00000000-0005-0000-0000-0000205C0000}"/>
    <cellStyle name="Normal 2 5 2 2 3 2 3 2 4" xfId="29391" xr:uid="{00000000-0005-0000-0000-0000215C0000}"/>
    <cellStyle name="Normal 2 5 2 2 3 2 3 3" xfId="17911" xr:uid="{00000000-0005-0000-0000-0000225C0000}"/>
    <cellStyle name="Normal 2 5 2 2 3 2 3 3 2" xfId="40554" xr:uid="{00000000-0005-0000-0000-0000235C0000}"/>
    <cellStyle name="Normal 2 5 2 2 3 2 3 4" xfId="10471" xr:uid="{00000000-0005-0000-0000-0000245C0000}"/>
    <cellStyle name="Normal 2 5 2 2 3 2 3 4 2" xfId="33114" xr:uid="{00000000-0005-0000-0000-0000255C0000}"/>
    <cellStyle name="Normal 2 5 2 2 3 2 3 5" xfId="25673" xr:uid="{00000000-0005-0000-0000-0000265C0000}"/>
    <cellStyle name="Normal 2 5 2 2 3 2 4" xfId="4898" xr:uid="{00000000-0005-0000-0000-0000275C0000}"/>
    <cellStyle name="Normal 2 5 2 2 3 2 4 2" xfId="19782" xr:uid="{00000000-0005-0000-0000-0000285C0000}"/>
    <cellStyle name="Normal 2 5 2 2 3 2 4 2 2" xfId="42425" xr:uid="{00000000-0005-0000-0000-0000295C0000}"/>
    <cellStyle name="Normal 2 5 2 2 3 2 4 3" xfId="12342" xr:uid="{00000000-0005-0000-0000-00002A5C0000}"/>
    <cellStyle name="Normal 2 5 2 2 3 2 4 3 2" xfId="34985" xr:uid="{00000000-0005-0000-0000-00002B5C0000}"/>
    <cellStyle name="Normal 2 5 2 2 3 2 4 4" xfId="27544" xr:uid="{00000000-0005-0000-0000-00002C5C0000}"/>
    <cellStyle name="Normal 2 5 2 2 3 2 5" xfId="16064" xr:uid="{00000000-0005-0000-0000-00002D5C0000}"/>
    <cellStyle name="Normal 2 5 2 2 3 2 5 2" xfId="38707" xr:uid="{00000000-0005-0000-0000-00002E5C0000}"/>
    <cellStyle name="Normal 2 5 2 2 3 2 6" xfId="8624" xr:uid="{00000000-0005-0000-0000-00002F5C0000}"/>
    <cellStyle name="Normal 2 5 2 2 3 2 6 2" xfId="31267" xr:uid="{00000000-0005-0000-0000-0000305C0000}"/>
    <cellStyle name="Normal 2 5 2 2 3 2 7" xfId="23826" xr:uid="{00000000-0005-0000-0000-0000315C0000}"/>
    <cellStyle name="Normal 2 5 2 2 3 3" xfId="1637" xr:uid="{00000000-0005-0000-0000-0000325C0000}"/>
    <cellStyle name="Normal 2 5 2 2 3 3 2" xfId="3487" xr:uid="{00000000-0005-0000-0000-0000335C0000}"/>
    <cellStyle name="Normal 2 5 2 2 3 3 2 2" xfId="7208" xr:uid="{00000000-0005-0000-0000-0000345C0000}"/>
    <cellStyle name="Normal 2 5 2 2 3 3 2 2 2" xfId="22092" xr:uid="{00000000-0005-0000-0000-0000355C0000}"/>
    <cellStyle name="Normal 2 5 2 2 3 3 2 2 2 2" xfId="44735" xr:uid="{00000000-0005-0000-0000-0000365C0000}"/>
    <cellStyle name="Normal 2 5 2 2 3 3 2 2 3" xfId="14652" xr:uid="{00000000-0005-0000-0000-0000375C0000}"/>
    <cellStyle name="Normal 2 5 2 2 3 3 2 2 3 2" xfId="37295" xr:uid="{00000000-0005-0000-0000-0000385C0000}"/>
    <cellStyle name="Normal 2 5 2 2 3 3 2 2 4" xfId="29854" xr:uid="{00000000-0005-0000-0000-0000395C0000}"/>
    <cellStyle name="Normal 2 5 2 2 3 3 2 3" xfId="18374" xr:uid="{00000000-0005-0000-0000-00003A5C0000}"/>
    <cellStyle name="Normal 2 5 2 2 3 3 2 3 2" xfId="41017" xr:uid="{00000000-0005-0000-0000-00003B5C0000}"/>
    <cellStyle name="Normal 2 5 2 2 3 3 2 4" xfId="10934" xr:uid="{00000000-0005-0000-0000-00003C5C0000}"/>
    <cellStyle name="Normal 2 5 2 2 3 3 2 4 2" xfId="33577" xr:uid="{00000000-0005-0000-0000-00003D5C0000}"/>
    <cellStyle name="Normal 2 5 2 2 3 3 2 5" xfId="26136" xr:uid="{00000000-0005-0000-0000-00003E5C0000}"/>
    <cellStyle name="Normal 2 5 2 2 3 3 3" xfId="5361" xr:uid="{00000000-0005-0000-0000-00003F5C0000}"/>
    <cellStyle name="Normal 2 5 2 2 3 3 3 2" xfId="20245" xr:uid="{00000000-0005-0000-0000-0000405C0000}"/>
    <cellStyle name="Normal 2 5 2 2 3 3 3 2 2" xfId="42888" xr:uid="{00000000-0005-0000-0000-0000415C0000}"/>
    <cellStyle name="Normal 2 5 2 2 3 3 3 3" xfId="12805" xr:uid="{00000000-0005-0000-0000-0000425C0000}"/>
    <cellStyle name="Normal 2 5 2 2 3 3 3 3 2" xfId="35448" xr:uid="{00000000-0005-0000-0000-0000435C0000}"/>
    <cellStyle name="Normal 2 5 2 2 3 3 3 4" xfId="28007" xr:uid="{00000000-0005-0000-0000-0000445C0000}"/>
    <cellStyle name="Normal 2 5 2 2 3 3 4" xfId="16527" xr:uid="{00000000-0005-0000-0000-0000455C0000}"/>
    <cellStyle name="Normal 2 5 2 2 3 3 4 2" xfId="39170" xr:uid="{00000000-0005-0000-0000-0000465C0000}"/>
    <cellStyle name="Normal 2 5 2 2 3 3 5" xfId="9087" xr:uid="{00000000-0005-0000-0000-0000475C0000}"/>
    <cellStyle name="Normal 2 5 2 2 3 3 5 2" xfId="31730" xr:uid="{00000000-0005-0000-0000-0000485C0000}"/>
    <cellStyle name="Normal 2 5 2 2 3 3 6" xfId="24289" xr:uid="{00000000-0005-0000-0000-0000495C0000}"/>
    <cellStyle name="Normal 2 5 2 2 3 4" xfId="2562" xr:uid="{00000000-0005-0000-0000-00004A5C0000}"/>
    <cellStyle name="Normal 2 5 2 2 3 4 2" xfId="6283" xr:uid="{00000000-0005-0000-0000-00004B5C0000}"/>
    <cellStyle name="Normal 2 5 2 2 3 4 2 2" xfId="21167" xr:uid="{00000000-0005-0000-0000-00004C5C0000}"/>
    <cellStyle name="Normal 2 5 2 2 3 4 2 2 2" xfId="43810" xr:uid="{00000000-0005-0000-0000-00004D5C0000}"/>
    <cellStyle name="Normal 2 5 2 2 3 4 2 3" xfId="13727" xr:uid="{00000000-0005-0000-0000-00004E5C0000}"/>
    <cellStyle name="Normal 2 5 2 2 3 4 2 3 2" xfId="36370" xr:uid="{00000000-0005-0000-0000-00004F5C0000}"/>
    <cellStyle name="Normal 2 5 2 2 3 4 2 4" xfId="28929" xr:uid="{00000000-0005-0000-0000-0000505C0000}"/>
    <cellStyle name="Normal 2 5 2 2 3 4 3" xfId="17449" xr:uid="{00000000-0005-0000-0000-0000515C0000}"/>
    <cellStyle name="Normal 2 5 2 2 3 4 3 2" xfId="40092" xr:uid="{00000000-0005-0000-0000-0000525C0000}"/>
    <cellStyle name="Normal 2 5 2 2 3 4 4" xfId="10009" xr:uid="{00000000-0005-0000-0000-0000535C0000}"/>
    <cellStyle name="Normal 2 5 2 2 3 4 4 2" xfId="32652" xr:uid="{00000000-0005-0000-0000-0000545C0000}"/>
    <cellStyle name="Normal 2 5 2 2 3 4 5" xfId="25211" xr:uid="{00000000-0005-0000-0000-0000555C0000}"/>
    <cellStyle name="Normal 2 5 2 2 3 5" xfId="4436" xr:uid="{00000000-0005-0000-0000-0000565C0000}"/>
    <cellStyle name="Normal 2 5 2 2 3 5 2" xfId="19320" xr:uid="{00000000-0005-0000-0000-0000575C0000}"/>
    <cellStyle name="Normal 2 5 2 2 3 5 2 2" xfId="41963" xr:uid="{00000000-0005-0000-0000-0000585C0000}"/>
    <cellStyle name="Normal 2 5 2 2 3 5 3" xfId="11880" xr:uid="{00000000-0005-0000-0000-0000595C0000}"/>
    <cellStyle name="Normal 2 5 2 2 3 5 3 2" xfId="34523" xr:uid="{00000000-0005-0000-0000-00005A5C0000}"/>
    <cellStyle name="Normal 2 5 2 2 3 5 4" xfId="27082" xr:uid="{00000000-0005-0000-0000-00005B5C0000}"/>
    <cellStyle name="Normal 2 5 2 2 3 6" xfId="15602" xr:uid="{00000000-0005-0000-0000-00005C5C0000}"/>
    <cellStyle name="Normal 2 5 2 2 3 6 2" xfId="38245" xr:uid="{00000000-0005-0000-0000-00005D5C0000}"/>
    <cellStyle name="Normal 2 5 2 2 3 7" xfId="8162" xr:uid="{00000000-0005-0000-0000-00005E5C0000}"/>
    <cellStyle name="Normal 2 5 2 2 3 7 2" xfId="30805" xr:uid="{00000000-0005-0000-0000-00005F5C0000}"/>
    <cellStyle name="Normal 2 5 2 2 3 8" xfId="23364" xr:uid="{00000000-0005-0000-0000-0000605C0000}"/>
    <cellStyle name="Normal 2 5 2 2 4" xfId="960" xr:uid="{00000000-0005-0000-0000-0000615C0000}"/>
    <cellStyle name="Normal 2 5 2 2 4 2" xfId="1888" xr:uid="{00000000-0005-0000-0000-0000625C0000}"/>
    <cellStyle name="Normal 2 5 2 2 4 2 2" xfId="3738" xr:uid="{00000000-0005-0000-0000-0000635C0000}"/>
    <cellStyle name="Normal 2 5 2 2 4 2 2 2" xfId="7459" xr:uid="{00000000-0005-0000-0000-0000645C0000}"/>
    <cellStyle name="Normal 2 5 2 2 4 2 2 2 2" xfId="22343" xr:uid="{00000000-0005-0000-0000-0000655C0000}"/>
    <cellStyle name="Normal 2 5 2 2 4 2 2 2 2 2" xfId="44986" xr:uid="{00000000-0005-0000-0000-0000665C0000}"/>
    <cellStyle name="Normal 2 5 2 2 4 2 2 2 3" xfId="14903" xr:uid="{00000000-0005-0000-0000-0000675C0000}"/>
    <cellStyle name="Normal 2 5 2 2 4 2 2 2 3 2" xfId="37546" xr:uid="{00000000-0005-0000-0000-0000685C0000}"/>
    <cellStyle name="Normal 2 5 2 2 4 2 2 2 4" xfId="30105" xr:uid="{00000000-0005-0000-0000-0000695C0000}"/>
    <cellStyle name="Normal 2 5 2 2 4 2 2 3" xfId="18625" xr:uid="{00000000-0005-0000-0000-00006A5C0000}"/>
    <cellStyle name="Normal 2 5 2 2 4 2 2 3 2" xfId="41268" xr:uid="{00000000-0005-0000-0000-00006B5C0000}"/>
    <cellStyle name="Normal 2 5 2 2 4 2 2 4" xfId="11185" xr:uid="{00000000-0005-0000-0000-00006C5C0000}"/>
    <cellStyle name="Normal 2 5 2 2 4 2 2 4 2" xfId="33828" xr:uid="{00000000-0005-0000-0000-00006D5C0000}"/>
    <cellStyle name="Normal 2 5 2 2 4 2 2 5" xfId="26387" xr:uid="{00000000-0005-0000-0000-00006E5C0000}"/>
    <cellStyle name="Normal 2 5 2 2 4 2 3" xfId="5612" xr:uid="{00000000-0005-0000-0000-00006F5C0000}"/>
    <cellStyle name="Normal 2 5 2 2 4 2 3 2" xfId="20496" xr:uid="{00000000-0005-0000-0000-0000705C0000}"/>
    <cellStyle name="Normal 2 5 2 2 4 2 3 2 2" xfId="43139" xr:uid="{00000000-0005-0000-0000-0000715C0000}"/>
    <cellStyle name="Normal 2 5 2 2 4 2 3 3" xfId="13056" xr:uid="{00000000-0005-0000-0000-0000725C0000}"/>
    <cellStyle name="Normal 2 5 2 2 4 2 3 3 2" xfId="35699" xr:uid="{00000000-0005-0000-0000-0000735C0000}"/>
    <cellStyle name="Normal 2 5 2 2 4 2 3 4" xfId="28258" xr:uid="{00000000-0005-0000-0000-0000745C0000}"/>
    <cellStyle name="Normal 2 5 2 2 4 2 4" xfId="16778" xr:uid="{00000000-0005-0000-0000-0000755C0000}"/>
    <cellStyle name="Normal 2 5 2 2 4 2 4 2" xfId="39421" xr:uid="{00000000-0005-0000-0000-0000765C0000}"/>
    <cellStyle name="Normal 2 5 2 2 4 2 5" xfId="9338" xr:uid="{00000000-0005-0000-0000-0000775C0000}"/>
    <cellStyle name="Normal 2 5 2 2 4 2 5 2" xfId="31981" xr:uid="{00000000-0005-0000-0000-0000785C0000}"/>
    <cellStyle name="Normal 2 5 2 2 4 2 6" xfId="24540" xr:uid="{00000000-0005-0000-0000-0000795C0000}"/>
    <cellStyle name="Normal 2 5 2 2 4 3" xfId="2813" xr:uid="{00000000-0005-0000-0000-00007A5C0000}"/>
    <cellStyle name="Normal 2 5 2 2 4 3 2" xfId="6534" xr:uid="{00000000-0005-0000-0000-00007B5C0000}"/>
    <cellStyle name="Normal 2 5 2 2 4 3 2 2" xfId="21418" xr:uid="{00000000-0005-0000-0000-00007C5C0000}"/>
    <cellStyle name="Normal 2 5 2 2 4 3 2 2 2" xfId="44061" xr:uid="{00000000-0005-0000-0000-00007D5C0000}"/>
    <cellStyle name="Normal 2 5 2 2 4 3 2 3" xfId="13978" xr:uid="{00000000-0005-0000-0000-00007E5C0000}"/>
    <cellStyle name="Normal 2 5 2 2 4 3 2 3 2" xfId="36621" xr:uid="{00000000-0005-0000-0000-00007F5C0000}"/>
    <cellStyle name="Normal 2 5 2 2 4 3 2 4" xfId="29180" xr:uid="{00000000-0005-0000-0000-0000805C0000}"/>
    <cellStyle name="Normal 2 5 2 2 4 3 3" xfId="17700" xr:uid="{00000000-0005-0000-0000-0000815C0000}"/>
    <cellStyle name="Normal 2 5 2 2 4 3 3 2" xfId="40343" xr:uid="{00000000-0005-0000-0000-0000825C0000}"/>
    <cellStyle name="Normal 2 5 2 2 4 3 4" xfId="10260" xr:uid="{00000000-0005-0000-0000-0000835C0000}"/>
    <cellStyle name="Normal 2 5 2 2 4 3 4 2" xfId="32903" xr:uid="{00000000-0005-0000-0000-0000845C0000}"/>
    <cellStyle name="Normal 2 5 2 2 4 3 5" xfId="25462" xr:uid="{00000000-0005-0000-0000-0000855C0000}"/>
    <cellStyle name="Normal 2 5 2 2 4 4" xfId="4687" xr:uid="{00000000-0005-0000-0000-0000865C0000}"/>
    <cellStyle name="Normal 2 5 2 2 4 4 2" xfId="19571" xr:uid="{00000000-0005-0000-0000-0000875C0000}"/>
    <cellStyle name="Normal 2 5 2 2 4 4 2 2" xfId="42214" xr:uid="{00000000-0005-0000-0000-0000885C0000}"/>
    <cellStyle name="Normal 2 5 2 2 4 4 3" xfId="12131" xr:uid="{00000000-0005-0000-0000-0000895C0000}"/>
    <cellStyle name="Normal 2 5 2 2 4 4 3 2" xfId="34774" xr:uid="{00000000-0005-0000-0000-00008A5C0000}"/>
    <cellStyle name="Normal 2 5 2 2 4 4 4" xfId="27333" xr:uid="{00000000-0005-0000-0000-00008B5C0000}"/>
    <cellStyle name="Normal 2 5 2 2 4 5" xfId="15853" xr:uid="{00000000-0005-0000-0000-00008C5C0000}"/>
    <cellStyle name="Normal 2 5 2 2 4 5 2" xfId="38496" xr:uid="{00000000-0005-0000-0000-00008D5C0000}"/>
    <cellStyle name="Normal 2 5 2 2 4 6" xfId="8413" xr:uid="{00000000-0005-0000-0000-00008E5C0000}"/>
    <cellStyle name="Normal 2 5 2 2 4 6 2" xfId="31056" xr:uid="{00000000-0005-0000-0000-00008F5C0000}"/>
    <cellStyle name="Normal 2 5 2 2 4 7" xfId="23615" xr:uid="{00000000-0005-0000-0000-0000905C0000}"/>
    <cellStyle name="Normal 2 5 2 2 5" xfId="1426" xr:uid="{00000000-0005-0000-0000-0000915C0000}"/>
    <cellStyle name="Normal 2 5 2 2 5 2" xfId="3276" xr:uid="{00000000-0005-0000-0000-0000925C0000}"/>
    <cellStyle name="Normal 2 5 2 2 5 2 2" xfId="6997" xr:uid="{00000000-0005-0000-0000-0000935C0000}"/>
    <cellStyle name="Normal 2 5 2 2 5 2 2 2" xfId="21881" xr:uid="{00000000-0005-0000-0000-0000945C0000}"/>
    <cellStyle name="Normal 2 5 2 2 5 2 2 2 2" xfId="44524" xr:uid="{00000000-0005-0000-0000-0000955C0000}"/>
    <cellStyle name="Normal 2 5 2 2 5 2 2 3" xfId="14441" xr:uid="{00000000-0005-0000-0000-0000965C0000}"/>
    <cellStyle name="Normal 2 5 2 2 5 2 2 3 2" xfId="37084" xr:uid="{00000000-0005-0000-0000-0000975C0000}"/>
    <cellStyle name="Normal 2 5 2 2 5 2 2 4" xfId="29643" xr:uid="{00000000-0005-0000-0000-0000985C0000}"/>
    <cellStyle name="Normal 2 5 2 2 5 2 3" xfId="18163" xr:uid="{00000000-0005-0000-0000-0000995C0000}"/>
    <cellStyle name="Normal 2 5 2 2 5 2 3 2" xfId="40806" xr:uid="{00000000-0005-0000-0000-00009A5C0000}"/>
    <cellStyle name="Normal 2 5 2 2 5 2 4" xfId="10723" xr:uid="{00000000-0005-0000-0000-00009B5C0000}"/>
    <cellStyle name="Normal 2 5 2 2 5 2 4 2" xfId="33366" xr:uid="{00000000-0005-0000-0000-00009C5C0000}"/>
    <cellStyle name="Normal 2 5 2 2 5 2 5" xfId="25925" xr:uid="{00000000-0005-0000-0000-00009D5C0000}"/>
    <cellStyle name="Normal 2 5 2 2 5 3" xfId="5150" xr:uid="{00000000-0005-0000-0000-00009E5C0000}"/>
    <cellStyle name="Normal 2 5 2 2 5 3 2" xfId="20034" xr:uid="{00000000-0005-0000-0000-00009F5C0000}"/>
    <cellStyle name="Normal 2 5 2 2 5 3 2 2" xfId="42677" xr:uid="{00000000-0005-0000-0000-0000A05C0000}"/>
    <cellStyle name="Normal 2 5 2 2 5 3 3" xfId="12594" xr:uid="{00000000-0005-0000-0000-0000A15C0000}"/>
    <cellStyle name="Normal 2 5 2 2 5 3 3 2" xfId="35237" xr:uid="{00000000-0005-0000-0000-0000A25C0000}"/>
    <cellStyle name="Normal 2 5 2 2 5 3 4" xfId="27796" xr:uid="{00000000-0005-0000-0000-0000A35C0000}"/>
    <cellStyle name="Normal 2 5 2 2 5 4" xfId="16316" xr:uid="{00000000-0005-0000-0000-0000A45C0000}"/>
    <cellStyle name="Normal 2 5 2 2 5 4 2" xfId="38959" xr:uid="{00000000-0005-0000-0000-0000A55C0000}"/>
    <cellStyle name="Normal 2 5 2 2 5 5" xfId="8876" xr:uid="{00000000-0005-0000-0000-0000A65C0000}"/>
    <cellStyle name="Normal 2 5 2 2 5 5 2" xfId="31519" xr:uid="{00000000-0005-0000-0000-0000A75C0000}"/>
    <cellStyle name="Normal 2 5 2 2 5 6" xfId="24078" xr:uid="{00000000-0005-0000-0000-0000A85C0000}"/>
    <cellStyle name="Normal 2 5 2 2 6" xfId="2351" xr:uid="{00000000-0005-0000-0000-0000A95C0000}"/>
    <cellStyle name="Normal 2 5 2 2 6 2" xfId="6072" xr:uid="{00000000-0005-0000-0000-0000AA5C0000}"/>
    <cellStyle name="Normal 2 5 2 2 6 2 2" xfId="20956" xr:uid="{00000000-0005-0000-0000-0000AB5C0000}"/>
    <cellStyle name="Normal 2 5 2 2 6 2 2 2" xfId="43599" xr:uid="{00000000-0005-0000-0000-0000AC5C0000}"/>
    <cellStyle name="Normal 2 5 2 2 6 2 3" xfId="13516" xr:uid="{00000000-0005-0000-0000-0000AD5C0000}"/>
    <cellStyle name="Normal 2 5 2 2 6 2 3 2" xfId="36159" xr:uid="{00000000-0005-0000-0000-0000AE5C0000}"/>
    <cellStyle name="Normal 2 5 2 2 6 2 4" xfId="28718" xr:uid="{00000000-0005-0000-0000-0000AF5C0000}"/>
    <cellStyle name="Normal 2 5 2 2 6 3" xfId="17238" xr:uid="{00000000-0005-0000-0000-0000B05C0000}"/>
    <cellStyle name="Normal 2 5 2 2 6 3 2" xfId="39881" xr:uid="{00000000-0005-0000-0000-0000B15C0000}"/>
    <cellStyle name="Normal 2 5 2 2 6 4" xfId="9798" xr:uid="{00000000-0005-0000-0000-0000B25C0000}"/>
    <cellStyle name="Normal 2 5 2 2 6 4 2" xfId="32441" xr:uid="{00000000-0005-0000-0000-0000B35C0000}"/>
    <cellStyle name="Normal 2 5 2 2 6 5" xfId="25000" xr:uid="{00000000-0005-0000-0000-0000B45C0000}"/>
    <cellStyle name="Normal 2 5 2 2 7" xfId="4225" xr:uid="{00000000-0005-0000-0000-0000B55C0000}"/>
    <cellStyle name="Normal 2 5 2 2 7 2" xfId="19109" xr:uid="{00000000-0005-0000-0000-0000B65C0000}"/>
    <cellStyle name="Normal 2 5 2 2 7 2 2" xfId="41752" xr:uid="{00000000-0005-0000-0000-0000B75C0000}"/>
    <cellStyle name="Normal 2 5 2 2 7 3" xfId="11669" xr:uid="{00000000-0005-0000-0000-0000B85C0000}"/>
    <cellStyle name="Normal 2 5 2 2 7 3 2" xfId="34312" xr:uid="{00000000-0005-0000-0000-0000B95C0000}"/>
    <cellStyle name="Normal 2 5 2 2 7 4" xfId="26871" xr:uid="{00000000-0005-0000-0000-0000BA5C0000}"/>
    <cellStyle name="Normal 2 5 2 2 8" xfId="15391" xr:uid="{00000000-0005-0000-0000-0000BB5C0000}"/>
    <cellStyle name="Normal 2 5 2 2 8 2" xfId="38034" xr:uid="{00000000-0005-0000-0000-0000BC5C0000}"/>
    <cellStyle name="Normal 2 5 2 2 9" xfId="7951" xr:uid="{00000000-0005-0000-0000-0000BD5C0000}"/>
    <cellStyle name="Normal 2 5 2 2 9 2" xfId="30594" xr:uid="{00000000-0005-0000-0000-0000BE5C0000}"/>
    <cellStyle name="Normal 2 5 2 3" xfId="547" xr:uid="{00000000-0005-0000-0000-0000BF5C0000}"/>
    <cellStyle name="Normal 2 5 2 3 2" xfId="759" xr:uid="{00000000-0005-0000-0000-0000C05C0000}"/>
    <cellStyle name="Normal 2 5 2 3 2 2" xfId="1224" xr:uid="{00000000-0005-0000-0000-0000C15C0000}"/>
    <cellStyle name="Normal 2 5 2 3 2 2 2" xfId="2152" xr:uid="{00000000-0005-0000-0000-0000C25C0000}"/>
    <cellStyle name="Normal 2 5 2 3 2 2 2 2" xfId="4002" xr:uid="{00000000-0005-0000-0000-0000C35C0000}"/>
    <cellStyle name="Normal 2 5 2 3 2 2 2 2 2" xfId="7723" xr:uid="{00000000-0005-0000-0000-0000C45C0000}"/>
    <cellStyle name="Normal 2 5 2 3 2 2 2 2 2 2" xfId="22607" xr:uid="{00000000-0005-0000-0000-0000C55C0000}"/>
    <cellStyle name="Normal 2 5 2 3 2 2 2 2 2 2 2" xfId="45250" xr:uid="{00000000-0005-0000-0000-0000C65C0000}"/>
    <cellStyle name="Normal 2 5 2 3 2 2 2 2 2 3" xfId="15167" xr:uid="{00000000-0005-0000-0000-0000C75C0000}"/>
    <cellStyle name="Normal 2 5 2 3 2 2 2 2 2 3 2" xfId="37810" xr:uid="{00000000-0005-0000-0000-0000C85C0000}"/>
    <cellStyle name="Normal 2 5 2 3 2 2 2 2 2 4" xfId="30369" xr:uid="{00000000-0005-0000-0000-0000C95C0000}"/>
    <cellStyle name="Normal 2 5 2 3 2 2 2 2 3" xfId="18889" xr:uid="{00000000-0005-0000-0000-0000CA5C0000}"/>
    <cellStyle name="Normal 2 5 2 3 2 2 2 2 3 2" xfId="41532" xr:uid="{00000000-0005-0000-0000-0000CB5C0000}"/>
    <cellStyle name="Normal 2 5 2 3 2 2 2 2 4" xfId="11449" xr:uid="{00000000-0005-0000-0000-0000CC5C0000}"/>
    <cellStyle name="Normal 2 5 2 3 2 2 2 2 4 2" xfId="34092" xr:uid="{00000000-0005-0000-0000-0000CD5C0000}"/>
    <cellStyle name="Normal 2 5 2 3 2 2 2 2 5" xfId="26651" xr:uid="{00000000-0005-0000-0000-0000CE5C0000}"/>
    <cellStyle name="Normal 2 5 2 3 2 2 2 3" xfId="5876" xr:uid="{00000000-0005-0000-0000-0000CF5C0000}"/>
    <cellStyle name="Normal 2 5 2 3 2 2 2 3 2" xfId="20760" xr:uid="{00000000-0005-0000-0000-0000D05C0000}"/>
    <cellStyle name="Normal 2 5 2 3 2 2 2 3 2 2" xfId="43403" xr:uid="{00000000-0005-0000-0000-0000D15C0000}"/>
    <cellStyle name="Normal 2 5 2 3 2 2 2 3 3" xfId="13320" xr:uid="{00000000-0005-0000-0000-0000D25C0000}"/>
    <cellStyle name="Normal 2 5 2 3 2 2 2 3 3 2" xfId="35963" xr:uid="{00000000-0005-0000-0000-0000D35C0000}"/>
    <cellStyle name="Normal 2 5 2 3 2 2 2 3 4" xfId="28522" xr:uid="{00000000-0005-0000-0000-0000D45C0000}"/>
    <cellStyle name="Normal 2 5 2 3 2 2 2 4" xfId="17042" xr:uid="{00000000-0005-0000-0000-0000D55C0000}"/>
    <cellStyle name="Normal 2 5 2 3 2 2 2 4 2" xfId="39685" xr:uid="{00000000-0005-0000-0000-0000D65C0000}"/>
    <cellStyle name="Normal 2 5 2 3 2 2 2 5" xfId="9602" xr:uid="{00000000-0005-0000-0000-0000D75C0000}"/>
    <cellStyle name="Normal 2 5 2 3 2 2 2 5 2" xfId="32245" xr:uid="{00000000-0005-0000-0000-0000D85C0000}"/>
    <cellStyle name="Normal 2 5 2 3 2 2 2 6" xfId="24804" xr:uid="{00000000-0005-0000-0000-0000D95C0000}"/>
    <cellStyle name="Normal 2 5 2 3 2 2 3" xfId="3077" xr:uid="{00000000-0005-0000-0000-0000DA5C0000}"/>
    <cellStyle name="Normal 2 5 2 3 2 2 3 2" xfId="6798" xr:uid="{00000000-0005-0000-0000-0000DB5C0000}"/>
    <cellStyle name="Normal 2 5 2 3 2 2 3 2 2" xfId="21682" xr:uid="{00000000-0005-0000-0000-0000DC5C0000}"/>
    <cellStyle name="Normal 2 5 2 3 2 2 3 2 2 2" xfId="44325" xr:uid="{00000000-0005-0000-0000-0000DD5C0000}"/>
    <cellStyle name="Normal 2 5 2 3 2 2 3 2 3" xfId="14242" xr:uid="{00000000-0005-0000-0000-0000DE5C0000}"/>
    <cellStyle name="Normal 2 5 2 3 2 2 3 2 3 2" xfId="36885" xr:uid="{00000000-0005-0000-0000-0000DF5C0000}"/>
    <cellStyle name="Normal 2 5 2 3 2 2 3 2 4" xfId="29444" xr:uid="{00000000-0005-0000-0000-0000E05C0000}"/>
    <cellStyle name="Normal 2 5 2 3 2 2 3 3" xfId="17964" xr:uid="{00000000-0005-0000-0000-0000E15C0000}"/>
    <cellStyle name="Normal 2 5 2 3 2 2 3 3 2" xfId="40607" xr:uid="{00000000-0005-0000-0000-0000E25C0000}"/>
    <cellStyle name="Normal 2 5 2 3 2 2 3 4" xfId="10524" xr:uid="{00000000-0005-0000-0000-0000E35C0000}"/>
    <cellStyle name="Normal 2 5 2 3 2 2 3 4 2" xfId="33167" xr:uid="{00000000-0005-0000-0000-0000E45C0000}"/>
    <cellStyle name="Normal 2 5 2 3 2 2 3 5" xfId="25726" xr:uid="{00000000-0005-0000-0000-0000E55C0000}"/>
    <cellStyle name="Normal 2 5 2 3 2 2 4" xfId="4951" xr:uid="{00000000-0005-0000-0000-0000E65C0000}"/>
    <cellStyle name="Normal 2 5 2 3 2 2 4 2" xfId="19835" xr:uid="{00000000-0005-0000-0000-0000E75C0000}"/>
    <cellStyle name="Normal 2 5 2 3 2 2 4 2 2" xfId="42478" xr:uid="{00000000-0005-0000-0000-0000E85C0000}"/>
    <cellStyle name="Normal 2 5 2 3 2 2 4 3" xfId="12395" xr:uid="{00000000-0005-0000-0000-0000E95C0000}"/>
    <cellStyle name="Normal 2 5 2 3 2 2 4 3 2" xfId="35038" xr:uid="{00000000-0005-0000-0000-0000EA5C0000}"/>
    <cellStyle name="Normal 2 5 2 3 2 2 4 4" xfId="27597" xr:uid="{00000000-0005-0000-0000-0000EB5C0000}"/>
    <cellStyle name="Normal 2 5 2 3 2 2 5" xfId="16117" xr:uid="{00000000-0005-0000-0000-0000EC5C0000}"/>
    <cellStyle name="Normal 2 5 2 3 2 2 5 2" xfId="38760" xr:uid="{00000000-0005-0000-0000-0000ED5C0000}"/>
    <cellStyle name="Normal 2 5 2 3 2 2 6" xfId="8677" xr:uid="{00000000-0005-0000-0000-0000EE5C0000}"/>
    <cellStyle name="Normal 2 5 2 3 2 2 6 2" xfId="31320" xr:uid="{00000000-0005-0000-0000-0000EF5C0000}"/>
    <cellStyle name="Normal 2 5 2 3 2 2 7" xfId="23879" xr:uid="{00000000-0005-0000-0000-0000F05C0000}"/>
    <cellStyle name="Normal 2 5 2 3 2 3" xfId="1690" xr:uid="{00000000-0005-0000-0000-0000F15C0000}"/>
    <cellStyle name="Normal 2 5 2 3 2 3 2" xfId="3540" xr:uid="{00000000-0005-0000-0000-0000F25C0000}"/>
    <cellStyle name="Normal 2 5 2 3 2 3 2 2" xfId="7261" xr:uid="{00000000-0005-0000-0000-0000F35C0000}"/>
    <cellStyle name="Normal 2 5 2 3 2 3 2 2 2" xfId="22145" xr:uid="{00000000-0005-0000-0000-0000F45C0000}"/>
    <cellStyle name="Normal 2 5 2 3 2 3 2 2 2 2" xfId="44788" xr:uid="{00000000-0005-0000-0000-0000F55C0000}"/>
    <cellStyle name="Normal 2 5 2 3 2 3 2 2 3" xfId="14705" xr:uid="{00000000-0005-0000-0000-0000F65C0000}"/>
    <cellStyle name="Normal 2 5 2 3 2 3 2 2 3 2" xfId="37348" xr:uid="{00000000-0005-0000-0000-0000F75C0000}"/>
    <cellStyle name="Normal 2 5 2 3 2 3 2 2 4" xfId="29907" xr:uid="{00000000-0005-0000-0000-0000F85C0000}"/>
    <cellStyle name="Normal 2 5 2 3 2 3 2 3" xfId="18427" xr:uid="{00000000-0005-0000-0000-0000F95C0000}"/>
    <cellStyle name="Normal 2 5 2 3 2 3 2 3 2" xfId="41070" xr:uid="{00000000-0005-0000-0000-0000FA5C0000}"/>
    <cellStyle name="Normal 2 5 2 3 2 3 2 4" xfId="10987" xr:uid="{00000000-0005-0000-0000-0000FB5C0000}"/>
    <cellStyle name="Normal 2 5 2 3 2 3 2 4 2" xfId="33630" xr:uid="{00000000-0005-0000-0000-0000FC5C0000}"/>
    <cellStyle name="Normal 2 5 2 3 2 3 2 5" xfId="26189" xr:uid="{00000000-0005-0000-0000-0000FD5C0000}"/>
    <cellStyle name="Normal 2 5 2 3 2 3 3" xfId="5414" xr:uid="{00000000-0005-0000-0000-0000FE5C0000}"/>
    <cellStyle name="Normal 2 5 2 3 2 3 3 2" xfId="20298" xr:uid="{00000000-0005-0000-0000-0000FF5C0000}"/>
    <cellStyle name="Normal 2 5 2 3 2 3 3 2 2" xfId="42941" xr:uid="{00000000-0005-0000-0000-0000005D0000}"/>
    <cellStyle name="Normal 2 5 2 3 2 3 3 3" xfId="12858" xr:uid="{00000000-0005-0000-0000-0000015D0000}"/>
    <cellStyle name="Normal 2 5 2 3 2 3 3 3 2" xfId="35501" xr:uid="{00000000-0005-0000-0000-0000025D0000}"/>
    <cellStyle name="Normal 2 5 2 3 2 3 3 4" xfId="28060" xr:uid="{00000000-0005-0000-0000-0000035D0000}"/>
    <cellStyle name="Normal 2 5 2 3 2 3 4" xfId="16580" xr:uid="{00000000-0005-0000-0000-0000045D0000}"/>
    <cellStyle name="Normal 2 5 2 3 2 3 4 2" xfId="39223" xr:uid="{00000000-0005-0000-0000-0000055D0000}"/>
    <cellStyle name="Normal 2 5 2 3 2 3 5" xfId="9140" xr:uid="{00000000-0005-0000-0000-0000065D0000}"/>
    <cellStyle name="Normal 2 5 2 3 2 3 5 2" xfId="31783" xr:uid="{00000000-0005-0000-0000-0000075D0000}"/>
    <cellStyle name="Normal 2 5 2 3 2 3 6" xfId="24342" xr:uid="{00000000-0005-0000-0000-0000085D0000}"/>
    <cellStyle name="Normal 2 5 2 3 2 4" xfId="2615" xr:uid="{00000000-0005-0000-0000-0000095D0000}"/>
    <cellStyle name="Normal 2 5 2 3 2 4 2" xfId="6336" xr:uid="{00000000-0005-0000-0000-00000A5D0000}"/>
    <cellStyle name="Normal 2 5 2 3 2 4 2 2" xfId="21220" xr:uid="{00000000-0005-0000-0000-00000B5D0000}"/>
    <cellStyle name="Normal 2 5 2 3 2 4 2 2 2" xfId="43863" xr:uid="{00000000-0005-0000-0000-00000C5D0000}"/>
    <cellStyle name="Normal 2 5 2 3 2 4 2 3" xfId="13780" xr:uid="{00000000-0005-0000-0000-00000D5D0000}"/>
    <cellStyle name="Normal 2 5 2 3 2 4 2 3 2" xfId="36423" xr:uid="{00000000-0005-0000-0000-00000E5D0000}"/>
    <cellStyle name="Normal 2 5 2 3 2 4 2 4" xfId="28982" xr:uid="{00000000-0005-0000-0000-00000F5D0000}"/>
    <cellStyle name="Normal 2 5 2 3 2 4 3" xfId="17502" xr:uid="{00000000-0005-0000-0000-0000105D0000}"/>
    <cellStyle name="Normal 2 5 2 3 2 4 3 2" xfId="40145" xr:uid="{00000000-0005-0000-0000-0000115D0000}"/>
    <cellStyle name="Normal 2 5 2 3 2 4 4" xfId="10062" xr:uid="{00000000-0005-0000-0000-0000125D0000}"/>
    <cellStyle name="Normal 2 5 2 3 2 4 4 2" xfId="32705" xr:uid="{00000000-0005-0000-0000-0000135D0000}"/>
    <cellStyle name="Normal 2 5 2 3 2 4 5" xfId="25264" xr:uid="{00000000-0005-0000-0000-0000145D0000}"/>
    <cellStyle name="Normal 2 5 2 3 2 5" xfId="4489" xr:uid="{00000000-0005-0000-0000-0000155D0000}"/>
    <cellStyle name="Normal 2 5 2 3 2 5 2" xfId="19373" xr:uid="{00000000-0005-0000-0000-0000165D0000}"/>
    <cellStyle name="Normal 2 5 2 3 2 5 2 2" xfId="42016" xr:uid="{00000000-0005-0000-0000-0000175D0000}"/>
    <cellStyle name="Normal 2 5 2 3 2 5 3" xfId="11933" xr:uid="{00000000-0005-0000-0000-0000185D0000}"/>
    <cellStyle name="Normal 2 5 2 3 2 5 3 2" xfId="34576" xr:uid="{00000000-0005-0000-0000-0000195D0000}"/>
    <cellStyle name="Normal 2 5 2 3 2 5 4" xfId="27135" xr:uid="{00000000-0005-0000-0000-00001A5D0000}"/>
    <cellStyle name="Normal 2 5 2 3 2 6" xfId="15655" xr:uid="{00000000-0005-0000-0000-00001B5D0000}"/>
    <cellStyle name="Normal 2 5 2 3 2 6 2" xfId="38298" xr:uid="{00000000-0005-0000-0000-00001C5D0000}"/>
    <cellStyle name="Normal 2 5 2 3 2 7" xfId="8215" xr:uid="{00000000-0005-0000-0000-00001D5D0000}"/>
    <cellStyle name="Normal 2 5 2 3 2 7 2" xfId="30858" xr:uid="{00000000-0005-0000-0000-00001E5D0000}"/>
    <cellStyle name="Normal 2 5 2 3 2 8" xfId="23417" xr:uid="{00000000-0005-0000-0000-00001F5D0000}"/>
    <cellStyle name="Normal 2 5 2 3 3" xfId="1013" xr:uid="{00000000-0005-0000-0000-0000205D0000}"/>
    <cellStyle name="Normal 2 5 2 3 3 2" xfId="1941" xr:uid="{00000000-0005-0000-0000-0000215D0000}"/>
    <cellStyle name="Normal 2 5 2 3 3 2 2" xfId="3791" xr:uid="{00000000-0005-0000-0000-0000225D0000}"/>
    <cellStyle name="Normal 2 5 2 3 3 2 2 2" xfId="7512" xr:uid="{00000000-0005-0000-0000-0000235D0000}"/>
    <cellStyle name="Normal 2 5 2 3 3 2 2 2 2" xfId="22396" xr:uid="{00000000-0005-0000-0000-0000245D0000}"/>
    <cellStyle name="Normal 2 5 2 3 3 2 2 2 2 2" xfId="45039" xr:uid="{00000000-0005-0000-0000-0000255D0000}"/>
    <cellStyle name="Normal 2 5 2 3 3 2 2 2 3" xfId="14956" xr:uid="{00000000-0005-0000-0000-0000265D0000}"/>
    <cellStyle name="Normal 2 5 2 3 3 2 2 2 3 2" xfId="37599" xr:uid="{00000000-0005-0000-0000-0000275D0000}"/>
    <cellStyle name="Normal 2 5 2 3 3 2 2 2 4" xfId="30158" xr:uid="{00000000-0005-0000-0000-0000285D0000}"/>
    <cellStyle name="Normal 2 5 2 3 3 2 2 3" xfId="18678" xr:uid="{00000000-0005-0000-0000-0000295D0000}"/>
    <cellStyle name="Normal 2 5 2 3 3 2 2 3 2" xfId="41321" xr:uid="{00000000-0005-0000-0000-00002A5D0000}"/>
    <cellStyle name="Normal 2 5 2 3 3 2 2 4" xfId="11238" xr:uid="{00000000-0005-0000-0000-00002B5D0000}"/>
    <cellStyle name="Normal 2 5 2 3 3 2 2 4 2" xfId="33881" xr:uid="{00000000-0005-0000-0000-00002C5D0000}"/>
    <cellStyle name="Normal 2 5 2 3 3 2 2 5" xfId="26440" xr:uid="{00000000-0005-0000-0000-00002D5D0000}"/>
    <cellStyle name="Normal 2 5 2 3 3 2 3" xfId="5665" xr:uid="{00000000-0005-0000-0000-00002E5D0000}"/>
    <cellStyle name="Normal 2 5 2 3 3 2 3 2" xfId="20549" xr:uid="{00000000-0005-0000-0000-00002F5D0000}"/>
    <cellStyle name="Normal 2 5 2 3 3 2 3 2 2" xfId="43192" xr:uid="{00000000-0005-0000-0000-0000305D0000}"/>
    <cellStyle name="Normal 2 5 2 3 3 2 3 3" xfId="13109" xr:uid="{00000000-0005-0000-0000-0000315D0000}"/>
    <cellStyle name="Normal 2 5 2 3 3 2 3 3 2" xfId="35752" xr:uid="{00000000-0005-0000-0000-0000325D0000}"/>
    <cellStyle name="Normal 2 5 2 3 3 2 3 4" xfId="28311" xr:uid="{00000000-0005-0000-0000-0000335D0000}"/>
    <cellStyle name="Normal 2 5 2 3 3 2 4" xfId="16831" xr:uid="{00000000-0005-0000-0000-0000345D0000}"/>
    <cellStyle name="Normal 2 5 2 3 3 2 4 2" xfId="39474" xr:uid="{00000000-0005-0000-0000-0000355D0000}"/>
    <cellStyle name="Normal 2 5 2 3 3 2 5" xfId="9391" xr:uid="{00000000-0005-0000-0000-0000365D0000}"/>
    <cellStyle name="Normal 2 5 2 3 3 2 5 2" xfId="32034" xr:uid="{00000000-0005-0000-0000-0000375D0000}"/>
    <cellStyle name="Normal 2 5 2 3 3 2 6" xfId="24593" xr:uid="{00000000-0005-0000-0000-0000385D0000}"/>
    <cellStyle name="Normal 2 5 2 3 3 3" xfId="2866" xr:uid="{00000000-0005-0000-0000-0000395D0000}"/>
    <cellStyle name="Normal 2 5 2 3 3 3 2" xfId="6587" xr:uid="{00000000-0005-0000-0000-00003A5D0000}"/>
    <cellStyle name="Normal 2 5 2 3 3 3 2 2" xfId="21471" xr:uid="{00000000-0005-0000-0000-00003B5D0000}"/>
    <cellStyle name="Normal 2 5 2 3 3 3 2 2 2" xfId="44114" xr:uid="{00000000-0005-0000-0000-00003C5D0000}"/>
    <cellStyle name="Normal 2 5 2 3 3 3 2 3" xfId="14031" xr:uid="{00000000-0005-0000-0000-00003D5D0000}"/>
    <cellStyle name="Normal 2 5 2 3 3 3 2 3 2" xfId="36674" xr:uid="{00000000-0005-0000-0000-00003E5D0000}"/>
    <cellStyle name="Normal 2 5 2 3 3 3 2 4" xfId="29233" xr:uid="{00000000-0005-0000-0000-00003F5D0000}"/>
    <cellStyle name="Normal 2 5 2 3 3 3 3" xfId="17753" xr:uid="{00000000-0005-0000-0000-0000405D0000}"/>
    <cellStyle name="Normal 2 5 2 3 3 3 3 2" xfId="40396" xr:uid="{00000000-0005-0000-0000-0000415D0000}"/>
    <cellStyle name="Normal 2 5 2 3 3 3 4" xfId="10313" xr:uid="{00000000-0005-0000-0000-0000425D0000}"/>
    <cellStyle name="Normal 2 5 2 3 3 3 4 2" xfId="32956" xr:uid="{00000000-0005-0000-0000-0000435D0000}"/>
    <cellStyle name="Normal 2 5 2 3 3 3 5" xfId="25515" xr:uid="{00000000-0005-0000-0000-0000445D0000}"/>
    <cellStyle name="Normal 2 5 2 3 3 4" xfId="4740" xr:uid="{00000000-0005-0000-0000-0000455D0000}"/>
    <cellStyle name="Normal 2 5 2 3 3 4 2" xfId="19624" xr:uid="{00000000-0005-0000-0000-0000465D0000}"/>
    <cellStyle name="Normal 2 5 2 3 3 4 2 2" xfId="42267" xr:uid="{00000000-0005-0000-0000-0000475D0000}"/>
    <cellStyle name="Normal 2 5 2 3 3 4 3" xfId="12184" xr:uid="{00000000-0005-0000-0000-0000485D0000}"/>
    <cellStyle name="Normal 2 5 2 3 3 4 3 2" xfId="34827" xr:uid="{00000000-0005-0000-0000-0000495D0000}"/>
    <cellStyle name="Normal 2 5 2 3 3 4 4" xfId="27386" xr:uid="{00000000-0005-0000-0000-00004A5D0000}"/>
    <cellStyle name="Normal 2 5 2 3 3 5" xfId="15906" xr:uid="{00000000-0005-0000-0000-00004B5D0000}"/>
    <cellStyle name="Normal 2 5 2 3 3 5 2" xfId="38549" xr:uid="{00000000-0005-0000-0000-00004C5D0000}"/>
    <cellStyle name="Normal 2 5 2 3 3 6" xfId="8466" xr:uid="{00000000-0005-0000-0000-00004D5D0000}"/>
    <cellStyle name="Normal 2 5 2 3 3 6 2" xfId="31109" xr:uid="{00000000-0005-0000-0000-00004E5D0000}"/>
    <cellStyle name="Normal 2 5 2 3 3 7" xfId="23668" xr:uid="{00000000-0005-0000-0000-00004F5D0000}"/>
    <cellStyle name="Normal 2 5 2 3 4" xfId="1479" xr:uid="{00000000-0005-0000-0000-0000505D0000}"/>
    <cellStyle name="Normal 2 5 2 3 4 2" xfId="3329" xr:uid="{00000000-0005-0000-0000-0000515D0000}"/>
    <cellStyle name="Normal 2 5 2 3 4 2 2" xfId="7050" xr:uid="{00000000-0005-0000-0000-0000525D0000}"/>
    <cellStyle name="Normal 2 5 2 3 4 2 2 2" xfId="21934" xr:uid="{00000000-0005-0000-0000-0000535D0000}"/>
    <cellStyle name="Normal 2 5 2 3 4 2 2 2 2" xfId="44577" xr:uid="{00000000-0005-0000-0000-0000545D0000}"/>
    <cellStyle name="Normal 2 5 2 3 4 2 2 3" xfId="14494" xr:uid="{00000000-0005-0000-0000-0000555D0000}"/>
    <cellStyle name="Normal 2 5 2 3 4 2 2 3 2" xfId="37137" xr:uid="{00000000-0005-0000-0000-0000565D0000}"/>
    <cellStyle name="Normal 2 5 2 3 4 2 2 4" xfId="29696" xr:uid="{00000000-0005-0000-0000-0000575D0000}"/>
    <cellStyle name="Normal 2 5 2 3 4 2 3" xfId="18216" xr:uid="{00000000-0005-0000-0000-0000585D0000}"/>
    <cellStyle name="Normal 2 5 2 3 4 2 3 2" xfId="40859" xr:uid="{00000000-0005-0000-0000-0000595D0000}"/>
    <cellStyle name="Normal 2 5 2 3 4 2 4" xfId="10776" xr:uid="{00000000-0005-0000-0000-00005A5D0000}"/>
    <cellStyle name="Normal 2 5 2 3 4 2 4 2" xfId="33419" xr:uid="{00000000-0005-0000-0000-00005B5D0000}"/>
    <cellStyle name="Normal 2 5 2 3 4 2 5" xfId="25978" xr:uid="{00000000-0005-0000-0000-00005C5D0000}"/>
    <cellStyle name="Normal 2 5 2 3 4 3" xfId="5203" xr:uid="{00000000-0005-0000-0000-00005D5D0000}"/>
    <cellStyle name="Normal 2 5 2 3 4 3 2" xfId="20087" xr:uid="{00000000-0005-0000-0000-00005E5D0000}"/>
    <cellStyle name="Normal 2 5 2 3 4 3 2 2" xfId="42730" xr:uid="{00000000-0005-0000-0000-00005F5D0000}"/>
    <cellStyle name="Normal 2 5 2 3 4 3 3" xfId="12647" xr:uid="{00000000-0005-0000-0000-0000605D0000}"/>
    <cellStyle name="Normal 2 5 2 3 4 3 3 2" xfId="35290" xr:uid="{00000000-0005-0000-0000-0000615D0000}"/>
    <cellStyle name="Normal 2 5 2 3 4 3 4" xfId="27849" xr:uid="{00000000-0005-0000-0000-0000625D0000}"/>
    <cellStyle name="Normal 2 5 2 3 4 4" xfId="16369" xr:uid="{00000000-0005-0000-0000-0000635D0000}"/>
    <cellStyle name="Normal 2 5 2 3 4 4 2" xfId="39012" xr:uid="{00000000-0005-0000-0000-0000645D0000}"/>
    <cellStyle name="Normal 2 5 2 3 4 5" xfId="8929" xr:uid="{00000000-0005-0000-0000-0000655D0000}"/>
    <cellStyle name="Normal 2 5 2 3 4 5 2" xfId="31572" xr:uid="{00000000-0005-0000-0000-0000665D0000}"/>
    <cellStyle name="Normal 2 5 2 3 4 6" xfId="24131" xr:uid="{00000000-0005-0000-0000-0000675D0000}"/>
    <cellStyle name="Normal 2 5 2 3 5" xfId="2404" xr:uid="{00000000-0005-0000-0000-0000685D0000}"/>
    <cellStyle name="Normal 2 5 2 3 5 2" xfId="6125" xr:uid="{00000000-0005-0000-0000-0000695D0000}"/>
    <cellStyle name="Normal 2 5 2 3 5 2 2" xfId="21009" xr:uid="{00000000-0005-0000-0000-00006A5D0000}"/>
    <cellStyle name="Normal 2 5 2 3 5 2 2 2" xfId="43652" xr:uid="{00000000-0005-0000-0000-00006B5D0000}"/>
    <cellStyle name="Normal 2 5 2 3 5 2 3" xfId="13569" xr:uid="{00000000-0005-0000-0000-00006C5D0000}"/>
    <cellStyle name="Normal 2 5 2 3 5 2 3 2" xfId="36212" xr:uid="{00000000-0005-0000-0000-00006D5D0000}"/>
    <cellStyle name="Normal 2 5 2 3 5 2 4" xfId="28771" xr:uid="{00000000-0005-0000-0000-00006E5D0000}"/>
    <cellStyle name="Normal 2 5 2 3 5 3" xfId="17291" xr:uid="{00000000-0005-0000-0000-00006F5D0000}"/>
    <cellStyle name="Normal 2 5 2 3 5 3 2" xfId="39934" xr:uid="{00000000-0005-0000-0000-0000705D0000}"/>
    <cellStyle name="Normal 2 5 2 3 5 4" xfId="9851" xr:uid="{00000000-0005-0000-0000-0000715D0000}"/>
    <cellStyle name="Normal 2 5 2 3 5 4 2" xfId="32494" xr:uid="{00000000-0005-0000-0000-0000725D0000}"/>
    <cellStyle name="Normal 2 5 2 3 5 5" xfId="25053" xr:uid="{00000000-0005-0000-0000-0000735D0000}"/>
    <cellStyle name="Normal 2 5 2 3 6" xfId="4278" xr:uid="{00000000-0005-0000-0000-0000745D0000}"/>
    <cellStyle name="Normal 2 5 2 3 6 2" xfId="19162" xr:uid="{00000000-0005-0000-0000-0000755D0000}"/>
    <cellStyle name="Normal 2 5 2 3 6 2 2" xfId="41805" xr:uid="{00000000-0005-0000-0000-0000765D0000}"/>
    <cellStyle name="Normal 2 5 2 3 6 3" xfId="11722" xr:uid="{00000000-0005-0000-0000-0000775D0000}"/>
    <cellStyle name="Normal 2 5 2 3 6 3 2" xfId="34365" xr:uid="{00000000-0005-0000-0000-0000785D0000}"/>
    <cellStyle name="Normal 2 5 2 3 6 4" xfId="26924" xr:uid="{00000000-0005-0000-0000-0000795D0000}"/>
    <cellStyle name="Normal 2 5 2 3 7" xfId="15444" xr:uid="{00000000-0005-0000-0000-00007A5D0000}"/>
    <cellStyle name="Normal 2 5 2 3 7 2" xfId="38087" xr:uid="{00000000-0005-0000-0000-00007B5D0000}"/>
    <cellStyle name="Normal 2 5 2 3 8" xfId="8004" xr:uid="{00000000-0005-0000-0000-00007C5D0000}"/>
    <cellStyle name="Normal 2 5 2 3 8 2" xfId="30647" xr:uid="{00000000-0005-0000-0000-00007D5D0000}"/>
    <cellStyle name="Normal 2 5 2 3 9" xfId="23207" xr:uid="{00000000-0005-0000-0000-00007E5D0000}"/>
    <cellStyle name="Normal 2 5 2 4" xfId="654" xr:uid="{00000000-0005-0000-0000-00007F5D0000}"/>
    <cellStyle name="Normal 2 5 2 4 2" xfId="1119" xr:uid="{00000000-0005-0000-0000-0000805D0000}"/>
    <cellStyle name="Normal 2 5 2 4 2 2" xfId="2047" xr:uid="{00000000-0005-0000-0000-0000815D0000}"/>
    <cellStyle name="Normal 2 5 2 4 2 2 2" xfId="3897" xr:uid="{00000000-0005-0000-0000-0000825D0000}"/>
    <cellStyle name="Normal 2 5 2 4 2 2 2 2" xfId="7618" xr:uid="{00000000-0005-0000-0000-0000835D0000}"/>
    <cellStyle name="Normal 2 5 2 4 2 2 2 2 2" xfId="22502" xr:uid="{00000000-0005-0000-0000-0000845D0000}"/>
    <cellStyle name="Normal 2 5 2 4 2 2 2 2 2 2" xfId="45145" xr:uid="{00000000-0005-0000-0000-0000855D0000}"/>
    <cellStyle name="Normal 2 5 2 4 2 2 2 2 3" xfId="15062" xr:uid="{00000000-0005-0000-0000-0000865D0000}"/>
    <cellStyle name="Normal 2 5 2 4 2 2 2 2 3 2" xfId="37705" xr:uid="{00000000-0005-0000-0000-0000875D0000}"/>
    <cellStyle name="Normal 2 5 2 4 2 2 2 2 4" xfId="30264" xr:uid="{00000000-0005-0000-0000-0000885D0000}"/>
    <cellStyle name="Normal 2 5 2 4 2 2 2 3" xfId="18784" xr:uid="{00000000-0005-0000-0000-0000895D0000}"/>
    <cellStyle name="Normal 2 5 2 4 2 2 2 3 2" xfId="41427" xr:uid="{00000000-0005-0000-0000-00008A5D0000}"/>
    <cellStyle name="Normal 2 5 2 4 2 2 2 4" xfId="11344" xr:uid="{00000000-0005-0000-0000-00008B5D0000}"/>
    <cellStyle name="Normal 2 5 2 4 2 2 2 4 2" xfId="33987" xr:uid="{00000000-0005-0000-0000-00008C5D0000}"/>
    <cellStyle name="Normal 2 5 2 4 2 2 2 5" xfId="26546" xr:uid="{00000000-0005-0000-0000-00008D5D0000}"/>
    <cellStyle name="Normal 2 5 2 4 2 2 3" xfId="5771" xr:uid="{00000000-0005-0000-0000-00008E5D0000}"/>
    <cellStyle name="Normal 2 5 2 4 2 2 3 2" xfId="20655" xr:uid="{00000000-0005-0000-0000-00008F5D0000}"/>
    <cellStyle name="Normal 2 5 2 4 2 2 3 2 2" xfId="43298" xr:uid="{00000000-0005-0000-0000-0000905D0000}"/>
    <cellStyle name="Normal 2 5 2 4 2 2 3 3" xfId="13215" xr:uid="{00000000-0005-0000-0000-0000915D0000}"/>
    <cellStyle name="Normal 2 5 2 4 2 2 3 3 2" xfId="35858" xr:uid="{00000000-0005-0000-0000-0000925D0000}"/>
    <cellStyle name="Normal 2 5 2 4 2 2 3 4" xfId="28417" xr:uid="{00000000-0005-0000-0000-0000935D0000}"/>
    <cellStyle name="Normal 2 5 2 4 2 2 4" xfId="16937" xr:uid="{00000000-0005-0000-0000-0000945D0000}"/>
    <cellStyle name="Normal 2 5 2 4 2 2 4 2" xfId="39580" xr:uid="{00000000-0005-0000-0000-0000955D0000}"/>
    <cellStyle name="Normal 2 5 2 4 2 2 5" xfId="9497" xr:uid="{00000000-0005-0000-0000-0000965D0000}"/>
    <cellStyle name="Normal 2 5 2 4 2 2 5 2" xfId="32140" xr:uid="{00000000-0005-0000-0000-0000975D0000}"/>
    <cellStyle name="Normal 2 5 2 4 2 2 6" xfId="24699" xr:uid="{00000000-0005-0000-0000-0000985D0000}"/>
    <cellStyle name="Normal 2 5 2 4 2 3" xfId="2972" xr:uid="{00000000-0005-0000-0000-0000995D0000}"/>
    <cellStyle name="Normal 2 5 2 4 2 3 2" xfId="6693" xr:uid="{00000000-0005-0000-0000-00009A5D0000}"/>
    <cellStyle name="Normal 2 5 2 4 2 3 2 2" xfId="21577" xr:uid="{00000000-0005-0000-0000-00009B5D0000}"/>
    <cellStyle name="Normal 2 5 2 4 2 3 2 2 2" xfId="44220" xr:uid="{00000000-0005-0000-0000-00009C5D0000}"/>
    <cellStyle name="Normal 2 5 2 4 2 3 2 3" xfId="14137" xr:uid="{00000000-0005-0000-0000-00009D5D0000}"/>
    <cellStyle name="Normal 2 5 2 4 2 3 2 3 2" xfId="36780" xr:uid="{00000000-0005-0000-0000-00009E5D0000}"/>
    <cellStyle name="Normal 2 5 2 4 2 3 2 4" xfId="29339" xr:uid="{00000000-0005-0000-0000-00009F5D0000}"/>
    <cellStyle name="Normal 2 5 2 4 2 3 3" xfId="17859" xr:uid="{00000000-0005-0000-0000-0000A05D0000}"/>
    <cellStyle name="Normal 2 5 2 4 2 3 3 2" xfId="40502" xr:uid="{00000000-0005-0000-0000-0000A15D0000}"/>
    <cellStyle name="Normal 2 5 2 4 2 3 4" xfId="10419" xr:uid="{00000000-0005-0000-0000-0000A25D0000}"/>
    <cellStyle name="Normal 2 5 2 4 2 3 4 2" xfId="33062" xr:uid="{00000000-0005-0000-0000-0000A35D0000}"/>
    <cellStyle name="Normal 2 5 2 4 2 3 5" xfId="25621" xr:uid="{00000000-0005-0000-0000-0000A45D0000}"/>
    <cellStyle name="Normal 2 5 2 4 2 4" xfId="4846" xr:uid="{00000000-0005-0000-0000-0000A55D0000}"/>
    <cellStyle name="Normal 2 5 2 4 2 4 2" xfId="19730" xr:uid="{00000000-0005-0000-0000-0000A65D0000}"/>
    <cellStyle name="Normal 2 5 2 4 2 4 2 2" xfId="42373" xr:uid="{00000000-0005-0000-0000-0000A75D0000}"/>
    <cellStyle name="Normal 2 5 2 4 2 4 3" xfId="12290" xr:uid="{00000000-0005-0000-0000-0000A85D0000}"/>
    <cellStyle name="Normal 2 5 2 4 2 4 3 2" xfId="34933" xr:uid="{00000000-0005-0000-0000-0000A95D0000}"/>
    <cellStyle name="Normal 2 5 2 4 2 4 4" xfId="27492" xr:uid="{00000000-0005-0000-0000-0000AA5D0000}"/>
    <cellStyle name="Normal 2 5 2 4 2 5" xfId="16012" xr:uid="{00000000-0005-0000-0000-0000AB5D0000}"/>
    <cellStyle name="Normal 2 5 2 4 2 5 2" xfId="38655" xr:uid="{00000000-0005-0000-0000-0000AC5D0000}"/>
    <cellStyle name="Normal 2 5 2 4 2 6" xfId="8572" xr:uid="{00000000-0005-0000-0000-0000AD5D0000}"/>
    <cellStyle name="Normal 2 5 2 4 2 6 2" xfId="31215" xr:uid="{00000000-0005-0000-0000-0000AE5D0000}"/>
    <cellStyle name="Normal 2 5 2 4 2 7" xfId="23774" xr:uid="{00000000-0005-0000-0000-0000AF5D0000}"/>
    <cellStyle name="Normal 2 5 2 4 3" xfId="1585" xr:uid="{00000000-0005-0000-0000-0000B05D0000}"/>
    <cellStyle name="Normal 2 5 2 4 3 2" xfId="3435" xr:uid="{00000000-0005-0000-0000-0000B15D0000}"/>
    <cellStyle name="Normal 2 5 2 4 3 2 2" xfId="7156" xr:uid="{00000000-0005-0000-0000-0000B25D0000}"/>
    <cellStyle name="Normal 2 5 2 4 3 2 2 2" xfId="22040" xr:uid="{00000000-0005-0000-0000-0000B35D0000}"/>
    <cellStyle name="Normal 2 5 2 4 3 2 2 2 2" xfId="44683" xr:uid="{00000000-0005-0000-0000-0000B45D0000}"/>
    <cellStyle name="Normal 2 5 2 4 3 2 2 3" xfId="14600" xr:uid="{00000000-0005-0000-0000-0000B55D0000}"/>
    <cellStyle name="Normal 2 5 2 4 3 2 2 3 2" xfId="37243" xr:uid="{00000000-0005-0000-0000-0000B65D0000}"/>
    <cellStyle name="Normal 2 5 2 4 3 2 2 4" xfId="29802" xr:uid="{00000000-0005-0000-0000-0000B75D0000}"/>
    <cellStyle name="Normal 2 5 2 4 3 2 3" xfId="18322" xr:uid="{00000000-0005-0000-0000-0000B85D0000}"/>
    <cellStyle name="Normal 2 5 2 4 3 2 3 2" xfId="40965" xr:uid="{00000000-0005-0000-0000-0000B95D0000}"/>
    <cellStyle name="Normal 2 5 2 4 3 2 4" xfId="10882" xr:uid="{00000000-0005-0000-0000-0000BA5D0000}"/>
    <cellStyle name="Normal 2 5 2 4 3 2 4 2" xfId="33525" xr:uid="{00000000-0005-0000-0000-0000BB5D0000}"/>
    <cellStyle name="Normal 2 5 2 4 3 2 5" xfId="26084" xr:uid="{00000000-0005-0000-0000-0000BC5D0000}"/>
    <cellStyle name="Normal 2 5 2 4 3 3" xfId="5309" xr:uid="{00000000-0005-0000-0000-0000BD5D0000}"/>
    <cellStyle name="Normal 2 5 2 4 3 3 2" xfId="20193" xr:uid="{00000000-0005-0000-0000-0000BE5D0000}"/>
    <cellStyle name="Normal 2 5 2 4 3 3 2 2" xfId="42836" xr:uid="{00000000-0005-0000-0000-0000BF5D0000}"/>
    <cellStyle name="Normal 2 5 2 4 3 3 3" xfId="12753" xr:uid="{00000000-0005-0000-0000-0000C05D0000}"/>
    <cellStyle name="Normal 2 5 2 4 3 3 3 2" xfId="35396" xr:uid="{00000000-0005-0000-0000-0000C15D0000}"/>
    <cellStyle name="Normal 2 5 2 4 3 3 4" xfId="27955" xr:uid="{00000000-0005-0000-0000-0000C25D0000}"/>
    <cellStyle name="Normal 2 5 2 4 3 4" xfId="16475" xr:uid="{00000000-0005-0000-0000-0000C35D0000}"/>
    <cellStyle name="Normal 2 5 2 4 3 4 2" xfId="39118" xr:uid="{00000000-0005-0000-0000-0000C45D0000}"/>
    <cellStyle name="Normal 2 5 2 4 3 5" xfId="9035" xr:uid="{00000000-0005-0000-0000-0000C55D0000}"/>
    <cellStyle name="Normal 2 5 2 4 3 5 2" xfId="31678" xr:uid="{00000000-0005-0000-0000-0000C65D0000}"/>
    <cellStyle name="Normal 2 5 2 4 3 6" xfId="24237" xr:uid="{00000000-0005-0000-0000-0000C75D0000}"/>
    <cellStyle name="Normal 2 5 2 4 4" xfId="2510" xr:uid="{00000000-0005-0000-0000-0000C85D0000}"/>
    <cellStyle name="Normal 2 5 2 4 4 2" xfId="6231" xr:uid="{00000000-0005-0000-0000-0000C95D0000}"/>
    <cellStyle name="Normal 2 5 2 4 4 2 2" xfId="21115" xr:uid="{00000000-0005-0000-0000-0000CA5D0000}"/>
    <cellStyle name="Normal 2 5 2 4 4 2 2 2" xfId="43758" xr:uid="{00000000-0005-0000-0000-0000CB5D0000}"/>
    <cellStyle name="Normal 2 5 2 4 4 2 3" xfId="13675" xr:uid="{00000000-0005-0000-0000-0000CC5D0000}"/>
    <cellStyle name="Normal 2 5 2 4 4 2 3 2" xfId="36318" xr:uid="{00000000-0005-0000-0000-0000CD5D0000}"/>
    <cellStyle name="Normal 2 5 2 4 4 2 4" xfId="28877" xr:uid="{00000000-0005-0000-0000-0000CE5D0000}"/>
    <cellStyle name="Normal 2 5 2 4 4 3" xfId="17397" xr:uid="{00000000-0005-0000-0000-0000CF5D0000}"/>
    <cellStyle name="Normal 2 5 2 4 4 3 2" xfId="40040" xr:uid="{00000000-0005-0000-0000-0000D05D0000}"/>
    <cellStyle name="Normal 2 5 2 4 4 4" xfId="9957" xr:uid="{00000000-0005-0000-0000-0000D15D0000}"/>
    <cellStyle name="Normal 2 5 2 4 4 4 2" xfId="32600" xr:uid="{00000000-0005-0000-0000-0000D25D0000}"/>
    <cellStyle name="Normal 2 5 2 4 4 5" xfId="25159" xr:uid="{00000000-0005-0000-0000-0000D35D0000}"/>
    <cellStyle name="Normal 2 5 2 4 5" xfId="4384" xr:uid="{00000000-0005-0000-0000-0000D45D0000}"/>
    <cellStyle name="Normal 2 5 2 4 5 2" xfId="19268" xr:uid="{00000000-0005-0000-0000-0000D55D0000}"/>
    <cellStyle name="Normal 2 5 2 4 5 2 2" xfId="41911" xr:uid="{00000000-0005-0000-0000-0000D65D0000}"/>
    <cellStyle name="Normal 2 5 2 4 5 3" xfId="11828" xr:uid="{00000000-0005-0000-0000-0000D75D0000}"/>
    <cellStyle name="Normal 2 5 2 4 5 3 2" xfId="34471" xr:uid="{00000000-0005-0000-0000-0000D85D0000}"/>
    <cellStyle name="Normal 2 5 2 4 5 4" xfId="27030" xr:uid="{00000000-0005-0000-0000-0000D95D0000}"/>
    <cellStyle name="Normal 2 5 2 4 6" xfId="15550" xr:uid="{00000000-0005-0000-0000-0000DA5D0000}"/>
    <cellStyle name="Normal 2 5 2 4 6 2" xfId="38193" xr:uid="{00000000-0005-0000-0000-0000DB5D0000}"/>
    <cellStyle name="Normal 2 5 2 4 7" xfId="8110" xr:uid="{00000000-0005-0000-0000-0000DC5D0000}"/>
    <cellStyle name="Normal 2 5 2 4 7 2" xfId="30753" xr:uid="{00000000-0005-0000-0000-0000DD5D0000}"/>
    <cellStyle name="Normal 2 5 2 4 8" xfId="23312" xr:uid="{00000000-0005-0000-0000-0000DE5D0000}"/>
    <cellStyle name="Normal 2 5 2 5" xfId="908" xr:uid="{00000000-0005-0000-0000-0000DF5D0000}"/>
    <cellStyle name="Normal 2 5 2 5 2" xfId="1836" xr:uid="{00000000-0005-0000-0000-0000E05D0000}"/>
    <cellStyle name="Normal 2 5 2 5 2 2" xfId="3686" xr:uid="{00000000-0005-0000-0000-0000E15D0000}"/>
    <cellStyle name="Normal 2 5 2 5 2 2 2" xfId="7407" xr:uid="{00000000-0005-0000-0000-0000E25D0000}"/>
    <cellStyle name="Normal 2 5 2 5 2 2 2 2" xfId="22291" xr:uid="{00000000-0005-0000-0000-0000E35D0000}"/>
    <cellStyle name="Normal 2 5 2 5 2 2 2 2 2" xfId="44934" xr:uid="{00000000-0005-0000-0000-0000E45D0000}"/>
    <cellStyle name="Normal 2 5 2 5 2 2 2 3" xfId="14851" xr:uid="{00000000-0005-0000-0000-0000E55D0000}"/>
    <cellStyle name="Normal 2 5 2 5 2 2 2 3 2" xfId="37494" xr:uid="{00000000-0005-0000-0000-0000E65D0000}"/>
    <cellStyle name="Normal 2 5 2 5 2 2 2 4" xfId="30053" xr:uid="{00000000-0005-0000-0000-0000E75D0000}"/>
    <cellStyle name="Normal 2 5 2 5 2 2 3" xfId="18573" xr:uid="{00000000-0005-0000-0000-0000E85D0000}"/>
    <cellStyle name="Normal 2 5 2 5 2 2 3 2" xfId="41216" xr:uid="{00000000-0005-0000-0000-0000E95D0000}"/>
    <cellStyle name="Normal 2 5 2 5 2 2 4" xfId="11133" xr:uid="{00000000-0005-0000-0000-0000EA5D0000}"/>
    <cellStyle name="Normal 2 5 2 5 2 2 4 2" xfId="33776" xr:uid="{00000000-0005-0000-0000-0000EB5D0000}"/>
    <cellStyle name="Normal 2 5 2 5 2 2 5" xfId="26335" xr:uid="{00000000-0005-0000-0000-0000EC5D0000}"/>
    <cellStyle name="Normal 2 5 2 5 2 3" xfId="5560" xr:uid="{00000000-0005-0000-0000-0000ED5D0000}"/>
    <cellStyle name="Normal 2 5 2 5 2 3 2" xfId="20444" xr:uid="{00000000-0005-0000-0000-0000EE5D0000}"/>
    <cellStyle name="Normal 2 5 2 5 2 3 2 2" xfId="43087" xr:uid="{00000000-0005-0000-0000-0000EF5D0000}"/>
    <cellStyle name="Normal 2 5 2 5 2 3 3" xfId="13004" xr:uid="{00000000-0005-0000-0000-0000F05D0000}"/>
    <cellStyle name="Normal 2 5 2 5 2 3 3 2" xfId="35647" xr:uid="{00000000-0005-0000-0000-0000F15D0000}"/>
    <cellStyle name="Normal 2 5 2 5 2 3 4" xfId="28206" xr:uid="{00000000-0005-0000-0000-0000F25D0000}"/>
    <cellStyle name="Normal 2 5 2 5 2 4" xfId="16726" xr:uid="{00000000-0005-0000-0000-0000F35D0000}"/>
    <cellStyle name="Normal 2 5 2 5 2 4 2" xfId="39369" xr:uid="{00000000-0005-0000-0000-0000F45D0000}"/>
    <cellStyle name="Normal 2 5 2 5 2 5" xfId="9286" xr:uid="{00000000-0005-0000-0000-0000F55D0000}"/>
    <cellStyle name="Normal 2 5 2 5 2 5 2" xfId="31929" xr:uid="{00000000-0005-0000-0000-0000F65D0000}"/>
    <cellStyle name="Normal 2 5 2 5 2 6" xfId="24488" xr:uid="{00000000-0005-0000-0000-0000F75D0000}"/>
    <cellStyle name="Normal 2 5 2 5 3" xfId="2761" xr:uid="{00000000-0005-0000-0000-0000F85D0000}"/>
    <cellStyle name="Normal 2 5 2 5 3 2" xfId="6482" xr:uid="{00000000-0005-0000-0000-0000F95D0000}"/>
    <cellStyle name="Normal 2 5 2 5 3 2 2" xfId="21366" xr:uid="{00000000-0005-0000-0000-0000FA5D0000}"/>
    <cellStyle name="Normal 2 5 2 5 3 2 2 2" xfId="44009" xr:uid="{00000000-0005-0000-0000-0000FB5D0000}"/>
    <cellStyle name="Normal 2 5 2 5 3 2 3" xfId="13926" xr:uid="{00000000-0005-0000-0000-0000FC5D0000}"/>
    <cellStyle name="Normal 2 5 2 5 3 2 3 2" xfId="36569" xr:uid="{00000000-0005-0000-0000-0000FD5D0000}"/>
    <cellStyle name="Normal 2 5 2 5 3 2 4" xfId="29128" xr:uid="{00000000-0005-0000-0000-0000FE5D0000}"/>
    <cellStyle name="Normal 2 5 2 5 3 3" xfId="17648" xr:uid="{00000000-0005-0000-0000-0000FF5D0000}"/>
    <cellStyle name="Normal 2 5 2 5 3 3 2" xfId="40291" xr:uid="{00000000-0005-0000-0000-0000005E0000}"/>
    <cellStyle name="Normal 2 5 2 5 3 4" xfId="10208" xr:uid="{00000000-0005-0000-0000-0000015E0000}"/>
    <cellStyle name="Normal 2 5 2 5 3 4 2" xfId="32851" xr:uid="{00000000-0005-0000-0000-0000025E0000}"/>
    <cellStyle name="Normal 2 5 2 5 3 5" xfId="25410" xr:uid="{00000000-0005-0000-0000-0000035E0000}"/>
    <cellStyle name="Normal 2 5 2 5 4" xfId="4635" xr:uid="{00000000-0005-0000-0000-0000045E0000}"/>
    <cellStyle name="Normal 2 5 2 5 4 2" xfId="19519" xr:uid="{00000000-0005-0000-0000-0000055E0000}"/>
    <cellStyle name="Normal 2 5 2 5 4 2 2" xfId="42162" xr:uid="{00000000-0005-0000-0000-0000065E0000}"/>
    <cellStyle name="Normal 2 5 2 5 4 3" xfId="12079" xr:uid="{00000000-0005-0000-0000-0000075E0000}"/>
    <cellStyle name="Normal 2 5 2 5 4 3 2" xfId="34722" xr:uid="{00000000-0005-0000-0000-0000085E0000}"/>
    <cellStyle name="Normal 2 5 2 5 4 4" xfId="27281" xr:uid="{00000000-0005-0000-0000-0000095E0000}"/>
    <cellStyle name="Normal 2 5 2 5 5" xfId="15801" xr:uid="{00000000-0005-0000-0000-00000A5E0000}"/>
    <cellStyle name="Normal 2 5 2 5 5 2" xfId="38444" xr:uid="{00000000-0005-0000-0000-00000B5E0000}"/>
    <cellStyle name="Normal 2 5 2 5 6" xfId="8361" xr:uid="{00000000-0005-0000-0000-00000C5E0000}"/>
    <cellStyle name="Normal 2 5 2 5 6 2" xfId="31004" xr:uid="{00000000-0005-0000-0000-00000D5E0000}"/>
    <cellStyle name="Normal 2 5 2 5 7" xfId="23563" xr:uid="{00000000-0005-0000-0000-00000E5E0000}"/>
    <cellStyle name="Normal 2 5 2 6" xfId="1374" xr:uid="{00000000-0005-0000-0000-00000F5E0000}"/>
    <cellStyle name="Normal 2 5 2 6 2" xfId="3224" xr:uid="{00000000-0005-0000-0000-0000105E0000}"/>
    <cellStyle name="Normal 2 5 2 6 2 2" xfId="6945" xr:uid="{00000000-0005-0000-0000-0000115E0000}"/>
    <cellStyle name="Normal 2 5 2 6 2 2 2" xfId="21829" xr:uid="{00000000-0005-0000-0000-0000125E0000}"/>
    <cellStyle name="Normal 2 5 2 6 2 2 2 2" xfId="44472" xr:uid="{00000000-0005-0000-0000-0000135E0000}"/>
    <cellStyle name="Normal 2 5 2 6 2 2 3" xfId="14389" xr:uid="{00000000-0005-0000-0000-0000145E0000}"/>
    <cellStyle name="Normal 2 5 2 6 2 2 3 2" xfId="37032" xr:uid="{00000000-0005-0000-0000-0000155E0000}"/>
    <cellStyle name="Normal 2 5 2 6 2 2 4" xfId="29591" xr:uid="{00000000-0005-0000-0000-0000165E0000}"/>
    <cellStyle name="Normal 2 5 2 6 2 3" xfId="18111" xr:uid="{00000000-0005-0000-0000-0000175E0000}"/>
    <cellStyle name="Normal 2 5 2 6 2 3 2" xfId="40754" xr:uid="{00000000-0005-0000-0000-0000185E0000}"/>
    <cellStyle name="Normal 2 5 2 6 2 4" xfId="10671" xr:uid="{00000000-0005-0000-0000-0000195E0000}"/>
    <cellStyle name="Normal 2 5 2 6 2 4 2" xfId="33314" xr:uid="{00000000-0005-0000-0000-00001A5E0000}"/>
    <cellStyle name="Normal 2 5 2 6 2 5" xfId="25873" xr:uid="{00000000-0005-0000-0000-00001B5E0000}"/>
    <cellStyle name="Normal 2 5 2 6 3" xfId="5098" xr:uid="{00000000-0005-0000-0000-00001C5E0000}"/>
    <cellStyle name="Normal 2 5 2 6 3 2" xfId="19982" xr:uid="{00000000-0005-0000-0000-00001D5E0000}"/>
    <cellStyle name="Normal 2 5 2 6 3 2 2" xfId="42625" xr:uid="{00000000-0005-0000-0000-00001E5E0000}"/>
    <cellStyle name="Normal 2 5 2 6 3 3" xfId="12542" xr:uid="{00000000-0005-0000-0000-00001F5E0000}"/>
    <cellStyle name="Normal 2 5 2 6 3 3 2" xfId="35185" xr:uid="{00000000-0005-0000-0000-0000205E0000}"/>
    <cellStyle name="Normal 2 5 2 6 3 4" xfId="27744" xr:uid="{00000000-0005-0000-0000-0000215E0000}"/>
    <cellStyle name="Normal 2 5 2 6 4" xfId="16264" xr:uid="{00000000-0005-0000-0000-0000225E0000}"/>
    <cellStyle name="Normal 2 5 2 6 4 2" xfId="38907" xr:uid="{00000000-0005-0000-0000-0000235E0000}"/>
    <cellStyle name="Normal 2 5 2 6 5" xfId="8824" xr:uid="{00000000-0005-0000-0000-0000245E0000}"/>
    <cellStyle name="Normal 2 5 2 6 5 2" xfId="31467" xr:uid="{00000000-0005-0000-0000-0000255E0000}"/>
    <cellStyle name="Normal 2 5 2 6 6" xfId="24026" xr:uid="{00000000-0005-0000-0000-0000265E0000}"/>
    <cellStyle name="Normal 2 5 2 7" xfId="2299" xr:uid="{00000000-0005-0000-0000-0000275E0000}"/>
    <cellStyle name="Normal 2 5 2 7 2" xfId="6020" xr:uid="{00000000-0005-0000-0000-0000285E0000}"/>
    <cellStyle name="Normal 2 5 2 7 2 2" xfId="20904" xr:uid="{00000000-0005-0000-0000-0000295E0000}"/>
    <cellStyle name="Normal 2 5 2 7 2 2 2" xfId="43547" xr:uid="{00000000-0005-0000-0000-00002A5E0000}"/>
    <cellStyle name="Normal 2 5 2 7 2 3" xfId="13464" xr:uid="{00000000-0005-0000-0000-00002B5E0000}"/>
    <cellStyle name="Normal 2 5 2 7 2 3 2" xfId="36107" xr:uid="{00000000-0005-0000-0000-00002C5E0000}"/>
    <cellStyle name="Normal 2 5 2 7 2 4" xfId="28666" xr:uid="{00000000-0005-0000-0000-00002D5E0000}"/>
    <cellStyle name="Normal 2 5 2 7 3" xfId="17186" xr:uid="{00000000-0005-0000-0000-00002E5E0000}"/>
    <cellStyle name="Normal 2 5 2 7 3 2" xfId="39829" xr:uid="{00000000-0005-0000-0000-00002F5E0000}"/>
    <cellStyle name="Normal 2 5 2 7 4" xfId="9746" xr:uid="{00000000-0005-0000-0000-0000305E0000}"/>
    <cellStyle name="Normal 2 5 2 7 4 2" xfId="32389" xr:uid="{00000000-0005-0000-0000-0000315E0000}"/>
    <cellStyle name="Normal 2 5 2 7 5" xfId="24948" xr:uid="{00000000-0005-0000-0000-0000325E0000}"/>
    <cellStyle name="Normal 2 5 2 8" xfId="4173" xr:uid="{00000000-0005-0000-0000-0000335E0000}"/>
    <cellStyle name="Normal 2 5 2 8 2" xfId="19057" xr:uid="{00000000-0005-0000-0000-0000345E0000}"/>
    <cellStyle name="Normal 2 5 2 8 2 2" xfId="41700" xr:uid="{00000000-0005-0000-0000-0000355E0000}"/>
    <cellStyle name="Normal 2 5 2 8 3" xfId="11617" xr:uid="{00000000-0005-0000-0000-0000365E0000}"/>
    <cellStyle name="Normal 2 5 2 8 3 2" xfId="34260" xr:uid="{00000000-0005-0000-0000-0000375E0000}"/>
    <cellStyle name="Normal 2 5 2 8 4" xfId="26819" xr:uid="{00000000-0005-0000-0000-0000385E0000}"/>
    <cellStyle name="Normal 2 5 2 9" xfId="15339" xr:uid="{00000000-0005-0000-0000-0000395E0000}"/>
    <cellStyle name="Normal 2 5 2 9 2" xfId="37982" xr:uid="{00000000-0005-0000-0000-00003A5E0000}"/>
    <cellStyle name="Normal 2 5 3" xfId="473" xr:uid="{00000000-0005-0000-0000-00003B5E0000}"/>
    <cellStyle name="Normal 2 5 3 10" xfId="23134" xr:uid="{00000000-0005-0000-0000-00003C5E0000}"/>
    <cellStyle name="Normal 2 5 3 2" xfId="579" xr:uid="{00000000-0005-0000-0000-00003D5E0000}"/>
    <cellStyle name="Normal 2 5 3 2 2" xfId="791" xr:uid="{00000000-0005-0000-0000-00003E5E0000}"/>
    <cellStyle name="Normal 2 5 3 2 2 2" xfId="1256" xr:uid="{00000000-0005-0000-0000-00003F5E0000}"/>
    <cellStyle name="Normal 2 5 3 2 2 2 2" xfId="2184" xr:uid="{00000000-0005-0000-0000-0000405E0000}"/>
    <cellStyle name="Normal 2 5 3 2 2 2 2 2" xfId="4034" xr:uid="{00000000-0005-0000-0000-0000415E0000}"/>
    <cellStyle name="Normal 2 5 3 2 2 2 2 2 2" xfId="7755" xr:uid="{00000000-0005-0000-0000-0000425E0000}"/>
    <cellStyle name="Normal 2 5 3 2 2 2 2 2 2 2" xfId="22639" xr:uid="{00000000-0005-0000-0000-0000435E0000}"/>
    <cellStyle name="Normal 2 5 3 2 2 2 2 2 2 2 2" xfId="45282" xr:uid="{00000000-0005-0000-0000-0000445E0000}"/>
    <cellStyle name="Normal 2 5 3 2 2 2 2 2 2 3" xfId="15199" xr:uid="{00000000-0005-0000-0000-0000455E0000}"/>
    <cellStyle name="Normal 2 5 3 2 2 2 2 2 2 3 2" xfId="37842" xr:uid="{00000000-0005-0000-0000-0000465E0000}"/>
    <cellStyle name="Normal 2 5 3 2 2 2 2 2 2 4" xfId="30401" xr:uid="{00000000-0005-0000-0000-0000475E0000}"/>
    <cellStyle name="Normal 2 5 3 2 2 2 2 2 3" xfId="18921" xr:uid="{00000000-0005-0000-0000-0000485E0000}"/>
    <cellStyle name="Normal 2 5 3 2 2 2 2 2 3 2" xfId="41564" xr:uid="{00000000-0005-0000-0000-0000495E0000}"/>
    <cellStyle name="Normal 2 5 3 2 2 2 2 2 4" xfId="11481" xr:uid="{00000000-0005-0000-0000-00004A5E0000}"/>
    <cellStyle name="Normal 2 5 3 2 2 2 2 2 4 2" xfId="34124" xr:uid="{00000000-0005-0000-0000-00004B5E0000}"/>
    <cellStyle name="Normal 2 5 3 2 2 2 2 2 5" xfId="26683" xr:uid="{00000000-0005-0000-0000-00004C5E0000}"/>
    <cellStyle name="Normal 2 5 3 2 2 2 2 3" xfId="5908" xr:uid="{00000000-0005-0000-0000-00004D5E0000}"/>
    <cellStyle name="Normal 2 5 3 2 2 2 2 3 2" xfId="20792" xr:uid="{00000000-0005-0000-0000-00004E5E0000}"/>
    <cellStyle name="Normal 2 5 3 2 2 2 2 3 2 2" xfId="43435" xr:uid="{00000000-0005-0000-0000-00004F5E0000}"/>
    <cellStyle name="Normal 2 5 3 2 2 2 2 3 3" xfId="13352" xr:uid="{00000000-0005-0000-0000-0000505E0000}"/>
    <cellStyle name="Normal 2 5 3 2 2 2 2 3 3 2" xfId="35995" xr:uid="{00000000-0005-0000-0000-0000515E0000}"/>
    <cellStyle name="Normal 2 5 3 2 2 2 2 3 4" xfId="28554" xr:uid="{00000000-0005-0000-0000-0000525E0000}"/>
    <cellStyle name="Normal 2 5 3 2 2 2 2 4" xfId="17074" xr:uid="{00000000-0005-0000-0000-0000535E0000}"/>
    <cellStyle name="Normal 2 5 3 2 2 2 2 4 2" xfId="39717" xr:uid="{00000000-0005-0000-0000-0000545E0000}"/>
    <cellStyle name="Normal 2 5 3 2 2 2 2 5" xfId="9634" xr:uid="{00000000-0005-0000-0000-0000555E0000}"/>
    <cellStyle name="Normal 2 5 3 2 2 2 2 5 2" xfId="32277" xr:uid="{00000000-0005-0000-0000-0000565E0000}"/>
    <cellStyle name="Normal 2 5 3 2 2 2 2 6" xfId="24836" xr:uid="{00000000-0005-0000-0000-0000575E0000}"/>
    <cellStyle name="Normal 2 5 3 2 2 2 3" xfId="3109" xr:uid="{00000000-0005-0000-0000-0000585E0000}"/>
    <cellStyle name="Normal 2 5 3 2 2 2 3 2" xfId="6830" xr:uid="{00000000-0005-0000-0000-0000595E0000}"/>
    <cellStyle name="Normal 2 5 3 2 2 2 3 2 2" xfId="21714" xr:uid="{00000000-0005-0000-0000-00005A5E0000}"/>
    <cellStyle name="Normal 2 5 3 2 2 2 3 2 2 2" xfId="44357" xr:uid="{00000000-0005-0000-0000-00005B5E0000}"/>
    <cellStyle name="Normal 2 5 3 2 2 2 3 2 3" xfId="14274" xr:uid="{00000000-0005-0000-0000-00005C5E0000}"/>
    <cellStyle name="Normal 2 5 3 2 2 2 3 2 3 2" xfId="36917" xr:uid="{00000000-0005-0000-0000-00005D5E0000}"/>
    <cellStyle name="Normal 2 5 3 2 2 2 3 2 4" xfId="29476" xr:uid="{00000000-0005-0000-0000-00005E5E0000}"/>
    <cellStyle name="Normal 2 5 3 2 2 2 3 3" xfId="17996" xr:uid="{00000000-0005-0000-0000-00005F5E0000}"/>
    <cellStyle name="Normal 2 5 3 2 2 2 3 3 2" xfId="40639" xr:uid="{00000000-0005-0000-0000-0000605E0000}"/>
    <cellStyle name="Normal 2 5 3 2 2 2 3 4" xfId="10556" xr:uid="{00000000-0005-0000-0000-0000615E0000}"/>
    <cellStyle name="Normal 2 5 3 2 2 2 3 4 2" xfId="33199" xr:uid="{00000000-0005-0000-0000-0000625E0000}"/>
    <cellStyle name="Normal 2 5 3 2 2 2 3 5" xfId="25758" xr:uid="{00000000-0005-0000-0000-0000635E0000}"/>
    <cellStyle name="Normal 2 5 3 2 2 2 4" xfId="4983" xr:uid="{00000000-0005-0000-0000-0000645E0000}"/>
    <cellStyle name="Normal 2 5 3 2 2 2 4 2" xfId="19867" xr:uid="{00000000-0005-0000-0000-0000655E0000}"/>
    <cellStyle name="Normal 2 5 3 2 2 2 4 2 2" xfId="42510" xr:uid="{00000000-0005-0000-0000-0000665E0000}"/>
    <cellStyle name="Normal 2 5 3 2 2 2 4 3" xfId="12427" xr:uid="{00000000-0005-0000-0000-0000675E0000}"/>
    <cellStyle name="Normal 2 5 3 2 2 2 4 3 2" xfId="35070" xr:uid="{00000000-0005-0000-0000-0000685E0000}"/>
    <cellStyle name="Normal 2 5 3 2 2 2 4 4" xfId="27629" xr:uid="{00000000-0005-0000-0000-0000695E0000}"/>
    <cellStyle name="Normal 2 5 3 2 2 2 5" xfId="16149" xr:uid="{00000000-0005-0000-0000-00006A5E0000}"/>
    <cellStyle name="Normal 2 5 3 2 2 2 5 2" xfId="38792" xr:uid="{00000000-0005-0000-0000-00006B5E0000}"/>
    <cellStyle name="Normal 2 5 3 2 2 2 6" xfId="8709" xr:uid="{00000000-0005-0000-0000-00006C5E0000}"/>
    <cellStyle name="Normal 2 5 3 2 2 2 6 2" xfId="31352" xr:uid="{00000000-0005-0000-0000-00006D5E0000}"/>
    <cellStyle name="Normal 2 5 3 2 2 2 7" xfId="23911" xr:uid="{00000000-0005-0000-0000-00006E5E0000}"/>
    <cellStyle name="Normal 2 5 3 2 2 3" xfId="1722" xr:uid="{00000000-0005-0000-0000-00006F5E0000}"/>
    <cellStyle name="Normal 2 5 3 2 2 3 2" xfId="3572" xr:uid="{00000000-0005-0000-0000-0000705E0000}"/>
    <cellStyle name="Normal 2 5 3 2 2 3 2 2" xfId="7293" xr:uid="{00000000-0005-0000-0000-0000715E0000}"/>
    <cellStyle name="Normal 2 5 3 2 2 3 2 2 2" xfId="22177" xr:uid="{00000000-0005-0000-0000-0000725E0000}"/>
    <cellStyle name="Normal 2 5 3 2 2 3 2 2 2 2" xfId="44820" xr:uid="{00000000-0005-0000-0000-0000735E0000}"/>
    <cellStyle name="Normal 2 5 3 2 2 3 2 2 3" xfId="14737" xr:uid="{00000000-0005-0000-0000-0000745E0000}"/>
    <cellStyle name="Normal 2 5 3 2 2 3 2 2 3 2" xfId="37380" xr:uid="{00000000-0005-0000-0000-0000755E0000}"/>
    <cellStyle name="Normal 2 5 3 2 2 3 2 2 4" xfId="29939" xr:uid="{00000000-0005-0000-0000-0000765E0000}"/>
    <cellStyle name="Normal 2 5 3 2 2 3 2 3" xfId="18459" xr:uid="{00000000-0005-0000-0000-0000775E0000}"/>
    <cellStyle name="Normal 2 5 3 2 2 3 2 3 2" xfId="41102" xr:uid="{00000000-0005-0000-0000-0000785E0000}"/>
    <cellStyle name="Normal 2 5 3 2 2 3 2 4" xfId="11019" xr:uid="{00000000-0005-0000-0000-0000795E0000}"/>
    <cellStyle name="Normal 2 5 3 2 2 3 2 4 2" xfId="33662" xr:uid="{00000000-0005-0000-0000-00007A5E0000}"/>
    <cellStyle name="Normal 2 5 3 2 2 3 2 5" xfId="26221" xr:uid="{00000000-0005-0000-0000-00007B5E0000}"/>
    <cellStyle name="Normal 2 5 3 2 2 3 3" xfId="5446" xr:uid="{00000000-0005-0000-0000-00007C5E0000}"/>
    <cellStyle name="Normal 2 5 3 2 2 3 3 2" xfId="20330" xr:uid="{00000000-0005-0000-0000-00007D5E0000}"/>
    <cellStyle name="Normal 2 5 3 2 2 3 3 2 2" xfId="42973" xr:uid="{00000000-0005-0000-0000-00007E5E0000}"/>
    <cellStyle name="Normal 2 5 3 2 2 3 3 3" xfId="12890" xr:uid="{00000000-0005-0000-0000-00007F5E0000}"/>
    <cellStyle name="Normal 2 5 3 2 2 3 3 3 2" xfId="35533" xr:uid="{00000000-0005-0000-0000-0000805E0000}"/>
    <cellStyle name="Normal 2 5 3 2 2 3 3 4" xfId="28092" xr:uid="{00000000-0005-0000-0000-0000815E0000}"/>
    <cellStyle name="Normal 2 5 3 2 2 3 4" xfId="16612" xr:uid="{00000000-0005-0000-0000-0000825E0000}"/>
    <cellStyle name="Normal 2 5 3 2 2 3 4 2" xfId="39255" xr:uid="{00000000-0005-0000-0000-0000835E0000}"/>
    <cellStyle name="Normal 2 5 3 2 2 3 5" xfId="9172" xr:uid="{00000000-0005-0000-0000-0000845E0000}"/>
    <cellStyle name="Normal 2 5 3 2 2 3 5 2" xfId="31815" xr:uid="{00000000-0005-0000-0000-0000855E0000}"/>
    <cellStyle name="Normal 2 5 3 2 2 3 6" xfId="24374" xr:uid="{00000000-0005-0000-0000-0000865E0000}"/>
    <cellStyle name="Normal 2 5 3 2 2 4" xfId="2647" xr:uid="{00000000-0005-0000-0000-0000875E0000}"/>
    <cellStyle name="Normal 2 5 3 2 2 4 2" xfId="6368" xr:uid="{00000000-0005-0000-0000-0000885E0000}"/>
    <cellStyle name="Normal 2 5 3 2 2 4 2 2" xfId="21252" xr:uid="{00000000-0005-0000-0000-0000895E0000}"/>
    <cellStyle name="Normal 2 5 3 2 2 4 2 2 2" xfId="43895" xr:uid="{00000000-0005-0000-0000-00008A5E0000}"/>
    <cellStyle name="Normal 2 5 3 2 2 4 2 3" xfId="13812" xr:uid="{00000000-0005-0000-0000-00008B5E0000}"/>
    <cellStyle name="Normal 2 5 3 2 2 4 2 3 2" xfId="36455" xr:uid="{00000000-0005-0000-0000-00008C5E0000}"/>
    <cellStyle name="Normal 2 5 3 2 2 4 2 4" xfId="29014" xr:uid="{00000000-0005-0000-0000-00008D5E0000}"/>
    <cellStyle name="Normal 2 5 3 2 2 4 3" xfId="17534" xr:uid="{00000000-0005-0000-0000-00008E5E0000}"/>
    <cellStyle name="Normal 2 5 3 2 2 4 3 2" xfId="40177" xr:uid="{00000000-0005-0000-0000-00008F5E0000}"/>
    <cellStyle name="Normal 2 5 3 2 2 4 4" xfId="10094" xr:uid="{00000000-0005-0000-0000-0000905E0000}"/>
    <cellStyle name="Normal 2 5 3 2 2 4 4 2" xfId="32737" xr:uid="{00000000-0005-0000-0000-0000915E0000}"/>
    <cellStyle name="Normal 2 5 3 2 2 4 5" xfId="25296" xr:uid="{00000000-0005-0000-0000-0000925E0000}"/>
    <cellStyle name="Normal 2 5 3 2 2 5" xfId="4521" xr:uid="{00000000-0005-0000-0000-0000935E0000}"/>
    <cellStyle name="Normal 2 5 3 2 2 5 2" xfId="19405" xr:uid="{00000000-0005-0000-0000-0000945E0000}"/>
    <cellStyle name="Normal 2 5 3 2 2 5 2 2" xfId="42048" xr:uid="{00000000-0005-0000-0000-0000955E0000}"/>
    <cellStyle name="Normal 2 5 3 2 2 5 3" xfId="11965" xr:uid="{00000000-0005-0000-0000-0000965E0000}"/>
    <cellStyle name="Normal 2 5 3 2 2 5 3 2" xfId="34608" xr:uid="{00000000-0005-0000-0000-0000975E0000}"/>
    <cellStyle name="Normal 2 5 3 2 2 5 4" xfId="27167" xr:uid="{00000000-0005-0000-0000-0000985E0000}"/>
    <cellStyle name="Normal 2 5 3 2 2 6" xfId="15687" xr:uid="{00000000-0005-0000-0000-0000995E0000}"/>
    <cellStyle name="Normal 2 5 3 2 2 6 2" xfId="38330" xr:uid="{00000000-0005-0000-0000-00009A5E0000}"/>
    <cellStyle name="Normal 2 5 3 2 2 7" xfId="8247" xr:uid="{00000000-0005-0000-0000-00009B5E0000}"/>
    <cellStyle name="Normal 2 5 3 2 2 7 2" xfId="30890" xr:uid="{00000000-0005-0000-0000-00009C5E0000}"/>
    <cellStyle name="Normal 2 5 3 2 2 8" xfId="23449" xr:uid="{00000000-0005-0000-0000-00009D5E0000}"/>
    <cellStyle name="Normal 2 5 3 2 3" xfId="1045" xr:uid="{00000000-0005-0000-0000-00009E5E0000}"/>
    <cellStyle name="Normal 2 5 3 2 3 2" xfId="1973" xr:uid="{00000000-0005-0000-0000-00009F5E0000}"/>
    <cellStyle name="Normal 2 5 3 2 3 2 2" xfId="3823" xr:uid="{00000000-0005-0000-0000-0000A05E0000}"/>
    <cellStyle name="Normal 2 5 3 2 3 2 2 2" xfId="7544" xr:uid="{00000000-0005-0000-0000-0000A15E0000}"/>
    <cellStyle name="Normal 2 5 3 2 3 2 2 2 2" xfId="22428" xr:uid="{00000000-0005-0000-0000-0000A25E0000}"/>
    <cellStyle name="Normal 2 5 3 2 3 2 2 2 2 2" xfId="45071" xr:uid="{00000000-0005-0000-0000-0000A35E0000}"/>
    <cellStyle name="Normal 2 5 3 2 3 2 2 2 3" xfId="14988" xr:uid="{00000000-0005-0000-0000-0000A45E0000}"/>
    <cellStyle name="Normal 2 5 3 2 3 2 2 2 3 2" xfId="37631" xr:uid="{00000000-0005-0000-0000-0000A55E0000}"/>
    <cellStyle name="Normal 2 5 3 2 3 2 2 2 4" xfId="30190" xr:uid="{00000000-0005-0000-0000-0000A65E0000}"/>
    <cellStyle name="Normal 2 5 3 2 3 2 2 3" xfId="18710" xr:uid="{00000000-0005-0000-0000-0000A75E0000}"/>
    <cellStyle name="Normal 2 5 3 2 3 2 2 3 2" xfId="41353" xr:uid="{00000000-0005-0000-0000-0000A85E0000}"/>
    <cellStyle name="Normal 2 5 3 2 3 2 2 4" xfId="11270" xr:uid="{00000000-0005-0000-0000-0000A95E0000}"/>
    <cellStyle name="Normal 2 5 3 2 3 2 2 4 2" xfId="33913" xr:uid="{00000000-0005-0000-0000-0000AA5E0000}"/>
    <cellStyle name="Normal 2 5 3 2 3 2 2 5" xfId="26472" xr:uid="{00000000-0005-0000-0000-0000AB5E0000}"/>
    <cellStyle name="Normal 2 5 3 2 3 2 3" xfId="5697" xr:uid="{00000000-0005-0000-0000-0000AC5E0000}"/>
    <cellStyle name="Normal 2 5 3 2 3 2 3 2" xfId="20581" xr:uid="{00000000-0005-0000-0000-0000AD5E0000}"/>
    <cellStyle name="Normal 2 5 3 2 3 2 3 2 2" xfId="43224" xr:uid="{00000000-0005-0000-0000-0000AE5E0000}"/>
    <cellStyle name="Normal 2 5 3 2 3 2 3 3" xfId="13141" xr:uid="{00000000-0005-0000-0000-0000AF5E0000}"/>
    <cellStyle name="Normal 2 5 3 2 3 2 3 3 2" xfId="35784" xr:uid="{00000000-0005-0000-0000-0000B05E0000}"/>
    <cellStyle name="Normal 2 5 3 2 3 2 3 4" xfId="28343" xr:uid="{00000000-0005-0000-0000-0000B15E0000}"/>
    <cellStyle name="Normal 2 5 3 2 3 2 4" xfId="16863" xr:uid="{00000000-0005-0000-0000-0000B25E0000}"/>
    <cellStyle name="Normal 2 5 3 2 3 2 4 2" xfId="39506" xr:uid="{00000000-0005-0000-0000-0000B35E0000}"/>
    <cellStyle name="Normal 2 5 3 2 3 2 5" xfId="9423" xr:uid="{00000000-0005-0000-0000-0000B45E0000}"/>
    <cellStyle name="Normal 2 5 3 2 3 2 5 2" xfId="32066" xr:uid="{00000000-0005-0000-0000-0000B55E0000}"/>
    <cellStyle name="Normal 2 5 3 2 3 2 6" xfId="24625" xr:uid="{00000000-0005-0000-0000-0000B65E0000}"/>
    <cellStyle name="Normal 2 5 3 2 3 3" xfId="2898" xr:uid="{00000000-0005-0000-0000-0000B75E0000}"/>
    <cellStyle name="Normal 2 5 3 2 3 3 2" xfId="6619" xr:uid="{00000000-0005-0000-0000-0000B85E0000}"/>
    <cellStyle name="Normal 2 5 3 2 3 3 2 2" xfId="21503" xr:uid="{00000000-0005-0000-0000-0000B95E0000}"/>
    <cellStyle name="Normal 2 5 3 2 3 3 2 2 2" xfId="44146" xr:uid="{00000000-0005-0000-0000-0000BA5E0000}"/>
    <cellStyle name="Normal 2 5 3 2 3 3 2 3" xfId="14063" xr:uid="{00000000-0005-0000-0000-0000BB5E0000}"/>
    <cellStyle name="Normal 2 5 3 2 3 3 2 3 2" xfId="36706" xr:uid="{00000000-0005-0000-0000-0000BC5E0000}"/>
    <cellStyle name="Normal 2 5 3 2 3 3 2 4" xfId="29265" xr:uid="{00000000-0005-0000-0000-0000BD5E0000}"/>
    <cellStyle name="Normal 2 5 3 2 3 3 3" xfId="17785" xr:uid="{00000000-0005-0000-0000-0000BE5E0000}"/>
    <cellStyle name="Normal 2 5 3 2 3 3 3 2" xfId="40428" xr:uid="{00000000-0005-0000-0000-0000BF5E0000}"/>
    <cellStyle name="Normal 2 5 3 2 3 3 4" xfId="10345" xr:uid="{00000000-0005-0000-0000-0000C05E0000}"/>
    <cellStyle name="Normal 2 5 3 2 3 3 4 2" xfId="32988" xr:uid="{00000000-0005-0000-0000-0000C15E0000}"/>
    <cellStyle name="Normal 2 5 3 2 3 3 5" xfId="25547" xr:uid="{00000000-0005-0000-0000-0000C25E0000}"/>
    <cellStyle name="Normal 2 5 3 2 3 4" xfId="4772" xr:uid="{00000000-0005-0000-0000-0000C35E0000}"/>
    <cellStyle name="Normal 2 5 3 2 3 4 2" xfId="19656" xr:uid="{00000000-0005-0000-0000-0000C45E0000}"/>
    <cellStyle name="Normal 2 5 3 2 3 4 2 2" xfId="42299" xr:uid="{00000000-0005-0000-0000-0000C55E0000}"/>
    <cellStyle name="Normal 2 5 3 2 3 4 3" xfId="12216" xr:uid="{00000000-0005-0000-0000-0000C65E0000}"/>
    <cellStyle name="Normal 2 5 3 2 3 4 3 2" xfId="34859" xr:uid="{00000000-0005-0000-0000-0000C75E0000}"/>
    <cellStyle name="Normal 2 5 3 2 3 4 4" xfId="27418" xr:uid="{00000000-0005-0000-0000-0000C85E0000}"/>
    <cellStyle name="Normal 2 5 3 2 3 5" xfId="15938" xr:uid="{00000000-0005-0000-0000-0000C95E0000}"/>
    <cellStyle name="Normal 2 5 3 2 3 5 2" xfId="38581" xr:uid="{00000000-0005-0000-0000-0000CA5E0000}"/>
    <cellStyle name="Normal 2 5 3 2 3 6" xfId="8498" xr:uid="{00000000-0005-0000-0000-0000CB5E0000}"/>
    <cellStyle name="Normal 2 5 3 2 3 6 2" xfId="31141" xr:uid="{00000000-0005-0000-0000-0000CC5E0000}"/>
    <cellStyle name="Normal 2 5 3 2 3 7" xfId="23700" xr:uid="{00000000-0005-0000-0000-0000CD5E0000}"/>
    <cellStyle name="Normal 2 5 3 2 4" xfId="1511" xr:uid="{00000000-0005-0000-0000-0000CE5E0000}"/>
    <cellStyle name="Normal 2 5 3 2 4 2" xfId="3361" xr:uid="{00000000-0005-0000-0000-0000CF5E0000}"/>
    <cellStyle name="Normal 2 5 3 2 4 2 2" xfId="7082" xr:uid="{00000000-0005-0000-0000-0000D05E0000}"/>
    <cellStyle name="Normal 2 5 3 2 4 2 2 2" xfId="21966" xr:uid="{00000000-0005-0000-0000-0000D15E0000}"/>
    <cellStyle name="Normal 2 5 3 2 4 2 2 2 2" xfId="44609" xr:uid="{00000000-0005-0000-0000-0000D25E0000}"/>
    <cellStyle name="Normal 2 5 3 2 4 2 2 3" xfId="14526" xr:uid="{00000000-0005-0000-0000-0000D35E0000}"/>
    <cellStyle name="Normal 2 5 3 2 4 2 2 3 2" xfId="37169" xr:uid="{00000000-0005-0000-0000-0000D45E0000}"/>
    <cellStyle name="Normal 2 5 3 2 4 2 2 4" xfId="29728" xr:uid="{00000000-0005-0000-0000-0000D55E0000}"/>
    <cellStyle name="Normal 2 5 3 2 4 2 3" xfId="18248" xr:uid="{00000000-0005-0000-0000-0000D65E0000}"/>
    <cellStyle name="Normal 2 5 3 2 4 2 3 2" xfId="40891" xr:uid="{00000000-0005-0000-0000-0000D75E0000}"/>
    <cellStyle name="Normal 2 5 3 2 4 2 4" xfId="10808" xr:uid="{00000000-0005-0000-0000-0000D85E0000}"/>
    <cellStyle name="Normal 2 5 3 2 4 2 4 2" xfId="33451" xr:uid="{00000000-0005-0000-0000-0000D95E0000}"/>
    <cellStyle name="Normal 2 5 3 2 4 2 5" xfId="26010" xr:uid="{00000000-0005-0000-0000-0000DA5E0000}"/>
    <cellStyle name="Normal 2 5 3 2 4 3" xfId="5235" xr:uid="{00000000-0005-0000-0000-0000DB5E0000}"/>
    <cellStyle name="Normal 2 5 3 2 4 3 2" xfId="20119" xr:uid="{00000000-0005-0000-0000-0000DC5E0000}"/>
    <cellStyle name="Normal 2 5 3 2 4 3 2 2" xfId="42762" xr:uid="{00000000-0005-0000-0000-0000DD5E0000}"/>
    <cellStyle name="Normal 2 5 3 2 4 3 3" xfId="12679" xr:uid="{00000000-0005-0000-0000-0000DE5E0000}"/>
    <cellStyle name="Normal 2 5 3 2 4 3 3 2" xfId="35322" xr:uid="{00000000-0005-0000-0000-0000DF5E0000}"/>
    <cellStyle name="Normal 2 5 3 2 4 3 4" xfId="27881" xr:uid="{00000000-0005-0000-0000-0000E05E0000}"/>
    <cellStyle name="Normal 2 5 3 2 4 4" xfId="16401" xr:uid="{00000000-0005-0000-0000-0000E15E0000}"/>
    <cellStyle name="Normal 2 5 3 2 4 4 2" xfId="39044" xr:uid="{00000000-0005-0000-0000-0000E25E0000}"/>
    <cellStyle name="Normal 2 5 3 2 4 5" xfId="8961" xr:uid="{00000000-0005-0000-0000-0000E35E0000}"/>
    <cellStyle name="Normal 2 5 3 2 4 5 2" xfId="31604" xr:uid="{00000000-0005-0000-0000-0000E45E0000}"/>
    <cellStyle name="Normal 2 5 3 2 4 6" xfId="24163" xr:uid="{00000000-0005-0000-0000-0000E55E0000}"/>
    <cellStyle name="Normal 2 5 3 2 5" xfId="2436" xr:uid="{00000000-0005-0000-0000-0000E65E0000}"/>
    <cellStyle name="Normal 2 5 3 2 5 2" xfId="6157" xr:uid="{00000000-0005-0000-0000-0000E75E0000}"/>
    <cellStyle name="Normal 2 5 3 2 5 2 2" xfId="21041" xr:uid="{00000000-0005-0000-0000-0000E85E0000}"/>
    <cellStyle name="Normal 2 5 3 2 5 2 2 2" xfId="43684" xr:uid="{00000000-0005-0000-0000-0000E95E0000}"/>
    <cellStyle name="Normal 2 5 3 2 5 2 3" xfId="13601" xr:uid="{00000000-0005-0000-0000-0000EA5E0000}"/>
    <cellStyle name="Normal 2 5 3 2 5 2 3 2" xfId="36244" xr:uid="{00000000-0005-0000-0000-0000EB5E0000}"/>
    <cellStyle name="Normal 2 5 3 2 5 2 4" xfId="28803" xr:uid="{00000000-0005-0000-0000-0000EC5E0000}"/>
    <cellStyle name="Normal 2 5 3 2 5 3" xfId="17323" xr:uid="{00000000-0005-0000-0000-0000ED5E0000}"/>
    <cellStyle name="Normal 2 5 3 2 5 3 2" xfId="39966" xr:uid="{00000000-0005-0000-0000-0000EE5E0000}"/>
    <cellStyle name="Normal 2 5 3 2 5 4" xfId="9883" xr:uid="{00000000-0005-0000-0000-0000EF5E0000}"/>
    <cellStyle name="Normal 2 5 3 2 5 4 2" xfId="32526" xr:uid="{00000000-0005-0000-0000-0000F05E0000}"/>
    <cellStyle name="Normal 2 5 3 2 5 5" xfId="25085" xr:uid="{00000000-0005-0000-0000-0000F15E0000}"/>
    <cellStyle name="Normal 2 5 3 2 6" xfId="4310" xr:uid="{00000000-0005-0000-0000-0000F25E0000}"/>
    <cellStyle name="Normal 2 5 3 2 6 2" xfId="19194" xr:uid="{00000000-0005-0000-0000-0000F35E0000}"/>
    <cellStyle name="Normal 2 5 3 2 6 2 2" xfId="41837" xr:uid="{00000000-0005-0000-0000-0000F45E0000}"/>
    <cellStyle name="Normal 2 5 3 2 6 3" xfId="11754" xr:uid="{00000000-0005-0000-0000-0000F55E0000}"/>
    <cellStyle name="Normal 2 5 3 2 6 3 2" xfId="34397" xr:uid="{00000000-0005-0000-0000-0000F65E0000}"/>
    <cellStyle name="Normal 2 5 3 2 6 4" xfId="26956" xr:uid="{00000000-0005-0000-0000-0000F75E0000}"/>
    <cellStyle name="Normal 2 5 3 2 7" xfId="15476" xr:uid="{00000000-0005-0000-0000-0000F85E0000}"/>
    <cellStyle name="Normal 2 5 3 2 7 2" xfId="38119" xr:uid="{00000000-0005-0000-0000-0000F95E0000}"/>
    <cellStyle name="Normal 2 5 3 2 8" xfId="8036" xr:uid="{00000000-0005-0000-0000-0000FA5E0000}"/>
    <cellStyle name="Normal 2 5 3 2 8 2" xfId="30679" xr:uid="{00000000-0005-0000-0000-0000FB5E0000}"/>
    <cellStyle name="Normal 2 5 3 2 9" xfId="23239" xr:uid="{00000000-0005-0000-0000-0000FC5E0000}"/>
    <cellStyle name="Normal 2 5 3 3" xfId="686" xr:uid="{00000000-0005-0000-0000-0000FD5E0000}"/>
    <cellStyle name="Normal 2 5 3 3 2" xfId="1151" xr:uid="{00000000-0005-0000-0000-0000FE5E0000}"/>
    <cellStyle name="Normal 2 5 3 3 2 2" xfId="2079" xr:uid="{00000000-0005-0000-0000-0000FF5E0000}"/>
    <cellStyle name="Normal 2 5 3 3 2 2 2" xfId="3929" xr:uid="{00000000-0005-0000-0000-0000005F0000}"/>
    <cellStyle name="Normal 2 5 3 3 2 2 2 2" xfId="7650" xr:uid="{00000000-0005-0000-0000-0000015F0000}"/>
    <cellStyle name="Normal 2 5 3 3 2 2 2 2 2" xfId="22534" xr:uid="{00000000-0005-0000-0000-0000025F0000}"/>
    <cellStyle name="Normal 2 5 3 3 2 2 2 2 2 2" xfId="45177" xr:uid="{00000000-0005-0000-0000-0000035F0000}"/>
    <cellStyle name="Normal 2 5 3 3 2 2 2 2 3" xfId="15094" xr:uid="{00000000-0005-0000-0000-0000045F0000}"/>
    <cellStyle name="Normal 2 5 3 3 2 2 2 2 3 2" xfId="37737" xr:uid="{00000000-0005-0000-0000-0000055F0000}"/>
    <cellStyle name="Normal 2 5 3 3 2 2 2 2 4" xfId="30296" xr:uid="{00000000-0005-0000-0000-0000065F0000}"/>
    <cellStyle name="Normal 2 5 3 3 2 2 2 3" xfId="18816" xr:uid="{00000000-0005-0000-0000-0000075F0000}"/>
    <cellStyle name="Normal 2 5 3 3 2 2 2 3 2" xfId="41459" xr:uid="{00000000-0005-0000-0000-0000085F0000}"/>
    <cellStyle name="Normal 2 5 3 3 2 2 2 4" xfId="11376" xr:uid="{00000000-0005-0000-0000-0000095F0000}"/>
    <cellStyle name="Normal 2 5 3 3 2 2 2 4 2" xfId="34019" xr:uid="{00000000-0005-0000-0000-00000A5F0000}"/>
    <cellStyle name="Normal 2 5 3 3 2 2 2 5" xfId="26578" xr:uid="{00000000-0005-0000-0000-00000B5F0000}"/>
    <cellStyle name="Normal 2 5 3 3 2 2 3" xfId="5803" xr:uid="{00000000-0005-0000-0000-00000C5F0000}"/>
    <cellStyle name="Normal 2 5 3 3 2 2 3 2" xfId="20687" xr:uid="{00000000-0005-0000-0000-00000D5F0000}"/>
    <cellStyle name="Normal 2 5 3 3 2 2 3 2 2" xfId="43330" xr:uid="{00000000-0005-0000-0000-00000E5F0000}"/>
    <cellStyle name="Normal 2 5 3 3 2 2 3 3" xfId="13247" xr:uid="{00000000-0005-0000-0000-00000F5F0000}"/>
    <cellStyle name="Normal 2 5 3 3 2 2 3 3 2" xfId="35890" xr:uid="{00000000-0005-0000-0000-0000105F0000}"/>
    <cellStyle name="Normal 2 5 3 3 2 2 3 4" xfId="28449" xr:uid="{00000000-0005-0000-0000-0000115F0000}"/>
    <cellStyle name="Normal 2 5 3 3 2 2 4" xfId="16969" xr:uid="{00000000-0005-0000-0000-0000125F0000}"/>
    <cellStyle name="Normal 2 5 3 3 2 2 4 2" xfId="39612" xr:uid="{00000000-0005-0000-0000-0000135F0000}"/>
    <cellStyle name="Normal 2 5 3 3 2 2 5" xfId="9529" xr:uid="{00000000-0005-0000-0000-0000145F0000}"/>
    <cellStyle name="Normal 2 5 3 3 2 2 5 2" xfId="32172" xr:uid="{00000000-0005-0000-0000-0000155F0000}"/>
    <cellStyle name="Normal 2 5 3 3 2 2 6" xfId="24731" xr:uid="{00000000-0005-0000-0000-0000165F0000}"/>
    <cellStyle name="Normal 2 5 3 3 2 3" xfId="3004" xr:uid="{00000000-0005-0000-0000-0000175F0000}"/>
    <cellStyle name="Normal 2 5 3 3 2 3 2" xfId="6725" xr:uid="{00000000-0005-0000-0000-0000185F0000}"/>
    <cellStyle name="Normal 2 5 3 3 2 3 2 2" xfId="21609" xr:uid="{00000000-0005-0000-0000-0000195F0000}"/>
    <cellStyle name="Normal 2 5 3 3 2 3 2 2 2" xfId="44252" xr:uid="{00000000-0005-0000-0000-00001A5F0000}"/>
    <cellStyle name="Normal 2 5 3 3 2 3 2 3" xfId="14169" xr:uid="{00000000-0005-0000-0000-00001B5F0000}"/>
    <cellStyle name="Normal 2 5 3 3 2 3 2 3 2" xfId="36812" xr:uid="{00000000-0005-0000-0000-00001C5F0000}"/>
    <cellStyle name="Normal 2 5 3 3 2 3 2 4" xfId="29371" xr:uid="{00000000-0005-0000-0000-00001D5F0000}"/>
    <cellStyle name="Normal 2 5 3 3 2 3 3" xfId="17891" xr:uid="{00000000-0005-0000-0000-00001E5F0000}"/>
    <cellStyle name="Normal 2 5 3 3 2 3 3 2" xfId="40534" xr:uid="{00000000-0005-0000-0000-00001F5F0000}"/>
    <cellStyle name="Normal 2 5 3 3 2 3 4" xfId="10451" xr:uid="{00000000-0005-0000-0000-0000205F0000}"/>
    <cellStyle name="Normal 2 5 3 3 2 3 4 2" xfId="33094" xr:uid="{00000000-0005-0000-0000-0000215F0000}"/>
    <cellStyle name="Normal 2 5 3 3 2 3 5" xfId="25653" xr:uid="{00000000-0005-0000-0000-0000225F0000}"/>
    <cellStyle name="Normal 2 5 3 3 2 4" xfId="4878" xr:uid="{00000000-0005-0000-0000-0000235F0000}"/>
    <cellStyle name="Normal 2 5 3 3 2 4 2" xfId="19762" xr:uid="{00000000-0005-0000-0000-0000245F0000}"/>
    <cellStyle name="Normal 2 5 3 3 2 4 2 2" xfId="42405" xr:uid="{00000000-0005-0000-0000-0000255F0000}"/>
    <cellStyle name="Normal 2 5 3 3 2 4 3" xfId="12322" xr:uid="{00000000-0005-0000-0000-0000265F0000}"/>
    <cellStyle name="Normal 2 5 3 3 2 4 3 2" xfId="34965" xr:uid="{00000000-0005-0000-0000-0000275F0000}"/>
    <cellStyle name="Normal 2 5 3 3 2 4 4" xfId="27524" xr:uid="{00000000-0005-0000-0000-0000285F0000}"/>
    <cellStyle name="Normal 2 5 3 3 2 5" xfId="16044" xr:uid="{00000000-0005-0000-0000-0000295F0000}"/>
    <cellStyle name="Normal 2 5 3 3 2 5 2" xfId="38687" xr:uid="{00000000-0005-0000-0000-00002A5F0000}"/>
    <cellStyle name="Normal 2 5 3 3 2 6" xfId="8604" xr:uid="{00000000-0005-0000-0000-00002B5F0000}"/>
    <cellStyle name="Normal 2 5 3 3 2 6 2" xfId="31247" xr:uid="{00000000-0005-0000-0000-00002C5F0000}"/>
    <cellStyle name="Normal 2 5 3 3 2 7" xfId="23806" xr:uid="{00000000-0005-0000-0000-00002D5F0000}"/>
    <cellStyle name="Normal 2 5 3 3 3" xfId="1617" xr:uid="{00000000-0005-0000-0000-00002E5F0000}"/>
    <cellStyle name="Normal 2 5 3 3 3 2" xfId="3467" xr:uid="{00000000-0005-0000-0000-00002F5F0000}"/>
    <cellStyle name="Normal 2 5 3 3 3 2 2" xfId="7188" xr:uid="{00000000-0005-0000-0000-0000305F0000}"/>
    <cellStyle name="Normal 2 5 3 3 3 2 2 2" xfId="22072" xr:uid="{00000000-0005-0000-0000-0000315F0000}"/>
    <cellStyle name="Normal 2 5 3 3 3 2 2 2 2" xfId="44715" xr:uid="{00000000-0005-0000-0000-0000325F0000}"/>
    <cellStyle name="Normal 2 5 3 3 3 2 2 3" xfId="14632" xr:uid="{00000000-0005-0000-0000-0000335F0000}"/>
    <cellStyle name="Normal 2 5 3 3 3 2 2 3 2" xfId="37275" xr:uid="{00000000-0005-0000-0000-0000345F0000}"/>
    <cellStyle name="Normal 2 5 3 3 3 2 2 4" xfId="29834" xr:uid="{00000000-0005-0000-0000-0000355F0000}"/>
    <cellStyle name="Normal 2 5 3 3 3 2 3" xfId="18354" xr:uid="{00000000-0005-0000-0000-0000365F0000}"/>
    <cellStyle name="Normal 2 5 3 3 3 2 3 2" xfId="40997" xr:uid="{00000000-0005-0000-0000-0000375F0000}"/>
    <cellStyle name="Normal 2 5 3 3 3 2 4" xfId="10914" xr:uid="{00000000-0005-0000-0000-0000385F0000}"/>
    <cellStyle name="Normal 2 5 3 3 3 2 4 2" xfId="33557" xr:uid="{00000000-0005-0000-0000-0000395F0000}"/>
    <cellStyle name="Normal 2 5 3 3 3 2 5" xfId="26116" xr:uid="{00000000-0005-0000-0000-00003A5F0000}"/>
    <cellStyle name="Normal 2 5 3 3 3 3" xfId="5341" xr:uid="{00000000-0005-0000-0000-00003B5F0000}"/>
    <cellStyle name="Normal 2 5 3 3 3 3 2" xfId="20225" xr:uid="{00000000-0005-0000-0000-00003C5F0000}"/>
    <cellStyle name="Normal 2 5 3 3 3 3 2 2" xfId="42868" xr:uid="{00000000-0005-0000-0000-00003D5F0000}"/>
    <cellStyle name="Normal 2 5 3 3 3 3 3" xfId="12785" xr:uid="{00000000-0005-0000-0000-00003E5F0000}"/>
    <cellStyle name="Normal 2 5 3 3 3 3 3 2" xfId="35428" xr:uid="{00000000-0005-0000-0000-00003F5F0000}"/>
    <cellStyle name="Normal 2 5 3 3 3 3 4" xfId="27987" xr:uid="{00000000-0005-0000-0000-0000405F0000}"/>
    <cellStyle name="Normal 2 5 3 3 3 4" xfId="16507" xr:uid="{00000000-0005-0000-0000-0000415F0000}"/>
    <cellStyle name="Normal 2 5 3 3 3 4 2" xfId="39150" xr:uid="{00000000-0005-0000-0000-0000425F0000}"/>
    <cellStyle name="Normal 2 5 3 3 3 5" xfId="9067" xr:uid="{00000000-0005-0000-0000-0000435F0000}"/>
    <cellStyle name="Normal 2 5 3 3 3 5 2" xfId="31710" xr:uid="{00000000-0005-0000-0000-0000445F0000}"/>
    <cellStyle name="Normal 2 5 3 3 3 6" xfId="24269" xr:uid="{00000000-0005-0000-0000-0000455F0000}"/>
    <cellStyle name="Normal 2 5 3 3 4" xfId="2542" xr:uid="{00000000-0005-0000-0000-0000465F0000}"/>
    <cellStyle name="Normal 2 5 3 3 4 2" xfId="6263" xr:uid="{00000000-0005-0000-0000-0000475F0000}"/>
    <cellStyle name="Normal 2 5 3 3 4 2 2" xfId="21147" xr:uid="{00000000-0005-0000-0000-0000485F0000}"/>
    <cellStyle name="Normal 2 5 3 3 4 2 2 2" xfId="43790" xr:uid="{00000000-0005-0000-0000-0000495F0000}"/>
    <cellStyle name="Normal 2 5 3 3 4 2 3" xfId="13707" xr:uid="{00000000-0005-0000-0000-00004A5F0000}"/>
    <cellStyle name="Normal 2 5 3 3 4 2 3 2" xfId="36350" xr:uid="{00000000-0005-0000-0000-00004B5F0000}"/>
    <cellStyle name="Normal 2 5 3 3 4 2 4" xfId="28909" xr:uid="{00000000-0005-0000-0000-00004C5F0000}"/>
    <cellStyle name="Normal 2 5 3 3 4 3" xfId="17429" xr:uid="{00000000-0005-0000-0000-00004D5F0000}"/>
    <cellStyle name="Normal 2 5 3 3 4 3 2" xfId="40072" xr:uid="{00000000-0005-0000-0000-00004E5F0000}"/>
    <cellStyle name="Normal 2 5 3 3 4 4" xfId="9989" xr:uid="{00000000-0005-0000-0000-00004F5F0000}"/>
    <cellStyle name="Normal 2 5 3 3 4 4 2" xfId="32632" xr:uid="{00000000-0005-0000-0000-0000505F0000}"/>
    <cellStyle name="Normal 2 5 3 3 4 5" xfId="25191" xr:uid="{00000000-0005-0000-0000-0000515F0000}"/>
    <cellStyle name="Normal 2 5 3 3 5" xfId="4416" xr:uid="{00000000-0005-0000-0000-0000525F0000}"/>
    <cellStyle name="Normal 2 5 3 3 5 2" xfId="19300" xr:uid="{00000000-0005-0000-0000-0000535F0000}"/>
    <cellStyle name="Normal 2 5 3 3 5 2 2" xfId="41943" xr:uid="{00000000-0005-0000-0000-0000545F0000}"/>
    <cellStyle name="Normal 2 5 3 3 5 3" xfId="11860" xr:uid="{00000000-0005-0000-0000-0000555F0000}"/>
    <cellStyle name="Normal 2 5 3 3 5 3 2" xfId="34503" xr:uid="{00000000-0005-0000-0000-0000565F0000}"/>
    <cellStyle name="Normal 2 5 3 3 5 4" xfId="27062" xr:uid="{00000000-0005-0000-0000-0000575F0000}"/>
    <cellStyle name="Normal 2 5 3 3 6" xfId="15582" xr:uid="{00000000-0005-0000-0000-0000585F0000}"/>
    <cellStyle name="Normal 2 5 3 3 6 2" xfId="38225" xr:uid="{00000000-0005-0000-0000-0000595F0000}"/>
    <cellStyle name="Normal 2 5 3 3 7" xfId="8142" xr:uid="{00000000-0005-0000-0000-00005A5F0000}"/>
    <cellStyle name="Normal 2 5 3 3 7 2" xfId="30785" xr:uid="{00000000-0005-0000-0000-00005B5F0000}"/>
    <cellStyle name="Normal 2 5 3 3 8" xfId="23344" xr:uid="{00000000-0005-0000-0000-00005C5F0000}"/>
    <cellStyle name="Normal 2 5 3 4" xfId="940" xr:uid="{00000000-0005-0000-0000-00005D5F0000}"/>
    <cellStyle name="Normal 2 5 3 4 2" xfId="1868" xr:uid="{00000000-0005-0000-0000-00005E5F0000}"/>
    <cellStyle name="Normal 2 5 3 4 2 2" xfId="3718" xr:uid="{00000000-0005-0000-0000-00005F5F0000}"/>
    <cellStyle name="Normal 2 5 3 4 2 2 2" xfId="7439" xr:uid="{00000000-0005-0000-0000-0000605F0000}"/>
    <cellStyle name="Normal 2 5 3 4 2 2 2 2" xfId="22323" xr:uid="{00000000-0005-0000-0000-0000615F0000}"/>
    <cellStyle name="Normal 2 5 3 4 2 2 2 2 2" xfId="44966" xr:uid="{00000000-0005-0000-0000-0000625F0000}"/>
    <cellStyle name="Normal 2 5 3 4 2 2 2 3" xfId="14883" xr:uid="{00000000-0005-0000-0000-0000635F0000}"/>
    <cellStyle name="Normal 2 5 3 4 2 2 2 3 2" xfId="37526" xr:uid="{00000000-0005-0000-0000-0000645F0000}"/>
    <cellStyle name="Normal 2 5 3 4 2 2 2 4" xfId="30085" xr:uid="{00000000-0005-0000-0000-0000655F0000}"/>
    <cellStyle name="Normal 2 5 3 4 2 2 3" xfId="18605" xr:uid="{00000000-0005-0000-0000-0000665F0000}"/>
    <cellStyle name="Normal 2 5 3 4 2 2 3 2" xfId="41248" xr:uid="{00000000-0005-0000-0000-0000675F0000}"/>
    <cellStyle name="Normal 2 5 3 4 2 2 4" xfId="11165" xr:uid="{00000000-0005-0000-0000-0000685F0000}"/>
    <cellStyle name="Normal 2 5 3 4 2 2 4 2" xfId="33808" xr:uid="{00000000-0005-0000-0000-0000695F0000}"/>
    <cellStyle name="Normal 2 5 3 4 2 2 5" xfId="26367" xr:uid="{00000000-0005-0000-0000-00006A5F0000}"/>
    <cellStyle name="Normal 2 5 3 4 2 3" xfId="5592" xr:uid="{00000000-0005-0000-0000-00006B5F0000}"/>
    <cellStyle name="Normal 2 5 3 4 2 3 2" xfId="20476" xr:uid="{00000000-0005-0000-0000-00006C5F0000}"/>
    <cellStyle name="Normal 2 5 3 4 2 3 2 2" xfId="43119" xr:uid="{00000000-0005-0000-0000-00006D5F0000}"/>
    <cellStyle name="Normal 2 5 3 4 2 3 3" xfId="13036" xr:uid="{00000000-0005-0000-0000-00006E5F0000}"/>
    <cellStyle name="Normal 2 5 3 4 2 3 3 2" xfId="35679" xr:uid="{00000000-0005-0000-0000-00006F5F0000}"/>
    <cellStyle name="Normal 2 5 3 4 2 3 4" xfId="28238" xr:uid="{00000000-0005-0000-0000-0000705F0000}"/>
    <cellStyle name="Normal 2 5 3 4 2 4" xfId="16758" xr:uid="{00000000-0005-0000-0000-0000715F0000}"/>
    <cellStyle name="Normal 2 5 3 4 2 4 2" xfId="39401" xr:uid="{00000000-0005-0000-0000-0000725F0000}"/>
    <cellStyle name="Normal 2 5 3 4 2 5" xfId="9318" xr:uid="{00000000-0005-0000-0000-0000735F0000}"/>
    <cellStyle name="Normal 2 5 3 4 2 5 2" xfId="31961" xr:uid="{00000000-0005-0000-0000-0000745F0000}"/>
    <cellStyle name="Normal 2 5 3 4 2 6" xfId="24520" xr:uid="{00000000-0005-0000-0000-0000755F0000}"/>
    <cellStyle name="Normal 2 5 3 4 3" xfId="2793" xr:uid="{00000000-0005-0000-0000-0000765F0000}"/>
    <cellStyle name="Normal 2 5 3 4 3 2" xfId="6514" xr:uid="{00000000-0005-0000-0000-0000775F0000}"/>
    <cellStyle name="Normal 2 5 3 4 3 2 2" xfId="21398" xr:uid="{00000000-0005-0000-0000-0000785F0000}"/>
    <cellStyle name="Normal 2 5 3 4 3 2 2 2" xfId="44041" xr:uid="{00000000-0005-0000-0000-0000795F0000}"/>
    <cellStyle name="Normal 2 5 3 4 3 2 3" xfId="13958" xr:uid="{00000000-0005-0000-0000-00007A5F0000}"/>
    <cellStyle name="Normal 2 5 3 4 3 2 3 2" xfId="36601" xr:uid="{00000000-0005-0000-0000-00007B5F0000}"/>
    <cellStyle name="Normal 2 5 3 4 3 2 4" xfId="29160" xr:uid="{00000000-0005-0000-0000-00007C5F0000}"/>
    <cellStyle name="Normal 2 5 3 4 3 3" xfId="17680" xr:uid="{00000000-0005-0000-0000-00007D5F0000}"/>
    <cellStyle name="Normal 2 5 3 4 3 3 2" xfId="40323" xr:uid="{00000000-0005-0000-0000-00007E5F0000}"/>
    <cellStyle name="Normal 2 5 3 4 3 4" xfId="10240" xr:uid="{00000000-0005-0000-0000-00007F5F0000}"/>
    <cellStyle name="Normal 2 5 3 4 3 4 2" xfId="32883" xr:uid="{00000000-0005-0000-0000-0000805F0000}"/>
    <cellStyle name="Normal 2 5 3 4 3 5" xfId="25442" xr:uid="{00000000-0005-0000-0000-0000815F0000}"/>
    <cellStyle name="Normal 2 5 3 4 4" xfId="4667" xr:uid="{00000000-0005-0000-0000-0000825F0000}"/>
    <cellStyle name="Normal 2 5 3 4 4 2" xfId="19551" xr:uid="{00000000-0005-0000-0000-0000835F0000}"/>
    <cellStyle name="Normal 2 5 3 4 4 2 2" xfId="42194" xr:uid="{00000000-0005-0000-0000-0000845F0000}"/>
    <cellStyle name="Normal 2 5 3 4 4 3" xfId="12111" xr:uid="{00000000-0005-0000-0000-0000855F0000}"/>
    <cellStyle name="Normal 2 5 3 4 4 3 2" xfId="34754" xr:uid="{00000000-0005-0000-0000-0000865F0000}"/>
    <cellStyle name="Normal 2 5 3 4 4 4" xfId="27313" xr:uid="{00000000-0005-0000-0000-0000875F0000}"/>
    <cellStyle name="Normal 2 5 3 4 5" xfId="15833" xr:uid="{00000000-0005-0000-0000-0000885F0000}"/>
    <cellStyle name="Normal 2 5 3 4 5 2" xfId="38476" xr:uid="{00000000-0005-0000-0000-0000895F0000}"/>
    <cellStyle name="Normal 2 5 3 4 6" xfId="8393" xr:uid="{00000000-0005-0000-0000-00008A5F0000}"/>
    <cellStyle name="Normal 2 5 3 4 6 2" xfId="31036" xr:uid="{00000000-0005-0000-0000-00008B5F0000}"/>
    <cellStyle name="Normal 2 5 3 4 7" xfId="23595" xr:uid="{00000000-0005-0000-0000-00008C5F0000}"/>
    <cellStyle name="Normal 2 5 3 5" xfId="1406" xr:uid="{00000000-0005-0000-0000-00008D5F0000}"/>
    <cellStyle name="Normal 2 5 3 5 2" xfId="3256" xr:uid="{00000000-0005-0000-0000-00008E5F0000}"/>
    <cellStyle name="Normal 2 5 3 5 2 2" xfId="6977" xr:uid="{00000000-0005-0000-0000-00008F5F0000}"/>
    <cellStyle name="Normal 2 5 3 5 2 2 2" xfId="21861" xr:uid="{00000000-0005-0000-0000-0000905F0000}"/>
    <cellStyle name="Normal 2 5 3 5 2 2 2 2" xfId="44504" xr:uid="{00000000-0005-0000-0000-0000915F0000}"/>
    <cellStyle name="Normal 2 5 3 5 2 2 3" xfId="14421" xr:uid="{00000000-0005-0000-0000-0000925F0000}"/>
    <cellStyle name="Normal 2 5 3 5 2 2 3 2" xfId="37064" xr:uid="{00000000-0005-0000-0000-0000935F0000}"/>
    <cellStyle name="Normal 2 5 3 5 2 2 4" xfId="29623" xr:uid="{00000000-0005-0000-0000-0000945F0000}"/>
    <cellStyle name="Normal 2 5 3 5 2 3" xfId="18143" xr:uid="{00000000-0005-0000-0000-0000955F0000}"/>
    <cellStyle name="Normal 2 5 3 5 2 3 2" xfId="40786" xr:uid="{00000000-0005-0000-0000-0000965F0000}"/>
    <cellStyle name="Normal 2 5 3 5 2 4" xfId="10703" xr:uid="{00000000-0005-0000-0000-0000975F0000}"/>
    <cellStyle name="Normal 2 5 3 5 2 4 2" xfId="33346" xr:uid="{00000000-0005-0000-0000-0000985F0000}"/>
    <cellStyle name="Normal 2 5 3 5 2 5" xfId="25905" xr:uid="{00000000-0005-0000-0000-0000995F0000}"/>
    <cellStyle name="Normal 2 5 3 5 3" xfId="5130" xr:uid="{00000000-0005-0000-0000-00009A5F0000}"/>
    <cellStyle name="Normal 2 5 3 5 3 2" xfId="20014" xr:uid="{00000000-0005-0000-0000-00009B5F0000}"/>
    <cellStyle name="Normal 2 5 3 5 3 2 2" xfId="42657" xr:uid="{00000000-0005-0000-0000-00009C5F0000}"/>
    <cellStyle name="Normal 2 5 3 5 3 3" xfId="12574" xr:uid="{00000000-0005-0000-0000-00009D5F0000}"/>
    <cellStyle name="Normal 2 5 3 5 3 3 2" xfId="35217" xr:uid="{00000000-0005-0000-0000-00009E5F0000}"/>
    <cellStyle name="Normal 2 5 3 5 3 4" xfId="27776" xr:uid="{00000000-0005-0000-0000-00009F5F0000}"/>
    <cellStyle name="Normal 2 5 3 5 4" xfId="16296" xr:uid="{00000000-0005-0000-0000-0000A05F0000}"/>
    <cellStyle name="Normal 2 5 3 5 4 2" xfId="38939" xr:uid="{00000000-0005-0000-0000-0000A15F0000}"/>
    <cellStyle name="Normal 2 5 3 5 5" xfId="8856" xr:uid="{00000000-0005-0000-0000-0000A25F0000}"/>
    <cellStyle name="Normal 2 5 3 5 5 2" xfId="31499" xr:uid="{00000000-0005-0000-0000-0000A35F0000}"/>
    <cellStyle name="Normal 2 5 3 5 6" xfId="24058" xr:uid="{00000000-0005-0000-0000-0000A45F0000}"/>
    <cellStyle name="Normal 2 5 3 6" xfId="2331" xr:uid="{00000000-0005-0000-0000-0000A55F0000}"/>
    <cellStyle name="Normal 2 5 3 6 2" xfId="6052" xr:uid="{00000000-0005-0000-0000-0000A65F0000}"/>
    <cellStyle name="Normal 2 5 3 6 2 2" xfId="20936" xr:uid="{00000000-0005-0000-0000-0000A75F0000}"/>
    <cellStyle name="Normal 2 5 3 6 2 2 2" xfId="43579" xr:uid="{00000000-0005-0000-0000-0000A85F0000}"/>
    <cellStyle name="Normal 2 5 3 6 2 3" xfId="13496" xr:uid="{00000000-0005-0000-0000-0000A95F0000}"/>
    <cellStyle name="Normal 2 5 3 6 2 3 2" xfId="36139" xr:uid="{00000000-0005-0000-0000-0000AA5F0000}"/>
    <cellStyle name="Normal 2 5 3 6 2 4" xfId="28698" xr:uid="{00000000-0005-0000-0000-0000AB5F0000}"/>
    <cellStyle name="Normal 2 5 3 6 3" xfId="17218" xr:uid="{00000000-0005-0000-0000-0000AC5F0000}"/>
    <cellStyle name="Normal 2 5 3 6 3 2" xfId="39861" xr:uid="{00000000-0005-0000-0000-0000AD5F0000}"/>
    <cellStyle name="Normal 2 5 3 6 4" xfId="9778" xr:uid="{00000000-0005-0000-0000-0000AE5F0000}"/>
    <cellStyle name="Normal 2 5 3 6 4 2" xfId="32421" xr:uid="{00000000-0005-0000-0000-0000AF5F0000}"/>
    <cellStyle name="Normal 2 5 3 6 5" xfId="24980" xr:uid="{00000000-0005-0000-0000-0000B05F0000}"/>
    <cellStyle name="Normal 2 5 3 7" xfId="4205" xr:uid="{00000000-0005-0000-0000-0000B15F0000}"/>
    <cellStyle name="Normal 2 5 3 7 2" xfId="19089" xr:uid="{00000000-0005-0000-0000-0000B25F0000}"/>
    <cellStyle name="Normal 2 5 3 7 2 2" xfId="41732" xr:uid="{00000000-0005-0000-0000-0000B35F0000}"/>
    <cellStyle name="Normal 2 5 3 7 3" xfId="11649" xr:uid="{00000000-0005-0000-0000-0000B45F0000}"/>
    <cellStyle name="Normal 2 5 3 7 3 2" xfId="34292" xr:uid="{00000000-0005-0000-0000-0000B55F0000}"/>
    <cellStyle name="Normal 2 5 3 7 4" xfId="26851" xr:uid="{00000000-0005-0000-0000-0000B65F0000}"/>
    <cellStyle name="Normal 2 5 3 8" xfId="15371" xr:uid="{00000000-0005-0000-0000-0000B75F0000}"/>
    <cellStyle name="Normal 2 5 3 8 2" xfId="38014" xr:uid="{00000000-0005-0000-0000-0000B85F0000}"/>
    <cellStyle name="Normal 2 5 3 9" xfId="7931" xr:uid="{00000000-0005-0000-0000-0000B95F0000}"/>
    <cellStyle name="Normal 2 5 3 9 2" xfId="30574" xr:uid="{00000000-0005-0000-0000-0000BA5F0000}"/>
    <cellStyle name="Normal 2 5 4" xfId="527" xr:uid="{00000000-0005-0000-0000-0000BB5F0000}"/>
    <cellStyle name="Normal 2 5 4 2" xfId="739" xr:uid="{00000000-0005-0000-0000-0000BC5F0000}"/>
    <cellStyle name="Normal 2 5 4 2 2" xfId="1204" xr:uid="{00000000-0005-0000-0000-0000BD5F0000}"/>
    <cellStyle name="Normal 2 5 4 2 2 2" xfId="2132" xr:uid="{00000000-0005-0000-0000-0000BE5F0000}"/>
    <cellStyle name="Normal 2 5 4 2 2 2 2" xfId="3982" xr:uid="{00000000-0005-0000-0000-0000BF5F0000}"/>
    <cellStyle name="Normal 2 5 4 2 2 2 2 2" xfId="7703" xr:uid="{00000000-0005-0000-0000-0000C05F0000}"/>
    <cellStyle name="Normal 2 5 4 2 2 2 2 2 2" xfId="22587" xr:uid="{00000000-0005-0000-0000-0000C15F0000}"/>
    <cellStyle name="Normal 2 5 4 2 2 2 2 2 2 2" xfId="45230" xr:uid="{00000000-0005-0000-0000-0000C25F0000}"/>
    <cellStyle name="Normal 2 5 4 2 2 2 2 2 3" xfId="15147" xr:uid="{00000000-0005-0000-0000-0000C35F0000}"/>
    <cellStyle name="Normal 2 5 4 2 2 2 2 2 3 2" xfId="37790" xr:uid="{00000000-0005-0000-0000-0000C45F0000}"/>
    <cellStyle name="Normal 2 5 4 2 2 2 2 2 4" xfId="30349" xr:uid="{00000000-0005-0000-0000-0000C55F0000}"/>
    <cellStyle name="Normal 2 5 4 2 2 2 2 3" xfId="18869" xr:uid="{00000000-0005-0000-0000-0000C65F0000}"/>
    <cellStyle name="Normal 2 5 4 2 2 2 2 3 2" xfId="41512" xr:uid="{00000000-0005-0000-0000-0000C75F0000}"/>
    <cellStyle name="Normal 2 5 4 2 2 2 2 4" xfId="11429" xr:uid="{00000000-0005-0000-0000-0000C85F0000}"/>
    <cellStyle name="Normal 2 5 4 2 2 2 2 4 2" xfId="34072" xr:uid="{00000000-0005-0000-0000-0000C95F0000}"/>
    <cellStyle name="Normal 2 5 4 2 2 2 2 5" xfId="26631" xr:uid="{00000000-0005-0000-0000-0000CA5F0000}"/>
    <cellStyle name="Normal 2 5 4 2 2 2 3" xfId="5856" xr:uid="{00000000-0005-0000-0000-0000CB5F0000}"/>
    <cellStyle name="Normal 2 5 4 2 2 2 3 2" xfId="20740" xr:uid="{00000000-0005-0000-0000-0000CC5F0000}"/>
    <cellStyle name="Normal 2 5 4 2 2 2 3 2 2" xfId="43383" xr:uid="{00000000-0005-0000-0000-0000CD5F0000}"/>
    <cellStyle name="Normal 2 5 4 2 2 2 3 3" xfId="13300" xr:uid="{00000000-0005-0000-0000-0000CE5F0000}"/>
    <cellStyle name="Normal 2 5 4 2 2 2 3 3 2" xfId="35943" xr:uid="{00000000-0005-0000-0000-0000CF5F0000}"/>
    <cellStyle name="Normal 2 5 4 2 2 2 3 4" xfId="28502" xr:uid="{00000000-0005-0000-0000-0000D05F0000}"/>
    <cellStyle name="Normal 2 5 4 2 2 2 4" xfId="17022" xr:uid="{00000000-0005-0000-0000-0000D15F0000}"/>
    <cellStyle name="Normal 2 5 4 2 2 2 4 2" xfId="39665" xr:uid="{00000000-0005-0000-0000-0000D25F0000}"/>
    <cellStyle name="Normal 2 5 4 2 2 2 5" xfId="9582" xr:uid="{00000000-0005-0000-0000-0000D35F0000}"/>
    <cellStyle name="Normal 2 5 4 2 2 2 5 2" xfId="32225" xr:uid="{00000000-0005-0000-0000-0000D45F0000}"/>
    <cellStyle name="Normal 2 5 4 2 2 2 6" xfId="24784" xr:uid="{00000000-0005-0000-0000-0000D55F0000}"/>
    <cellStyle name="Normal 2 5 4 2 2 3" xfId="3057" xr:uid="{00000000-0005-0000-0000-0000D65F0000}"/>
    <cellStyle name="Normal 2 5 4 2 2 3 2" xfId="6778" xr:uid="{00000000-0005-0000-0000-0000D75F0000}"/>
    <cellStyle name="Normal 2 5 4 2 2 3 2 2" xfId="21662" xr:uid="{00000000-0005-0000-0000-0000D85F0000}"/>
    <cellStyle name="Normal 2 5 4 2 2 3 2 2 2" xfId="44305" xr:uid="{00000000-0005-0000-0000-0000D95F0000}"/>
    <cellStyle name="Normal 2 5 4 2 2 3 2 3" xfId="14222" xr:uid="{00000000-0005-0000-0000-0000DA5F0000}"/>
    <cellStyle name="Normal 2 5 4 2 2 3 2 3 2" xfId="36865" xr:uid="{00000000-0005-0000-0000-0000DB5F0000}"/>
    <cellStyle name="Normal 2 5 4 2 2 3 2 4" xfId="29424" xr:uid="{00000000-0005-0000-0000-0000DC5F0000}"/>
    <cellStyle name="Normal 2 5 4 2 2 3 3" xfId="17944" xr:uid="{00000000-0005-0000-0000-0000DD5F0000}"/>
    <cellStyle name="Normal 2 5 4 2 2 3 3 2" xfId="40587" xr:uid="{00000000-0005-0000-0000-0000DE5F0000}"/>
    <cellStyle name="Normal 2 5 4 2 2 3 4" xfId="10504" xr:uid="{00000000-0005-0000-0000-0000DF5F0000}"/>
    <cellStyle name="Normal 2 5 4 2 2 3 4 2" xfId="33147" xr:uid="{00000000-0005-0000-0000-0000E05F0000}"/>
    <cellStyle name="Normal 2 5 4 2 2 3 5" xfId="25706" xr:uid="{00000000-0005-0000-0000-0000E15F0000}"/>
    <cellStyle name="Normal 2 5 4 2 2 4" xfId="4931" xr:uid="{00000000-0005-0000-0000-0000E25F0000}"/>
    <cellStyle name="Normal 2 5 4 2 2 4 2" xfId="19815" xr:uid="{00000000-0005-0000-0000-0000E35F0000}"/>
    <cellStyle name="Normal 2 5 4 2 2 4 2 2" xfId="42458" xr:uid="{00000000-0005-0000-0000-0000E45F0000}"/>
    <cellStyle name="Normal 2 5 4 2 2 4 3" xfId="12375" xr:uid="{00000000-0005-0000-0000-0000E55F0000}"/>
    <cellStyle name="Normal 2 5 4 2 2 4 3 2" xfId="35018" xr:uid="{00000000-0005-0000-0000-0000E65F0000}"/>
    <cellStyle name="Normal 2 5 4 2 2 4 4" xfId="27577" xr:uid="{00000000-0005-0000-0000-0000E75F0000}"/>
    <cellStyle name="Normal 2 5 4 2 2 5" xfId="16097" xr:uid="{00000000-0005-0000-0000-0000E85F0000}"/>
    <cellStyle name="Normal 2 5 4 2 2 5 2" xfId="38740" xr:uid="{00000000-0005-0000-0000-0000E95F0000}"/>
    <cellStyle name="Normal 2 5 4 2 2 6" xfId="8657" xr:uid="{00000000-0005-0000-0000-0000EA5F0000}"/>
    <cellStyle name="Normal 2 5 4 2 2 6 2" xfId="31300" xr:uid="{00000000-0005-0000-0000-0000EB5F0000}"/>
    <cellStyle name="Normal 2 5 4 2 2 7" xfId="23859" xr:uid="{00000000-0005-0000-0000-0000EC5F0000}"/>
    <cellStyle name="Normal 2 5 4 2 3" xfId="1670" xr:uid="{00000000-0005-0000-0000-0000ED5F0000}"/>
    <cellStyle name="Normal 2 5 4 2 3 2" xfId="3520" xr:uid="{00000000-0005-0000-0000-0000EE5F0000}"/>
    <cellStyle name="Normal 2 5 4 2 3 2 2" xfId="7241" xr:uid="{00000000-0005-0000-0000-0000EF5F0000}"/>
    <cellStyle name="Normal 2 5 4 2 3 2 2 2" xfId="22125" xr:uid="{00000000-0005-0000-0000-0000F05F0000}"/>
    <cellStyle name="Normal 2 5 4 2 3 2 2 2 2" xfId="44768" xr:uid="{00000000-0005-0000-0000-0000F15F0000}"/>
    <cellStyle name="Normal 2 5 4 2 3 2 2 3" xfId="14685" xr:uid="{00000000-0005-0000-0000-0000F25F0000}"/>
    <cellStyle name="Normal 2 5 4 2 3 2 2 3 2" xfId="37328" xr:uid="{00000000-0005-0000-0000-0000F35F0000}"/>
    <cellStyle name="Normal 2 5 4 2 3 2 2 4" xfId="29887" xr:uid="{00000000-0005-0000-0000-0000F45F0000}"/>
    <cellStyle name="Normal 2 5 4 2 3 2 3" xfId="18407" xr:uid="{00000000-0005-0000-0000-0000F55F0000}"/>
    <cellStyle name="Normal 2 5 4 2 3 2 3 2" xfId="41050" xr:uid="{00000000-0005-0000-0000-0000F65F0000}"/>
    <cellStyle name="Normal 2 5 4 2 3 2 4" xfId="10967" xr:uid="{00000000-0005-0000-0000-0000F75F0000}"/>
    <cellStyle name="Normal 2 5 4 2 3 2 4 2" xfId="33610" xr:uid="{00000000-0005-0000-0000-0000F85F0000}"/>
    <cellStyle name="Normal 2 5 4 2 3 2 5" xfId="26169" xr:uid="{00000000-0005-0000-0000-0000F95F0000}"/>
    <cellStyle name="Normal 2 5 4 2 3 3" xfId="5394" xr:uid="{00000000-0005-0000-0000-0000FA5F0000}"/>
    <cellStyle name="Normal 2 5 4 2 3 3 2" xfId="20278" xr:uid="{00000000-0005-0000-0000-0000FB5F0000}"/>
    <cellStyle name="Normal 2 5 4 2 3 3 2 2" xfId="42921" xr:uid="{00000000-0005-0000-0000-0000FC5F0000}"/>
    <cellStyle name="Normal 2 5 4 2 3 3 3" xfId="12838" xr:uid="{00000000-0005-0000-0000-0000FD5F0000}"/>
    <cellStyle name="Normal 2 5 4 2 3 3 3 2" xfId="35481" xr:uid="{00000000-0005-0000-0000-0000FE5F0000}"/>
    <cellStyle name="Normal 2 5 4 2 3 3 4" xfId="28040" xr:uid="{00000000-0005-0000-0000-0000FF5F0000}"/>
    <cellStyle name="Normal 2 5 4 2 3 4" xfId="16560" xr:uid="{00000000-0005-0000-0000-000000600000}"/>
    <cellStyle name="Normal 2 5 4 2 3 4 2" xfId="39203" xr:uid="{00000000-0005-0000-0000-000001600000}"/>
    <cellStyle name="Normal 2 5 4 2 3 5" xfId="9120" xr:uid="{00000000-0005-0000-0000-000002600000}"/>
    <cellStyle name="Normal 2 5 4 2 3 5 2" xfId="31763" xr:uid="{00000000-0005-0000-0000-000003600000}"/>
    <cellStyle name="Normal 2 5 4 2 3 6" xfId="24322" xr:uid="{00000000-0005-0000-0000-000004600000}"/>
    <cellStyle name="Normal 2 5 4 2 4" xfId="2595" xr:uid="{00000000-0005-0000-0000-000005600000}"/>
    <cellStyle name="Normal 2 5 4 2 4 2" xfId="6316" xr:uid="{00000000-0005-0000-0000-000006600000}"/>
    <cellStyle name="Normal 2 5 4 2 4 2 2" xfId="21200" xr:uid="{00000000-0005-0000-0000-000007600000}"/>
    <cellStyle name="Normal 2 5 4 2 4 2 2 2" xfId="43843" xr:uid="{00000000-0005-0000-0000-000008600000}"/>
    <cellStyle name="Normal 2 5 4 2 4 2 3" xfId="13760" xr:uid="{00000000-0005-0000-0000-000009600000}"/>
    <cellStyle name="Normal 2 5 4 2 4 2 3 2" xfId="36403" xr:uid="{00000000-0005-0000-0000-00000A600000}"/>
    <cellStyle name="Normal 2 5 4 2 4 2 4" xfId="28962" xr:uid="{00000000-0005-0000-0000-00000B600000}"/>
    <cellStyle name="Normal 2 5 4 2 4 3" xfId="17482" xr:uid="{00000000-0005-0000-0000-00000C600000}"/>
    <cellStyle name="Normal 2 5 4 2 4 3 2" xfId="40125" xr:uid="{00000000-0005-0000-0000-00000D600000}"/>
    <cellStyle name="Normal 2 5 4 2 4 4" xfId="10042" xr:uid="{00000000-0005-0000-0000-00000E600000}"/>
    <cellStyle name="Normal 2 5 4 2 4 4 2" xfId="32685" xr:uid="{00000000-0005-0000-0000-00000F600000}"/>
    <cellStyle name="Normal 2 5 4 2 4 5" xfId="25244" xr:uid="{00000000-0005-0000-0000-000010600000}"/>
    <cellStyle name="Normal 2 5 4 2 5" xfId="4469" xr:uid="{00000000-0005-0000-0000-000011600000}"/>
    <cellStyle name="Normal 2 5 4 2 5 2" xfId="19353" xr:uid="{00000000-0005-0000-0000-000012600000}"/>
    <cellStyle name="Normal 2 5 4 2 5 2 2" xfId="41996" xr:uid="{00000000-0005-0000-0000-000013600000}"/>
    <cellStyle name="Normal 2 5 4 2 5 3" xfId="11913" xr:uid="{00000000-0005-0000-0000-000014600000}"/>
    <cellStyle name="Normal 2 5 4 2 5 3 2" xfId="34556" xr:uid="{00000000-0005-0000-0000-000015600000}"/>
    <cellStyle name="Normal 2 5 4 2 5 4" xfId="27115" xr:uid="{00000000-0005-0000-0000-000016600000}"/>
    <cellStyle name="Normal 2 5 4 2 6" xfId="15635" xr:uid="{00000000-0005-0000-0000-000017600000}"/>
    <cellStyle name="Normal 2 5 4 2 6 2" xfId="38278" xr:uid="{00000000-0005-0000-0000-000018600000}"/>
    <cellStyle name="Normal 2 5 4 2 7" xfId="8195" xr:uid="{00000000-0005-0000-0000-000019600000}"/>
    <cellStyle name="Normal 2 5 4 2 7 2" xfId="30838" xr:uid="{00000000-0005-0000-0000-00001A600000}"/>
    <cellStyle name="Normal 2 5 4 2 8" xfId="23397" xr:uid="{00000000-0005-0000-0000-00001B600000}"/>
    <cellStyle name="Normal 2 5 4 3" xfId="993" xr:uid="{00000000-0005-0000-0000-00001C600000}"/>
    <cellStyle name="Normal 2 5 4 3 2" xfId="1921" xr:uid="{00000000-0005-0000-0000-00001D600000}"/>
    <cellStyle name="Normal 2 5 4 3 2 2" xfId="3771" xr:uid="{00000000-0005-0000-0000-00001E600000}"/>
    <cellStyle name="Normal 2 5 4 3 2 2 2" xfId="7492" xr:uid="{00000000-0005-0000-0000-00001F600000}"/>
    <cellStyle name="Normal 2 5 4 3 2 2 2 2" xfId="22376" xr:uid="{00000000-0005-0000-0000-000020600000}"/>
    <cellStyle name="Normal 2 5 4 3 2 2 2 2 2" xfId="45019" xr:uid="{00000000-0005-0000-0000-000021600000}"/>
    <cellStyle name="Normal 2 5 4 3 2 2 2 3" xfId="14936" xr:uid="{00000000-0005-0000-0000-000022600000}"/>
    <cellStyle name="Normal 2 5 4 3 2 2 2 3 2" xfId="37579" xr:uid="{00000000-0005-0000-0000-000023600000}"/>
    <cellStyle name="Normal 2 5 4 3 2 2 2 4" xfId="30138" xr:uid="{00000000-0005-0000-0000-000024600000}"/>
    <cellStyle name="Normal 2 5 4 3 2 2 3" xfId="18658" xr:uid="{00000000-0005-0000-0000-000025600000}"/>
    <cellStyle name="Normal 2 5 4 3 2 2 3 2" xfId="41301" xr:uid="{00000000-0005-0000-0000-000026600000}"/>
    <cellStyle name="Normal 2 5 4 3 2 2 4" xfId="11218" xr:uid="{00000000-0005-0000-0000-000027600000}"/>
    <cellStyle name="Normal 2 5 4 3 2 2 4 2" xfId="33861" xr:uid="{00000000-0005-0000-0000-000028600000}"/>
    <cellStyle name="Normal 2 5 4 3 2 2 5" xfId="26420" xr:uid="{00000000-0005-0000-0000-000029600000}"/>
    <cellStyle name="Normal 2 5 4 3 2 3" xfId="5645" xr:uid="{00000000-0005-0000-0000-00002A600000}"/>
    <cellStyle name="Normal 2 5 4 3 2 3 2" xfId="20529" xr:uid="{00000000-0005-0000-0000-00002B600000}"/>
    <cellStyle name="Normal 2 5 4 3 2 3 2 2" xfId="43172" xr:uid="{00000000-0005-0000-0000-00002C600000}"/>
    <cellStyle name="Normal 2 5 4 3 2 3 3" xfId="13089" xr:uid="{00000000-0005-0000-0000-00002D600000}"/>
    <cellStyle name="Normal 2 5 4 3 2 3 3 2" xfId="35732" xr:uid="{00000000-0005-0000-0000-00002E600000}"/>
    <cellStyle name="Normal 2 5 4 3 2 3 4" xfId="28291" xr:uid="{00000000-0005-0000-0000-00002F600000}"/>
    <cellStyle name="Normal 2 5 4 3 2 4" xfId="16811" xr:uid="{00000000-0005-0000-0000-000030600000}"/>
    <cellStyle name="Normal 2 5 4 3 2 4 2" xfId="39454" xr:uid="{00000000-0005-0000-0000-000031600000}"/>
    <cellStyle name="Normal 2 5 4 3 2 5" xfId="9371" xr:uid="{00000000-0005-0000-0000-000032600000}"/>
    <cellStyle name="Normal 2 5 4 3 2 5 2" xfId="32014" xr:uid="{00000000-0005-0000-0000-000033600000}"/>
    <cellStyle name="Normal 2 5 4 3 2 6" xfId="24573" xr:uid="{00000000-0005-0000-0000-000034600000}"/>
    <cellStyle name="Normal 2 5 4 3 3" xfId="2846" xr:uid="{00000000-0005-0000-0000-000035600000}"/>
    <cellStyle name="Normal 2 5 4 3 3 2" xfId="6567" xr:uid="{00000000-0005-0000-0000-000036600000}"/>
    <cellStyle name="Normal 2 5 4 3 3 2 2" xfId="21451" xr:uid="{00000000-0005-0000-0000-000037600000}"/>
    <cellStyle name="Normal 2 5 4 3 3 2 2 2" xfId="44094" xr:uid="{00000000-0005-0000-0000-000038600000}"/>
    <cellStyle name="Normal 2 5 4 3 3 2 3" xfId="14011" xr:uid="{00000000-0005-0000-0000-000039600000}"/>
    <cellStyle name="Normal 2 5 4 3 3 2 3 2" xfId="36654" xr:uid="{00000000-0005-0000-0000-00003A600000}"/>
    <cellStyle name="Normal 2 5 4 3 3 2 4" xfId="29213" xr:uid="{00000000-0005-0000-0000-00003B600000}"/>
    <cellStyle name="Normal 2 5 4 3 3 3" xfId="17733" xr:uid="{00000000-0005-0000-0000-00003C600000}"/>
    <cellStyle name="Normal 2 5 4 3 3 3 2" xfId="40376" xr:uid="{00000000-0005-0000-0000-00003D600000}"/>
    <cellStyle name="Normal 2 5 4 3 3 4" xfId="10293" xr:uid="{00000000-0005-0000-0000-00003E600000}"/>
    <cellStyle name="Normal 2 5 4 3 3 4 2" xfId="32936" xr:uid="{00000000-0005-0000-0000-00003F600000}"/>
    <cellStyle name="Normal 2 5 4 3 3 5" xfId="25495" xr:uid="{00000000-0005-0000-0000-000040600000}"/>
    <cellStyle name="Normal 2 5 4 3 4" xfId="4720" xr:uid="{00000000-0005-0000-0000-000041600000}"/>
    <cellStyle name="Normal 2 5 4 3 4 2" xfId="19604" xr:uid="{00000000-0005-0000-0000-000042600000}"/>
    <cellStyle name="Normal 2 5 4 3 4 2 2" xfId="42247" xr:uid="{00000000-0005-0000-0000-000043600000}"/>
    <cellStyle name="Normal 2 5 4 3 4 3" xfId="12164" xr:uid="{00000000-0005-0000-0000-000044600000}"/>
    <cellStyle name="Normal 2 5 4 3 4 3 2" xfId="34807" xr:uid="{00000000-0005-0000-0000-000045600000}"/>
    <cellStyle name="Normal 2 5 4 3 4 4" xfId="27366" xr:uid="{00000000-0005-0000-0000-000046600000}"/>
    <cellStyle name="Normal 2 5 4 3 5" xfId="15886" xr:uid="{00000000-0005-0000-0000-000047600000}"/>
    <cellStyle name="Normal 2 5 4 3 5 2" xfId="38529" xr:uid="{00000000-0005-0000-0000-000048600000}"/>
    <cellStyle name="Normal 2 5 4 3 6" xfId="8446" xr:uid="{00000000-0005-0000-0000-000049600000}"/>
    <cellStyle name="Normal 2 5 4 3 6 2" xfId="31089" xr:uid="{00000000-0005-0000-0000-00004A600000}"/>
    <cellStyle name="Normal 2 5 4 3 7" xfId="23648" xr:uid="{00000000-0005-0000-0000-00004B600000}"/>
    <cellStyle name="Normal 2 5 4 4" xfId="1459" xr:uid="{00000000-0005-0000-0000-00004C600000}"/>
    <cellStyle name="Normal 2 5 4 4 2" xfId="3309" xr:uid="{00000000-0005-0000-0000-00004D600000}"/>
    <cellStyle name="Normal 2 5 4 4 2 2" xfId="7030" xr:uid="{00000000-0005-0000-0000-00004E600000}"/>
    <cellStyle name="Normal 2 5 4 4 2 2 2" xfId="21914" xr:uid="{00000000-0005-0000-0000-00004F600000}"/>
    <cellStyle name="Normal 2 5 4 4 2 2 2 2" xfId="44557" xr:uid="{00000000-0005-0000-0000-000050600000}"/>
    <cellStyle name="Normal 2 5 4 4 2 2 3" xfId="14474" xr:uid="{00000000-0005-0000-0000-000051600000}"/>
    <cellStyle name="Normal 2 5 4 4 2 2 3 2" xfId="37117" xr:uid="{00000000-0005-0000-0000-000052600000}"/>
    <cellStyle name="Normal 2 5 4 4 2 2 4" xfId="29676" xr:uid="{00000000-0005-0000-0000-000053600000}"/>
    <cellStyle name="Normal 2 5 4 4 2 3" xfId="18196" xr:uid="{00000000-0005-0000-0000-000054600000}"/>
    <cellStyle name="Normal 2 5 4 4 2 3 2" xfId="40839" xr:uid="{00000000-0005-0000-0000-000055600000}"/>
    <cellStyle name="Normal 2 5 4 4 2 4" xfId="10756" xr:uid="{00000000-0005-0000-0000-000056600000}"/>
    <cellStyle name="Normal 2 5 4 4 2 4 2" xfId="33399" xr:uid="{00000000-0005-0000-0000-000057600000}"/>
    <cellStyle name="Normal 2 5 4 4 2 5" xfId="25958" xr:uid="{00000000-0005-0000-0000-000058600000}"/>
    <cellStyle name="Normal 2 5 4 4 3" xfId="5183" xr:uid="{00000000-0005-0000-0000-000059600000}"/>
    <cellStyle name="Normal 2 5 4 4 3 2" xfId="20067" xr:uid="{00000000-0005-0000-0000-00005A600000}"/>
    <cellStyle name="Normal 2 5 4 4 3 2 2" xfId="42710" xr:uid="{00000000-0005-0000-0000-00005B600000}"/>
    <cellStyle name="Normal 2 5 4 4 3 3" xfId="12627" xr:uid="{00000000-0005-0000-0000-00005C600000}"/>
    <cellStyle name="Normal 2 5 4 4 3 3 2" xfId="35270" xr:uid="{00000000-0005-0000-0000-00005D600000}"/>
    <cellStyle name="Normal 2 5 4 4 3 4" xfId="27829" xr:uid="{00000000-0005-0000-0000-00005E600000}"/>
    <cellStyle name="Normal 2 5 4 4 4" xfId="16349" xr:uid="{00000000-0005-0000-0000-00005F600000}"/>
    <cellStyle name="Normal 2 5 4 4 4 2" xfId="38992" xr:uid="{00000000-0005-0000-0000-000060600000}"/>
    <cellStyle name="Normal 2 5 4 4 5" xfId="8909" xr:uid="{00000000-0005-0000-0000-000061600000}"/>
    <cellStyle name="Normal 2 5 4 4 5 2" xfId="31552" xr:uid="{00000000-0005-0000-0000-000062600000}"/>
    <cellStyle name="Normal 2 5 4 4 6" xfId="24111" xr:uid="{00000000-0005-0000-0000-000063600000}"/>
    <cellStyle name="Normal 2 5 4 5" xfId="2384" xr:uid="{00000000-0005-0000-0000-000064600000}"/>
    <cellStyle name="Normal 2 5 4 5 2" xfId="6105" xr:uid="{00000000-0005-0000-0000-000065600000}"/>
    <cellStyle name="Normal 2 5 4 5 2 2" xfId="20989" xr:uid="{00000000-0005-0000-0000-000066600000}"/>
    <cellStyle name="Normal 2 5 4 5 2 2 2" xfId="43632" xr:uid="{00000000-0005-0000-0000-000067600000}"/>
    <cellStyle name="Normal 2 5 4 5 2 3" xfId="13549" xr:uid="{00000000-0005-0000-0000-000068600000}"/>
    <cellStyle name="Normal 2 5 4 5 2 3 2" xfId="36192" xr:uid="{00000000-0005-0000-0000-000069600000}"/>
    <cellStyle name="Normal 2 5 4 5 2 4" xfId="28751" xr:uid="{00000000-0005-0000-0000-00006A600000}"/>
    <cellStyle name="Normal 2 5 4 5 3" xfId="17271" xr:uid="{00000000-0005-0000-0000-00006B600000}"/>
    <cellStyle name="Normal 2 5 4 5 3 2" xfId="39914" xr:uid="{00000000-0005-0000-0000-00006C600000}"/>
    <cellStyle name="Normal 2 5 4 5 4" xfId="9831" xr:uid="{00000000-0005-0000-0000-00006D600000}"/>
    <cellStyle name="Normal 2 5 4 5 4 2" xfId="32474" xr:uid="{00000000-0005-0000-0000-00006E600000}"/>
    <cellStyle name="Normal 2 5 4 5 5" xfId="25033" xr:uid="{00000000-0005-0000-0000-00006F600000}"/>
    <cellStyle name="Normal 2 5 4 6" xfId="4258" xr:uid="{00000000-0005-0000-0000-000070600000}"/>
    <cellStyle name="Normal 2 5 4 6 2" xfId="19142" xr:uid="{00000000-0005-0000-0000-000071600000}"/>
    <cellStyle name="Normal 2 5 4 6 2 2" xfId="41785" xr:uid="{00000000-0005-0000-0000-000072600000}"/>
    <cellStyle name="Normal 2 5 4 6 3" xfId="11702" xr:uid="{00000000-0005-0000-0000-000073600000}"/>
    <cellStyle name="Normal 2 5 4 6 3 2" xfId="34345" xr:uid="{00000000-0005-0000-0000-000074600000}"/>
    <cellStyle name="Normal 2 5 4 6 4" xfId="26904" xr:uid="{00000000-0005-0000-0000-000075600000}"/>
    <cellStyle name="Normal 2 5 4 7" xfId="15424" xr:uid="{00000000-0005-0000-0000-000076600000}"/>
    <cellStyle name="Normal 2 5 4 7 2" xfId="38067" xr:uid="{00000000-0005-0000-0000-000077600000}"/>
    <cellStyle name="Normal 2 5 4 8" xfId="7984" xr:uid="{00000000-0005-0000-0000-000078600000}"/>
    <cellStyle name="Normal 2 5 4 8 2" xfId="30627" xr:uid="{00000000-0005-0000-0000-000079600000}"/>
    <cellStyle name="Normal 2 5 4 9" xfId="23187" xr:uid="{00000000-0005-0000-0000-00007A600000}"/>
    <cellStyle name="Normal 2 5 5" xfId="633" xr:uid="{00000000-0005-0000-0000-00007B600000}"/>
    <cellStyle name="Normal 2 5 5 2" xfId="1099" xr:uid="{00000000-0005-0000-0000-00007C600000}"/>
    <cellStyle name="Normal 2 5 5 2 2" xfId="2027" xr:uid="{00000000-0005-0000-0000-00007D600000}"/>
    <cellStyle name="Normal 2 5 5 2 2 2" xfId="3877" xr:uid="{00000000-0005-0000-0000-00007E600000}"/>
    <cellStyle name="Normal 2 5 5 2 2 2 2" xfId="7598" xr:uid="{00000000-0005-0000-0000-00007F600000}"/>
    <cellStyle name="Normal 2 5 5 2 2 2 2 2" xfId="22482" xr:uid="{00000000-0005-0000-0000-000080600000}"/>
    <cellStyle name="Normal 2 5 5 2 2 2 2 2 2" xfId="45125" xr:uid="{00000000-0005-0000-0000-000081600000}"/>
    <cellStyle name="Normal 2 5 5 2 2 2 2 3" xfId="15042" xr:uid="{00000000-0005-0000-0000-000082600000}"/>
    <cellStyle name="Normal 2 5 5 2 2 2 2 3 2" xfId="37685" xr:uid="{00000000-0005-0000-0000-000083600000}"/>
    <cellStyle name="Normal 2 5 5 2 2 2 2 4" xfId="30244" xr:uid="{00000000-0005-0000-0000-000084600000}"/>
    <cellStyle name="Normal 2 5 5 2 2 2 3" xfId="18764" xr:uid="{00000000-0005-0000-0000-000085600000}"/>
    <cellStyle name="Normal 2 5 5 2 2 2 3 2" xfId="41407" xr:uid="{00000000-0005-0000-0000-000086600000}"/>
    <cellStyle name="Normal 2 5 5 2 2 2 4" xfId="11324" xr:uid="{00000000-0005-0000-0000-000087600000}"/>
    <cellStyle name="Normal 2 5 5 2 2 2 4 2" xfId="33967" xr:uid="{00000000-0005-0000-0000-000088600000}"/>
    <cellStyle name="Normal 2 5 5 2 2 2 5" xfId="26526" xr:uid="{00000000-0005-0000-0000-000089600000}"/>
    <cellStyle name="Normal 2 5 5 2 2 3" xfId="5751" xr:uid="{00000000-0005-0000-0000-00008A600000}"/>
    <cellStyle name="Normal 2 5 5 2 2 3 2" xfId="20635" xr:uid="{00000000-0005-0000-0000-00008B600000}"/>
    <cellStyle name="Normal 2 5 5 2 2 3 2 2" xfId="43278" xr:uid="{00000000-0005-0000-0000-00008C600000}"/>
    <cellStyle name="Normal 2 5 5 2 2 3 3" xfId="13195" xr:uid="{00000000-0005-0000-0000-00008D600000}"/>
    <cellStyle name="Normal 2 5 5 2 2 3 3 2" xfId="35838" xr:uid="{00000000-0005-0000-0000-00008E600000}"/>
    <cellStyle name="Normal 2 5 5 2 2 3 4" xfId="28397" xr:uid="{00000000-0005-0000-0000-00008F600000}"/>
    <cellStyle name="Normal 2 5 5 2 2 4" xfId="16917" xr:uid="{00000000-0005-0000-0000-000090600000}"/>
    <cellStyle name="Normal 2 5 5 2 2 4 2" xfId="39560" xr:uid="{00000000-0005-0000-0000-000091600000}"/>
    <cellStyle name="Normal 2 5 5 2 2 5" xfId="9477" xr:uid="{00000000-0005-0000-0000-000092600000}"/>
    <cellStyle name="Normal 2 5 5 2 2 5 2" xfId="32120" xr:uid="{00000000-0005-0000-0000-000093600000}"/>
    <cellStyle name="Normal 2 5 5 2 2 6" xfId="24679" xr:uid="{00000000-0005-0000-0000-000094600000}"/>
    <cellStyle name="Normal 2 5 5 2 3" xfId="2952" xr:uid="{00000000-0005-0000-0000-000095600000}"/>
    <cellStyle name="Normal 2 5 5 2 3 2" xfId="6673" xr:uid="{00000000-0005-0000-0000-000096600000}"/>
    <cellStyle name="Normal 2 5 5 2 3 2 2" xfId="21557" xr:uid="{00000000-0005-0000-0000-000097600000}"/>
    <cellStyle name="Normal 2 5 5 2 3 2 2 2" xfId="44200" xr:uid="{00000000-0005-0000-0000-000098600000}"/>
    <cellStyle name="Normal 2 5 5 2 3 2 3" xfId="14117" xr:uid="{00000000-0005-0000-0000-000099600000}"/>
    <cellStyle name="Normal 2 5 5 2 3 2 3 2" xfId="36760" xr:uid="{00000000-0005-0000-0000-00009A600000}"/>
    <cellStyle name="Normal 2 5 5 2 3 2 4" xfId="29319" xr:uid="{00000000-0005-0000-0000-00009B600000}"/>
    <cellStyle name="Normal 2 5 5 2 3 3" xfId="17839" xr:uid="{00000000-0005-0000-0000-00009C600000}"/>
    <cellStyle name="Normal 2 5 5 2 3 3 2" xfId="40482" xr:uid="{00000000-0005-0000-0000-00009D600000}"/>
    <cellStyle name="Normal 2 5 5 2 3 4" xfId="10399" xr:uid="{00000000-0005-0000-0000-00009E600000}"/>
    <cellStyle name="Normal 2 5 5 2 3 4 2" xfId="33042" xr:uid="{00000000-0005-0000-0000-00009F600000}"/>
    <cellStyle name="Normal 2 5 5 2 3 5" xfId="25601" xr:uid="{00000000-0005-0000-0000-0000A0600000}"/>
    <cellStyle name="Normal 2 5 5 2 4" xfId="4826" xr:uid="{00000000-0005-0000-0000-0000A1600000}"/>
    <cellStyle name="Normal 2 5 5 2 4 2" xfId="19710" xr:uid="{00000000-0005-0000-0000-0000A2600000}"/>
    <cellStyle name="Normal 2 5 5 2 4 2 2" xfId="42353" xr:uid="{00000000-0005-0000-0000-0000A3600000}"/>
    <cellStyle name="Normal 2 5 5 2 4 3" xfId="12270" xr:uid="{00000000-0005-0000-0000-0000A4600000}"/>
    <cellStyle name="Normal 2 5 5 2 4 3 2" xfId="34913" xr:uid="{00000000-0005-0000-0000-0000A5600000}"/>
    <cellStyle name="Normal 2 5 5 2 4 4" xfId="27472" xr:uid="{00000000-0005-0000-0000-0000A6600000}"/>
    <cellStyle name="Normal 2 5 5 2 5" xfId="15992" xr:uid="{00000000-0005-0000-0000-0000A7600000}"/>
    <cellStyle name="Normal 2 5 5 2 5 2" xfId="38635" xr:uid="{00000000-0005-0000-0000-0000A8600000}"/>
    <cellStyle name="Normal 2 5 5 2 6" xfId="8552" xr:uid="{00000000-0005-0000-0000-0000A9600000}"/>
    <cellStyle name="Normal 2 5 5 2 6 2" xfId="31195" xr:uid="{00000000-0005-0000-0000-0000AA600000}"/>
    <cellStyle name="Normal 2 5 5 2 7" xfId="23754" xr:uid="{00000000-0005-0000-0000-0000AB600000}"/>
    <cellStyle name="Normal 2 5 5 3" xfId="1565" xr:uid="{00000000-0005-0000-0000-0000AC600000}"/>
    <cellStyle name="Normal 2 5 5 3 2" xfId="3415" xr:uid="{00000000-0005-0000-0000-0000AD600000}"/>
    <cellStyle name="Normal 2 5 5 3 2 2" xfId="7136" xr:uid="{00000000-0005-0000-0000-0000AE600000}"/>
    <cellStyle name="Normal 2 5 5 3 2 2 2" xfId="22020" xr:uid="{00000000-0005-0000-0000-0000AF600000}"/>
    <cellStyle name="Normal 2 5 5 3 2 2 2 2" xfId="44663" xr:uid="{00000000-0005-0000-0000-0000B0600000}"/>
    <cellStyle name="Normal 2 5 5 3 2 2 3" xfId="14580" xr:uid="{00000000-0005-0000-0000-0000B1600000}"/>
    <cellStyle name="Normal 2 5 5 3 2 2 3 2" xfId="37223" xr:uid="{00000000-0005-0000-0000-0000B2600000}"/>
    <cellStyle name="Normal 2 5 5 3 2 2 4" xfId="29782" xr:uid="{00000000-0005-0000-0000-0000B3600000}"/>
    <cellStyle name="Normal 2 5 5 3 2 3" xfId="18302" xr:uid="{00000000-0005-0000-0000-0000B4600000}"/>
    <cellStyle name="Normal 2 5 5 3 2 3 2" xfId="40945" xr:uid="{00000000-0005-0000-0000-0000B5600000}"/>
    <cellStyle name="Normal 2 5 5 3 2 4" xfId="10862" xr:uid="{00000000-0005-0000-0000-0000B6600000}"/>
    <cellStyle name="Normal 2 5 5 3 2 4 2" xfId="33505" xr:uid="{00000000-0005-0000-0000-0000B7600000}"/>
    <cellStyle name="Normal 2 5 5 3 2 5" xfId="26064" xr:uid="{00000000-0005-0000-0000-0000B8600000}"/>
    <cellStyle name="Normal 2 5 5 3 3" xfId="5289" xr:uid="{00000000-0005-0000-0000-0000B9600000}"/>
    <cellStyle name="Normal 2 5 5 3 3 2" xfId="20173" xr:uid="{00000000-0005-0000-0000-0000BA600000}"/>
    <cellStyle name="Normal 2 5 5 3 3 2 2" xfId="42816" xr:uid="{00000000-0005-0000-0000-0000BB600000}"/>
    <cellStyle name="Normal 2 5 5 3 3 3" xfId="12733" xr:uid="{00000000-0005-0000-0000-0000BC600000}"/>
    <cellStyle name="Normal 2 5 5 3 3 3 2" xfId="35376" xr:uid="{00000000-0005-0000-0000-0000BD600000}"/>
    <cellStyle name="Normal 2 5 5 3 3 4" xfId="27935" xr:uid="{00000000-0005-0000-0000-0000BE600000}"/>
    <cellStyle name="Normal 2 5 5 3 4" xfId="16455" xr:uid="{00000000-0005-0000-0000-0000BF600000}"/>
    <cellStyle name="Normal 2 5 5 3 4 2" xfId="39098" xr:uid="{00000000-0005-0000-0000-0000C0600000}"/>
    <cellStyle name="Normal 2 5 5 3 5" xfId="9015" xr:uid="{00000000-0005-0000-0000-0000C1600000}"/>
    <cellStyle name="Normal 2 5 5 3 5 2" xfId="31658" xr:uid="{00000000-0005-0000-0000-0000C2600000}"/>
    <cellStyle name="Normal 2 5 5 3 6" xfId="24217" xr:uid="{00000000-0005-0000-0000-0000C3600000}"/>
    <cellStyle name="Normal 2 5 5 4" xfId="2490" xr:uid="{00000000-0005-0000-0000-0000C4600000}"/>
    <cellStyle name="Normal 2 5 5 4 2" xfId="6211" xr:uid="{00000000-0005-0000-0000-0000C5600000}"/>
    <cellStyle name="Normal 2 5 5 4 2 2" xfId="21095" xr:uid="{00000000-0005-0000-0000-0000C6600000}"/>
    <cellStyle name="Normal 2 5 5 4 2 2 2" xfId="43738" xr:uid="{00000000-0005-0000-0000-0000C7600000}"/>
    <cellStyle name="Normal 2 5 5 4 2 3" xfId="13655" xr:uid="{00000000-0005-0000-0000-0000C8600000}"/>
    <cellStyle name="Normal 2 5 5 4 2 3 2" xfId="36298" xr:uid="{00000000-0005-0000-0000-0000C9600000}"/>
    <cellStyle name="Normal 2 5 5 4 2 4" xfId="28857" xr:uid="{00000000-0005-0000-0000-0000CA600000}"/>
    <cellStyle name="Normal 2 5 5 4 3" xfId="17377" xr:uid="{00000000-0005-0000-0000-0000CB600000}"/>
    <cellStyle name="Normal 2 5 5 4 3 2" xfId="40020" xr:uid="{00000000-0005-0000-0000-0000CC600000}"/>
    <cellStyle name="Normal 2 5 5 4 4" xfId="9937" xr:uid="{00000000-0005-0000-0000-0000CD600000}"/>
    <cellStyle name="Normal 2 5 5 4 4 2" xfId="32580" xr:uid="{00000000-0005-0000-0000-0000CE600000}"/>
    <cellStyle name="Normal 2 5 5 4 5" xfId="25139" xr:uid="{00000000-0005-0000-0000-0000CF600000}"/>
    <cellStyle name="Normal 2 5 5 5" xfId="4364" xr:uid="{00000000-0005-0000-0000-0000D0600000}"/>
    <cellStyle name="Normal 2 5 5 5 2" xfId="19248" xr:uid="{00000000-0005-0000-0000-0000D1600000}"/>
    <cellStyle name="Normal 2 5 5 5 2 2" xfId="41891" xr:uid="{00000000-0005-0000-0000-0000D2600000}"/>
    <cellStyle name="Normal 2 5 5 5 3" xfId="11808" xr:uid="{00000000-0005-0000-0000-0000D3600000}"/>
    <cellStyle name="Normal 2 5 5 5 3 2" xfId="34451" xr:uid="{00000000-0005-0000-0000-0000D4600000}"/>
    <cellStyle name="Normal 2 5 5 5 4" xfId="27010" xr:uid="{00000000-0005-0000-0000-0000D5600000}"/>
    <cellStyle name="Normal 2 5 5 6" xfId="15530" xr:uid="{00000000-0005-0000-0000-0000D6600000}"/>
    <cellStyle name="Normal 2 5 5 6 2" xfId="38173" xr:uid="{00000000-0005-0000-0000-0000D7600000}"/>
    <cellStyle name="Normal 2 5 5 7" xfId="8090" xr:uid="{00000000-0005-0000-0000-0000D8600000}"/>
    <cellStyle name="Normal 2 5 5 7 2" xfId="30733" xr:uid="{00000000-0005-0000-0000-0000D9600000}"/>
    <cellStyle name="Normal 2 5 5 8" xfId="23292" xr:uid="{00000000-0005-0000-0000-0000DA600000}"/>
    <cellStyle name="Normal 2 5 6" xfId="888" xr:uid="{00000000-0005-0000-0000-0000DB600000}"/>
    <cellStyle name="Normal 2 5 6 2" xfId="1816" xr:uid="{00000000-0005-0000-0000-0000DC600000}"/>
    <cellStyle name="Normal 2 5 6 2 2" xfId="3666" xr:uid="{00000000-0005-0000-0000-0000DD600000}"/>
    <cellStyle name="Normal 2 5 6 2 2 2" xfId="7387" xr:uid="{00000000-0005-0000-0000-0000DE600000}"/>
    <cellStyle name="Normal 2 5 6 2 2 2 2" xfId="22271" xr:uid="{00000000-0005-0000-0000-0000DF600000}"/>
    <cellStyle name="Normal 2 5 6 2 2 2 2 2" xfId="44914" xr:uid="{00000000-0005-0000-0000-0000E0600000}"/>
    <cellStyle name="Normal 2 5 6 2 2 2 3" xfId="14831" xr:uid="{00000000-0005-0000-0000-0000E1600000}"/>
    <cellStyle name="Normal 2 5 6 2 2 2 3 2" xfId="37474" xr:uid="{00000000-0005-0000-0000-0000E2600000}"/>
    <cellStyle name="Normal 2 5 6 2 2 2 4" xfId="30033" xr:uid="{00000000-0005-0000-0000-0000E3600000}"/>
    <cellStyle name="Normal 2 5 6 2 2 3" xfId="18553" xr:uid="{00000000-0005-0000-0000-0000E4600000}"/>
    <cellStyle name="Normal 2 5 6 2 2 3 2" xfId="41196" xr:uid="{00000000-0005-0000-0000-0000E5600000}"/>
    <cellStyle name="Normal 2 5 6 2 2 4" xfId="11113" xr:uid="{00000000-0005-0000-0000-0000E6600000}"/>
    <cellStyle name="Normal 2 5 6 2 2 4 2" xfId="33756" xr:uid="{00000000-0005-0000-0000-0000E7600000}"/>
    <cellStyle name="Normal 2 5 6 2 2 5" xfId="26315" xr:uid="{00000000-0005-0000-0000-0000E8600000}"/>
    <cellStyle name="Normal 2 5 6 2 3" xfId="5540" xr:uid="{00000000-0005-0000-0000-0000E9600000}"/>
    <cellStyle name="Normal 2 5 6 2 3 2" xfId="20424" xr:uid="{00000000-0005-0000-0000-0000EA600000}"/>
    <cellStyle name="Normal 2 5 6 2 3 2 2" xfId="43067" xr:uid="{00000000-0005-0000-0000-0000EB600000}"/>
    <cellStyle name="Normal 2 5 6 2 3 3" xfId="12984" xr:uid="{00000000-0005-0000-0000-0000EC600000}"/>
    <cellStyle name="Normal 2 5 6 2 3 3 2" xfId="35627" xr:uid="{00000000-0005-0000-0000-0000ED600000}"/>
    <cellStyle name="Normal 2 5 6 2 3 4" xfId="28186" xr:uid="{00000000-0005-0000-0000-0000EE600000}"/>
    <cellStyle name="Normal 2 5 6 2 4" xfId="16706" xr:uid="{00000000-0005-0000-0000-0000EF600000}"/>
    <cellStyle name="Normal 2 5 6 2 4 2" xfId="39349" xr:uid="{00000000-0005-0000-0000-0000F0600000}"/>
    <cellStyle name="Normal 2 5 6 2 5" xfId="9266" xr:uid="{00000000-0005-0000-0000-0000F1600000}"/>
    <cellStyle name="Normal 2 5 6 2 5 2" xfId="31909" xr:uid="{00000000-0005-0000-0000-0000F2600000}"/>
    <cellStyle name="Normal 2 5 6 2 6" xfId="24468" xr:uid="{00000000-0005-0000-0000-0000F3600000}"/>
    <cellStyle name="Normal 2 5 6 3" xfId="2741" xr:uid="{00000000-0005-0000-0000-0000F4600000}"/>
    <cellStyle name="Normal 2 5 6 3 2" xfId="6462" xr:uid="{00000000-0005-0000-0000-0000F5600000}"/>
    <cellStyle name="Normal 2 5 6 3 2 2" xfId="21346" xr:uid="{00000000-0005-0000-0000-0000F6600000}"/>
    <cellStyle name="Normal 2 5 6 3 2 2 2" xfId="43989" xr:uid="{00000000-0005-0000-0000-0000F7600000}"/>
    <cellStyle name="Normal 2 5 6 3 2 3" xfId="13906" xr:uid="{00000000-0005-0000-0000-0000F8600000}"/>
    <cellStyle name="Normal 2 5 6 3 2 3 2" xfId="36549" xr:uid="{00000000-0005-0000-0000-0000F9600000}"/>
    <cellStyle name="Normal 2 5 6 3 2 4" xfId="29108" xr:uid="{00000000-0005-0000-0000-0000FA600000}"/>
    <cellStyle name="Normal 2 5 6 3 3" xfId="17628" xr:uid="{00000000-0005-0000-0000-0000FB600000}"/>
    <cellStyle name="Normal 2 5 6 3 3 2" xfId="40271" xr:uid="{00000000-0005-0000-0000-0000FC600000}"/>
    <cellStyle name="Normal 2 5 6 3 4" xfId="10188" xr:uid="{00000000-0005-0000-0000-0000FD600000}"/>
    <cellStyle name="Normal 2 5 6 3 4 2" xfId="32831" xr:uid="{00000000-0005-0000-0000-0000FE600000}"/>
    <cellStyle name="Normal 2 5 6 3 5" xfId="25390" xr:uid="{00000000-0005-0000-0000-0000FF600000}"/>
    <cellStyle name="Normal 2 5 6 4" xfId="4615" xr:uid="{00000000-0005-0000-0000-000000610000}"/>
    <cellStyle name="Normal 2 5 6 4 2" xfId="19499" xr:uid="{00000000-0005-0000-0000-000001610000}"/>
    <cellStyle name="Normal 2 5 6 4 2 2" xfId="42142" xr:uid="{00000000-0005-0000-0000-000002610000}"/>
    <cellStyle name="Normal 2 5 6 4 3" xfId="12059" xr:uid="{00000000-0005-0000-0000-000003610000}"/>
    <cellStyle name="Normal 2 5 6 4 3 2" xfId="34702" xr:uid="{00000000-0005-0000-0000-000004610000}"/>
    <cellStyle name="Normal 2 5 6 4 4" xfId="27261" xr:uid="{00000000-0005-0000-0000-000005610000}"/>
    <cellStyle name="Normal 2 5 6 5" xfId="15781" xr:uid="{00000000-0005-0000-0000-000006610000}"/>
    <cellStyle name="Normal 2 5 6 5 2" xfId="38424" xr:uid="{00000000-0005-0000-0000-000007610000}"/>
    <cellStyle name="Normal 2 5 6 6" xfId="8341" xr:uid="{00000000-0005-0000-0000-000008610000}"/>
    <cellStyle name="Normal 2 5 6 6 2" xfId="30984" xr:uid="{00000000-0005-0000-0000-000009610000}"/>
    <cellStyle name="Normal 2 5 6 7" xfId="23543" xr:uid="{00000000-0005-0000-0000-00000A610000}"/>
    <cellStyle name="Normal 2 5 7" xfId="1354" xr:uid="{00000000-0005-0000-0000-00000B610000}"/>
    <cellStyle name="Normal 2 5 7 2" xfId="3204" xr:uid="{00000000-0005-0000-0000-00000C610000}"/>
    <cellStyle name="Normal 2 5 7 2 2" xfId="6925" xr:uid="{00000000-0005-0000-0000-00000D610000}"/>
    <cellStyle name="Normal 2 5 7 2 2 2" xfId="21809" xr:uid="{00000000-0005-0000-0000-00000E610000}"/>
    <cellStyle name="Normal 2 5 7 2 2 2 2" xfId="44452" xr:uid="{00000000-0005-0000-0000-00000F610000}"/>
    <cellStyle name="Normal 2 5 7 2 2 3" xfId="14369" xr:uid="{00000000-0005-0000-0000-000010610000}"/>
    <cellStyle name="Normal 2 5 7 2 2 3 2" xfId="37012" xr:uid="{00000000-0005-0000-0000-000011610000}"/>
    <cellStyle name="Normal 2 5 7 2 2 4" xfId="29571" xr:uid="{00000000-0005-0000-0000-000012610000}"/>
    <cellStyle name="Normal 2 5 7 2 3" xfId="18091" xr:uid="{00000000-0005-0000-0000-000013610000}"/>
    <cellStyle name="Normal 2 5 7 2 3 2" xfId="40734" xr:uid="{00000000-0005-0000-0000-000014610000}"/>
    <cellStyle name="Normal 2 5 7 2 4" xfId="10651" xr:uid="{00000000-0005-0000-0000-000015610000}"/>
    <cellStyle name="Normal 2 5 7 2 4 2" xfId="33294" xr:uid="{00000000-0005-0000-0000-000016610000}"/>
    <cellStyle name="Normal 2 5 7 2 5" xfId="25853" xr:uid="{00000000-0005-0000-0000-000017610000}"/>
    <cellStyle name="Normal 2 5 7 3" xfId="5078" xr:uid="{00000000-0005-0000-0000-000018610000}"/>
    <cellStyle name="Normal 2 5 7 3 2" xfId="19962" xr:uid="{00000000-0005-0000-0000-000019610000}"/>
    <cellStyle name="Normal 2 5 7 3 2 2" xfId="42605" xr:uid="{00000000-0005-0000-0000-00001A610000}"/>
    <cellStyle name="Normal 2 5 7 3 3" xfId="12522" xr:uid="{00000000-0005-0000-0000-00001B610000}"/>
    <cellStyle name="Normal 2 5 7 3 3 2" xfId="35165" xr:uid="{00000000-0005-0000-0000-00001C610000}"/>
    <cellStyle name="Normal 2 5 7 3 4" xfId="27724" xr:uid="{00000000-0005-0000-0000-00001D610000}"/>
    <cellStyle name="Normal 2 5 7 4" xfId="16244" xr:uid="{00000000-0005-0000-0000-00001E610000}"/>
    <cellStyle name="Normal 2 5 7 4 2" xfId="38887" xr:uid="{00000000-0005-0000-0000-00001F610000}"/>
    <cellStyle name="Normal 2 5 7 5" xfId="8804" xr:uid="{00000000-0005-0000-0000-000020610000}"/>
    <cellStyle name="Normal 2 5 7 5 2" xfId="31447" xr:uid="{00000000-0005-0000-0000-000021610000}"/>
    <cellStyle name="Normal 2 5 7 6" xfId="24006" xr:uid="{00000000-0005-0000-0000-000022610000}"/>
    <cellStyle name="Normal 2 5 8" xfId="2279" xr:uid="{00000000-0005-0000-0000-000023610000}"/>
    <cellStyle name="Normal 2 5 8 2" xfId="6000" xr:uid="{00000000-0005-0000-0000-000024610000}"/>
    <cellStyle name="Normal 2 5 8 2 2" xfId="20884" xr:uid="{00000000-0005-0000-0000-000025610000}"/>
    <cellStyle name="Normal 2 5 8 2 2 2" xfId="43527" xr:uid="{00000000-0005-0000-0000-000026610000}"/>
    <cellStyle name="Normal 2 5 8 2 3" xfId="13444" xr:uid="{00000000-0005-0000-0000-000027610000}"/>
    <cellStyle name="Normal 2 5 8 2 3 2" xfId="36087" xr:uid="{00000000-0005-0000-0000-000028610000}"/>
    <cellStyle name="Normal 2 5 8 2 4" xfId="28646" xr:uid="{00000000-0005-0000-0000-000029610000}"/>
    <cellStyle name="Normal 2 5 8 3" xfId="17166" xr:uid="{00000000-0005-0000-0000-00002A610000}"/>
    <cellStyle name="Normal 2 5 8 3 2" xfId="39809" xr:uid="{00000000-0005-0000-0000-00002B610000}"/>
    <cellStyle name="Normal 2 5 8 4" xfId="9726" xr:uid="{00000000-0005-0000-0000-00002C610000}"/>
    <cellStyle name="Normal 2 5 8 4 2" xfId="32369" xr:uid="{00000000-0005-0000-0000-00002D610000}"/>
    <cellStyle name="Normal 2 5 8 5" xfId="24928" xr:uid="{00000000-0005-0000-0000-00002E610000}"/>
    <cellStyle name="Normal 2 5 9" xfId="4153" xr:uid="{00000000-0005-0000-0000-00002F610000}"/>
    <cellStyle name="Normal 2 5 9 2" xfId="19037" xr:uid="{00000000-0005-0000-0000-000030610000}"/>
    <cellStyle name="Normal 2 5 9 2 2" xfId="41680" xr:uid="{00000000-0005-0000-0000-000031610000}"/>
    <cellStyle name="Normal 2 5 9 3" xfId="11597" xr:uid="{00000000-0005-0000-0000-000032610000}"/>
    <cellStyle name="Normal 2 5 9 3 2" xfId="34240" xr:uid="{00000000-0005-0000-0000-000033610000}"/>
    <cellStyle name="Normal 2 5 9 4" xfId="26799" xr:uid="{00000000-0005-0000-0000-000034610000}"/>
    <cellStyle name="Normal 2 6" xfId="405" xr:uid="{00000000-0005-0000-0000-000035610000}"/>
    <cellStyle name="Normal 2 6 10" xfId="15320" xr:uid="{00000000-0005-0000-0000-000036610000}"/>
    <cellStyle name="Normal 2 6 10 2" xfId="37963" xr:uid="{00000000-0005-0000-0000-000037610000}"/>
    <cellStyle name="Normal 2 6 11" xfId="7880" xr:uid="{00000000-0005-0000-0000-000038610000}"/>
    <cellStyle name="Normal 2 6 11 2" xfId="30523" xr:uid="{00000000-0005-0000-0000-000039610000}"/>
    <cellStyle name="Normal 2 6 12" xfId="23083" xr:uid="{00000000-0005-0000-0000-00003A610000}"/>
    <cellStyle name="Normal 2 6 2" xfId="441" xr:uid="{00000000-0005-0000-0000-00003B610000}"/>
    <cellStyle name="Normal 2 6 2 10" xfId="7900" xr:uid="{00000000-0005-0000-0000-00003C610000}"/>
    <cellStyle name="Normal 2 6 2 10 2" xfId="30543" xr:uid="{00000000-0005-0000-0000-00003D610000}"/>
    <cellStyle name="Normal 2 6 2 11" xfId="23103" xr:uid="{00000000-0005-0000-0000-00003E610000}"/>
    <cellStyle name="Normal 2 6 2 2" xfId="494" xr:uid="{00000000-0005-0000-0000-00003F610000}"/>
    <cellStyle name="Normal 2 6 2 2 10" xfId="23155" xr:uid="{00000000-0005-0000-0000-000040610000}"/>
    <cellStyle name="Normal 2 6 2 2 2" xfId="600" xr:uid="{00000000-0005-0000-0000-000041610000}"/>
    <cellStyle name="Normal 2 6 2 2 2 2" xfId="812" xr:uid="{00000000-0005-0000-0000-000042610000}"/>
    <cellStyle name="Normal 2 6 2 2 2 2 2" xfId="1277" xr:uid="{00000000-0005-0000-0000-000043610000}"/>
    <cellStyle name="Normal 2 6 2 2 2 2 2 2" xfId="2205" xr:uid="{00000000-0005-0000-0000-000044610000}"/>
    <cellStyle name="Normal 2 6 2 2 2 2 2 2 2" xfId="4055" xr:uid="{00000000-0005-0000-0000-000045610000}"/>
    <cellStyle name="Normal 2 6 2 2 2 2 2 2 2 2" xfId="7776" xr:uid="{00000000-0005-0000-0000-000046610000}"/>
    <cellStyle name="Normal 2 6 2 2 2 2 2 2 2 2 2" xfId="22660" xr:uid="{00000000-0005-0000-0000-000047610000}"/>
    <cellStyle name="Normal 2 6 2 2 2 2 2 2 2 2 2 2" xfId="45303" xr:uid="{00000000-0005-0000-0000-000048610000}"/>
    <cellStyle name="Normal 2 6 2 2 2 2 2 2 2 2 3" xfId="15220" xr:uid="{00000000-0005-0000-0000-000049610000}"/>
    <cellStyle name="Normal 2 6 2 2 2 2 2 2 2 2 3 2" xfId="37863" xr:uid="{00000000-0005-0000-0000-00004A610000}"/>
    <cellStyle name="Normal 2 6 2 2 2 2 2 2 2 2 4" xfId="30422" xr:uid="{00000000-0005-0000-0000-00004B610000}"/>
    <cellStyle name="Normal 2 6 2 2 2 2 2 2 2 3" xfId="18942" xr:uid="{00000000-0005-0000-0000-00004C610000}"/>
    <cellStyle name="Normal 2 6 2 2 2 2 2 2 2 3 2" xfId="41585" xr:uid="{00000000-0005-0000-0000-00004D610000}"/>
    <cellStyle name="Normal 2 6 2 2 2 2 2 2 2 4" xfId="11502" xr:uid="{00000000-0005-0000-0000-00004E610000}"/>
    <cellStyle name="Normal 2 6 2 2 2 2 2 2 2 4 2" xfId="34145" xr:uid="{00000000-0005-0000-0000-00004F610000}"/>
    <cellStyle name="Normal 2 6 2 2 2 2 2 2 2 5" xfId="26704" xr:uid="{00000000-0005-0000-0000-000050610000}"/>
    <cellStyle name="Normal 2 6 2 2 2 2 2 2 3" xfId="5929" xr:uid="{00000000-0005-0000-0000-000051610000}"/>
    <cellStyle name="Normal 2 6 2 2 2 2 2 2 3 2" xfId="20813" xr:uid="{00000000-0005-0000-0000-000052610000}"/>
    <cellStyle name="Normal 2 6 2 2 2 2 2 2 3 2 2" xfId="43456" xr:uid="{00000000-0005-0000-0000-000053610000}"/>
    <cellStyle name="Normal 2 6 2 2 2 2 2 2 3 3" xfId="13373" xr:uid="{00000000-0005-0000-0000-000054610000}"/>
    <cellStyle name="Normal 2 6 2 2 2 2 2 2 3 3 2" xfId="36016" xr:uid="{00000000-0005-0000-0000-000055610000}"/>
    <cellStyle name="Normal 2 6 2 2 2 2 2 2 3 4" xfId="28575" xr:uid="{00000000-0005-0000-0000-000056610000}"/>
    <cellStyle name="Normal 2 6 2 2 2 2 2 2 4" xfId="17095" xr:uid="{00000000-0005-0000-0000-000057610000}"/>
    <cellStyle name="Normal 2 6 2 2 2 2 2 2 4 2" xfId="39738" xr:uid="{00000000-0005-0000-0000-000058610000}"/>
    <cellStyle name="Normal 2 6 2 2 2 2 2 2 5" xfId="9655" xr:uid="{00000000-0005-0000-0000-000059610000}"/>
    <cellStyle name="Normal 2 6 2 2 2 2 2 2 5 2" xfId="32298" xr:uid="{00000000-0005-0000-0000-00005A610000}"/>
    <cellStyle name="Normal 2 6 2 2 2 2 2 2 6" xfId="24857" xr:uid="{00000000-0005-0000-0000-00005B610000}"/>
    <cellStyle name="Normal 2 6 2 2 2 2 2 3" xfId="3130" xr:uid="{00000000-0005-0000-0000-00005C610000}"/>
    <cellStyle name="Normal 2 6 2 2 2 2 2 3 2" xfId="6851" xr:uid="{00000000-0005-0000-0000-00005D610000}"/>
    <cellStyle name="Normal 2 6 2 2 2 2 2 3 2 2" xfId="21735" xr:uid="{00000000-0005-0000-0000-00005E610000}"/>
    <cellStyle name="Normal 2 6 2 2 2 2 2 3 2 2 2" xfId="44378" xr:uid="{00000000-0005-0000-0000-00005F610000}"/>
    <cellStyle name="Normal 2 6 2 2 2 2 2 3 2 3" xfId="14295" xr:uid="{00000000-0005-0000-0000-000060610000}"/>
    <cellStyle name="Normal 2 6 2 2 2 2 2 3 2 3 2" xfId="36938" xr:uid="{00000000-0005-0000-0000-000061610000}"/>
    <cellStyle name="Normal 2 6 2 2 2 2 2 3 2 4" xfId="29497" xr:uid="{00000000-0005-0000-0000-000062610000}"/>
    <cellStyle name="Normal 2 6 2 2 2 2 2 3 3" xfId="18017" xr:uid="{00000000-0005-0000-0000-000063610000}"/>
    <cellStyle name="Normal 2 6 2 2 2 2 2 3 3 2" xfId="40660" xr:uid="{00000000-0005-0000-0000-000064610000}"/>
    <cellStyle name="Normal 2 6 2 2 2 2 2 3 4" xfId="10577" xr:uid="{00000000-0005-0000-0000-000065610000}"/>
    <cellStyle name="Normal 2 6 2 2 2 2 2 3 4 2" xfId="33220" xr:uid="{00000000-0005-0000-0000-000066610000}"/>
    <cellStyle name="Normal 2 6 2 2 2 2 2 3 5" xfId="25779" xr:uid="{00000000-0005-0000-0000-000067610000}"/>
    <cellStyle name="Normal 2 6 2 2 2 2 2 4" xfId="5004" xr:uid="{00000000-0005-0000-0000-000068610000}"/>
    <cellStyle name="Normal 2 6 2 2 2 2 2 4 2" xfId="19888" xr:uid="{00000000-0005-0000-0000-000069610000}"/>
    <cellStyle name="Normal 2 6 2 2 2 2 2 4 2 2" xfId="42531" xr:uid="{00000000-0005-0000-0000-00006A610000}"/>
    <cellStyle name="Normal 2 6 2 2 2 2 2 4 3" xfId="12448" xr:uid="{00000000-0005-0000-0000-00006B610000}"/>
    <cellStyle name="Normal 2 6 2 2 2 2 2 4 3 2" xfId="35091" xr:uid="{00000000-0005-0000-0000-00006C610000}"/>
    <cellStyle name="Normal 2 6 2 2 2 2 2 4 4" xfId="27650" xr:uid="{00000000-0005-0000-0000-00006D610000}"/>
    <cellStyle name="Normal 2 6 2 2 2 2 2 5" xfId="16170" xr:uid="{00000000-0005-0000-0000-00006E610000}"/>
    <cellStyle name="Normal 2 6 2 2 2 2 2 5 2" xfId="38813" xr:uid="{00000000-0005-0000-0000-00006F610000}"/>
    <cellStyle name="Normal 2 6 2 2 2 2 2 6" xfId="8730" xr:uid="{00000000-0005-0000-0000-000070610000}"/>
    <cellStyle name="Normal 2 6 2 2 2 2 2 6 2" xfId="31373" xr:uid="{00000000-0005-0000-0000-000071610000}"/>
    <cellStyle name="Normal 2 6 2 2 2 2 2 7" xfId="23932" xr:uid="{00000000-0005-0000-0000-000072610000}"/>
    <cellStyle name="Normal 2 6 2 2 2 2 3" xfId="1743" xr:uid="{00000000-0005-0000-0000-000073610000}"/>
    <cellStyle name="Normal 2 6 2 2 2 2 3 2" xfId="3593" xr:uid="{00000000-0005-0000-0000-000074610000}"/>
    <cellStyle name="Normal 2 6 2 2 2 2 3 2 2" xfId="7314" xr:uid="{00000000-0005-0000-0000-000075610000}"/>
    <cellStyle name="Normal 2 6 2 2 2 2 3 2 2 2" xfId="22198" xr:uid="{00000000-0005-0000-0000-000076610000}"/>
    <cellStyle name="Normal 2 6 2 2 2 2 3 2 2 2 2" xfId="44841" xr:uid="{00000000-0005-0000-0000-000077610000}"/>
    <cellStyle name="Normal 2 6 2 2 2 2 3 2 2 3" xfId="14758" xr:uid="{00000000-0005-0000-0000-000078610000}"/>
    <cellStyle name="Normal 2 6 2 2 2 2 3 2 2 3 2" xfId="37401" xr:uid="{00000000-0005-0000-0000-000079610000}"/>
    <cellStyle name="Normal 2 6 2 2 2 2 3 2 2 4" xfId="29960" xr:uid="{00000000-0005-0000-0000-00007A610000}"/>
    <cellStyle name="Normal 2 6 2 2 2 2 3 2 3" xfId="18480" xr:uid="{00000000-0005-0000-0000-00007B610000}"/>
    <cellStyle name="Normal 2 6 2 2 2 2 3 2 3 2" xfId="41123" xr:uid="{00000000-0005-0000-0000-00007C610000}"/>
    <cellStyle name="Normal 2 6 2 2 2 2 3 2 4" xfId="11040" xr:uid="{00000000-0005-0000-0000-00007D610000}"/>
    <cellStyle name="Normal 2 6 2 2 2 2 3 2 4 2" xfId="33683" xr:uid="{00000000-0005-0000-0000-00007E610000}"/>
    <cellStyle name="Normal 2 6 2 2 2 2 3 2 5" xfId="26242" xr:uid="{00000000-0005-0000-0000-00007F610000}"/>
    <cellStyle name="Normal 2 6 2 2 2 2 3 3" xfId="5467" xr:uid="{00000000-0005-0000-0000-000080610000}"/>
    <cellStyle name="Normal 2 6 2 2 2 2 3 3 2" xfId="20351" xr:uid="{00000000-0005-0000-0000-000081610000}"/>
    <cellStyle name="Normal 2 6 2 2 2 2 3 3 2 2" xfId="42994" xr:uid="{00000000-0005-0000-0000-000082610000}"/>
    <cellStyle name="Normal 2 6 2 2 2 2 3 3 3" xfId="12911" xr:uid="{00000000-0005-0000-0000-000083610000}"/>
    <cellStyle name="Normal 2 6 2 2 2 2 3 3 3 2" xfId="35554" xr:uid="{00000000-0005-0000-0000-000084610000}"/>
    <cellStyle name="Normal 2 6 2 2 2 2 3 3 4" xfId="28113" xr:uid="{00000000-0005-0000-0000-000085610000}"/>
    <cellStyle name="Normal 2 6 2 2 2 2 3 4" xfId="16633" xr:uid="{00000000-0005-0000-0000-000086610000}"/>
    <cellStyle name="Normal 2 6 2 2 2 2 3 4 2" xfId="39276" xr:uid="{00000000-0005-0000-0000-000087610000}"/>
    <cellStyle name="Normal 2 6 2 2 2 2 3 5" xfId="9193" xr:uid="{00000000-0005-0000-0000-000088610000}"/>
    <cellStyle name="Normal 2 6 2 2 2 2 3 5 2" xfId="31836" xr:uid="{00000000-0005-0000-0000-000089610000}"/>
    <cellStyle name="Normal 2 6 2 2 2 2 3 6" xfId="24395" xr:uid="{00000000-0005-0000-0000-00008A610000}"/>
    <cellStyle name="Normal 2 6 2 2 2 2 4" xfId="2668" xr:uid="{00000000-0005-0000-0000-00008B610000}"/>
    <cellStyle name="Normal 2 6 2 2 2 2 4 2" xfId="6389" xr:uid="{00000000-0005-0000-0000-00008C610000}"/>
    <cellStyle name="Normal 2 6 2 2 2 2 4 2 2" xfId="21273" xr:uid="{00000000-0005-0000-0000-00008D610000}"/>
    <cellStyle name="Normal 2 6 2 2 2 2 4 2 2 2" xfId="43916" xr:uid="{00000000-0005-0000-0000-00008E610000}"/>
    <cellStyle name="Normal 2 6 2 2 2 2 4 2 3" xfId="13833" xr:uid="{00000000-0005-0000-0000-00008F610000}"/>
    <cellStyle name="Normal 2 6 2 2 2 2 4 2 3 2" xfId="36476" xr:uid="{00000000-0005-0000-0000-000090610000}"/>
    <cellStyle name="Normal 2 6 2 2 2 2 4 2 4" xfId="29035" xr:uid="{00000000-0005-0000-0000-000091610000}"/>
    <cellStyle name="Normal 2 6 2 2 2 2 4 3" xfId="17555" xr:uid="{00000000-0005-0000-0000-000092610000}"/>
    <cellStyle name="Normal 2 6 2 2 2 2 4 3 2" xfId="40198" xr:uid="{00000000-0005-0000-0000-000093610000}"/>
    <cellStyle name="Normal 2 6 2 2 2 2 4 4" xfId="10115" xr:uid="{00000000-0005-0000-0000-000094610000}"/>
    <cellStyle name="Normal 2 6 2 2 2 2 4 4 2" xfId="32758" xr:uid="{00000000-0005-0000-0000-000095610000}"/>
    <cellStyle name="Normal 2 6 2 2 2 2 4 5" xfId="25317" xr:uid="{00000000-0005-0000-0000-000096610000}"/>
    <cellStyle name="Normal 2 6 2 2 2 2 5" xfId="4542" xr:uid="{00000000-0005-0000-0000-000097610000}"/>
    <cellStyle name="Normal 2 6 2 2 2 2 5 2" xfId="19426" xr:uid="{00000000-0005-0000-0000-000098610000}"/>
    <cellStyle name="Normal 2 6 2 2 2 2 5 2 2" xfId="42069" xr:uid="{00000000-0005-0000-0000-000099610000}"/>
    <cellStyle name="Normal 2 6 2 2 2 2 5 3" xfId="11986" xr:uid="{00000000-0005-0000-0000-00009A610000}"/>
    <cellStyle name="Normal 2 6 2 2 2 2 5 3 2" xfId="34629" xr:uid="{00000000-0005-0000-0000-00009B610000}"/>
    <cellStyle name="Normal 2 6 2 2 2 2 5 4" xfId="27188" xr:uid="{00000000-0005-0000-0000-00009C610000}"/>
    <cellStyle name="Normal 2 6 2 2 2 2 6" xfId="15708" xr:uid="{00000000-0005-0000-0000-00009D610000}"/>
    <cellStyle name="Normal 2 6 2 2 2 2 6 2" xfId="38351" xr:uid="{00000000-0005-0000-0000-00009E610000}"/>
    <cellStyle name="Normal 2 6 2 2 2 2 7" xfId="8268" xr:uid="{00000000-0005-0000-0000-00009F610000}"/>
    <cellStyle name="Normal 2 6 2 2 2 2 7 2" xfId="30911" xr:uid="{00000000-0005-0000-0000-0000A0610000}"/>
    <cellStyle name="Normal 2 6 2 2 2 2 8" xfId="23470" xr:uid="{00000000-0005-0000-0000-0000A1610000}"/>
    <cellStyle name="Normal 2 6 2 2 2 3" xfId="1066" xr:uid="{00000000-0005-0000-0000-0000A2610000}"/>
    <cellStyle name="Normal 2 6 2 2 2 3 2" xfId="1994" xr:uid="{00000000-0005-0000-0000-0000A3610000}"/>
    <cellStyle name="Normal 2 6 2 2 2 3 2 2" xfId="3844" xr:uid="{00000000-0005-0000-0000-0000A4610000}"/>
    <cellStyle name="Normal 2 6 2 2 2 3 2 2 2" xfId="7565" xr:uid="{00000000-0005-0000-0000-0000A5610000}"/>
    <cellStyle name="Normal 2 6 2 2 2 3 2 2 2 2" xfId="22449" xr:uid="{00000000-0005-0000-0000-0000A6610000}"/>
    <cellStyle name="Normal 2 6 2 2 2 3 2 2 2 2 2" xfId="45092" xr:uid="{00000000-0005-0000-0000-0000A7610000}"/>
    <cellStyle name="Normal 2 6 2 2 2 3 2 2 2 3" xfId="15009" xr:uid="{00000000-0005-0000-0000-0000A8610000}"/>
    <cellStyle name="Normal 2 6 2 2 2 3 2 2 2 3 2" xfId="37652" xr:uid="{00000000-0005-0000-0000-0000A9610000}"/>
    <cellStyle name="Normal 2 6 2 2 2 3 2 2 2 4" xfId="30211" xr:uid="{00000000-0005-0000-0000-0000AA610000}"/>
    <cellStyle name="Normal 2 6 2 2 2 3 2 2 3" xfId="18731" xr:uid="{00000000-0005-0000-0000-0000AB610000}"/>
    <cellStyle name="Normal 2 6 2 2 2 3 2 2 3 2" xfId="41374" xr:uid="{00000000-0005-0000-0000-0000AC610000}"/>
    <cellStyle name="Normal 2 6 2 2 2 3 2 2 4" xfId="11291" xr:uid="{00000000-0005-0000-0000-0000AD610000}"/>
    <cellStyle name="Normal 2 6 2 2 2 3 2 2 4 2" xfId="33934" xr:uid="{00000000-0005-0000-0000-0000AE610000}"/>
    <cellStyle name="Normal 2 6 2 2 2 3 2 2 5" xfId="26493" xr:uid="{00000000-0005-0000-0000-0000AF610000}"/>
    <cellStyle name="Normal 2 6 2 2 2 3 2 3" xfId="5718" xr:uid="{00000000-0005-0000-0000-0000B0610000}"/>
    <cellStyle name="Normal 2 6 2 2 2 3 2 3 2" xfId="20602" xr:uid="{00000000-0005-0000-0000-0000B1610000}"/>
    <cellStyle name="Normal 2 6 2 2 2 3 2 3 2 2" xfId="43245" xr:uid="{00000000-0005-0000-0000-0000B2610000}"/>
    <cellStyle name="Normal 2 6 2 2 2 3 2 3 3" xfId="13162" xr:uid="{00000000-0005-0000-0000-0000B3610000}"/>
    <cellStyle name="Normal 2 6 2 2 2 3 2 3 3 2" xfId="35805" xr:uid="{00000000-0005-0000-0000-0000B4610000}"/>
    <cellStyle name="Normal 2 6 2 2 2 3 2 3 4" xfId="28364" xr:uid="{00000000-0005-0000-0000-0000B5610000}"/>
    <cellStyle name="Normal 2 6 2 2 2 3 2 4" xfId="16884" xr:uid="{00000000-0005-0000-0000-0000B6610000}"/>
    <cellStyle name="Normal 2 6 2 2 2 3 2 4 2" xfId="39527" xr:uid="{00000000-0005-0000-0000-0000B7610000}"/>
    <cellStyle name="Normal 2 6 2 2 2 3 2 5" xfId="9444" xr:uid="{00000000-0005-0000-0000-0000B8610000}"/>
    <cellStyle name="Normal 2 6 2 2 2 3 2 5 2" xfId="32087" xr:uid="{00000000-0005-0000-0000-0000B9610000}"/>
    <cellStyle name="Normal 2 6 2 2 2 3 2 6" xfId="24646" xr:uid="{00000000-0005-0000-0000-0000BA610000}"/>
    <cellStyle name="Normal 2 6 2 2 2 3 3" xfId="2919" xr:uid="{00000000-0005-0000-0000-0000BB610000}"/>
    <cellStyle name="Normal 2 6 2 2 2 3 3 2" xfId="6640" xr:uid="{00000000-0005-0000-0000-0000BC610000}"/>
    <cellStyle name="Normal 2 6 2 2 2 3 3 2 2" xfId="21524" xr:uid="{00000000-0005-0000-0000-0000BD610000}"/>
    <cellStyle name="Normal 2 6 2 2 2 3 3 2 2 2" xfId="44167" xr:uid="{00000000-0005-0000-0000-0000BE610000}"/>
    <cellStyle name="Normal 2 6 2 2 2 3 3 2 3" xfId="14084" xr:uid="{00000000-0005-0000-0000-0000BF610000}"/>
    <cellStyle name="Normal 2 6 2 2 2 3 3 2 3 2" xfId="36727" xr:uid="{00000000-0005-0000-0000-0000C0610000}"/>
    <cellStyle name="Normal 2 6 2 2 2 3 3 2 4" xfId="29286" xr:uid="{00000000-0005-0000-0000-0000C1610000}"/>
    <cellStyle name="Normal 2 6 2 2 2 3 3 3" xfId="17806" xr:uid="{00000000-0005-0000-0000-0000C2610000}"/>
    <cellStyle name="Normal 2 6 2 2 2 3 3 3 2" xfId="40449" xr:uid="{00000000-0005-0000-0000-0000C3610000}"/>
    <cellStyle name="Normal 2 6 2 2 2 3 3 4" xfId="10366" xr:uid="{00000000-0005-0000-0000-0000C4610000}"/>
    <cellStyle name="Normal 2 6 2 2 2 3 3 4 2" xfId="33009" xr:uid="{00000000-0005-0000-0000-0000C5610000}"/>
    <cellStyle name="Normal 2 6 2 2 2 3 3 5" xfId="25568" xr:uid="{00000000-0005-0000-0000-0000C6610000}"/>
    <cellStyle name="Normal 2 6 2 2 2 3 4" xfId="4793" xr:uid="{00000000-0005-0000-0000-0000C7610000}"/>
    <cellStyle name="Normal 2 6 2 2 2 3 4 2" xfId="19677" xr:uid="{00000000-0005-0000-0000-0000C8610000}"/>
    <cellStyle name="Normal 2 6 2 2 2 3 4 2 2" xfId="42320" xr:uid="{00000000-0005-0000-0000-0000C9610000}"/>
    <cellStyle name="Normal 2 6 2 2 2 3 4 3" xfId="12237" xr:uid="{00000000-0005-0000-0000-0000CA610000}"/>
    <cellStyle name="Normal 2 6 2 2 2 3 4 3 2" xfId="34880" xr:uid="{00000000-0005-0000-0000-0000CB610000}"/>
    <cellStyle name="Normal 2 6 2 2 2 3 4 4" xfId="27439" xr:uid="{00000000-0005-0000-0000-0000CC610000}"/>
    <cellStyle name="Normal 2 6 2 2 2 3 5" xfId="15959" xr:uid="{00000000-0005-0000-0000-0000CD610000}"/>
    <cellStyle name="Normal 2 6 2 2 2 3 5 2" xfId="38602" xr:uid="{00000000-0005-0000-0000-0000CE610000}"/>
    <cellStyle name="Normal 2 6 2 2 2 3 6" xfId="8519" xr:uid="{00000000-0005-0000-0000-0000CF610000}"/>
    <cellStyle name="Normal 2 6 2 2 2 3 6 2" xfId="31162" xr:uid="{00000000-0005-0000-0000-0000D0610000}"/>
    <cellStyle name="Normal 2 6 2 2 2 3 7" xfId="23721" xr:uid="{00000000-0005-0000-0000-0000D1610000}"/>
    <cellStyle name="Normal 2 6 2 2 2 4" xfId="1532" xr:uid="{00000000-0005-0000-0000-0000D2610000}"/>
    <cellStyle name="Normal 2 6 2 2 2 4 2" xfId="3382" xr:uid="{00000000-0005-0000-0000-0000D3610000}"/>
    <cellStyle name="Normal 2 6 2 2 2 4 2 2" xfId="7103" xr:uid="{00000000-0005-0000-0000-0000D4610000}"/>
    <cellStyle name="Normal 2 6 2 2 2 4 2 2 2" xfId="21987" xr:uid="{00000000-0005-0000-0000-0000D5610000}"/>
    <cellStyle name="Normal 2 6 2 2 2 4 2 2 2 2" xfId="44630" xr:uid="{00000000-0005-0000-0000-0000D6610000}"/>
    <cellStyle name="Normal 2 6 2 2 2 4 2 2 3" xfId="14547" xr:uid="{00000000-0005-0000-0000-0000D7610000}"/>
    <cellStyle name="Normal 2 6 2 2 2 4 2 2 3 2" xfId="37190" xr:uid="{00000000-0005-0000-0000-0000D8610000}"/>
    <cellStyle name="Normal 2 6 2 2 2 4 2 2 4" xfId="29749" xr:uid="{00000000-0005-0000-0000-0000D9610000}"/>
    <cellStyle name="Normal 2 6 2 2 2 4 2 3" xfId="18269" xr:uid="{00000000-0005-0000-0000-0000DA610000}"/>
    <cellStyle name="Normal 2 6 2 2 2 4 2 3 2" xfId="40912" xr:uid="{00000000-0005-0000-0000-0000DB610000}"/>
    <cellStyle name="Normal 2 6 2 2 2 4 2 4" xfId="10829" xr:uid="{00000000-0005-0000-0000-0000DC610000}"/>
    <cellStyle name="Normal 2 6 2 2 2 4 2 4 2" xfId="33472" xr:uid="{00000000-0005-0000-0000-0000DD610000}"/>
    <cellStyle name="Normal 2 6 2 2 2 4 2 5" xfId="26031" xr:uid="{00000000-0005-0000-0000-0000DE610000}"/>
    <cellStyle name="Normal 2 6 2 2 2 4 3" xfId="5256" xr:uid="{00000000-0005-0000-0000-0000DF610000}"/>
    <cellStyle name="Normal 2 6 2 2 2 4 3 2" xfId="20140" xr:uid="{00000000-0005-0000-0000-0000E0610000}"/>
    <cellStyle name="Normal 2 6 2 2 2 4 3 2 2" xfId="42783" xr:uid="{00000000-0005-0000-0000-0000E1610000}"/>
    <cellStyle name="Normal 2 6 2 2 2 4 3 3" xfId="12700" xr:uid="{00000000-0005-0000-0000-0000E2610000}"/>
    <cellStyle name="Normal 2 6 2 2 2 4 3 3 2" xfId="35343" xr:uid="{00000000-0005-0000-0000-0000E3610000}"/>
    <cellStyle name="Normal 2 6 2 2 2 4 3 4" xfId="27902" xr:uid="{00000000-0005-0000-0000-0000E4610000}"/>
    <cellStyle name="Normal 2 6 2 2 2 4 4" xfId="16422" xr:uid="{00000000-0005-0000-0000-0000E5610000}"/>
    <cellStyle name="Normal 2 6 2 2 2 4 4 2" xfId="39065" xr:uid="{00000000-0005-0000-0000-0000E6610000}"/>
    <cellStyle name="Normal 2 6 2 2 2 4 5" xfId="8982" xr:uid="{00000000-0005-0000-0000-0000E7610000}"/>
    <cellStyle name="Normal 2 6 2 2 2 4 5 2" xfId="31625" xr:uid="{00000000-0005-0000-0000-0000E8610000}"/>
    <cellStyle name="Normal 2 6 2 2 2 4 6" xfId="24184" xr:uid="{00000000-0005-0000-0000-0000E9610000}"/>
    <cellStyle name="Normal 2 6 2 2 2 5" xfId="2457" xr:uid="{00000000-0005-0000-0000-0000EA610000}"/>
    <cellStyle name="Normal 2 6 2 2 2 5 2" xfId="6178" xr:uid="{00000000-0005-0000-0000-0000EB610000}"/>
    <cellStyle name="Normal 2 6 2 2 2 5 2 2" xfId="21062" xr:uid="{00000000-0005-0000-0000-0000EC610000}"/>
    <cellStyle name="Normal 2 6 2 2 2 5 2 2 2" xfId="43705" xr:uid="{00000000-0005-0000-0000-0000ED610000}"/>
    <cellStyle name="Normal 2 6 2 2 2 5 2 3" xfId="13622" xr:uid="{00000000-0005-0000-0000-0000EE610000}"/>
    <cellStyle name="Normal 2 6 2 2 2 5 2 3 2" xfId="36265" xr:uid="{00000000-0005-0000-0000-0000EF610000}"/>
    <cellStyle name="Normal 2 6 2 2 2 5 2 4" xfId="28824" xr:uid="{00000000-0005-0000-0000-0000F0610000}"/>
    <cellStyle name="Normal 2 6 2 2 2 5 3" xfId="17344" xr:uid="{00000000-0005-0000-0000-0000F1610000}"/>
    <cellStyle name="Normal 2 6 2 2 2 5 3 2" xfId="39987" xr:uid="{00000000-0005-0000-0000-0000F2610000}"/>
    <cellStyle name="Normal 2 6 2 2 2 5 4" xfId="9904" xr:uid="{00000000-0005-0000-0000-0000F3610000}"/>
    <cellStyle name="Normal 2 6 2 2 2 5 4 2" xfId="32547" xr:uid="{00000000-0005-0000-0000-0000F4610000}"/>
    <cellStyle name="Normal 2 6 2 2 2 5 5" xfId="25106" xr:uid="{00000000-0005-0000-0000-0000F5610000}"/>
    <cellStyle name="Normal 2 6 2 2 2 6" xfId="4331" xr:uid="{00000000-0005-0000-0000-0000F6610000}"/>
    <cellStyle name="Normal 2 6 2 2 2 6 2" xfId="19215" xr:uid="{00000000-0005-0000-0000-0000F7610000}"/>
    <cellStyle name="Normal 2 6 2 2 2 6 2 2" xfId="41858" xr:uid="{00000000-0005-0000-0000-0000F8610000}"/>
    <cellStyle name="Normal 2 6 2 2 2 6 3" xfId="11775" xr:uid="{00000000-0005-0000-0000-0000F9610000}"/>
    <cellStyle name="Normal 2 6 2 2 2 6 3 2" xfId="34418" xr:uid="{00000000-0005-0000-0000-0000FA610000}"/>
    <cellStyle name="Normal 2 6 2 2 2 6 4" xfId="26977" xr:uid="{00000000-0005-0000-0000-0000FB610000}"/>
    <cellStyle name="Normal 2 6 2 2 2 7" xfId="15497" xr:uid="{00000000-0005-0000-0000-0000FC610000}"/>
    <cellStyle name="Normal 2 6 2 2 2 7 2" xfId="38140" xr:uid="{00000000-0005-0000-0000-0000FD610000}"/>
    <cellStyle name="Normal 2 6 2 2 2 8" xfId="8057" xr:uid="{00000000-0005-0000-0000-0000FE610000}"/>
    <cellStyle name="Normal 2 6 2 2 2 8 2" xfId="30700" xr:uid="{00000000-0005-0000-0000-0000FF610000}"/>
    <cellStyle name="Normal 2 6 2 2 2 9" xfId="23260" xr:uid="{00000000-0005-0000-0000-000000620000}"/>
    <cellStyle name="Normal 2 6 2 2 3" xfId="707" xr:uid="{00000000-0005-0000-0000-000001620000}"/>
    <cellStyle name="Normal 2 6 2 2 3 2" xfId="1172" xr:uid="{00000000-0005-0000-0000-000002620000}"/>
    <cellStyle name="Normal 2 6 2 2 3 2 2" xfId="2100" xr:uid="{00000000-0005-0000-0000-000003620000}"/>
    <cellStyle name="Normal 2 6 2 2 3 2 2 2" xfId="3950" xr:uid="{00000000-0005-0000-0000-000004620000}"/>
    <cellStyle name="Normal 2 6 2 2 3 2 2 2 2" xfId="7671" xr:uid="{00000000-0005-0000-0000-000005620000}"/>
    <cellStyle name="Normal 2 6 2 2 3 2 2 2 2 2" xfId="22555" xr:uid="{00000000-0005-0000-0000-000006620000}"/>
    <cellStyle name="Normal 2 6 2 2 3 2 2 2 2 2 2" xfId="45198" xr:uid="{00000000-0005-0000-0000-000007620000}"/>
    <cellStyle name="Normal 2 6 2 2 3 2 2 2 2 3" xfId="15115" xr:uid="{00000000-0005-0000-0000-000008620000}"/>
    <cellStyle name="Normal 2 6 2 2 3 2 2 2 2 3 2" xfId="37758" xr:uid="{00000000-0005-0000-0000-000009620000}"/>
    <cellStyle name="Normal 2 6 2 2 3 2 2 2 2 4" xfId="30317" xr:uid="{00000000-0005-0000-0000-00000A620000}"/>
    <cellStyle name="Normal 2 6 2 2 3 2 2 2 3" xfId="18837" xr:uid="{00000000-0005-0000-0000-00000B620000}"/>
    <cellStyle name="Normal 2 6 2 2 3 2 2 2 3 2" xfId="41480" xr:uid="{00000000-0005-0000-0000-00000C620000}"/>
    <cellStyle name="Normal 2 6 2 2 3 2 2 2 4" xfId="11397" xr:uid="{00000000-0005-0000-0000-00000D620000}"/>
    <cellStyle name="Normal 2 6 2 2 3 2 2 2 4 2" xfId="34040" xr:uid="{00000000-0005-0000-0000-00000E620000}"/>
    <cellStyle name="Normal 2 6 2 2 3 2 2 2 5" xfId="26599" xr:uid="{00000000-0005-0000-0000-00000F620000}"/>
    <cellStyle name="Normal 2 6 2 2 3 2 2 3" xfId="5824" xr:uid="{00000000-0005-0000-0000-000010620000}"/>
    <cellStyle name="Normal 2 6 2 2 3 2 2 3 2" xfId="20708" xr:uid="{00000000-0005-0000-0000-000011620000}"/>
    <cellStyle name="Normal 2 6 2 2 3 2 2 3 2 2" xfId="43351" xr:uid="{00000000-0005-0000-0000-000012620000}"/>
    <cellStyle name="Normal 2 6 2 2 3 2 2 3 3" xfId="13268" xr:uid="{00000000-0005-0000-0000-000013620000}"/>
    <cellStyle name="Normal 2 6 2 2 3 2 2 3 3 2" xfId="35911" xr:uid="{00000000-0005-0000-0000-000014620000}"/>
    <cellStyle name="Normal 2 6 2 2 3 2 2 3 4" xfId="28470" xr:uid="{00000000-0005-0000-0000-000015620000}"/>
    <cellStyle name="Normal 2 6 2 2 3 2 2 4" xfId="16990" xr:uid="{00000000-0005-0000-0000-000016620000}"/>
    <cellStyle name="Normal 2 6 2 2 3 2 2 4 2" xfId="39633" xr:uid="{00000000-0005-0000-0000-000017620000}"/>
    <cellStyle name="Normal 2 6 2 2 3 2 2 5" xfId="9550" xr:uid="{00000000-0005-0000-0000-000018620000}"/>
    <cellStyle name="Normal 2 6 2 2 3 2 2 5 2" xfId="32193" xr:uid="{00000000-0005-0000-0000-000019620000}"/>
    <cellStyle name="Normal 2 6 2 2 3 2 2 6" xfId="24752" xr:uid="{00000000-0005-0000-0000-00001A620000}"/>
    <cellStyle name="Normal 2 6 2 2 3 2 3" xfId="3025" xr:uid="{00000000-0005-0000-0000-00001B620000}"/>
    <cellStyle name="Normal 2 6 2 2 3 2 3 2" xfId="6746" xr:uid="{00000000-0005-0000-0000-00001C620000}"/>
    <cellStyle name="Normal 2 6 2 2 3 2 3 2 2" xfId="21630" xr:uid="{00000000-0005-0000-0000-00001D620000}"/>
    <cellStyle name="Normal 2 6 2 2 3 2 3 2 2 2" xfId="44273" xr:uid="{00000000-0005-0000-0000-00001E620000}"/>
    <cellStyle name="Normal 2 6 2 2 3 2 3 2 3" xfId="14190" xr:uid="{00000000-0005-0000-0000-00001F620000}"/>
    <cellStyle name="Normal 2 6 2 2 3 2 3 2 3 2" xfId="36833" xr:uid="{00000000-0005-0000-0000-000020620000}"/>
    <cellStyle name="Normal 2 6 2 2 3 2 3 2 4" xfId="29392" xr:uid="{00000000-0005-0000-0000-000021620000}"/>
    <cellStyle name="Normal 2 6 2 2 3 2 3 3" xfId="17912" xr:uid="{00000000-0005-0000-0000-000022620000}"/>
    <cellStyle name="Normal 2 6 2 2 3 2 3 3 2" xfId="40555" xr:uid="{00000000-0005-0000-0000-000023620000}"/>
    <cellStyle name="Normal 2 6 2 2 3 2 3 4" xfId="10472" xr:uid="{00000000-0005-0000-0000-000024620000}"/>
    <cellStyle name="Normal 2 6 2 2 3 2 3 4 2" xfId="33115" xr:uid="{00000000-0005-0000-0000-000025620000}"/>
    <cellStyle name="Normal 2 6 2 2 3 2 3 5" xfId="25674" xr:uid="{00000000-0005-0000-0000-000026620000}"/>
    <cellStyle name="Normal 2 6 2 2 3 2 4" xfId="4899" xr:uid="{00000000-0005-0000-0000-000027620000}"/>
    <cellStyle name="Normal 2 6 2 2 3 2 4 2" xfId="19783" xr:uid="{00000000-0005-0000-0000-000028620000}"/>
    <cellStyle name="Normal 2 6 2 2 3 2 4 2 2" xfId="42426" xr:uid="{00000000-0005-0000-0000-000029620000}"/>
    <cellStyle name="Normal 2 6 2 2 3 2 4 3" xfId="12343" xr:uid="{00000000-0005-0000-0000-00002A620000}"/>
    <cellStyle name="Normal 2 6 2 2 3 2 4 3 2" xfId="34986" xr:uid="{00000000-0005-0000-0000-00002B620000}"/>
    <cellStyle name="Normal 2 6 2 2 3 2 4 4" xfId="27545" xr:uid="{00000000-0005-0000-0000-00002C620000}"/>
    <cellStyle name="Normal 2 6 2 2 3 2 5" xfId="16065" xr:uid="{00000000-0005-0000-0000-00002D620000}"/>
    <cellStyle name="Normal 2 6 2 2 3 2 5 2" xfId="38708" xr:uid="{00000000-0005-0000-0000-00002E620000}"/>
    <cellStyle name="Normal 2 6 2 2 3 2 6" xfId="8625" xr:uid="{00000000-0005-0000-0000-00002F620000}"/>
    <cellStyle name="Normal 2 6 2 2 3 2 6 2" xfId="31268" xr:uid="{00000000-0005-0000-0000-000030620000}"/>
    <cellStyle name="Normal 2 6 2 2 3 2 7" xfId="23827" xr:uid="{00000000-0005-0000-0000-000031620000}"/>
    <cellStyle name="Normal 2 6 2 2 3 3" xfId="1638" xr:uid="{00000000-0005-0000-0000-000032620000}"/>
    <cellStyle name="Normal 2 6 2 2 3 3 2" xfId="3488" xr:uid="{00000000-0005-0000-0000-000033620000}"/>
    <cellStyle name="Normal 2 6 2 2 3 3 2 2" xfId="7209" xr:uid="{00000000-0005-0000-0000-000034620000}"/>
    <cellStyle name="Normal 2 6 2 2 3 3 2 2 2" xfId="22093" xr:uid="{00000000-0005-0000-0000-000035620000}"/>
    <cellStyle name="Normal 2 6 2 2 3 3 2 2 2 2" xfId="44736" xr:uid="{00000000-0005-0000-0000-000036620000}"/>
    <cellStyle name="Normal 2 6 2 2 3 3 2 2 3" xfId="14653" xr:uid="{00000000-0005-0000-0000-000037620000}"/>
    <cellStyle name="Normal 2 6 2 2 3 3 2 2 3 2" xfId="37296" xr:uid="{00000000-0005-0000-0000-000038620000}"/>
    <cellStyle name="Normal 2 6 2 2 3 3 2 2 4" xfId="29855" xr:uid="{00000000-0005-0000-0000-000039620000}"/>
    <cellStyle name="Normal 2 6 2 2 3 3 2 3" xfId="18375" xr:uid="{00000000-0005-0000-0000-00003A620000}"/>
    <cellStyle name="Normal 2 6 2 2 3 3 2 3 2" xfId="41018" xr:uid="{00000000-0005-0000-0000-00003B620000}"/>
    <cellStyle name="Normal 2 6 2 2 3 3 2 4" xfId="10935" xr:uid="{00000000-0005-0000-0000-00003C620000}"/>
    <cellStyle name="Normal 2 6 2 2 3 3 2 4 2" xfId="33578" xr:uid="{00000000-0005-0000-0000-00003D620000}"/>
    <cellStyle name="Normal 2 6 2 2 3 3 2 5" xfId="26137" xr:uid="{00000000-0005-0000-0000-00003E620000}"/>
    <cellStyle name="Normal 2 6 2 2 3 3 3" xfId="5362" xr:uid="{00000000-0005-0000-0000-00003F620000}"/>
    <cellStyle name="Normal 2 6 2 2 3 3 3 2" xfId="20246" xr:uid="{00000000-0005-0000-0000-000040620000}"/>
    <cellStyle name="Normal 2 6 2 2 3 3 3 2 2" xfId="42889" xr:uid="{00000000-0005-0000-0000-000041620000}"/>
    <cellStyle name="Normal 2 6 2 2 3 3 3 3" xfId="12806" xr:uid="{00000000-0005-0000-0000-000042620000}"/>
    <cellStyle name="Normal 2 6 2 2 3 3 3 3 2" xfId="35449" xr:uid="{00000000-0005-0000-0000-000043620000}"/>
    <cellStyle name="Normal 2 6 2 2 3 3 3 4" xfId="28008" xr:uid="{00000000-0005-0000-0000-000044620000}"/>
    <cellStyle name="Normal 2 6 2 2 3 3 4" xfId="16528" xr:uid="{00000000-0005-0000-0000-000045620000}"/>
    <cellStyle name="Normal 2 6 2 2 3 3 4 2" xfId="39171" xr:uid="{00000000-0005-0000-0000-000046620000}"/>
    <cellStyle name="Normal 2 6 2 2 3 3 5" xfId="9088" xr:uid="{00000000-0005-0000-0000-000047620000}"/>
    <cellStyle name="Normal 2 6 2 2 3 3 5 2" xfId="31731" xr:uid="{00000000-0005-0000-0000-000048620000}"/>
    <cellStyle name="Normal 2 6 2 2 3 3 6" xfId="24290" xr:uid="{00000000-0005-0000-0000-000049620000}"/>
    <cellStyle name="Normal 2 6 2 2 3 4" xfId="2563" xr:uid="{00000000-0005-0000-0000-00004A620000}"/>
    <cellStyle name="Normal 2 6 2 2 3 4 2" xfId="6284" xr:uid="{00000000-0005-0000-0000-00004B620000}"/>
    <cellStyle name="Normal 2 6 2 2 3 4 2 2" xfId="21168" xr:uid="{00000000-0005-0000-0000-00004C620000}"/>
    <cellStyle name="Normal 2 6 2 2 3 4 2 2 2" xfId="43811" xr:uid="{00000000-0005-0000-0000-00004D620000}"/>
    <cellStyle name="Normal 2 6 2 2 3 4 2 3" xfId="13728" xr:uid="{00000000-0005-0000-0000-00004E620000}"/>
    <cellStyle name="Normal 2 6 2 2 3 4 2 3 2" xfId="36371" xr:uid="{00000000-0005-0000-0000-00004F620000}"/>
    <cellStyle name="Normal 2 6 2 2 3 4 2 4" xfId="28930" xr:uid="{00000000-0005-0000-0000-000050620000}"/>
    <cellStyle name="Normal 2 6 2 2 3 4 3" xfId="17450" xr:uid="{00000000-0005-0000-0000-000051620000}"/>
    <cellStyle name="Normal 2 6 2 2 3 4 3 2" xfId="40093" xr:uid="{00000000-0005-0000-0000-000052620000}"/>
    <cellStyle name="Normal 2 6 2 2 3 4 4" xfId="10010" xr:uid="{00000000-0005-0000-0000-000053620000}"/>
    <cellStyle name="Normal 2 6 2 2 3 4 4 2" xfId="32653" xr:uid="{00000000-0005-0000-0000-000054620000}"/>
    <cellStyle name="Normal 2 6 2 2 3 4 5" xfId="25212" xr:uid="{00000000-0005-0000-0000-000055620000}"/>
    <cellStyle name="Normal 2 6 2 2 3 5" xfId="4437" xr:uid="{00000000-0005-0000-0000-000056620000}"/>
    <cellStyle name="Normal 2 6 2 2 3 5 2" xfId="19321" xr:uid="{00000000-0005-0000-0000-000057620000}"/>
    <cellStyle name="Normal 2 6 2 2 3 5 2 2" xfId="41964" xr:uid="{00000000-0005-0000-0000-000058620000}"/>
    <cellStyle name="Normal 2 6 2 2 3 5 3" xfId="11881" xr:uid="{00000000-0005-0000-0000-000059620000}"/>
    <cellStyle name="Normal 2 6 2 2 3 5 3 2" xfId="34524" xr:uid="{00000000-0005-0000-0000-00005A620000}"/>
    <cellStyle name="Normal 2 6 2 2 3 5 4" xfId="27083" xr:uid="{00000000-0005-0000-0000-00005B620000}"/>
    <cellStyle name="Normal 2 6 2 2 3 6" xfId="15603" xr:uid="{00000000-0005-0000-0000-00005C620000}"/>
    <cellStyle name="Normal 2 6 2 2 3 6 2" xfId="38246" xr:uid="{00000000-0005-0000-0000-00005D620000}"/>
    <cellStyle name="Normal 2 6 2 2 3 7" xfId="8163" xr:uid="{00000000-0005-0000-0000-00005E620000}"/>
    <cellStyle name="Normal 2 6 2 2 3 7 2" xfId="30806" xr:uid="{00000000-0005-0000-0000-00005F620000}"/>
    <cellStyle name="Normal 2 6 2 2 3 8" xfId="23365" xr:uid="{00000000-0005-0000-0000-000060620000}"/>
    <cellStyle name="Normal 2 6 2 2 4" xfId="961" xr:uid="{00000000-0005-0000-0000-000061620000}"/>
    <cellStyle name="Normal 2 6 2 2 4 2" xfId="1889" xr:uid="{00000000-0005-0000-0000-000062620000}"/>
    <cellStyle name="Normal 2 6 2 2 4 2 2" xfId="3739" xr:uid="{00000000-0005-0000-0000-000063620000}"/>
    <cellStyle name="Normal 2 6 2 2 4 2 2 2" xfId="7460" xr:uid="{00000000-0005-0000-0000-000064620000}"/>
    <cellStyle name="Normal 2 6 2 2 4 2 2 2 2" xfId="22344" xr:uid="{00000000-0005-0000-0000-000065620000}"/>
    <cellStyle name="Normal 2 6 2 2 4 2 2 2 2 2" xfId="44987" xr:uid="{00000000-0005-0000-0000-000066620000}"/>
    <cellStyle name="Normal 2 6 2 2 4 2 2 2 3" xfId="14904" xr:uid="{00000000-0005-0000-0000-000067620000}"/>
    <cellStyle name="Normal 2 6 2 2 4 2 2 2 3 2" xfId="37547" xr:uid="{00000000-0005-0000-0000-000068620000}"/>
    <cellStyle name="Normal 2 6 2 2 4 2 2 2 4" xfId="30106" xr:uid="{00000000-0005-0000-0000-000069620000}"/>
    <cellStyle name="Normal 2 6 2 2 4 2 2 3" xfId="18626" xr:uid="{00000000-0005-0000-0000-00006A620000}"/>
    <cellStyle name="Normal 2 6 2 2 4 2 2 3 2" xfId="41269" xr:uid="{00000000-0005-0000-0000-00006B620000}"/>
    <cellStyle name="Normal 2 6 2 2 4 2 2 4" xfId="11186" xr:uid="{00000000-0005-0000-0000-00006C620000}"/>
    <cellStyle name="Normal 2 6 2 2 4 2 2 4 2" xfId="33829" xr:uid="{00000000-0005-0000-0000-00006D620000}"/>
    <cellStyle name="Normal 2 6 2 2 4 2 2 5" xfId="26388" xr:uid="{00000000-0005-0000-0000-00006E620000}"/>
    <cellStyle name="Normal 2 6 2 2 4 2 3" xfId="5613" xr:uid="{00000000-0005-0000-0000-00006F620000}"/>
    <cellStyle name="Normal 2 6 2 2 4 2 3 2" xfId="20497" xr:uid="{00000000-0005-0000-0000-000070620000}"/>
    <cellStyle name="Normal 2 6 2 2 4 2 3 2 2" xfId="43140" xr:uid="{00000000-0005-0000-0000-000071620000}"/>
    <cellStyle name="Normal 2 6 2 2 4 2 3 3" xfId="13057" xr:uid="{00000000-0005-0000-0000-000072620000}"/>
    <cellStyle name="Normal 2 6 2 2 4 2 3 3 2" xfId="35700" xr:uid="{00000000-0005-0000-0000-000073620000}"/>
    <cellStyle name="Normal 2 6 2 2 4 2 3 4" xfId="28259" xr:uid="{00000000-0005-0000-0000-000074620000}"/>
    <cellStyle name="Normal 2 6 2 2 4 2 4" xfId="16779" xr:uid="{00000000-0005-0000-0000-000075620000}"/>
    <cellStyle name="Normal 2 6 2 2 4 2 4 2" xfId="39422" xr:uid="{00000000-0005-0000-0000-000076620000}"/>
    <cellStyle name="Normal 2 6 2 2 4 2 5" xfId="9339" xr:uid="{00000000-0005-0000-0000-000077620000}"/>
    <cellStyle name="Normal 2 6 2 2 4 2 5 2" xfId="31982" xr:uid="{00000000-0005-0000-0000-000078620000}"/>
    <cellStyle name="Normal 2 6 2 2 4 2 6" xfId="24541" xr:uid="{00000000-0005-0000-0000-000079620000}"/>
    <cellStyle name="Normal 2 6 2 2 4 3" xfId="2814" xr:uid="{00000000-0005-0000-0000-00007A620000}"/>
    <cellStyle name="Normal 2 6 2 2 4 3 2" xfId="6535" xr:uid="{00000000-0005-0000-0000-00007B620000}"/>
    <cellStyle name="Normal 2 6 2 2 4 3 2 2" xfId="21419" xr:uid="{00000000-0005-0000-0000-00007C620000}"/>
    <cellStyle name="Normal 2 6 2 2 4 3 2 2 2" xfId="44062" xr:uid="{00000000-0005-0000-0000-00007D620000}"/>
    <cellStyle name="Normal 2 6 2 2 4 3 2 3" xfId="13979" xr:uid="{00000000-0005-0000-0000-00007E620000}"/>
    <cellStyle name="Normal 2 6 2 2 4 3 2 3 2" xfId="36622" xr:uid="{00000000-0005-0000-0000-00007F620000}"/>
    <cellStyle name="Normal 2 6 2 2 4 3 2 4" xfId="29181" xr:uid="{00000000-0005-0000-0000-000080620000}"/>
    <cellStyle name="Normal 2 6 2 2 4 3 3" xfId="17701" xr:uid="{00000000-0005-0000-0000-000081620000}"/>
    <cellStyle name="Normal 2 6 2 2 4 3 3 2" xfId="40344" xr:uid="{00000000-0005-0000-0000-000082620000}"/>
    <cellStyle name="Normal 2 6 2 2 4 3 4" xfId="10261" xr:uid="{00000000-0005-0000-0000-000083620000}"/>
    <cellStyle name="Normal 2 6 2 2 4 3 4 2" xfId="32904" xr:uid="{00000000-0005-0000-0000-000084620000}"/>
    <cellStyle name="Normal 2 6 2 2 4 3 5" xfId="25463" xr:uid="{00000000-0005-0000-0000-000085620000}"/>
    <cellStyle name="Normal 2 6 2 2 4 4" xfId="4688" xr:uid="{00000000-0005-0000-0000-000086620000}"/>
    <cellStyle name="Normal 2 6 2 2 4 4 2" xfId="19572" xr:uid="{00000000-0005-0000-0000-000087620000}"/>
    <cellStyle name="Normal 2 6 2 2 4 4 2 2" xfId="42215" xr:uid="{00000000-0005-0000-0000-000088620000}"/>
    <cellStyle name="Normal 2 6 2 2 4 4 3" xfId="12132" xr:uid="{00000000-0005-0000-0000-000089620000}"/>
    <cellStyle name="Normal 2 6 2 2 4 4 3 2" xfId="34775" xr:uid="{00000000-0005-0000-0000-00008A620000}"/>
    <cellStyle name="Normal 2 6 2 2 4 4 4" xfId="27334" xr:uid="{00000000-0005-0000-0000-00008B620000}"/>
    <cellStyle name="Normal 2 6 2 2 4 5" xfId="15854" xr:uid="{00000000-0005-0000-0000-00008C620000}"/>
    <cellStyle name="Normal 2 6 2 2 4 5 2" xfId="38497" xr:uid="{00000000-0005-0000-0000-00008D620000}"/>
    <cellStyle name="Normal 2 6 2 2 4 6" xfId="8414" xr:uid="{00000000-0005-0000-0000-00008E620000}"/>
    <cellStyle name="Normal 2 6 2 2 4 6 2" xfId="31057" xr:uid="{00000000-0005-0000-0000-00008F620000}"/>
    <cellStyle name="Normal 2 6 2 2 4 7" xfId="23616" xr:uid="{00000000-0005-0000-0000-000090620000}"/>
    <cellStyle name="Normal 2 6 2 2 5" xfId="1427" xr:uid="{00000000-0005-0000-0000-000091620000}"/>
    <cellStyle name="Normal 2 6 2 2 5 2" xfId="3277" xr:uid="{00000000-0005-0000-0000-000092620000}"/>
    <cellStyle name="Normal 2 6 2 2 5 2 2" xfId="6998" xr:uid="{00000000-0005-0000-0000-000093620000}"/>
    <cellStyle name="Normal 2 6 2 2 5 2 2 2" xfId="21882" xr:uid="{00000000-0005-0000-0000-000094620000}"/>
    <cellStyle name="Normal 2 6 2 2 5 2 2 2 2" xfId="44525" xr:uid="{00000000-0005-0000-0000-000095620000}"/>
    <cellStyle name="Normal 2 6 2 2 5 2 2 3" xfId="14442" xr:uid="{00000000-0005-0000-0000-000096620000}"/>
    <cellStyle name="Normal 2 6 2 2 5 2 2 3 2" xfId="37085" xr:uid="{00000000-0005-0000-0000-000097620000}"/>
    <cellStyle name="Normal 2 6 2 2 5 2 2 4" xfId="29644" xr:uid="{00000000-0005-0000-0000-000098620000}"/>
    <cellStyle name="Normal 2 6 2 2 5 2 3" xfId="18164" xr:uid="{00000000-0005-0000-0000-000099620000}"/>
    <cellStyle name="Normal 2 6 2 2 5 2 3 2" xfId="40807" xr:uid="{00000000-0005-0000-0000-00009A620000}"/>
    <cellStyle name="Normal 2 6 2 2 5 2 4" xfId="10724" xr:uid="{00000000-0005-0000-0000-00009B620000}"/>
    <cellStyle name="Normal 2 6 2 2 5 2 4 2" xfId="33367" xr:uid="{00000000-0005-0000-0000-00009C620000}"/>
    <cellStyle name="Normal 2 6 2 2 5 2 5" xfId="25926" xr:uid="{00000000-0005-0000-0000-00009D620000}"/>
    <cellStyle name="Normal 2 6 2 2 5 3" xfId="5151" xr:uid="{00000000-0005-0000-0000-00009E620000}"/>
    <cellStyle name="Normal 2 6 2 2 5 3 2" xfId="20035" xr:uid="{00000000-0005-0000-0000-00009F620000}"/>
    <cellStyle name="Normal 2 6 2 2 5 3 2 2" xfId="42678" xr:uid="{00000000-0005-0000-0000-0000A0620000}"/>
    <cellStyle name="Normal 2 6 2 2 5 3 3" xfId="12595" xr:uid="{00000000-0005-0000-0000-0000A1620000}"/>
    <cellStyle name="Normal 2 6 2 2 5 3 3 2" xfId="35238" xr:uid="{00000000-0005-0000-0000-0000A2620000}"/>
    <cellStyle name="Normal 2 6 2 2 5 3 4" xfId="27797" xr:uid="{00000000-0005-0000-0000-0000A3620000}"/>
    <cellStyle name="Normal 2 6 2 2 5 4" xfId="16317" xr:uid="{00000000-0005-0000-0000-0000A4620000}"/>
    <cellStyle name="Normal 2 6 2 2 5 4 2" xfId="38960" xr:uid="{00000000-0005-0000-0000-0000A5620000}"/>
    <cellStyle name="Normal 2 6 2 2 5 5" xfId="8877" xr:uid="{00000000-0005-0000-0000-0000A6620000}"/>
    <cellStyle name="Normal 2 6 2 2 5 5 2" xfId="31520" xr:uid="{00000000-0005-0000-0000-0000A7620000}"/>
    <cellStyle name="Normal 2 6 2 2 5 6" xfId="24079" xr:uid="{00000000-0005-0000-0000-0000A8620000}"/>
    <cellStyle name="Normal 2 6 2 2 6" xfId="2352" xr:uid="{00000000-0005-0000-0000-0000A9620000}"/>
    <cellStyle name="Normal 2 6 2 2 6 2" xfId="6073" xr:uid="{00000000-0005-0000-0000-0000AA620000}"/>
    <cellStyle name="Normal 2 6 2 2 6 2 2" xfId="20957" xr:uid="{00000000-0005-0000-0000-0000AB620000}"/>
    <cellStyle name="Normal 2 6 2 2 6 2 2 2" xfId="43600" xr:uid="{00000000-0005-0000-0000-0000AC620000}"/>
    <cellStyle name="Normal 2 6 2 2 6 2 3" xfId="13517" xr:uid="{00000000-0005-0000-0000-0000AD620000}"/>
    <cellStyle name="Normal 2 6 2 2 6 2 3 2" xfId="36160" xr:uid="{00000000-0005-0000-0000-0000AE620000}"/>
    <cellStyle name="Normal 2 6 2 2 6 2 4" xfId="28719" xr:uid="{00000000-0005-0000-0000-0000AF620000}"/>
    <cellStyle name="Normal 2 6 2 2 6 3" xfId="17239" xr:uid="{00000000-0005-0000-0000-0000B0620000}"/>
    <cellStyle name="Normal 2 6 2 2 6 3 2" xfId="39882" xr:uid="{00000000-0005-0000-0000-0000B1620000}"/>
    <cellStyle name="Normal 2 6 2 2 6 4" xfId="9799" xr:uid="{00000000-0005-0000-0000-0000B2620000}"/>
    <cellStyle name="Normal 2 6 2 2 6 4 2" xfId="32442" xr:uid="{00000000-0005-0000-0000-0000B3620000}"/>
    <cellStyle name="Normal 2 6 2 2 6 5" xfId="25001" xr:uid="{00000000-0005-0000-0000-0000B4620000}"/>
    <cellStyle name="Normal 2 6 2 2 7" xfId="4226" xr:uid="{00000000-0005-0000-0000-0000B5620000}"/>
    <cellStyle name="Normal 2 6 2 2 7 2" xfId="19110" xr:uid="{00000000-0005-0000-0000-0000B6620000}"/>
    <cellStyle name="Normal 2 6 2 2 7 2 2" xfId="41753" xr:uid="{00000000-0005-0000-0000-0000B7620000}"/>
    <cellStyle name="Normal 2 6 2 2 7 3" xfId="11670" xr:uid="{00000000-0005-0000-0000-0000B8620000}"/>
    <cellStyle name="Normal 2 6 2 2 7 3 2" xfId="34313" xr:uid="{00000000-0005-0000-0000-0000B9620000}"/>
    <cellStyle name="Normal 2 6 2 2 7 4" xfId="26872" xr:uid="{00000000-0005-0000-0000-0000BA620000}"/>
    <cellStyle name="Normal 2 6 2 2 8" xfId="15392" xr:uid="{00000000-0005-0000-0000-0000BB620000}"/>
    <cellStyle name="Normal 2 6 2 2 8 2" xfId="38035" xr:uid="{00000000-0005-0000-0000-0000BC620000}"/>
    <cellStyle name="Normal 2 6 2 2 9" xfId="7952" xr:uid="{00000000-0005-0000-0000-0000BD620000}"/>
    <cellStyle name="Normal 2 6 2 2 9 2" xfId="30595" xr:uid="{00000000-0005-0000-0000-0000BE620000}"/>
    <cellStyle name="Normal 2 6 2 3" xfId="548" xr:uid="{00000000-0005-0000-0000-0000BF620000}"/>
    <cellStyle name="Normal 2 6 2 3 2" xfId="760" xr:uid="{00000000-0005-0000-0000-0000C0620000}"/>
    <cellStyle name="Normal 2 6 2 3 2 2" xfId="1225" xr:uid="{00000000-0005-0000-0000-0000C1620000}"/>
    <cellStyle name="Normal 2 6 2 3 2 2 2" xfId="2153" xr:uid="{00000000-0005-0000-0000-0000C2620000}"/>
    <cellStyle name="Normal 2 6 2 3 2 2 2 2" xfId="4003" xr:uid="{00000000-0005-0000-0000-0000C3620000}"/>
    <cellStyle name="Normal 2 6 2 3 2 2 2 2 2" xfId="7724" xr:uid="{00000000-0005-0000-0000-0000C4620000}"/>
    <cellStyle name="Normal 2 6 2 3 2 2 2 2 2 2" xfId="22608" xr:uid="{00000000-0005-0000-0000-0000C5620000}"/>
    <cellStyle name="Normal 2 6 2 3 2 2 2 2 2 2 2" xfId="45251" xr:uid="{00000000-0005-0000-0000-0000C6620000}"/>
    <cellStyle name="Normal 2 6 2 3 2 2 2 2 2 3" xfId="15168" xr:uid="{00000000-0005-0000-0000-0000C7620000}"/>
    <cellStyle name="Normal 2 6 2 3 2 2 2 2 2 3 2" xfId="37811" xr:uid="{00000000-0005-0000-0000-0000C8620000}"/>
    <cellStyle name="Normal 2 6 2 3 2 2 2 2 2 4" xfId="30370" xr:uid="{00000000-0005-0000-0000-0000C9620000}"/>
    <cellStyle name="Normal 2 6 2 3 2 2 2 2 3" xfId="18890" xr:uid="{00000000-0005-0000-0000-0000CA620000}"/>
    <cellStyle name="Normal 2 6 2 3 2 2 2 2 3 2" xfId="41533" xr:uid="{00000000-0005-0000-0000-0000CB620000}"/>
    <cellStyle name="Normal 2 6 2 3 2 2 2 2 4" xfId="11450" xr:uid="{00000000-0005-0000-0000-0000CC620000}"/>
    <cellStyle name="Normal 2 6 2 3 2 2 2 2 4 2" xfId="34093" xr:uid="{00000000-0005-0000-0000-0000CD620000}"/>
    <cellStyle name="Normal 2 6 2 3 2 2 2 2 5" xfId="26652" xr:uid="{00000000-0005-0000-0000-0000CE620000}"/>
    <cellStyle name="Normal 2 6 2 3 2 2 2 3" xfId="5877" xr:uid="{00000000-0005-0000-0000-0000CF620000}"/>
    <cellStyle name="Normal 2 6 2 3 2 2 2 3 2" xfId="20761" xr:uid="{00000000-0005-0000-0000-0000D0620000}"/>
    <cellStyle name="Normal 2 6 2 3 2 2 2 3 2 2" xfId="43404" xr:uid="{00000000-0005-0000-0000-0000D1620000}"/>
    <cellStyle name="Normal 2 6 2 3 2 2 2 3 3" xfId="13321" xr:uid="{00000000-0005-0000-0000-0000D2620000}"/>
    <cellStyle name="Normal 2 6 2 3 2 2 2 3 3 2" xfId="35964" xr:uid="{00000000-0005-0000-0000-0000D3620000}"/>
    <cellStyle name="Normal 2 6 2 3 2 2 2 3 4" xfId="28523" xr:uid="{00000000-0005-0000-0000-0000D4620000}"/>
    <cellStyle name="Normal 2 6 2 3 2 2 2 4" xfId="17043" xr:uid="{00000000-0005-0000-0000-0000D5620000}"/>
    <cellStyle name="Normal 2 6 2 3 2 2 2 4 2" xfId="39686" xr:uid="{00000000-0005-0000-0000-0000D6620000}"/>
    <cellStyle name="Normal 2 6 2 3 2 2 2 5" xfId="9603" xr:uid="{00000000-0005-0000-0000-0000D7620000}"/>
    <cellStyle name="Normal 2 6 2 3 2 2 2 5 2" xfId="32246" xr:uid="{00000000-0005-0000-0000-0000D8620000}"/>
    <cellStyle name="Normal 2 6 2 3 2 2 2 6" xfId="24805" xr:uid="{00000000-0005-0000-0000-0000D9620000}"/>
    <cellStyle name="Normal 2 6 2 3 2 2 3" xfId="3078" xr:uid="{00000000-0005-0000-0000-0000DA620000}"/>
    <cellStyle name="Normal 2 6 2 3 2 2 3 2" xfId="6799" xr:uid="{00000000-0005-0000-0000-0000DB620000}"/>
    <cellStyle name="Normal 2 6 2 3 2 2 3 2 2" xfId="21683" xr:uid="{00000000-0005-0000-0000-0000DC620000}"/>
    <cellStyle name="Normal 2 6 2 3 2 2 3 2 2 2" xfId="44326" xr:uid="{00000000-0005-0000-0000-0000DD620000}"/>
    <cellStyle name="Normal 2 6 2 3 2 2 3 2 3" xfId="14243" xr:uid="{00000000-0005-0000-0000-0000DE620000}"/>
    <cellStyle name="Normal 2 6 2 3 2 2 3 2 3 2" xfId="36886" xr:uid="{00000000-0005-0000-0000-0000DF620000}"/>
    <cellStyle name="Normal 2 6 2 3 2 2 3 2 4" xfId="29445" xr:uid="{00000000-0005-0000-0000-0000E0620000}"/>
    <cellStyle name="Normal 2 6 2 3 2 2 3 3" xfId="17965" xr:uid="{00000000-0005-0000-0000-0000E1620000}"/>
    <cellStyle name="Normal 2 6 2 3 2 2 3 3 2" xfId="40608" xr:uid="{00000000-0005-0000-0000-0000E2620000}"/>
    <cellStyle name="Normal 2 6 2 3 2 2 3 4" xfId="10525" xr:uid="{00000000-0005-0000-0000-0000E3620000}"/>
    <cellStyle name="Normal 2 6 2 3 2 2 3 4 2" xfId="33168" xr:uid="{00000000-0005-0000-0000-0000E4620000}"/>
    <cellStyle name="Normal 2 6 2 3 2 2 3 5" xfId="25727" xr:uid="{00000000-0005-0000-0000-0000E5620000}"/>
    <cellStyle name="Normal 2 6 2 3 2 2 4" xfId="4952" xr:uid="{00000000-0005-0000-0000-0000E6620000}"/>
    <cellStyle name="Normal 2 6 2 3 2 2 4 2" xfId="19836" xr:uid="{00000000-0005-0000-0000-0000E7620000}"/>
    <cellStyle name="Normal 2 6 2 3 2 2 4 2 2" xfId="42479" xr:uid="{00000000-0005-0000-0000-0000E8620000}"/>
    <cellStyle name="Normal 2 6 2 3 2 2 4 3" xfId="12396" xr:uid="{00000000-0005-0000-0000-0000E9620000}"/>
    <cellStyle name="Normal 2 6 2 3 2 2 4 3 2" xfId="35039" xr:uid="{00000000-0005-0000-0000-0000EA620000}"/>
    <cellStyle name="Normal 2 6 2 3 2 2 4 4" xfId="27598" xr:uid="{00000000-0005-0000-0000-0000EB620000}"/>
    <cellStyle name="Normal 2 6 2 3 2 2 5" xfId="16118" xr:uid="{00000000-0005-0000-0000-0000EC620000}"/>
    <cellStyle name="Normal 2 6 2 3 2 2 5 2" xfId="38761" xr:uid="{00000000-0005-0000-0000-0000ED620000}"/>
    <cellStyle name="Normal 2 6 2 3 2 2 6" xfId="8678" xr:uid="{00000000-0005-0000-0000-0000EE620000}"/>
    <cellStyle name="Normal 2 6 2 3 2 2 6 2" xfId="31321" xr:uid="{00000000-0005-0000-0000-0000EF620000}"/>
    <cellStyle name="Normal 2 6 2 3 2 2 7" xfId="23880" xr:uid="{00000000-0005-0000-0000-0000F0620000}"/>
    <cellStyle name="Normal 2 6 2 3 2 3" xfId="1691" xr:uid="{00000000-0005-0000-0000-0000F1620000}"/>
    <cellStyle name="Normal 2 6 2 3 2 3 2" xfId="3541" xr:uid="{00000000-0005-0000-0000-0000F2620000}"/>
    <cellStyle name="Normal 2 6 2 3 2 3 2 2" xfId="7262" xr:uid="{00000000-0005-0000-0000-0000F3620000}"/>
    <cellStyle name="Normal 2 6 2 3 2 3 2 2 2" xfId="22146" xr:uid="{00000000-0005-0000-0000-0000F4620000}"/>
    <cellStyle name="Normal 2 6 2 3 2 3 2 2 2 2" xfId="44789" xr:uid="{00000000-0005-0000-0000-0000F5620000}"/>
    <cellStyle name="Normal 2 6 2 3 2 3 2 2 3" xfId="14706" xr:uid="{00000000-0005-0000-0000-0000F6620000}"/>
    <cellStyle name="Normal 2 6 2 3 2 3 2 2 3 2" xfId="37349" xr:uid="{00000000-0005-0000-0000-0000F7620000}"/>
    <cellStyle name="Normal 2 6 2 3 2 3 2 2 4" xfId="29908" xr:uid="{00000000-0005-0000-0000-0000F8620000}"/>
    <cellStyle name="Normal 2 6 2 3 2 3 2 3" xfId="18428" xr:uid="{00000000-0005-0000-0000-0000F9620000}"/>
    <cellStyle name="Normal 2 6 2 3 2 3 2 3 2" xfId="41071" xr:uid="{00000000-0005-0000-0000-0000FA620000}"/>
    <cellStyle name="Normal 2 6 2 3 2 3 2 4" xfId="10988" xr:uid="{00000000-0005-0000-0000-0000FB620000}"/>
    <cellStyle name="Normal 2 6 2 3 2 3 2 4 2" xfId="33631" xr:uid="{00000000-0005-0000-0000-0000FC620000}"/>
    <cellStyle name="Normal 2 6 2 3 2 3 2 5" xfId="26190" xr:uid="{00000000-0005-0000-0000-0000FD620000}"/>
    <cellStyle name="Normal 2 6 2 3 2 3 3" xfId="5415" xr:uid="{00000000-0005-0000-0000-0000FE620000}"/>
    <cellStyle name="Normal 2 6 2 3 2 3 3 2" xfId="20299" xr:uid="{00000000-0005-0000-0000-0000FF620000}"/>
    <cellStyle name="Normal 2 6 2 3 2 3 3 2 2" xfId="42942" xr:uid="{00000000-0005-0000-0000-000000630000}"/>
    <cellStyle name="Normal 2 6 2 3 2 3 3 3" xfId="12859" xr:uid="{00000000-0005-0000-0000-000001630000}"/>
    <cellStyle name="Normal 2 6 2 3 2 3 3 3 2" xfId="35502" xr:uid="{00000000-0005-0000-0000-000002630000}"/>
    <cellStyle name="Normal 2 6 2 3 2 3 3 4" xfId="28061" xr:uid="{00000000-0005-0000-0000-000003630000}"/>
    <cellStyle name="Normal 2 6 2 3 2 3 4" xfId="16581" xr:uid="{00000000-0005-0000-0000-000004630000}"/>
    <cellStyle name="Normal 2 6 2 3 2 3 4 2" xfId="39224" xr:uid="{00000000-0005-0000-0000-000005630000}"/>
    <cellStyle name="Normal 2 6 2 3 2 3 5" xfId="9141" xr:uid="{00000000-0005-0000-0000-000006630000}"/>
    <cellStyle name="Normal 2 6 2 3 2 3 5 2" xfId="31784" xr:uid="{00000000-0005-0000-0000-000007630000}"/>
    <cellStyle name="Normal 2 6 2 3 2 3 6" xfId="24343" xr:uid="{00000000-0005-0000-0000-000008630000}"/>
    <cellStyle name="Normal 2 6 2 3 2 4" xfId="2616" xr:uid="{00000000-0005-0000-0000-000009630000}"/>
    <cellStyle name="Normal 2 6 2 3 2 4 2" xfId="6337" xr:uid="{00000000-0005-0000-0000-00000A630000}"/>
    <cellStyle name="Normal 2 6 2 3 2 4 2 2" xfId="21221" xr:uid="{00000000-0005-0000-0000-00000B630000}"/>
    <cellStyle name="Normal 2 6 2 3 2 4 2 2 2" xfId="43864" xr:uid="{00000000-0005-0000-0000-00000C630000}"/>
    <cellStyle name="Normal 2 6 2 3 2 4 2 3" xfId="13781" xr:uid="{00000000-0005-0000-0000-00000D630000}"/>
    <cellStyle name="Normal 2 6 2 3 2 4 2 3 2" xfId="36424" xr:uid="{00000000-0005-0000-0000-00000E630000}"/>
    <cellStyle name="Normal 2 6 2 3 2 4 2 4" xfId="28983" xr:uid="{00000000-0005-0000-0000-00000F630000}"/>
    <cellStyle name="Normal 2 6 2 3 2 4 3" xfId="17503" xr:uid="{00000000-0005-0000-0000-000010630000}"/>
    <cellStyle name="Normal 2 6 2 3 2 4 3 2" xfId="40146" xr:uid="{00000000-0005-0000-0000-000011630000}"/>
    <cellStyle name="Normal 2 6 2 3 2 4 4" xfId="10063" xr:uid="{00000000-0005-0000-0000-000012630000}"/>
    <cellStyle name="Normal 2 6 2 3 2 4 4 2" xfId="32706" xr:uid="{00000000-0005-0000-0000-000013630000}"/>
    <cellStyle name="Normal 2 6 2 3 2 4 5" xfId="25265" xr:uid="{00000000-0005-0000-0000-000014630000}"/>
    <cellStyle name="Normal 2 6 2 3 2 5" xfId="4490" xr:uid="{00000000-0005-0000-0000-000015630000}"/>
    <cellStyle name="Normal 2 6 2 3 2 5 2" xfId="19374" xr:uid="{00000000-0005-0000-0000-000016630000}"/>
    <cellStyle name="Normal 2 6 2 3 2 5 2 2" xfId="42017" xr:uid="{00000000-0005-0000-0000-000017630000}"/>
    <cellStyle name="Normal 2 6 2 3 2 5 3" xfId="11934" xr:uid="{00000000-0005-0000-0000-000018630000}"/>
    <cellStyle name="Normal 2 6 2 3 2 5 3 2" xfId="34577" xr:uid="{00000000-0005-0000-0000-000019630000}"/>
    <cellStyle name="Normal 2 6 2 3 2 5 4" xfId="27136" xr:uid="{00000000-0005-0000-0000-00001A630000}"/>
    <cellStyle name="Normal 2 6 2 3 2 6" xfId="15656" xr:uid="{00000000-0005-0000-0000-00001B630000}"/>
    <cellStyle name="Normal 2 6 2 3 2 6 2" xfId="38299" xr:uid="{00000000-0005-0000-0000-00001C630000}"/>
    <cellStyle name="Normal 2 6 2 3 2 7" xfId="8216" xr:uid="{00000000-0005-0000-0000-00001D630000}"/>
    <cellStyle name="Normal 2 6 2 3 2 7 2" xfId="30859" xr:uid="{00000000-0005-0000-0000-00001E630000}"/>
    <cellStyle name="Normal 2 6 2 3 2 8" xfId="23418" xr:uid="{00000000-0005-0000-0000-00001F630000}"/>
    <cellStyle name="Normal 2 6 2 3 3" xfId="1014" xr:uid="{00000000-0005-0000-0000-000020630000}"/>
    <cellStyle name="Normal 2 6 2 3 3 2" xfId="1942" xr:uid="{00000000-0005-0000-0000-000021630000}"/>
    <cellStyle name="Normal 2 6 2 3 3 2 2" xfId="3792" xr:uid="{00000000-0005-0000-0000-000022630000}"/>
    <cellStyle name="Normal 2 6 2 3 3 2 2 2" xfId="7513" xr:uid="{00000000-0005-0000-0000-000023630000}"/>
    <cellStyle name="Normal 2 6 2 3 3 2 2 2 2" xfId="22397" xr:uid="{00000000-0005-0000-0000-000024630000}"/>
    <cellStyle name="Normal 2 6 2 3 3 2 2 2 2 2" xfId="45040" xr:uid="{00000000-0005-0000-0000-000025630000}"/>
    <cellStyle name="Normal 2 6 2 3 3 2 2 2 3" xfId="14957" xr:uid="{00000000-0005-0000-0000-000026630000}"/>
    <cellStyle name="Normal 2 6 2 3 3 2 2 2 3 2" xfId="37600" xr:uid="{00000000-0005-0000-0000-000027630000}"/>
    <cellStyle name="Normal 2 6 2 3 3 2 2 2 4" xfId="30159" xr:uid="{00000000-0005-0000-0000-000028630000}"/>
    <cellStyle name="Normal 2 6 2 3 3 2 2 3" xfId="18679" xr:uid="{00000000-0005-0000-0000-000029630000}"/>
    <cellStyle name="Normal 2 6 2 3 3 2 2 3 2" xfId="41322" xr:uid="{00000000-0005-0000-0000-00002A630000}"/>
    <cellStyle name="Normal 2 6 2 3 3 2 2 4" xfId="11239" xr:uid="{00000000-0005-0000-0000-00002B630000}"/>
    <cellStyle name="Normal 2 6 2 3 3 2 2 4 2" xfId="33882" xr:uid="{00000000-0005-0000-0000-00002C630000}"/>
    <cellStyle name="Normal 2 6 2 3 3 2 2 5" xfId="26441" xr:uid="{00000000-0005-0000-0000-00002D630000}"/>
    <cellStyle name="Normal 2 6 2 3 3 2 3" xfId="5666" xr:uid="{00000000-0005-0000-0000-00002E630000}"/>
    <cellStyle name="Normal 2 6 2 3 3 2 3 2" xfId="20550" xr:uid="{00000000-0005-0000-0000-00002F630000}"/>
    <cellStyle name="Normal 2 6 2 3 3 2 3 2 2" xfId="43193" xr:uid="{00000000-0005-0000-0000-000030630000}"/>
    <cellStyle name="Normal 2 6 2 3 3 2 3 3" xfId="13110" xr:uid="{00000000-0005-0000-0000-000031630000}"/>
    <cellStyle name="Normal 2 6 2 3 3 2 3 3 2" xfId="35753" xr:uid="{00000000-0005-0000-0000-000032630000}"/>
    <cellStyle name="Normal 2 6 2 3 3 2 3 4" xfId="28312" xr:uid="{00000000-0005-0000-0000-000033630000}"/>
    <cellStyle name="Normal 2 6 2 3 3 2 4" xfId="16832" xr:uid="{00000000-0005-0000-0000-000034630000}"/>
    <cellStyle name="Normal 2 6 2 3 3 2 4 2" xfId="39475" xr:uid="{00000000-0005-0000-0000-000035630000}"/>
    <cellStyle name="Normal 2 6 2 3 3 2 5" xfId="9392" xr:uid="{00000000-0005-0000-0000-000036630000}"/>
    <cellStyle name="Normal 2 6 2 3 3 2 5 2" xfId="32035" xr:uid="{00000000-0005-0000-0000-000037630000}"/>
    <cellStyle name="Normal 2 6 2 3 3 2 6" xfId="24594" xr:uid="{00000000-0005-0000-0000-000038630000}"/>
    <cellStyle name="Normal 2 6 2 3 3 3" xfId="2867" xr:uid="{00000000-0005-0000-0000-000039630000}"/>
    <cellStyle name="Normal 2 6 2 3 3 3 2" xfId="6588" xr:uid="{00000000-0005-0000-0000-00003A630000}"/>
    <cellStyle name="Normal 2 6 2 3 3 3 2 2" xfId="21472" xr:uid="{00000000-0005-0000-0000-00003B630000}"/>
    <cellStyle name="Normal 2 6 2 3 3 3 2 2 2" xfId="44115" xr:uid="{00000000-0005-0000-0000-00003C630000}"/>
    <cellStyle name="Normal 2 6 2 3 3 3 2 3" xfId="14032" xr:uid="{00000000-0005-0000-0000-00003D630000}"/>
    <cellStyle name="Normal 2 6 2 3 3 3 2 3 2" xfId="36675" xr:uid="{00000000-0005-0000-0000-00003E630000}"/>
    <cellStyle name="Normal 2 6 2 3 3 3 2 4" xfId="29234" xr:uid="{00000000-0005-0000-0000-00003F630000}"/>
    <cellStyle name="Normal 2 6 2 3 3 3 3" xfId="17754" xr:uid="{00000000-0005-0000-0000-000040630000}"/>
    <cellStyle name="Normal 2 6 2 3 3 3 3 2" xfId="40397" xr:uid="{00000000-0005-0000-0000-000041630000}"/>
    <cellStyle name="Normal 2 6 2 3 3 3 4" xfId="10314" xr:uid="{00000000-0005-0000-0000-000042630000}"/>
    <cellStyle name="Normal 2 6 2 3 3 3 4 2" xfId="32957" xr:uid="{00000000-0005-0000-0000-000043630000}"/>
    <cellStyle name="Normal 2 6 2 3 3 3 5" xfId="25516" xr:uid="{00000000-0005-0000-0000-000044630000}"/>
    <cellStyle name="Normal 2 6 2 3 3 4" xfId="4741" xr:uid="{00000000-0005-0000-0000-000045630000}"/>
    <cellStyle name="Normal 2 6 2 3 3 4 2" xfId="19625" xr:uid="{00000000-0005-0000-0000-000046630000}"/>
    <cellStyle name="Normal 2 6 2 3 3 4 2 2" xfId="42268" xr:uid="{00000000-0005-0000-0000-000047630000}"/>
    <cellStyle name="Normal 2 6 2 3 3 4 3" xfId="12185" xr:uid="{00000000-0005-0000-0000-000048630000}"/>
    <cellStyle name="Normal 2 6 2 3 3 4 3 2" xfId="34828" xr:uid="{00000000-0005-0000-0000-000049630000}"/>
    <cellStyle name="Normal 2 6 2 3 3 4 4" xfId="27387" xr:uid="{00000000-0005-0000-0000-00004A630000}"/>
    <cellStyle name="Normal 2 6 2 3 3 5" xfId="15907" xr:uid="{00000000-0005-0000-0000-00004B630000}"/>
    <cellStyle name="Normal 2 6 2 3 3 5 2" xfId="38550" xr:uid="{00000000-0005-0000-0000-00004C630000}"/>
    <cellStyle name="Normal 2 6 2 3 3 6" xfId="8467" xr:uid="{00000000-0005-0000-0000-00004D630000}"/>
    <cellStyle name="Normal 2 6 2 3 3 6 2" xfId="31110" xr:uid="{00000000-0005-0000-0000-00004E630000}"/>
    <cellStyle name="Normal 2 6 2 3 3 7" xfId="23669" xr:uid="{00000000-0005-0000-0000-00004F630000}"/>
    <cellStyle name="Normal 2 6 2 3 4" xfId="1480" xr:uid="{00000000-0005-0000-0000-000050630000}"/>
    <cellStyle name="Normal 2 6 2 3 4 2" xfId="3330" xr:uid="{00000000-0005-0000-0000-000051630000}"/>
    <cellStyle name="Normal 2 6 2 3 4 2 2" xfId="7051" xr:uid="{00000000-0005-0000-0000-000052630000}"/>
    <cellStyle name="Normal 2 6 2 3 4 2 2 2" xfId="21935" xr:uid="{00000000-0005-0000-0000-000053630000}"/>
    <cellStyle name="Normal 2 6 2 3 4 2 2 2 2" xfId="44578" xr:uid="{00000000-0005-0000-0000-000054630000}"/>
    <cellStyle name="Normal 2 6 2 3 4 2 2 3" xfId="14495" xr:uid="{00000000-0005-0000-0000-000055630000}"/>
    <cellStyle name="Normal 2 6 2 3 4 2 2 3 2" xfId="37138" xr:uid="{00000000-0005-0000-0000-000056630000}"/>
    <cellStyle name="Normal 2 6 2 3 4 2 2 4" xfId="29697" xr:uid="{00000000-0005-0000-0000-000057630000}"/>
    <cellStyle name="Normal 2 6 2 3 4 2 3" xfId="18217" xr:uid="{00000000-0005-0000-0000-000058630000}"/>
    <cellStyle name="Normal 2 6 2 3 4 2 3 2" xfId="40860" xr:uid="{00000000-0005-0000-0000-000059630000}"/>
    <cellStyle name="Normal 2 6 2 3 4 2 4" xfId="10777" xr:uid="{00000000-0005-0000-0000-00005A630000}"/>
    <cellStyle name="Normal 2 6 2 3 4 2 4 2" xfId="33420" xr:uid="{00000000-0005-0000-0000-00005B630000}"/>
    <cellStyle name="Normal 2 6 2 3 4 2 5" xfId="25979" xr:uid="{00000000-0005-0000-0000-00005C630000}"/>
    <cellStyle name="Normal 2 6 2 3 4 3" xfId="5204" xr:uid="{00000000-0005-0000-0000-00005D630000}"/>
    <cellStyle name="Normal 2 6 2 3 4 3 2" xfId="20088" xr:uid="{00000000-0005-0000-0000-00005E630000}"/>
    <cellStyle name="Normal 2 6 2 3 4 3 2 2" xfId="42731" xr:uid="{00000000-0005-0000-0000-00005F630000}"/>
    <cellStyle name="Normal 2 6 2 3 4 3 3" xfId="12648" xr:uid="{00000000-0005-0000-0000-000060630000}"/>
    <cellStyle name="Normal 2 6 2 3 4 3 3 2" xfId="35291" xr:uid="{00000000-0005-0000-0000-000061630000}"/>
    <cellStyle name="Normal 2 6 2 3 4 3 4" xfId="27850" xr:uid="{00000000-0005-0000-0000-000062630000}"/>
    <cellStyle name="Normal 2 6 2 3 4 4" xfId="16370" xr:uid="{00000000-0005-0000-0000-000063630000}"/>
    <cellStyle name="Normal 2 6 2 3 4 4 2" xfId="39013" xr:uid="{00000000-0005-0000-0000-000064630000}"/>
    <cellStyle name="Normal 2 6 2 3 4 5" xfId="8930" xr:uid="{00000000-0005-0000-0000-000065630000}"/>
    <cellStyle name="Normal 2 6 2 3 4 5 2" xfId="31573" xr:uid="{00000000-0005-0000-0000-000066630000}"/>
    <cellStyle name="Normal 2 6 2 3 4 6" xfId="24132" xr:uid="{00000000-0005-0000-0000-000067630000}"/>
    <cellStyle name="Normal 2 6 2 3 5" xfId="2405" xr:uid="{00000000-0005-0000-0000-000068630000}"/>
    <cellStyle name="Normal 2 6 2 3 5 2" xfId="6126" xr:uid="{00000000-0005-0000-0000-000069630000}"/>
    <cellStyle name="Normal 2 6 2 3 5 2 2" xfId="21010" xr:uid="{00000000-0005-0000-0000-00006A630000}"/>
    <cellStyle name="Normal 2 6 2 3 5 2 2 2" xfId="43653" xr:uid="{00000000-0005-0000-0000-00006B630000}"/>
    <cellStyle name="Normal 2 6 2 3 5 2 3" xfId="13570" xr:uid="{00000000-0005-0000-0000-00006C630000}"/>
    <cellStyle name="Normal 2 6 2 3 5 2 3 2" xfId="36213" xr:uid="{00000000-0005-0000-0000-00006D630000}"/>
    <cellStyle name="Normal 2 6 2 3 5 2 4" xfId="28772" xr:uid="{00000000-0005-0000-0000-00006E630000}"/>
    <cellStyle name="Normal 2 6 2 3 5 3" xfId="17292" xr:uid="{00000000-0005-0000-0000-00006F630000}"/>
    <cellStyle name="Normal 2 6 2 3 5 3 2" xfId="39935" xr:uid="{00000000-0005-0000-0000-000070630000}"/>
    <cellStyle name="Normal 2 6 2 3 5 4" xfId="9852" xr:uid="{00000000-0005-0000-0000-000071630000}"/>
    <cellStyle name="Normal 2 6 2 3 5 4 2" xfId="32495" xr:uid="{00000000-0005-0000-0000-000072630000}"/>
    <cellStyle name="Normal 2 6 2 3 5 5" xfId="25054" xr:uid="{00000000-0005-0000-0000-000073630000}"/>
    <cellStyle name="Normal 2 6 2 3 6" xfId="4279" xr:uid="{00000000-0005-0000-0000-000074630000}"/>
    <cellStyle name="Normal 2 6 2 3 6 2" xfId="19163" xr:uid="{00000000-0005-0000-0000-000075630000}"/>
    <cellStyle name="Normal 2 6 2 3 6 2 2" xfId="41806" xr:uid="{00000000-0005-0000-0000-000076630000}"/>
    <cellStyle name="Normal 2 6 2 3 6 3" xfId="11723" xr:uid="{00000000-0005-0000-0000-000077630000}"/>
    <cellStyle name="Normal 2 6 2 3 6 3 2" xfId="34366" xr:uid="{00000000-0005-0000-0000-000078630000}"/>
    <cellStyle name="Normal 2 6 2 3 6 4" xfId="26925" xr:uid="{00000000-0005-0000-0000-000079630000}"/>
    <cellStyle name="Normal 2 6 2 3 7" xfId="15445" xr:uid="{00000000-0005-0000-0000-00007A630000}"/>
    <cellStyle name="Normal 2 6 2 3 7 2" xfId="38088" xr:uid="{00000000-0005-0000-0000-00007B630000}"/>
    <cellStyle name="Normal 2 6 2 3 8" xfId="8005" xr:uid="{00000000-0005-0000-0000-00007C630000}"/>
    <cellStyle name="Normal 2 6 2 3 8 2" xfId="30648" xr:uid="{00000000-0005-0000-0000-00007D630000}"/>
    <cellStyle name="Normal 2 6 2 3 9" xfId="23208" xr:uid="{00000000-0005-0000-0000-00007E630000}"/>
    <cellStyle name="Normal 2 6 2 4" xfId="655" xr:uid="{00000000-0005-0000-0000-00007F630000}"/>
    <cellStyle name="Normal 2 6 2 4 2" xfId="1120" xr:uid="{00000000-0005-0000-0000-000080630000}"/>
    <cellStyle name="Normal 2 6 2 4 2 2" xfId="2048" xr:uid="{00000000-0005-0000-0000-000081630000}"/>
    <cellStyle name="Normal 2 6 2 4 2 2 2" xfId="3898" xr:uid="{00000000-0005-0000-0000-000082630000}"/>
    <cellStyle name="Normal 2 6 2 4 2 2 2 2" xfId="7619" xr:uid="{00000000-0005-0000-0000-000083630000}"/>
    <cellStyle name="Normal 2 6 2 4 2 2 2 2 2" xfId="22503" xr:uid="{00000000-0005-0000-0000-000084630000}"/>
    <cellStyle name="Normal 2 6 2 4 2 2 2 2 2 2" xfId="45146" xr:uid="{00000000-0005-0000-0000-000085630000}"/>
    <cellStyle name="Normal 2 6 2 4 2 2 2 2 3" xfId="15063" xr:uid="{00000000-0005-0000-0000-000086630000}"/>
    <cellStyle name="Normal 2 6 2 4 2 2 2 2 3 2" xfId="37706" xr:uid="{00000000-0005-0000-0000-000087630000}"/>
    <cellStyle name="Normal 2 6 2 4 2 2 2 2 4" xfId="30265" xr:uid="{00000000-0005-0000-0000-000088630000}"/>
    <cellStyle name="Normal 2 6 2 4 2 2 2 3" xfId="18785" xr:uid="{00000000-0005-0000-0000-000089630000}"/>
    <cellStyle name="Normal 2 6 2 4 2 2 2 3 2" xfId="41428" xr:uid="{00000000-0005-0000-0000-00008A630000}"/>
    <cellStyle name="Normal 2 6 2 4 2 2 2 4" xfId="11345" xr:uid="{00000000-0005-0000-0000-00008B630000}"/>
    <cellStyle name="Normal 2 6 2 4 2 2 2 4 2" xfId="33988" xr:uid="{00000000-0005-0000-0000-00008C630000}"/>
    <cellStyle name="Normal 2 6 2 4 2 2 2 5" xfId="26547" xr:uid="{00000000-0005-0000-0000-00008D630000}"/>
    <cellStyle name="Normal 2 6 2 4 2 2 3" xfId="5772" xr:uid="{00000000-0005-0000-0000-00008E630000}"/>
    <cellStyle name="Normal 2 6 2 4 2 2 3 2" xfId="20656" xr:uid="{00000000-0005-0000-0000-00008F630000}"/>
    <cellStyle name="Normal 2 6 2 4 2 2 3 2 2" xfId="43299" xr:uid="{00000000-0005-0000-0000-000090630000}"/>
    <cellStyle name="Normal 2 6 2 4 2 2 3 3" xfId="13216" xr:uid="{00000000-0005-0000-0000-000091630000}"/>
    <cellStyle name="Normal 2 6 2 4 2 2 3 3 2" xfId="35859" xr:uid="{00000000-0005-0000-0000-000092630000}"/>
    <cellStyle name="Normal 2 6 2 4 2 2 3 4" xfId="28418" xr:uid="{00000000-0005-0000-0000-000093630000}"/>
    <cellStyle name="Normal 2 6 2 4 2 2 4" xfId="16938" xr:uid="{00000000-0005-0000-0000-000094630000}"/>
    <cellStyle name="Normal 2 6 2 4 2 2 4 2" xfId="39581" xr:uid="{00000000-0005-0000-0000-000095630000}"/>
    <cellStyle name="Normal 2 6 2 4 2 2 5" xfId="9498" xr:uid="{00000000-0005-0000-0000-000096630000}"/>
    <cellStyle name="Normal 2 6 2 4 2 2 5 2" xfId="32141" xr:uid="{00000000-0005-0000-0000-000097630000}"/>
    <cellStyle name="Normal 2 6 2 4 2 2 6" xfId="24700" xr:uid="{00000000-0005-0000-0000-000098630000}"/>
    <cellStyle name="Normal 2 6 2 4 2 3" xfId="2973" xr:uid="{00000000-0005-0000-0000-000099630000}"/>
    <cellStyle name="Normal 2 6 2 4 2 3 2" xfId="6694" xr:uid="{00000000-0005-0000-0000-00009A630000}"/>
    <cellStyle name="Normal 2 6 2 4 2 3 2 2" xfId="21578" xr:uid="{00000000-0005-0000-0000-00009B630000}"/>
    <cellStyle name="Normal 2 6 2 4 2 3 2 2 2" xfId="44221" xr:uid="{00000000-0005-0000-0000-00009C630000}"/>
    <cellStyle name="Normal 2 6 2 4 2 3 2 3" xfId="14138" xr:uid="{00000000-0005-0000-0000-00009D630000}"/>
    <cellStyle name="Normal 2 6 2 4 2 3 2 3 2" xfId="36781" xr:uid="{00000000-0005-0000-0000-00009E630000}"/>
    <cellStyle name="Normal 2 6 2 4 2 3 2 4" xfId="29340" xr:uid="{00000000-0005-0000-0000-00009F630000}"/>
    <cellStyle name="Normal 2 6 2 4 2 3 3" xfId="17860" xr:uid="{00000000-0005-0000-0000-0000A0630000}"/>
    <cellStyle name="Normal 2 6 2 4 2 3 3 2" xfId="40503" xr:uid="{00000000-0005-0000-0000-0000A1630000}"/>
    <cellStyle name="Normal 2 6 2 4 2 3 4" xfId="10420" xr:uid="{00000000-0005-0000-0000-0000A2630000}"/>
    <cellStyle name="Normal 2 6 2 4 2 3 4 2" xfId="33063" xr:uid="{00000000-0005-0000-0000-0000A3630000}"/>
    <cellStyle name="Normal 2 6 2 4 2 3 5" xfId="25622" xr:uid="{00000000-0005-0000-0000-0000A4630000}"/>
    <cellStyle name="Normal 2 6 2 4 2 4" xfId="4847" xr:uid="{00000000-0005-0000-0000-0000A5630000}"/>
    <cellStyle name="Normal 2 6 2 4 2 4 2" xfId="19731" xr:uid="{00000000-0005-0000-0000-0000A6630000}"/>
    <cellStyle name="Normal 2 6 2 4 2 4 2 2" xfId="42374" xr:uid="{00000000-0005-0000-0000-0000A7630000}"/>
    <cellStyle name="Normal 2 6 2 4 2 4 3" xfId="12291" xr:uid="{00000000-0005-0000-0000-0000A8630000}"/>
    <cellStyle name="Normal 2 6 2 4 2 4 3 2" xfId="34934" xr:uid="{00000000-0005-0000-0000-0000A9630000}"/>
    <cellStyle name="Normal 2 6 2 4 2 4 4" xfId="27493" xr:uid="{00000000-0005-0000-0000-0000AA630000}"/>
    <cellStyle name="Normal 2 6 2 4 2 5" xfId="16013" xr:uid="{00000000-0005-0000-0000-0000AB630000}"/>
    <cellStyle name="Normal 2 6 2 4 2 5 2" xfId="38656" xr:uid="{00000000-0005-0000-0000-0000AC630000}"/>
    <cellStyle name="Normal 2 6 2 4 2 6" xfId="8573" xr:uid="{00000000-0005-0000-0000-0000AD630000}"/>
    <cellStyle name="Normal 2 6 2 4 2 6 2" xfId="31216" xr:uid="{00000000-0005-0000-0000-0000AE630000}"/>
    <cellStyle name="Normal 2 6 2 4 2 7" xfId="23775" xr:uid="{00000000-0005-0000-0000-0000AF630000}"/>
    <cellStyle name="Normal 2 6 2 4 3" xfId="1586" xr:uid="{00000000-0005-0000-0000-0000B0630000}"/>
    <cellStyle name="Normal 2 6 2 4 3 2" xfId="3436" xr:uid="{00000000-0005-0000-0000-0000B1630000}"/>
    <cellStyle name="Normal 2 6 2 4 3 2 2" xfId="7157" xr:uid="{00000000-0005-0000-0000-0000B2630000}"/>
    <cellStyle name="Normal 2 6 2 4 3 2 2 2" xfId="22041" xr:uid="{00000000-0005-0000-0000-0000B3630000}"/>
    <cellStyle name="Normal 2 6 2 4 3 2 2 2 2" xfId="44684" xr:uid="{00000000-0005-0000-0000-0000B4630000}"/>
    <cellStyle name="Normal 2 6 2 4 3 2 2 3" xfId="14601" xr:uid="{00000000-0005-0000-0000-0000B5630000}"/>
    <cellStyle name="Normal 2 6 2 4 3 2 2 3 2" xfId="37244" xr:uid="{00000000-0005-0000-0000-0000B6630000}"/>
    <cellStyle name="Normal 2 6 2 4 3 2 2 4" xfId="29803" xr:uid="{00000000-0005-0000-0000-0000B7630000}"/>
    <cellStyle name="Normal 2 6 2 4 3 2 3" xfId="18323" xr:uid="{00000000-0005-0000-0000-0000B8630000}"/>
    <cellStyle name="Normal 2 6 2 4 3 2 3 2" xfId="40966" xr:uid="{00000000-0005-0000-0000-0000B9630000}"/>
    <cellStyle name="Normal 2 6 2 4 3 2 4" xfId="10883" xr:uid="{00000000-0005-0000-0000-0000BA630000}"/>
    <cellStyle name="Normal 2 6 2 4 3 2 4 2" xfId="33526" xr:uid="{00000000-0005-0000-0000-0000BB630000}"/>
    <cellStyle name="Normal 2 6 2 4 3 2 5" xfId="26085" xr:uid="{00000000-0005-0000-0000-0000BC630000}"/>
    <cellStyle name="Normal 2 6 2 4 3 3" xfId="5310" xr:uid="{00000000-0005-0000-0000-0000BD630000}"/>
    <cellStyle name="Normal 2 6 2 4 3 3 2" xfId="20194" xr:uid="{00000000-0005-0000-0000-0000BE630000}"/>
    <cellStyle name="Normal 2 6 2 4 3 3 2 2" xfId="42837" xr:uid="{00000000-0005-0000-0000-0000BF630000}"/>
    <cellStyle name="Normal 2 6 2 4 3 3 3" xfId="12754" xr:uid="{00000000-0005-0000-0000-0000C0630000}"/>
    <cellStyle name="Normal 2 6 2 4 3 3 3 2" xfId="35397" xr:uid="{00000000-0005-0000-0000-0000C1630000}"/>
    <cellStyle name="Normal 2 6 2 4 3 3 4" xfId="27956" xr:uid="{00000000-0005-0000-0000-0000C2630000}"/>
    <cellStyle name="Normal 2 6 2 4 3 4" xfId="16476" xr:uid="{00000000-0005-0000-0000-0000C3630000}"/>
    <cellStyle name="Normal 2 6 2 4 3 4 2" xfId="39119" xr:uid="{00000000-0005-0000-0000-0000C4630000}"/>
    <cellStyle name="Normal 2 6 2 4 3 5" xfId="9036" xr:uid="{00000000-0005-0000-0000-0000C5630000}"/>
    <cellStyle name="Normal 2 6 2 4 3 5 2" xfId="31679" xr:uid="{00000000-0005-0000-0000-0000C6630000}"/>
    <cellStyle name="Normal 2 6 2 4 3 6" xfId="24238" xr:uid="{00000000-0005-0000-0000-0000C7630000}"/>
    <cellStyle name="Normal 2 6 2 4 4" xfId="2511" xr:uid="{00000000-0005-0000-0000-0000C8630000}"/>
    <cellStyle name="Normal 2 6 2 4 4 2" xfId="6232" xr:uid="{00000000-0005-0000-0000-0000C9630000}"/>
    <cellStyle name="Normal 2 6 2 4 4 2 2" xfId="21116" xr:uid="{00000000-0005-0000-0000-0000CA630000}"/>
    <cellStyle name="Normal 2 6 2 4 4 2 2 2" xfId="43759" xr:uid="{00000000-0005-0000-0000-0000CB630000}"/>
    <cellStyle name="Normal 2 6 2 4 4 2 3" xfId="13676" xr:uid="{00000000-0005-0000-0000-0000CC630000}"/>
    <cellStyle name="Normal 2 6 2 4 4 2 3 2" xfId="36319" xr:uid="{00000000-0005-0000-0000-0000CD630000}"/>
    <cellStyle name="Normal 2 6 2 4 4 2 4" xfId="28878" xr:uid="{00000000-0005-0000-0000-0000CE630000}"/>
    <cellStyle name="Normal 2 6 2 4 4 3" xfId="17398" xr:uid="{00000000-0005-0000-0000-0000CF630000}"/>
    <cellStyle name="Normal 2 6 2 4 4 3 2" xfId="40041" xr:uid="{00000000-0005-0000-0000-0000D0630000}"/>
    <cellStyle name="Normal 2 6 2 4 4 4" xfId="9958" xr:uid="{00000000-0005-0000-0000-0000D1630000}"/>
    <cellStyle name="Normal 2 6 2 4 4 4 2" xfId="32601" xr:uid="{00000000-0005-0000-0000-0000D2630000}"/>
    <cellStyle name="Normal 2 6 2 4 4 5" xfId="25160" xr:uid="{00000000-0005-0000-0000-0000D3630000}"/>
    <cellStyle name="Normal 2 6 2 4 5" xfId="4385" xr:uid="{00000000-0005-0000-0000-0000D4630000}"/>
    <cellStyle name="Normal 2 6 2 4 5 2" xfId="19269" xr:uid="{00000000-0005-0000-0000-0000D5630000}"/>
    <cellStyle name="Normal 2 6 2 4 5 2 2" xfId="41912" xr:uid="{00000000-0005-0000-0000-0000D6630000}"/>
    <cellStyle name="Normal 2 6 2 4 5 3" xfId="11829" xr:uid="{00000000-0005-0000-0000-0000D7630000}"/>
    <cellStyle name="Normal 2 6 2 4 5 3 2" xfId="34472" xr:uid="{00000000-0005-0000-0000-0000D8630000}"/>
    <cellStyle name="Normal 2 6 2 4 5 4" xfId="27031" xr:uid="{00000000-0005-0000-0000-0000D9630000}"/>
    <cellStyle name="Normal 2 6 2 4 6" xfId="15551" xr:uid="{00000000-0005-0000-0000-0000DA630000}"/>
    <cellStyle name="Normal 2 6 2 4 6 2" xfId="38194" xr:uid="{00000000-0005-0000-0000-0000DB630000}"/>
    <cellStyle name="Normal 2 6 2 4 7" xfId="8111" xr:uid="{00000000-0005-0000-0000-0000DC630000}"/>
    <cellStyle name="Normal 2 6 2 4 7 2" xfId="30754" xr:uid="{00000000-0005-0000-0000-0000DD630000}"/>
    <cellStyle name="Normal 2 6 2 4 8" xfId="23313" xr:uid="{00000000-0005-0000-0000-0000DE630000}"/>
    <cellStyle name="Normal 2 6 2 5" xfId="909" xr:uid="{00000000-0005-0000-0000-0000DF630000}"/>
    <cellStyle name="Normal 2 6 2 5 2" xfId="1837" xr:uid="{00000000-0005-0000-0000-0000E0630000}"/>
    <cellStyle name="Normal 2 6 2 5 2 2" xfId="3687" xr:uid="{00000000-0005-0000-0000-0000E1630000}"/>
    <cellStyle name="Normal 2 6 2 5 2 2 2" xfId="7408" xr:uid="{00000000-0005-0000-0000-0000E2630000}"/>
    <cellStyle name="Normal 2 6 2 5 2 2 2 2" xfId="22292" xr:uid="{00000000-0005-0000-0000-0000E3630000}"/>
    <cellStyle name="Normal 2 6 2 5 2 2 2 2 2" xfId="44935" xr:uid="{00000000-0005-0000-0000-0000E4630000}"/>
    <cellStyle name="Normal 2 6 2 5 2 2 2 3" xfId="14852" xr:uid="{00000000-0005-0000-0000-0000E5630000}"/>
    <cellStyle name="Normal 2 6 2 5 2 2 2 3 2" xfId="37495" xr:uid="{00000000-0005-0000-0000-0000E6630000}"/>
    <cellStyle name="Normal 2 6 2 5 2 2 2 4" xfId="30054" xr:uid="{00000000-0005-0000-0000-0000E7630000}"/>
    <cellStyle name="Normal 2 6 2 5 2 2 3" xfId="18574" xr:uid="{00000000-0005-0000-0000-0000E8630000}"/>
    <cellStyle name="Normal 2 6 2 5 2 2 3 2" xfId="41217" xr:uid="{00000000-0005-0000-0000-0000E9630000}"/>
    <cellStyle name="Normal 2 6 2 5 2 2 4" xfId="11134" xr:uid="{00000000-0005-0000-0000-0000EA630000}"/>
    <cellStyle name="Normal 2 6 2 5 2 2 4 2" xfId="33777" xr:uid="{00000000-0005-0000-0000-0000EB630000}"/>
    <cellStyle name="Normal 2 6 2 5 2 2 5" xfId="26336" xr:uid="{00000000-0005-0000-0000-0000EC630000}"/>
    <cellStyle name="Normal 2 6 2 5 2 3" xfId="5561" xr:uid="{00000000-0005-0000-0000-0000ED630000}"/>
    <cellStyle name="Normal 2 6 2 5 2 3 2" xfId="20445" xr:uid="{00000000-0005-0000-0000-0000EE630000}"/>
    <cellStyle name="Normal 2 6 2 5 2 3 2 2" xfId="43088" xr:uid="{00000000-0005-0000-0000-0000EF630000}"/>
    <cellStyle name="Normal 2 6 2 5 2 3 3" xfId="13005" xr:uid="{00000000-0005-0000-0000-0000F0630000}"/>
    <cellStyle name="Normal 2 6 2 5 2 3 3 2" xfId="35648" xr:uid="{00000000-0005-0000-0000-0000F1630000}"/>
    <cellStyle name="Normal 2 6 2 5 2 3 4" xfId="28207" xr:uid="{00000000-0005-0000-0000-0000F2630000}"/>
    <cellStyle name="Normal 2 6 2 5 2 4" xfId="16727" xr:uid="{00000000-0005-0000-0000-0000F3630000}"/>
    <cellStyle name="Normal 2 6 2 5 2 4 2" xfId="39370" xr:uid="{00000000-0005-0000-0000-0000F4630000}"/>
    <cellStyle name="Normal 2 6 2 5 2 5" xfId="9287" xr:uid="{00000000-0005-0000-0000-0000F5630000}"/>
    <cellStyle name="Normal 2 6 2 5 2 5 2" xfId="31930" xr:uid="{00000000-0005-0000-0000-0000F6630000}"/>
    <cellStyle name="Normal 2 6 2 5 2 6" xfId="24489" xr:uid="{00000000-0005-0000-0000-0000F7630000}"/>
    <cellStyle name="Normal 2 6 2 5 3" xfId="2762" xr:uid="{00000000-0005-0000-0000-0000F8630000}"/>
    <cellStyle name="Normal 2 6 2 5 3 2" xfId="6483" xr:uid="{00000000-0005-0000-0000-0000F9630000}"/>
    <cellStyle name="Normal 2 6 2 5 3 2 2" xfId="21367" xr:uid="{00000000-0005-0000-0000-0000FA630000}"/>
    <cellStyle name="Normal 2 6 2 5 3 2 2 2" xfId="44010" xr:uid="{00000000-0005-0000-0000-0000FB630000}"/>
    <cellStyle name="Normal 2 6 2 5 3 2 3" xfId="13927" xr:uid="{00000000-0005-0000-0000-0000FC630000}"/>
    <cellStyle name="Normal 2 6 2 5 3 2 3 2" xfId="36570" xr:uid="{00000000-0005-0000-0000-0000FD630000}"/>
    <cellStyle name="Normal 2 6 2 5 3 2 4" xfId="29129" xr:uid="{00000000-0005-0000-0000-0000FE630000}"/>
    <cellStyle name="Normal 2 6 2 5 3 3" xfId="17649" xr:uid="{00000000-0005-0000-0000-0000FF630000}"/>
    <cellStyle name="Normal 2 6 2 5 3 3 2" xfId="40292" xr:uid="{00000000-0005-0000-0000-000000640000}"/>
    <cellStyle name="Normal 2 6 2 5 3 4" xfId="10209" xr:uid="{00000000-0005-0000-0000-000001640000}"/>
    <cellStyle name="Normal 2 6 2 5 3 4 2" xfId="32852" xr:uid="{00000000-0005-0000-0000-000002640000}"/>
    <cellStyle name="Normal 2 6 2 5 3 5" xfId="25411" xr:uid="{00000000-0005-0000-0000-000003640000}"/>
    <cellStyle name="Normal 2 6 2 5 4" xfId="4636" xr:uid="{00000000-0005-0000-0000-000004640000}"/>
    <cellStyle name="Normal 2 6 2 5 4 2" xfId="19520" xr:uid="{00000000-0005-0000-0000-000005640000}"/>
    <cellStyle name="Normal 2 6 2 5 4 2 2" xfId="42163" xr:uid="{00000000-0005-0000-0000-000006640000}"/>
    <cellStyle name="Normal 2 6 2 5 4 3" xfId="12080" xr:uid="{00000000-0005-0000-0000-000007640000}"/>
    <cellStyle name="Normal 2 6 2 5 4 3 2" xfId="34723" xr:uid="{00000000-0005-0000-0000-000008640000}"/>
    <cellStyle name="Normal 2 6 2 5 4 4" xfId="27282" xr:uid="{00000000-0005-0000-0000-000009640000}"/>
    <cellStyle name="Normal 2 6 2 5 5" xfId="15802" xr:uid="{00000000-0005-0000-0000-00000A640000}"/>
    <cellStyle name="Normal 2 6 2 5 5 2" xfId="38445" xr:uid="{00000000-0005-0000-0000-00000B640000}"/>
    <cellStyle name="Normal 2 6 2 5 6" xfId="8362" xr:uid="{00000000-0005-0000-0000-00000C640000}"/>
    <cellStyle name="Normal 2 6 2 5 6 2" xfId="31005" xr:uid="{00000000-0005-0000-0000-00000D640000}"/>
    <cellStyle name="Normal 2 6 2 5 7" xfId="23564" xr:uid="{00000000-0005-0000-0000-00000E640000}"/>
    <cellStyle name="Normal 2 6 2 6" xfId="1375" xr:uid="{00000000-0005-0000-0000-00000F640000}"/>
    <cellStyle name="Normal 2 6 2 6 2" xfId="3225" xr:uid="{00000000-0005-0000-0000-000010640000}"/>
    <cellStyle name="Normal 2 6 2 6 2 2" xfId="6946" xr:uid="{00000000-0005-0000-0000-000011640000}"/>
    <cellStyle name="Normal 2 6 2 6 2 2 2" xfId="21830" xr:uid="{00000000-0005-0000-0000-000012640000}"/>
    <cellStyle name="Normal 2 6 2 6 2 2 2 2" xfId="44473" xr:uid="{00000000-0005-0000-0000-000013640000}"/>
    <cellStyle name="Normal 2 6 2 6 2 2 3" xfId="14390" xr:uid="{00000000-0005-0000-0000-000014640000}"/>
    <cellStyle name="Normal 2 6 2 6 2 2 3 2" xfId="37033" xr:uid="{00000000-0005-0000-0000-000015640000}"/>
    <cellStyle name="Normal 2 6 2 6 2 2 4" xfId="29592" xr:uid="{00000000-0005-0000-0000-000016640000}"/>
    <cellStyle name="Normal 2 6 2 6 2 3" xfId="18112" xr:uid="{00000000-0005-0000-0000-000017640000}"/>
    <cellStyle name="Normal 2 6 2 6 2 3 2" xfId="40755" xr:uid="{00000000-0005-0000-0000-000018640000}"/>
    <cellStyle name="Normal 2 6 2 6 2 4" xfId="10672" xr:uid="{00000000-0005-0000-0000-000019640000}"/>
    <cellStyle name="Normal 2 6 2 6 2 4 2" xfId="33315" xr:uid="{00000000-0005-0000-0000-00001A640000}"/>
    <cellStyle name="Normal 2 6 2 6 2 5" xfId="25874" xr:uid="{00000000-0005-0000-0000-00001B640000}"/>
    <cellStyle name="Normal 2 6 2 6 3" xfId="5099" xr:uid="{00000000-0005-0000-0000-00001C640000}"/>
    <cellStyle name="Normal 2 6 2 6 3 2" xfId="19983" xr:uid="{00000000-0005-0000-0000-00001D640000}"/>
    <cellStyle name="Normal 2 6 2 6 3 2 2" xfId="42626" xr:uid="{00000000-0005-0000-0000-00001E640000}"/>
    <cellStyle name="Normal 2 6 2 6 3 3" xfId="12543" xr:uid="{00000000-0005-0000-0000-00001F640000}"/>
    <cellStyle name="Normal 2 6 2 6 3 3 2" xfId="35186" xr:uid="{00000000-0005-0000-0000-000020640000}"/>
    <cellStyle name="Normal 2 6 2 6 3 4" xfId="27745" xr:uid="{00000000-0005-0000-0000-000021640000}"/>
    <cellStyle name="Normal 2 6 2 6 4" xfId="16265" xr:uid="{00000000-0005-0000-0000-000022640000}"/>
    <cellStyle name="Normal 2 6 2 6 4 2" xfId="38908" xr:uid="{00000000-0005-0000-0000-000023640000}"/>
    <cellStyle name="Normal 2 6 2 6 5" xfId="8825" xr:uid="{00000000-0005-0000-0000-000024640000}"/>
    <cellStyle name="Normal 2 6 2 6 5 2" xfId="31468" xr:uid="{00000000-0005-0000-0000-000025640000}"/>
    <cellStyle name="Normal 2 6 2 6 6" xfId="24027" xr:uid="{00000000-0005-0000-0000-000026640000}"/>
    <cellStyle name="Normal 2 6 2 7" xfId="2300" xr:uid="{00000000-0005-0000-0000-000027640000}"/>
    <cellStyle name="Normal 2 6 2 7 2" xfId="6021" xr:uid="{00000000-0005-0000-0000-000028640000}"/>
    <cellStyle name="Normal 2 6 2 7 2 2" xfId="20905" xr:uid="{00000000-0005-0000-0000-000029640000}"/>
    <cellStyle name="Normal 2 6 2 7 2 2 2" xfId="43548" xr:uid="{00000000-0005-0000-0000-00002A640000}"/>
    <cellStyle name="Normal 2 6 2 7 2 3" xfId="13465" xr:uid="{00000000-0005-0000-0000-00002B640000}"/>
    <cellStyle name="Normal 2 6 2 7 2 3 2" xfId="36108" xr:uid="{00000000-0005-0000-0000-00002C640000}"/>
    <cellStyle name="Normal 2 6 2 7 2 4" xfId="28667" xr:uid="{00000000-0005-0000-0000-00002D640000}"/>
    <cellStyle name="Normal 2 6 2 7 3" xfId="17187" xr:uid="{00000000-0005-0000-0000-00002E640000}"/>
    <cellStyle name="Normal 2 6 2 7 3 2" xfId="39830" xr:uid="{00000000-0005-0000-0000-00002F640000}"/>
    <cellStyle name="Normal 2 6 2 7 4" xfId="9747" xr:uid="{00000000-0005-0000-0000-000030640000}"/>
    <cellStyle name="Normal 2 6 2 7 4 2" xfId="32390" xr:uid="{00000000-0005-0000-0000-000031640000}"/>
    <cellStyle name="Normal 2 6 2 7 5" xfId="24949" xr:uid="{00000000-0005-0000-0000-000032640000}"/>
    <cellStyle name="Normal 2 6 2 8" xfId="4174" xr:uid="{00000000-0005-0000-0000-000033640000}"/>
    <cellStyle name="Normal 2 6 2 8 2" xfId="19058" xr:uid="{00000000-0005-0000-0000-000034640000}"/>
    <cellStyle name="Normal 2 6 2 8 2 2" xfId="41701" xr:uid="{00000000-0005-0000-0000-000035640000}"/>
    <cellStyle name="Normal 2 6 2 8 3" xfId="11618" xr:uid="{00000000-0005-0000-0000-000036640000}"/>
    <cellStyle name="Normal 2 6 2 8 3 2" xfId="34261" xr:uid="{00000000-0005-0000-0000-000037640000}"/>
    <cellStyle name="Normal 2 6 2 8 4" xfId="26820" xr:uid="{00000000-0005-0000-0000-000038640000}"/>
    <cellStyle name="Normal 2 6 2 9" xfId="15340" xr:uid="{00000000-0005-0000-0000-000039640000}"/>
    <cellStyle name="Normal 2 6 2 9 2" xfId="37983" xr:uid="{00000000-0005-0000-0000-00003A640000}"/>
    <cellStyle name="Normal 2 6 3" xfId="474" xr:uid="{00000000-0005-0000-0000-00003B640000}"/>
    <cellStyle name="Normal 2 6 3 10" xfId="23135" xr:uid="{00000000-0005-0000-0000-00003C640000}"/>
    <cellStyle name="Normal 2 6 3 2" xfId="580" xr:uid="{00000000-0005-0000-0000-00003D640000}"/>
    <cellStyle name="Normal 2 6 3 2 2" xfId="792" xr:uid="{00000000-0005-0000-0000-00003E640000}"/>
    <cellStyle name="Normal 2 6 3 2 2 2" xfId="1257" xr:uid="{00000000-0005-0000-0000-00003F640000}"/>
    <cellStyle name="Normal 2 6 3 2 2 2 2" xfId="2185" xr:uid="{00000000-0005-0000-0000-000040640000}"/>
    <cellStyle name="Normal 2 6 3 2 2 2 2 2" xfId="4035" xr:uid="{00000000-0005-0000-0000-000041640000}"/>
    <cellStyle name="Normal 2 6 3 2 2 2 2 2 2" xfId="7756" xr:uid="{00000000-0005-0000-0000-000042640000}"/>
    <cellStyle name="Normal 2 6 3 2 2 2 2 2 2 2" xfId="22640" xr:uid="{00000000-0005-0000-0000-000043640000}"/>
    <cellStyle name="Normal 2 6 3 2 2 2 2 2 2 2 2" xfId="45283" xr:uid="{00000000-0005-0000-0000-000044640000}"/>
    <cellStyle name="Normal 2 6 3 2 2 2 2 2 2 3" xfId="15200" xr:uid="{00000000-0005-0000-0000-000045640000}"/>
    <cellStyle name="Normal 2 6 3 2 2 2 2 2 2 3 2" xfId="37843" xr:uid="{00000000-0005-0000-0000-000046640000}"/>
    <cellStyle name="Normal 2 6 3 2 2 2 2 2 2 4" xfId="30402" xr:uid="{00000000-0005-0000-0000-000047640000}"/>
    <cellStyle name="Normal 2 6 3 2 2 2 2 2 3" xfId="18922" xr:uid="{00000000-0005-0000-0000-000048640000}"/>
    <cellStyle name="Normal 2 6 3 2 2 2 2 2 3 2" xfId="41565" xr:uid="{00000000-0005-0000-0000-000049640000}"/>
    <cellStyle name="Normal 2 6 3 2 2 2 2 2 4" xfId="11482" xr:uid="{00000000-0005-0000-0000-00004A640000}"/>
    <cellStyle name="Normal 2 6 3 2 2 2 2 2 4 2" xfId="34125" xr:uid="{00000000-0005-0000-0000-00004B640000}"/>
    <cellStyle name="Normal 2 6 3 2 2 2 2 2 5" xfId="26684" xr:uid="{00000000-0005-0000-0000-00004C640000}"/>
    <cellStyle name="Normal 2 6 3 2 2 2 2 3" xfId="5909" xr:uid="{00000000-0005-0000-0000-00004D640000}"/>
    <cellStyle name="Normal 2 6 3 2 2 2 2 3 2" xfId="20793" xr:uid="{00000000-0005-0000-0000-00004E640000}"/>
    <cellStyle name="Normal 2 6 3 2 2 2 2 3 2 2" xfId="43436" xr:uid="{00000000-0005-0000-0000-00004F640000}"/>
    <cellStyle name="Normal 2 6 3 2 2 2 2 3 3" xfId="13353" xr:uid="{00000000-0005-0000-0000-000050640000}"/>
    <cellStyle name="Normal 2 6 3 2 2 2 2 3 3 2" xfId="35996" xr:uid="{00000000-0005-0000-0000-000051640000}"/>
    <cellStyle name="Normal 2 6 3 2 2 2 2 3 4" xfId="28555" xr:uid="{00000000-0005-0000-0000-000052640000}"/>
    <cellStyle name="Normal 2 6 3 2 2 2 2 4" xfId="17075" xr:uid="{00000000-0005-0000-0000-000053640000}"/>
    <cellStyle name="Normal 2 6 3 2 2 2 2 4 2" xfId="39718" xr:uid="{00000000-0005-0000-0000-000054640000}"/>
    <cellStyle name="Normal 2 6 3 2 2 2 2 5" xfId="9635" xr:uid="{00000000-0005-0000-0000-000055640000}"/>
    <cellStyle name="Normal 2 6 3 2 2 2 2 5 2" xfId="32278" xr:uid="{00000000-0005-0000-0000-000056640000}"/>
    <cellStyle name="Normal 2 6 3 2 2 2 2 6" xfId="24837" xr:uid="{00000000-0005-0000-0000-000057640000}"/>
    <cellStyle name="Normal 2 6 3 2 2 2 3" xfId="3110" xr:uid="{00000000-0005-0000-0000-000058640000}"/>
    <cellStyle name="Normal 2 6 3 2 2 2 3 2" xfId="6831" xr:uid="{00000000-0005-0000-0000-000059640000}"/>
    <cellStyle name="Normal 2 6 3 2 2 2 3 2 2" xfId="21715" xr:uid="{00000000-0005-0000-0000-00005A640000}"/>
    <cellStyle name="Normal 2 6 3 2 2 2 3 2 2 2" xfId="44358" xr:uid="{00000000-0005-0000-0000-00005B640000}"/>
    <cellStyle name="Normal 2 6 3 2 2 2 3 2 3" xfId="14275" xr:uid="{00000000-0005-0000-0000-00005C640000}"/>
    <cellStyle name="Normal 2 6 3 2 2 2 3 2 3 2" xfId="36918" xr:uid="{00000000-0005-0000-0000-00005D640000}"/>
    <cellStyle name="Normal 2 6 3 2 2 2 3 2 4" xfId="29477" xr:uid="{00000000-0005-0000-0000-00005E640000}"/>
    <cellStyle name="Normal 2 6 3 2 2 2 3 3" xfId="17997" xr:uid="{00000000-0005-0000-0000-00005F640000}"/>
    <cellStyle name="Normal 2 6 3 2 2 2 3 3 2" xfId="40640" xr:uid="{00000000-0005-0000-0000-000060640000}"/>
    <cellStyle name="Normal 2 6 3 2 2 2 3 4" xfId="10557" xr:uid="{00000000-0005-0000-0000-000061640000}"/>
    <cellStyle name="Normal 2 6 3 2 2 2 3 4 2" xfId="33200" xr:uid="{00000000-0005-0000-0000-000062640000}"/>
    <cellStyle name="Normal 2 6 3 2 2 2 3 5" xfId="25759" xr:uid="{00000000-0005-0000-0000-000063640000}"/>
    <cellStyle name="Normal 2 6 3 2 2 2 4" xfId="4984" xr:uid="{00000000-0005-0000-0000-000064640000}"/>
    <cellStyle name="Normal 2 6 3 2 2 2 4 2" xfId="19868" xr:uid="{00000000-0005-0000-0000-000065640000}"/>
    <cellStyle name="Normal 2 6 3 2 2 2 4 2 2" xfId="42511" xr:uid="{00000000-0005-0000-0000-000066640000}"/>
    <cellStyle name="Normal 2 6 3 2 2 2 4 3" xfId="12428" xr:uid="{00000000-0005-0000-0000-000067640000}"/>
    <cellStyle name="Normal 2 6 3 2 2 2 4 3 2" xfId="35071" xr:uid="{00000000-0005-0000-0000-000068640000}"/>
    <cellStyle name="Normal 2 6 3 2 2 2 4 4" xfId="27630" xr:uid="{00000000-0005-0000-0000-000069640000}"/>
    <cellStyle name="Normal 2 6 3 2 2 2 5" xfId="16150" xr:uid="{00000000-0005-0000-0000-00006A640000}"/>
    <cellStyle name="Normal 2 6 3 2 2 2 5 2" xfId="38793" xr:uid="{00000000-0005-0000-0000-00006B640000}"/>
    <cellStyle name="Normal 2 6 3 2 2 2 6" xfId="8710" xr:uid="{00000000-0005-0000-0000-00006C640000}"/>
    <cellStyle name="Normal 2 6 3 2 2 2 6 2" xfId="31353" xr:uid="{00000000-0005-0000-0000-00006D640000}"/>
    <cellStyle name="Normal 2 6 3 2 2 2 7" xfId="23912" xr:uid="{00000000-0005-0000-0000-00006E640000}"/>
    <cellStyle name="Normal 2 6 3 2 2 3" xfId="1723" xr:uid="{00000000-0005-0000-0000-00006F640000}"/>
    <cellStyle name="Normal 2 6 3 2 2 3 2" xfId="3573" xr:uid="{00000000-0005-0000-0000-000070640000}"/>
    <cellStyle name="Normal 2 6 3 2 2 3 2 2" xfId="7294" xr:uid="{00000000-0005-0000-0000-000071640000}"/>
    <cellStyle name="Normal 2 6 3 2 2 3 2 2 2" xfId="22178" xr:uid="{00000000-0005-0000-0000-000072640000}"/>
    <cellStyle name="Normal 2 6 3 2 2 3 2 2 2 2" xfId="44821" xr:uid="{00000000-0005-0000-0000-000073640000}"/>
    <cellStyle name="Normal 2 6 3 2 2 3 2 2 3" xfId="14738" xr:uid="{00000000-0005-0000-0000-000074640000}"/>
    <cellStyle name="Normal 2 6 3 2 2 3 2 2 3 2" xfId="37381" xr:uid="{00000000-0005-0000-0000-000075640000}"/>
    <cellStyle name="Normal 2 6 3 2 2 3 2 2 4" xfId="29940" xr:uid="{00000000-0005-0000-0000-000076640000}"/>
    <cellStyle name="Normal 2 6 3 2 2 3 2 3" xfId="18460" xr:uid="{00000000-0005-0000-0000-000077640000}"/>
    <cellStyle name="Normal 2 6 3 2 2 3 2 3 2" xfId="41103" xr:uid="{00000000-0005-0000-0000-000078640000}"/>
    <cellStyle name="Normal 2 6 3 2 2 3 2 4" xfId="11020" xr:uid="{00000000-0005-0000-0000-000079640000}"/>
    <cellStyle name="Normal 2 6 3 2 2 3 2 4 2" xfId="33663" xr:uid="{00000000-0005-0000-0000-00007A640000}"/>
    <cellStyle name="Normal 2 6 3 2 2 3 2 5" xfId="26222" xr:uid="{00000000-0005-0000-0000-00007B640000}"/>
    <cellStyle name="Normal 2 6 3 2 2 3 3" xfId="5447" xr:uid="{00000000-0005-0000-0000-00007C640000}"/>
    <cellStyle name="Normal 2 6 3 2 2 3 3 2" xfId="20331" xr:uid="{00000000-0005-0000-0000-00007D640000}"/>
    <cellStyle name="Normal 2 6 3 2 2 3 3 2 2" xfId="42974" xr:uid="{00000000-0005-0000-0000-00007E640000}"/>
    <cellStyle name="Normal 2 6 3 2 2 3 3 3" xfId="12891" xr:uid="{00000000-0005-0000-0000-00007F640000}"/>
    <cellStyle name="Normal 2 6 3 2 2 3 3 3 2" xfId="35534" xr:uid="{00000000-0005-0000-0000-000080640000}"/>
    <cellStyle name="Normal 2 6 3 2 2 3 3 4" xfId="28093" xr:uid="{00000000-0005-0000-0000-000081640000}"/>
    <cellStyle name="Normal 2 6 3 2 2 3 4" xfId="16613" xr:uid="{00000000-0005-0000-0000-000082640000}"/>
    <cellStyle name="Normal 2 6 3 2 2 3 4 2" xfId="39256" xr:uid="{00000000-0005-0000-0000-000083640000}"/>
    <cellStyle name="Normal 2 6 3 2 2 3 5" xfId="9173" xr:uid="{00000000-0005-0000-0000-000084640000}"/>
    <cellStyle name="Normal 2 6 3 2 2 3 5 2" xfId="31816" xr:uid="{00000000-0005-0000-0000-000085640000}"/>
    <cellStyle name="Normal 2 6 3 2 2 3 6" xfId="24375" xr:uid="{00000000-0005-0000-0000-000086640000}"/>
    <cellStyle name="Normal 2 6 3 2 2 4" xfId="2648" xr:uid="{00000000-0005-0000-0000-000087640000}"/>
    <cellStyle name="Normal 2 6 3 2 2 4 2" xfId="6369" xr:uid="{00000000-0005-0000-0000-000088640000}"/>
    <cellStyle name="Normal 2 6 3 2 2 4 2 2" xfId="21253" xr:uid="{00000000-0005-0000-0000-000089640000}"/>
    <cellStyle name="Normal 2 6 3 2 2 4 2 2 2" xfId="43896" xr:uid="{00000000-0005-0000-0000-00008A640000}"/>
    <cellStyle name="Normal 2 6 3 2 2 4 2 3" xfId="13813" xr:uid="{00000000-0005-0000-0000-00008B640000}"/>
    <cellStyle name="Normal 2 6 3 2 2 4 2 3 2" xfId="36456" xr:uid="{00000000-0005-0000-0000-00008C640000}"/>
    <cellStyle name="Normal 2 6 3 2 2 4 2 4" xfId="29015" xr:uid="{00000000-0005-0000-0000-00008D640000}"/>
    <cellStyle name="Normal 2 6 3 2 2 4 3" xfId="17535" xr:uid="{00000000-0005-0000-0000-00008E640000}"/>
    <cellStyle name="Normal 2 6 3 2 2 4 3 2" xfId="40178" xr:uid="{00000000-0005-0000-0000-00008F640000}"/>
    <cellStyle name="Normal 2 6 3 2 2 4 4" xfId="10095" xr:uid="{00000000-0005-0000-0000-000090640000}"/>
    <cellStyle name="Normal 2 6 3 2 2 4 4 2" xfId="32738" xr:uid="{00000000-0005-0000-0000-000091640000}"/>
    <cellStyle name="Normal 2 6 3 2 2 4 5" xfId="25297" xr:uid="{00000000-0005-0000-0000-000092640000}"/>
    <cellStyle name="Normal 2 6 3 2 2 5" xfId="4522" xr:uid="{00000000-0005-0000-0000-000093640000}"/>
    <cellStyle name="Normal 2 6 3 2 2 5 2" xfId="19406" xr:uid="{00000000-0005-0000-0000-000094640000}"/>
    <cellStyle name="Normal 2 6 3 2 2 5 2 2" xfId="42049" xr:uid="{00000000-0005-0000-0000-000095640000}"/>
    <cellStyle name="Normal 2 6 3 2 2 5 3" xfId="11966" xr:uid="{00000000-0005-0000-0000-000096640000}"/>
    <cellStyle name="Normal 2 6 3 2 2 5 3 2" xfId="34609" xr:uid="{00000000-0005-0000-0000-000097640000}"/>
    <cellStyle name="Normal 2 6 3 2 2 5 4" xfId="27168" xr:uid="{00000000-0005-0000-0000-000098640000}"/>
    <cellStyle name="Normal 2 6 3 2 2 6" xfId="15688" xr:uid="{00000000-0005-0000-0000-000099640000}"/>
    <cellStyle name="Normal 2 6 3 2 2 6 2" xfId="38331" xr:uid="{00000000-0005-0000-0000-00009A640000}"/>
    <cellStyle name="Normal 2 6 3 2 2 7" xfId="8248" xr:uid="{00000000-0005-0000-0000-00009B640000}"/>
    <cellStyle name="Normal 2 6 3 2 2 7 2" xfId="30891" xr:uid="{00000000-0005-0000-0000-00009C640000}"/>
    <cellStyle name="Normal 2 6 3 2 2 8" xfId="23450" xr:uid="{00000000-0005-0000-0000-00009D640000}"/>
    <cellStyle name="Normal 2 6 3 2 3" xfId="1046" xr:uid="{00000000-0005-0000-0000-00009E640000}"/>
    <cellStyle name="Normal 2 6 3 2 3 2" xfId="1974" xr:uid="{00000000-0005-0000-0000-00009F640000}"/>
    <cellStyle name="Normal 2 6 3 2 3 2 2" xfId="3824" xr:uid="{00000000-0005-0000-0000-0000A0640000}"/>
    <cellStyle name="Normal 2 6 3 2 3 2 2 2" xfId="7545" xr:uid="{00000000-0005-0000-0000-0000A1640000}"/>
    <cellStyle name="Normal 2 6 3 2 3 2 2 2 2" xfId="22429" xr:uid="{00000000-0005-0000-0000-0000A2640000}"/>
    <cellStyle name="Normal 2 6 3 2 3 2 2 2 2 2" xfId="45072" xr:uid="{00000000-0005-0000-0000-0000A3640000}"/>
    <cellStyle name="Normal 2 6 3 2 3 2 2 2 3" xfId="14989" xr:uid="{00000000-0005-0000-0000-0000A4640000}"/>
    <cellStyle name="Normal 2 6 3 2 3 2 2 2 3 2" xfId="37632" xr:uid="{00000000-0005-0000-0000-0000A5640000}"/>
    <cellStyle name="Normal 2 6 3 2 3 2 2 2 4" xfId="30191" xr:uid="{00000000-0005-0000-0000-0000A6640000}"/>
    <cellStyle name="Normal 2 6 3 2 3 2 2 3" xfId="18711" xr:uid="{00000000-0005-0000-0000-0000A7640000}"/>
    <cellStyle name="Normal 2 6 3 2 3 2 2 3 2" xfId="41354" xr:uid="{00000000-0005-0000-0000-0000A8640000}"/>
    <cellStyle name="Normal 2 6 3 2 3 2 2 4" xfId="11271" xr:uid="{00000000-0005-0000-0000-0000A9640000}"/>
    <cellStyle name="Normal 2 6 3 2 3 2 2 4 2" xfId="33914" xr:uid="{00000000-0005-0000-0000-0000AA640000}"/>
    <cellStyle name="Normal 2 6 3 2 3 2 2 5" xfId="26473" xr:uid="{00000000-0005-0000-0000-0000AB640000}"/>
    <cellStyle name="Normal 2 6 3 2 3 2 3" xfId="5698" xr:uid="{00000000-0005-0000-0000-0000AC640000}"/>
    <cellStyle name="Normal 2 6 3 2 3 2 3 2" xfId="20582" xr:uid="{00000000-0005-0000-0000-0000AD640000}"/>
    <cellStyle name="Normal 2 6 3 2 3 2 3 2 2" xfId="43225" xr:uid="{00000000-0005-0000-0000-0000AE640000}"/>
    <cellStyle name="Normal 2 6 3 2 3 2 3 3" xfId="13142" xr:uid="{00000000-0005-0000-0000-0000AF640000}"/>
    <cellStyle name="Normal 2 6 3 2 3 2 3 3 2" xfId="35785" xr:uid="{00000000-0005-0000-0000-0000B0640000}"/>
    <cellStyle name="Normal 2 6 3 2 3 2 3 4" xfId="28344" xr:uid="{00000000-0005-0000-0000-0000B1640000}"/>
    <cellStyle name="Normal 2 6 3 2 3 2 4" xfId="16864" xr:uid="{00000000-0005-0000-0000-0000B2640000}"/>
    <cellStyle name="Normal 2 6 3 2 3 2 4 2" xfId="39507" xr:uid="{00000000-0005-0000-0000-0000B3640000}"/>
    <cellStyle name="Normal 2 6 3 2 3 2 5" xfId="9424" xr:uid="{00000000-0005-0000-0000-0000B4640000}"/>
    <cellStyle name="Normal 2 6 3 2 3 2 5 2" xfId="32067" xr:uid="{00000000-0005-0000-0000-0000B5640000}"/>
    <cellStyle name="Normal 2 6 3 2 3 2 6" xfId="24626" xr:uid="{00000000-0005-0000-0000-0000B6640000}"/>
    <cellStyle name="Normal 2 6 3 2 3 3" xfId="2899" xr:uid="{00000000-0005-0000-0000-0000B7640000}"/>
    <cellStyle name="Normal 2 6 3 2 3 3 2" xfId="6620" xr:uid="{00000000-0005-0000-0000-0000B8640000}"/>
    <cellStyle name="Normal 2 6 3 2 3 3 2 2" xfId="21504" xr:uid="{00000000-0005-0000-0000-0000B9640000}"/>
    <cellStyle name="Normal 2 6 3 2 3 3 2 2 2" xfId="44147" xr:uid="{00000000-0005-0000-0000-0000BA640000}"/>
    <cellStyle name="Normal 2 6 3 2 3 3 2 3" xfId="14064" xr:uid="{00000000-0005-0000-0000-0000BB640000}"/>
    <cellStyle name="Normal 2 6 3 2 3 3 2 3 2" xfId="36707" xr:uid="{00000000-0005-0000-0000-0000BC640000}"/>
    <cellStyle name="Normal 2 6 3 2 3 3 2 4" xfId="29266" xr:uid="{00000000-0005-0000-0000-0000BD640000}"/>
    <cellStyle name="Normal 2 6 3 2 3 3 3" xfId="17786" xr:uid="{00000000-0005-0000-0000-0000BE640000}"/>
    <cellStyle name="Normal 2 6 3 2 3 3 3 2" xfId="40429" xr:uid="{00000000-0005-0000-0000-0000BF640000}"/>
    <cellStyle name="Normal 2 6 3 2 3 3 4" xfId="10346" xr:uid="{00000000-0005-0000-0000-0000C0640000}"/>
    <cellStyle name="Normal 2 6 3 2 3 3 4 2" xfId="32989" xr:uid="{00000000-0005-0000-0000-0000C1640000}"/>
    <cellStyle name="Normal 2 6 3 2 3 3 5" xfId="25548" xr:uid="{00000000-0005-0000-0000-0000C2640000}"/>
    <cellStyle name="Normal 2 6 3 2 3 4" xfId="4773" xr:uid="{00000000-0005-0000-0000-0000C3640000}"/>
    <cellStyle name="Normal 2 6 3 2 3 4 2" xfId="19657" xr:uid="{00000000-0005-0000-0000-0000C4640000}"/>
    <cellStyle name="Normal 2 6 3 2 3 4 2 2" xfId="42300" xr:uid="{00000000-0005-0000-0000-0000C5640000}"/>
    <cellStyle name="Normal 2 6 3 2 3 4 3" xfId="12217" xr:uid="{00000000-0005-0000-0000-0000C6640000}"/>
    <cellStyle name="Normal 2 6 3 2 3 4 3 2" xfId="34860" xr:uid="{00000000-0005-0000-0000-0000C7640000}"/>
    <cellStyle name="Normal 2 6 3 2 3 4 4" xfId="27419" xr:uid="{00000000-0005-0000-0000-0000C8640000}"/>
    <cellStyle name="Normal 2 6 3 2 3 5" xfId="15939" xr:uid="{00000000-0005-0000-0000-0000C9640000}"/>
    <cellStyle name="Normal 2 6 3 2 3 5 2" xfId="38582" xr:uid="{00000000-0005-0000-0000-0000CA640000}"/>
    <cellStyle name="Normal 2 6 3 2 3 6" xfId="8499" xr:uid="{00000000-0005-0000-0000-0000CB640000}"/>
    <cellStyle name="Normal 2 6 3 2 3 6 2" xfId="31142" xr:uid="{00000000-0005-0000-0000-0000CC640000}"/>
    <cellStyle name="Normal 2 6 3 2 3 7" xfId="23701" xr:uid="{00000000-0005-0000-0000-0000CD640000}"/>
    <cellStyle name="Normal 2 6 3 2 4" xfId="1512" xr:uid="{00000000-0005-0000-0000-0000CE640000}"/>
    <cellStyle name="Normal 2 6 3 2 4 2" xfId="3362" xr:uid="{00000000-0005-0000-0000-0000CF640000}"/>
    <cellStyle name="Normal 2 6 3 2 4 2 2" xfId="7083" xr:uid="{00000000-0005-0000-0000-0000D0640000}"/>
    <cellStyle name="Normal 2 6 3 2 4 2 2 2" xfId="21967" xr:uid="{00000000-0005-0000-0000-0000D1640000}"/>
    <cellStyle name="Normal 2 6 3 2 4 2 2 2 2" xfId="44610" xr:uid="{00000000-0005-0000-0000-0000D2640000}"/>
    <cellStyle name="Normal 2 6 3 2 4 2 2 3" xfId="14527" xr:uid="{00000000-0005-0000-0000-0000D3640000}"/>
    <cellStyle name="Normal 2 6 3 2 4 2 2 3 2" xfId="37170" xr:uid="{00000000-0005-0000-0000-0000D4640000}"/>
    <cellStyle name="Normal 2 6 3 2 4 2 2 4" xfId="29729" xr:uid="{00000000-0005-0000-0000-0000D5640000}"/>
    <cellStyle name="Normal 2 6 3 2 4 2 3" xfId="18249" xr:uid="{00000000-0005-0000-0000-0000D6640000}"/>
    <cellStyle name="Normal 2 6 3 2 4 2 3 2" xfId="40892" xr:uid="{00000000-0005-0000-0000-0000D7640000}"/>
    <cellStyle name="Normal 2 6 3 2 4 2 4" xfId="10809" xr:uid="{00000000-0005-0000-0000-0000D8640000}"/>
    <cellStyle name="Normal 2 6 3 2 4 2 4 2" xfId="33452" xr:uid="{00000000-0005-0000-0000-0000D9640000}"/>
    <cellStyle name="Normal 2 6 3 2 4 2 5" xfId="26011" xr:uid="{00000000-0005-0000-0000-0000DA640000}"/>
    <cellStyle name="Normal 2 6 3 2 4 3" xfId="5236" xr:uid="{00000000-0005-0000-0000-0000DB640000}"/>
    <cellStyle name="Normal 2 6 3 2 4 3 2" xfId="20120" xr:uid="{00000000-0005-0000-0000-0000DC640000}"/>
    <cellStyle name="Normal 2 6 3 2 4 3 2 2" xfId="42763" xr:uid="{00000000-0005-0000-0000-0000DD640000}"/>
    <cellStyle name="Normal 2 6 3 2 4 3 3" xfId="12680" xr:uid="{00000000-0005-0000-0000-0000DE640000}"/>
    <cellStyle name="Normal 2 6 3 2 4 3 3 2" xfId="35323" xr:uid="{00000000-0005-0000-0000-0000DF640000}"/>
    <cellStyle name="Normal 2 6 3 2 4 3 4" xfId="27882" xr:uid="{00000000-0005-0000-0000-0000E0640000}"/>
    <cellStyle name="Normal 2 6 3 2 4 4" xfId="16402" xr:uid="{00000000-0005-0000-0000-0000E1640000}"/>
    <cellStyle name="Normal 2 6 3 2 4 4 2" xfId="39045" xr:uid="{00000000-0005-0000-0000-0000E2640000}"/>
    <cellStyle name="Normal 2 6 3 2 4 5" xfId="8962" xr:uid="{00000000-0005-0000-0000-0000E3640000}"/>
    <cellStyle name="Normal 2 6 3 2 4 5 2" xfId="31605" xr:uid="{00000000-0005-0000-0000-0000E4640000}"/>
    <cellStyle name="Normal 2 6 3 2 4 6" xfId="24164" xr:uid="{00000000-0005-0000-0000-0000E5640000}"/>
    <cellStyle name="Normal 2 6 3 2 5" xfId="2437" xr:uid="{00000000-0005-0000-0000-0000E6640000}"/>
    <cellStyle name="Normal 2 6 3 2 5 2" xfId="6158" xr:uid="{00000000-0005-0000-0000-0000E7640000}"/>
    <cellStyle name="Normal 2 6 3 2 5 2 2" xfId="21042" xr:uid="{00000000-0005-0000-0000-0000E8640000}"/>
    <cellStyle name="Normal 2 6 3 2 5 2 2 2" xfId="43685" xr:uid="{00000000-0005-0000-0000-0000E9640000}"/>
    <cellStyle name="Normal 2 6 3 2 5 2 3" xfId="13602" xr:uid="{00000000-0005-0000-0000-0000EA640000}"/>
    <cellStyle name="Normal 2 6 3 2 5 2 3 2" xfId="36245" xr:uid="{00000000-0005-0000-0000-0000EB640000}"/>
    <cellStyle name="Normal 2 6 3 2 5 2 4" xfId="28804" xr:uid="{00000000-0005-0000-0000-0000EC640000}"/>
    <cellStyle name="Normal 2 6 3 2 5 3" xfId="17324" xr:uid="{00000000-0005-0000-0000-0000ED640000}"/>
    <cellStyle name="Normal 2 6 3 2 5 3 2" xfId="39967" xr:uid="{00000000-0005-0000-0000-0000EE640000}"/>
    <cellStyle name="Normal 2 6 3 2 5 4" xfId="9884" xr:uid="{00000000-0005-0000-0000-0000EF640000}"/>
    <cellStyle name="Normal 2 6 3 2 5 4 2" xfId="32527" xr:uid="{00000000-0005-0000-0000-0000F0640000}"/>
    <cellStyle name="Normal 2 6 3 2 5 5" xfId="25086" xr:uid="{00000000-0005-0000-0000-0000F1640000}"/>
    <cellStyle name="Normal 2 6 3 2 6" xfId="4311" xr:uid="{00000000-0005-0000-0000-0000F2640000}"/>
    <cellStyle name="Normal 2 6 3 2 6 2" xfId="19195" xr:uid="{00000000-0005-0000-0000-0000F3640000}"/>
    <cellStyle name="Normal 2 6 3 2 6 2 2" xfId="41838" xr:uid="{00000000-0005-0000-0000-0000F4640000}"/>
    <cellStyle name="Normal 2 6 3 2 6 3" xfId="11755" xr:uid="{00000000-0005-0000-0000-0000F5640000}"/>
    <cellStyle name="Normal 2 6 3 2 6 3 2" xfId="34398" xr:uid="{00000000-0005-0000-0000-0000F6640000}"/>
    <cellStyle name="Normal 2 6 3 2 6 4" xfId="26957" xr:uid="{00000000-0005-0000-0000-0000F7640000}"/>
    <cellStyle name="Normal 2 6 3 2 7" xfId="15477" xr:uid="{00000000-0005-0000-0000-0000F8640000}"/>
    <cellStyle name="Normal 2 6 3 2 7 2" xfId="38120" xr:uid="{00000000-0005-0000-0000-0000F9640000}"/>
    <cellStyle name="Normal 2 6 3 2 8" xfId="8037" xr:uid="{00000000-0005-0000-0000-0000FA640000}"/>
    <cellStyle name="Normal 2 6 3 2 8 2" xfId="30680" xr:uid="{00000000-0005-0000-0000-0000FB640000}"/>
    <cellStyle name="Normal 2 6 3 2 9" xfId="23240" xr:uid="{00000000-0005-0000-0000-0000FC640000}"/>
    <cellStyle name="Normal 2 6 3 3" xfId="687" xr:uid="{00000000-0005-0000-0000-0000FD640000}"/>
    <cellStyle name="Normal 2 6 3 3 2" xfId="1152" xr:uid="{00000000-0005-0000-0000-0000FE640000}"/>
    <cellStyle name="Normal 2 6 3 3 2 2" xfId="2080" xr:uid="{00000000-0005-0000-0000-0000FF640000}"/>
    <cellStyle name="Normal 2 6 3 3 2 2 2" xfId="3930" xr:uid="{00000000-0005-0000-0000-000000650000}"/>
    <cellStyle name="Normal 2 6 3 3 2 2 2 2" xfId="7651" xr:uid="{00000000-0005-0000-0000-000001650000}"/>
    <cellStyle name="Normal 2 6 3 3 2 2 2 2 2" xfId="22535" xr:uid="{00000000-0005-0000-0000-000002650000}"/>
    <cellStyle name="Normal 2 6 3 3 2 2 2 2 2 2" xfId="45178" xr:uid="{00000000-0005-0000-0000-000003650000}"/>
    <cellStyle name="Normal 2 6 3 3 2 2 2 2 3" xfId="15095" xr:uid="{00000000-0005-0000-0000-000004650000}"/>
    <cellStyle name="Normal 2 6 3 3 2 2 2 2 3 2" xfId="37738" xr:uid="{00000000-0005-0000-0000-000005650000}"/>
    <cellStyle name="Normal 2 6 3 3 2 2 2 2 4" xfId="30297" xr:uid="{00000000-0005-0000-0000-000006650000}"/>
    <cellStyle name="Normal 2 6 3 3 2 2 2 3" xfId="18817" xr:uid="{00000000-0005-0000-0000-000007650000}"/>
    <cellStyle name="Normal 2 6 3 3 2 2 2 3 2" xfId="41460" xr:uid="{00000000-0005-0000-0000-000008650000}"/>
    <cellStyle name="Normal 2 6 3 3 2 2 2 4" xfId="11377" xr:uid="{00000000-0005-0000-0000-000009650000}"/>
    <cellStyle name="Normal 2 6 3 3 2 2 2 4 2" xfId="34020" xr:uid="{00000000-0005-0000-0000-00000A650000}"/>
    <cellStyle name="Normal 2 6 3 3 2 2 2 5" xfId="26579" xr:uid="{00000000-0005-0000-0000-00000B650000}"/>
    <cellStyle name="Normal 2 6 3 3 2 2 3" xfId="5804" xr:uid="{00000000-0005-0000-0000-00000C650000}"/>
    <cellStyle name="Normal 2 6 3 3 2 2 3 2" xfId="20688" xr:uid="{00000000-0005-0000-0000-00000D650000}"/>
    <cellStyle name="Normal 2 6 3 3 2 2 3 2 2" xfId="43331" xr:uid="{00000000-0005-0000-0000-00000E650000}"/>
    <cellStyle name="Normal 2 6 3 3 2 2 3 3" xfId="13248" xr:uid="{00000000-0005-0000-0000-00000F650000}"/>
    <cellStyle name="Normal 2 6 3 3 2 2 3 3 2" xfId="35891" xr:uid="{00000000-0005-0000-0000-000010650000}"/>
    <cellStyle name="Normal 2 6 3 3 2 2 3 4" xfId="28450" xr:uid="{00000000-0005-0000-0000-000011650000}"/>
    <cellStyle name="Normal 2 6 3 3 2 2 4" xfId="16970" xr:uid="{00000000-0005-0000-0000-000012650000}"/>
    <cellStyle name="Normal 2 6 3 3 2 2 4 2" xfId="39613" xr:uid="{00000000-0005-0000-0000-000013650000}"/>
    <cellStyle name="Normal 2 6 3 3 2 2 5" xfId="9530" xr:uid="{00000000-0005-0000-0000-000014650000}"/>
    <cellStyle name="Normal 2 6 3 3 2 2 5 2" xfId="32173" xr:uid="{00000000-0005-0000-0000-000015650000}"/>
    <cellStyle name="Normal 2 6 3 3 2 2 6" xfId="24732" xr:uid="{00000000-0005-0000-0000-000016650000}"/>
    <cellStyle name="Normal 2 6 3 3 2 3" xfId="3005" xr:uid="{00000000-0005-0000-0000-000017650000}"/>
    <cellStyle name="Normal 2 6 3 3 2 3 2" xfId="6726" xr:uid="{00000000-0005-0000-0000-000018650000}"/>
    <cellStyle name="Normal 2 6 3 3 2 3 2 2" xfId="21610" xr:uid="{00000000-0005-0000-0000-000019650000}"/>
    <cellStyle name="Normal 2 6 3 3 2 3 2 2 2" xfId="44253" xr:uid="{00000000-0005-0000-0000-00001A650000}"/>
    <cellStyle name="Normal 2 6 3 3 2 3 2 3" xfId="14170" xr:uid="{00000000-0005-0000-0000-00001B650000}"/>
    <cellStyle name="Normal 2 6 3 3 2 3 2 3 2" xfId="36813" xr:uid="{00000000-0005-0000-0000-00001C650000}"/>
    <cellStyle name="Normal 2 6 3 3 2 3 2 4" xfId="29372" xr:uid="{00000000-0005-0000-0000-00001D650000}"/>
    <cellStyle name="Normal 2 6 3 3 2 3 3" xfId="17892" xr:uid="{00000000-0005-0000-0000-00001E650000}"/>
    <cellStyle name="Normal 2 6 3 3 2 3 3 2" xfId="40535" xr:uid="{00000000-0005-0000-0000-00001F650000}"/>
    <cellStyle name="Normal 2 6 3 3 2 3 4" xfId="10452" xr:uid="{00000000-0005-0000-0000-000020650000}"/>
    <cellStyle name="Normal 2 6 3 3 2 3 4 2" xfId="33095" xr:uid="{00000000-0005-0000-0000-000021650000}"/>
    <cellStyle name="Normal 2 6 3 3 2 3 5" xfId="25654" xr:uid="{00000000-0005-0000-0000-000022650000}"/>
    <cellStyle name="Normal 2 6 3 3 2 4" xfId="4879" xr:uid="{00000000-0005-0000-0000-000023650000}"/>
    <cellStyle name="Normal 2 6 3 3 2 4 2" xfId="19763" xr:uid="{00000000-0005-0000-0000-000024650000}"/>
    <cellStyle name="Normal 2 6 3 3 2 4 2 2" xfId="42406" xr:uid="{00000000-0005-0000-0000-000025650000}"/>
    <cellStyle name="Normal 2 6 3 3 2 4 3" xfId="12323" xr:uid="{00000000-0005-0000-0000-000026650000}"/>
    <cellStyle name="Normal 2 6 3 3 2 4 3 2" xfId="34966" xr:uid="{00000000-0005-0000-0000-000027650000}"/>
    <cellStyle name="Normal 2 6 3 3 2 4 4" xfId="27525" xr:uid="{00000000-0005-0000-0000-000028650000}"/>
    <cellStyle name="Normal 2 6 3 3 2 5" xfId="16045" xr:uid="{00000000-0005-0000-0000-000029650000}"/>
    <cellStyle name="Normal 2 6 3 3 2 5 2" xfId="38688" xr:uid="{00000000-0005-0000-0000-00002A650000}"/>
    <cellStyle name="Normal 2 6 3 3 2 6" xfId="8605" xr:uid="{00000000-0005-0000-0000-00002B650000}"/>
    <cellStyle name="Normal 2 6 3 3 2 6 2" xfId="31248" xr:uid="{00000000-0005-0000-0000-00002C650000}"/>
    <cellStyle name="Normal 2 6 3 3 2 7" xfId="23807" xr:uid="{00000000-0005-0000-0000-00002D650000}"/>
    <cellStyle name="Normal 2 6 3 3 3" xfId="1618" xr:uid="{00000000-0005-0000-0000-00002E650000}"/>
    <cellStyle name="Normal 2 6 3 3 3 2" xfId="3468" xr:uid="{00000000-0005-0000-0000-00002F650000}"/>
    <cellStyle name="Normal 2 6 3 3 3 2 2" xfId="7189" xr:uid="{00000000-0005-0000-0000-000030650000}"/>
    <cellStyle name="Normal 2 6 3 3 3 2 2 2" xfId="22073" xr:uid="{00000000-0005-0000-0000-000031650000}"/>
    <cellStyle name="Normal 2 6 3 3 3 2 2 2 2" xfId="44716" xr:uid="{00000000-0005-0000-0000-000032650000}"/>
    <cellStyle name="Normal 2 6 3 3 3 2 2 3" xfId="14633" xr:uid="{00000000-0005-0000-0000-000033650000}"/>
    <cellStyle name="Normal 2 6 3 3 3 2 2 3 2" xfId="37276" xr:uid="{00000000-0005-0000-0000-000034650000}"/>
    <cellStyle name="Normal 2 6 3 3 3 2 2 4" xfId="29835" xr:uid="{00000000-0005-0000-0000-000035650000}"/>
    <cellStyle name="Normal 2 6 3 3 3 2 3" xfId="18355" xr:uid="{00000000-0005-0000-0000-000036650000}"/>
    <cellStyle name="Normal 2 6 3 3 3 2 3 2" xfId="40998" xr:uid="{00000000-0005-0000-0000-000037650000}"/>
    <cellStyle name="Normal 2 6 3 3 3 2 4" xfId="10915" xr:uid="{00000000-0005-0000-0000-000038650000}"/>
    <cellStyle name="Normal 2 6 3 3 3 2 4 2" xfId="33558" xr:uid="{00000000-0005-0000-0000-000039650000}"/>
    <cellStyle name="Normal 2 6 3 3 3 2 5" xfId="26117" xr:uid="{00000000-0005-0000-0000-00003A650000}"/>
    <cellStyle name="Normal 2 6 3 3 3 3" xfId="5342" xr:uid="{00000000-0005-0000-0000-00003B650000}"/>
    <cellStyle name="Normal 2 6 3 3 3 3 2" xfId="20226" xr:uid="{00000000-0005-0000-0000-00003C650000}"/>
    <cellStyle name="Normal 2 6 3 3 3 3 2 2" xfId="42869" xr:uid="{00000000-0005-0000-0000-00003D650000}"/>
    <cellStyle name="Normal 2 6 3 3 3 3 3" xfId="12786" xr:uid="{00000000-0005-0000-0000-00003E650000}"/>
    <cellStyle name="Normal 2 6 3 3 3 3 3 2" xfId="35429" xr:uid="{00000000-0005-0000-0000-00003F650000}"/>
    <cellStyle name="Normal 2 6 3 3 3 3 4" xfId="27988" xr:uid="{00000000-0005-0000-0000-000040650000}"/>
    <cellStyle name="Normal 2 6 3 3 3 4" xfId="16508" xr:uid="{00000000-0005-0000-0000-000041650000}"/>
    <cellStyle name="Normal 2 6 3 3 3 4 2" xfId="39151" xr:uid="{00000000-0005-0000-0000-000042650000}"/>
    <cellStyle name="Normal 2 6 3 3 3 5" xfId="9068" xr:uid="{00000000-0005-0000-0000-000043650000}"/>
    <cellStyle name="Normal 2 6 3 3 3 5 2" xfId="31711" xr:uid="{00000000-0005-0000-0000-000044650000}"/>
    <cellStyle name="Normal 2 6 3 3 3 6" xfId="24270" xr:uid="{00000000-0005-0000-0000-000045650000}"/>
    <cellStyle name="Normal 2 6 3 3 4" xfId="2543" xr:uid="{00000000-0005-0000-0000-000046650000}"/>
    <cellStyle name="Normal 2 6 3 3 4 2" xfId="6264" xr:uid="{00000000-0005-0000-0000-000047650000}"/>
    <cellStyle name="Normal 2 6 3 3 4 2 2" xfId="21148" xr:uid="{00000000-0005-0000-0000-000048650000}"/>
    <cellStyle name="Normal 2 6 3 3 4 2 2 2" xfId="43791" xr:uid="{00000000-0005-0000-0000-000049650000}"/>
    <cellStyle name="Normal 2 6 3 3 4 2 3" xfId="13708" xr:uid="{00000000-0005-0000-0000-00004A650000}"/>
    <cellStyle name="Normal 2 6 3 3 4 2 3 2" xfId="36351" xr:uid="{00000000-0005-0000-0000-00004B650000}"/>
    <cellStyle name="Normal 2 6 3 3 4 2 4" xfId="28910" xr:uid="{00000000-0005-0000-0000-00004C650000}"/>
    <cellStyle name="Normal 2 6 3 3 4 3" xfId="17430" xr:uid="{00000000-0005-0000-0000-00004D650000}"/>
    <cellStyle name="Normal 2 6 3 3 4 3 2" xfId="40073" xr:uid="{00000000-0005-0000-0000-00004E650000}"/>
    <cellStyle name="Normal 2 6 3 3 4 4" xfId="9990" xr:uid="{00000000-0005-0000-0000-00004F650000}"/>
    <cellStyle name="Normal 2 6 3 3 4 4 2" xfId="32633" xr:uid="{00000000-0005-0000-0000-000050650000}"/>
    <cellStyle name="Normal 2 6 3 3 4 5" xfId="25192" xr:uid="{00000000-0005-0000-0000-000051650000}"/>
    <cellStyle name="Normal 2 6 3 3 5" xfId="4417" xr:uid="{00000000-0005-0000-0000-000052650000}"/>
    <cellStyle name="Normal 2 6 3 3 5 2" xfId="19301" xr:uid="{00000000-0005-0000-0000-000053650000}"/>
    <cellStyle name="Normal 2 6 3 3 5 2 2" xfId="41944" xr:uid="{00000000-0005-0000-0000-000054650000}"/>
    <cellStyle name="Normal 2 6 3 3 5 3" xfId="11861" xr:uid="{00000000-0005-0000-0000-000055650000}"/>
    <cellStyle name="Normal 2 6 3 3 5 3 2" xfId="34504" xr:uid="{00000000-0005-0000-0000-000056650000}"/>
    <cellStyle name="Normal 2 6 3 3 5 4" xfId="27063" xr:uid="{00000000-0005-0000-0000-000057650000}"/>
    <cellStyle name="Normal 2 6 3 3 6" xfId="15583" xr:uid="{00000000-0005-0000-0000-000058650000}"/>
    <cellStyle name="Normal 2 6 3 3 6 2" xfId="38226" xr:uid="{00000000-0005-0000-0000-000059650000}"/>
    <cellStyle name="Normal 2 6 3 3 7" xfId="8143" xr:uid="{00000000-0005-0000-0000-00005A650000}"/>
    <cellStyle name="Normal 2 6 3 3 7 2" xfId="30786" xr:uid="{00000000-0005-0000-0000-00005B650000}"/>
    <cellStyle name="Normal 2 6 3 3 8" xfId="23345" xr:uid="{00000000-0005-0000-0000-00005C650000}"/>
    <cellStyle name="Normal 2 6 3 4" xfId="941" xr:uid="{00000000-0005-0000-0000-00005D650000}"/>
    <cellStyle name="Normal 2 6 3 4 2" xfId="1869" xr:uid="{00000000-0005-0000-0000-00005E650000}"/>
    <cellStyle name="Normal 2 6 3 4 2 2" xfId="3719" xr:uid="{00000000-0005-0000-0000-00005F650000}"/>
    <cellStyle name="Normal 2 6 3 4 2 2 2" xfId="7440" xr:uid="{00000000-0005-0000-0000-000060650000}"/>
    <cellStyle name="Normal 2 6 3 4 2 2 2 2" xfId="22324" xr:uid="{00000000-0005-0000-0000-000061650000}"/>
    <cellStyle name="Normal 2 6 3 4 2 2 2 2 2" xfId="44967" xr:uid="{00000000-0005-0000-0000-000062650000}"/>
    <cellStyle name="Normal 2 6 3 4 2 2 2 3" xfId="14884" xr:uid="{00000000-0005-0000-0000-000063650000}"/>
    <cellStyle name="Normal 2 6 3 4 2 2 2 3 2" xfId="37527" xr:uid="{00000000-0005-0000-0000-000064650000}"/>
    <cellStyle name="Normal 2 6 3 4 2 2 2 4" xfId="30086" xr:uid="{00000000-0005-0000-0000-000065650000}"/>
    <cellStyle name="Normal 2 6 3 4 2 2 3" xfId="18606" xr:uid="{00000000-0005-0000-0000-000066650000}"/>
    <cellStyle name="Normal 2 6 3 4 2 2 3 2" xfId="41249" xr:uid="{00000000-0005-0000-0000-000067650000}"/>
    <cellStyle name="Normal 2 6 3 4 2 2 4" xfId="11166" xr:uid="{00000000-0005-0000-0000-000068650000}"/>
    <cellStyle name="Normal 2 6 3 4 2 2 4 2" xfId="33809" xr:uid="{00000000-0005-0000-0000-000069650000}"/>
    <cellStyle name="Normal 2 6 3 4 2 2 5" xfId="26368" xr:uid="{00000000-0005-0000-0000-00006A650000}"/>
    <cellStyle name="Normal 2 6 3 4 2 3" xfId="5593" xr:uid="{00000000-0005-0000-0000-00006B650000}"/>
    <cellStyle name="Normal 2 6 3 4 2 3 2" xfId="20477" xr:uid="{00000000-0005-0000-0000-00006C650000}"/>
    <cellStyle name="Normal 2 6 3 4 2 3 2 2" xfId="43120" xr:uid="{00000000-0005-0000-0000-00006D650000}"/>
    <cellStyle name="Normal 2 6 3 4 2 3 3" xfId="13037" xr:uid="{00000000-0005-0000-0000-00006E650000}"/>
    <cellStyle name="Normal 2 6 3 4 2 3 3 2" xfId="35680" xr:uid="{00000000-0005-0000-0000-00006F650000}"/>
    <cellStyle name="Normal 2 6 3 4 2 3 4" xfId="28239" xr:uid="{00000000-0005-0000-0000-000070650000}"/>
    <cellStyle name="Normal 2 6 3 4 2 4" xfId="16759" xr:uid="{00000000-0005-0000-0000-000071650000}"/>
    <cellStyle name="Normal 2 6 3 4 2 4 2" xfId="39402" xr:uid="{00000000-0005-0000-0000-000072650000}"/>
    <cellStyle name="Normal 2 6 3 4 2 5" xfId="9319" xr:uid="{00000000-0005-0000-0000-000073650000}"/>
    <cellStyle name="Normal 2 6 3 4 2 5 2" xfId="31962" xr:uid="{00000000-0005-0000-0000-000074650000}"/>
    <cellStyle name="Normal 2 6 3 4 2 6" xfId="24521" xr:uid="{00000000-0005-0000-0000-000075650000}"/>
    <cellStyle name="Normal 2 6 3 4 3" xfId="2794" xr:uid="{00000000-0005-0000-0000-000076650000}"/>
    <cellStyle name="Normal 2 6 3 4 3 2" xfId="6515" xr:uid="{00000000-0005-0000-0000-000077650000}"/>
    <cellStyle name="Normal 2 6 3 4 3 2 2" xfId="21399" xr:uid="{00000000-0005-0000-0000-000078650000}"/>
    <cellStyle name="Normal 2 6 3 4 3 2 2 2" xfId="44042" xr:uid="{00000000-0005-0000-0000-000079650000}"/>
    <cellStyle name="Normal 2 6 3 4 3 2 3" xfId="13959" xr:uid="{00000000-0005-0000-0000-00007A650000}"/>
    <cellStyle name="Normal 2 6 3 4 3 2 3 2" xfId="36602" xr:uid="{00000000-0005-0000-0000-00007B650000}"/>
    <cellStyle name="Normal 2 6 3 4 3 2 4" xfId="29161" xr:uid="{00000000-0005-0000-0000-00007C650000}"/>
    <cellStyle name="Normal 2 6 3 4 3 3" xfId="17681" xr:uid="{00000000-0005-0000-0000-00007D650000}"/>
    <cellStyle name="Normal 2 6 3 4 3 3 2" xfId="40324" xr:uid="{00000000-0005-0000-0000-00007E650000}"/>
    <cellStyle name="Normal 2 6 3 4 3 4" xfId="10241" xr:uid="{00000000-0005-0000-0000-00007F650000}"/>
    <cellStyle name="Normal 2 6 3 4 3 4 2" xfId="32884" xr:uid="{00000000-0005-0000-0000-000080650000}"/>
    <cellStyle name="Normal 2 6 3 4 3 5" xfId="25443" xr:uid="{00000000-0005-0000-0000-000081650000}"/>
    <cellStyle name="Normal 2 6 3 4 4" xfId="4668" xr:uid="{00000000-0005-0000-0000-000082650000}"/>
    <cellStyle name="Normal 2 6 3 4 4 2" xfId="19552" xr:uid="{00000000-0005-0000-0000-000083650000}"/>
    <cellStyle name="Normal 2 6 3 4 4 2 2" xfId="42195" xr:uid="{00000000-0005-0000-0000-000084650000}"/>
    <cellStyle name="Normal 2 6 3 4 4 3" xfId="12112" xr:uid="{00000000-0005-0000-0000-000085650000}"/>
    <cellStyle name="Normal 2 6 3 4 4 3 2" xfId="34755" xr:uid="{00000000-0005-0000-0000-000086650000}"/>
    <cellStyle name="Normal 2 6 3 4 4 4" xfId="27314" xr:uid="{00000000-0005-0000-0000-000087650000}"/>
    <cellStyle name="Normal 2 6 3 4 5" xfId="15834" xr:uid="{00000000-0005-0000-0000-000088650000}"/>
    <cellStyle name="Normal 2 6 3 4 5 2" xfId="38477" xr:uid="{00000000-0005-0000-0000-000089650000}"/>
    <cellStyle name="Normal 2 6 3 4 6" xfId="8394" xr:uid="{00000000-0005-0000-0000-00008A650000}"/>
    <cellStyle name="Normal 2 6 3 4 6 2" xfId="31037" xr:uid="{00000000-0005-0000-0000-00008B650000}"/>
    <cellStyle name="Normal 2 6 3 4 7" xfId="23596" xr:uid="{00000000-0005-0000-0000-00008C650000}"/>
    <cellStyle name="Normal 2 6 3 5" xfId="1407" xr:uid="{00000000-0005-0000-0000-00008D650000}"/>
    <cellStyle name="Normal 2 6 3 5 2" xfId="3257" xr:uid="{00000000-0005-0000-0000-00008E650000}"/>
    <cellStyle name="Normal 2 6 3 5 2 2" xfId="6978" xr:uid="{00000000-0005-0000-0000-00008F650000}"/>
    <cellStyle name="Normal 2 6 3 5 2 2 2" xfId="21862" xr:uid="{00000000-0005-0000-0000-000090650000}"/>
    <cellStyle name="Normal 2 6 3 5 2 2 2 2" xfId="44505" xr:uid="{00000000-0005-0000-0000-000091650000}"/>
    <cellStyle name="Normal 2 6 3 5 2 2 3" xfId="14422" xr:uid="{00000000-0005-0000-0000-000092650000}"/>
    <cellStyle name="Normal 2 6 3 5 2 2 3 2" xfId="37065" xr:uid="{00000000-0005-0000-0000-000093650000}"/>
    <cellStyle name="Normal 2 6 3 5 2 2 4" xfId="29624" xr:uid="{00000000-0005-0000-0000-000094650000}"/>
    <cellStyle name="Normal 2 6 3 5 2 3" xfId="18144" xr:uid="{00000000-0005-0000-0000-000095650000}"/>
    <cellStyle name="Normal 2 6 3 5 2 3 2" xfId="40787" xr:uid="{00000000-0005-0000-0000-000096650000}"/>
    <cellStyle name="Normal 2 6 3 5 2 4" xfId="10704" xr:uid="{00000000-0005-0000-0000-000097650000}"/>
    <cellStyle name="Normal 2 6 3 5 2 4 2" xfId="33347" xr:uid="{00000000-0005-0000-0000-000098650000}"/>
    <cellStyle name="Normal 2 6 3 5 2 5" xfId="25906" xr:uid="{00000000-0005-0000-0000-000099650000}"/>
    <cellStyle name="Normal 2 6 3 5 3" xfId="5131" xr:uid="{00000000-0005-0000-0000-00009A650000}"/>
    <cellStyle name="Normal 2 6 3 5 3 2" xfId="20015" xr:uid="{00000000-0005-0000-0000-00009B650000}"/>
    <cellStyle name="Normal 2 6 3 5 3 2 2" xfId="42658" xr:uid="{00000000-0005-0000-0000-00009C650000}"/>
    <cellStyle name="Normal 2 6 3 5 3 3" xfId="12575" xr:uid="{00000000-0005-0000-0000-00009D650000}"/>
    <cellStyle name="Normal 2 6 3 5 3 3 2" xfId="35218" xr:uid="{00000000-0005-0000-0000-00009E650000}"/>
    <cellStyle name="Normal 2 6 3 5 3 4" xfId="27777" xr:uid="{00000000-0005-0000-0000-00009F650000}"/>
    <cellStyle name="Normal 2 6 3 5 4" xfId="16297" xr:uid="{00000000-0005-0000-0000-0000A0650000}"/>
    <cellStyle name="Normal 2 6 3 5 4 2" xfId="38940" xr:uid="{00000000-0005-0000-0000-0000A1650000}"/>
    <cellStyle name="Normal 2 6 3 5 5" xfId="8857" xr:uid="{00000000-0005-0000-0000-0000A2650000}"/>
    <cellStyle name="Normal 2 6 3 5 5 2" xfId="31500" xr:uid="{00000000-0005-0000-0000-0000A3650000}"/>
    <cellStyle name="Normal 2 6 3 5 6" xfId="24059" xr:uid="{00000000-0005-0000-0000-0000A4650000}"/>
    <cellStyle name="Normal 2 6 3 6" xfId="2332" xr:uid="{00000000-0005-0000-0000-0000A5650000}"/>
    <cellStyle name="Normal 2 6 3 6 2" xfId="6053" xr:uid="{00000000-0005-0000-0000-0000A6650000}"/>
    <cellStyle name="Normal 2 6 3 6 2 2" xfId="20937" xr:uid="{00000000-0005-0000-0000-0000A7650000}"/>
    <cellStyle name="Normal 2 6 3 6 2 2 2" xfId="43580" xr:uid="{00000000-0005-0000-0000-0000A8650000}"/>
    <cellStyle name="Normal 2 6 3 6 2 3" xfId="13497" xr:uid="{00000000-0005-0000-0000-0000A9650000}"/>
    <cellStyle name="Normal 2 6 3 6 2 3 2" xfId="36140" xr:uid="{00000000-0005-0000-0000-0000AA650000}"/>
    <cellStyle name="Normal 2 6 3 6 2 4" xfId="28699" xr:uid="{00000000-0005-0000-0000-0000AB650000}"/>
    <cellStyle name="Normal 2 6 3 6 3" xfId="17219" xr:uid="{00000000-0005-0000-0000-0000AC650000}"/>
    <cellStyle name="Normal 2 6 3 6 3 2" xfId="39862" xr:uid="{00000000-0005-0000-0000-0000AD650000}"/>
    <cellStyle name="Normal 2 6 3 6 4" xfId="9779" xr:uid="{00000000-0005-0000-0000-0000AE650000}"/>
    <cellStyle name="Normal 2 6 3 6 4 2" xfId="32422" xr:uid="{00000000-0005-0000-0000-0000AF650000}"/>
    <cellStyle name="Normal 2 6 3 6 5" xfId="24981" xr:uid="{00000000-0005-0000-0000-0000B0650000}"/>
    <cellStyle name="Normal 2 6 3 7" xfId="4206" xr:uid="{00000000-0005-0000-0000-0000B1650000}"/>
    <cellStyle name="Normal 2 6 3 7 2" xfId="19090" xr:uid="{00000000-0005-0000-0000-0000B2650000}"/>
    <cellStyle name="Normal 2 6 3 7 2 2" xfId="41733" xr:uid="{00000000-0005-0000-0000-0000B3650000}"/>
    <cellStyle name="Normal 2 6 3 7 3" xfId="11650" xr:uid="{00000000-0005-0000-0000-0000B4650000}"/>
    <cellStyle name="Normal 2 6 3 7 3 2" xfId="34293" xr:uid="{00000000-0005-0000-0000-0000B5650000}"/>
    <cellStyle name="Normal 2 6 3 7 4" xfId="26852" xr:uid="{00000000-0005-0000-0000-0000B6650000}"/>
    <cellStyle name="Normal 2 6 3 8" xfId="15372" xr:uid="{00000000-0005-0000-0000-0000B7650000}"/>
    <cellStyle name="Normal 2 6 3 8 2" xfId="38015" xr:uid="{00000000-0005-0000-0000-0000B8650000}"/>
    <cellStyle name="Normal 2 6 3 9" xfId="7932" xr:uid="{00000000-0005-0000-0000-0000B9650000}"/>
    <cellStyle name="Normal 2 6 3 9 2" xfId="30575" xr:uid="{00000000-0005-0000-0000-0000BA650000}"/>
    <cellStyle name="Normal 2 6 4" xfId="528" xr:uid="{00000000-0005-0000-0000-0000BB650000}"/>
    <cellStyle name="Normal 2 6 4 2" xfId="740" xr:uid="{00000000-0005-0000-0000-0000BC650000}"/>
    <cellStyle name="Normal 2 6 4 2 2" xfId="1205" xr:uid="{00000000-0005-0000-0000-0000BD650000}"/>
    <cellStyle name="Normal 2 6 4 2 2 2" xfId="2133" xr:uid="{00000000-0005-0000-0000-0000BE650000}"/>
    <cellStyle name="Normal 2 6 4 2 2 2 2" xfId="3983" xr:uid="{00000000-0005-0000-0000-0000BF650000}"/>
    <cellStyle name="Normal 2 6 4 2 2 2 2 2" xfId="7704" xr:uid="{00000000-0005-0000-0000-0000C0650000}"/>
    <cellStyle name="Normal 2 6 4 2 2 2 2 2 2" xfId="22588" xr:uid="{00000000-0005-0000-0000-0000C1650000}"/>
    <cellStyle name="Normal 2 6 4 2 2 2 2 2 2 2" xfId="45231" xr:uid="{00000000-0005-0000-0000-0000C2650000}"/>
    <cellStyle name="Normal 2 6 4 2 2 2 2 2 3" xfId="15148" xr:uid="{00000000-0005-0000-0000-0000C3650000}"/>
    <cellStyle name="Normal 2 6 4 2 2 2 2 2 3 2" xfId="37791" xr:uid="{00000000-0005-0000-0000-0000C4650000}"/>
    <cellStyle name="Normal 2 6 4 2 2 2 2 2 4" xfId="30350" xr:uid="{00000000-0005-0000-0000-0000C5650000}"/>
    <cellStyle name="Normal 2 6 4 2 2 2 2 3" xfId="18870" xr:uid="{00000000-0005-0000-0000-0000C6650000}"/>
    <cellStyle name="Normal 2 6 4 2 2 2 2 3 2" xfId="41513" xr:uid="{00000000-0005-0000-0000-0000C7650000}"/>
    <cellStyle name="Normal 2 6 4 2 2 2 2 4" xfId="11430" xr:uid="{00000000-0005-0000-0000-0000C8650000}"/>
    <cellStyle name="Normal 2 6 4 2 2 2 2 4 2" xfId="34073" xr:uid="{00000000-0005-0000-0000-0000C9650000}"/>
    <cellStyle name="Normal 2 6 4 2 2 2 2 5" xfId="26632" xr:uid="{00000000-0005-0000-0000-0000CA650000}"/>
    <cellStyle name="Normal 2 6 4 2 2 2 3" xfId="5857" xr:uid="{00000000-0005-0000-0000-0000CB650000}"/>
    <cellStyle name="Normal 2 6 4 2 2 2 3 2" xfId="20741" xr:uid="{00000000-0005-0000-0000-0000CC650000}"/>
    <cellStyle name="Normal 2 6 4 2 2 2 3 2 2" xfId="43384" xr:uid="{00000000-0005-0000-0000-0000CD650000}"/>
    <cellStyle name="Normal 2 6 4 2 2 2 3 3" xfId="13301" xr:uid="{00000000-0005-0000-0000-0000CE650000}"/>
    <cellStyle name="Normal 2 6 4 2 2 2 3 3 2" xfId="35944" xr:uid="{00000000-0005-0000-0000-0000CF650000}"/>
    <cellStyle name="Normal 2 6 4 2 2 2 3 4" xfId="28503" xr:uid="{00000000-0005-0000-0000-0000D0650000}"/>
    <cellStyle name="Normal 2 6 4 2 2 2 4" xfId="17023" xr:uid="{00000000-0005-0000-0000-0000D1650000}"/>
    <cellStyle name="Normal 2 6 4 2 2 2 4 2" xfId="39666" xr:uid="{00000000-0005-0000-0000-0000D2650000}"/>
    <cellStyle name="Normal 2 6 4 2 2 2 5" xfId="9583" xr:uid="{00000000-0005-0000-0000-0000D3650000}"/>
    <cellStyle name="Normal 2 6 4 2 2 2 5 2" xfId="32226" xr:uid="{00000000-0005-0000-0000-0000D4650000}"/>
    <cellStyle name="Normal 2 6 4 2 2 2 6" xfId="24785" xr:uid="{00000000-0005-0000-0000-0000D5650000}"/>
    <cellStyle name="Normal 2 6 4 2 2 3" xfId="3058" xr:uid="{00000000-0005-0000-0000-0000D6650000}"/>
    <cellStyle name="Normal 2 6 4 2 2 3 2" xfId="6779" xr:uid="{00000000-0005-0000-0000-0000D7650000}"/>
    <cellStyle name="Normal 2 6 4 2 2 3 2 2" xfId="21663" xr:uid="{00000000-0005-0000-0000-0000D8650000}"/>
    <cellStyle name="Normal 2 6 4 2 2 3 2 2 2" xfId="44306" xr:uid="{00000000-0005-0000-0000-0000D9650000}"/>
    <cellStyle name="Normal 2 6 4 2 2 3 2 3" xfId="14223" xr:uid="{00000000-0005-0000-0000-0000DA650000}"/>
    <cellStyle name="Normal 2 6 4 2 2 3 2 3 2" xfId="36866" xr:uid="{00000000-0005-0000-0000-0000DB650000}"/>
    <cellStyle name="Normal 2 6 4 2 2 3 2 4" xfId="29425" xr:uid="{00000000-0005-0000-0000-0000DC650000}"/>
    <cellStyle name="Normal 2 6 4 2 2 3 3" xfId="17945" xr:uid="{00000000-0005-0000-0000-0000DD650000}"/>
    <cellStyle name="Normal 2 6 4 2 2 3 3 2" xfId="40588" xr:uid="{00000000-0005-0000-0000-0000DE650000}"/>
    <cellStyle name="Normal 2 6 4 2 2 3 4" xfId="10505" xr:uid="{00000000-0005-0000-0000-0000DF650000}"/>
    <cellStyle name="Normal 2 6 4 2 2 3 4 2" xfId="33148" xr:uid="{00000000-0005-0000-0000-0000E0650000}"/>
    <cellStyle name="Normal 2 6 4 2 2 3 5" xfId="25707" xr:uid="{00000000-0005-0000-0000-0000E1650000}"/>
    <cellStyle name="Normal 2 6 4 2 2 4" xfId="4932" xr:uid="{00000000-0005-0000-0000-0000E2650000}"/>
    <cellStyle name="Normal 2 6 4 2 2 4 2" xfId="19816" xr:uid="{00000000-0005-0000-0000-0000E3650000}"/>
    <cellStyle name="Normal 2 6 4 2 2 4 2 2" xfId="42459" xr:uid="{00000000-0005-0000-0000-0000E4650000}"/>
    <cellStyle name="Normal 2 6 4 2 2 4 3" xfId="12376" xr:uid="{00000000-0005-0000-0000-0000E5650000}"/>
    <cellStyle name="Normal 2 6 4 2 2 4 3 2" xfId="35019" xr:uid="{00000000-0005-0000-0000-0000E6650000}"/>
    <cellStyle name="Normal 2 6 4 2 2 4 4" xfId="27578" xr:uid="{00000000-0005-0000-0000-0000E7650000}"/>
    <cellStyle name="Normal 2 6 4 2 2 5" xfId="16098" xr:uid="{00000000-0005-0000-0000-0000E8650000}"/>
    <cellStyle name="Normal 2 6 4 2 2 5 2" xfId="38741" xr:uid="{00000000-0005-0000-0000-0000E9650000}"/>
    <cellStyle name="Normal 2 6 4 2 2 6" xfId="8658" xr:uid="{00000000-0005-0000-0000-0000EA650000}"/>
    <cellStyle name="Normal 2 6 4 2 2 6 2" xfId="31301" xr:uid="{00000000-0005-0000-0000-0000EB650000}"/>
    <cellStyle name="Normal 2 6 4 2 2 7" xfId="23860" xr:uid="{00000000-0005-0000-0000-0000EC650000}"/>
    <cellStyle name="Normal 2 6 4 2 3" xfId="1671" xr:uid="{00000000-0005-0000-0000-0000ED650000}"/>
    <cellStyle name="Normal 2 6 4 2 3 2" xfId="3521" xr:uid="{00000000-0005-0000-0000-0000EE650000}"/>
    <cellStyle name="Normal 2 6 4 2 3 2 2" xfId="7242" xr:uid="{00000000-0005-0000-0000-0000EF650000}"/>
    <cellStyle name="Normal 2 6 4 2 3 2 2 2" xfId="22126" xr:uid="{00000000-0005-0000-0000-0000F0650000}"/>
    <cellStyle name="Normal 2 6 4 2 3 2 2 2 2" xfId="44769" xr:uid="{00000000-0005-0000-0000-0000F1650000}"/>
    <cellStyle name="Normal 2 6 4 2 3 2 2 3" xfId="14686" xr:uid="{00000000-0005-0000-0000-0000F2650000}"/>
    <cellStyle name="Normal 2 6 4 2 3 2 2 3 2" xfId="37329" xr:uid="{00000000-0005-0000-0000-0000F3650000}"/>
    <cellStyle name="Normal 2 6 4 2 3 2 2 4" xfId="29888" xr:uid="{00000000-0005-0000-0000-0000F4650000}"/>
    <cellStyle name="Normal 2 6 4 2 3 2 3" xfId="18408" xr:uid="{00000000-0005-0000-0000-0000F5650000}"/>
    <cellStyle name="Normal 2 6 4 2 3 2 3 2" xfId="41051" xr:uid="{00000000-0005-0000-0000-0000F6650000}"/>
    <cellStyle name="Normal 2 6 4 2 3 2 4" xfId="10968" xr:uid="{00000000-0005-0000-0000-0000F7650000}"/>
    <cellStyle name="Normal 2 6 4 2 3 2 4 2" xfId="33611" xr:uid="{00000000-0005-0000-0000-0000F8650000}"/>
    <cellStyle name="Normal 2 6 4 2 3 2 5" xfId="26170" xr:uid="{00000000-0005-0000-0000-0000F9650000}"/>
    <cellStyle name="Normal 2 6 4 2 3 3" xfId="5395" xr:uid="{00000000-0005-0000-0000-0000FA650000}"/>
    <cellStyle name="Normal 2 6 4 2 3 3 2" xfId="20279" xr:uid="{00000000-0005-0000-0000-0000FB650000}"/>
    <cellStyle name="Normal 2 6 4 2 3 3 2 2" xfId="42922" xr:uid="{00000000-0005-0000-0000-0000FC650000}"/>
    <cellStyle name="Normal 2 6 4 2 3 3 3" xfId="12839" xr:uid="{00000000-0005-0000-0000-0000FD650000}"/>
    <cellStyle name="Normal 2 6 4 2 3 3 3 2" xfId="35482" xr:uid="{00000000-0005-0000-0000-0000FE650000}"/>
    <cellStyle name="Normal 2 6 4 2 3 3 4" xfId="28041" xr:uid="{00000000-0005-0000-0000-0000FF650000}"/>
    <cellStyle name="Normal 2 6 4 2 3 4" xfId="16561" xr:uid="{00000000-0005-0000-0000-000000660000}"/>
    <cellStyle name="Normal 2 6 4 2 3 4 2" xfId="39204" xr:uid="{00000000-0005-0000-0000-000001660000}"/>
    <cellStyle name="Normal 2 6 4 2 3 5" xfId="9121" xr:uid="{00000000-0005-0000-0000-000002660000}"/>
    <cellStyle name="Normal 2 6 4 2 3 5 2" xfId="31764" xr:uid="{00000000-0005-0000-0000-000003660000}"/>
    <cellStyle name="Normal 2 6 4 2 3 6" xfId="24323" xr:uid="{00000000-0005-0000-0000-000004660000}"/>
    <cellStyle name="Normal 2 6 4 2 4" xfId="2596" xr:uid="{00000000-0005-0000-0000-000005660000}"/>
    <cellStyle name="Normal 2 6 4 2 4 2" xfId="6317" xr:uid="{00000000-0005-0000-0000-000006660000}"/>
    <cellStyle name="Normal 2 6 4 2 4 2 2" xfId="21201" xr:uid="{00000000-0005-0000-0000-000007660000}"/>
    <cellStyle name="Normal 2 6 4 2 4 2 2 2" xfId="43844" xr:uid="{00000000-0005-0000-0000-000008660000}"/>
    <cellStyle name="Normal 2 6 4 2 4 2 3" xfId="13761" xr:uid="{00000000-0005-0000-0000-000009660000}"/>
    <cellStyle name="Normal 2 6 4 2 4 2 3 2" xfId="36404" xr:uid="{00000000-0005-0000-0000-00000A660000}"/>
    <cellStyle name="Normal 2 6 4 2 4 2 4" xfId="28963" xr:uid="{00000000-0005-0000-0000-00000B660000}"/>
    <cellStyle name="Normal 2 6 4 2 4 3" xfId="17483" xr:uid="{00000000-0005-0000-0000-00000C660000}"/>
    <cellStyle name="Normal 2 6 4 2 4 3 2" xfId="40126" xr:uid="{00000000-0005-0000-0000-00000D660000}"/>
    <cellStyle name="Normal 2 6 4 2 4 4" xfId="10043" xr:uid="{00000000-0005-0000-0000-00000E660000}"/>
    <cellStyle name="Normal 2 6 4 2 4 4 2" xfId="32686" xr:uid="{00000000-0005-0000-0000-00000F660000}"/>
    <cellStyle name="Normal 2 6 4 2 4 5" xfId="25245" xr:uid="{00000000-0005-0000-0000-000010660000}"/>
    <cellStyle name="Normal 2 6 4 2 5" xfId="4470" xr:uid="{00000000-0005-0000-0000-000011660000}"/>
    <cellStyle name="Normal 2 6 4 2 5 2" xfId="19354" xr:uid="{00000000-0005-0000-0000-000012660000}"/>
    <cellStyle name="Normal 2 6 4 2 5 2 2" xfId="41997" xr:uid="{00000000-0005-0000-0000-000013660000}"/>
    <cellStyle name="Normal 2 6 4 2 5 3" xfId="11914" xr:uid="{00000000-0005-0000-0000-000014660000}"/>
    <cellStyle name="Normal 2 6 4 2 5 3 2" xfId="34557" xr:uid="{00000000-0005-0000-0000-000015660000}"/>
    <cellStyle name="Normal 2 6 4 2 5 4" xfId="27116" xr:uid="{00000000-0005-0000-0000-000016660000}"/>
    <cellStyle name="Normal 2 6 4 2 6" xfId="15636" xr:uid="{00000000-0005-0000-0000-000017660000}"/>
    <cellStyle name="Normal 2 6 4 2 6 2" xfId="38279" xr:uid="{00000000-0005-0000-0000-000018660000}"/>
    <cellStyle name="Normal 2 6 4 2 7" xfId="8196" xr:uid="{00000000-0005-0000-0000-000019660000}"/>
    <cellStyle name="Normal 2 6 4 2 7 2" xfId="30839" xr:uid="{00000000-0005-0000-0000-00001A660000}"/>
    <cellStyle name="Normal 2 6 4 2 8" xfId="23398" xr:uid="{00000000-0005-0000-0000-00001B660000}"/>
    <cellStyle name="Normal 2 6 4 3" xfId="994" xr:uid="{00000000-0005-0000-0000-00001C660000}"/>
    <cellStyle name="Normal 2 6 4 3 2" xfId="1922" xr:uid="{00000000-0005-0000-0000-00001D660000}"/>
    <cellStyle name="Normal 2 6 4 3 2 2" xfId="3772" xr:uid="{00000000-0005-0000-0000-00001E660000}"/>
    <cellStyle name="Normal 2 6 4 3 2 2 2" xfId="7493" xr:uid="{00000000-0005-0000-0000-00001F660000}"/>
    <cellStyle name="Normal 2 6 4 3 2 2 2 2" xfId="22377" xr:uid="{00000000-0005-0000-0000-000020660000}"/>
    <cellStyle name="Normal 2 6 4 3 2 2 2 2 2" xfId="45020" xr:uid="{00000000-0005-0000-0000-000021660000}"/>
    <cellStyle name="Normal 2 6 4 3 2 2 2 3" xfId="14937" xr:uid="{00000000-0005-0000-0000-000022660000}"/>
    <cellStyle name="Normal 2 6 4 3 2 2 2 3 2" xfId="37580" xr:uid="{00000000-0005-0000-0000-000023660000}"/>
    <cellStyle name="Normal 2 6 4 3 2 2 2 4" xfId="30139" xr:uid="{00000000-0005-0000-0000-000024660000}"/>
    <cellStyle name="Normal 2 6 4 3 2 2 3" xfId="18659" xr:uid="{00000000-0005-0000-0000-000025660000}"/>
    <cellStyle name="Normal 2 6 4 3 2 2 3 2" xfId="41302" xr:uid="{00000000-0005-0000-0000-000026660000}"/>
    <cellStyle name="Normal 2 6 4 3 2 2 4" xfId="11219" xr:uid="{00000000-0005-0000-0000-000027660000}"/>
    <cellStyle name="Normal 2 6 4 3 2 2 4 2" xfId="33862" xr:uid="{00000000-0005-0000-0000-000028660000}"/>
    <cellStyle name="Normal 2 6 4 3 2 2 5" xfId="26421" xr:uid="{00000000-0005-0000-0000-000029660000}"/>
    <cellStyle name="Normal 2 6 4 3 2 3" xfId="5646" xr:uid="{00000000-0005-0000-0000-00002A660000}"/>
    <cellStyle name="Normal 2 6 4 3 2 3 2" xfId="20530" xr:uid="{00000000-0005-0000-0000-00002B660000}"/>
    <cellStyle name="Normal 2 6 4 3 2 3 2 2" xfId="43173" xr:uid="{00000000-0005-0000-0000-00002C660000}"/>
    <cellStyle name="Normal 2 6 4 3 2 3 3" xfId="13090" xr:uid="{00000000-0005-0000-0000-00002D660000}"/>
    <cellStyle name="Normal 2 6 4 3 2 3 3 2" xfId="35733" xr:uid="{00000000-0005-0000-0000-00002E660000}"/>
    <cellStyle name="Normal 2 6 4 3 2 3 4" xfId="28292" xr:uid="{00000000-0005-0000-0000-00002F660000}"/>
    <cellStyle name="Normal 2 6 4 3 2 4" xfId="16812" xr:uid="{00000000-0005-0000-0000-000030660000}"/>
    <cellStyle name="Normal 2 6 4 3 2 4 2" xfId="39455" xr:uid="{00000000-0005-0000-0000-000031660000}"/>
    <cellStyle name="Normal 2 6 4 3 2 5" xfId="9372" xr:uid="{00000000-0005-0000-0000-000032660000}"/>
    <cellStyle name="Normal 2 6 4 3 2 5 2" xfId="32015" xr:uid="{00000000-0005-0000-0000-000033660000}"/>
    <cellStyle name="Normal 2 6 4 3 2 6" xfId="24574" xr:uid="{00000000-0005-0000-0000-000034660000}"/>
    <cellStyle name="Normal 2 6 4 3 3" xfId="2847" xr:uid="{00000000-0005-0000-0000-000035660000}"/>
    <cellStyle name="Normal 2 6 4 3 3 2" xfId="6568" xr:uid="{00000000-0005-0000-0000-000036660000}"/>
    <cellStyle name="Normal 2 6 4 3 3 2 2" xfId="21452" xr:uid="{00000000-0005-0000-0000-000037660000}"/>
    <cellStyle name="Normal 2 6 4 3 3 2 2 2" xfId="44095" xr:uid="{00000000-0005-0000-0000-000038660000}"/>
    <cellStyle name="Normal 2 6 4 3 3 2 3" xfId="14012" xr:uid="{00000000-0005-0000-0000-000039660000}"/>
    <cellStyle name="Normal 2 6 4 3 3 2 3 2" xfId="36655" xr:uid="{00000000-0005-0000-0000-00003A660000}"/>
    <cellStyle name="Normal 2 6 4 3 3 2 4" xfId="29214" xr:uid="{00000000-0005-0000-0000-00003B660000}"/>
    <cellStyle name="Normal 2 6 4 3 3 3" xfId="17734" xr:uid="{00000000-0005-0000-0000-00003C660000}"/>
    <cellStyle name="Normal 2 6 4 3 3 3 2" xfId="40377" xr:uid="{00000000-0005-0000-0000-00003D660000}"/>
    <cellStyle name="Normal 2 6 4 3 3 4" xfId="10294" xr:uid="{00000000-0005-0000-0000-00003E660000}"/>
    <cellStyle name="Normal 2 6 4 3 3 4 2" xfId="32937" xr:uid="{00000000-0005-0000-0000-00003F660000}"/>
    <cellStyle name="Normal 2 6 4 3 3 5" xfId="25496" xr:uid="{00000000-0005-0000-0000-000040660000}"/>
    <cellStyle name="Normal 2 6 4 3 4" xfId="4721" xr:uid="{00000000-0005-0000-0000-000041660000}"/>
    <cellStyle name="Normal 2 6 4 3 4 2" xfId="19605" xr:uid="{00000000-0005-0000-0000-000042660000}"/>
    <cellStyle name="Normal 2 6 4 3 4 2 2" xfId="42248" xr:uid="{00000000-0005-0000-0000-000043660000}"/>
    <cellStyle name="Normal 2 6 4 3 4 3" xfId="12165" xr:uid="{00000000-0005-0000-0000-000044660000}"/>
    <cellStyle name="Normal 2 6 4 3 4 3 2" xfId="34808" xr:uid="{00000000-0005-0000-0000-000045660000}"/>
    <cellStyle name="Normal 2 6 4 3 4 4" xfId="27367" xr:uid="{00000000-0005-0000-0000-000046660000}"/>
    <cellStyle name="Normal 2 6 4 3 5" xfId="15887" xr:uid="{00000000-0005-0000-0000-000047660000}"/>
    <cellStyle name="Normal 2 6 4 3 5 2" xfId="38530" xr:uid="{00000000-0005-0000-0000-000048660000}"/>
    <cellStyle name="Normal 2 6 4 3 6" xfId="8447" xr:uid="{00000000-0005-0000-0000-000049660000}"/>
    <cellStyle name="Normal 2 6 4 3 6 2" xfId="31090" xr:uid="{00000000-0005-0000-0000-00004A660000}"/>
    <cellStyle name="Normal 2 6 4 3 7" xfId="23649" xr:uid="{00000000-0005-0000-0000-00004B660000}"/>
    <cellStyle name="Normal 2 6 4 4" xfId="1460" xr:uid="{00000000-0005-0000-0000-00004C660000}"/>
    <cellStyle name="Normal 2 6 4 4 2" xfId="3310" xr:uid="{00000000-0005-0000-0000-00004D660000}"/>
    <cellStyle name="Normal 2 6 4 4 2 2" xfId="7031" xr:uid="{00000000-0005-0000-0000-00004E660000}"/>
    <cellStyle name="Normal 2 6 4 4 2 2 2" xfId="21915" xr:uid="{00000000-0005-0000-0000-00004F660000}"/>
    <cellStyle name="Normal 2 6 4 4 2 2 2 2" xfId="44558" xr:uid="{00000000-0005-0000-0000-000050660000}"/>
    <cellStyle name="Normal 2 6 4 4 2 2 3" xfId="14475" xr:uid="{00000000-0005-0000-0000-000051660000}"/>
    <cellStyle name="Normal 2 6 4 4 2 2 3 2" xfId="37118" xr:uid="{00000000-0005-0000-0000-000052660000}"/>
    <cellStyle name="Normal 2 6 4 4 2 2 4" xfId="29677" xr:uid="{00000000-0005-0000-0000-000053660000}"/>
    <cellStyle name="Normal 2 6 4 4 2 3" xfId="18197" xr:uid="{00000000-0005-0000-0000-000054660000}"/>
    <cellStyle name="Normal 2 6 4 4 2 3 2" xfId="40840" xr:uid="{00000000-0005-0000-0000-000055660000}"/>
    <cellStyle name="Normal 2 6 4 4 2 4" xfId="10757" xr:uid="{00000000-0005-0000-0000-000056660000}"/>
    <cellStyle name="Normal 2 6 4 4 2 4 2" xfId="33400" xr:uid="{00000000-0005-0000-0000-000057660000}"/>
    <cellStyle name="Normal 2 6 4 4 2 5" xfId="25959" xr:uid="{00000000-0005-0000-0000-000058660000}"/>
    <cellStyle name="Normal 2 6 4 4 3" xfId="5184" xr:uid="{00000000-0005-0000-0000-000059660000}"/>
    <cellStyle name="Normal 2 6 4 4 3 2" xfId="20068" xr:uid="{00000000-0005-0000-0000-00005A660000}"/>
    <cellStyle name="Normal 2 6 4 4 3 2 2" xfId="42711" xr:uid="{00000000-0005-0000-0000-00005B660000}"/>
    <cellStyle name="Normal 2 6 4 4 3 3" xfId="12628" xr:uid="{00000000-0005-0000-0000-00005C660000}"/>
    <cellStyle name="Normal 2 6 4 4 3 3 2" xfId="35271" xr:uid="{00000000-0005-0000-0000-00005D660000}"/>
    <cellStyle name="Normal 2 6 4 4 3 4" xfId="27830" xr:uid="{00000000-0005-0000-0000-00005E660000}"/>
    <cellStyle name="Normal 2 6 4 4 4" xfId="16350" xr:uid="{00000000-0005-0000-0000-00005F660000}"/>
    <cellStyle name="Normal 2 6 4 4 4 2" xfId="38993" xr:uid="{00000000-0005-0000-0000-000060660000}"/>
    <cellStyle name="Normal 2 6 4 4 5" xfId="8910" xr:uid="{00000000-0005-0000-0000-000061660000}"/>
    <cellStyle name="Normal 2 6 4 4 5 2" xfId="31553" xr:uid="{00000000-0005-0000-0000-000062660000}"/>
    <cellStyle name="Normal 2 6 4 4 6" xfId="24112" xr:uid="{00000000-0005-0000-0000-000063660000}"/>
    <cellStyle name="Normal 2 6 4 5" xfId="2385" xr:uid="{00000000-0005-0000-0000-000064660000}"/>
    <cellStyle name="Normal 2 6 4 5 2" xfId="6106" xr:uid="{00000000-0005-0000-0000-000065660000}"/>
    <cellStyle name="Normal 2 6 4 5 2 2" xfId="20990" xr:uid="{00000000-0005-0000-0000-000066660000}"/>
    <cellStyle name="Normal 2 6 4 5 2 2 2" xfId="43633" xr:uid="{00000000-0005-0000-0000-000067660000}"/>
    <cellStyle name="Normal 2 6 4 5 2 3" xfId="13550" xr:uid="{00000000-0005-0000-0000-000068660000}"/>
    <cellStyle name="Normal 2 6 4 5 2 3 2" xfId="36193" xr:uid="{00000000-0005-0000-0000-000069660000}"/>
    <cellStyle name="Normal 2 6 4 5 2 4" xfId="28752" xr:uid="{00000000-0005-0000-0000-00006A660000}"/>
    <cellStyle name="Normal 2 6 4 5 3" xfId="17272" xr:uid="{00000000-0005-0000-0000-00006B660000}"/>
    <cellStyle name="Normal 2 6 4 5 3 2" xfId="39915" xr:uid="{00000000-0005-0000-0000-00006C660000}"/>
    <cellStyle name="Normal 2 6 4 5 4" xfId="9832" xr:uid="{00000000-0005-0000-0000-00006D660000}"/>
    <cellStyle name="Normal 2 6 4 5 4 2" xfId="32475" xr:uid="{00000000-0005-0000-0000-00006E660000}"/>
    <cellStyle name="Normal 2 6 4 5 5" xfId="25034" xr:uid="{00000000-0005-0000-0000-00006F660000}"/>
    <cellStyle name="Normal 2 6 4 6" xfId="4259" xr:uid="{00000000-0005-0000-0000-000070660000}"/>
    <cellStyle name="Normal 2 6 4 6 2" xfId="19143" xr:uid="{00000000-0005-0000-0000-000071660000}"/>
    <cellStyle name="Normal 2 6 4 6 2 2" xfId="41786" xr:uid="{00000000-0005-0000-0000-000072660000}"/>
    <cellStyle name="Normal 2 6 4 6 3" xfId="11703" xr:uid="{00000000-0005-0000-0000-000073660000}"/>
    <cellStyle name="Normal 2 6 4 6 3 2" xfId="34346" xr:uid="{00000000-0005-0000-0000-000074660000}"/>
    <cellStyle name="Normal 2 6 4 6 4" xfId="26905" xr:uid="{00000000-0005-0000-0000-000075660000}"/>
    <cellStyle name="Normal 2 6 4 7" xfId="15425" xr:uid="{00000000-0005-0000-0000-000076660000}"/>
    <cellStyle name="Normal 2 6 4 7 2" xfId="38068" xr:uid="{00000000-0005-0000-0000-000077660000}"/>
    <cellStyle name="Normal 2 6 4 8" xfId="7985" xr:uid="{00000000-0005-0000-0000-000078660000}"/>
    <cellStyle name="Normal 2 6 4 8 2" xfId="30628" xr:uid="{00000000-0005-0000-0000-000079660000}"/>
    <cellStyle name="Normal 2 6 4 9" xfId="23188" xr:uid="{00000000-0005-0000-0000-00007A660000}"/>
    <cellStyle name="Normal 2 6 5" xfId="634" xr:uid="{00000000-0005-0000-0000-00007B660000}"/>
    <cellStyle name="Normal 2 6 5 2" xfId="1100" xr:uid="{00000000-0005-0000-0000-00007C660000}"/>
    <cellStyle name="Normal 2 6 5 2 2" xfId="2028" xr:uid="{00000000-0005-0000-0000-00007D660000}"/>
    <cellStyle name="Normal 2 6 5 2 2 2" xfId="3878" xr:uid="{00000000-0005-0000-0000-00007E660000}"/>
    <cellStyle name="Normal 2 6 5 2 2 2 2" xfId="7599" xr:uid="{00000000-0005-0000-0000-00007F660000}"/>
    <cellStyle name="Normal 2 6 5 2 2 2 2 2" xfId="22483" xr:uid="{00000000-0005-0000-0000-000080660000}"/>
    <cellStyle name="Normal 2 6 5 2 2 2 2 2 2" xfId="45126" xr:uid="{00000000-0005-0000-0000-000081660000}"/>
    <cellStyle name="Normal 2 6 5 2 2 2 2 3" xfId="15043" xr:uid="{00000000-0005-0000-0000-000082660000}"/>
    <cellStyle name="Normal 2 6 5 2 2 2 2 3 2" xfId="37686" xr:uid="{00000000-0005-0000-0000-000083660000}"/>
    <cellStyle name="Normal 2 6 5 2 2 2 2 4" xfId="30245" xr:uid="{00000000-0005-0000-0000-000084660000}"/>
    <cellStyle name="Normal 2 6 5 2 2 2 3" xfId="18765" xr:uid="{00000000-0005-0000-0000-000085660000}"/>
    <cellStyle name="Normal 2 6 5 2 2 2 3 2" xfId="41408" xr:uid="{00000000-0005-0000-0000-000086660000}"/>
    <cellStyle name="Normal 2 6 5 2 2 2 4" xfId="11325" xr:uid="{00000000-0005-0000-0000-000087660000}"/>
    <cellStyle name="Normal 2 6 5 2 2 2 4 2" xfId="33968" xr:uid="{00000000-0005-0000-0000-000088660000}"/>
    <cellStyle name="Normal 2 6 5 2 2 2 5" xfId="26527" xr:uid="{00000000-0005-0000-0000-000089660000}"/>
    <cellStyle name="Normal 2 6 5 2 2 3" xfId="5752" xr:uid="{00000000-0005-0000-0000-00008A660000}"/>
    <cellStyle name="Normal 2 6 5 2 2 3 2" xfId="20636" xr:uid="{00000000-0005-0000-0000-00008B660000}"/>
    <cellStyle name="Normal 2 6 5 2 2 3 2 2" xfId="43279" xr:uid="{00000000-0005-0000-0000-00008C660000}"/>
    <cellStyle name="Normal 2 6 5 2 2 3 3" xfId="13196" xr:uid="{00000000-0005-0000-0000-00008D660000}"/>
    <cellStyle name="Normal 2 6 5 2 2 3 3 2" xfId="35839" xr:uid="{00000000-0005-0000-0000-00008E660000}"/>
    <cellStyle name="Normal 2 6 5 2 2 3 4" xfId="28398" xr:uid="{00000000-0005-0000-0000-00008F660000}"/>
    <cellStyle name="Normal 2 6 5 2 2 4" xfId="16918" xr:uid="{00000000-0005-0000-0000-000090660000}"/>
    <cellStyle name="Normal 2 6 5 2 2 4 2" xfId="39561" xr:uid="{00000000-0005-0000-0000-000091660000}"/>
    <cellStyle name="Normal 2 6 5 2 2 5" xfId="9478" xr:uid="{00000000-0005-0000-0000-000092660000}"/>
    <cellStyle name="Normal 2 6 5 2 2 5 2" xfId="32121" xr:uid="{00000000-0005-0000-0000-000093660000}"/>
    <cellStyle name="Normal 2 6 5 2 2 6" xfId="24680" xr:uid="{00000000-0005-0000-0000-000094660000}"/>
    <cellStyle name="Normal 2 6 5 2 3" xfId="2953" xr:uid="{00000000-0005-0000-0000-000095660000}"/>
    <cellStyle name="Normal 2 6 5 2 3 2" xfId="6674" xr:uid="{00000000-0005-0000-0000-000096660000}"/>
    <cellStyle name="Normal 2 6 5 2 3 2 2" xfId="21558" xr:uid="{00000000-0005-0000-0000-000097660000}"/>
    <cellStyle name="Normal 2 6 5 2 3 2 2 2" xfId="44201" xr:uid="{00000000-0005-0000-0000-000098660000}"/>
    <cellStyle name="Normal 2 6 5 2 3 2 3" xfId="14118" xr:uid="{00000000-0005-0000-0000-000099660000}"/>
    <cellStyle name="Normal 2 6 5 2 3 2 3 2" xfId="36761" xr:uid="{00000000-0005-0000-0000-00009A660000}"/>
    <cellStyle name="Normal 2 6 5 2 3 2 4" xfId="29320" xr:uid="{00000000-0005-0000-0000-00009B660000}"/>
    <cellStyle name="Normal 2 6 5 2 3 3" xfId="17840" xr:uid="{00000000-0005-0000-0000-00009C660000}"/>
    <cellStyle name="Normal 2 6 5 2 3 3 2" xfId="40483" xr:uid="{00000000-0005-0000-0000-00009D660000}"/>
    <cellStyle name="Normal 2 6 5 2 3 4" xfId="10400" xr:uid="{00000000-0005-0000-0000-00009E660000}"/>
    <cellStyle name="Normal 2 6 5 2 3 4 2" xfId="33043" xr:uid="{00000000-0005-0000-0000-00009F660000}"/>
    <cellStyle name="Normal 2 6 5 2 3 5" xfId="25602" xr:uid="{00000000-0005-0000-0000-0000A0660000}"/>
    <cellStyle name="Normal 2 6 5 2 4" xfId="4827" xr:uid="{00000000-0005-0000-0000-0000A1660000}"/>
    <cellStyle name="Normal 2 6 5 2 4 2" xfId="19711" xr:uid="{00000000-0005-0000-0000-0000A2660000}"/>
    <cellStyle name="Normal 2 6 5 2 4 2 2" xfId="42354" xr:uid="{00000000-0005-0000-0000-0000A3660000}"/>
    <cellStyle name="Normal 2 6 5 2 4 3" xfId="12271" xr:uid="{00000000-0005-0000-0000-0000A4660000}"/>
    <cellStyle name="Normal 2 6 5 2 4 3 2" xfId="34914" xr:uid="{00000000-0005-0000-0000-0000A5660000}"/>
    <cellStyle name="Normal 2 6 5 2 4 4" xfId="27473" xr:uid="{00000000-0005-0000-0000-0000A6660000}"/>
    <cellStyle name="Normal 2 6 5 2 5" xfId="15993" xr:uid="{00000000-0005-0000-0000-0000A7660000}"/>
    <cellStyle name="Normal 2 6 5 2 5 2" xfId="38636" xr:uid="{00000000-0005-0000-0000-0000A8660000}"/>
    <cellStyle name="Normal 2 6 5 2 6" xfId="8553" xr:uid="{00000000-0005-0000-0000-0000A9660000}"/>
    <cellStyle name="Normal 2 6 5 2 6 2" xfId="31196" xr:uid="{00000000-0005-0000-0000-0000AA660000}"/>
    <cellStyle name="Normal 2 6 5 2 7" xfId="23755" xr:uid="{00000000-0005-0000-0000-0000AB660000}"/>
    <cellStyle name="Normal 2 6 5 3" xfId="1566" xr:uid="{00000000-0005-0000-0000-0000AC660000}"/>
    <cellStyle name="Normal 2 6 5 3 2" xfId="3416" xr:uid="{00000000-0005-0000-0000-0000AD660000}"/>
    <cellStyle name="Normal 2 6 5 3 2 2" xfId="7137" xr:uid="{00000000-0005-0000-0000-0000AE660000}"/>
    <cellStyle name="Normal 2 6 5 3 2 2 2" xfId="22021" xr:uid="{00000000-0005-0000-0000-0000AF660000}"/>
    <cellStyle name="Normal 2 6 5 3 2 2 2 2" xfId="44664" xr:uid="{00000000-0005-0000-0000-0000B0660000}"/>
    <cellStyle name="Normal 2 6 5 3 2 2 3" xfId="14581" xr:uid="{00000000-0005-0000-0000-0000B1660000}"/>
    <cellStyle name="Normal 2 6 5 3 2 2 3 2" xfId="37224" xr:uid="{00000000-0005-0000-0000-0000B2660000}"/>
    <cellStyle name="Normal 2 6 5 3 2 2 4" xfId="29783" xr:uid="{00000000-0005-0000-0000-0000B3660000}"/>
    <cellStyle name="Normal 2 6 5 3 2 3" xfId="18303" xr:uid="{00000000-0005-0000-0000-0000B4660000}"/>
    <cellStyle name="Normal 2 6 5 3 2 3 2" xfId="40946" xr:uid="{00000000-0005-0000-0000-0000B5660000}"/>
    <cellStyle name="Normal 2 6 5 3 2 4" xfId="10863" xr:uid="{00000000-0005-0000-0000-0000B6660000}"/>
    <cellStyle name="Normal 2 6 5 3 2 4 2" xfId="33506" xr:uid="{00000000-0005-0000-0000-0000B7660000}"/>
    <cellStyle name="Normal 2 6 5 3 2 5" xfId="26065" xr:uid="{00000000-0005-0000-0000-0000B8660000}"/>
    <cellStyle name="Normal 2 6 5 3 3" xfId="5290" xr:uid="{00000000-0005-0000-0000-0000B9660000}"/>
    <cellStyle name="Normal 2 6 5 3 3 2" xfId="20174" xr:uid="{00000000-0005-0000-0000-0000BA660000}"/>
    <cellStyle name="Normal 2 6 5 3 3 2 2" xfId="42817" xr:uid="{00000000-0005-0000-0000-0000BB660000}"/>
    <cellStyle name="Normal 2 6 5 3 3 3" xfId="12734" xr:uid="{00000000-0005-0000-0000-0000BC660000}"/>
    <cellStyle name="Normal 2 6 5 3 3 3 2" xfId="35377" xr:uid="{00000000-0005-0000-0000-0000BD660000}"/>
    <cellStyle name="Normal 2 6 5 3 3 4" xfId="27936" xr:uid="{00000000-0005-0000-0000-0000BE660000}"/>
    <cellStyle name="Normal 2 6 5 3 4" xfId="16456" xr:uid="{00000000-0005-0000-0000-0000BF660000}"/>
    <cellStyle name="Normal 2 6 5 3 4 2" xfId="39099" xr:uid="{00000000-0005-0000-0000-0000C0660000}"/>
    <cellStyle name="Normal 2 6 5 3 5" xfId="9016" xr:uid="{00000000-0005-0000-0000-0000C1660000}"/>
    <cellStyle name="Normal 2 6 5 3 5 2" xfId="31659" xr:uid="{00000000-0005-0000-0000-0000C2660000}"/>
    <cellStyle name="Normal 2 6 5 3 6" xfId="24218" xr:uid="{00000000-0005-0000-0000-0000C3660000}"/>
    <cellStyle name="Normal 2 6 5 4" xfId="2491" xr:uid="{00000000-0005-0000-0000-0000C4660000}"/>
    <cellStyle name="Normal 2 6 5 4 2" xfId="6212" xr:uid="{00000000-0005-0000-0000-0000C5660000}"/>
    <cellStyle name="Normal 2 6 5 4 2 2" xfId="21096" xr:uid="{00000000-0005-0000-0000-0000C6660000}"/>
    <cellStyle name="Normal 2 6 5 4 2 2 2" xfId="43739" xr:uid="{00000000-0005-0000-0000-0000C7660000}"/>
    <cellStyle name="Normal 2 6 5 4 2 3" xfId="13656" xr:uid="{00000000-0005-0000-0000-0000C8660000}"/>
    <cellStyle name="Normal 2 6 5 4 2 3 2" xfId="36299" xr:uid="{00000000-0005-0000-0000-0000C9660000}"/>
    <cellStyle name="Normal 2 6 5 4 2 4" xfId="28858" xr:uid="{00000000-0005-0000-0000-0000CA660000}"/>
    <cellStyle name="Normal 2 6 5 4 3" xfId="17378" xr:uid="{00000000-0005-0000-0000-0000CB660000}"/>
    <cellStyle name="Normal 2 6 5 4 3 2" xfId="40021" xr:uid="{00000000-0005-0000-0000-0000CC660000}"/>
    <cellStyle name="Normal 2 6 5 4 4" xfId="9938" xr:uid="{00000000-0005-0000-0000-0000CD660000}"/>
    <cellStyle name="Normal 2 6 5 4 4 2" xfId="32581" xr:uid="{00000000-0005-0000-0000-0000CE660000}"/>
    <cellStyle name="Normal 2 6 5 4 5" xfId="25140" xr:uid="{00000000-0005-0000-0000-0000CF660000}"/>
    <cellStyle name="Normal 2 6 5 5" xfId="4365" xr:uid="{00000000-0005-0000-0000-0000D0660000}"/>
    <cellStyle name="Normal 2 6 5 5 2" xfId="19249" xr:uid="{00000000-0005-0000-0000-0000D1660000}"/>
    <cellStyle name="Normal 2 6 5 5 2 2" xfId="41892" xr:uid="{00000000-0005-0000-0000-0000D2660000}"/>
    <cellStyle name="Normal 2 6 5 5 3" xfId="11809" xr:uid="{00000000-0005-0000-0000-0000D3660000}"/>
    <cellStyle name="Normal 2 6 5 5 3 2" xfId="34452" xr:uid="{00000000-0005-0000-0000-0000D4660000}"/>
    <cellStyle name="Normal 2 6 5 5 4" xfId="27011" xr:uid="{00000000-0005-0000-0000-0000D5660000}"/>
    <cellStyle name="Normal 2 6 5 6" xfId="15531" xr:uid="{00000000-0005-0000-0000-0000D6660000}"/>
    <cellStyle name="Normal 2 6 5 6 2" xfId="38174" xr:uid="{00000000-0005-0000-0000-0000D7660000}"/>
    <cellStyle name="Normal 2 6 5 7" xfId="8091" xr:uid="{00000000-0005-0000-0000-0000D8660000}"/>
    <cellStyle name="Normal 2 6 5 7 2" xfId="30734" xr:uid="{00000000-0005-0000-0000-0000D9660000}"/>
    <cellStyle name="Normal 2 6 5 8" xfId="23293" xr:uid="{00000000-0005-0000-0000-0000DA660000}"/>
    <cellStyle name="Normal 2 6 6" xfId="889" xr:uid="{00000000-0005-0000-0000-0000DB660000}"/>
    <cellStyle name="Normal 2 6 6 2" xfId="1817" xr:uid="{00000000-0005-0000-0000-0000DC660000}"/>
    <cellStyle name="Normal 2 6 6 2 2" xfId="3667" xr:uid="{00000000-0005-0000-0000-0000DD660000}"/>
    <cellStyle name="Normal 2 6 6 2 2 2" xfId="7388" xr:uid="{00000000-0005-0000-0000-0000DE660000}"/>
    <cellStyle name="Normal 2 6 6 2 2 2 2" xfId="22272" xr:uid="{00000000-0005-0000-0000-0000DF660000}"/>
    <cellStyle name="Normal 2 6 6 2 2 2 2 2" xfId="44915" xr:uid="{00000000-0005-0000-0000-0000E0660000}"/>
    <cellStyle name="Normal 2 6 6 2 2 2 3" xfId="14832" xr:uid="{00000000-0005-0000-0000-0000E1660000}"/>
    <cellStyle name="Normal 2 6 6 2 2 2 3 2" xfId="37475" xr:uid="{00000000-0005-0000-0000-0000E2660000}"/>
    <cellStyle name="Normal 2 6 6 2 2 2 4" xfId="30034" xr:uid="{00000000-0005-0000-0000-0000E3660000}"/>
    <cellStyle name="Normal 2 6 6 2 2 3" xfId="18554" xr:uid="{00000000-0005-0000-0000-0000E4660000}"/>
    <cellStyle name="Normal 2 6 6 2 2 3 2" xfId="41197" xr:uid="{00000000-0005-0000-0000-0000E5660000}"/>
    <cellStyle name="Normal 2 6 6 2 2 4" xfId="11114" xr:uid="{00000000-0005-0000-0000-0000E6660000}"/>
    <cellStyle name="Normal 2 6 6 2 2 4 2" xfId="33757" xr:uid="{00000000-0005-0000-0000-0000E7660000}"/>
    <cellStyle name="Normal 2 6 6 2 2 5" xfId="26316" xr:uid="{00000000-0005-0000-0000-0000E8660000}"/>
    <cellStyle name="Normal 2 6 6 2 3" xfId="5541" xr:uid="{00000000-0005-0000-0000-0000E9660000}"/>
    <cellStyle name="Normal 2 6 6 2 3 2" xfId="20425" xr:uid="{00000000-0005-0000-0000-0000EA660000}"/>
    <cellStyle name="Normal 2 6 6 2 3 2 2" xfId="43068" xr:uid="{00000000-0005-0000-0000-0000EB660000}"/>
    <cellStyle name="Normal 2 6 6 2 3 3" xfId="12985" xr:uid="{00000000-0005-0000-0000-0000EC660000}"/>
    <cellStyle name="Normal 2 6 6 2 3 3 2" xfId="35628" xr:uid="{00000000-0005-0000-0000-0000ED660000}"/>
    <cellStyle name="Normal 2 6 6 2 3 4" xfId="28187" xr:uid="{00000000-0005-0000-0000-0000EE660000}"/>
    <cellStyle name="Normal 2 6 6 2 4" xfId="16707" xr:uid="{00000000-0005-0000-0000-0000EF660000}"/>
    <cellStyle name="Normal 2 6 6 2 4 2" xfId="39350" xr:uid="{00000000-0005-0000-0000-0000F0660000}"/>
    <cellStyle name="Normal 2 6 6 2 5" xfId="9267" xr:uid="{00000000-0005-0000-0000-0000F1660000}"/>
    <cellStyle name="Normal 2 6 6 2 5 2" xfId="31910" xr:uid="{00000000-0005-0000-0000-0000F2660000}"/>
    <cellStyle name="Normal 2 6 6 2 6" xfId="24469" xr:uid="{00000000-0005-0000-0000-0000F3660000}"/>
    <cellStyle name="Normal 2 6 6 3" xfId="2742" xr:uid="{00000000-0005-0000-0000-0000F4660000}"/>
    <cellStyle name="Normal 2 6 6 3 2" xfId="6463" xr:uid="{00000000-0005-0000-0000-0000F5660000}"/>
    <cellStyle name="Normal 2 6 6 3 2 2" xfId="21347" xr:uid="{00000000-0005-0000-0000-0000F6660000}"/>
    <cellStyle name="Normal 2 6 6 3 2 2 2" xfId="43990" xr:uid="{00000000-0005-0000-0000-0000F7660000}"/>
    <cellStyle name="Normal 2 6 6 3 2 3" xfId="13907" xr:uid="{00000000-0005-0000-0000-0000F8660000}"/>
    <cellStyle name="Normal 2 6 6 3 2 3 2" xfId="36550" xr:uid="{00000000-0005-0000-0000-0000F9660000}"/>
    <cellStyle name="Normal 2 6 6 3 2 4" xfId="29109" xr:uid="{00000000-0005-0000-0000-0000FA660000}"/>
    <cellStyle name="Normal 2 6 6 3 3" xfId="17629" xr:uid="{00000000-0005-0000-0000-0000FB660000}"/>
    <cellStyle name="Normal 2 6 6 3 3 2" xfId="40272" xr:uid="{00000000-0005-0000-0000-0000FC660000}"/>
    <cellStyle name="Normal 2 6 6 3 4" xfId="10189" xr:uid="{00000000-0005-0000-0000-0000FD660000}"/>
    <cellStyle name="Normal 2 6 6 3 4 2" xfId="32832" xr:uid="{00000000-0005-0000-0000-0000FE660000}"/>
    <cellStyle name="Normal 2 6 6 3 5" xfId="25391" xr:uid="{00000000-0005-0000-0000-0000FF660000}"/>
    <cellStyle name="Normal 2 6 6 4" xfId="4616" xr:uid="{00000000-0005-0000-0000-000000670000}"/>
    <cellStyle name="Normal 2 6 6 4 2" xfId="19500" xr:uid="{00000000-0005-0000-0000-000001670000}"/>
    <cellStyle name="Normal 2 6 6 4 2 2" xfId="42143" xr:uid="{00000000-0005-0000-0000-000002670000}"/>
    <cellStyle name="Normal 2 6 6 4 3" xfId="12060" xr:uid="{00000000-0005-0000-0000-000003670000}"/>
    <cellStyle name="Normal 2 6 6 4 3 2" xfId="34703" xr:uid="{00000000-0005-0000-0000-000004670000}"/>
    <cellStyle name="Normal 2 6 6 4 4" xfId="27262" xr:uid="{00000000-0005-0000-0000-000005670000}"/>
    <cellStyle name="Normal 2 6 6 5" xfId="15782" xr:uid="{00000000-0005-0000-0000-000006670000}"/>
    <cellStyle name="Normal 2 6 6 5 2" xfId="38425" xr:uid="{00000000-0005-0000-0000-000007670000}"/>
    <cellStyle name="Normal 2 6 6 6" xfId="8342" xr:uid="{00000000-0005-0000-0000-000008670000}"/>
    <cellStyle name="Normal 2 6 6 6 2" xfId="30985" xr:uid="{00000000-0005-0000-0000-000009670000}"/>
    <cellStyle name="Normal 2 6 6 7" xfId="23544" xr:uid="{00000000-0005-0000-0000-00000A670000}"/>
    <cellStyle name="Normal 2 6 7" xfId="1355" xr:uid="{00000000-0005-0000-0000-00000B670000}"/>
    <cellStyle name="Normal 2 6 7 2" xfId="3205" xr:uid="{00000000-0005-0000-0000-00000C670000}"/>
    <cellStyle name="Normal 2 6 7 2 2" xfId="6926" xr:uid="{00000000-0005-0000-0000-00000D670000}"/>
    <cellStyle name="Normal 2 6 7 2 2 2" xfId="21810" xr:uid="{00000000-0005-0000-0000-00000E670000}"/>
    <cellStyle name="Normal 2 6 7 2 2 2 2" xfId="44453" xr:uid="{00000000-0005-0000-0000-00000F670000}"/>
    <cellStyle name="Normal 2 6 7 2 2 3" xfId="14370" xr:uid="{00000000-0005-0000-0000-000010670000}"/>
    <cellStyle name="Normal 2 6 7 2 2 3 2" xfId="37013" xr:uid="{00000000-0005-0000-0000-000011670000}"/>
    <cellStyle name="Normal 2 6 7 2 2 4" xfId="29572" xr:uid="{00000000-0005-0000-0000-000012670000}"/>
    <cellStyle name="Normal 2 6 7 2 3" xfId="18092" xr:uid="{00000000-0005-0000-0000-000013670000}"/>
    <cellStyle name="Normal 2 6 7 2 3 2" xfId="40735" xr:uid="{00000000-0005-0000-0000-000014670000}"/>
    <cellStyle name="Normal 2 6 7 2 4" xfId="10652" xr:uid="{00000000-0005-0000-0000-000015670000}"/>
    <cellStyle name="Normal 2 6 7 2 4 2" xfId="33295" xr:uid="{00000000-0005-0000-0000-000016670000}"/>
    <cellStyle name="Normal 2 6 7 2 5" xfId="25854" xr:uid="{00000000-0005-0000-0000-000017670000}"/>
    <cellStyle name="Normal 2 6 7 3" xfId="5079" xr:uid="{00000000-0005-0000-0000-000018670000}"/>
    <cellStyle name="Normal 2 6 7 3 2" xfId="19963" xr:uid="{00000000-0005-0000-0000-000019670000}"/>
    <cellStyle name="Normal 2 6 7 3 2 2" xfId="42606" xr:uid="{00000000-0005-0000-0000-00001A670000}"/>
    <cellStyle name="Normal 2 6 7 3 3" xfId="12523" xr:uid="{00000000-0005-0000-0000-00001B670000}"/>
    <cellStyle name="Normal 2 6 7 3 3 2" xfId="35166" xr:uid="{00000000-0005-0000-0000-00001C670000}"/>
    <cellStyle name="Normal 2 6 7 3 4" xfId="27725" xr:uid="{00000000-0005-0000-0000-00001D670000}"/>
    <cellStyle name="Normal 2 6 7 4" xfId="16245" xr:uid="{00000000-0005-0000-0000-00001E670000}"/>
    <cellStyle name="Normal 2 6 7 4 2" xfId="38888" xr:uid="{00000000-0005-0000-0000-00001F670000}"/>
    <cellStyle name="Normal 2 6 7 5" xfId="8805" xr:uid="{00000000-0005-0000-0000-000020670000}"/>
    <cellStyle name="Normal 2 6 7 5 2" xfId="31448" xr:uid="{00000000-0005-0000-0000-000021670000}"/>
    <cellStyle name="Normal 2 6 7 6" xfId="24007" xr:uid="{00000000-0005-0000-0000-000022670000}"/>
    <cellStyle name="Normal 2 6 8" xfId="2280" xr:uid="{00000000-0005-0000-0000-000023670000}"/>
    <cellStyle name="Normal 2 6 8 2" xfId="6001" xr:uid="{00000000-0005-0000-0000-000024670000}"/>
    <cellStyle name="Normal 2 6 8 2 2" xfId="20885" xr:uid="{00000000-0005-0000-0000-000025670000}"/>
    <cellStyle name="Normal 2 6 8 2 2 2" xfId="43528" xr:uid="{00000000-0005-0000-0000-000026670000}"/>
    <cellStyle name="Normal 2 6 8 2 3" xfId="13445" xr:uid="{00000000-0005-0000-0000-000027670000}"/>
    <cellStyle name="Normal 2 6 8 2 3 2" xfId="36088" xr:uid="{00000000-0005-0000-0000-000028670000}"/>
    <cellStyle name="Normal 2 6 8 2 4" xfId="28647" xr:uid="{00000000-0005-0000-0000-000029670000}"/>
    <cellStyle name="Normal 2 6 8 3" xfId="17167" xr:uid="{00000000-0005-0000-0000-00002A670000}"/>
    <cellStyle name="Normal 2 6 8 3 2" xfId="39810" xr:uid="{00000000-0005-0000-0000-00002B670000}"/>
    <cellStyle name="Normal 2 6 8 4" xfId="9727" xr:uid="{00000000-0005-0000-0000-00002C670000}"/>
    <cellStyle name="Normal 2 6 8 4 2" xfId="32370" xr:uid="{00000000-0005-0000-0000-00002D670000}"/>
    <cellStyle name="Normal 2 6 8 5" xfId="24929" xr:uid="{00000000-0005-0000-0000-00002E670000}"/>
    <cellStyle name="Normal 2 6 9" xfId="4154" xr:uid="{00000000-0005-0000-0000-00002F670000}"/>
    <cellStyle name="Normal 2 6 9 2" xfId="19038" xr:uid="{00000000-0005-0000-0000-000030670000}"/>
    <cellStyle name="Normal 2 6 9 2 2" xfId="41681" xr:uid="{00000000-0005-0000-0000-000031670000}"/>
    <cellStyle name="Normal 2 6 9 3" xfId="11598" xr:uid="{00000000-0005-0000-0000-000032670000}"/>
    <cellStyle name="Normal 2 6 9 3 2" xfId="34241" xr:uid="{00000000-0005-0000-0000-000033670000}"/>
    <cellStyle name="Normal 2 6 9 4" xfId="26800" xr:uid="{00000000-0005-0000-0000-000034670000}"/>
    <cellStyle name="Normal 2 7" xfId="408" xr:uid="{00000000-0005-0000-0000-000035670000}"/>
    <cellStyle name="Normal 2 7 10" xfId="15321" xr:uid="{00000000-0005-0000-0000-000036670000}"/>
    <cellStyle name="Normal 2 7 10 2" xfId="37964" xr:uid="{00000000-0005-0000-0000-000037670000}"/>
    <cellStyle name="Normal 2 7 11" xfId="7881" xr:uid="{00000000-0005-0000-0000-000038670000}"/>
    <cellStyle name="Normal 2 7 11 2" xfId="30524" xr:uid="{00000000-0005-0000-0000-000039670000}"/>
    <cellStyle name="Normal 2 7 12" xfId="23084" xr:uid="{00000000-0005-0000-0000-00003A670000}"/>
    <cellStyle name="Normal 2 7 2" xfId="442" xr:uid="{00000000-0005-0000-0000-00003B670000}"/>
    <cellStyle name="Normal 2 7 2 10" xfId="7901" xr:uid="{00000000-0005-0000-0000-00003C670000}"/>
    <cellStyle name="Normal 2 7 2 10 2" xfId="30544" xr:uid="{00000000-0005-0000-0000-00003D670000}"/>
    <cellStyle name="Normal 2 7 2 11" xfId="23104" xr:uid="{00000000-0005-0000-0000-00003E670000}"/>
    <cellStyle name="Normal 2 7 2 2" xfId="495" xr:uid="{00000000-0005-0000-0000-00003F670000}"/>
    <cellStyle name="Normal 2 7 2 2 10" xfId="23156" xr:uid="{00000000-0005-0000-0000-000040670000}"/>
    <cellStyle name="Normal 2 7 2 2 2" xfId="601" xr:uid="{00000000-0005-0000-0000-000041670000}"/>
    <cellStyle name="Normal 2 7 2 2 2 2" xfId="813" xr:uid="{00000000-0005-0000-0000-000042670000}"/>
    <cellStyle name="Normal 2 7 2 2 2 2 2" xfId="1278" xr:uid="{00000000-0005-0000-0000-000043670000}"/>
    <cellStyle name="Normal 2 7 2 2 2 2 2 2" xfId="2206" xr:uid="{00000000-0005-0000-0000-000044670000}"/>
    <cellStyle name="Normal 2 7 2 2 2 2 2 2 2" xfId="4056" xr:uid="{00000000-0005-0000-0000-000045670000}"/>
    <cellStyle name="Normal 2 7 2 2 2 2 2 2 2 2" xfId="7777" xr:uid="{00000000-0005-0000-0000-000046670000}"/>
    <cellStyle name="Normal 2 7 2 2 2 2 2 2 2 2 2" xfId="22661" xr:uid="{00000000-0005-0000-0000-000047670000}"/>
    <cellStyle name="Normal 2 7 2 2 2 2 2 2 2 2 2 2" xfId="45304" xr:uid="{00000000-0005-0000-0000-000048670000}"/>
    <cellStyle name="Normal 2 7 2 2 2 2 2 2 2 2 3" xfId="15221" xr:uid="{00000000-0005-0000-0000-000049670000}"/>
    <cellStyle name="Normal 2 7 2 2 2 2 2 2 2 2 3 2" xfId="37864" xr:uid="{00000000-0005-0000-0000-00004A670000}"/>
    <cellStyle name="Normal 2 7 2 2 2 2 2 2 2 2 4" xfId="30423" xr:uid="{00000000-0005-0000-0000-00004B670000}"/>
    <cellStyle name="Normal 2 7 2 2 2 2 2 2 2 3" xfId="18943" xr:uid="{00000000-0005-0000-0000-00004C670000}"/>
    <cellStyle name="Normal 2 7 2 2 2 2 2 2 2 3 2" xfId="41586" xr:uid="{00000000-0005-0000-0000-00004D670000}"/>
    <cellStyle name="Normal 2 7 2 2 2 2 2 2 2 4" xfId="11503" xr:uid="{00000000-0005-0000-0000-00004E670000}"/>
    <cellStyle name="Normal 2 7 2 2 2 2 2 2 2 4 2" xfId="34146" xr:uid="{00000000-0005-0000-0000-00004F670000}"/>
    <cellStyle name="Normal 2 7 2 2 2 2 2 2 2 5" xfId="26705" xr:uid="{00000000-0005-0000-0000-000050670000}"/>
    <cellStyle name="Normal 2 7 2 2 2 2 2 2 3" xfId="5930" xr:uid="{00000000-0005-0000-0000-000051670000}"/>
    <cellStyle name="Normal 2 7 2 2 2 2 2 2 3 2" xfId="20814" xr:uid="{00000000-0005-0000-0000-000052670000}"/>
    <cellStyle name="Normal 2 7 2 2 2 2 2 2 3 2 2" xfId="43457" xr:uid="{00000000-0005-0000-0000-000053670000}"/>
    <cellStyle name="Normal 2 7 2 2 2 2 2 2 3 3" xfId="13374" xr:uid="{00000000-0005-0000-0000-000054670000}"/>
    <cellStyle name="Normal 2 7 2 2 2 2 2 2 3 3 2" xfId="36017" xr:uid="{00000000-0005-0000-0000-000055670000}"/>
    <cellStyle name="Normal 2 7 2 2 2 2 2 2 3 4" xfId="28576" xr:uid="{00000000-0005-0000-0000-000056670000}"/>
    <cellStyle name="Normal 2 7 2 2 2 2 2 2 4" xfId="17096" xr:uid="{00000000-0005-0000-0000-000057670000}"/>
    <cellStyle name="Normal 2 7 2 2 2 2 2 2 4 2" xfId="39739" xr:uid="{00000000-0005-0000-0000-000058670000}"/>
    <cellStyle name="Normal 2 7 2 2 2 2 2 2 5" xfId="9656" xr:uid="{00000000-0005-0000-0000-000059670000}"/>
    <cellStyle name="Normal 2 7 2 2 2 2 2 2 5 2" xfId="32299" xr:uid="{00000000-0005-0000-0000-00005A670000}"/>
    <cellStyle name="Normal 2 7 2 2 2 2 2 2 6" xfId="24858" xr:uid="{00000000-0005-0000-0000-00005B670000}"/>
    <cellStyle name="Normal 2 7 2 2 2 2 2 3" xfId="3131" xr:uid="{00000000-0005-0000-0000-00005C670000}"/>
    <cellStyle name="Normal 2 7 2 2 2 2 2 3 2" xfId="6852" xr:uid="{00000000-0005-0000-0000-00005D670000}"/>
    <cellStyle name="Normal 2 7 2 2 2 2 2 3 2 2" xfId="21736" xr:uid="{00000000-0005-0000-0000-00005E670000}"/>
    <cellStyle name="Normal 2 7 2 2 2 2 2 3 2 2 2" xfId="44379" xr:uid="{00000000-0005-0000-0000-00005F670000}"/>
    <cellStyle name="Normal 2 7 2 2 2 2 2 3 2 3" xfId="14296" xr:uid="{00000000-0005-0000-0000-000060670000}"/>
    <cellStyle name="Normal 2 7 2 2 2 2 2 3 2 3 2" xfId="36939" xr:uid="{00000000-0005-0000-0000-000061670000}"/>
    <cellStyle name="Normal 2 7 2 2 2 2 2 3 2 4" xfId="29498" xr:uid="{00000000-0005-0000-0000-000062670000}"/>
    <cellStyle name="Normal 2 7 2 2 2 2 2 3 3" xfId="18018" xr:uid="{00000000-0005-0000-0000-000063670000}"/>
    <cellStyle name="Normal 2 7 2 2 2 2 2 3 3 2" xfId="40661" xr:uid="{00000000-0005-0000-0000-000064670000}"/>
    <cellStyle name="Normal 2 7 2 2 2 2 2 3 4" xfId="10578" xr:uid="{00000000-0005-0000-0000-000065670000}"/>
    <cellStyle name="Normal 2 7 2 2 2 2 2 3 4 2" xfId="33221" xr:uid="{00000000-0005-0000-0000-000066670000}"/>
    <cellStyle name="Normal 2 7 2 2 2 2 2 3 5" xfId="25780" xr:uid="{00000000-0005-0000-0000-000067670000}"/>
    <cellStyle name="Normal 2 7 2 2 2 2 2 4" xfId="5005" xr:uid="{00000000-0005-0000-0000-000068670000}"/>
    <cellStyle name="Normal 2 7 2 2 2 2 2 4 2" xfId="19889" xr:uid="{00000000-0005-0000-0000-000069670000}"/>
    <cellStyle name="Normal 2 7 2 2 2 2 2 4 2 2" xfId="42532" xr:uid="{00000000-0005-0000-0000-00006A670000}"/>
    <cellStyle name="Normal 2 7 2 2 2 2 2 4 3" xfId="12449" xr:uid="{00000000-0005-0000-0000-00006B670000}"/>
    <cellStyle name="Normal 2 7 2 2 2 2 2 4 3 2" xfId="35092" xr:uid="{00000000-0005-0000-0000-00006C670000}"/>
    <cellStyle name="Normal 2 7 2 2 2 2 2 4 4" xfId="27651" xr:uid="{00000000-0005-0000-0000-00006D670000}"/>
    <cellStyle name="Normal 2 7 2 2 2 2 2 5" xfId="16171" xr:uid="{00000000-0005-0000-0000-00006E670000}"/>
    <cellStyle name="Normal 2 7 2 2 2 2 2 5 2" xfId="38814" xr:uid="{00000000-0005-0000-0000-00006F670000}"/>
    <cellStyle name="Normal 2 7 2 2 2 2 2 6" xfId="8731" xr:uid="{00000000-0005-0000-0000-000070670000}"/>
    <cellStyle name="Normal 2 7 2 2 2 2 2 6 2" xfId="31374" xr:uid="{00000000-0005-0000-0000-000071670000}"/>
    <cellStyle name="Normal 2 7 2 2 2 2 2 7" xfId="23933" xr:uid="{00000000-0005-0000-0000-000072670000}"/>
    <cellStyle name="Normal 2 7 2 2 2 2 3" xfId="1744" xr:uid="{00000000-0005-0000-0000-000073670000}"/>
    <cellStyle name="Normal 2 7 2 2 2 2 3 2" xfId="3594" xr:uid="{00000000-0005-0000-0000-000074670000}"/>
    <cellStyle name="Normal 2 7 2 2 2 2 3 2 2" xfId="7315" xr:uid="{00000000-0005-0000-0000-000075670000}"/>
    <cellStyle name="Normal 2 7 2 2 2 2 3 2 2 2" xfId="22199" xr:uid="{00000000-0005-0000-0000-000076670000}"/>
    <cellStyle name="Normal 2 7 2 2 2 2 3 2 2 2 2" xfId="44842" xr:uid="{00000000-0005-0000-0000-000077670000}"/>
    <cellStyle name="Normal 2 7 2 2 2 2 3 2 2 3" xfId="14759" xr:uid="{00000000-0005-0000-0000-000078670000}"/>
    <cellStyle name="Normal 2 7 2 2 2 2 3 2 2 3 2" xfId="37402" xr:uid="{00000000-0005-0000-0000-000079670000}"/>
    <cellStyle name="Normal 2 7 2 2 2 2 3 2 2 4" xfId="29961" xr:uid="{00000000-0005-0000-0000-00007A670000}"/>
    <cellStyle name="Normal 2 7 2 2 2 2 3 2 3" xfId="18481" xr:uid="{00000000-0005-0000-0000-00007B670000}"/>
    <cellStyle name="Normal 2 7 2 2 2 2 3 2 3 2" xfId="41124" xr:uid="{00000000-0005-0000-0000-00007C670000}"/>
    <cellStyle name="Normal 2 7 2 2 2 2 3 2 4" xfId="11041" xr:uid="{00000000-0005-0000-0000-00007D670000}"/>
    <cellStyle name="Normal 2 7 2 2 2 2 3 2 4 2" xfId="33684" xr:uid="{00000000-0005-0000-0000-00007E670000}"/>
    <cellStyle name="Normal 2 7 2 2 2 2 3 2 5" xfId="26243" xr:uid="{00000000-0005-0000-0000-00007F670000}"/>
    <cellStyle name="Normal 2 7 2 2 2 2 3 3" xfId="5468" xr:uid="{00000000-0005-0000-0000-000080670000}"/>
    <cellStyle name="Normal 2 7 2 2 2 2 3 3 2" xfId="20352" xr:uid="{00000000-0005-0000-0000-000081670000}"/>
    <cellStyle name="Normal 2 7 2 2 2 2 3 3 2 2" xfId="42995" xr:uid="{00000000-0005-0000-0000-000082670000}"/>
    <cellStyle name="Normal 2 7 2 2 2 2 3 3 3" xfId="12912" xr:uid="{00000000-0005-0000-0000-000083670000}"/>
    <cellStyle name="Normal 2 7 2 2 2 2 3 3 3 2" xfId="35555" xr:uid="{00000000-0005-0000-0000-000084670000}"/>
    <cellStyle name="Normal 2 7 2 2 2 2 3 3 4" xfId="28114" xr:uid="{00000000-0005-0000-0000-000085670000}"/>
    <cellStyle name="Normal 2 7 2 2 2 2 3 4" xfId="16634" xr:uid="{00000000-0005-0000-0000-000086670000}"/>
    <cellStyle name="Normal 2 7 2 2 2 2 3 4 2" xfId="39277" xr:uid="{00000000-0005-0000-0000-000087670000}"/>
    <cellStyle name="Normal 2 7 2 2 2 2 3 5" xfId="9194" xr:uid="{00000000-0005-0000-0000-000088670000}"/>
    <cellStyle name="Normal 2 7 2 2 2 2 3 5 2" xfId="31837" xr:uid="{00000000-0005-0000-0000-000089670000}"/>
    <cellStyle name="Normal 2 7 2 2 2 2 3 6" xfId="24396" xr:uid="{00000000-0005-0000-0000-00008A670000}"/>
    <cellStyle name="Normal 2 7 2 2 2 2 4" xfId="2669" xr:uid="{00000000-0005-0000-0000-00008B670000}"/>
    <cellStyle name="Normal 2 7 2 2 2 2 4 2" xfId="6390" xr:uid="{00000000-0005-0000-0000-00008C670000}"/>
    <cellStyle name="Normal 2 7 2 2 2 2 4 2 2" xfId="21274" xr:uid="{00000000-0005-0000-0000-00008D670000}"/>
    <cellStyle name="Normal 2 7 2 2 2 2 4 2 2 2" xfId="43917" xr:uid="{00000000-0005-0000-0000-00008E670000}"/>
    <cellStyle name="Normal 2 7 2 2 2 2 4 2 3" xfId="13834" xr:uid="{00000000-0005-0000-0000-00008F670000}"/>
    <cellStyle name="Normal 2 7 2 2 2 2 4 2 3 2" xfId="36477" xr:uid="{00000000-0005-0000-0000-000090670000}"/>
    <cellStyle name="Normal 2 7 2 2 2 2 4 2 4" xfId="29036" xr:uid="{00000000-0005-0000-0000-000091670000}"/>
    <cellStyle name="Normal 2 7 2 2 2 2 4 3" xfId="17556" xr:uid="{00000000-0005-0000-0000-000092670000}"/>
    <cellStyle name="Normal 2 7 2 2 2 2 4 3 2" xfId="40199" xr:uid="{00000000-0005-0000-0000-000093670000}"/>
    <cellStyle name="Normal 2 7 2 2 2 2 4 4" xfId="10116" xr:uid="{00000000-0005-0000-0000-000094670000}"/>
    <cellStyle name="Normal 2 7 2 2 2 2 4 4 2" xfId="32759" xr:uid="{00000000-0005-0000-0000-000095670000}"/>
    <cellStyle name="Normal 2 7 2 2 2 2 4 5" xfId="25318" xr:uid="{00000000-0005-0000-0000-000096670000}"/>
    <cellStyle name="Normal 2 7 2 2 2 2 5" xfId="4543" xr:uid="{00000000-0005-0000-0000-000097670000}"/>
    <cellStyle name="Normal 2 7 2 2 2 2 5 2" xfId="19427" xr:uid="{00000000-0005-0000-0000-000098670000}"/>
    <cellStyle name="Normal 2 7 2 2 2 2 5 2 2" xfId="42070" xr:uid="{00000000-0005-0000-0000-000099670000}"/>
    <cellStyle name="Normal 2 7 2 2 2 2 5 3" xfId="11987" xr:uid="{00000000-0005-0000-0000-00009A670000}"/>
    <cellStyle name="Normal 2 7 2 2 2 2 5 3 2" xfId="34630" xr:uid="{00000000-0005-0000-0000-00009B670000}"/>
    <cellStyle name="Normal 2 7 2 2 2 2 5 4" xfId="27189" xr:uid="{00000000-0005-0000-0000-00009C670000}"/>
    <cellStyle name="Normal 2 7 2 2 2 2 6" xfId="15709" xr:uid="{00000000-0005-0000-0000-00009D670000}"/>
    <cellStyle name="Normal 2 7 2 2 2 2 6 2" xfId="38352" xr:uid="{00000000-0005-0000-0000-00009E670000}"/>
    <cellStyle name="Normal 2 7 2 2 2 2 7" xfId="8269" xr:uid="{00000000-0005-0000-0000-00009F670000}"/>
    <cellStyle name="Normal 2 7 2 2 2 2 7 2" xfId="30912" xr:uid="{00000000-0005-0000-0000-0000A0670000}"/>
    <cellStyle name="Normal 2 7 2 2 2 2 8" xfId="23471" xr:uid="{00000000-0005-0000-0000-0000A1670000}"/>
    <cellStyle name="Normal 2 7 2 2 2 3" xfId="1067" xr:uid="{00000000-0005-0000-0000-0000A2670000}"/>
    <cellStyle name="Normal 2 7 2 2 2 3 2" xfId="1995" xr:uid="{00000000-0005-0000-0000-0000A3670000}"/>
    <cellStyle name="Normal 2 7 2 2 2 3 2 2" xfId="3845" xr:uid="{00000000-0005-0000-0000-0000A4670000}"/>
    <cellStyle name="Normal 2 7 2 2 2 3 2 2 2" xfId="7566" xr:uid="{00000000-0005-0000-0000-0000A5670000}"/>
    <cellStyle name="Normal 2 7 2 2 2 3 2 2 2 2" xfId="22450" xr:uid="{00000000-0005-0000-0000-0000A6670000}"/>
    <cellStyle name="Normal 2 7 2 2 2 3 2 2 2 2 2" xfId="45093" xr:uid="{00000000-0005-0000-0000-0000A7670000}"/>
    <cellStyle name="Normal 2 7 2 2 2 3 2 2 2 3" xfId="15010" xr:uid="{00000000-0005-0000-0000-0000A8670000}"/>
    <cellStyle name="Normal 2 7 2 2 2 3 2 2 2 3 2" xfId="37653" xr:uid="{00000000-0005-0000-0000-0000A9670000}"/>
    <cellStyle name="Normal 2 7 2 2 2 3 2 2 2 4" xfId="30212" xr:uid="{00000000-0005-0000-0000-0000AA670000}"/>
    <cellStyle name="Normal 2 7 2 2 2 3 2 2 3" xfId="18732" xr:uid="{00000000-0005-0000-0000-0000AB670000}"/>
    <cellStyle name="Normal 2 7 2 2 2 3 2 2 3 2" xfId="41375" xr:uid="{00000000-0005-0000-0000-0000AC670000}"/>
    <cellStyle name="Normal 2 7 2 2 2 3 2 2 4" xfId="11292" xr:uid="{00000000-0005-0000-0000-0000AD670000}"/>
    <cellStyle name="Normal 2 7 2 2 2 3 2 2 4 2" xfId="33935" xr:uid="{00000000-0005-0000-0000-0000AE670000}"/>
    <cellStyle name="Normal 2 7 2 2 2 3 2 2 5" xfId="26494" xr:uid="{00000000-0005-0000-0000-0000AF670000}"/>
    <cellStyle name="Normal 2 7 2 2 2 3 2 3" xfId="5719" xr:uid="{00000000-0005-0000-0000-0000B0670000}"/>
    <cellStyle name="Normal 2 7 2 2 2 3 2 3 2" xfId="20603" xr:uid="{00000000-0005-0000-0000-0000B1670000}"/>
    <cellStyle name="Normal 2 7 2 2 2 3 2 3 2 2" xfId="43246" xr:uid="{00000000-0005-0000-0000-0000B2670000}"/>
    <cellStyle name="Normal 2 7 2 2 2 3 2 3 3" xfId="13163" xr:uid="{00000000-0005-0000-0000-0000B3670000}"/>
    <cellStyle name="Normal 2 7 2 2 2 3 2 3 3 2" xfId="35806" xr:uid="{00000000-0005-0000-0000-0000B4670000}"/>
    <cellStyle name="Normal 2 7 2 2 2 3 2 3 4" xfId="28365" xr:uid="{00000000-0005-0000-0000-0000B5670000}"/>
    <cellStyle name="Normal 2 7 2 2 2 3 2 4" xfId="16885" xr:uid="{00000000-0005-0000-0000-0000B6670000}"/>
    <cellStyle name="Normal 2 7 2 2 2 3 2 4 2" xfId="39528" xr:uid="{00000000-0005-0000-0000-0000B7670000}"/>
    <cellStyle name="Normal 2 7 2 2 2 3 2 5" xfId="9445" xr:uid="{00000000-0005-0000-0000-0000B8670000}"/>
    <cellStyle name="Normal 2 7 2 2 2 3 2 5 2" xfId="32088" xr:uid="{00000000-0005-0000-0000-0000B9670000}"/>
    <cellStyle name="Normal 2 7 2 2 2 3 2 6" xfId="24647" xr:uid="{00000000-0005-0000-0000-0000BA670000}"/>
    <cellStyle name="Normal 2 7 2 2 2 3 3" xfId="2920" xr:uid="{00000000-0005-0000-0000-0000BB670000}"/>
    <cellStyle name="Normal 2 7 2 2 2 3 3 2" xfId="6641" xr:uid="{00000000-0005-0000-0000-0000BC670000}"/>
    <cellStyle name="Normal 2 7 2 2 2 3 3 2 2" xfId="21525" xr:uid="{00000000-0005-0000-0000-0000BD670000}"/>
    <cellStyle name="Normal 2 7 2 2 2 3 3 2 2 2" xfId="44168" xr:uid="{00000000-0005-0000-0000-0000BE670000}"/>
    <cellStyle name="Normal 2 7 2 2 2 3 3 2 3" xfId="14085" xr:uid="{00000000-0005-0000-0000-0000BF670000}"/>
    <cellStyle name="Normal 2 7 2 2 2 3 3 2 3 2" xfId="36728" xr:uid="{00000000-0005-0000-0000-0000C0670000}"/>
    <cellStyle name="Normal 2 7 2 2 2 3 3 2 4" xfId="29287" xr:uid="{00000000-0005-0000-0000-0000C1670000}"/>
    <cellStyle name="Normal 2 7 2 2 2 3 3 3" xfId="17807" xr:uid="{00000000-0005-0000-0000-0000C2670000}"/>
    <cellStyle name="Normal 2 7 2 2 2 3 3 3 2" xfId="40450" xr:uid="{00000000-0005-0000-0000-0000C3670000}"/>
    <cellStyle name="Normal 2 7 2 2 2 3 3 4" xfId="10367" xr:uid="{00000000-0005-0000-0000-0000C4670000}"/>
    <cellStyle name="Normal 2 7 2 2 2 3 3 4 2" xfId="33010" xr:uid="{00000000-0005-0000-0000-0000C5670000}"/>
    <cellStyle name="Normal 2 7 2 2 2 3 3 5" xfId="25569" xr:uid="{00000000-0005-0000-0000-0000C6670000}"/>
    <cellStyle name="Normal 2 7 2 2 2 3 4" xfId="4794" xr:uid="{00000000-0005-0000-0000-0000C7670000}"/>
    <cellStyle name="Normal 2 7 2 2 2 3 4 2" xfId="19678" xr:uid="{00000000-0005-0000-0000-0000C8670000}"/>
    <cellStyle name="Normal 2 7 2 2 2 3 4 2 2" xfId="42321" xr:uid="{00000000-0005-0000-0000-0000C9670000}"/>
    <cellStyle name="Normal 2 7 2 2 2 3 4 3" xfId="12238" xr:uid="{00000000-0005-0000-0000-0000CA670000}"/>
    <cellStyle name="Normal 2 7 2 2 2 3 4 3 2" xfId="34881" xr:uid="{00000000-0005-0000-0000-0000CB670000}"/>
    <cellStyle name="Normal 2 7 2 2 2 3 4 4" xfId="27440" xr:uid="{00000000-0005-0000-0000-0000CC670000}"/>
    <cellStyle name="Normal 2 7 2 2 2 3 5" xfId="15960" xr:uid="{00000000-0005-0000-0000-0000CD670000}"/>
    <cellStyle name="Normal 2 7 2 2 2 3 5 2" xfId="38603" xr:uid="{00000000-0005-0000-0000-0000CE670000}"/>
    <cellStyle name="Normal 2 7 2 2 2 3 6" xfId="8520" xr:uid="{00000000-0005-0000-0000-0000CF670000}"/>
    <cellStyle name="Normal 2 7 2 2 2 3 6 2" xfId="31163" xr:uid="{00000000-0005-0000-0000-0000D0670000}"/>
    <cellStyle name="Normal 2 7 2 2 2 3 7" xfId="23722" xr:uid="{00000000-0005-0000-0000-0000D1670000}"/>
    <cellStyle name="Normal 2 7 2 2 2 4" xfId="1533" xr:uid="{00000000-0005-0000-0000-0000D2670000}"/>
    <cellStyle name="Normal 2 7 2 2 2 4 2" xfId="3383" xr:uid="{00000000-0005-0000-0000-0000D3670000}"/>
    <cellStyle name="Normal 2 7 2 2 2 4 2 2" xfId="7104" xr:uid="{00000000-0005-0000-0000-0000D4670000}"/>
    <cellStyle name="Normal 2 7 2 2 2 4 2 2 2" xfId="21988" xr:uid="{00000000-0005-0000-0000-0000D5670000}"/>
    <cellStyle name="Normal 2 7 2 2 2 4 2 2 2 2" xfId="44631" xr:uid="{00000000-0005-0000-0000-0000D6670000}"/>
    <cellStyle name="Normal 2 7 2 2 2 4 2 2 3" xfId="14548" xr:uid="{00000000-0005-0000-0000-0000D7670000}"/>
    <cellStyle name="Normal 2 7 2 2 2 4 2 2 3 2" xfId="37191" xr:uid="{00000000-0005-0000-0000-0000D8670000}"/>
    <cellStyle name="Normal 2 7 2 2 2 4 2 2 4" xfId="29750" xr:uid="{00000000-0005-0000-0000-0000D9670000}"/>
    <cellStyle name="Normal 2 7 2 2 2 4 2 3" xfId="18270" xr:uid="{00000000-0005-0000-0000-0000DA670000}"/>
    <cellStyle name="Normal 2 7 2 2 2 4 2 3 2" xfId="40913" xr:uid="{00000000-0005-0000-0000-0000DB670000}"/>
    <cellStyle name="Normal 2 7 2 2 2 4 2 4" xfId="10830" xr:uid="{00000000-0005-0000-0000-0000DC670000}"/>
    <cellStyle name="Normal 2 7 2 2 2 4 2 4 2" xfId="33473" xr:uid="{00000000-0005-0000-0000-0000DD670000}"/>
    <cellStyle name="Normal 2 7 2 2 2 4 2 5" xfId="26032" xr:uid="{00000000-0005-0000-0000-0000DE670000}"/>
    <cellStyle name="Normal 2 7 2 2 2 4 3" xfId="5257" xr:uid="{00000000-0005-0000-0000-0000DF670000}"/>
    <cellStyle name="Normal 2 7 2 2 2 4 3 2" xfId="20141" xr:uid="{00000000-0005-0000-0000-0000E0670000}"/>
    <cellStyle name="Normal 2 7 2 2 2 4 3 2 2" xfId="42784" xr:uid="{00000000-0005-0000-0000-0000E1670000}"/>
    <cellStyle name="Normal 2 7 2 2 2 4 3 3" xfId="12701" xr:uid="{00000000-0005-0000-0000-0000E2670000}"/>
    <cellStyle name="Normal 2 7 2 2 2 4 3 3 2" xfId="35344" xr:uid="{00000000-0005-0000-0000-0000E3670000}"/>
    <cellStyle name="Normal 2 7 2 2 2 4 3 4" xfId="27903" xr:uid="{00000000-0005-0000-0000-0000E4670000}"/>
    <cellStyle name="Normal 2 7 2 2 2 4 4" xfId="16423" xr:uid="{00000000-0005-0000-0000-0000E5670000}"/>
    <cellStyle name="Normal 2 7 2 2 2 4 4 2" xfId="39066" xr:uid="{00000000-0005-0000-0000-0000E6670000}"/>
    <cellStyle name="Normal 2 7 2 2 2 4 5" xfId="8983" xr:uid="{00000000-0005-0000-0000-0000E7670000}"/>
    <cellStyle name="Normal 2 7 2 2 2 4 5 2" xfId="31626" xr:uid="{00000000-0005-0000-0000-0000E8670000}"/>
    <cellStyle name="Normal 2 7 2 2 2 4 6" xfId="24185" xr:uid="{00000000-0005-0000-0000-0000E9670000}"/>
    <cellStyle name="Normal 2 7 2 2 2 5" xfId="2458" xr:uid="{00000000-0005-0000-0000-0000EA670000}"/>
    <cellStyle name="Normal 2 7 2 2 2 5 2" xfId="6179" xr:uid="{00000000-0005-0000-0000-0000EB670000}"/>
    <cellStyle name="Normal 2 7 2 2 2 5 2 2" xfId="21063" xr:uid="{00000000-0005-0000-0000-0000EC670000}"/>
    <cellStyle name="Normal 2 7 2 2 2 5 2 2 2" xfId="43706" xr:uid="{00000000-0005-0000-0000-0000ED670000}"/>
    <cellStyle name="Normal 2 7 2 2 2 5 2 3" xfId="13623" xr:uid="{00000000-0005-0000-0000-0000EE670000}"/>
    <cellStyle name="Normal 2 7 2 2 2 5 2 3 2" xfId="36266" xr:uid="{00000000-0005-0000-0000-0000EF670000}"/>
    <cellStyle name="Normal 2 7 2 2 2 5 2 4" xfId="28825" xr:uid="{00000000-0005-0000-0000-0000F0670000}"/>
    <cellStyle name="Normal 2 7 2 2 2 5 3" xfId="17345" xr:uid="{00000000-0005-0000-0000-0000F1670000}"/>
    <cellStyle name="Normal 2 7 2 2 2 5 3 2" xfId="39988" xr:uid="{00000000-0005-0000-0000-0000F2670000}"/>
    <cellStyle name="Normal 2 7 2 2 2 5 4" xfId="9905" xr:uid="{00000000-0005-0000-0000-0000F3670000}"/>
    <cellStyle name="Normal 2 7 2 2 2 5 4 2" xfId="32548" xr:uid="{00000000-0005-0000-0000-0000F4670000}"/>
    <cellStyle name="Normal 2 7 2 2 2 5 5" xfId="25107" xr:uid="{00000000-0005-0000-0000-0000F5670000}"/>
    <cellStyle name="Normal 2 7 2 2 2 6" xfId="4332" xr:uid="{00000000-0005-0000-0000-0000F6670000}"/>
    <cellStyle name="Normal 2 7 2 2 2 6 2" xfId="19216" xr:uid="{00000000-0005-0000-0000-0000F7670000}"/>
    <cellStyle name="Normal 2 7 2 2 2 6 2 2" xfId="41859" xr:uid="{00000000-0005-0000-0000-0000F8670000}"/>
    <cellStyle name="Normal 2 7 2 2 2 6 3" xfId="11776" xr:uid="{00000000-0005-0000-0000-0000F9670000}"/>
    <cellStyle name="Normal 2 7 2 2 2 6 3 2" xfId="34419" xr:uid="{00000000-0005-0000-0000-0000FA670000}"/>
    <cellStyle name="Normal 2 7 2 2 2 6 4" xfId="26978" xr:uid="{00000000-0005-0000-0000-0000FB670000}"/>
    <cellStyle name="Normal 2 7 2 2 2 7" xfId="15498" xr:uid="{00000000-0005-0000-0000-0000FC670000}"/>
    <cellStyle name="Normal 2 7 2 2 2 7 2" xfId="38141" xr:uid="{00000000-0005-0000-0000-0000FD670000}"/>
    <cellStyle name="Normal 2 7 2 2 2 8" xfId="8058" xr:uid="{00000000-0005-0000-0000-0000FE670000}"/>
    <cellStyle name="Normal 2 7 2 2 2 8 2" xfId="30701" xr:uid="{00000000-0005-0000-0000-0000FF670000}"/>
    <cellStyle name="Normal 2 7 2 2 2 9" xfId="23261" xr:uid="{00000000-0005-0000-0000-000000680000}"/>
    <cellStyle name="Normal 2 7 2 2 3" xfId="708" xr:uid="{00000000-0005-0000-0000-000001680000}"/>
    <cellStyle name="Normal 2 7 2 2 3 2" xfId="1173" xr:uid="{00000000-0005-0000-0000-000002680000}"/>
    <cellStyle name="Normal 2 7 2 2 3 2 2" xfId="2101" xr:uid="{00000000-0005-0000-0000-000003680000}"/>
    <cellStyle name="Normal 2 7 2 2 3 2 2 2" xfId="3951" xr:uid="{00000000-0005-0000-0000-000004680000}"/>
    <cellStyle name="Normal 2 7 2 2 3 2 2 2 2" xfId="7672" xr:uid="{00000000-0005-0000-0000-000005680000}"/>
    <cellStyle name="Normal 2 7 2 2 3 2 2 2 2 2" xfId="22556" xr:uid="{00000000-0005-0000-0000-000006680000}"/>
    <cellStyle name="Normal 2 7 2 2 3 2 2 2 2 2 2" xfId="45199" xr:uid="{00000000-0005-0000-0000-000007680000}"/>
    <cellStyle name="Normal 2 7 2 2 3 2 2 2 2 3" xfId="15116" xr:uid="{00000000-0005-0000-0000-000008680000}"/>
    <cellStyle name="Normal 2 7 2 2 3 2 2 2 2 3 2" xfId="37759" xr:uid="{00000000-0005-0000-0000-000009680000}"/>
    <cellStyle name="Normal 2 7 2 2 3 2 2 2 2 4" xfId="30318" xr:uid="{00000000-0005-0000-0000-00000A680000}"/>
    <cellStyle name="Normal 2 7 2 2 3 2 2 2 3" xfId="18838" xr:uid="{00000000-0005-0000-0000-00000B680000}"/>
    <cellStyle name="Normal 2 7 2 2 3 2 2 2 3 2" xfId="41481" xr:uid="{00000000-0005-0000-0000-00000C680000}"/>
    <cellStyle name="Normal 2 7 2 2 3 2 2 2 4" xfId="11398" xr:uid="{00000000-0005-0000-0000-00000D680000}"/>
    <cellStyle name="Normal 2 7 2 2 3 2 2 2 4 2" xfId="34041" xr:uid="{00000000-0005-0000-0000-00000E680000}"/>
    <cellStyle name="Normal 2 7 2 2 3 2 2 2 5" xfId="26600" xr:uid="{00000000-0005-0000-0000-00000F680000}"/>
    <cellStyle name="Normal 2 7 2 2 3 2 2 3" xfId="5825" xr:uid="{00000000-0005-0000-0000-000010680000}"/>
    <cellStyle name="Normal 2 7 2 2 3 2 2 3 2" xfId="20709" xr:uid="{00000000-0005-0000-0000-000011680000}"/>
    <cellStyle name="Normal 2 7 2 2 3 2 2 3 2 2" xfId="43352" xr:uid="{00000000-0005-0000-0000-000012680000}"/>
    <cellStyle name="Normal 2 7 2 2 3 2 2 3 3" xfId="13269" xr:uid="{00000000-0005-0000-0000-000013680000}"/>
    <cellStyle name="Normal 2 7 2 2 3 2 2 3 3 2" xfId="35912" xr:uid="{00000000-0005-0000-0000-000014680000}"/>
    <cellStyle name="Normal 2 7 2 2 3 2 2 3 4" xfId="28471" xr:uid="{00000000-0005-0000-0000-000015680000}"/>
    <cellStyle name="Normal 2 7 2 2 3 2 2 4" xfId="16991" xr:uid="{00000000-0005-0000-0000-000016680000}"/>
    <cellStyle name="Normal 2 7 2 2 3 2 2 4 2" xfId="39634" xr:uid="{00000000-0005-0000-0000-000017680000}"/>
    <cellStyle name="Normal 2 7 2 2 3 2 2 5" xfId="9551" xr:uid="{00000000-0005-0000-0000-000018680000}"/>
    <cellStyle name="Normal 2 7 2 2 3 2 2 5 2" xfId="32194" xr:uid="{00000000-0005-0000-0000-000019680000}"/>
    <cellStyle name="Normal 2 7 2 2 3 2 2 6" xfId="24753" xr:uid="{00000000-0005-0000-0000-00001A680000}"/>
    <cellStyle name="Normal 2 7 2 2 3 2 3" xfId="3026" xr:uid="{00000000-0005-0000-0000-00001B680000}"/>
    <cellStyle name="Normal 2 7 2 2 3 2 3 2" xfId="6747" xr:uid="{00000000-0005-0000-0000-00001C680000}"/>
    <cellStyle name="Normal 2 7 2 2 3 2 3 2 2" xfId="21631" xr:uid="{00000000-0005-0000-0000-00001D680000}"/>
    <cellStyle name="Normal 2 7 2 2 3 2 3 2 2 2" xfId="44274" xr:uid="{00000000-0005-0000-0000-00001E680000}"/>
    <cellStyle name="Normal 2 7 2 2 3 2 3 2 3" xfId="14191" xr:uid="{00000000-0005-0000-0000-00001F680000}"/>
    <cellStyle name="Normal 2 7 2 2 3 2 3 2 3 2" xfId="36834" xr:uid="{00000000-0005-0000-0000-000020680000}"/>
    <cellStyle name="Normal 2 7 2 2 3 2 3 2 4" xfId="29393" xr:uid="{00000000-0005-0000-0000-000021680000}"/>
    <cellStyle name="Normal 2 7 2 2 3 2 3 3" xfId="17913" xr:uid="{00000000-0005-0000-0000-000022680000}"/>
    <cellStyle name="Normal 2 7 2 2 3 2 3 3 2" xfId="40556" xr:uid="{00000000-0005-0000-0000-000023680000}"/>
    <cellStyle name="Normal 2 7 2 2 3 2 3 4" xfId="10473" xr:uid="{00000000-0005-0000-0000-000024680000}"/>
    <cellStyle name="Normal 2 7 2 2 3 2 3 4 2" xfId="33116" xr:uid="{00000000-0005-0000-0000-000025680000}"/>
    <cellStyle name="Normal 2 7 2 2 3 2 3 5" xfId="25675" xr:uid="{00000000-0005-0000-0000-000026680000}"/>
    <cellStyle name="Normal 2 7 2 2 3 2 4" xfId="4900" xr:uid="{00000000-0005-0000-0000-000027680000}"/>
    <cellStyle name="Normal 2 7 2 2 3 2 4 2" xfId="19784" xr:uid="{00000000-0005-0000-0000-000028680000}"/>
    <cellStyle name="Normal 2 7 2 2 3 2 4 2 2" xfId="42427" xr:uid="{00000000-0005-0000-0000-000029680000}"/>
    <cellStyle name="Normal 2 7 2 2 3 2 4 3" xfId="12344" xr:uid="{00000000-0005-0000-0000-00002A680000}"/>
    <cellStyle name="Normal 2 7 2 2 3 2 4 3 2" xfId="34987" xr:uid="{00000000-0005-0000-0000-00002B680000}"/>
    <cellStyle name="Normal 2 7 2 2 3 2 4 4" xfId="27546" xr:uid="{00000000-0005-0000-0000-00002C680000}"/>
    <cellStyle name="Normal 2 7 2 2 3 2 5" xfId="16066" xr:uid="{00000000-0005-0000-0000-00002D680000}"/>
    <cellStyle name="Normal 2 7 2 2 3 2 5 2" xfId="38709" xr:uid="{00000000-0005-0000-0000-00002E680000}"/>
    <cellStyle name="Normal 2 7 2 2 3 2 6" xfId="8626" xr:uid="{00000000-0005-0000-0000-00002F680000}"/>
    <cellStyle name="Normal 2 7 2 2 3 2 6 2" xfId="31269" xr:uid="{00000000-0005-0000-0000-000030680000}"/>
    <cellStyle name="Normal 2 7 2 2 3 2 7" xfId="23828" xr:uid="{00000000-0005-0000-0000-000031680000}"/>
    <cellStyle name="Normal 2 7 2 2 3 3" xfId="1639" xr:uid="{00000000-0005-0000-0000-000032680000}"/>
    <cellStyle name="Normal 2 7 2 2 3 3 2" xfId="3489" xr:uid="{00000000-0005-0000-0000-000033680000}"/>
    <cellStyle name="Normal 2 7 2 2 3 3 2 2" xfId="7210" xr:uid="{00000000-0005-0000-0000-000034680000}"/>
    <cellStyle name="Normal 2 7 2 2 3 3 2 2 2" xfId="22094" xr:uid="{00000000-0005-0000-0000-000035680000}"/>
    <cellStyle name="Normal 2 7 2 2 3 3 2 2 2 2" xfId="44737" xr:uid="{00000000-0005-0000-0000-000036680000}"/>
    <cellStyle name="Normal 2 7 2 2 3 3 2 2 3" xfId="14654" xr:uid="{00000000-0005-0000-0000-000037680000}"/>
    <cellStyle name="Normal 2 7 2 2 3 3 2 2 3 2" xfId="37297" xr:uid="{00000000-0005-0000-0000-000038680000}"/>
    <cellStyle name="Normal 2 7 2 2 3 3 2 2 4" xfId="29856" xr:uid="{00000000-0005-0000-0000-000039680000}"/>
    <cellStyle name="Normal 2 7 2 2 3 3 2 3" xfId="18376" xr:uid="{00000000-0005-0000-0000-00003A680000}"/>
    <cellStyle name="Normal 2 7 2 2 3 3 2 3 2" xfId="41019" xr:uid="{00000000-0005-0000-0000-00003B680000}"/>
    <cellStyle name="Normal 2 7 2 2 3 3 2 4" xfId="10936" xr:uid="{00000000-0005-0000-0000-00003C680000}"/>
    <cellStyle name="Normal 2 7 2 2 3 3 2 4 2" xfId="33579" xr:uid="{00000000-0005-0000-0000-00003D680000}"/>
    <cellStyle name="Normal 2 7 2 2 3 3 2 5" xfId="26138" xr:uid="{00000000-0005-0000-0000-00003E680000}"/>
    <cellStyle name="Normal 2 7 2 2 3 3 3" xfId="5363" xr:uid="{00000000-0005-0000-0000-00003F680000}"/>
    <cellStyle name="Normal 2 7 2 2 3 3 3 2" xfId="20247" xr:uid="{00000000-0005-0000-0000-000040680000}"/>
    <cellStyle name="Normal 2 7 2 2 3 3 3 2 2" xfId="42890" xr:uid="{00000000-0005-0000-0000-000041680000}"/>
    <cellStyle name="Normal 2 7 2 2 3 3 3 3" xfId="12807" xr:uid="{00000000-0005-0000-0000-000042680000}"/>
    <cellStyle name="Normal 2 7 2 2 3 3 3 3 2" xfId="35450" xr:uid="{00000000-0005-0000-0000-000043680000}"/>
    <cellStyle name="Normal 2 7 2 2 3 3 3 4" xfId="28009" xr:uid="{00000000-0005-0000-0000-000044680000}"/>
    <cellStyle name="Normal 2 7 2 2 3 3 4" xfId="16529" xr:uid="{00000000-0005-0000-0000-000045680000}"/>
    <cellStyle name="Normal 2 7 2 2 3 3 4 2" xfId="39172" xr:uid="{00000000-0005-0000-0000-000046680000}"/>
    <cellStyle name="Normal 2 7 2 2 3 3 5" xfId="9089" xr:uid="{00000000-0005-0000-0000-000047680000}"/>
    <cellStyle name="Normal 2 7 2 2 3 3 5 2" xfId="31732" xr:uid="{00000000-0005-0000-0000-000048680000}"/>
    <cellStyle name="Normal 2 7 2 2 3 3 6" xfId="24291" xr:uid="{00000000-0005-0000-0000-000049680000}"/>
    <cellStyle name="Normal 2 7 2 2 3 4" xfId="2564" xr:uid="{00000000-0005-0000-0000-00004A680000}"/>
    <cellStyle name="Normal 2 7 2 2 3 4 2" xfId="6285" xr:uid="{00000000-0005-0000-0000-00004B680000}"/>
    <cellStyle name="Normal 2 7 2 2 3 4 2 2" xfId="21169" xr:uid="{00000000-0005-0000-0000-00004C680000}"/>
    <cellStyle name="Normal 2 7 2 2 3 4 2 2 2" xfId="43812" xr:uid="{00000000-0005-0000-0000-00004D680000}"/>
    <cellStyle name="Normal 2 7 2 2 3 4 2 3" xfId="13729" xr:uid="{00000000-0005-0000-0000-00004E680000}"/>
    <cellStyle name="Normal 2 7 2 2 3 4 2 3 2" xfId="36372" xr:uid="{00000000-0005-0000-0000-00004F680000}"/>
    <cellStyle name="Normal 2 7 2 2 3 4 2 4" xfId="28931" xr:uid="{00000000-0005-0000-0000-000050680000}"/>
    <cellStyle name="Normal 2 7 2 2 3 4 3" xfId="17451" xr:uid="{00000000-0005-0000-0000-000051680000}"/>
    <cellStyle name="Normal 2 7 2 2 3 4 3 2" xfId="40094" xr:uid="{00000000-0005-0000-0000-000052680000}"/>
    <cellStyle name="Normal 2 7 2 2 3 4 4" xfId="10011" xr:uid="{00000000-0005-0000-0000-000053680000}"/>
    <cellStyle name="Normal 2 7 2 2 3 4 4 2" xfId="32654" xr:uid="{00000000-0005-0000-0000-000054680000}"/>
    <cellStyle name="Normal 2 7 2 2 3 4 5" xfId="25213" xr:uid="{00000000-0005-0000-0000-000055680000}"/>
    <cellStyle name="Normal 2 7 2 2 3 5" xfId="4438" xr:uid="{00000000-0005-0000-0000-000056680000}"/>
    <cellStyle name="Normal 2 7 2 2 3 5 2" xfId="19322" xr:uid="{00000000-0005-0000-0000-000057680000}"/>
    <cellStyle name="Normal 2 7 2 2 3 5 2 2" xfId="41965" xr:uid="{00000000-0005-0000-0000-000058680000}"/>
    <cellStyle name="Normal 2 7 2 2 3 5 3" xfId="11882" xr:uid="{00000000-0005-0000-0000-000059680000}"/>
    <cellStyle name="Normal 2 7 2 2 3 5 3 2" xfId="34525" xr:uid="{00000000-0005-0000-0000-00005A680000}"/>
    <cellStyle name="Normal 2 7 2 2 3 5 4" xfId="27084" xr:uid="{00000000-0005-0000-0000-00005B680000}"/>
    <cellStyle name="Normal 2 7 2 2 3 6" xfId="15604" xr:uid="{00000000-0005-0000-0000-00005C680000}"/>
    <cellStyle name="Normal 2 7 2 2 3 6 2" xfId="38247" xr:uid="{00000000-0005-0000-0000-00005D680000}"/>
    <cellStyle name="Normal 2 7 2 2 3 7" xfId="8164" xr:uid="{00000000-0005-0000-0000-00005E680000}"/>
    <cellStyle name="Normal 2 7 2 2 3 7 2" xfId="30807" xr:uid="{00000000-0005-0000-0000-00005F680000}"/>
    <cellStyle name="Normal 2 7 2 2 3 8" xfId="23366" xr:uid="{00000000-0005-0000-0000-000060680000}"/>
    <cellStyle name="Normal 2 7 2 2 4" xfId="962" xr:uid="{00000000-0005-0000-0000-000061680000}"/>
    <cellStyle name="Normal 2 7 2 2 4 2" xfId="1890" xr:uid="{00000000-0005-0000-0000-000062680000}"/>
    <cellStyle name="Normal 2 7 2 2 4 2 2" xfId="3740" xr:uid="{00000000-0005-0000-0000-000063680000}"/>
    <cellStyle name="Normal 2 7 2 2 4 2 2 2" xfId="7461" xr:uid="{00000000-0005-0000-0000-000064680000}"/>
    <cellStyle name="Normal 2 7 2 2 4 2 2 2 2" xfId="22345" xr:uid="{00000000-0005-0000-0000-000065680000}"/>
    <cellStyle name="Normal 2 7 2 2 4 2 2 2 2 2" xfId="44988" xr:uid="{00000000-0005-0000-0000-000066680000}"/>
    <cellStyle name="Normal 2 7 2 2 4 2 2 2 3" xfId="14905" xr:uid="{00000000-0005-0000-0000-000067680000}"/>
    <cellStyle name="Normal 2 7 2 2 4 2 2 2 3 2" xfId="37548" xr:uid="{00000000-0005-0000-0000-000068680000}"/>
    <cellStyle name="Normal 2 7 2 2 4 2 2 2 4" xfId="30107" xr:uid="{00000000-0005-0000-0000-000069680000}"/>
    <cellStyle name="Normal 2 7 2 2 4 2 2 3" xfId="18627" xr:uid="{00000000-0005-0000-0000-00006A680000}"/>
    <cellStyle name="Normal 2 7 2 2 4 2 2 3 2" xfId="41270" xr:uid="{00000000-0005-0000-0000-00006B680000}"/>
    <cellStyle name="Normal 2 7 2 2 4 2 2 4" xfId="11187" xr:uid="{00000000-0005-0000-0000-00006C680000}"/>
    <cellStyle name="Normal 2 7 2 2 4 2 2 4 2" xfId="33830" xr:uid="{00000000-0005-0000-0000-00006D680000}"/>
    <cellStyle name="Normal 2 7 2 2 4 2 2 5" xfId="26389" xr:uid="{00000000-0005-0000-0000-00006E680000}"/>
    <cellStyle name="Normal 2 7 2 2 4 2 3" xfId="5614" xr:uid="{00000000-0005-0000-0000-00006F680000}"/>
    <cellStyle name="Normal 2 7 2 2 4 2 3 2" xfId="20498" xr:uid="{00000000-0005-0000-0000-000070680000}"/>
    <cellStyle name="Normal 2 7 2 2 4 2 3 2 2" xfId="43141" xr:uid="{00000000-0005-0000-0000-000071680000}"/>
    <cellStyle name="Normal 2 7 2 2 4 2 3 3" xfId="13058" xr:uid="{00000000-0005-0000-0000-000072680000}"/>
    <cellStyle name="Normal 2 7 2 2 4 2 3 3 2" xfId="35701" xr:uid="{00000000-0005-0000-0000-000073680000}"/>
    <cellStyle name="Normal 2 7 2 2 4 2 3 4" xfId="28260" xr:uid="{00000000-0005-0000-0000-000074680000}"/>
    <cellStyle name="Normal 2 7 2 2 4 2 4" xfId="16780" xr:uid="{00000000-0005-0000-0000-000075680000}"/>
    <cellStyle name="Normal 2 7 2 2 4 2 4 2" xfId="39423" xr:uid="{00000000-0005-0000-0000-000076680000}"/>
    <cellStyle name="Normal 2 7 2 2 4 2 5" xfId="9340" xr:uid="{00000000-0005-0000-0000-000077680000}"/>
    <cellStyle name="Normal 2 7 2 2 4 2 5 2" xfId="31983" xr:uid="{00000000-0005-0000-0000-000078680000}"/>
    <cellStyle name="Normal 2 7 2 2 4 2 6" xfId="24542" xr:uid="{00000000-0005-0000-0000-000079680000}"/>
    <cellStyle name="Normal 2 7 2 2 4 3" xfId="2815" xr:uid="{00000000-0005-0000-0000-00007A680000}"/>
    <cellStyle name="Normal 2 7 2 2 4 3 2" xfId="6536" xr:uid="{00000000-0005-0000-0000-00007B680000}"/>
    <cellStyle name="Normal 2 7 2 2 4 3 2 2" xfId="21420" xr:uid="{00000000-0005-0000-0000-00007C680000}"/>
    <cellStyle name="Normal 2 7 2 2 4 3 2 2 2" xfId="44063" xr:uid="{00000000-0005-0000-0000-00007D680000}"/>
    <cellStyle name="Normal 2 7 2 2 4 3 2 3" xfId="13980" xr:uid="{00000000-0005-0000-0000-00007E680000}"/>
    <cellStyle name="Normal 2 7 2 2 4 3 2 3 2" xfId="36623" xr:uid="{00000000-0005-0000-0000-00007F680000}"/>
    <cellStyle name="Normal 2 7 2 2 4 3 2 4" xfId="29182" xr:uid="{00000000-0005-0000-0000-000080680000}"/>
    <cellStyle name="Normal 2 7 2 2 4 3 3" xfId="17702" xr:uid="{00000000-0005-0000-0000-000081680000}"/>
    <cellStyle name="Normal 2 7 2 2 4 3 3 2" xfId="40345" xr:uid="{00000000-0005-0000-0000-000082680000}"/>
    <cellStyle name="Normal 2 7 2 2 4 3 4" xfId="10262" xr:uid="{00000000-0005-0000-0000-000083680000}"/>
    <cellStyle name="Normal 2 7 2 2 4 3 4 2" xfId="32905" xr:uid="{00000000-0005-0000-0000-000084680000}"/>
    <cellStyle name="Normal 2 7 2 2 4 3 5" xfId="25464" xr:uid="{00000000-0005-0000-0000-000085680000}"/>
    <cellStyle name="Normal 2 7 2 2 4 4" xfId="4689" xr:uid="{00000000-0005-0000-0000-000086680000}"/>
    <cellStyle name="Normal 2 7 2 2 4 4 2" xfId="19573" xr:uid="{00000000-0005-0000-0000-000087680000}"/>
    <cellStyle name="Normal 2 7 2 2 4 4 2 2" xfId="42216" xr:uid="{00000000-0005-0000-0000-000088680000}"/>
    <cellStyle name="Normal 2 7 2 2 4 4 3" xfId="12133" xr:uid="{00000000-0005-0000-0000-000089680000}"/>
    <cellStyle name="Normal 2 7 2 2 4 4 3 2" xfId="34776" xr:uid="{00000000-0005-0000-0000-00008A680000}"/>
    <cellStyle name="Normal 2 7 2 2 4 4 4" xfId="27335" xr:uid="{00000000-0005-0000-0000-00008B680000}"/>
    <cellStyle name="Normal 2 7 2 2 4 5" xfId="15855" xr:uid="{00000000-0005-0000-0000-00008C680000}"/>
    <cellStyle name="Normal 2 7 2 2 4 5 2" xfId="38498" xr:uid="{00000000-0005-0000-0000-00008D680000}"/>
    <cellStyle name="Normal 2 7 2 2 4 6" xfId="8415" xr:uid="{00000000-0005-0000-0000-00008E680000}"/>
    <cellStyle name="Normal 2 7 2 2 4 6 2" xfId="31058" xr:uid="{00000000-0005-0000-0000-00008F680000}"/>
    <cellStyle name="Normal 2 7 2 2 4 7" xfId="23617" xr:uid="{00000000-0005-0000-0000-000090680000}"/>
    <cellStyle name="Normal 2 7 2 2 5" xfId="1428" xr:uid="{00000000-0005-0000-0000-000091680000}"/>
    <cellStyle name="Normal 2 7 2 2 5 2" xfId="3278" xr:uid="{00000000-0005-0000-0000-000092680000}"/>
    <cellStyle name="Normal 2 7 2 2 5 2 2" xfId="6999" xr:uid="{00000000-0005-0000-0000-000093680000}"/>
    <cellStyle name="Normal 2 7 2 2 5 2 2 2" xfId="21883" xr:uid="{00000000-0005-0000-0000-000094680000}"/>
    <cellStyle name="Normal 2 7 2 2 5 2 2 2 2" xfId="44526" xr:uid="{00000000-0005-0000-0000-000095680000}"/>
    <cellStyle name="Normal 2 7 2 2 5 2 2 3" xfId="14443" xr:uid="{00000000-0005-0000-0000-000096680000}"/>
    <cellStyle name="Normal 2 7 2 2 5 2 2 3 2" xfId="37086" xr:uid="{00000000-0005-0000-0000-000097680000}"/>
    <cellStyle name="Normal 2 7 2 2 5 2 2 4" xfId="29645" xr:uid="{00000000-0005-0000-0000-000098680000}"/>
    <cellStyle name="Normal 2 7 2 2 5 2 3" xfId="18165" xr:uid="{00000000-0005-0000-0000-000099680000}"/>
    <cellStyle name="Normal 2 7 2 2 5 2 3 2" xfId="40808" xr:uid="{00000000-0005-0000-0000-00009A680000}"/>
    <cellStyle name="Normal 2 7 2 2 5 2 4" xfId="10725" xr:uid="{00000000-0005-0000-0000-00009B680000}"/>
    <cellStyle name="Normal 2 7 2 2 5 2 4 2" xfId="33368" xr:uid="{00000000-0005-0000-0000-00009C680000}"/>
    <cellStyle name="Normal 2 7 2 2 5 2 5" xfId="25927" xr:uid="{00000000-0005-0000-0000-00009D680000}"/>
    <cellStyle name="Normal 2 7 2 2 5 3" xfId="5152" xr:uid="{00000000-0005-0000-0000-00009E680000}"/>
    <cellStyle name="Normal 2 7 2 2 5 3 2" xfId="20036" xr:uid="{00000000-0005-0000-0000-00009F680000}"/>
    <cellStyle name="Normal 2 7 2 2 5 3 2 2" xfId="42679" xr:uid="{00000000-0005-0000-0000-0000A0680000}"/>
    <cellStyle name="Normal 2 7 2 2 5 3 3" xfId="12596" xr:uid="{00000000-0005-0000-0000-0000A1680000}"/>
    <cellStyle name="Normal 2 7 2 2 5 3 3 2" xfId="35239" xr:uid="{00000000-0005-0000-0000-0000A2680000}"/>
    <cellStyle name="Normal 2 7 2 2 5 3 4" xfId="27798" xr:uid="{00000000-0005-0000-0000-0000A3680000}"/>
    <cellStyle name="Normal 2 7 2 2 5 4" xfId="16318" xr:uid="{00000000-0005-0000-0000-0000A4680000}"/>
    <cellStyle name="Normal 2 7 2 2 5 4 2" xfId="38961" xr:uid="{00000000-0005-0000-0000-0000A5680000}"/>
    <cellStyle name="Normal 2 7 2 2 5 5" xfId="8878" xr:uid="{00000000-0005-0000-0000-0000A6680000}"/>
    <cellStyle name="Normal 2 7 2 2 5 5 2" xfId="31521" xr:uid="{00000000-0005-0000-0000-0000A7680000}"/>
    <cellStyle name="Normal 2 7 2 2 5 6" xfId="24080" xr:uid="{00000000-0005-0000-0000-0000A8680000}"/>
    <cellStyle name="Normal 2 7 2 2 6" xfId="2353" xr:uid="{00000000-0005-0000-0000-0000A9680000}"/>
    <cellStyle name="Normal 2 7 2 2 6 2" xfId="6074" xr:uid="{00000000-0005-0000-0000-0000AA680000}"/>
    <cellStyle name="Normal 2 7 2 2 6 2 2" xfId="20958" xr:uid="{00000000-0005-0000-0000-0000AB680000}"/>
    <cellStyle name="Normal 2 7 2 2 6 2 2 2" xfId="43601" xr:uid="{00000000-0005-0000-0000-0000AC680000}"/>
    <cellStyle name="Normal 2 7 2 2 6 2 3" xfId="13518" xr:uid="{00000000-0005-0000-0000-0000AD680000}"/>
    <cellStyle name="Normal 2 7 2 2 6 2 3 2" xfId="36161" xr:uid="{00000000-0005-0000-0000-0000AE680000}"/>
    <cellStyle name="Normal 2 7 2 2 6 2 4" xfId="28720" xr:uid="{00000000-0005-0000-0000-0000AF680000}"/>
    <cellStyle name="Normal 2 7 2 2 6 3" xfId="17240" xr:uid="{00000000-0005-0000-0000-0000B0680000}"/>
    <cellStyle name="Normal 2 7 2 2 6 3 2" xfId="39883" xr:uid="{00000000-0005-0000-0000-0000B1680000}"/>
    <cellStyle name="Normal 2 7 2 2 6 4" xfId="9800" xr:uid="{00000000-0005-0000-0000-0000B2680000}"/>
    <cellStyle name="Normal 2 7 2 2 6 4 2" xfId="32443" xr:uid="{00000000-0005-0000-0000-0000B3680000}"/>
    <cellStyle name="Normal 2 7 2 2 6 5" xfId="25002" xr:uid="{00000000-0005-0000-0000-0000B4680000}"/>
    <cellStyle name="Normal 2 7 2 2 7" xfId="4227" xr:uid="{00000000-0005-0000-0000-0000B5680000}"/>
    <cellStyle name="Normal 2 7 2 2 7 2" xfId="19111" xr:uid="{00000000-0005-0000-0000-0000B6680000}"/>
    <cellStyle name="Normal 2 7 2 2 7 2 2" xfId="41754" xr:uid="{00000000-0005-0000-0000-0000B7680000}"/>
    <cellStyle name="Normal 2 7 2 2 7 3" xfId="11671" xr:uid="{00000000-0005-0000-0000-0000B8680000}"/>
    <cellStyle name="Normal 2 7 2 2 7 3 2" xfId="34314" xr:uid="{00000000-0005-0000-0000-0000B9680000}"/>
    <cellStyle name="Normal 2 7 2 2 7 4" xfId="26873" xr:uid="{00000000-0005-0000-0000-0000BA680000}"/>
    <cellStyle name="Normal 2 7 2 2 8" xfId="15393" xr:uid="{00000000-0005-0000-0000-0000BB680000}"/>
    <cellStyle name="Normal 2 7 2 2 8 2" xfId="38036" xr:uid="{00000000-0005-0000-0000-0000BC680000}"/>
    <cellStyle name="Normal 2 7 2 2 9" xfId="7953" xr:uid="{00000000-0005-0000-0000-0000BD680000}"/>
    <cellStyle name="Normal 2 7 2 2 9 2" xfId="30596" xr:uid="{00000000-0005-0000-0000-0000BE680000}"/>
    <cellStyle name="Normal 2 7 2 3" xfId="549" xr:uid="{00000000-0005-0000-0000-0000BF680000}"/>
    <cellStyle name="Normal 2 7 2 3 2" xfId="761" xr:uid="{00000000-0005-0000-0000-0000C0680000}"/>
    <cellStyle name="Normal 2 7 2 3 2 2" xfId="1226" xr:uid="{00000000-0005-0000-0000-0000C1680000}"/>
    <cellStyle name="Normal 2 7 2 3 2 2 2" xfId="2154" xr:uid="{00000000-0005-0000-0000-0000C2680000}"/>
    <cellStyle name="Normal 2 7 2 3 2 2 2 2" xfId="4004" xr:uid="{00000000-0005-0000-0000-0000C3680000}"/>
    <cellStyle name="Normal 2 7 2 3 2 2 2 2 2" xfId="7725" xr:uid="{00000000-0005-0000-0000-0000C4680000}"/>
    <cellStyle name="Normal 2 7 2 3 2 2 2 2 2 2" xfId="22609" xr:uid="{00000000-0005-0000-0000-0000C5680000}"/>
    <cellStyle name="Normal 2 7 2 3 2 2 2 2 2 2 2" xfId="45252" xr:uid="{00000000-0005-0000-0000-0000C6680000}"/>
    <cellStyle name="Normal 2 7 2 3 2 2 2 2 2 3" xfId="15169" xr:uid="{00000000-0005-0000-0000-0000C7680000}"/>
    <cellStyle name="Normal 2 7 2 3 2 2 2 2 2 3 2" xfId="37812" xr:uid="{00000000-0005-0000-0000-0000C8680000}"/>
    <cellStyle name="Normal 2 7 2 3 2 2 2 2 2 4" xfId="30371" xr:uid="{00000000-0005-0000-0000-0000C9680000}"/>
    <cellStyle name="Normal 2 7 2 3 2 2 2 2 3" xfId="18891" xr:uid="{00000000-0005-0000-0000-0000CA680000}"/>
    <cellStyle name="Normal 2 7 2 3 2 2 2 2 3 2" xfId="41534" xr:uid="{00000000-0005-0000-0000-0000CB680000}"/>
    <cellStyle name="Normal 2 7 2 3 2 2 2 2 4" xfId="11451" xr:uid="{00000000-0005-0000-0000-0000CC680000}"/>
    <cellStyle name="Normal 2 7 2 3 2 2 2 2 4 2" xfId="34094" xr:uid="{00000000-0005-0000-0000-0000CD680000}"/>
    <cellStyle name="Normal 2 7 2 3 2 2 2 2 5" xfId="26653" xr:uid="{00000000-0005-0000-0000-0000CE680000}"/>
    <cellStyle name="Normal 2 7 2 3 2 2 2 3" xfId="5878" xr:uid="{00000000-0005-0000-0000-0000CF680000}"/>
    <cellStyle name="Normal 2 7 2 3 2 2 2 3 2" xfId="20762" xr:uid="{00000000-0005-0000-0000-0000D0680000}"/>
    <cellStyle name="Normal 2 7 2 3 2 2 2 3 2 2" xfId="43405" xr:uid="{00000000-0005-0000-0000-0000D1680000}"/>
    <cellStyle name="Normal 2 7 2 3 2 2 2 3 3" xfId="13322" xr:uid="{00000000-0005-0000-0000-0000D2680000}"/>
    <cellStyle name="Normal 2 7 2 3 2 2 2 3 3 2" xfId="35965" xr:uid="{00000000-0005-0000-0000-0000D3680000}"/>
    <cellStyle name="Normal 2 7 2 3 2 2 2 3 4" xfId="28524" xr:uid="{00000000-0005-0000-0000-0000D4680000}"/>
    <cellStyle name="Normal 2 7 2 3 2 2 2 4" xfId="17044" xr:uid="{00000000-0005-0000-0000-0000D5680000}"/>
    <cellStyle name="Normal 2 7 2 3 2 2 2 4 2" xfId="39687" xr:uid="{00000000-0005-0000-0000-0000D6680000}"/>
    <cellStyle name="Normal 2 7 2 3 2 2 2 5" xfId="9604" xr:uid="{00000000-0005-0000-0000-0000D7680000}"/>
    <cellStyle name="Normal 2 7 2 3 2 2 2 5 2" xfId="32247" xr:uid="{00000000-0005-0000-0000-0000D8680000}"/>
    <cellStyle name="Normal 2 7 2 3 2 2 2 6" xfId="24806" xr:uid="{00000000-0005-0000-0000-0000D9680000}"/>
    <cellStyle name="Normal 2 7 2 3 2 2 3" xfId="3079" xr:uid="{00000000-0005-0000-0000-0000DA680000}"/>
    <cellStyle name="Normal 2 7 2 3 2 2 3 2" xfId="6800" xr:uid="{00000000-0005-0000-0000-0000DB680000}"/>
    <cellStyle name="Normal 2 7 2 3 2 2 3 2 2" xfId="21684" xr:uid="{00000000-0005-0000-0000-0000DC680000}"/>
    <cellStyle name="Normal 2 7 2 3 2 2 3 2 2 2" xfId="44327" xr:uid="{00000000-0005-0000-0000-0000DD680000}"/>
    <cellStyle name="Normal 2 7 2 3 2 2 3 2 3" xfId="14244" xr:uid="{00000000-0005-0000-0000-0000DE680000}"/>
    <cellStyle name="Normal 2 7 2 3 2 2 3 2 3 2" xfId="36887" xr:uid="{00000000-0005-0000-0000-0000DF680000}"/>
    <cellStyle name="Normal 2 7 2 3 2 2 3 2 4" xfId="29446" xr:uid="{00000000-0005-0000-0000-0000E0680000}"/>
    <cellStyle name="Normal 2 7 2 3 2 2 3 3" xfId="17966" xr:uid="{00000000-0005-0000-0000-0000E1680000}"/>
    <cellStyle name="Normal 2 7 2 3 2 2 3 3 2" xfId="40609" xr:uid="{00000000-0005-0000-0000-0000E2680000}"/>
    <cellStyle name="Normal 2 7 2 3 2 2 3 4" xfId="10526" xr:uid="{00000000-0005-0000-0000-0000E3680000}"/>
    <cellStyle name="Normal 2 7 2 3 2 2 3 4 2" xfId="33169" xr:uid="{00000000-0005-0000-0000-0000E4680000}"/>
    <cellStyle name="Normal 2 7 2 3 2 2 3 5" xfId="25728" xr:uid="{00000000-0005-0000-0000-0000E5680000}"/>
    <cellStyle name="Normal 2 7 2 3 2 2 4" xfId="4953" xr:uid="{00000000-0005-0000-0000-0000E6680000}"/>
    <cellStyle name="Normal 2 7 2 3 2 2 4 2" xfId="19837" xr:uid="{00000000-0005-0000-0000-0000E7680000}"/>
    <cellStyle name="Normal 2 7 2 3 2 2 4 2 2" xfId="42480" xr:uid="{00000000-0005-0000-0000-0000E8680000}"/>
    <cellStyle name="Normal 2 7 2 3 2 2 4 3" xfId="12397" xr:uid="{00000000-0005-0000-0000-0000E9680000}"/>
    <cellStyle name="Normal 2 7 2 3 2 2 4 3 2" xfId="35040" xr:uid="{00000000-0005-0000-0000-0000EA680000}"/>
    <cellStyle name="Normal 2 7 2 3 2 2 4 4" xfId="27599" xr:uid="{00000000-0005-0000-0000-0000EB680000}"/>
    <cellStyle name="Normal 2 7 2 3 2 2 5" xfId="16119" xr:uid="{00000000-0005-0000-0000-0000EC680000}"/>
    <cellStyle name="Normal 2 7 2 3 2 2 5 2" xfId="38762" xr:uid="{00000000-0005-0000-0000-0000ED680000}"/>
    <cellStyle name="Normal 2 7 2 3 2 2 6" xfId="8679" xr:uid="{00000000-0005-0000-0000-0000EE680000}"/>
    <cellStyle name="Normal 2 7 2 3 2 2 6 2" xfId="31322" xr:uid="{00000000-0005-0000-0000-0000EF680000}"/>
    <cellStyle name="Normal 2 7 2 3 2 2 7" xfId="23881" xr:uid="{00000000-0005-0000-0000-0000F0680000}"/>
    <cellStyle name="Normal 2 7 2 3 2 3" xfId="1692" xr:uid="{00000000-0005-0000-0000-0000F1680000}"/>
    <cellStyle name="Normal 2 7 2 3 2 3 2" xfId="3542" xr:uid="{00000000-0005-0000-0000-0000F2680000}"/>
    <cellStyle name="Normal 2 7 2 3 2 3 2 2" xfId="7263" xr:uid="{00000000-0005-0000-0000-0000F3680000}"/>
    <cellStyle name="Normal 2 7 2 3 2 3 2 2 2" xfId="22147" xr:uid="{00000000-0005-0000-0000-0000F4680000}"/>
    <cellStyle name="Normal 2 7 2 3 2 3 2 2 2 2" xfId="44790" xr:uid="{00000000-0005-0000-0000-0000F5680000}"/>
    <cellStyle name="Normal 2 7 2 3 2 3 2 2 3" xfId="14707" xr:uid="{00000000-0005-0000-0000-0000F6680000}"/>
    <cellStyle name="Normal 2 7 2 3 2 3 2 2 3 2" xfId="37350" xr:uid="{00000000-0005-0000-0000-0000F7680000}"/>
    <cellStyle name="Normal 2 7 2 3 2 3 2 2 4" xfId="29909" xr:uid="{00000000-0005-0000-0000-0000F8680000}"/>
    <cellStyle name="Normal 2 7 2 3 2 3 2 3" xfId="18429" xr:uid="{00000000-0005-0000-0000-0000F9680000}"/>
    <cellStyle name="Normal 2 7 2 3 2 3 2 3 2" xfId="41072" xr:uid="{00000000-0005-0000-0000-0000FA680000}"/>
    <cellStyle name="Normal 2 7 2 3 2 3 2 4" xfId="10989" xr:uid="{00000000-0005-0000-0000-0000FB680000}"/>
    <cellStyle name="Normal 2 7 2 3 2 3 2 4 2" xfId="33632" xr:uid="{00000000-0005-0000-0000-0000FC680000}"/>
    <cellStyle name="Normal 2 7 2 3 2 3 2 5" xfId="26191" xr:uid="{00000000-0005-0000-0000-0000FD680000}"/>
    <cellStyle name="Normal 2 7 2 3 2 3 3" xfId="5416" xr:uid="{00000000-0005-0000-0000-0000FE680000}"/>
    <cellStyle name="Normal 2 7 2 3 2 3 3 2" xfId="20300" xr:uid="{00000000-0005-0000-0000-0000FF680000}"/>
    <cellStyle name="Normal 2 7 2 3 2 3 3 2 2" xfId="42943" xr:uid="{00000000-0005-0000-0000-000000690000}"/>
    <cellStyle name="Normal 2 7 2 3 2 3 3 3" xfId="12860" xr:uid="{00000000-0005-0000-0000-000001690000}"/>
    <cellStyle name="Normal 2 7 2 3 2 3 3 3 2" xfId="35503" xr:uid="{00000000-0005-0000-0000-000002690000}"/>
    <cellStyle name="Normal 2 7 2 3 2 3 3 4" xfId="28062" xr:uid="{00000000-0005-0000-0000-000003690000}"/>
    <cellStyle name="Normal 2 7 2 3 2 3 4" xfId="16582" xr:uid="{00000000-0005-0000-0000-000004690000}"/>
    <cellStyle name="Normal 2 7 2 3 2 3 4 2" xfId="39225" xr:uid="{00000000-0005-0000-0000-000005690000}"/>
    <cellStyle name="Normal 2 7 2 3 2 3 5" xfId="9142" xr:uid="{00000000-0005-0000-0000-000006690000}"/>
    <cellStyle name="Normal 2 7 2 3 2 3 5 2" xfId="31785" xr:uid="{00000000-0005-0000-0000-000007690000}"/>
    <cellStyle name="Normal 2 7 2 3 2 3 6" xfId="24344" xr:uid="{00000000-0005-0000-0000-000008690000}"/>
    <cellStyle name="Normal 2 7 2 3 2 4" xfId="2617" xr:uid="{00000000-0005-0000-0000-000009690000}"/>
    <cellStyle name="Normal 2 7 2 3 2 4 2" xfId="6338" xr:uid="{00000000-0005-0000-0000-00000A690000}"/>
    <cellStyle name="Normal 2 7 2 3 2 4 2 2" xfId="21222" xr:uid="{00000000-0005-0000-0000-00000B690000}"/>
    <cellStyle name="Normal 2 7 2 3 2 4 2 2 2" xfId="43865" xr:uid="{00000000-0005-0000-0000-00000C690000}"/>
    <cellStyle name="Normal 2 7 2 3 2 4 2 3" xfId="13782" xr:uid="{00000000-0005-0000-0000-00000D690000}"/>
    <cellStyle name="Normal 2 7 2 3 2 4 2 3 2" xfId="36425" xr:uid="{00000000-0005-0000-0000-00000E690000}"/>
    <cellStyle name="Normal 2 7 2 3 2 4 2 4" xfId="28984" xr:uid="{00000000-0005-0000-0000-00000F690000}"/>
    <cellStyle name="Normal 2 7 2 3 2 4 3" xfId="17504" xr:uid="{00000000-0005-0000-0000-000010690000}"/>
    <cellStyle name="Normal 2 7 2 3 2 4 3 2" xfId="40147" xr:uid="{00000000-0005-0000-0000-000011690000}"/>
    <cellStyle name="Normal 2 7 2 3 2 4 4" xfId="10064" xr:uid="{00000000-0005-0000-0000-000012690000}"/>
    <cellStyle name="Normal 2 7 2 3 2 4 4 2" xfId="32707" xr:uid="{00000000-0005-0000-0000-000013690000}"/>
    <cellStyle name="Normal 2 7 2 3 2 4 5" xfId="25266" xr:uid="{00000000-0005-0000-0000-000014690000}"/>
    <cellStyle name="Normal 2 7 2 3 2 5" xfId="4491" xr:uid="{00000000-0005-0000-0000-000015690000}"/>
    <cellStyle name="Normal 2 7 2 3 2 5 2" xfId="19375" xr:uid="{00000000-0005-0000-0000-000016690000}"/>
    <cellStyle name="Normal 2 7 2 3 2 5 2 2" xfId="42018" xr:uid="{00000000-0005-0000-0000-000017690000}"/>
    <cellStyle name="Normal 2 7 2 3 2 5 3" xfId="11935" xr:uid="{00000000-0005-0000-0000-000018690000}"/>
    <cellStyle name="Normal 2 7 2 3 2 5 3 2" xfId="34578" xr:uid="{00000000-0005-0000-0000-000019690000}"/>
    <cellStyle name="Normal 2 7 2 3 2 5 4" xfId="27137" xr:uid="{00000000-0005-0000-0000-00001A690000}"/>
    <cellStyle name="Normal 2 7 2 3 2 6" xfId="15657" xr:uid="{00000000-0005-0000-0000-00001B690000}"/>
    <cellStyle name="Normal 2 7 2 3 2 6 2" xfId="38300" xr:uid="{00000000-0005-0000-0000-00001C690000}"/>
    <cellStyle name="Normal 2 7 2 3 2 7" xfId="8217" xr:uid="{00000000-0005-0000-0000-00001D690000}"/>
    <cellStyle name="Normal 2 7 2 3 2 7 2" xfId="30860" xr:uid="{00000000-0005-0000-0000-00001E690000}"/>
    <cellStyle name="Normal 2 7 2 3 2 8" xfId="23419" xr:uid="{00000000-0005-0000-0000-00001F690000}"/>
    <cellStyle name="Normal 2 7 2 3 3" xfId="1015" xr:uid="{00000000-0005-0000-0000-000020690000}"/>
    <cellStyle name="Normal 2 7 2 3 3 2" xfId="1943" xr:uid="{00000000-0005-0000-0000-000021690000}"/>
    <cellStyle name="Normal 2 7 2 3 3 2 2" xfId="3793" xr:uid="{00000000-0005-0000-0000-000022690000}"/>
    <cellStyle name="Normal 2 7 2 3 3 2 2 2" xfId="7514" xr:uid="{00000000-0005-0000-0000-000023690000}"/>
    <cellStyle name="Normal 2 7 2 3 3 2 2 2 2" xfId="22398" xr:uid="{00000000-0005-0000-0000-000024690000}"/>
    <cellStyle name="Normal 2 7 2 3 3 2 2 2 2 2" xfId="45041" xr:uid="{00000000-0005-0000-0000-000025690000}"/>
    <cellStyle name="Normal 2 7 2 3 3 2 2 2 3" xfId="14958" xr:uid="{00000000-0005-0000-0000-000026690000}"/>
    <cellStyle name="Normal 2 7 2 3 3 2 2 2 3 2" xfId="37601" xr:uid="{00000000-0005-0000-0000-000027690000}"/>
    <cellStyle name="Normal 2 7 2 3 3 2 2 2 4" xfId="30160" xr:uid="{00000000-0005-0000-0000-000028690000}"/>
    <cellStyle name="Normal 2 7 2 3 3 2 2 3" xfId="18680" xr:uid="{00000000-0005-0000-0000-000029690000}"/>
    <cellStyle name="Normal 2 7 2 3 3 2 2 3 2" xfId="41323" xr:uid="{00000000-0005-0000-0000-00002A690000}"/>
    <cellStyle name="Normal 2 7 2 3 3 2 2 4" xfId="11240" xr:uid="{00000000-0005-0000-0000-00002B690000}"/>
    <cellStyle name="Normal 2 7 2 3 3 2 2 4 2" xfId="33883" xr:uid="{00000000-0005-0000-0000-00002C690000}"/>
    <cellStyle name="Normal 2 7 2 3 3 2 2 5" xfId="26442" xr:uid="{00000000-0005-0000-0000-00002D690000}"/>
    <cellStyle name="Normal 2 7 2 3 3 2 3" xfId="5667" xr:uid="{00000000-0005-0000-0000-00002E690000}"/>
    <cellStyle name="Normal 2 7 2 3 3 2 3 2" xfId="20551" xr:uid="{00000000-0005-0000-0000-00002F690000}"/>
    <cellStyle name="Normal 2 7 2 3 3 2 3 2 2" xfId="43194" xr:uid="{00000000-0005-0000-0000-000030690000}"/>
    <cellStyle name="Normal 2 7 2 3 3 2 3 3" xfId="13111" xr:uid="{00000000-0005-0000-0000-000031690000}"/>
    <cellStyle name="Normal 2 7 2 3 3 2 3 3 2" xfId="35754" xr:uid="{00000000-0005-0000-0000-000032690000}"/>
    <cellStyle name="Normal 2 7 2 3 3 2 3 4" xfId="28313" xr:uid="{00000000-0005-0000-0000-000033690000}"/>
    <cellStyle name="Normal 2 7 2 3 3 2 4" xfId="16833" xr:uid="{00000000-0005-0000-0000-000034690000}"/>
    <cellStyle name="Normal 2 7 2 3 3 2 4 2" xfId="39476" xr:uid="{00000000-0005-0000-0000-000035690000}"/>
    <cellStyle name="Normal 2 7 2 3 3 2 5" xfId="9393" xr:uid="{00000000-0005-0000-0000-000036690000}"/>
    <cellStyle name="Normal 2 7 2 3 3 2 5 2" xfId="32036" xr:uid="{00000000-0005-0000-0000-000037690000}"/>
    <cellStyle name="Normal 2 7 2 3 3 2 6" xfId="24595" xr:uid="{00000000-0005-0000-0000-000038690000}"/>
    <cellStyle name="Normal 2 7 2 3 3 3" xfId="2868" xr:uid="{00000000-0005-0000-0000-000039690000}"/>
    <cellStyle name="Normal 2 7 2 3 3 3 2" xfId="6589" xr:uid="{00000000-0005-0000-0000-00003A690000}"/>
    <cellStyle name="Normal 2 7 2 3 3 3 2 2" xfId="21473" xr:uid="{00000000-0005-0000-0000-00003B690000}"/>
    <cellStyle name="Normal 2 7 2 3 3 3 2 2 2" xfId="44116" xr:uid="{00000000-0005-0000-0000-00003C690000}"/>
    <cellStyle name="Normal 2 7 2 3 3 3 2 3" xfId="14033" xr:uid="{00000000-0005-0000-0000-00003D690000}"/>
    <cellStyle name="Normal 2 7 2 3 3 3 2 3 2" xfId="36676" xr:uid="{00000000-0005-0000-0000-00003E690000}"/>
    <cellStyle name="Normal 2 7 2 3 3 3 2 4" xfId="29235" xr:uid="{00000000-0005-0000-0000-00003F690000}"/>
    <cellStyle name="Normal 2 7 2 3 3 3 3" xfId="17755" xr:uid="{00000000-0005-0000-0000-000040690000}"/>
    <cellStyle name="Normal 2 7 2 3 3 3 3 2" xfId="40398" xr:uid="{00000000-0005-0000-0000-000041690000}"/>
    <cellStyle name="Normal 2 7 2 3 3 3 4" xfId="10315" xr:uid="{00000000-0005-0000-0000-000042690000}"/>
    <cellStyle name="Normal 2 7 2 3 3 3 4 2" xfId="32958" xr:uid="{00000000-0005-0000-0000-000043690000}"/>
    <cellStyle name="Normal 2 7 2 3 3 3 5" xfId="25517" xr:uid="{00000000-0005-0000-0000-000044690000}"/>
    <cellStyle name="Normal 2 7 2 3 3 4" xfId="4742" xr:uid="{00000000-0005-0000-0000-000045690000}"/>
    <cellStyle name="Normal 2 7 2 3 3 4 2" xfId="19626" xr:uid="{00000000-0005-0000-0000-000046690000}"/>
    <cellStyle name="Normal 2 7 2 3 3 4 2 2" xfId="42269" xr:uid="{00000000-0005-0000-0000-000047690000}"/>
    <cellStyle name="Normal 2 7 2 3 3 4 3" xfId="12186" xr:uid="{00000000-0005-0000-0000-000048690000}"/>
    <cellStyle name="Normal 2 7 2 3 3 4 3 2" xfId="34829" xr:uid="{00000000-0005-0000-0000-000049690000}"/>
    <cellStyle name="Normal 2 7 2 3 3 4 4" xfId="27388" xr:uid="{00000000-0005-0000-0000-00004A690000}"/>
    <cellStyle name="Normal 2 7 2 3 3 5" xfId="15908" xr:uid="{00000000-0005-0000-0000-00004B690000}"/>
    <cellStyle name="Normal 2 7 2 3 3 5 2" xfId="38551" xr:uid="{00000000-0005-0000-0000-00004C690000}"/>
    <cellStyle name="Normal 2 7 2 3 3 6" xfId="8468" xr:uid="{00000000-0005-0000-0000-00004D690000}"/>
    <cellStyle name="Normal 2 7 2 3 3 6 2" xfId="31111" xr:uid="{00000000-0005-0000-0000-00004E690000}"/>
    <cellStyle name="Normal 2 7 2 3 3 7" xfId="23670" xr:uid="{00000000-0005-0000-0000-00004F690000}"/>
    <cellStyle name="Normal 2 7 2 3 4" xfId="1481" xr:uid="{00000000-0005-0000-0000-000050690000}"/>
    <cellStyle name="Normal 2 7 2 3 4 2" xfId="3331" xr:uid="{00000000-0005-0000-0000-000051690000}"/>
    <cellStyle name="Normal 2 7 2 3 4 2 2" xfId="7052" xr:uid="{00000000-0005-0000-0000-000052690000}"/>
    <cellStyle name="Normal 2 7 2 3 4 2 2 2" xfId="21936" xr:uid="{00000000-0005-0000-0000-000053690000}"/>
    <cellStyle name="Normal 2 7 2 3 4 2 2 2 2" xfId="44579" xr:uid="{00000000-0005-0000-0000-000054690000}"/>
    <cellStyle name="Normal 2 7 2 3 4 2 2 3" xfId="14496" xr:uid="{00000000-0005-0000-0000-000055690000}"/>
    <cellStyle name="Normal 2 7 2 3 4 2 2 3 2" xfId="37139" xr:uid="{00000000-0005-0000-0000-000056690000}"/>
    <cellStyle name="Normal 2 7 2 3 4 2 2 4" xfId="29698" xr:uid="{00000000-0005-0000-0000-000057690000}"/>
    <cellStyle name="Normal 2 7 2 3 4 2 3" xfId="18218" xr:uid="{00000000-0005-0000-0000-000058690000}"/>
    <cellStyle name="Normal 2 7 2 3 4 2 3 2" xfId="40861" xr:uid="{00000000-0005-0000-0000-000059690000}"/>
    <cellStyle name="Normal 2 7 2 3 4 2 4" xfId="10778" xr:uid="{00000000-0005-0000-0000-00005A690000}"/>
    <cellStyle name="Normal 2 7 2 3 4 2 4 2" xfId="33421" xr:uid="{00000000-0005-0000-0000-00005B690000}"/>
    <cellStyle name="Normal 2 7 2 3 4 2 5" xfId="25980" xr:uid="{00000000-0005-0000-0000-00005C690000}"/>
    <cellStyle name="Normal 2 7 2 3 4 3" xfId="5205" xr:uid="{00000000-0005-0000-0000-00005D690000}"/>
    <cellStyle name="Normal 2 7 2 3 4 3 2" xfId="20089" xr:uid="{00000000-0005-0000-0000-00005E690000}"/>
    <cellStyle name="Normal 2 7 2 3 4 3 2 2" xfId="42732" xr:uid="{00000000-0005-0000-0000-00005F690000}"/>
    <cellStyle name="Normal 2 7 2 3 4 3 3" xfId="12649" xr:uid="{00000000-0005-0000-0000-000060690000}"/>
    <cellStyle name="Normal 2 7 2 3 4 3 3 2" xfId="35292" xr:uid="{00000000-0005-0000-0000-000061690000}"/>
    <cellStyle name="Normal 2 7 2 3 4 3 4" xfId="27851" xr:uid="{00000000-0005-0000-0000-000062690000}"/>
    <cellStyle name="Normal 2 7 2 3 4 4" xfId="16371" xr:uid="{00000000-0005-0000-0000-000063690000}"/>
    <cellStyle name="Normal 2 7 2 3 4 4 2" xfId="39014" xr:uid="{00000000-0005-0000-0000-000064690000}"/>
    <cellStyle name="Normal 2 7 2 3 4 5" xfId="8931" xr:uid="{00000000-0005-0000-0000-000065690000}"/>
    <cellStyle name="Normal 2 7 2 3 4 5 2" xfId="31574" xr:uid="{00000000-0005-0000-0000-000066690000}"/>
    <cellStyle name="Normal 2 7 2 3 4 6" xfId="24133" xr:uid="{00000000-0005-0000-0000-000067690000}"/>
    <cellStyle name="Normal 2 7 2 3 5" xfId="2406" xr:uid="{00000000-0005-0000-0000-000068690000}"/>
    <cellStyle name="Normal 2 7 2 3 5 2" xfId="6127" xr:uid="{00000000-0005-0000-0000-000069690000}"/>
    <cellStyle name="Normal 2 7 2 3 5 2 2" xfId="21011" xr:uid="{00000000-0005-0000-0000-00006A690000}"/>
    <cellStyle name="Normal 2 7 2 3 5 2 2 2" xfId="43654" xr:uid="{00000000-0005-0000-0000-00006B690000}"/>
    <cellStyle name="Normal 2 7 2 3 5 2 3" xfId="13571" xr:uid="{00000000-0005-0000-0000-00006C690000}"/>
    <cellStyle name="Normal 2 7 2 3 5 2 3 2" xfId="36214" xr:uid="{00000000-0005-0000-0000-00006D690000}"/>
    <cellStyle name="Normal 2 7 2 3 5 2 4" xfId="28773" xr:uid="{00000000-0005-0000-0000-00006E690000}"/>
    <cellStyle name="Normal 2 7 2 3 5 3" xfId="17293" xr:uid="{00000000-0005-0000-0000-00006F690000}"/>
    <cellStyle name="Normal 2 7 2 3 5 3 2" xfId="39936" xr:uid="{00000000-0005-0000-0000-000070690000}"/>
    <cellStyle name="Normal 2 7 2 3 5 4" xfId="9853" xr:uid="{00000000-0005-0000-0000-000071690000}"/>
    <cellStyle name="Normal 2 7 2 3 5 4 2" xfId="32496" xr:uid="{00000000-0005-0000-0000-000072690000}"/>
    <cellStyle name="Normal 2 7 2 3 5 5" xfId="25055" xr:uid="{00000000-0005-0000-0000-000073690000}"/>
    <cellStyle name="Normal 2 7 2 3 6" xfId="4280" xr:uid="{00000000-0005-0000-0000-000074690000}"/>
    <cellStyle name="Normal 2 7 2 3 6 2" xfId="19164" xr:uid="{00000000-0005-0000-0000-000075690000}"/>
    <cellStyle name="Normal 2 7 2 3 6 2 2" xfId="41807" xr:uid="{00000000-0005-0000-0000-000076690000}"/>
    <cellStyle name="Normal 2 7 2 3 6 3" xfId="11724" xr:uid="{00000000-0005-0000-0000-000077690000}"/>
    <cellStyle name="Normal 2 7 2 3 6 3 2" xfId="34367" xr:uid="{00000000-0005-0000-0000-000078690000}"/>
    <cellStyle name="Normal 2 7 2 3 6 4" xfId="26926" xr:uid="{00000000-0005-0000-0000-000079690000}"/>
    <cellStyle name="Normal 2 7 2 3 7" xfId="15446" xr:uid="{00000000-0005-0000-0000-00007A690000}"/>
    <cellStyle name="Normal 2 7 2 3 7 2" xfId="38089" xr:uid="{00000000-0005-0000-0000-00007B690000}"/>
    <cellStyle name="Normal 2 7 2 3 8" xfId="8006" xr:uid="{00000000-0005-0000-0000-00007C690000}"/>
    <cellStyle name="Normal 2 7 2 3 8 2" xfId="30649" xr:uid="{00000000-0005-0000-0000-00007D690000}"/>
    <cellStyle name="Normal 2 7 2 3 9" xfId="23209" xr:uid="{00000000-0005-0000-0000-00007E690000}"/>
    <cellStyle name="Normal 2 7 2 4" xfId="656" xr:uid="{00000000-0005-0000-0000-00007F690000}"/>
    <cellStyle name="Normal 2 7 2 4 2" xfId="1121" xr:uid="{00000000-0005-0000-0000-000080690000}"/>
    <cellStyle name="Normal 2 7 2 4 2 2" xfId="2049" xr:uid="{00000000-0005-0000-0000-000081690000}"/>
    <cellStyle name="Normal 2 7 2 4 2 2 2" xfId="3899" xr:uid="{00000000-0005-0000-0000-000082690000}"/>
    <cellStyle name="Normal 2 7 2 4 2 2 2 2" xfId="7620" xr:uid="{00000000-0005-0000-0000-000083690000}"/>
    <cellStyle name="Normal 2 7 2 4 2 2 2 2 2" xfId="22504" xr:uid="{00000000-0005-0000-0000-000084690000}"/>
    <cellStyle name="Normal 2 7 2 4 2 2 2 2 2 2" xfId="45147" xr:uid="{00000000-0005-0000-0000-000085690000}"/>
    <cellStyle name="Normal 2 7 2 4 2 2 2 2 3" xfId="15064" xr:uid="{00000000-0005-0000-0000-000086690000}"/>
    <cellStyle name="Normal 2 7 2 4 2 2 2 2 3 2" xfId="37707" xr:uid="{00000000-0005-0000-0000-000087690000}"/>
    <cellStyle name="Normal 2 7 2 4 2 2 2 2 4" xfId="30266" xr:uid="{00000000-0005-0000-0000-000088690000}"/>
    <cellStyle name="Normal 2 7 2 4 2 2 2 3" xfId="18786" xr:uid="{00000000-0005-0000-0000-000089690000}"/>
    <cellStyle name="Normal 2 7 2 4 2 2 2 3 2" xfId="41429" xr:uid="{00000000-0005-0000-0000-00008A690000}"/>
    <cellStyle name="Normal 2 7 2 4 2 2 2 4" xfId="11346" xr:uid="{00000000-0005-0000-0000-00008B690000}"/>
    <cellStyle name="Normal 2 7 2 4 2 2 2 4 2" xfId="33989" xr:uid="{00000000-0005-0000-0000-00008C690000}"/>
    <cellStyle name="Normal 2 7 2 4 2 2 2 5" xfId="26548" xr:uid="{00000000-0005-0000-0000-00008D690000}"/>
    <cellStyle name="Normal 2 7 2 4 2 2 3" xfId="5773" xr:uid="{00000000-0005-0000-0000-00008E690000}"/>
    <cellStyle name="Normal 2 7 2 4 2 2 3 2" xfId="20657" xr:uid="{00000000-0005-0000-0000-00008F690000}"/>
    <cellStyle name="Normal 2 7 2 4 2 2 3 2 2" xfId="43300" xr:uid="{00000000-0005-0000-0000-000090690000}"/>
    <cellStyle name="Normal 2 7 2 4 2 2 3 3" xfId="13217" xr:uid="{00000000-0005-0000-0000-000091690000}"/>
    <cellStyle name="Normal 2 7 2 4 2 2 3 3 2" xfId="35860" xr:uid="{00000000-0005-0000-0000-000092690000}"/>
    <cellStyle name="Normal 2 7 2 4 2 2 3 4" xfId="28419" xr:uid="{00000000-0005-0000-0000-000093690000}"/>
    <cellStyle name="Normal 2 7 2 4 2 2 4" xfId="16939" xr:uid="{00000000-0005-0000-0000-000094690000}"/>
    <cellStyle name="Normal 2 7 2 4 2 2 4 2" xfId="39582" xr:uid="{00000000-0005-0000-0000-000095690000}"/>
    <cellStyle name="Normal 2 7 2 4 2 2 5" xfId="9499" xr:uid="{00000000-0005-0000-0000-000096690000}"/>
    <cellStyle name="Normal 2 7 2 4 2 2 5 2" xfId="32142" xr:uid="{00000000-0005-0000-0000-000097690000}"/>
    <cellStyle name="Normal 2 7 2 4 2 2 6" xfId="24701" xr:uid="{00000000-0005-0000-0000-000098690000}"/>
    <cellStyle name="Normal 2 7 2 4 2 3" xfId="2974" xr:uid="{00000000-0005-0000-0000-000099690000}"/>
    <cellStyle name="Normal 2 7 2 4 2 3 2" xfId="6695" xr:uid="{00000000-0005-0000-0000-00009A690000}"/>
    <cellStyle name="Normal 2 7 2 4 2 3 2 2" xfId="21579" xr:uid="{00000000-0005-0000-0000-00009B690000}"/>
    <cellStyle name="Normal 2 7 2 4 2 3 2 2 2" xfId="44222" xr:uid="{00000000-0005-0000-0000-00009C690000}"/>
    <cellStyle name="Normal 2 7 2 4 2 3 2 3" xfId="14139" xr:uid="{00000000-0005-0000-0000-00009D690000}"/>
    <cellStyle name="Normal 2 7 2 4 2 3 2 3 2" xfId="36782" xr:uid="{00000000-0005-0000-0000-00009E690000}"/>
    <cellStyle name="Normal 2 7 2 4 2 3 2 4" xfId="29341" xr:uid="{00000000-0005-0000-0000-00009F690000}"/>
    <cellStyle name="Normal 2 7 2 4 2 3 3" xfId="17861" xr:uid="{00000000-0005-0000-0000-0000A0690000}"/>
    <cellStyle name="Normal 2 7 2 4 2 3 3 2" xfId="40504" xr:uid="{00000000-0005-0000-0000-0000A1690000}"/>
    <cellStyle name="Normal 2 7 2 4 2 3 4" xfId="10421" xr:uid="{00000000-0005-0000-0000-0000A2690000}"/>
    <cellStyle name="Normal 2 7 2 4 2 3 4 2" xfId="33064" xr:uid="{00000000-0005-0000-0000-0000A3690000}"/>
    <cellStyle name="Normal 2 7 2 4 2 3 5" xfId="25623" xr:uid="{00000000-0005-0000-0000-0000A4690000}"/>
    <cellStyle name="Normal 2 7 2 4 2 4" xfId="4848" xr:uid="{00000000-0005-0000-0000-0000A5690000}"/>
    <cellStyle name="Normal 2 7 2 4 2 4 2" xfId="19732" xr:uid="{00000000-0005-0000-0000-0000A6690000}"/>
    <cellStyle name="Normal 2 7 2 4 2 4 2 2" xfId="42375" xr:uid="{00000000-0005-0000-0000-0000A7690000}"/>
    <cellStyle name="Normal 2 7 2 4 2 4 3" xfId="12292" xr:uid="{00000000-0005-0000-0000-0000A8690000}"/>
    <cellStyle name="Normal 2 7 2 4 2 4 3 2" xfId="34935" xr:uid="{00000000-0005-0000-0000-0000A9690000}"/>
    <cellStyle name="Normal 2 7 2 4 2 4 4" xfId="27494" xr:uid="{00000000-0005-0000-0000-0000AA690000}"/>
    <cellStyle name="Normal 2 7 2 4 2 5" xfId="16014" xr:uid="{00000000-0005-0000-0000-0000AB690000}"/>
    <cellStyle name="Normal 2 7 2 4 2 5 2" xfId="38657" xr:uid="{00000000-0005-0000-0000-0000AC690000}"/>
    <cellStyle name="Normal 2 7 2 4 2 6" xfId="8574" xr:uid="{00000000-0005-0000-0000-0000AD690000}"/>
    <cellStyle name="Normal 2 7 2 4 2 6 2" xfId="31217" xr:uid="{00000000-0005-0000-0000-0000AE690000}"/>
    <cellStyle name="Normal 2 7 2 4 2 7" xfId="23776" xr:uid="{00000000-0005-0000-0000-0000AF690000}"/>
    <cellStyle name="Normal 2 7 2 4 3" xfId="1587" xr:uid="{00000000-0005-0000-0000-0000B0690000}"/>
    <cellStyle name="Normal 2 7 2 4 3 2" xfId="3437" xr:uid="{00000000-0005-0000-0000-0000B1690000}"/>
    <cellStyle name="Normal 2 7 2 4 3 2 2" xfId="7158" xr:uid="{00000000-0005-0000-0000-0000B2690000}"/>
    <cellStyle name="Normal 2 7 2 4 3 2 2 2" xfId="22042" xr:uid="{00000000-0005-0000-0000-0000B3690000}"/>
    <cellStyle name="Normal 2 7 2 4 3 2 2 2 2" xfId="44685" xr:uid="{00000000-0005-0000-0000-0000B4690000}"/>
    <cellStyle name="Normal 2 7 2 4 3 2 2 3" xfId="14602" xr:uid="{00000000-0005-0000-0000-0000B5690000}"/>
    <cellStyle name="Normal 2 7 2 4 3 2 2 3 2" xfId="37245" xr:uid="{00000000-0005-0000-0000-0000B6690000}"/>
    <cellStyle name="Normal 2 7 2 4 3 2 2 4" xfId="29804" xr:uid="{00000000-0005-0000-0000-0000B7690000}"/>
    <cellStyle name="Normal 2 7 2 4 3 2 3" xfId="18324" xr:uid="{00000000-0005-0000-0000-0000B8690000}"/>
    <cellStyle name="Normal 2 7 2 4 3 2 3 2" xfId="40967" xr:uid="{00000000-0005-0000-0000-0000B9690000}"/>
    <cellStyle name="Normal 2 7 2 4 3 2 4" xfId="10884" xr:uid="{00000000-0005-0000-0000-0000BA690000}"/>
    <cellStyle name="Normal 2 7 2 4 3 2 4 2" xfId="33527" xr:uid="{00000000-0005-0000-0000-0000BB690000}"/>
    <cellStyle name="Normal 2 7 2 4 3 2 5" xfId="26086" xr:uid="{00000000-0005-0000-0000-0000BC690000}"/>
    <cellStyle name="Normal 2 7 2 4 3 3" xfId="5311" xr:uid="{00000000-0005-0000-0000-0000BD690000}"/>
    <cellStyle name="Normal 2 7 2 4 3 3 2" xfId="20195" xr:uid="{00000000-0005-0000-0000-0000BE690000}"/>
    <cellStyle name="Normal 2 7 2 4 3 3 2 2" xfId="42838" xr:uid="{00000000-0005-0000-0000-0000BF690000}"/>
    <cellStyle name="Normal 2 7 2 4 3 3 3" xfId="12755" xr:uid="{00000000-0005-0000-0000-0000C0690000}"/>
    <cellStyle name="Normal 2 7 2 4 3 3 3 2" xfId="35398" xr:uid="{00000000-0005-0000-0000-0000C1690000}"/>
    <cellStyle name="Normal 2 7 2 4 3 3 4" xfId="27957" xr:uid="{00000000-0005-0000-0000-0000C2690000}"/>
    <cellStyle name="Normal 2 7 2 4 3 4" xfId="16477" xr:uid="{00000000-0005-0000-0000-0000C3690000}"/>
    <cellStyle name="Normal 2 7 2 4 3 4 2" xfId="39120" xr:uid="{00000000-0005-0000-0000-0000C4690000}"/>
    <cellStyle name="Normal 2 7 2 4 3 5" xfId="9037" xr:uid="{00000000-0005-0000-0000-0000C5690000}"/>
    <cellStyle name="Normal 2 7 2 4 3 5 2" xfId="31680" xr:uid="{00000000-0005-0000-0000-0000C6690000}"/>
    <cellStyle name="Normal 2 7 2 4 3 6" xfId="24239" xr:uid="{00000000-0005-0000-0000-0000C7690000}"/>
    <cellStyle name="Normal 2 7 2 4 4" xfId="2512" xr:uid="{00000000-0005-0000-0000-0000C8690000}"/>
    <cellStyle name="Normal 2 7 2 4 4 2" xfId="6233" xr:uid="{00000000-0005-0000-0000-0000C9690000}"/>
    <cellStyle name="Normal 2 7 2 4 4 2 2" xfId="21117" xr:uid="{00000000-0005-0000-0000-0000CA690000}"/>
    <cellStyle name="Normal 2 7 2 4 4 2 2 2" xfId="43760" xr:uid="{00000000-0005-0000-0000-0000CB690000}"/>
    <cellStyle name="Normal 2 7 2 4 4 2 3" xfId="13677" xr:uid="{00000000-0005-0000-0000-0000CC690000}"/>
    <cellStyle name="Normal 2 7 2 4 4 2 3 2" xfId="36320" xr:uid="{00000000-0005-0000-0000-0000CD690000}"/>
    <cellStyle name="Normal 2 7 2 4 4 2 4" xfId="28879" xr:uid="{00000000-0005-0000-0000-0000CE690000}"/>
    <cellStyle name="Normal 2 7 2 4 4 3" xfId="17399" xr:uid="{00000000-0005-0000-0000-0000CF690000}"/>
    <cellStyle name="Normal 2 7 2 4 4 3 2" xfId="40042" xr:uid="{00000000-0005-0000-0000-0000D0690000}"/>
    <cellStyle name="Normal 2 7 2 4 4 4" xfId="9959" xr:uid="{00000000-0005-0000-0000-0000D1690000}"/>
    <cellStyle name="Normal 2 7 2 4 4 4 2" xfId="32602" xr:uid="{00000000-0005-0000-0000-0000D2690000}"/>
    <cellStyle name="Normal 2 7 2 4 4 5" xfId="25161" xr:uid="{00000000-0005-0000-0000-0000D3690000}"/>
    <cellStyle name="Normal 2 7 2 4 5" xfId="4386" xr:uid="{00000000-0005-0000-0000-0000D4690000}"/>
    <cellStyle name="Normal 2 7 2 4 5 2" xfId="19270" xr:uid="{00000000-0005-0000-0000-0000D5690000}"/>
    <cellStyle name="Normal 2 7 2 4 5 2 2" xfId="41913" xr:uid="{00000000-0005-0000-0000-0000D6690000}"/>
    <cellStyle name="Normal 2 7 2 4 5 3" xfId="11830" xr:uid="{00000000-0005-0000-0000-0000D7690000}"/>
    <cellStyle name="Normal 2 7 2 4 5 3 2" xfId="34473" xr:uid="{00000000-0005-0000-0000-0000D8690000}"/>
    <cellStyle name="Normal 2 7 2 4 5 4" xfId="27032" xr:uid="{00000000-0005-0000-0000-0000D9690000}"/>
    <cellStyle name="Normal 2 7 2 4 6" xfId="15552" xr:uid="{00000000-0005-0000-0000-0000DA690000}"/>
    <cellStyle name="Normal 2 7 2 4 6 2" xfId="38195" xr:uid="{00000000-0005-0000-0000-0000DB690000}"/>
    <cellStyle name="Normal 2 7 2 4 7" xfId="8112" xr:uid="{00000000-0005-0000-0000-0000DC690000}"/>
    <cellStyle name="Normal 2 7 2 4 7 2" xfId="30755" xr:uid="{00000000-0005-0000-0000-0000DD690000}"/>
    <cellStyle name="Normal 2 7 2 4 8" xfId="23314" xr:uid="{00000000-0005-0000-0000-0000DE690000}"/>
    <cellStyle name="Normal 2 7 2 5" xfId="910" xr:uid="{00000000-0005-0000-0000-0000DF690000}"/>
    <cellStyle name="Normal 2 7 2 5 2" xfId="1838" xr:uid="{00000000-0005-0000-0000-0000E0690000}"/>
    <cellStyle name="Normal 2 7 2 5 2 2" xfId="3688" xr:uid="{00000000-0005-0000-0000-0000E1690000}"/>
    <cellStyle name="Normal 2 7 2 5 2 2 2" xfId="7409" xr:uid="{00000000-0005-0000-0000-0000E2690000}"/>
    <cellStyle name="Normal 2 7 2 5 2 2 2 2" xfId="22293" xr:uid="{00000000-0005-0000-0000-0000E3690000}"/>
    <cellStyle name="Normal 2 7 2 5 2 2 2 2 2" xfId="44936" xr:uid="{00000000-0005-0000-0000-0000E4690000}"/>
    <cellStyle name="Normal 2 7 2 5 2 2 2 3" xfId="14853" xr:uid="{00000000-0005-0000-0000-0000E5690000}"/>
    <cellStyle name="Normal 2 7 2 5 2 2 2 3 2" xfId="37496" xr:uid="{00000000-0005-0000-0000-0000E6690000}"/>
    <cellStyle name="Normal 2 7 2 5 2 2 2 4" xfId="30055" xr:uid="{00000000-0005-0000-0000-0000E7690000}"/>
    <cellStyle name="Normal 2 7 2 5 2 2 3" xfId="18575" xr:uid="{00000000-0005-0000-0000-0000E8690000}"/>
    <cellStyle name="Normal 2 7 2 5 2 2 3 2" xfId="41218" xr:uid="{00000000-0005-0000-0000-0000E9690000}"/>
    <cellStyle name="Normal 2 7 2 5 2 2 4" xfId="11135" xr:uid="{00000000-0005-0000-0000-0000EA690000}"/>
    <cellStyle name="Normal 2 7 2 5 2 2 4 2" xfId="33778" xr:uid="{00000000-0005-0000-0000-0000EB690000}"/>
    <cellStyle name="Normal 2 7 2 5 2 2 5" xfId="26337" xr:uid="{00000000-0005-0000-0000-0000EC690000}"/>
    <cellStyle name="Normal 2 7 2 5 2 3" xfId="5562" xr:uid="{00000000-0005-0000-0000-0000ED690000}"/>
    <cellStyle name="Normal 2 7 2 5 2 3 2" xfId="20446" xr:uid="{00000000-0005-0000-0000-0000EE690000}"/>
    <cellStyle name="Normal 2 7 2 5 2 3 2 2" xfId="43089" xr:uid="{00000000-0005-0000-0000-0000EF690000}"/>
    <cellStyle name="Normal 2 7 2 5 2 3 3" xfId="13006" xr:uid="{00000000-0005-0000-0000-0000F0690000}"/>
    <cellStyle name="Normal 2 7 2 5 2 3 3 2" xfId="35649" xr:uid="{00000000-0005-0000-0000-0000F1690000}"/>
    <cellStyle name="Normal 2 7 2 5 2 3 4" xfId="28208" xr:uid="{00000000-0005-0000-0000-0000F2690000}"/>
    <cellStyle name="Normal 2 7 2 5 2 4" xfId="16728" xr:uid="{00000000-0005-0000-0000-0000F3690000}"/>
    <cellStyle name="Normal 2 7 2 5 2 4 2" xfId="39371" xr:uid="{00000000-0005-0000-0000-0000F4690000}"/>
    <cellStyle name="Normal 2 7 2 5 2 5" xfId="9288" xr:uid="{00000000-0005-0000-0000-0000F5690000}"/>
    <cellStyle name="Normal 2 7 2 5 2 5 2" xfId="31931" xr:uid="{00000000-0005-0000-0000-0000F6690000}"/>
    <cellStyle name="Normal 2 7 2 5 2 6" xfId="24490" xr:uid="{00000000-0005-0000-0000-0000F7690000}"/>
    <cellStyle name="Normal 2 7 2 5 3" xfId="2763" xr:uid="{00000000-0005-0000-0000-0000F8690000}"/>
    <cellStyle name="Normal 2 7 2 5 3 2" xfId="6484" xr:uid="{00000000-0005-0000-0000-0000F9690000}"/>
    <cellStyle name="Normal 2 7 2 5 3 2 2" xfId="21368" xr:uid="{00000000-0005-0000-0000-0000FA690000}"/>
    <cellStyle name="Normal 2 7 2 5 3 2 2 2" xfId="44011" xr:uid="{00000000-0005-0000-0000-0000FB690000}"/>
    <cellStyle name="Normal 2 7 2 5 3 2 3" xfId="13928" xr:uid="{00000000-0005-0000-0000-0000FC690000}"/>
    <cellStyle name="Normal 2 7 2 5 3 2 3 2" xfId="36571" xr:uid="{00000000-0005-0000-0000-0000FD690000}"/>
    <cellStyle name="Normal 2 7 2 5 3 2 4" xfId="29130" xr:uid="{00000000-0005-0000-0000-0000FE690000}"/>
    <cellStyle name="Normal 2 7 2 5 3 3" xfId="17650" xr:uid="{00000000-0005-0000-0000-0000FF690000}"/>
    <cellStyle name="Normal 2 7 2 5 3 3 2" xfId="40293" xr:uid="{00000000-0005-0000-0000-0000006A0000}"/>
    <cellStyle name="Normal 2 7 2 5 3 4" xfId="10210" xr:uid="{00000000-0005-0000-0000-0000016A0000}"/>
    <cellStyle name="Normal 2 7 2 5 3 4 2" xfId="32853" xr:uid="{00000000-0005-0000-0000-0000026A0000}"/>
    <cellStyle name="Normal 2 7 2 5 3 5" xfId="25412" xr:uid="{00000000-0005-0000-0000-0000036A0000}"/>
    <cellStyle name="Normal 2 7 2 5 4" xfId="4637" xr:uid="{00000000-0005-0000-0000-0000046A0000}"/>
    <cellStyle name="Normal 2 7 2 5 4 2" xfId="19521" xr:uid="{00000000-0005-0000-0000-0000056A0000}"/>
    <cellStyle name="Normal 2 7 2 5 4 2 2" xfId="42164" xr:uid="{00000000-0005-0000-0000-0000066A0000}"/>
    <cellStyle name="Normal 2 7 2 5 4 3" xfId="12081" xr:uid="{00000000-0005-0000-0000-0000076A0000}"/>
    <cellStyle name="Normal 2 7 2 5 4 3 2" xfId="34724" xr:uid="{00000000-0005-0000-0000-0000086A0000}"/>
    <cellStyle name="Normal 2 7 2 5 4 4" xfId="27283" xr:uid="{00000000-0005-0000-0000-0000096A0000}"/>
    <cellStyle name="Normal 2 7 2 5 5" xfId="15803" xr:uid="{00000000-0005-0000-0000-00000A6A0000}"/>
    <cellStyle name="Normal 2 7 2 5 5 2" xfId="38446" xr:uid="{00000000-0005-0000-0000-00000B6A0000}"/>
    <cellStyle name="Normal 2 7 2 5 6" xfId="8363" xr:uid="{00000000-0005-0000-0000-00000C6A0000}"/>
    <cellStyle name="Normal 2 7 2 5 6 2" xfId="31006" xr:uid="{00000000-0005-0000-0000-00000D6A0000}"/>
    <cellStyle name="Normal 2 7 2 5 7" xfId="23565" xr:uid="{00000000-0005-0000-0000-00000E6A0000}"/>
    <cellStyle name="Normal 2 7 2 6" xfId="1376" xr:uid="{00000000-0005-0000-0000-00000F6A0000}"/>
    <cellStyle name="Normal 2 7 2 6 2" xfId="3226" xr:uid="{00000000-0005-0000-0000-0000106A0000}"/>
    <cellStyle name="Normal 2 7 2 6 2 2" xfId="6947" xr:uid="{00000000-0005-0000-0000-0000116A0000}"/>
    <cellStyle name="Normal 2 7 2 6 2 2 2" xfId="21831" xr:uid="{00000000-0005-0000-0000-0000126A0000}"/>
    <cellStyle name="Normal 2 7 2 6 2 2 2 2" xfId="44474" xr:uid="{00000000-0005-0000-0000-0000136A0000}"/>
    <cellStyle name="Normal 2 7 2 6 2 2 3" xfId="14391" xr:uid="{00000000-0005-0000-0000-0000146A0000}"/>
    <cellStyle name="Normal 2 7 2 6 2 2 3 2" xfId="37034" xr:uid="{00000000-0005-0000-0000-0000156A0000}"/>
    <cellStyle name="Normal 2 7 2 6 2 2 4" xfId="29593" xr:uid="{00000000-0005-0000-0000-0000166A0000}"/>
    <cellStyle name="Normal 2 7 2 6 2 3" xfId="18113" xr:uid="{00000000-0005-0000-0000-0000176A0000}"/>
    <cellStyle name="Normal 2 7 2 6 2 3 2" xfId="40756" xr:uid="{00000000-0005-0000-0000-0000186A0000}"/>
    <cellStyle name="Normal 2 7 2 6 2 4" xfId="10673" xr:uid="{00000000-0005-0000-0000-0000196A0000}"/>
    <cellStyle name="Normal 2 7 2 6 2 4 2" xfId="33316" xr:uid="{00000000-0005-0000-0000-00001A6A0000}"/>
    <cellStyle name="Normal 2 7 2 6 2 5" xfId="25875" xr:uid="{00000000-0005-0000-0000-00001B6A0000}"/>
    <cellStyle name="Normal 2 7 2 6 3" xfId="5100" xr:uid="{00000000-0005-0000-0000-00001C6A0000}"/>
    <cellStyle name="Normal 2 7 2 6 3 2" xfId="19984" xr:uid="{00000000-0005-0000-0000-00001D6A0000}"/>
    <cellStyle name="Normal 2 7 2 6 3 2 2" xfId="42627" xr:uid="{00000000-0005-0000-0000-00001E6A0000}"/>
    <cellStyle name="Normal 2 7 2 6 3 3" xfId="12544" xr:uid="{00000000-0005-0000-0000-00001F6A0000}"/>
    <cellStyle name="Normal 2 7 2 6 3 3 2" xfId="35187" xr:uid="{00000000-0005-0000-0000-0000206A0000}"/>
    <cellStyle name="Normal 2 7 2 6 3 4" xfId="27746" xr:uid="{00000000-0005-0000-0000-0000216A0000}"/>
    <cellStyle name="Normal 2 7 2 6 4" xfId="16266" xr:uid="{00000000-0005-0000-0000-0000226A0000}"/>
    <cellStyle name="Normal 2 7 2 6 4 2" xfId="38909" xr:uid="{00000000-0005-0000-0000-0000236A0000}"/>
    <cellStyle name="Normal 2 7 2 6 5" xfId="8826" xr:uid="{00000000-0005-0000-0000-0000246A0000}"/>
    <cellStyle name="Normal 2 7 2 6 5 2" xfId="31469" xr:uid="{00000000-0005-0000-0000-0000256A0000}"/>
    <cellStyle name="Normal 2 7 2 6 6" xfId="24028" xr:uid="{00000000-0005-0000-0000-0000266A0000}"/>
    <cellStyle name="Normal 2 7 2 7" xfId="2301" xr:uid="{00000000-0005-0000-0000-0000276A0000}"/>
    <cellStyle name="Normal 2 7 2 7 2" xfId="6022" xr:uid="{00000000-0005-0000-0000-0000286A0000}"/>
    <cellStyle name="Normal 2 7 2 7 2 2" xfId="20906" xr:uid="{00000000-0005-0000-0000-0000296A0000}"/>
    <cellStyle name="Normal 2 7 2 7 2 2 2" xfId="43549" xr:uid="{00000000-0005-0000-0000-00002A6A0000}"/>
    <cellStyle name="Normal 2 7 2 7 2 3" xfId="13466" xr:uid="{00000000-0005-0000-0000-00002B6A0000}"/>
    <cellStyle name="Normal 2 7 2 7 2 3 2" xfId="36109" xr:uid="{00000000-0005-0000-0000-00002C6A0000}"/>
    <cellStyle name="Normal 2 7 2 7 2 4" xfId="28668" xr:uid="{00000000-0005-0000-0000-00002D6A0000}"/>
    <cellStyle name="Normal 2 7 2 7 3" xfId="17188" xr:uid="{00000000-0005-0000-0000-00002E6A0000}"/>
    <cellStyle name="Normal 2 7 2 7 3 2" xfId="39831" xr:uid="{00000000-0005-0000-0000-00002F6A0000}"/>
    <cellStyle name="Normal 2 7 2 7 4" xfId="9748" xr:uid="{00000000-0005-0000-0000-0000306A0000}"/>
    <cellStyle name="Normal 2 7 2 7 4 2" xfId="32391" xr:uid="{00000000-0005-0000-0000-0000316A0000}"/>
    <cellStyle name="Normal 2 7 2 7 5" xfId="24950" xr:uid="{00000000-0005-0000-0000-0000326A0000}"/>
    <cellStyle name="Normal 2 7 2 8" xfId="4175" xr:uid="{00000000-0005-0000-0000-0000336A0000}"/>
    <cellStyle name="Normal 2 7 2 8 2" xfId="19059" xr:uid="{00000000-0005-0000-0000-0000346A0000}"/>
    <cellStyle name="Normal 2 7 2 8 2 2" xfId="41702" xr:uid="{00000000-0005-0000-0000-0000356A0000}"/>
    <cellStyle name="Normal 2 7 2 8 3" xfId="11619" xr:uid="{00000000-0005-0000-0000-0000366A0000}"/>
    <cellStyle name="Normal 2 7 2 8 3 2" xfId="34262" xr:uid="{00000000-0005-0000-0000-0000376A0000}"/>
    <cellStyle name="Normal 2 7 2 8 4" xfId="26821" xr:uid="{00000000-0005-0000-0000-0000386A0000}"/>
    <cellStyle name="Normal 2 7 2 9" xfId="15341" xr:uid="{00000000-0005-0000-0000-0000396A0000}"/>
    <cellStyle name="Normal 2 7 2 9 2" xfId="37984" xr:uid="{00000000-0005-0000-0000-00003A6A0000}"/>
    <cellStyle name="Normal 2 7 3" xfId="475" xr:uid="{00000000-0005-0000-0000-00003B6A0000}"/>
    <cellStyle name="Normal 2 7 3 10" xfId="23136" xr:uid="{00000000-0005-0000-0000-00003C6A0000}"/>
    <cellStyle name="Normal 2 7 3 2" xfId="581" xr:uid="{00000000-0005-0000-0000-00003D6A0000}"/>
    <cellStyle name="Normal 2 7 3 2 2" xfId="793" xr:uid="{00000000-0005-0000-0000-00003E6A0000}"/>
    <cellStyle name="Normal 2 7 3 2 2 2" xfId="1258" xr:uid="{00000000-0005-0000-0000-00003F6A0000}"/>
    <cellStyle name="Normal 2 7 3 2 2 2 2" xfId="2186" xr:uid="{00000000-0005-0000-0000-0000406A0000}"/>
    <cellStyle name="Normal 2 7 3 2 2 2 2 2" xfId="4036" xr:uid="{00000000-0005-0000-0000-0000416A0000}"/>
    <cellStyle name="Normal 2 7 3 2 2 2 2 2 2" xfId="7757" xr:uid="{00000000-0005-0000-0000-0000426A0000}"/>
    <cellStyle name="Normal 2 7 3 2 2 2 2 2 2 2" xfId="22641" xr:uid="{00000000-0005-0000-0000-0000436A0000}"/>
    <cellStyle name="Normal 2 7 3 2 2 2 2 2 2 2 2" xfId="45284" xr:uid="{00000000-0005-0000-0000-0000446A0000}"/>
    <cellStyle name="Normal 2 7 3 2 2 2 2 2 2 3" xfId="15201" xr:uid="{00000000-0005-0000-0000-0000456A0000}"/>
    <cellStyle name="Normal 2 7 3 2 2 2 2 2 2 3 2" xfId="37844" xr:uid="{00000000-0005-0000-0000-0000466A0000}"/>
    <cellStyle name="Normal 2 7 3 2 2 2 2 2 2 4" xfId="30403" xr:uid="{00000000-0005-0000-0000-0000476A0000}"/>
    <cellStyle name="Normal 2 7 3 2 2 2 2 2 3" xfId="18923" xr:uid="{00000000-0005-0000-0000-0000486A0000}"/>
    <cellStyle name="Normal 2 7 3 2 2 2 2 2 3 2" xfId="41566" xr:uid="{00000000-0005-0000-0000-0000496A0000}"/>
    <cellStyle name="Normal 2 7 3 2 2 2 2 2 4" xfId="11483" xr:uid="{00000000-0005-0000-0000-00004A6A0000}"/>
    <cellStyle name="Normal 2 7 3 2 2 2 2 2 4 2" xfId="34126" xr:uid="{00000000-0005-0000-0000-00004B6A0000}"/>
    <cellStyle name="Normal 2 7 3 2 2 2 2 2 5" xfId="26685" xr:uid="{00000000-0005-0000-0000-00004C6A0000}"/>
    <cellStyle name="Normal 2 7 3 2 2 2 2 3" xfId="5910" xr:uid="{00000000-0005-0000-0000-00004D6A0000}"/>
    <cellStyle name="Normal 2 7 3 2 2 2 2 3 2" xfId="20794" xr:uid="{00000000-0005-0000-0000-00004E6A0000}"/>
    <cellStyle name="Normal 2 7 3 2 2 2 2 3 2 2" xfId="43437" xr:uid="{00000000-0005-0000-0000-00004F6A0000}"/>
    <cellStyle name="Normal 2 7 3 2 2 2 2 3 3" xfId="13354" xr:uid="{00000000-0005-0000-0000-0000506A0000}"/>
    <cellStyle name="Normal 2 7 3 2 2 2 2 3 3 2" xfId="35997" xr:uid="{00000000-0005-0000-0000-0000516A0000}"/>
    <cellStyle name="Normal 2 7 3 2 2 2 2 3 4" xfId="28556" xr:uid="{00000000-0005-0000-0000-0000526A0000}"/>
    <cellStyle name="Normal 2 7 3 2 2 2 2 4" xfId="17076" xr:uid="{00000000-0005-0000-0000-0000536A0000}"/>
    <cellStyle name="Normal 2 7 3 2 2 2 2 4 2" xfId="39719" xr:uid="{00000000-0005-0000-0000-0000546A0000}"/>
    <cellStyle name="Normal 2 7 3 2 2 2 2 5" xfId="9636" xr:uid="{00000000-0005-0000-0000-0000556A0000}"/>
    <cellStyle name="Normal 2 7 3 2 2 2 2 5 2" xfId="32279" xr:uid="{00000000-0005-0000-0000-0000566A0000}"/>
    <cellStyle name="Normal 2 7 3 2 2 2 2 6" xfId="24838" xr:uid="{00000000-0005-0000-0000-0000576A0000}"/>
    <cellStyle name="Normal 2 7 3 2 2 2 3" xfId="3111" xr:uid="{00000000-0005-0000-0000-0000586A0000}"/>
    <cellStyle name="Normal 2 7 3 2 2 2 3 2" xfId="6832" xr:uid="{00000000-0005-0000-0000-0000596A0000}"/>
    <cellStyle name="Normal 2 7 3 2 2 2 3 2 2" xfId="21716" xr:uid="{00000000-0005-0000-0000-00005A6A0000}"/>
    <cellStyle name="Normal 2 7 3 2 2 2 3 2 2 2" xfId="44359" xr:uid="{00000000-0005-0000-0000-00005B6A0000}"/>
    <cellStyle name="Normal 2 7 3 2 2 2 3 2 3" xfId="14276" xr:uid="{00000000-0005-0000-0000-00005C6A0000}"/>
    <cellStyle name="Normal 2 7 3 2 2 2 3 2 3 2" xfId="36919" xr:uid="{00000000-0005-0000-0000-00005D6A0000}"/>
    <cellStyle name="Normal 2 7 3 2 2 2 3 2 4" xfId="29478" xr:uid="{00000000-0005-0000-0000-00005E6A0000}"/>
    <cellStyle name="Normal 2 7 3 2 2 2 3 3" xfId="17998" xr:uid="{00000000-0005-0000-0000-00005F6A0000}"/>
    <cellStyle name="Normal 2 7 3 2 2 2 3 3 2" xfId="40641" xr:uid="{00000000-0005-0000-0000-0000606A0000}"/>
    <cellStyle name="Normal 2 7 3 2 2 2 3 4" xfId="10558" xr:uid="{00000000-0005-0000-0000-0000616A0000}"/>
    <cellStyle name="Normal 2 7 3 2 2 2 3 4 2" xfId="33201" xr:uid="{00000000-0005-0000-0000-0000626A0000}"/>
    <cellStyle name="Normal 2 7 3 2 2 2 3 5" xfId="25760" xr:uid="{00000000-0005-0000-0000-0000636A0000}"/>
    <cellStyle name="Normal 2 7 3 2 2 2 4" xfId="4985" xr:uid="{00000000-0005-0000-0000-0000646A0000}"/>
    <cellStyle name="Normal 2 7 3 2 2 2 4 2" xfId="19869" xr:uid="{00000000-0005-0000-0000-0000656A0000}"/>
    <cellStyle name="Normal 2 7 3 2 2 2 4 2 2" xfId="42512" xr:uid="{00000000-0005-0000-0000-0000666A0000}"/>
    <cellStyle name="Normal 2 7 3 2 2 2 4 3" xfId="12429" xr:uid="{00000000-0005-0000-0000-0000676A0000}"/>
    <cellStyle name="Normal 2 7 3 2 2 2 4 3 2" xfId="35072" xr:uid="{00000000-0005-0000-0000-0000686A0000}"/>
    <cellStyle name="Normal 2 7 3 2 2 2 4 4" xfId="27631" xr:uid="{00000000-0005-0000-0000-0000696A0000}"/>
    <cellStyle name="Normal 2 7 3 2 2 2 5" xfId="16151" xr:uid="{00000000-0005-0000-0000-00006A6A0000}"/>
    <cellStyle name="Normal 2 7 3 2 2 2 5 2" xfId="38794" xr:uid="{00000000-0005-0000-0000-00006B6A0000}"/>
    <cellStyle name="Normal 2 7 3 2 2 2 6" xfId="8711" xr:uid="{00000000-0005-0000-0000-00006C6A0000}"/>
    <cellStyle name="Normal 2 7 3 2 2 2 6 2" xfId="31354" xr:uid="{00000000-0005-0000-0000-00006D6A0000}"/>
    <cellStyle name="Normal 2 7 3 2 2 2 7" xfId="23913" xr:uid="{00000000-0005-0000-0000-00006E6A0000}"/>
    <cellStyle name="Normal 2 7 3 2 2 3" xfId="1724" xr:uid="{00000000-0005-0000-0000-00006F6A0000}"/>
    <cellStyle name="Normal 2 7 3 2 2 3 2" xfId="3574" xr:uid="{00000000-0005-0000-0000-0000706A0000}"/>
    <cellStyle name="Normal 2 7 3 2 2 3 2 2" xfId="7295" xr:uid="{00000000-0005-0000-0000-0000716A0000}"/>
    <cellStyle name="Normal 2 7 3 2 2 3 2 2 2" xfId="22179" xr:uid="{00000000-0005-0000-0000-0000726A0000}"/>
    <cellStyle name="Normal 2 7 3 2 2 3 2 2 2 2" xfId="44822" xr:uid="{00000000-0005-0000-0000-0000736A0000}"/>
    <cellStyle name="Normal 2 7 3 2 2 3 2 2 3" xfId="14739" xr:uid="{00000000-0005-0000-0000-0000746A0000}"/>
    <cellStyle name="Normal 2 7 3 2 2 3 2 2 3 2" xfId="37382" xr:uid="{00000000-0005-0000-0000-0000756A0000}"/>
    <cellStyle name="Normal 2 7 3 2 2 3 2 2 4" xfId="29941" xr:uid="{00000000-0005-0000-0000-0000766A0000}"/>
    <cellStyle name="Normal 2 7 3 2 2 3 2 3" xfId="18461" xr:uid="{00000000-0005-0000-0000-0000776A0000}"/>
    <cellStyle name="Normal 2 7 3 2 2 3 2 3 2" xfId="41104" xr:uid="{00000000-0005-0000-0000-0000786A0000}"/>
    <cellStyle name="Normal 2 7 3 2 2 3 2 4" xfId="11021" xr:uid="{00000000-0005-0000-0000-0000796A0000}"/>
    <cellStyle name="Normal 2 7 3 2 2 3 2 4 2" xfId="33664" xr:uid="{00000000-0005-0000-0000-00007A6A0000}"/>
    <cellStyle name="Normal 2 7 3 2 2 3 2 5" xfId="26223" xr:uid="{00000000-0005-0000-0000-00007B6A0000}"/>
    <cellStyle name="Normal 2 7 3 2 2 3 3" xfId="5448" xr:uid="{00000000-0005-0000-0000-00007C6A0000}"/>
    <cellStyle name="Normal 2 7 3 2 2 3 3 2" xfId="20332" xr:uid="{00000000-0005-0000-0000-00007D6A0000}"/>
    <cellStyle name="Normal 2 7 3 2 2 3 3 2 2" xfId="42975" xr:uid="{00000000-0005-0000-0000-00007E6A0000}"/>
    <cellStyle name="Normal 2 7 3 2 2 3 3 3" xfId="12892" xr:uid="{00000000-0005-0000-0000-00007F6A0000}"/>
    <cellStyle name="Normal 2 7 3 2 2 3 3 3 2" xfId="35535" xr:uid="{00000000-0005-0000-0000-0000806A0000}"/>
    <cellStyle name="Normal 2 7 3 2 2 3 3 4" xfId="28094" xr:uid="{00000000-0005-0000-0000-0000816A0000}"/>
    <cellStyle name="Normal 2 7 3 2 2 3 4" xfId="16614" xr:uid="{00000000-0005-0000-0000-0000826A0000}"/>
    <cellStyle name="Normal 2 7 3 2 2 3 4 2" xfId="39257" xr:uid="{00000000-0005-0000-0000-0000836A0000}"/>
    <cellStyle name="Normal 2 7 3 2 2 3 5" xfId="9174" xr:uid="{00000000-0005-0000-0000-0000846A0000}"/>
    <cellStyle name="Normal 2 7 3 2 2 3 5 2" xfId="31817" xr:uid="{00000000-0005-0000-0000-0000856A0000}"/>
    <cellStyle name="Normal 2 7 3 2 2 3 6" xfId="24376" xr:uid="{00000000-0005-0000-0000-0000866A0000}"/>
    <cellStyle name="Normal 2 7 3 2 2 4" xfId="2649" xr:uid="{00000000-0005-0000-0000-0000876A0000}"/>
    <cellStyle name="Normal 2 7 3 2 2 4 2" xfId="6370" xr:uid="{00000000-0005-0000-0000-0000886A0000}"/>
    <cellStyle name="Normal 2 7 3 2 2 4 2 2" xfId="21254" xr:uid="{00000000-0005-0000-0000-0000896A0000}"/>
    <cellStyle name="Normal 2 7 3 2 2 4 2 2 2" xfId="43897" xr:uid="{00000000-0005-0000-0000-00008A6A0000}"/>
    <cellStyle name="Normal 2 7 3 2 2 4 2 3" xfId="13814" xr:uid="{00000000-0005-0000-0000-00008B6A0000}"/>
    <cellStyle name="Normal 2 7 3 2 2 4 2 3 2" xfId="36457" xr:uid="{00000000-0005-0000-0000-00008C6A0000}"/>
    <cellStyle name="Normal 2 7 3 2 2 4 2 4" xfId="29016" xr:uid="{00000000-0005-0000-0000-00008D6A0000}"/>
    <cellStyle name="Normal 2 7 3 2 2 4 3" xfId="17536" xr:uid="{00000000-0005-0000-0000-00008E6A0000}"/>
    <cellStyle name="Normal 2 7 3 2 2 4 3 2" xfId="40179" xr:uid="{00000000-0005-0000-0000-00008F6A0000}"/>
    <cellStyle name="Normal 2 7 3 2 2 4 4" xfId="10096" xr:uid="{00000000-0005-0000-0000-0000906A0000}"/>
    <cellStyle name="Normal 2 7 3 2 2 4 4 2" xfId="32739" xr:uid="{00000000-0005-0000-0000-0000916A0000}"/>
    <cellStyle name="Normal 2 7 3 2 2 4 5" xfId="25298" xr:uid="{00000000-0005-0000-0000-0000926A0000}"/>
    <cellStyle name="Normal 2 7 3 2 2 5" xfId="4523" xr:uid="{00000000-0005-0000-0000-0000936A0000}"/>
    <cellStyle name="Normal 2 7 3 2 2 5 2" xfId="19407" xr:uid="{00000000-0005-0000-0000-0000946A0000}"/>
    <cellStyle name="Normal 2 7 3 2 2 5 2 2" xfId="42050" xr:uid="{00000000-0005-0000-0000-0000956A0000}"/>
    <cellStyle name="Normal 2 7 3 2 2 5 3" xfId="11967" xr:uid="{00000000-0005-0000-0000-0000966A0000}"/>
    <cellStyle name="Normal 2 7 3 2 2 5 3 2" xfId="34610" xr:uid="{00000000-0005-0000-0000-0000976A0000}"/>
    <cellStyle name="Normal 2 7 3 2 2 5 4" xfId="27169" xr:uid="{00000000-0005-0000-0000-0000986A0000}"/>
    <cellStyle name="Normal 2 7 3 2 2 6" xfId="15689" xr:uid="{00000000-0005-0000-0000-0000996A0000}"/>
    <cellStyle name="Normal 2 7 3 2 2 6 2" xfId="38332" xr:uid="{00000000-0005-0000-0000-00009A6A0000}"/>
    <cellStyle name="Normal 2 7 3 2 2 7" xfId="8249" xr:uid="{00000000-0005-0000-0000-00009B6A0000}"/>
    <cellStyle name="Normal 2 7 3 2 2 7 2" xfId="30892" xr:uid="{00000000-0005-0000-0000-00009C6A0000}"/>
    <cellStyle name="Normal 2 7 3 2 2 8" xfId="23451" xr:uid="{00000000-0005-0000-0000-00009D6A0000}"/>
    <cellStyle name="Normal 2 7 3 2 3" xfId="1047" xr:uid="{00000000-0005-0000-0000-00009E6A0000}"/>
    <cellStyle name="Normal 2 7 3 2 3 2" xfId="1975" xr:uid="{00000000-0005-0000-0000-00009F6A0000}"/>
    <cellStyle name="Normal 2 7 3 2 3 2 2" xfId="3825" xr:uid="{00000000-0005-0000-0000-0000A06A0000}"/>
    <cellStyle name="Normal 2 7 3 2 3 2 2 2" xfId="7546" xr:uid="{00000000-0005-0000-0000-0000A16A0000}"/>
    <cellStyle name="Normal 2 7 3 2 3 2 2 2 2" xfId="22430" xr:uid="{00000000-0005-0000-0000-0000A26A0000}"/>
    <cellStyle name="Normal 2 7 3 2 3 2 2 2 2 2" xfId="45073" xr:uid="{00000000-0005-0000-0000-0000A36A0000}"/>
    <cellStyle name="Normal 2 7 3 2 3 2 2 2 3" xfId="14990" xr:uid="{00000000-0005-0000-0000-0000A46A0000}"/>
    <cellStyle name="Normal 2 7 3 2 3 2 2 2 3 2" xfId="37633" xr:uid="{00000000-0005-0000-0000-0000A56A0000}"/>
    <cellStyle name="Normal 2 7 3 2 3 2 2 2 4" xfId="30192" xr:uid="{00000000-0005-0000-0000-0000A66A0000}"/>
    <cellStyle name="Normal 2 7 3 2 3 2 2 3" xfId="18712" xr:uid="{00000000-0005-0000-0000-0000A76A0000}"/>
    <cellStyle name="Normal 2 7 3 2 3 2 2 3 2" xfId="41355" xr:uid="{00000000-0005-0000-0000-0000A86A0000}"/>
    <cellStyle name="Normal 2 7 3 2 3 2 2 4" xfId="11272" xr:uid="{00000000-0005-0000-0000-0000A96A0000}"/>
    <cellStyle name="Normal 2 7 3 2 3 2 2 4 2" xfId="33915" xr:uid="{00000000-0005-0000-0000-0000AA6A0000}"/>
    <cellStyle name="Normal 2 7 3 2 3 2 2 5" xfId="26474" xr:uid="{00000000-0005-0000-0000-0000AB6A0000}"/>
    <cellStyle name="Normal 2 7 3 2 3 2 3" xfId="5699" xr:uid="{00000000-0005-0000-0000-0000AC6A0000}"/>
    <cellStyle name="Normal 2 7 3 2 3 2 3 2" xfId="20583" xr:uid="{00000000-0005-0000-0000-0000AD6A0000}"/>
    <cellStyle name="Normal 2 7 3 2 3 2 3 2 2" xfId="43226" xr:uid="{00000000-0005-0000-0000-0000AE6A0000}"/>
    <cellStyle name="Normal 2 7 3 2 3 2 3 3" xfId="13143" xr:uid="{00000000-0005-0000-0000-0000AF6A0000}"/>
    <cellStyle name="Normal 2 7 3 2 3 2 3 3 2" xfId="35786" xr:uid="{00000000-0005-0000-0000-0000B06A0000}"/>
    <cellStyle name="Normal 2 7 3 2 3 2 3 4" xfId="28345" xr:uid="{00000000-0005-0000-0000-0000B16A0000}"/>
    <cellStyle name="Normal 2 7 3 2 3 2 4" xfId="16865" xr:uid="{00000000-0005-0000-0000-0000B26A0000}"/>
    <cellStyle name="Normal 2 7 3 2 3 2 4 2" xfId="39508" xr:uid="{00000000-0005-0000-0000-0000B36A0000}"/>
    <cellStyle name="Normal 2 7 3 2 3 2 5" xfId="9425" xr:uid="{00000000-0005-0000-0000-0000B46A0000}"/>
    <cellStyle name="Normal 2 7 3 2 3 2 5 2" xfId="32068" xr:uid="{00000000-0005-0000-0000-0000B56A0000}"/>
    <cellStyle name="Normal 2 7 3 2 3 2 6" xfId="24627" xr:uid="{00000000-0005-0000-0000-0000B66A0000}"/>
    <cellStyle name="Normal 2 7 3 2 3 3" xfId="2900" xr:uid="{00000000-0005-0000-0000-0000B76A0000}"/>
    <cellStyle name="Normal 2 7 3 2 3 3 2" xfId="6621" xr:uid="{00000000-0005-0000-0000-0000B86A0000}"/>
    <cellStyle name="Normal 2 7 3 2 3 3 2 2" xfId="21505" xr:uid="{00000000-0005-0000-0000-0000B96A0000}"/>
    <cellStyle name="Normal 2 7 3 2 3 3 2 2 2" xfId="44148" xr:uid="{00000000-0005-0000-0000-0000BA6A0000}"/>
    <cellStyle name="Normal 2 7 3 2 3 3 2 3" xfId="14065" xr:uid="{00000000-0005-0000-0000-0000BB6A0000}"/>
    <cellStyle name="Normal 2 7 3 2 3 3 2 3 2" xfId="36708" xr:uid="{00000000-0005-0000-0000-0000BC6A0000}"/>
    <cellStyle name="Normal 2 7 3 2 3 3 2 4" xfId="29267" xr:uid="{00000000-0005-0000-0000-0000BD6A0000}"/>
    <cellStyle name="Normal 2 7 3 2 3 3 3" xfId="17787" xr:uid="{00000000-0005-0000-0000-0000BE6A0000}"/>
    <cellStyle name="Normal 2 7 3 2 3 3 3 2" xfId="40430" xr:uid="{00000000-0005-0000-0000-0000BF6A0000}"/>
    <cellStyle name="Normal 2 7 3 2 3 3 4" xfId="10347" xr:uid="{00000000-0005-0000-0000-0000C06A0000}"/>
    <cellStyle name="Normal 2 7 3 2 3 3 4 2" xfId="32990" xr:uid="{00000000-0005-0000-0000-0000C16A0000}"/>
    <cellStyle name="Normal 2 7 3 2 3 3 5" xfId="25549" xr:uid="{00000000-0005-0000-0000-0000C26A0000}"/>
    <cellStyle name="Normal 2 7 3 2 3 4" xfId="4774" xr:uid="{00000000-0005-0000-0000-0000C36A0000}"/>
    <cellStyle name="Normal 2 7 3 2 3 4 2" xfId="19658" xr:uid="{00000000-0005-0000-0000-0000C46A0000}"/>
    <cellStyle name="Normal 2 7 3 2 3 4 2 2" xfId="42301" xr:uid="{00000000-0005-0000-0000-0000C56A0000}"/>
    <cellStyle name="Normal 2 7 3 2 3 4 3" xfId="12218" xr:uid="{00000000-0005-0000-0000-0000C66A0000}"/>
    <cellStyle name="Normal 2 7 3 2 3 4 3 2" xfId="34861" xr:uid="{00000000-0005-0000-0000-0000C76A0000}"/>
    <cellStyle name="Normal 2 7 3 2 3 4 4" xfId="27420" xr:uid="{00000000-0005-0000-0000-0000C86A0000}"/>
    <cellStyle name="Normal 2 7 3 2 3 5" xfId="15940" xr:uid="{00000000-0005-0000-0000-0000C96A0000}"/>
    <cellStyle name="Normal 2 7 3 2 3 5 2" xfId="38583" xr:uid="{00000000-0005-0000-0000-0000CA6A0000}"/>
    <cellStyle name="Normal 2 7 3 2 3 6" xfId="8500" xr:uid="{00000000-0005-0000-0000-0000CB6A0000}"/>
    <cellStyle name="Normal 2 7 3 2 3 6 2" xfId="31143" xr:uid="{00000000-0005-0000-0000-0000CC6A0000}"/>
    <cellStyle name="Normal 2 7 3 2 3 7" xfId="23702" xr:uid="{00000000-0005-0000-0000-0000CD6A0000}"/>
    <cellStyle name="Normal 2 7 3 2 4" xfId="1513" xr:uid="{00000000-0005-0000-0000-0000CE6A0000}"/>
    <cellStyle name="Normal 2 7 3 2 4 2" xfId="3363" xr:uid="{00000000-0005-0000-0000-0000CF6A0000}"/>
    <cellStyle name="Normal 2 7 3 2 4 2 2" xfId="7084" xr:uid="{00000000-0005-0000-0000-0000D06A0000}"/>
    <cellStyle name="Normal 2 7 3 2 4 2 2 2" xfId="21968" xr:uid="{00000000-0005-0000-0000-0000D16A0000}"/>
    <cellStyle name="Normal 2 7 3 2 4 2 2 2 2" xfId="44611" xr:uid="{00000000-0005-0000-0000-0000D26A0000}"/>
    <cellStyle name="Normal 2 7 3 2 4 2 2 3" xfId="14528" xr:uid="{00000000-0005-0000-0000-0000D36A0000}"/>
    <cellStyle name="Normal 2 7 3 2 4 2 2 3 2" xfId="37171" xr:uid="{00000000-0005-0000-0000-0000D46A0000}"/>
    <cellStyle name="Normal 2 7 3 2 4 2 2 4" xfId="29730" xr:uid="{00000000-0005-0000-0000-0000D56A0000}"/>
    <cellStyle name="Normal 2 7 3 2 4 2 3" xfId="18250" xr:uid="{00000000-0005-0000-0000-0000D66A0000}"/>
    <cellStyle name="Normal 2 7 3 2 4 2 3 2" xfId="40893" xr:uid="{00000000-0005-0000-0000-0000D76A0000}"/>
    <cellStyle name="Normal 2 7 3 2 4 2 4" xfId="10810" xr:uid="{00000000-0005-0000-0000-0000D86A0000}"/>
    <cellStyle name="Normal 2 7 3 2 4 2 4 2" xfId="33453" xr:uid="{00000000-0005-0000-0000-0000D96A0000}"/>
    <cellStyle name="Normal 2 7 3 2 4 2 5" xfId="26012" xr:uid="{00000000-0005-0000-0000-0000DA6A0000}"/>
    <cellStyle name="Normal 2 7 3 2 4 3" xfId="5237" xr:uid="{00000000-0005-0000-0000-0000DB6A0000}"/>
    <cellStyle name="Normal 2 7 3 2 4 3 2" xfId="20121" xr:uid="{00000000-0005-0000-0000-0000DC6A0000}"/>
    <cellStyle name="Normal 2 7 3 2 4 3 2 2" xfId="42764" xr:uid="{00000000-0005-0000-0000-0000DD6A0000}"/>
    <cellStyle name="Normal 2 7 3 2 4 3 3" xfId="12681" xr:uid="{00000000-0005-0000-0000-0000DE6A0000}"/>
    <cellStyle name="Normal 2 7 3 2 4 3 3 2" xfId="35324" xr:uid="{00000000-0005-0000-0000-0000DF6A0000}"/>
    <cellStyle name="Normal 2 7 3 2 4 3 4" xfId="27883" xr:uid="{00000000-0005-0000-0000-0000E06A0000}"/>
    <cellStyle name="Normal 2 7 3 2 4 4" xfId="16403" xr:uid="{00000000-0005-0000-0000-0000E16A0000}"/>
    <cellStyle name="Normal 2 7 3 2 4 4 2" xfId="39046" xr:uid="{00000000-0005-0000-0000-0000E26A0000}"/>
    <cellStyle name="Normal 2 7 3 2 4 5" xfId="8963" xr:uid="{00000000-0005-0000-0000-0000E36A0000}"/>
    <cellStyle name="Normal 2 7 3 2 4 5 2" xfId="31606" xr:uid="{00000000-0005-0000-0000-0000E46A0000}"/>
    <cellStyle name="Normal 2 7 3 2 4 6" xfId="24165" xr:uid="{00000000-0005-0000-0000-0000E56A0000}"/>
    <cellStyle name="Normal 2 7 3 2 5" xfId="2438" xr:uid="{00000000-0005-0000-0000-0000E66A0000}"/>
    <cellStyle name="Normal 2 7 3 2 5 2" xfId="6159" xr:uid="{00000000-0005-0000-0000-0000E76A0000}"/>
    <cellStyle name="Normal 2 7 3 2 5 2 2" xfId="21043" xr:uid="{00000000-0005-0000-0000-0000E86A0000}"/>
    <cellStyle name="Normal 2 7 3 2 5 2 2 2" xfId="43686" xr:uid="{00000000-0005-0000-0000-0000E96A0000}"/>
    <cellStyle name="Normal 2 7 3 2 5 2 3" xfId="13603" xr:uid="{00000000-0005-0000-0000-0000EA6A0000}"/>
    <cellStyle name="Normal 2 7 3 2 5 2 3 2" xfId="36246" xr:uid="{00000000-0005-0000-0000-0000EB6A0000}"/>
    <cellStyle name="Normal 2 7 3 2 5 2 4" xfId="28805" xr:uid="{00000000-0005-0000-0000-0000EC6A0000}"/>
    <cellStyle name="Normal 2 7 3 2 5 3" xfId="17325" xr:uid="{00000000-0005-0000-0000-0000ED6A0000}"/>
    <cellStyle name="Normal 2 7 3 2 5 3 2" xfId="39968" xr:uid="{00000000-0005-0000-0000-0000EE6A0000}"/>
    <cellStyle name="Normal 2 7 3 2 5 4" xfId="9885" xr:uid="{00000000-0005-0000-0000-0000EF6A0000}"/>
    <cellStyle name="Normal 2 7 3 2 5 4 2" xfId="32528" xr:uid="{00000000-0005-0000-0000-0000F06A0000}"/>
    <cellStyle name="Normal 2 7 3 2 5 5" xfId="25087" xr:uid="{00000000-0005-0000-0000-0000F16A0000}"/>
    <cellStyle name="Normal 2 7 3 2 6" xfId="4312" xr:uid="{00000000-0005-0000-0000-0000F26A0000}"/>
    <cellStyle name="Normal 2 7 3 2 6 2" xfId="19196" xr:uid="{00000000-0005-0000-0000-0000F36A0000}"/>
    <cellStyle name="Normal 2 7 3 2 6 2 2" xfId="41839" xr:uid="{00000000-0005-0000-0000-0000F46A0000}"/>
    <cellStyle name="Normal 2 7 3 2 6 3" xfId="11756" xr:uid="{00000000-0005-0000-0000-0000F56A0000}"/>
    <cellStyle name="Normal 2 7 3 2 6 3 2" xfId="34399" xr:uid="{00000000-0005-0000-0000-0000F66A0000}"/>
    <cellStyle name="Normal 2 7 3 2 6 4" xfId="26958" xr:uid="{00000000-0005-0000-0000-0000F76A0000}"/>
    <cellStyle name="Normal 2 7 3 2 7" xfId="15478" xr:uid="{00000000-0005-0000-0000-0000F86A0000}"/>
    <cellStyle name="Normal 2 7 3 2 7 2" xfId="38121" xr:uid="{00000000-0005-0000-0000-0000F96A0000}"/>
    <cellStyle name="Normal 2 7 3 2 8" xfId="8038" xr:uid="{00000000-0005-0000-0000-0000FA6A0000}"/>
    <cellStyle name="Normal 2 7 3 2 8 2" xfId="30681" xr:uid="{00000000-0005-0000-0000-0000FB6A0000}"/>
    <cellStyle name="Normal 2 7 3 2 9" xfId="23241" xr:uid="{00000000-0005-0000-0000-0000FC6A0000}"/>
    <cellStyle name="Normal 2 7 3 3" xfId="688" xr:uid="{00000000-0005-0000-0000-0000FD6A0000}"/>
    <cellStyle name="Normal 2 7 3 3 2" xfId="1153" xr:uid="{00000000-0005-0000-0000-0000FE6A0000}"/>
    <cellStyle name="Normal 2 7 3 3 2 2" xfId="2081" xr:uid="{00000000-0005-0000-0000-0000FF6A0000}"/>
    <cellStyle name="Normal 2 7 3 3 2 2 2" xfId="3931" xr:uid="{00000000-0005-0000-0000-0000006B0000}"/>
    <cellStyle name="Normal 2 7 3 3 2 2 2 2" xfId="7652" xr:uid="{00000000-0005-0000-0000-0000016B0000}"/>
    <cellStyle name="Normal 2 7 3 3 2 2 2 2 2" xfId="22536" xr:uid="{00000000-0005-0000-0000-0000026B0000}"/>
    <cellStyle name="Normal 2 7 3 3 2 2 2 2 2 2" xfId="45179" xr:uid="{00000000-0005-0000-0000-0000036B0000}"/>
    <cellStyle name="Normal 2 7 3 3 2 2 2 2 3" xfId="15096" xr:uid="{00000000-0005-0000-0000-0000046B0000}"/>
    <cellStyle name="Normal 2 7 3 3 2 2 2 2 3 2" xfId="37739" xr:uid="{00000000-0005-0000-0000-0000056B0000}"/>
    <cellStyle name="Normal 2 7 3 3 2 2 2 2 4" xfId="30298" xr:uid="{00000000-0005-0000-0000-0000066B0000}"/>
    <cellStyle name="Normal 2 7 3 3 2 2 2 3" xfId="18818" xr:uid="{00000000-0005-0000-0000-0000076B0000}"/>
    <cellStyle name="Normal 2 7 3 3 2 2 2 3 2" xfId="41461" xr:uid="{00000000-0005-0000-0000-0000086B0000}"/>
    <cellStyle name="Normal 2 7 3 3 2 2 2 4" xfId="11378" xr:uid="{00000000-0005-0000-0000-0000096B0000}"/>
    <cellStyle name="Normal 2 7 3 3 2 2 2 4 2" xfId="34021" xr:uid="{00000000-0005-0000-0000-00000A6B0000}"/>
    <cellStyle name="Normal 2 7 3 3 2 2 2 5" xfId="26580" xr:uid="{00000000-0005-0000-0000-00000B6B0000}"/>
    <cellStyle name="Normal 2 7 3 3 2 2 3" xfId="5805" xr:uid="{00000000-0005-0000-0000-00000C6B0000}"/>
    <cellStyle name="Normal 2 7 3 3 2 2 3 2" xfId="20689" xr:uid="{00000000-0005-0000-0000-00000D6B0000}"/>
    <cellStyle name="Normal 2 7 3 3 2 2 3 2 2" xfId="43332" xr:uid="{00000000-0005-0000-0000-00000E6B0000}"/>
    <cellStyle name="Normal 2 7 3 3 2 2 3 3" xfId="13249" xr:uid="{00000000-0005-0000-0000-00000F6B0000}"/>
    <cellStyle name="Normal 2 7 3 3 2 2 3 3 2" xfId="35892" xr:uid="{00000000-0005-0000-0000-0000106B0000}"/>
    <cellStyle name="Normal 2 7 3 3 2 2 3 4" xfId="28451" xr:uid="{00000000-0005-0000-0000-0000116B0000}"/>
    <cellStyle name="Normal 2 7 3 3 2 2 4" xfId="16971" xr:uid="{00000000-0005-0000-0000-0000126B0000}"/>
    <cellStyle name="Normal 2 7 3 3 2 2 4 2" xfId="39614" xr:uid="{00000000-0005-0000-0000-0000136B0000}"/>
    <cellStyle name="Normal 2 7 3 3 2 2 5" xfId="9531" xr:uid="{00000000-0005-0000-0000-0000146B0000}"/>
    <cellStyle name="Normal 2 7 3 3 2 2 5 2" xfId="32174" xr:uid="{00000000-0005-0000-0000-0000156B0000}"/>
    <cellStyle name="Normal 2 7 3 3 2 2 6" xfId="24733" xr:uid="{00000000-0005-0000-0000-0000166B0000}"/>
    <cellStyle name="Normal 2 7 3 3 2 3" xfId="3006" xr:uid="{00000000-0005-0000-0000-0000176B0000}"/>
    <cellStyle name="Normal 2 7 3 3 2 3 2" xfId="6727" xr:uid="{00000000-0005-0000-0000-0000186B0000}"/>
    <cellStyle name="Normal 2 7 3 3 2 3 2 2" xfId="21611" xr:uid="{00000000-0005-0000-0000-0000196B0000}"/>
    <cellStyle name="Normal 2 7 3 3 2 3 2 2 2" xfId="44254" xr:uid="{00000000-0005-0000-0000-00001A6B0000}"/>
    <cellStyle name="Normal 2 7 3 3 2 3 2 3" xfId="14171" xr:uid="{00000000-0005-0000-0000-00001B6B0000}"/>
    <cellStyle name="Normal 2 7 3 3 2 3 2 3 2" xfId="36814" xr:uid="{00000000-0005-0000-0000-00001C6B0000}"/>
    <cellStyle name="Normal 2 7 3 3 2 3 2 4" xfId="29373" xr:uid="{00000000-0005-0000-0000-00001D6B0000}"/>
    <cellStyle name="Normal 2 7 3 3 2 3 3" xfId="17893" xr:uid="{00000000-0005-0000-0000-00001E6B0000}"/>
    <cellStyle name="Normal 2 7 3 3 2 3 3 2" xfId="40536" xr:uid="{00000000-0005-0000-0000-00001F6B0000}"/>
    <cellStyle name="Normal 2 7 3 3 2 3 4" xfId="10453" xr:uid="{00000000-0005-0000-0000-0000206B0000}"/>
    <cellStyle name="Normal 2 7 3 3 2 3 4 2" xfId="33096" xr:uid="{00000000-0005-0000-0000-0000216B0000}"/>
    <cellStyle name="Normal 2 7 3 3 2 3 5" xfId="25655" xr:uid="{00000000-0005-0000-0000-0000226B0000}"/>
    <cellStyle name="Normal 2 7 3 3 2 4" xfId="4880" xr:uid="{00000000-0005-0000-0000-0000236B0000}"/>
    <cellStyle name="Normal 2 7 3 3 2 4 2" xfId="19764" xr:uid="{00000000-0005-0000-0000-0000246B0000}"/>
    <cellStyle name="Normal 2 7 3 3 2 4 2 2" xfId="42407" xr:uid="{00000000-0005-0000-0000-0000256B0000}"/>
    <cellStyle name="Normal 2 7 3 3 2 4 3" xfId="12324" xr:uid="{00000000-0005-0000-0000-0000266B0000}"/>
    <cellStyle name="Normal 2 7 3 3 2 4 3 2" xfId="34967" xr:uid="{00000000-0005-0000-0000-0000276B0000}"/>
    <cellStyle name="Normal 2 7 3 3 2 4 4" xfId="27526" xr:uid="{00000000-0005-0000-0000-0000286B0000}"/>
    <cellStyle name="Normal 2 7 3 3 2 5" xfId="16046" xr:uid="{00000000-0005-0000-0000-0000296B0000}"/>
    <cellStyle name="Normal 2 7 3 3 2 5 2" xfId="38689" xr:uid="{00000000-0005-0000-0000-00002A6B0000}"/>
    <cellStyle name="Normal 2 7 3 3 2 6" xfId="8606" xr:uid="{00000000-0005-0000-0000-00002B6B0000}"/>
    <cellStyle name="Normal 2 7 3 3 2 6 2" xfId="31249" xr:uid="{00000000-0005-0000-0000-00002C6B0000}"/>
    <cellStyle name="Normal 2 7 3 3 2 7" xfId="23808" xr:uid="{00000000-0005-0000-0000-00002D6B0000}"/>
    <cellStyle name="Normal 2 7 3 3 3" xfId="1619" xr:uid="{00000000-0005-0000-0000-00002E6B0000}"/>
    <cellStyle name="Normal 2 7 3 3 3 2" xfId="3469" xr:uid="{00000000-0005-0000-0000-00002F6B0000}"/>
    <cellStyle name="Normal 2 7 3 3 3 2 2" xfId="7190" xr:uid="{00000000-0005-0000-0000-0000306B0000}"/>
    <cellStyle name="Normal 2 7 3 3 3 2 2 2" xfId="22074" xr:uid="{00000000-0005-0000-0000-0000316B0000}"/>
    <cellStyle name="Normal 2 7 3 3 3 2 2 2 2" xfId="44717" xr:uid="{00000000-0005-0000-0000-0000326B0000}"/>
    <cellStyle name="Normal 2 7 3 3 3 2 2 3" xfId="14634" xr:uid="{00000000-0005-0000-0000-0000336B0000}"/>
    <cellStyle name="Normal 2 7 3 3 3 2 2 3 2" xfId="37277" xr:uid="{00000000-0005-0000-0000-0000346B0000}"/>
    <cellStyle name="Normal 2 7 3 3 3 2 2 4" xfId="29836" xr:uid="{00000000-0005-0000-0000-0000356B0000}"/>
    <cellStyle name="Normal 2 7 3 3 3 2 3" xfId="18356" xr:uid="{00000000-0005-0000-0000-0000366B0000}"/>
    <cellStyle name="Normal 2 7 3 3 3 2 3 2" xfId="40999" xr:uid="{00000000-0005-0000-0000-0000376B0000}"/>
    <cellStyle name="Normal 2 7 3 3 3 2 4" xfId="10916" xr:uid="{00000000-0005-0000-0000-0000386B0000}"/>
    <cellStyle name="Normal 2 7 3 3 3 2 4 2" xfId="33559" xr:uid="{00000000-0005-0000-0000-0000396B0000}"/>
    <cellStyle name="Normal 2 7 3 3 3 2 5" xfId="26118" xr:uid="{00000000-0005-0000-0000-00003A6B0000}"/>
    <cellStyle name="Normal 2 7 3 3 3 3" xfId="5343" xr:uid="{00000000-0005-0000-0000-00003B6B0000}"/>
    <cellStyle name="Normal 2 7 3 3 3 3 2" xfId="20227" xr:uid="{00000000-0005-0000-0000-00003C6B0000}"/>
    <cellStyle name="Normal 2 7 3 3 3 3 2 2" xfId="42870" xr:uid="{00000000-0005-0000-0000-00003D6B0000}"/>
    <cellStyle name="Normal 2 7 3 3 3 3 3" xfId="12787" xr:uid="{00000000-0005-0000-0000-00003E6B0000}"/>
    <cellStyle name="Normal 2 7 3 3 3 3 3 2" xfId="35430" xr:uid="{00000000-0005-0000-0000-00003F6B0000}"/>
    <cellStyle name="Normal 2 7 3 3 3 3 4" xfId="27989" xr:uid="{00000000-0005-0000-0000-0000406B0000}"/>
    <cellStyle name="Normal 2 7 3 3 3 4" xfId="16509" xr:uid="{00000000-0005-0000-0000-0000416B0000}"/>
    <cellStyle name="Normal 2 7 3 3 3 4 2" xfId="39152" xr:uid="{00000000-0005-0000-0000-0000426B0000}"/>
    <cellStyle name="Normal 2 7 3 3 3 5" xfId="9069" xr:uid="{00000000-0005-0000-0000-0000436B0000}"/>
    <cellStyle name="Normal 2 7 3 3 3 5 2" xfId="31712" xr:uid="{00000000-0005-0000-0000-0000446B0000}"/>
    <cellStyle name="Normal 2 7 3 3 3 6" xfId="24271" xr:uid="{00000000-0005-0000-0000-0000456B0000}"/>
    <cellStyle name="Normal 2 7 3 3 4" xfId="2544" xr:uid="{00000000-0005-0000-0000-0000466B0000}"/>
    <cellStyle name="Normal 2 7 3 3 4 2" xfId="6265" xr:uid="{00000000-0005-0000-0000-0000476B0000}"/>
    <cellStyle name="Normal 2 7 3 3 4 2 2" xfId="21149" xr:uid="{00000000-0005-0000-0000-0000486B0000}"/>
    <cellStyle name="Normal 2 7 3 3 4 2 2 2" xfId="43792" xr:uid="{00000000-0005-0000-0000-0000496B0000}"/>
    <cellStyle name="Normal 2 7 3 3 4 2 3" xfId="13709" xr:uid="{00000000-0005-0000-0000-00004A6B0000}"/>
    <cellStyle name="Normal 2 7 3 3 4 2 3 2" xfId="36352" xr:uid="{00000000-0005-0000-0000-00004B6B0000}"/>
    <cellStyle name="Normal 2 7 3 3 4 2 4" xfId="28911" xr:uid="{00000000-0005-0000-0000-00004C6B0000}"/>
    <cellStyle name="Normal 2 7 3 3 4 3" xfId="17431" xr:uid="{00000000-0005-0000-0000-00004D6B0000}"/>
    <cellStyle name="Normal 2 7 3 3 4 3 2" xfId="40074" xr:uid="{00000000-0005-0000-0000-00004E6B0000}"/>
    <cellStyle name="Normal 2 7 3 3 4 4" xfId="9991" xr:uid="{00000000-0005-0000-0000-00004F6B0000}"/>
    <cellStyle name="Normal 2 7 3 3 4 4 2" xfId="32634" xr:uid="{00000000-0005-0000-0000-0000506B0000}"/>
    <cellStyle name="Normal 2 7 3 3 4 5" xfId="25193" xr:uid="{00000000-0005-0000-0000-0000516B0000}"/>
    <cellStyle name="Normal 2 7 3 3 5" xfId="4418" xr:uid="{00000000-0005-0000-0000-0000526B0000}"/>
    <cellStyle name="Normal 2 7 3 3 5 2" xfId="19302" xr:uid="{00000000-0005-0000-0000-0000536B0000}"/>
    <cellStyle name="Normal 2 7 3 3 5 2 2" xfId="41945" xr:uid="{00000000-0005-0000-0000-0000546B0000}"/>
    <cellStyle name="Normal 2 7 3 3 5 3" xfId="11862" xr:uid="{00000000-0005-0000-0000-0000556B0000}"/>
    <cellStyle name="Normal 2 7 3 3 5 3 2" xfId="34505" xr:uid="{00000000-0005-0000-0000-0000566B0000}"/>
    <cellStyle name="Normal 2 7 3 3 5 4" xfId="27064" xr:uid="{00000000-0005-0000-0000-0000576B0000}"/>
    <cellStyle name="Normal 2 7 3 3 6" xfId="15584" xr:uid="{00000000-0005-0000-0000-0000586B0000}"/>
    <cellStyle name="Normal 2 7 3 3 6 2" xfId="38227" xr:uid="{00000000-0005-0000-0000-0000596B0000}"/>
    <cellStyle name="Normal 2 7 3 3 7" xfId="8144" xr:uid="{00000000-0005-0000-0000-00005A6B0000}"/>
    <cellStyle name="Normal 2 7 3 3 7 2" xfId="30787" xr:uid="{00000000-0005-0000-0000-00005B6B0000}"/>
    <cellStyle name="Normal 2 7 3 3 8" xfId="23346" xr:uid="{00000000-0005-0000-0000-00005C6B0000}"/>
    <cellStyle name="Normal 2 7 3 4" xfId="942" xr:uid="{00000000-0005-0000-0000-00005D6B0000}"/>
    <cellStyle name="Normal 2 7 3 4 2" xfId="1870" xr:uid="{00000000-0005-0000-0000-00005E6B0000}"/>
    <cellStyle name="Normal 2 7 3 4 2 2" xfId="3720" xr:uid="{00000000-0005-0000-0000-00005F6B0000}"/>
    <cellStyle name="Normal 2 7 3 4 2 2 2" xfId="7441" xr:uid="{00000000-0005-0000-0000-0000606B0000}"/>
    <cellStyle name="Normal 2 7 3 4 2 2 2 2" xfId="22325" xr:uid="{00000000-0005-0000-0000-0000616B0000}"/>
    <cellStyle name="Normal 2 7 3 4 2 2 2 2 2" xfId="44968" xr:uid="{00000000-0005-0000-0000-0000626B0000}"/>
    <cellStyle name="Normal 2 7 3 4 2 2 2 3" xfId="14885" xr:uid="{00000000-0005-0000-0000-0000636B0000}"/>
    <cellStyle name="Normal 2 7 3 4 2 2 2 3 2" xfId="37528" xr:uid="{00000000-0005-0000-0000-0000646B0000}"/>
    <cellStyle name="Normal 2 7 3 4 2 2 2 4" xfId="30087" xr:uid="{00000000-0005-0000-0000-0000656B0000}"/>
    <cellStyle name="Normal 2 7 3 4 2 2 3" xfId="18607" xr:uid="{00000000-0005-0000-0000-0000666B0000}"/>
    <cellStyle name="Normal 2 7 3 4 2 2 3 2" xfId="41250" xr:uid="{00000000-0005-0000-0000-0000676B0000}"/>
    <cellStyle name="Normal 2 7 3 4 2 2 4" xfId="11167" xr:uid="{00000000-0005-0000-0000-0000686B0000}"/>
    <cellStyle name="Normal 2 7 3 4 2 2 4 2" xfId="33810" xr:uid="{00000000-0005-0000-0000-0000696B0000}"/>
    <cellStyle name="Normal 2 7 3 4 2 2 5" xfId="26369" xr:uid="{00000000-0005-0000-0000-00006A6B0000}"/>
    <cellStyle name="Normal 2 7 3 4 2 3" xfId="5594" xr:uid="{00000000-0005-0000-0000-00006B6B0000}"/>
    <cellStyle name="Normal 2 7 3 4 2 3 2" xfId="20478" xr:uid="{00000000-0005-0000-0000-00006C6B0000}"/>
    <cellStyle name="Normal 2 7 3 4 2 3 2 2" xfId="43121" xr:uid="{00000000-0005-0000-0000-00006D6B0000}"/>
    <cellStyle name="Normal 2 7 3 4 2 3 3" xfId="13038" xr:uid="{00000000-0005-0000-0000-00006E6B0000}"/>
    <cellStyle name="Normal 2 7 3 4 2 3 3 2" xfId="35681" xr:uid="{00000000-0005-0000-0000-00006F6B0000}"/>
    <cellStyle name="Normal 2 7 3 4 2 3 4" xfId="28240" xr:uid="{00000000-0005-0000-0000-0000706B0000}"/>
    <cellStyle name="Normal 2 7 3 4 2 4" xfId="16760" xr:uid="{00000000-0005-0000-0000-0000716B0000}"/>
    <cellStyle name="Normal 2 7 3 4 2 4 2" xfId="39403" xr:uid="{00000000-0005-0000-0000-0000726B0000}"/>
    <cellStyle name="Normal 2 7 3 4 2 5" xfId="9320" xr:uid="{00000000-0005-0000-0000-0000736B0000}"/>
    <cellStyle name="Normal 2 7 3 4 2 5 2" xfId="31963" xr:uid="{00000000-0005-0000-0000-0000746B0000}"/>
    <cellStyle name="Normal 2 7 3 4 2 6" xfId="24522" xr:uid="{00000000-0005-0000-0000-0000756B0000}"/>
    <cellStyle name="Normal 2 7 3 4 3" xfId="2795" xr:uid="{00000000-0005-0000-0000-0000766B0000}"/>
    <cellStyle name="Normal 2 7 3 4 3 2" xfId="6516" xr:uid="{00000000-0005-0000-0000-0000776B0000}"/>
    <cellStyle name="Normal 2 7 3 4 3 2 2" xfId="21400" xr:uid="{00000000-0005-0000-0000-0000786B0000}"/>
    <cellStyle name="Normal 2 7 3 4 3 2 2 2" xfId="44043" xr:uid="{00000000-0005-0000-0000-0000796B0000}"/>
    <cellStyle name="Normal 2 7 3 4 3 2 3" xfId="13960" xr:uid="{00000000-0005-0000-0000-00007A6B0000}"/>
    <cellStyle name="Normal 2 7 3 4 3 2 3 2" xfId="36603" xr:uid="{00000000-0005-0000-0000-00007B6B0000}"/>
    <cellStyle name="Normal 2 7 3 4 3 2 4" xfId="29162" xr:uid="{00000000-0005-0000-0000-00007C6B0000}"/>
    <cellStyle name="Normal 2 7 3 4 3 3" xfId="17682" xr:uid="{00000000-0005-0000-0000-00007D6B0000}"/>
    <cellStyle name="Normal 2 7 3 4 3 3 2" xfId="40325" xr:uid="{00000000-0005-0000-0000-00007E6B0000}"/>
    <cellStyle name="Normal 2 7 3 4 3 4" xfId="10242" xr:uid="{00000000-0005-0000-0000-00007F6B0000}"/>
    <cellStyle name="Normal 2 7 3 4 3 4 2" xfId="32885" xr:uid="{00000000-0005-0000-0000-0000806B0000}"/>
    <cellStyle name="Normal 2 7 3 4 3 5" xfId="25444" xr:uid="{00000000-0005-0000-0000-0000816B0000}"/>
    <cellStyle name="Normal 2 7 3 4 4" xfId="4669" xr:uid="{00000000-0005-0000-0000-0000826B0000}"/>
    <cellStyle name="Normal 2 7 3 4 4 2" xfId="19553" xr:uid="{00000000-0005-0000-0000-0000836B0000}"/>
    <cellStyle name="Normal 2 7 3 4 4 2 2" xfId="42196" xr:uid="{00000000-0005-0000-0000-0000846B0000}"/>
    <cellStyle name="Normal 2 7 3 4 4 3" xfId="12113" xr:uid="{00000000-0005-0000-0000-0000856B0000}"/>
    <cellStyle name="Normal 2 7 3 4 4 3 2" xfId="34756" xr:uid="{00000000-0005-0000-0000-0000866B0000}"/>
    <cellStyle name="Normal 2 7 3 4 4 4" xfId="27315" xr:uid="{00000000-0005-0000-0000-0000876B0000}"/>
    <cellStyle name="Normal 2 7 3 4 5" xfId="15835" xr:uid="{00000000-0005-0000-0000-0000886B0000}"/>
    <cellStyle name="Normal 2 7 3 4 5 2" xfId="38478" xr:uid="{00000000-0005-0000-0000-0000896B0000}"/>
    <cellStyle name="Normal 2 7 3 4 6" xfId="8395" xr:uid="{00000000-0005-0000-0000-00008A6B0000}"/>
    <cellStyle name="Normal 2 7 3 4 6 2" xfId="31038" xr:uid="{00000000-0005-0000-0000-00008B6B0000}"/>
    <cellStyle name="Normal 2 7 3 4 7" xfId="23597" xr:uid="{00000000-0005-0000-0000-00008C6B0000}"/>
    <cellStyle name="Normal 2 7 3 5" xfId="1408" xr:uid="{00000000-0005-0000-0000-00008D6B0000}"/>
    <cellStyle name="Normal 2 7 3 5 2" xfId="3258" xr:uid="{00000000-0005-0000-0000-00008E6B0000}"/>
    <cellStyle name="Normal 2 7 3 5 2 2" xfId="6979" xr:uid="{00000000-0005-0000-0000-00008F6B0000}"/>
    <cellStyle name="Normal 2 7 3 5 2 2 2" xfId="21863" xr:uid="{00000000-0005-0000-0000-0000906B0000}"/>
    <cellStyle name="Normal 2 7 3 5 2 2 2 2" xfId="44506" xr:uid="{00000000-0005-0000-0000-0000916B0000}"/>
    <cellStyle name="Normal 2 7 3 5 2 2 3" xfId="14423" xr:uid="{00000000-0005-0000-0000-0000926B0000}"/>
    <cellStyle name="Normal 2 7 3 5 2 2 3 2" xfId="37066" xr:uid="{00000000-0005-0000-0000-0000936B0000}"/>
    <cellStyle name="Normal 2 7 3 5 2 2 4" xfId="29625" xr:uid="{00000000-0005-0000-0000-0000946B0000}"/>
    <cellStyle name="Normal 2 7 3 5 2 3" xfId="18145" xr:uid="{00000000-0005-0000-0000-0000956B0000}"/>
    <cellStyle name="Normal 2 7 3 5 2 3 2" xfId="40788" xr:uid="{00000000-0005-0000-0000-0000966B0000}"/>
    <cellStyle name="Normal 2 7 3 5 2 4" xfId="10705" xr:uid="{00000000-0005-0000-0000-0000976B0000}"/>
    <cellStyle name="Normal 2 7 3 5 2 4 2" xfId="33348" xr:uid="{00000000-0005-0000-0000-0000986B0000}"/>
    <cellStyle name="Normal 2 7 3 5 2 5" xfId="25907" xr:uid="{00000000-0005-0000-0000-0000996B0000}"/>
    <cellStyle name="Normal 2 7 3 5 3" xfId="5132" xr:uid="{00000000-0005-0000-0000-00009A6B0000}"/>
    <cellStyle name="Normal 2 7 3 5 3 2" xfId="20016" xr:uid="{00000000-0005-0000-0000-00009B6B0000}"/>
    <cellStyle name="Normal 2 7 3 5 3 2 2" xfId="42659" xr:uid="{00000000-0005-0000-0000-00009C6B0000}"/>
    <cellStyle name="Normal 2 7 3 5 3 3" xfId="12576" xr:uid="{00000000-0005-0000-0000-00009D6B0000}"/>
    <cellStyle name="Normal 2 7 3 5 3 3 2" xfId="35219" xr:uid="{00000000-0005-0000-0000-00009E6B0000}"/>
    <cellStyle name="Normal 2 7 3 5 3 4" xfId="27778" xr:uid="{00000000-0005-0000-0000-00009F6B0000}"/>
    <cellStyle name="Normal 2 7 3 5 4" xfId="16298" xr:uid="{00000000-0005-0000-0000-0000A06B0000}"/>
    <cellStyle name="Normal 2 7 3 5 4 2" xfId="38941" xr:uid="{00000000-0005-0000-0000-0000A16B0000}"/>
    <cellStyle name="Normal 2 7 3 5 5" xfId="8858" xr:uid="{00000000-0005-0000-0000-0000A26B0000}"/>
    <cellStyle name="Normal 2 7 3 5 5 2" xfId="31501" xr:uid="{00000000-0005-0000-0000-0000A36B0000}"/>
    <cellStyle name="Normal 2 7 3 5 6" xfId="24060" xr:uid="{00000000-0005-0000-0000-0000A46B0000}"/>
    <cellStyle name="Normal 2 7 3 6" xfId="2333" xr:uid="{00000000-0005-0000-0000-0000A56B0000}"/>
    <cellStyle name="Normal 2 7 3 6 2" xfId="6054" xr:uid="{00000000-0005-0000-0000-0000A66B0000}"/>
    <cellStyle name="Normal 2 7 3 6 2 2" xfId="20938" xr:uid="{00000000-0005-0000-0000-0000A76B0000}"/>
    <cellStyle name="Normal 2 7 3 6 2 2 2" xfId="43581" xr:uid="{00000000-0005-0000-0000-0000A86B0000}"/>
    <cellStyle name="Normal 2 7 3 6 2 3" xfId="13498" xr:uid="{00000000-0005-0000-0000-0000A96B0000}"/>
    <cellStyle name="Normal 2 7 3 6 2 3 2" xfId="36141" xr:uid="{00000000-0005-0000-0000-0000AA6B0000}"/>
    <cellStyle name="Normal 2 7 3 6 2 4" xfId="28700" xr:uid="{00000000-0005-0000-0000-0000AB6B0000}"/>
    <cellStyle name="Normal 2 7 3 6 3" xfId="17220" xr:uid="{00000000-0005-0000-0000-0000AC6B0000}"/>
    <cellStyle name="Normal 2 7 3 6 3 2" xfId="39863" xr:uid="{00000000-0005-0000-0000-0000AD6B0000}"/>
    <cellStyle name="Normal 2 7 3 6 4" xfId="9780" xr:uid="{00000000-0005-0000-0000-0000AE6B0000}"/>
    <cellStyle name="Normal 2 7 3 6 4 2" xfId="32423" xr:uid="{00000000-0005-0000-0000-0000AF6B0000}"/>
    <cellStyle name="Normal 2 7 3 6 5" xfId="24982" xr:uid="{00000000-0005-0000-0000-0000B06B0000}"/>
    <cellStyle name="Normal 2 7 3 7" xfId="4207" xr:uid="{00000000-0005-0000-0000-0000B16B0000}"/>
    <cellStyle name="Normal 2 7 3 7 2" xfId="19091" xr:uid="{00000000-0005-0000-0000-0000B26B0000}"/>
    <cellStyle name="Normal 2 7 3 7 2 2" xfId="41734" xr:uid="{00000000-0005-0000-0000-0000B36B0000}"/>
    <cellStyle name="Normal 2 7 3 7 3" xfId="11651" xr:uid="{00000000-0005-0000-0000-0000B46B0000}"/>
    <cellStyle name="Normal 2 7 3 7 3 2" xfId="34294" xr:uid="{00000000-0005-0000-0000-0000B56B0000}"/>
    <cellStyle name="Normal 2 7 3 7 4" xfId="26853" xr:uid="{00000000-0005-0000-0000-0000B66B0000}"/>
    <cellStyle name="Normal 2 7 3 8" xfId="15373" xr:uid="{00000000-0005-0000-0000-0000B76B0000}"/>
    <cellStyle name="Normal 2 7 3 8 2" xfId="38016" xr:uid="{00000000-0005-0000-0000-0000B86B0000}"/>
    <cellStyle name="Normal 2 7 3 9" xfId="7933" xr:uid="{00000000-0005-0000-0000-0000B96B0000}"/>
    <cellStyle name="Normal 2 7 3 9 2" xfId="30576" xr:uid="{00000000-0005-0000-0000-0000BA6B0000}"/>
    <cellStyle name="Normal 2 7 4" xfId="529" xr:uid="{00000000-0005-0000-0000-0000BB6B0000}"/>
    <cellStyle name="Normal 2 7 4 2" xfId="741" xr:uid="{00000000-0005-0000-0000-0000BC6B0000}"/>
    <cellStyle name="Normal 2 7 4 2 2" xfId="1206" xr:uid="{00000000-0005-0000-0000-0000BD6B0000}"/>
    <cellStyle name="Normal 2 7 4 2 2 2" xfId="2134" xr:uid="{00000000-0005-0000-0000-0000BE6B0000}"/>
    <cellStyle name="Normal 2 7 4 2 2 2 2" xfId="3984" xr:uid="{00000000-0005-0000-0000-0000BF6B0000}"/>
    <cellStyle name="Normal 2 7 4 2 2 2 2 2" xfId="7705" xr:uid="{00000000-0005-0000-0000-0000C06B0000}"/>
    <cellStyle name="Normal 2 7 4 2 2 2 2 2 2" xfId="22589" xr:uid="{00000000-0005-0000-0000-0000C16B0000}"/>
    <cellStyle name="Normal 2 7 4 2 2 2 2 2 2 2" xfId="45232" xr:uid="{00000000-0005-0000-0000-0000C26B0000}"/>
    <cellStyle name="Normal 2 7 4 2 2 2 2 2 3" xfId="15149" xr:uid="{00000000-0005-0000-0000-0000C36B0000}"/>
    <cellStyle name="Normal 2 7 4 2 2 2 2 2 3 2" xfId="37792" xr:uid="{00000000-0005-0000-0000-0000C46B0000}"/>
    <cellStyle name="Normal 2 7 4 2 2 2 2 2 4" xfId="30351" xr:uid="{00000000-0005-0000-0000-0000C56B0000}"/>
    <cellStyle name="Normal 2 7 4 2 2 2 2 3" xfId="18871" xr:uid="{00000000-0005-0000-0000-0000C66B0000}"/>
    <cellStyle name="Normal 2 7 4 2 2 2 2 3 2" xfId="41514" xr:uid="{00000000-0005-0000-0000-0000C76B0000}"/>
    <cellStyle name="Normal 2 7 4 2 2 2 2 4" xfId="11431" xr:uid="{00000000-0005-0000-0000-0000C86B0000}"/>
    <cellStyle name="Normal 2 7 4 2 2 2 2 4 2" xfId="34074" xr:uid="{00000000-0005-0000-0000-0000C96B0000}"/>
    <cellStyle name="Normal 2 7 4 2 2 2 2 5" xfId="26633" xr:uid="{00000000-0005-0000-0000-0000CA6B0000}"/>
    <cellStyle name="Normal 2 7 4 2 2 2 3" xfId="5858" xr:uid="{00000000-0005-0000-0000-0000CB6B0000}"/>
    <cellStyle name="Normal 2 7 4 2 2 2 3 2" xfId="20742" xr:uid="{00000000-0005-0000-0000-0000CC6B0000}"/>
    <cellStyle name="Normal 2 7 4 2 2 2 3 2 2" xfId="43385" xr:uid="{00000000-0005-0000-0000-0000CD6B0000}"/>
    <cellStyle name="Normal 2 7 4 2 2 2 3 3" xfId="13302" xr:uid="{00000000-0005-0000-0000-0000CE6B0000}"/>
    <cellStyle name="Normal 2 7 4 2 2 2 3 3 2" xfId="35945" xr:uid="{00000000-0005-0000-0000-0000CF6B0000}"/>
    <cellStyle name="Normal 2 7 4 2 2 2 3 4" xfId="28504" xr:uid="{00000000-0005-0000-0000-0000D06B0000}"/>
    <cellStyle name="Normal 2 7 4 2 2 2 4" xfId="17024" xr:uid="{00000000-0005-0000-0000-0000D16B0000}"/>
    <cellStyle name="Normal 2 7 4 2 2 2 4 2" xfId="39667" xr:uid="{00000000-0005-0000-0000-0000D26B0000}"/>
    <cellStyle name="Normal 2 7 4 2 2 2 5" xfId="9584" xr:uid="{00000000-0005-0000-0000-0000D36B0000}"/>
    <cellStyle name="Normal 2 7 4 2 2 2 5 2" xfId="32227" xr:uid="{00000000-0005-0000-0000-0000D46B0000}"/>
    <cellStyle name="Normal 2 7 4 2 2 2 6" xfId="24786" xr:uid="{00000000-0005-0000-0000-0000D56B0000}"/>
    <cellStyle name="Normal 2 7 4 2 2 3" xfId="3059" xr:uid="{00000000-0005-0000-0000-0000D66B0000}"/>
    <cellStyle name="Normal 2 7 4 2 2 3 2" xfId="6780" xr:uid="{00000000-0005-0000-0000-0000D76B0000}"/>
    <cellStyle name="Normal 2 7 4 2 2 3 2 2" xfId="21664" xr:uid="{00000000-0005-0000-0000-0000D86B0000}"/>
    <cellStyle name="Normal 2 7 4 2 2 3 2 2 2" xfId="44307" xr:uid="{00000000-0005-0000-0000-0000D96B0000}"/>
    <cellStyle name="Normal 2 7 4 2 2 3 2 3" xfId="14224" xr:uid="{00000000-0005-0000-0000-0000DA6B0000}"/>
    <cellStyle name="Normal 2 7 4 2 2 3 2 3 2" xfId="36867" xr:uid="{00000000-0005-0000-0000-0000DB6B0000}"/>
    <cellStyle name="Normal 2 7 4 2 2 3 2 4" xfId="29426" xr:uid="{00000000-0005-0000-0000-0000DC6B0000}"/>
    <cellStyle name="Normal 2 7 4 2 2 3 3" xfId="17946" xr:uid="{00000000-0005-0000-0000-0000DD6B0000}"/>
    <cellStyle name="Normal 2 7 4 2 2 3 3 2" xfId="40589" xr:uid="{00000000-0005-0000-0000-0000DE6B0000}"/>
    <cellStyle name="Normal 2 7 4 2 2 3 4" xfId="10506" xr:uid="{00000000-0005-0000-0000-0000DF6B0000}"/>
    <cellStyle name="Normal 2 7 4 2 2 3 4 2" xfId="33149" xr:uid="{00000000-0005-0000-0000-0000E06B0000}"/>
    <cellStyle name="Normal 2 7 4 2 2 3 5" xfId="25708" xr:uid="{00000000-0005-0000-0000-0000E16B0000}"/>
    <cellStyle name="Normal 2 7 4 2 2 4" xfId="4933" xr:uid="{00000000-0005-0000-0000-0000E26B0000}"/>
    <cellStyle name="Normal 2 7 4 2 2 4 2" xfId="19817" xr:uid="{00000000-0005-0000-0000-0000E36B0000}"/>
    <cellStyle name="Normal 2 7 4 2 2 4 2 2" xfId="42460" xr:uid="{00000000-0005-0000-0000-0000E46B0000}"/>
    <cellStyle name="Normal 2 7 4 2 2 4 3" xfId="12377" xr:uid="{00000000-0005-0000-0000-0000E56B0000}"/>
    <cellStyle name="Normal 2 7 4 2 2 4 3 2" xfId="35020" xr:uid="{00000000-0005-0000-0000-0000E66B0000}"/>
    <cellStyle name="Normal 2 7 4 2 2 4 4" xfId="27579" xr:uid="{00000000-0005-0000-0000-0000E76B0000}"/>
    <cellStyle name="Normal 2 7 4 2 2 5" xfId="16099" xr:uid="{00000000-0005-0000-0000-0000E86B0000}"/>
    <cellStyle name="Normal 2 7 4 2 2 5 2" xfId="38742" xr:uid="{00000000-0005-0000-0000-0000E96B0000}"/>
    <cellStyle name="Normal 2 7 4 2 2 6" xfId="8659" xr:uid="{00000000-0005-0000-0000-0000EA6B0000}"/>
    <cellStyle name="Normal 2 7 4 2 2 6 2" xfId="31302" xr:uid="{00000000-0005-0000-0000-0000EB6B0000}"/>
    <cellStyle name="Normal 2 7 4 2 2 7" xfId="23861" xr:uid="{00000000-0005-0000-0000-0000EC6B0000}"/>
    <cellStyle name="Normal 2 7 4 2 3" xfId="1672" xr:uid="{00000000-0005-0000-0000-0000ED6B0000}"/>
    <cellStyle name="Normal 2 7 4 2 3 2" xfId="3522" xr:uid="{00000000-0005-0000-0000-0000EE6B0000}"/>
    <cellStyle name="Normal 2 7 4 2 3 2 2" xfId="7243" xr:uid="{00000000-0005-0000-0000-0000EF6B0000}"/>
    <cellStyle name="Normal 2 7 4 2 3 2 2 2" xfId="22127" xr:uid="{00000000-0005-0000-0000-0000F06B0000}"/>
    <cellStyle name="Normal 2 7 4 2 3 2 2 2 2" xfId="44770" xr:uid="{00000000-0005-0000-0000-0000F16B0000}"/>
    <cellStyle name="Normal 2 7 4 2 3 2 2 3" xfId="14687" xr:uid="{00000000-0005-0000-0000-0000F26B0000}"/>
    <cellStyle name="Normal 2 7 4 2 3 2 2 3 2" xfId="37330" xr:uid="{00000000-0005-0000-0000-0000F36B0000}"/>
    <cellStyle name="Normal 2 7 4 2 3 2 2 4" xfId="29889" xr:uid="{00000000-0005-0000-0000-0000F46B0000}"/>
    <cellStyle name="Normal 2 7 4 2 3 2 3" xfId="18409" xr:uid="{00000000-0005-0000-0000-0000F56B0000}"/>
    <cellStyle name="Normal 2 7 4 2 3 2 3 2" xfId="41052" xr:uid="{00000000-0005-0000-0000-0000F66B0000}"/>
    <cellStyle name="Normal 2 7 4 2 3 2 4" xfId="10969" xr:uid="{00000000-0005-0000-0000-0000F76B0000}"/>
    <cellStyle name="Normal 2 7 4 2 3 2 4 2" xfId="33612" xr:uid="{00000000-0005-0000-0000-0000F86B0000}"/>
    <cellStyle name="Normal 2 7 4 2 3 2 5" xfId="26171" xr:uid="{00000000-0005-0000-0000-0000F96B0000}"/>
    <cellStyle name="Normal 2 7 4 2 3 3" xfId="5396" xr:uid="{00000000-0005-0000-0000-0000FA6B0000}"/>
    <cellStyle name="Normal 2 7 4 2 3 3 2" xfId="20280" xr:uid="{00000000-0005-0000-0000-0000FB6B0000}"/>
    <cellStyle name="Normal 2 7 4 2 3 3 2 2" xfId="42923" xr:uid="{00000000-0005-0000-0000-0000FC6B0000}"/>
    <cellStyle name="Normal 2 7 4 2 3 3 3" xfId="12840" xr:uid="{00000000-0005-0000-0000-0000FD6B0000}"/>
    <cellStyle name="Normal 2 7 4 2 3 3 3 2" xfId="35483" xr:uid="{00000000-0005-0000-0000-0000FE6B0000}"/>
    <cellStyle name="Normal 2 7 4 2 3 3 4" xfId="28042" xr:uid="{00000000-0005-0000-0000-0000FF6B0000}"/>
    <cellStyle name="Normal 2 7 4 2 3 4" xfId="16562" xr:uid="{00000000-0005-0000-0000-0000006C0000}"/>
    <cellStyle name="Normal 2 7 4 2 3 4 2" xfId="39205" xr:uid="{00000000-0005-0000-0000-0000016C0000}"/>
    <cellStyle name="Normal 2 7 4 2 3 5" xfId="9122" xr:uid="{00000000-0005-0000-0000-0000026C0000}"/>
    <cellStyle name="Normal 2 7 4 2 3 5 2" xfId="31765" xr:uid="{00000000-0005-0000-0000-0000036C0000}"/>
    <cellStyle name="Normal 2 7 4 2 3 6" xfId="24324" xr:uid="{00000000-0005-0000-0000-0000046C0000}"/>
    <cellStyle name="Normal 2 7 4 2 4" xfId="2597" xr:uid="{00000000-0005-0000-0000-0000056C0000}"/>
    <cellStyle name="Normal 2 7 4 2 4 2" xfId="6318" xr:uid="{00000000-0005-0000-0000-0000066C0000}"/>
    <cellStyle name="Normal 2 7 4 2 4 2 2" xfId="21202" xr:uid="{00000000-0005-0000-0000-0000076C0000}"/>
    <cellStyle name="Normal 2 7 4 2 4 2 2 2" xfId="43845" xr:uid="{00000000-0005-0000-0000-0000086C0000}"/>
    <cellStyle name="Normal 2 7 4 2 4 2 3" xfId="13762" xr:uid="{00000000-0005-0000-0000-0000096C0000}"/>
    <cellStyle name="Normal 2 7 4 2 4 2 3 2" xfId="36405" xr:uid="{00000000-0005-0000-0000-00000A6C0000}"/>
    <cellStyle name="Normal 2 7 4 2 4 2 4" xfId="28964" xr:uid="{00000000-0005-0000-0000-00000B6C0000}"/>
    <cellStyle name="Normal 2 7 4 2 4 3" xfId="17484" xr:uid="{00000000-0005-0000-0000-00000C6C0000}"/>
    <cellStyle name="Normal 2 7 4 2 4 3 2" xfId="40127" xr:uid="{00000000-0005-0000-0000-00000D6C0000}"/>
    <cellStyle name="Normal 2 7 4 2 4 4" xfId="10044" xr:uid="{00000000-0005-0000-0000-00000E6C0000}"/>
    <cellStyle name="Normal 2 7 4 2 4 4 2" xfId="32687" xr:uid="{00000000-0005-0000-0000-00000F6C0000}"/>
    <cellStyle name="Normal 2 7 4 2 4 5" xfId="25246" xr:uid="{00000000-0005-0000-0000-0000106C0000}"/>
    <cellStyle name="Normal 2 7 4 2 5" xfId="4471" xr:uid="{00000000-0005-0000-0000-0000116C0000}"/>
    <cellStyle name="Normal 2 7 4 2 5 2" xfId="19355" xr:uid="{00000000-0005-0000-0000-0000126C0000}"/>
    <cellStyle name="Normal 2 7 4 2 5 2 2" xfId="41998" xr:uid="{00000000-0005-0000-0000-0000136C0000}"/>
    <cellStyle name="Normal 2 7 4 2 5 3" xfId="11915" xr:uid="{00000000-0005-0000-0000-0000146C0000}"/>
    <cellStyle name="Normal 2 7 4 2 5 3 2" xfId="34558" xr:uid="{00000000-0005-0000-0000-0000156C0000}"/>
    <cellStyle name="Normal 2 7 4 2 5 4" xfId="27117" xr:uid="{00000000-0005-0000-0000-0000166C0000}"/>
    <cellStyle name="Normal 2 7 4 2 6" xfId="15637" xr:uid="{00000000-0005-0000-0000-0000176C0000}"/>
    <cellStyle name="Normal 2 7 4 2 6 2" xfId="38280" xr:uid="{00000000-0005-0000-0000-0000186C0000}"/>
    <cellStyle name="Normal 2 7 4 2 7" xfId="8197" xr:uid="{00000000-0005-0000-0000-0000196C0000}"/>
    <cellStyle name="Normal 2 7 4 2 7 2" xfId="30840" xr:uid="{00000000-0005-0000-0000-00001A6C0000}"/>
    <cellStyle name="Normal 2 7 4 2 8" xfId="23399" xr:uid="{00000000-0005-0000-0000-00001B6C0000}"/>
    <cellStyle name="Normal 2 7 4 3" xfId="995" xr:uid="{00000000-0005-0000-0000-00001C6C0000}"/>
    <cellStyle name="Normal 2 7 4 3 2" xfId="1923" xr:uid="{00000000-0005-0000-0000-00001D6C0000}"/>
    <cellStyle name="Normal 2 7 4 3 2 2" xfId="3773" xr:uid="{00000000-0005-0000-0000-00001E6C0000}"/>
    <cellStyle name="Normal 2 7 4 3 2 2 2" xfId="7494" xr:uid="{00000000-0005-0000-0000-00001F6C0000}"/>
    <cellStyle name="Normal 2 7 4 3 2 2 2 2" xfId="22378" xr:uid="{00000000-0005-0000-0000-0000206C0000}"/>
    <cellStyle name="Normal 2 7 4 3 2 2 2 2 2" xfId="45021" xr:uid="{00000000-0005-0000-0000-0000216C0000}"/>
    <cellStyle name="Normal 2 7 4 3 2 2 2 3" xfId="14938" xr:uid="{00000000-0005-0000-0000-0000226C0000}"/>
    <cellStyle name="Normal 2 7 4 3 2 2 2 3 2" xfId="37581" xr:uid="{00000000-0005-0000-0000-0000236C0000}"/>
    <cellStyle name="Normal 2 7 4 3 2 2 2 4" xfId="30140" xr:uid="{00000000-0005-0000-0000-0000246C0000}"/>
    <cellStyle name="Normal 2 7 4 3 2 2 3" xfId="18660" xr:uid="{00000000-0005-0000-0000-0000256C0000}"/>
    <cellStyle name="Normal 2 7 4 3 2 2 3 2" xfId="41303" xr:uid="{00000000-0005-0000-0000-0000266C0000}"/>
    <cellStyle name="Normal 2 7 4 3 2 2 4" xfId="11220" xr:uid="{00000000-0005-0000-0000-0000276C0000}"/>
    <cellStyle name="Normal 2 7 4 3 2 2 4 2" xfId="33863" xr:uid="{00000000-0005-0000-0000-0000286C0000}"/>
    <cellStyle name="Normal 2 7 4 3 2 2 5" xfId="26422" xr:uid="{00000000-0005-0000-0000-0000296C0000}"/>
    <cellStyle name="Normal 2 7 4 3 2 3" xfId="5647" xr:uid="{00000000-0005-0000-0000-00002A6C0000}"/>
    <cellStyle name="Normal 2 7 4 3 2 3 2" xfId="20531" xr:uid="{00000000-0005-0000-0000-00002B6C0000}"/>
    <cellStyle name="Normal 2 7 4 3 2 3 2 2" xfId="43174" xr:uid="{00000000-0005-0000-0000-00002C6C0000}"/>
    <cellStyle name="Normal 2 7 4 3 2 3 3" xfId="13091" xr:uid="{00000000-0005-0000-0000-00002D6C0000}"/>
    <cellStyle name="Normal 2 7 4 3 2 3 3 2" xfId="35734" xr:uid="{00000000-0005-0000-0000-00002E6C0000}"/>
    <cellStyle name="Normal 2 7 4 3 2 3 4" xfId="28293" xr:uid="{00000000-0005-0000-0000-00002F6C0000}"/>
    <cellStyle name="Normal 2 7 4 3 2 4" xfId="16813" xr:uid="{00000000-0005-0000-0000-0000306C0000}"/>
    <cellStyle name="Normal 2 7 4 3 2 4 2" xfId="39456" xr:uid="{00000000-0005-0000-0000-0000316C0000}"/>
    <cellStyle name="Normal 2 7 4 3 2 5" xfId="9373" xr:uid="{00000000-0005-0000-0000-0000326C0000}"/>
    <cellStyle name="Normal 2 7 4 3 2 5 2" xfId="32016" xr:uid="{00000000-0005-0000-0000-0000336C0000}"/>
    <cellStyle name="Normal 2 7 4 3 2 6" xfId="24575" xr:uid="{00000000-0005-0000-0000-0000346C0000}"/>
    <cellStyle name="Normal 2 7 4 3 3" xfId="2848" xr:uid="{00000000-0005-0000-0000-0000356C0000}"/>
    <cellStyle name="Normal 2 7 4 3 3 2" xfId="6569" xr:uid="{00000000-0005-0000-0000-0000366C0000}"/>
    <cellStyle name="Normal 2 7 4 3 3 2 2" xfId="21453" xr:uid="{00000000-0005-0000-0000-0000376C0000}"/>
    <cellStyle name="Normal 2 7 4 3 3 2 2 2" xfId="44096" xr:uid="{00000000-0005-0000-0000-0000386C0000}"/>
    <cellStyle name="Normal 2 7 4 3 3 2 3" xfId="14013" xr:uid="{00000000-0005-0000-0000-0000396C0000}"/>
    <cellStyle name="Normal 2 7 4 3 3 2 3 2" xfId="36656" xr:uid="{00000000-0005-0000-0000-00003A6C0000}"/>
    <cellStyle name="Normal 2 7 4 3 3 2 4" xfId="29215" xr:uid="{00000000-0005-0000-0000-00003B6C0000}"/>
    <cellStyle name="Normal 2 7 4 3 3 3" xfId="17735" xr:uid="{00000000-0005-0000-0000-00003C6C0000}"/>
    <cellStyle name="Normal 2 7 4 3 3 3 2" xfId="40378" xr:uid="{00000000-0005-0000-0000-00003D6C0000}"/>
    <cellStyle name="Normal 2 7 4 3 3 4" xfId="10295" xr:uid="{00000000-0005-0000-0000-00003E6C0000}"/>
    <cellStyle name="Normal 2 7 4 3 3 4 2" xfId="32938" xr:uid="{00000000-0005-0000-0000-00003F6C0000}"/>
    <cellStyle name="Normal 2 7 4 3 3 5" xfId="25497" xr:uid="{00000000-0005-0000-0000-0000406C0000}"/>
    <cellStyle name="Normal 2 7 4 3 4" xfId="4722" xr:uid="{00000000-0005-0000-0000-0000416C0000}"/>
    <cellStyle name="Normal 2 7 4 3 4 2" xfId="19606" xr:uid="{00000000-0005-0000-0000-0000426C0000}"/>
    <cellStyle name="Normal 2 7 4 3 4 2 2" xfId="42249" xr:uid="{00000000-0005-0000-0000-0000436C0000}"/>
    <cellStyle name="Normal 2 7 4 3 4 3" xfId="12166" xr:uid="{00000000-0005-0000-0000-0000446C0000}"/>
    <cellStyle name="Normal 2 7 4 3 4 3 2" xfId="34809" xr:uid="{00000000-0005-0000-0000-0000456C0000}"/>
    <cellStyle name="Normal 2 7 4 3 4 4" xfId="27368" xr:uid="{00000000-0005-0000-0000-0000466C0000}"/>
    <cellStyle name="Normal 2 7 4 3 5" xfId="15888" xr:uid="{00000000-0005-0000-0000-0000476C0000}"/>
    <cellStyle name="Normal 2 7 4 3 5 2" xfId="38531" xr:uid="{00000000-0005-0000-0000-0000486C0000}"/>
    <cellStyle name="Normal 2 7 4 3 6" xfId="8448" xr:uid="{00000000-0005-0000-0000-0000496C0000}"/>
    <cellStyle name="Normal 2 7 4 3 6 2" xfId="31091" xr:uid="{00000000-0005-0000-0000-00004A6C0000}"/>
    <cellStyle name="Normal 2 7 4 3 7" xfId="23650" xr:uid="{00000000-0005-0000-0000-00004B6C0000}"/>
    <cellStyle name="Normal 2 7 4 4" xfId="1461" xr:uid="{00000000-0005-0000-0000-00004C6C0000}"/>
    <cellStyle name="Normal 2 7 4 4 2" xfId="3311" xr:uid="{00000000-0005-0000-0000-00004D6C0000}"/>
    <cellStyle name="Normal 2 7 4 4 2 2" xfId="7032" xr:uid="{00000000-0005-0000-0000-00004E6C0000}"/>
    <cellStyle name="Normal 2 7 4 4 2 2 2" xfId="21916" xr:uid="{00000000-0005-0000-0000-00004F6C0000}"/>
    <cellStyle name="Normal 2 7 4 4 2 2 2 2" xfId="44559" xr:uid="{00000000-0005-0000-0000-0000506C0000}"/>
    <cellStyle name="Normal 2 7 4 4 2 2 3" xfId="14476" xr:uid="{00000000-0005-0000-0000-0000516C0000}"/>
    <cellStyle name="Normal 2 7 4 4 2 2 3 2" xfId="37119" xr:uid="{00000000-0005-0000-0000-0000526C0000}"/>
    <cellStyle name="Normal 2 7 4 4 2 2 4" xfId="29678" xr:uid="{00000000-0005-0000-0000-0000536C0000}"/>
    <cellStyle name="Normal 2 7 4 4 2 3" xfId="18198" xr:uid="{00000000-0005-0000-0000-0000546C0000}"/>
    <cellStyle name="Normal 2 7 4 4 2 3 2" xfId="40841" xr:uid="{00000000-0005-0000-0000-0000556C0000}"/>
    <cellStyle name="Normal 2 7 4 4 2 4" xfId="10758" xr:uid="{00000000-0005-0000-0000-0000566C0000}"/>
    <cellStyle name="Normal 2 7 4 4 2 4 2" xfId="33401" xr:uid="{00000000-0005-0000-0000-0000576C0000}"/>
    <cellStyle name="Normal 2 7 4 4 2 5" xfId="25960" xr:uid="{00000000-0005-0000-0000-0000586C0000}"/>
    <cellStyle name="Normal 2 7 4 4 3" xfId="5185" xr:uid="{00000000-0005-0000-0000-0000596C0000}"/>
    <cellStyle name="Normal 2 7 4 4 3 2" xfId="20069" xr:uid="{00000000-0005-0000-0000-00005A6C0000}"/>
    <cellStyle name="Normal 2 7 4 4 3 2 2" xfId="42712" xr:uid="{00000000-0005-0000-0000-00005B6C0000}"/>
    <cellStyle name="Normal 2 7 4 4 3 3" xfId="12629" xr:uid="{00000000-0005-0000-0000-00005C6C0000}"/>
    <cellStyle name="Normal 2 7 4 4 3 3 2" xfId="35272" xr:uid="{00000000-0005-0000-0000-00005D6C0000}"/>
    <cellStyle name="Normal 2 7 4 4 3 4" xfId="27831" xr:uid="{00000000-0005-0000-0000-00005E6C0000}"/>
    <cellStyle name="Normal 2 7 4 4 4" xfId="16351" xr:uid="{00000000-0005-0000-0000-00005F6C0000}"/>
    <cellStyle name="Normal 2 7 4 4 4 2" xfId="38994" xr:uid="{00000000-0005-0000-0000-0000606C0000}"/>
    <cellStyle name="Normal 2 7 4 4 5" xfId="8911" xr:uid="{00000000-0005-0000-0000-0000616C0000}"/>
    <cellStyle name="Normal 2 7 4 4 5 2" xfId="31554" xr:uid="{00000000-0005-0000-0000-0000626C0000}"/>
    <cellStyle name="Normal 2 7 4 4 6" xfId="24113" xr:uid="{00000000-0005-0000-0000-0000636C0000}"/>
    <cellStyle name="Normal 2 7 4 5" xfId="2386" xr:uid="{00000000-0005-0000-0000-0000646C0000}"/>
    <cellStyle name="Normal 2 7 4 5 2" xfId="6107" xr:uid="{00000000-0005-0000-0000-0000656C0000}"/>
    <cellStyle name="Normal 2 7 4 5 2 2" xfId="20991" xr:uid="{00000000-0005-0000-0000-0000666C0000}"/>
    <cellStyle name="Normal 2 7 4 5 2 2 2" xfId="43634" xr:uid="{00000000-0005-0000-0000-0000676C0000}"/>
    <cellStyle name="Normal 2 7 4 5 2 3" xfId="13551" xr:uid="{00000000-0005-0000-0000-0000686C0000}"/>
    <cellStyle name="Normal 2 7 4 5 2 3 2" xfId="36194" xr:uid="{00000000-0005-0000-0000-0000696C0000}"/>
    <cellStyle name="Normal 2 7 4 5 2 4" xfId="28753" xr:uid="{00000000-0005-0000-0000-00006A6C0000}"/>
    <cellStyle name="Normal 2 7 4 5 3" xfId="17273" xr:uid="{00000000-0005-0000-0000-00006B6C0000}"/>
    <cellStyle name="Normal 2 7 4 5 3 2" xfId="39916" xr:uid="{00000000-0005-0000-0000-00006C6C0000}"/>
    <cellStyle name="Normal 2 7 4 5 4" xfId="9833" xr:uid="{00000000-0005-0000-0000-00006D6C0000}"/>
    <cellStyle name="Normal 2 7 4 5 4 2" xfId="32476" xr:uid="{00000000-0005-0000-0000-00006E6C0000}"/>
    <cellStyle name="Normal 2 7 4 5 5" xfId="25035" xr:uid="{00000000-0005-0000-0000-00006F6C0000}"/>
    <cellStyle name="Normal 2 7 4 6" xfId="4260" xr:uid="{00000000-0005-0000-0000-0000706C0000}"/>
    <cellStyle name="Normal 2 7 4 6 2" xfId="19144" xr:uid="{00000000-0005-0000-0000-0000716C0000}"/>
    <cellStyle name="Normal 2 7 4 6 2 2" xfId="41787" xr:uid="{00000000-0005-0000-0000-0000726C0000}"/>
    <cellStyle name="Normal 2 7 4 6 3" xfId="11704" xr:uid="{00000000-0005-0000-0000-0000736C0000}"/>
    <cellStyle name="Normal 2 7 4 6 3 2" xfId="34347" xr:uid="{00000000-0005-0000-0000-0000746C0000}"/>
    <cellStyle name="Normal 2 7 4 6 4" xfId="26906" xr:uid="{00000000-0005-0000-0000-0000756C0000}"/>
    <cellStyle name="Normal 2 7 4 7" xfId="15426" xr:uid="{00000000-0005-0000-0000-0000766C0000}"/>
    <cellStyle name="Normal 2 7 4 7 2" xfId="38069" xr:uid="{00000000-0005-0000-0000-0000776C0000}"/>
    <cellStyle name="Normal 2 7 4 8" xfId="7986" xr:uid="{00000000-0005-0000-0000-0000786C0000}"/>
    <cellStyle name="Normal 2 7 4 8 2" xfId="30629" xr:uid="{00000000-0005-0000-0000-0000796C0000}"/>
    <cellStyle name="Normal 2 7 4 9" xfId="23189" xr:uid="{00000000-0005-0000-0000-00007A6C0000}"/>
    <cellStyle name="Normal 2 7 5" xfId="635" xr:uid="{00000000-0005-0000-0000-00007B6C0000}"/>
    <cellStyle name="Normal 2 7 5 2" xfId="1101" xr:uid="{00000000-0005-0000-0000-00007C6C0000}"/>
    <cellStyle name="Normal 2 7 5 2 2" xfId="2029" xr:uid="{00000000-0005-0000-0000-00007D6C0000}"/>
    <cellStyle name="Normal 2 7 5 2 2 2" xfId="3879" xr:uid="{00000000-0005-0000-0000-00007E6C0000}"/>
    <cellStyle name="Normal 2 7 5 2 2 2 2" xfId="7600" xr:uid="{00000000-0005-0000-0000-00007F6C0000}"/>
    <cellStyle name="Normal 2 7 5 2 2 2 2 2" xfId="22484" xr:uid="{00000000-0005-0000-0000-0000806C0000}"/>
    <cellStyle name="Normal 2 7 5 2 2 2 2 2 2" xfId="45127" xr:uid="{00000000-0005-0000-0000-0000816C0000}"/>
    <cellStyle name="Normal 2 7 5 2 2 2 2 3" xfId="15044" xr:uid="{00000000-0005-0000-0000-0000826C0000}"/>
    <cellStyle name="Normal 2 7 5 2 2 2 2 3 2" xfId="37687" xr:uid="{00000000-0005-0000-0000-0000836C0000}"/>
    <cellStyle name="Normal 2 7 5 2 2 2 2 4" xfId="30246" xr:uid="{00000000-0005-0000-0000-0000846C0000}"/>
    <cellStyle name="Normal 2 7 5 2 2 2 3" xfId="18766" xr:uid="{00000000-0005-0000-0000-0000856C0000}"/>
    <cellStyle name="Normal 2 7 5 2 2 2 3 2" xfId="41409" xr:uid="{00000000-0005-0000-0000-0000866C0000}"/>
    <cellStyle name="Normal 2 7 5 2 2 2 4" xfId="11326" xr:uid="{00000000-0005-0000-0000-0000876C0000}"/>
    <cellStyle name="Normal 2 7 5 2 2 2 4 2" xfId="33969" xr:uid="{00000000-0005-0000-0000-0000886C0000}"/>
    <cellStyle name="Normal 2 7 5 2 2 2 5" xfId="26528" xr:uid="{00000000-0005-0000-0000-0000896C0000}"/>
    <cellStyle name="Normal 2 7 5 2 2 3" xfId="5753" xr:uid="{00000000-0005-0000-0000-00008A6C0000}"/>
    <cellStyle name="Normal 2 7 5 2 2 3 2" xfId="20637" xr:uid="{00000000-0005-0000-0000-00008B6C0000}"/>
    <cellStyle name="Normal 2 7 5 2 2 3 2 2" xfId="43280" xr:uid="{00000000-0005-0000-0000-00008C6C0000}"/>
    <cellStyle name="Normal 2 7 5 2 2 3 3" xfId="13197" xr:uid="{00000000-0005-0000-0000-00008D6C0000}"/>
    <cellStyle name="Normal 2 7 5 2 2 3 3 2" xfId="35840" xr:uid="{00000000-0005-0000-0000-00008E6C0000}"/>
    <cellStyle name="Normal 2 7 5 2 2 3 4" xfId="28399" xr:uid="{00000000-0005-0000-0000-00008F6C0000}"/>
    <cellStyle name="Normal 2 7 5 2 2 4" xfId="16919" xr:uid="{00000000-0005-0000-0000-0000906C0000}"/>
    <cellStyle name="Normal 2 7 5 2 2 4 2" xfId="39562" xr:uid="{00000000-0005-0000-0000-0000916C0000}"/>
    <cellStyle name="Normal 2 7 5 2 2 5" xfId="9479" xr:uid="{00000000-0005-0000-0000-0000926C0000}"/>
    <cellStyle name="Normal 2 7 5 2 2 5 2" xfId="32122" xr:uid="{00000000-0005-0000-0000-0000936C0000}"/>
    <cellStyle name="Normal 2 7 5 2 2 6" xfId="24681" xr:uid="{00000000-0005-0000-0000-0000946C0000}"/>
    <cellStyle name="Normal 2 7 5 2 3" xfId="2954" xr:uid="{00000000-0005-0000-0000-0000956C0000}"/>
    <cellStyle name="Normal 2 7 5 2 3 2" xfId="6675" xr:uid="{00000000-0005-0000-0000-0000966C0000}"/>
    <cellStyle name="Normal 2 7 5 2 3 2 2" xfId="21559" xr:uid="{00000000-0005-0000-0000-0000976C0000}"/>
    <cellStyle name="Normal 2 7 5 2 3 2 2 2" xfId="44202" xr:uid="{00000000-0005-0000-0000-0000986C0000}"/>
    <cellStyle name="Normal 2 7 5 2 3 2 3" xfId="14119" xr:uid="{00000000-0005-0000-0000-0000996C0000}"/>
    <cellStyle name="Normal 2 7 5 2 3 2 3 2" xfId="36762" xr:uid="{00000000-0005-0000-0000-00009A6C0000}"/>
    <cellStyle name="Normal 2 7 5 2 3 2 4" xfId="29321" xr:uid="{00000000-0005-0000-0000-00009B6C0000}"/>
    <cellStyle name="Normal 2 7 5 2 3 3" xfId="17841" xr:uid="{00000000-0005-0000-0000-00009C6C0000}"/>
    <cellStyle name="Normal 2 7 5 2 3 3 2" xfId="40484" xr:uid="{00000000-0005-0000-0000-00009D6C0000}"/>
    <cellStyle name="Normal 2 7 5 2 3 4" xfId="10401" xr:uid="{00000000-0005-0000-0000-00009E6C0000}"/>
    <cellStyle name="Normal 2 7 5 2 3 4 2" xfId="33044" xr:uid="{00000000-0005-0000-0000-00009F6C0000}"/>
    <cellStyle name="Normal 2 7 5 2 3 5" xfId="25603" xr:uid="{00000000-0005-0000-0000-0000A06C0000}"/>
    <cellStyle name="Normal 2 7 5 2 4" xfId="4828" xr:uid="{00000000-0005-0000-0000-0000A16C0000}"/>
    <cellStyle name="Normal 2 7 5 2 4 2" xfId="19712" xr:uid="{00000000-0005-0000-0000-0000A26C0000}"/>
    <cellStyle name="Normal 2 7 5 2 4 2 2" xfId="42355" xr:uid="{00000000-0005-0000-0000-0000A36C0000}"/>
    <cellStyle name="Normal 2 7 5 2 4 3" xfId="12272" xr:uid="{00000000-0005-0000-0000-0000A46C0000}"/>
    <cellStyle name="Normal 2 7 5 2 4 3 2" xfId="34915" xr:uid="{00000000-0005-0000-0000-0000A56C0000}"/>
    <cellStyle name="Normal 2 7 5 2 4 4" xfId="27474" xr:uid="{00000000-0005-0000-0000-0000A66C0000}"/>
    <cellStyle name="Normal 2 7 5 2 5" xfId="15994" xr:uid="{00000000-0005-0000-0000-0000A76C0000}"/>
    <cellStyle name="Normal 2 7 5 2 5 2" xfId="38637" xr:uid="{00000000-0005-0000-0000-0000A86C0000}"/>
    <cellStyle name="Normal 2 7 5 2 6" xfId="8554" xr:uid="{00000000-0005-0000-0000-0000A96C0000}"/>
    <cellStyle name="Normal 2 7 5 2 6 2" xfId="31197" xr:uid="{00000000-0005-0000-0000-0000AA6C0000}"/>
    <cellStyle name="Normal 2 7 5 2 7" xfId="23756" xr:uid="{00000000-0005-0000-0000-0000AB6C0000}"/>
    <cellStyle name="Normal 2 7 5 3" xfId="1567" xr:uid="{00000000-0005-0000-0000-0000AC6C0000}"/>
    <cellStyle name="Normal 2 7 5 3 2" xfId="3417" xr:uid="{00000000-0005-0000-0000-0000AD6C0000}"/>
    <cellStyle name="Normal 2 7 5 3 2 2" xfId="7138" xr:uid="{00000000-0005-0000-0000-0000AE6C0000}"/>
    <cellStyle name="Normal 2 7 5 3 2 2 2" xfId="22022" xr:uid="{00000000-0005-0000-0000-0000AF6C0000}"/>
    <cellStyle name="Normal 2 7 5 3 2 2 2 2" xfId="44665" xr:uid="{00000000-0005-0000-0000-0000B06C0000}"/>
    <cellStyle name="Normal 2 7 5 3 2 2 3" xfId="14582" xr:uid="{00000000-0005-0000-0000-0000B16C0000}"/>
    <cellStyle name="Normal 2 7 5 3 2 2 3 2" xfId="37225" xr:uid="{00000000-0005-0000-0000-0000B26C0000}"/>
    <cellStyle name="Normal 2 7 5 3 2 2 4" xfId="29784" xr:uid="{00000000-0005-0000-0000-0000B36C0000}"/>
    <cellStyle name="Normal 2 7 5 3 2 3" xfId="18304" xr:uid="{00000000-0005-0000-0000-0000B46C0000}"/>
    <cellStyle name="Normal 2 7 5 3 2 3 2" xfId="40947" xr:uid="{00000000-0005-0000-0000-0000B56C0000}"/>
    <cellStyle name="Normal 2 7 5 3 2 4" xfId="10864" xr:uid="{00000000-0005-0000-0000-0000B66C0000}"/>
    <cellStyle name="Normal 2 7 5 3 2 4 2" xfId="33507" xr:uid="{00000000-0005-0000-0000-0000B76C0000}"/>
    <cellStyle name="Normal 2 7 5 3 2 5" xfId="26066" xr:uid="{00000000-0005-0000-0000-0000B86C0000}"/>
    <cellStyle name="Normal 2 7 5 3 3" xfId="5291" xr:uid="{00000000-0005-0000-0000-0000B96C0000}"/>
    <cellStyle name="Normal 2 7 5 3 3 2" xfId="20175" xr:uid="{00000000-0005-0000-0000-0000BA6C0000}"/>
    <cellStyle name="Normal 2 7 5 3 3 2 2" xfId="42818" xr:uid="{00000000-0005-0000-0000-0000BB6C0000}"/>
    <cellStyle name="Normal 2 7 5 3 3 3" xfId="12735" xr:uid="{00000000-0005-0000-0000-0000BC6C0000}"/>
    <cellStyle name="Normal 2 7 5 3 3 3 2" xfId="35378" xr:uid="{00000000-0005-0000-0000-0000BD6C0000}"/>
    <cellStyle name="Normal 2 7 5 3 3 4" xfId="27937" xr:uid="{00000000-0005-0000-0000-0000BE6C0000}"/>
    <cellStyle name="Normal 2 7 5 3 4" xfId="16457" xr:uid="{00000000-0005-0000-0000-0000BF6C0000}"/>
    <cellStyle name="Normal 2 7 5 3 4 2" xfId="39100" xr:uid="{00000000-0005-0000-0000-0000C06C0000}"/>
    <cellStyle name="Normal 2 7 5 3 5" xfId="9017" xr:uid="{00000000-0005-0000-0000-0000C16C0000}"/>
    <cellStyle name="Normal 2 7 5 3 5 2" xfId="31660" xr:uid="{00000000-0005-0000-0000-0000C26C0000}"/>
    <cellStyle name="Normal 2 7 5 3 6" xfId="24219" xr:uid="{00000000-0005-0000-0000-0000C36C0000}"/>
    <cellStyle name="Normal 2 7 5 4" xfId="2492" xr:uid="{00000000-0005-0000-0000-0000C46C0000}"/>
    <cellStyle name="Normal 2 7 5 4 2" xfId="6213" xr:uid="{00000000-0005-0000-0000-0000C56C0000}"/>
    <cellStyle name="Normal 2 7 5 4 2 2" xfId="21097" xr:uid="{00000000-0005-0000-0000-0000C66C0000}"/>
    <cellStyle name="Normal 2 7 5 4 2 2 2" xfId="43740" xr:uid="{00000000-0005-0000-0000-0000C76C0000}"/>
    <cellStyle name="Normal 2 7 5 4 2 3" xfId="13657" xr:uid="{00000000-0005-0000-0000-0000C86C0000}"/>
    <cellStyle name="Normal 2 7 5 4 2 3 2" xfId="36300" xr:uid="{00000000-0005-0000-0000-0000C96C0000}"/>
    <cellStyle name="Normal 2 7 5 4 2 4" xfId="28859" xr:uid="{00000000-0005-0000-0000-0000CA6C0000}"/>
    <cellStyle name="Normal 2 7 5 4 3" xfId="17379" xr:uid="{00000000-0005-0000-0000-0000CB6C0000}"/>
    <cellStyle name="Normal 2 7 5 4 3 2" xfId="40022" xr:uid="{00000000-0005-0000-0000-0000CC6C0000}"/>
    <cellStyle name="Normal 2 7 5 4 4" xfId="9939" xr:uid="{00000000-0005-0000-0000-0000CD6C0000}"/>
    <cellStyle name="Normal 2 7 5 4 4 2" xfId="32582" xr:uid="{00000000-0005-0000-0000-0000CE6C0000}"/>
    <cellStyle name="Normal 2 7 5 4 5" xfId="25141" xr:uid="{00000000-0005-0000-0000-0000CF6C0000}"/>
    <cellStyle name="Normal 2 7 5 5" xfId="4366" xr:uid="{00000000-0005-0000-0000-0000D06C0000}"/>
    <cellStyle name="Normal 2 7 5 5 2" xfId="19250" xr:uid="{00000000-0005-0000-0000-0000D16C0000}"/>
    <cellStyle name="Normal 2 7 5 5 2 2" xfId="41893" xr:uid="{00000000-0005-0000-0000-0000D26C0000}"/>
    <cellStyle name="Normal 2 7 5 5 3" xfId="11810" xr:uid="{00000000-0005-0000-0000-0000D36C0000}"/>
    <cellStyle name="Normal 2 7 5 5 3 2" xfId="34453" xr:uid="{00000000-0005-0000-0000-0000D46C0000}"/>
    <cellStyle name="Normal 2 7 5 5 4" xfId="27012" xr:uid="{00000000-0005-0000-0000-0000D56C0000}"/>
    <cellStyle name="Normal 2 7 5 6" xfId="15532" xr:uid="{00000000-0005-0000-0000-0000D66C0000}"/>
    <cellStyle name="Normal 2 7 5 6 2" xfId="38175" xr:uid="{00000000-0005-0000-0000-0000D76C0000}"/>
    <cellStyle name="Normal 2 7 5 7" xfId="8092" xr:uid="{00000000-0005-0000-0000-0000D86C0000}"/>
    <cellStyle name="Normal 2 7 5 7 2" xfId="30735" xr:uid="{00000000-0005-0000-0000-0000D96C0000}"/>
    <cellStyle name="Normal 2 7 5 8" xfId="23294" xr:uid="{00000000-0005-0000-0000-0000DA6C0000}"/>
    <cellStyle name="Normal 2 7 6" xfId="890" xr:uid="{00000000-0005-0000-0000-0000DB6C0000}"/>
    <cellStyle name="Normal 2 7 6 2" xfId="1818" xr:uid="{00000000-0005-0000-0000-0000DC6C0000}"/>
    <cellStyle name="Normal 2 7 6 2 2" xfId="3668" xr:uid="{00000000-0005-0000-0000-0000DD6C0000}"/>
    <cellStyle name="Normal 2 7 6 2 2 2" xfId="7389" xr:uid="{00000000-0005-0000-0000-0000DE6C0000}"/>
    <cellStyle name="Normal 2 7 6 2 2 2 2" xfId="22273" xr:uid="{00000000-0005-0000-0000-0000DF6C0000}"/>
    <cellStyle name="Normal 2 7 6 2 2 2 2 2" xfId="44916" xr:uid="{00000000-0005-0000-0000-0000E06C0000}"/>
    <cellStyle name="Normal 2 7 6 2 2 2 3" xfId="14833" xr:uid="{00000000-0005-0000-0000-0000E16C0000}"/>
    <cellStyle name="Normal 2 7 6 2 2 2 3 2" xfId="37476" xr:uid="{00000000-0005-0000-0000-0000E26C0000}"/>
    <cellStyle name="Normal 2 7 6 2 2 2 4" xfId="30035" xr:uid="{00000000-0005-0000-0000-0000E36C0000}"/>
    <cellStyle name="Normal 2 7 6 2 2 3" xfId="18555" xr:uid="{00000000-0005-0000-0000-0000E46C0000}"/>
    <cellStyle name="Normal 2 7 6 2 2 3 2" xfId="41198" xr:uid="{00000000-0005-0000-0000-0000E56C0000}"/>
    <cellStyle name="Normal 2 7 6 2 2 4" xfId="11115" xr:uid="{00000000-0005-0000-0000-0000E66C0000}"/>
    <cellStyle name="Normal 2 7 6 2 2 4 2" xfId="33758" xr:uid="{00000000-0005-0000-0000-0000E76C0000}"/>
    <cellStyle name="Normal 2 7 6 2 2 5" xfId="26317" xr:uid="{00000000-0005-0000-0000-0000E86C0000}"/>
    <cellStyle name="Normal 2 7 6 2 3" xfId="5542" xr:uid="{00000000-0005-0000-0000-0000E96C0000}"/>
    <cellStyle name="Normal 2 7 6 2 3 2" xfId="20426" xr:uid="{00000000-0005-0000-0000-0000EA6C0000}"/>
    <cellStyle name="Normal 2 7 6 2 3 2 2" xfId="43069" xr:uid="{00000000-0005-0000-0000-0000EB6C0000}"/>
    <cellStyle name="Normal 2 7 6 2 3 3" xfId="12986" xr:uid="{00000000-0005-0000-0000-0000EC6C0000}"/>
    <cellStyle name="Normal 2 7 6 2 3 3 2" xfId="35629" xr:uid="{00000000-0005-0000-0000-0000ED6C0000}"/>
    <cellStyle name="Normal 2 7 6 2 3 4" xfId="28188" xr:uid="{00000000-0005-0000-0000-0000EE6C0000}"/>
    <cellStyle name="Normal 2 7 6 2 4" xfId="16708" xr:uid="{00000000-0005-0000-0000-0000EF6C0000}"/>
    <cellStyle name="Normal 2 7 6 2 4 2" xfId="39351" xr:uid="{00000000-0005-0000-0000-0000F06C0000}"/>
    <cellStyle name="Normal 2 7 6 2 5" xfId="9268" xr:uid="{00000000-0005-0000-0000-0000F16C0000}"/>
    <cellStyle name="Normal 2 7 6 2 5 2" xfId="31911" xr:uid="{00000000-0005-0000-0000-0000F26C0000}"/>
    <cellStyle name="Normal 2 7 6 2 6" xfId="24470" xr:uid="{00000000-0005-0000-0000-0000F36C0000}"/>
    <cellStyle name="Normal 2 7 6 3" xfId="2743" xr:uid="{00000000-0005-0000-0000-0000F46C0000}"/>
    <cellStyle name="Normal 2 7 6 3 2" xfId="6464" xr:uid="{00000000-0005-0000-0000-0000F56C0000}"/>
    <cellStyle name="Normal 2 7 6 3 2 2" xfId="21348" xr:uid="{00000000-0005-0000-0000-0000F66C0000}"/>
    <cellStyle name="Normal 2 7 6 3 2 2 2" xfId="43991" xr:uid="{00000000-0005-0000-0000-0000F76C0000}"/>
    <cellStyle name="Normal 2 7 6 3 2 3" xfId="13908" xr:uid="{00000000-0005-0000-0000-0000F86C0000}"/>
    <cellStyle name="Normal 2 7 6 3 2 3 2" xfId="36551" xr:uid="{00000000-0005-0000-0000-0000F96C0000}"/>
    <cellStyle name="Normal 2 7 6 3 2 4" xfId="29110" xr:uid="{00000000-0005-0000-0000-0000FA6C0000}"/>
    <cellStyle name="Normal 2 7 6 3 3" xfId="17630" xr:uid="{00000000-0005-0000-0000-0000FB6C0000}"/>
    <cellStyle name="Normal 2 7 6 3 3 2" xfId="40273" xr:uid="{00000000-0005-0000-0000-0000FC6C0000}"/>
    <cellStyle name="Normal 2 7 6 3 4" xfId="10190" xr:uid="{00000000-0005-0000-0000-0000FD6C0000}"/>
    <cellStyle name="Normal 2 7 6 3 4 2" xfId="32833" xr:uid="{00000000-0005-0000-0000-0000FE6C0000}"/>
    <cellStyle name="Normal 2 7 6 3 5" xfId="25392" xr:uid="{00000000-0005-0000-0000-0000FF6C0000}"/>
    <cellStyle name="Normal 2 7 6 4" xfId="4617" xr:uid="{00000000-0005-0000-0000-0000006D0000}"/>
    <cellStyle name="Normal 2 7 6 4 2" xfId="19501" xr:uid="{00000000-0005-0000-0000-0000016D0000}"/>
    <cellStyle name="Normal 2 7 6 4 2 2" xfId="42144" xr:uid="{00000000-0005-0000-0000-0000026D0000}"/>
    <cellStyle name="Normal 2 7 6 4 3" xfId="12061" xr:uid="{00000000-0005-0000-0000-0000036D0000}"/>
    <cellStyle name="Normal 2 7 6 4 3 2" xfId="34704" xr:uid="{00000000-0005-0000-0000-0000046D0000}"/>
    <cellStyle name="Normal 2 7 6 4 4" xfId="27263" xr:uid="{00000000-0005-0000-0000-0000056D0000}"/>
    <cellStyle name="Normal 2 7 6 5" xfId="15783" xr:uid="{00000000-0005-0000-0000-0000066D0000}"/>
    <cellStyle name="Normal 2 7 6 5 2" xfId="38426" xr:uid="{00000000-0005-0000-0000-0000076D0000}"/>
    <cellStyle name="Normal 2 7 6 6" xfId="8343" xr:uid="{00000000-0005-0000-0000-0000086D0000}"/>
    <cellStyle name="Normal 2 7 6 6 2" xfId="30986" xr:uid="{00000000-0005-0000-0000-0000096D0000}"/>
    <cellStyle name="Normal 2 7 6 7" xfId="23545" xr:uid="{00000000-0005-0000-0000-00000A6D0000}"/>
    <cellStyle name="Normal 2 7 7" xfId="1356" xr:uid="{00000000-0005-0000-0000-00000B6D0000}"/>
    <cellStyle name="Normal 2 7 7 2" xfId="3206" xr:uid="{00000000-0005-0000-0000-00000C6D0000}"/>
    <cellStyle name="Normal 2 7 7 2 2" xfId="6927" xr:uid="{00000000-0005-0000-0000-00000D6D0000}"/>
    <cellStyle name="Normal 2 7 7 2 2 2" xfId="21811" xr:uid="{00000000-0005-0000-0000-00000E6D0000}"/>
    <cellStyle name="Normal 2 7 7 2 2 2 2" xfId="44454" xr:uid="{00000000-0005-0000-0000-00000F6D0000}"/>
    <cellStyle name="Normal 2 7 7 2 2 3" xfId="14371" xr:uid="{00000000-0005-0000-0000-0000106D0000}"/>
    <cellStyle name="Normal 2 7 7 2 2 3 2" xfId="37014" xr:uid="{00000000-0005-0000-0000-0000116D0000}"/>
    <cellStyle name="Normal 2 7 7 2 2 4" xfId="29573" xr:uid="{00000000-0005-0000-0000-0000126D0000}"/>
    <cellStyle name="Normal 2 7 7 2 3" xfId="18093" xr:uid="{00000000-0005-0000-0000-0000136D0000}"/>
    <cellStyle name="Normal 2 7 7 2 3 2" xfId="40736" xr:uid="{00000000-0005-0000-0000-0000146D0000}"/>
    <cellStyle name="Normal 2 7 7 2 4" xfId="10653" xr:uid="{00000000-0005-0000-0000-0000156D0000}"/>
    <cellStyle name="Normal 2 7 7 2 4 2" xfId="33296" xr:uid="{00000000-0005-0000-0000-0000166D0000}"/>
    <cellStyle name="Normal 2 7 7 2 5" xfId="25855" xr:uid="{00000000-0005-0000-0000-0000176D0000}"/>
    <cellStyle name="Normal 2 7 7 3" xfId="5080" xr:uid="{00000000-0005-0000-0000-0000186D0000}"/>
    <cellStyle name="Normal 2 7 7 3 2" xfId="19964" xr:uid="{00000000-0005-0000-0000-0000196D0000}"/>
    <cellStyle name="Normal 2 7 7 3 2 2" xfId="42607" xr:uid="{00000000-0005-0000-0000-00001A6D0000}"/>
    <cellStyle name="Normal 2 7 7 3 3" xfId="12524" xr:uid="{00000000-0005-0000-0000-00001B6D0000}"/>
    <cellStyle name="Normal 2 7 7 3 3 2" xfId="35167" xr:uid="{00000000-0005-0000-0000-00001C6D0000}"/>
    <cellStyle name="Normal 2 7 7 3 4" xfId="27726" xr:uid="{00000000-0005-0000-0000-00001D6D0000}"/>
    <cellStyle name="Normal 2 7 7 4" xfId="16246" xr:uid="{00000000-0005-0000-0000-00001E6D0000}"/>
    <cellStyle name="Normal 2 7 7 4 2" xfId="38889" xr:uid="{00000000-0005-0000-0000-00001F6D0000}"/>
    <cellStyle name="Normal 2 7 7 5" xfId="8806" xr:uid="{00000000-0005-0000-0000-0000206D0000}"/>
    <cellStyle name="Normal 2 7 7 5 2" xfId="31449" xr:uid="{00000000-0005-0000-0000-0000216D0000}"/>
    <cellStyle name="Normal 2 7 7 6" xfId="24008" xr:uid="{00000000-0005-0000-0000-0000226D0000}"/>
    <cellStyle name="Normal 2 7 8" xfId="2281" xr:uid="{00000000-0005-0000-0000-0000236D0000}"/>
    <cellStyle name="Normal 2 7 8 2" xfId="6002" xr:uid="{00000000-0005-0000-0000-0000246D0000}"/>
    <cellStyle name="Normal 2 7 8 2 2" xfId="20886" xr:uid="{00000000-0005-0000-0000-0000256D0000}"/>
    <cellStyle name="Normal 2 7 8 2 2 2" xfId="43529" xr:uid="{00000000-0005-0000-0000-0000266D0000}"/>
    <cellStyle name="Normal 2 7 8 2 3" xfId="13446" xr:uid="{00000000-0005-0000-0000-0000276D0000}"/>
    <cellStyle name="Normal 2 7 8 2 3 2" xfId="36089" xr:uid="{00000000-0005-0000-0000-0000286D0000}"/>
    <cellStyle name="Normal 2 7 8 2 4" xfId="28648" xr:uid="{00000000-0005-0000-0000-0000296D0000}"/>
    <cellStyle name="Normal 2 7 8 3" xfId="17168" xr:uid="{00000000-0005-0000-0000-00002A6D0000}"/>
    <cellStyle name="Normal 2 7 8 3 2" xfId="39811" xr:uid="{00000000-0005-0000-0000-00002B6D0000}"/>
    <cellStyle name="Normal 2 7 8 4" xfId="9728" xr:uid="{00000000-0005-0000-0000-00002C6D0000}"/>
    <cellStyle name="Normal 2 7 8 4 2" xfId="32371" xr:uid="{00000000-0005-0000-0000-00002D6D0000}"/>
    <cellStyle name="Normal 2 7 8 5" xfId="24930" xr:uid="{00000000-0005-0000-0000-00002E6D0000}"/>
    <cellStyle name="Normal 2 7 9" xfId="4155" xr:uid="{00000000-0005-0000-0000-00002F6D0000}"/>
    <cellStyle name="Normal 2 7 9 2" xfId="19039" xr:uid="{00000000-0005-0000-0000-0000306D0000}"/>
    <cellStyle name="Normal 2 7 9 2 2" xfId="41682" xr:uid="{00000000-0005-0000-0000-0000316D0000}"/>
    <cellStyle name="Normal 2 7 9 3" xfId="11599" xr:uid="{00000000-0005-0000-0000-0000326D0000}"/>
    <cellStyle name="Normal 2 7 9 3 2" xfId="34242" xr:uid="{00000000-0005-0000-0000-0000336D0000}"/>
    <cellStyle name="Normal 2 7 9 4" xfId="26801" xr:uid="{00000000-0005-0000-0000-0000346D0000}"/>
    <cellStyle name="Normal 2 8" xfId="411" xr:uid="{00000000-0005-0000-0000-0000356D0000}"/>
    <cellStyle name="Normal 2 8 10" xfId="15322" xr:uid="{00000000-0005-0000-0000-0000366D0000}"/>
    <cellStyle name="Normal 2 8 10 2" xfId="37965" xr:uid="{00000000-0005-0000-0000-0000376D0000}"/>
    <cellStyle name="Normal 2 8 11" xfId="7882" xr:uid="{00000000-0005-0000-0000-0000386D0000}"/>
    <cellStyle name="Normal 2 8 11 2" xfId="30525" xr:uid="{00000000-0005-0000-0000-0000396D0000}"/>
    <cellStyle name="Normal 2 8 12" xfId="23085" xr:uid="{00000000-0005-0000-0000-00003A6D0000}"/>
    <cellStyle name="Normal 2 8 2" xfId="443" xr:uid="{00000000-0005-0000-0000-00003B6D0000}"/>
    <cellStyle name="Normal 2 8 2 10" xfId="7902" xr:uid="{00000000-0005-0000-0000-00003C6D0000}"/>
    <cellStyle name="Normal 2 8 2 10 2" xfId="30545" xr:uid="{00000000-0005-0000-0000-00003D6D0000}"/>
    <cellStyle name="Normal 2 8 2 11" xfId="23105" xr:uid="{00000000-0005-0000-0000-00003E6D0000}"/>
    <cellStyle name="Normal 2 8 2 2" xfId="496" xr:uid="{00000000-0005-0000-0000-00003F6D0000}"/>
    <cellStyle name="Normal 2 8 2 2 10" xfId="23157" xr:uid="{00000000-0005-0000-0000-0000406D0000}"/>
    <cellStyle name="Normal 2 8 2 2 2" xfId="602" xr:uid="{00000000-0005-0000-0000-0000416D0000}"/>
    <cellStyle name="Normal 2 8 2 2 2 2" xfId="814" xr:uid="{00000000-0005-0000-0000-0000426D0000}"/>
    <cellStyle name="Normal 2 8 2 2 2 2 2" xfId="1279" xr:uid="{00000000-0005-0000-0000-0000436D0000}"/>
    <cellStyle name="Normal 2 8 2 2 2 2 2 2" xfId="2207" xr:uid="{00000000-0005-0000-0000-0000446D0000}"/>
    <cellStyle name="Normal 2 8 2 2 2 2 2 2 2" xfId="4057" xr:uid="{00000000-0005-0000-0000-0000456D0000}"/>
    <cellStyle name="Normal 2 8 2 2 2 2 2 2 2 2" xfId="7778" xr:uid="{00000000-0005-0000-0000-0000466D0000}"/>
    <cellStyle name="Normal 2 8 2 2 2 2 2 2 2 2 2" xfId="22662" xr:uid="{00000000-0005-0000-0000-0000476D0000}"/>
    <cellStyle name="Normal 2 8 2 2 2 2 2 2 2 2 2 2" xfId="45305" xr:uid="{00000000-0005-0000-0000-0000486D0000}"/>
    <cellStyle name="Normal 2 8 2 2 2 2 2 2 2 2 3" xfId="15222" xr:uid="{00000000-0005-0000-0000-0000496D0000}"/>
    <cellStyle name="Normal 2 8 2 2 2 2 2 2 2 2 3 2" xfId="37865" xr:uid="{00000000-0005-0000-0000-00004A6D0000}"/>
    <cellStyle name="Normal 2 8 2 2 2 2 2 2 2 2 4" xfId="30424" xr:uid="{00000000-0005-0000-0000-00004B6D0000}"/>
    <cellStyle name="Normal 2 8 2 2 2 2 2 2 2 3" xfId="18944" xr:uid="{00000000-0005-0000-0000-00004C6D0000}"/>
    <cellStyle name="Normal 2 8 2 2 2 2 2 2 2 3 2" xfId="41587" xr:uid="{00000000-0005-0000-0000-00004D6D0000}"/>
    <cellStyle name="Normal 2 8 2 2 2 2 2 2 2 4" xfId="11504" xr:uid="{00000000-0005-0000-0000-00004E6D0000}"/>
    <cellStyle name="Normal 2 8 2 2 2 2 2 2 2 4 2" xfId="34147" xr:uid="{00000000-0005-0000-0000-00004F6D0000}"/>
    <cellStyle name="Normal 2 8 2 2 2 2 2 2 2 5" xfId="26706" xr:uid="{00000000-0005-0000-0000-0000506D0000}"/>
    <cellStyle name="Normal 2 8 2 2 2 2 2 2 3" xfId="5931" xr:uid="{00000000-0005-0000-0000-0000516D0000}"/>
    <cellStyle name="Normal 2 8 2 2 2 2 2 2 3 2" xfId="20815" xr:uid="{00000000-0005-0000-0000-0000526D0000}"/>
    <cellStyle name="Normal 2 8 2 2 2 2 2 2 3 2 2" xfId="43458" xr:uid="{00000000-0005-0000-0000-0000536D0000}"/>
    <cellStyle name="Normal 2 8 2 2 2 2 2 2 3 3" xfId="13375" xr:uid="{00000000-0005-0000-0000-0000546D0000}"/>
    <cellStyle name="Normal 2 8 2 2 2 2 2 2 3 3 2" xfId="36018" xr:uid="{00000000-0005-0000-0000-0000556D0000}"/>
    <cellStyle name="Normal 2 8 2 2 2 2 2 2 3 4" xfId="28577" xr:uid="{00000000-0005-0000-0000-0000566D0000}"/>
    <cellStyle name="Normal 2 8 2 2 2 2 2 2 4" xfId="17097" xr:uid="{00000000-0005-0000-0000-0000576D0000}"/>
    <cellStyle name="Normal 2 8 2 2 2 2 2 2 4 2" xfId="39740" xr:uid="{00000000-0005-0000-0000-0000586D0000}"/>
    <cellStyle name="Normal 2 8 2 2 2 2 2 2 5" xfId="9657" xr:uid="{00000000-0005-0000-0000-0000596D0000}"/>
    <cellStyle name="Normal 2 8 2 2 2 2 2 2 5 2" xfId="32300" xr:uid="{00000000-0005-0000-0000-00005A6D0000}"/>
    <cellStyle name="Normal 2 8 2 2 2 2 2 2 6" xfId="24859" xr:uid="{00000000-0005-0000-0000-00005B6D0000}"/>
    <cellStyle name="Normal 2 8 2 2 2 2 2 3" xfId="3132" xr:uid="{00000000-0005-0000-0000-00005C6D0000}"/>
    <cellStyle name="Normal 2 8 2 2 2 2 2 3 2" xfId="6853" xr:uid="{00000000-0005-0000-0000-00005D6D0000}"/>
    <cellStyle name="Normal 2 8 2 2 2 2 2 3 2 2" xfId="21737" xr:uid="{00000000-0005-0000-0000-00005E6D0000}"/>
    <cellStyle name="Normal 2 8 2 2 2 2 2 3 2 2 2" xfId="44380" xr:uid="{00000000-0005-0000-0000-00005F6D0000}"/>
    <cellStyle name="Normal 2 8 2 2 2 2 2 3 2 3" xfId="14297" xr:uid="{00000000-0005-0000-0000-0000606D0000}"/>
    <cellStyle name="Normal 2 8 2 2 2 2 2 3 2 3 2" xfId="36940" xr:uid="{00000000-0005-0000-0000-0000616D0000}"/>
    <cellStyle name="Normal 2 8 2 2 2 2 2 3 2 4" xfId="29499" xr:uid="{00000000-0005-0000-0000-0000626D0000}"/>
    <cellStyle name="Normal 2 8 2 2 2 2 2 3 3" xfId="18019" xr:uid="{00000000-0005-0000-0000-0000636D0000}"/>
    <cellStyle name="Normal 2 8 2 2 2 2 2 3 3 2" xfId="40662" xr:uid="{00000000-0005-0000-0000-0000646D0000}"/>
    <cellStyle name="Normal 2 8 2 2 2 2 2 3 4" xfId="10579" xr:uid="{00000000-0005-0000-0000-0000656D0000}"/>
    <cellStyle name="Normal 2 8 2 2 2 2 2 3 4 2" xfId="33222" xr:uid="{00000000-0005-0000-0000-0000666D0000}"/>
    <cellStyle name="Normal 2 8 2 2 2 2 2 3 5" xfId="25781" xr:uid="{00000000-0005-0000-0000-0000676D0000}"/>
    <cellStyle name="Normal 2 8 2 2 2 2 2 4" xfId="5006" xr:uid="{00000000-0005-0000-0000-0000686D0000}"/>
    <cellStyle name="Normal 2 8 2 2 2 2 2 4 2" xfId="19890" xr:uid="{00000000-0005-0000-0000-0000696D0000}"/>
    <cellStyle name="Normal 2 8 2 2 2 2 2 4 2 2" xfId="42533" xr:uid="{00000000-0005-0000-0000-00006A6D0000}"/>
    <cellStyle name="Normal 2 8 2 2 2 2 2 4 3" xfId="12450" xr:uid="{00000000-0005-0000-0000-00006B6D0000}"/>
    <cellStyle name="Normal 2 8 2 2 2 2 2 4 3 2" xfId="35093" xr:uid="{00000000-0005-0000-0000-00006C6D0000}"/>
    <cellStyle name="Normal 2 8 2 2 2 2 2 4 4" xfId="27652" xr:uid="{00000000-0005-0000-0000-00006D6D0000}"/>
    <cellStyle name="Normal 2 8 2 2 2 2 2 5" xfId="16172" xr:uid="{00000000-0005-0000-0000-00006E6D0000}"/>
    <cellStyle name="Normal 2 8 2 2 2 2 2 5 2" xfId="38815" xr:uid="{00000000-0005-0000-0000-00006F6D0000}"/>
    <cellStyle name="Normal 2 8 2 2 2 2 2 6" xfId="8732" xr:uid="{00000000-0005-0000-0000-0000706D0000}"/>
    <cellStyle name="Normal 2 8 2 2 2 2 2 6 2" xfId="31375" xr:uid="{00000000-0005-0000-0000-0000716D0000}"/>
    <cellStyle name="Normal 2 8 2 2 2 2 2 7" xfId="23934" xr:uid="{00000000-0005-0000-0000-0000726D0000}"/>
    <cellStyle name="Normal 2 8 2 2 2 2 3" xfId="1745" xr:uid="{00000000-0005-0000-0000-0000736D0000}"/>
    <cellStyle name="Normal 2 8 2 2 2 2 3 2" xfId="3595" xr:uid="{00000000-0005-0000-0000-0000746D0000}"/>
    <cellStyle name="Normal 2 8 2 2 2 2 3 2 2" xfId="7316" xr:uid="{00000000-0005-0000-0000-0000756D0000}"/>
    <cellStyle name="Normal 2 8 2 2 2 2 3 2 2 2" xfId="22200" xr:uid="{00000000-0005-0000-0000-0000766D0000}"/>
    <cellStyle name="Normal 2 8 2 2 2 2 3 2 2 2 2" xfId="44843" xr:uid="{00000000-0005-0000-0000-0000776D0000}"/>
    <cellStyle name="Normal 2 8 2 2 2 2 3 2 2 3" xfId="14760" xr:uid="{00000000-0005-0000-0000-0000786D0000}"/>
    <cellStyle name="Normal 2 8 2 2 2 2 3 2 2 3 2" xfId="37403" xr:uid="{00000000-0005-0000-0000-0000796D0000}"/>
    <cellStyle name="Normal 2 8 2 2 2 2 3 2 2 4" xfId="29962" xr:uid="{00000000-0005-0000-0000-00007A6D0000}"/>
    <cellStyle name="Normal 2 8 2 2 2 2 3 2 3" xfId="18482" xr:uid="{00000000-0005-0000-0000-00007B6D0000}"/>
    <cellStyle name="Normal 2 8 2 2 2 2 3 2 3 2" xfId="41125" xr:uid="{00000000-0005-0000-0000-00007C6D0000}"/>
    <cellStyle name="Normal 2 8 2 2 2 2 3 2 4" xfId="11042" xr:uid="{00000000-0005-0000-0000-00007D6D0000}"/>
    <cellStyle name="Normal 2 8 2 2 2 2 3 2 4 2" xfId="33685" xr:uid="{00000000-0005-0000-0000-00007E6D0000}"/>
    <cellStyle name="Normal 2 8 2 2 2 2 3 2 5" xfId="26244" xr:uid="{00000000-0005-0000-0000-00007F6D0000}"/>
    <cellStyle name="Normal 2 8 2 2 2 2 3 3" xfId="5469" xr:uid="{00000000-0005-0000-0000-0000806D0000}"/>
    <cellStyle name="Normal 2 8 2 2 2 2 3 3 2" xfId="20353" xr:uid="{00000000-0005-0000-0000-0000816D0000}"/>
    <cellStyle name="Normal 2 8 2 2 2 2 3 3 2 2" xfId="42996" xr:uid="{00000000-0005-0000-0000-0000826D0000}"/>
    <cellStyle name="Normal 2 8 2 2 2 2 3 3 3" xfId="12913" xr:uid="{00000000-0005-0000-0000-0000836D0000}"/>
    <cellStyle name="Normal 2 8 2 2 2 2 3 3 3 2" xfId="35556" xr:uid="{00000000-0005-0000-0000-0000846D0000}"/>
    <cellStyle name="Normal 2 8 2 2 2 2 3 3 4" xfId="28115" xr:uid="{00000000-0005-0000-0000-0000856D0000}"/>
    <cellStyle name="Normal 2 8 2 2 2 2 3 4" xfId="16635" xr:uid="{00000000-0005-0000-0000-0000866D0000}"/>
    <cellStyle name="Normal 2 8 2 2 2 2 3 4 2" xfId="39278" xr:uid="{00000000-0005-0000-0000-0000876D0000}"/>
    <cellStyle name="Normal 2 8 2 2 2 2 3 5" xfId="9195" xr:uid="{00000000-0005-0000-0000-0000886D0000}"/>
    <cellStyle name="Normal 2 8 2 2 2 2 3 5 2" xfId="31838" xr:uid="{00000000-0005-0000-0000-0000896D0000}"/>
    <cellStyle name="Normal 2 8 2 2 2 2 3 6" xfId="24397" xr:uid="{00000000-0005-0000-0000-00008A6D0000}"/>
    <cellStyle name="Normal 2 8 2 2 2 2 4" xfId="2670" xr:uid="{00000000-0005-0000-0000-00008B6D0000}"/>
    <cellStyle name="Normal 2 8 2 2 2 2 4 2" xfId="6391" xr:uid="{00000000-0005-0000-0000-00008C6D0000}"/>
    <cellStyle name="Normal 2 8 2 2 2 2 4 2 2" xfId="21275" xr:uid="{00000000-0005-0000-0000-00008D6D0000}"/>
    <cellStyle name="Normal 2 8 2 2 2 2 4 2 2 2" xfId="43918" xr:uid="{00000000-0005-0000-0000-00008E6D0000}"/>
    <cellStyle name="Normal 2 8 2 2 2 2 4 2 3" xfId="13835" xr:uid="{00000000-0005-0000-0000-00008F6D0000}"/>
    <cellStyle name="Normal 2 8 2 2 2 2 4 2 3 2" xfId="36478" xr:uid="{00000000-0005-0000-0000-0000906D0000}"/>
    <cellStyle name="Normal 2 8 2 2 2 2 4 2 4" xfId="29037" xr:uid="{00000000-0005-0000-0000-0000916D0000}"/>
    <cellStyle name="Normal 2 8 2 2 2 2 4 3" xfId="17557" xr:uid="{00000000-0005-0000-0000-0000926D0000}"/>
    <cellStyle name="Normal 2 8 2 2 2 2 4 3 2" xfId="40200" xr:uid="{00000000-0005-0000-0000-0000936D0000}"/>
    <cellStyle name="Normal 2 8 2 2 2 2 4 4" xfId="10117" xr:uid="{00000000-0005-0000-0000-0000946D0000}"/>
    <cellStyle name="Normal 2 8 2 2 2 2 4 4 2" xfId="32760" xr:uid="{00000000-0005-0000-0000-0000956D0000}"/>
    <cellStyle name="Normal 2 8 2 2 2 2 4 5" xfId="25319" xr:uid="{00000000-0005-0000-0000-0000966D0000}"/>
    <cellStyle name="Normal 2 8 2 2 2 2 5" xfId="4544" xr:uid="{00000000-0005-0000-0000-0000976D0000}"/>
    <cellStyle name="Normal 2 8 2 2 2 2 5 2" xfId="19428" xr:uid="{00000000-0005-0000-0000-0000986D0000}"/>
    <cellStyle name="Normal 2 8 2 2 2 2 5 2 2" xfId="42071" xr:uid="{00000000-0005-0000-0000-0000996D0000}"/>
    <cellStyle name="Normal 2 8 2 2 2 2 5 3" xfId="11988" xr:uid="{00000000-0005-0000-0000-00009A6D0000}"/>
    <cellStyle name="Normal 2 8 2 2 2 2 5 3 2" xfId="34631" xr:uid="{00000000-0005-0000-0000-00009B6D0000}"/>
    <cellStyle name="Normal 2 8 2 2 2 2 5 4" xfId="27190" xr:uid="{00000000-0005-0000-0000-00009C6D0000}"/>
    <cellStyle name="Normal 2 8 2 2 2 2 6" xfId="15710" xr:uid="{00000000-0005-0000-0000-00009D6D0000}"/>
    <cellStyle name="Normal 2 8 2 2 2 2 6 2" xfId="38353" xr:uid="{00000000-0005-0000-0000-00009E6D0000}"/>
    <cellStyle name="Normal 2 8 2 2 2 2 7" xfId="8270" xr:uid="{00000000-0005-0000-0000-00009F6D0000}"/>
    <cellStyle name="Normal 2 8 2 2 2 2 7 2" xfId="30913" xr:uid="{00000000-0005-0000-0000-0000A06D0000}"/>
    <cellStyle name="Normal 2 8 2 2 2 2 8" xfId="23472" xr:uid="{00000000-0005-0000-0000-0000A16D0000}"/>
    <cellStyle name="Normal 2 8 2 2 2 3" xfId="1068" xr:uid="{00000000-0005-0000-0000-0000A26D0000}"/>
    <cellStyle name="Normal 2 8 2 2 2 3 2" xfId="1996" xr:uid="{00000000-0005-0000-0000-0000A36D0000}"/>
    <cellStyle name="Normal 2 8 2 2 2 3 2 2" xfId="3846" xr:uid="{00000000-0005-0000-0000-0000A46D0000}"/>
    <cellStyle name="Normal 2 8 2 2 2 3 2 2 2" xfId="7567" xr:uid="{00000000-0005-0000-0000-0000A56D0000}"/>
    <cellStyle name="Normal 2 8 2 2 2 3 2 2 2 2" xfId="22451" xr:uid="{00000000-0005-0000-0000-0000A66D0000}"/>
    <cellStyle name="Normal 2 8 2 2 2 3 2 2 2 2 2" xfId="45094" xr:uid="{00000000-0005-0000-0000-0000A76D0000}"/>
    <cellStyle name="Normal 2 8 2 2 2 3 2 2 2 3" xfId="15011" xr:uid="{00000000-0005-0000-0000-0000A86D0000}"/>
    <cellStyle name="Normal 2 8 2 2 2 3 2 2 2 3 2" xfId="37654" xr:uid="{00000000-0005-0000-0000-0000A96D0000}"/>
    <cellStyle name="Normal 2 8 2 2 2 3 2 2 2 4" xfId="30213" xr:uid="{00000000-0005-0000-0000-0000AA6D0000}"/>
    <cellStyle name="Normal 2 8 2 2 2 3 2 2 3" xfId="18733" xr:uid="{00000000-0005-0000-0000-0000AB6D0000}"/>
    <cellStyle name="Normal 2 8 2 2 2 3 2 2 3 2" xfId="41376" xr:uid="{00000000-0005-0000-0000-0000AC6D0000}"/>
    <cellStyle name="Normal 2 8 2 2 2 3 2 2 4" xfId="11293" xr:uid="{00000000-0005-0000-0000-0000AD6D0000}"/>
    <cellStyle name="Normal 2 8 2 2 2 3 2 2 4 2" xfId="33936" xr:uid="{00000000-0005-0000-0000-0000AE6D0000}"/>
    <cellStyle name="Normal 2 8 2 2 2 3 2 2 5" xfId="26495" xr:uid="{00000000-0005-0000-0000-0000AF6D0000}"/>
    <cellStyle name="Normal 2 8 2 2 2 3 2 3" xfId="5720" xr:uid="{00000000-0005-0000-0000-0000B06D0000}"/>
    <cellStyle name="Normal 2 8 2 2 2 3 2 3 2" xfId="20604" xr:uid="{00000000-0005-0000-0000-0000B16D0000}"/>
    <cellStyle name="Normal 2 8 2 2 2 3 2 3 2 2" xfId="43247" xr:uid="{00000000-0005-0000-0000-0000B26D0000}"/>
    <cellStyle name="Normal 2 8 2 2 2 3 2 3 3" xfId="13164" xr:uid="{00000000-0005-0000-0000-0000B36D0000}"/>
    <cellStyle name="Normal 2 8 2 2 2 3 2 3 3 2" xfId="35807" xr:uid="{00000000-0005-0000-0000-0000B46D0000}"/>
    <cellStyle name="Normal 2 8 2 2 2 3 2 3 4" xfId="28366" xr:uid="{00000000-0005-0000-0000-0000B56D0000}"/>
    <cellStyle name="Normal 2 8 2 2 2 3 2 4" xfId="16886" xr:uid="{00000000-0005-0000-0000-0000B66D0000}"/>
    <cellStyle name="Normal 2 8 2 2 2 3 2 4 2" xfId="39529" xr:uid="{00000000-0005-0000-0000-0000B76D0000}"/>
    <cellStyle name="Normal 2 8 2 2 2 3 2 5" xfId="9446" xr:uid="{00000000-0005-0000-0000-0000B86D0000}"/>
    <cellStyle name="Normal 2 8 2 2 2 3 2 5 2" xfId="32089" xr:uid="{00000000-0005-0000-0000-0000B96D0000}"/>
    <cellStyle name="Normal 2 8 2 2 2 3 2 6" xfId="24648" xr:uid="{00000000-0005-0000-0000-0000BA6D0000}"/>
    <cellStyle name="Normal 2 8 2 2 2 3 3" xfId="2921" xr:uid="{00000000-0005-0000-0000-0000BB6D0000}"/>
    <cellStyle name="Normal 2 8 2 2 2 3 3 2" xfId="6642" xr:uid="{00000000-0005-0000-0000-0000BC6D0000}"/>
    <cellStyle name="Normal 2 8 2 2 2 3 3 2 2" xfId="21526" xr:uid="{00000000-0005-0000-0000-0000BD6D0000}"/>
    <cellStyle name="Normal 2 8 2 2 2 3 3 2 2 2" xfId="44169" xr:uid="{00000000-0005-0000-0000-0000BE6D0000}"/>
    <cellStyle name="Normal 2 8 2 2 2 3 3 2 3" xfId="14086" xr:uid="{00000000-0005-0000-0000-0000BF6D0000}"/>
    <cellStyle name="Normal 2 8 2 2 2 3 3 2 3 2" xfId="36729" xr:uid="{00000000-0005-0000-0000-0000C06D0000}"/>
    <cellStyle name="Normal 2 8 2 2 2 3 3 2 4" xfId="29288" xr:uid="{00000000-0005-0000-0000-0000C16D0000}"/>
    <cellStyle name="Normal 2 8 2 2 2 3 3 3" xfId="17808" xr:uid="{00000000-0005-0000-0000-0000C26D0000}"/>
    <cellStyle name="Normal 2 8 2 2 2 3 3 3 2" xfId="40451" xr:uid="{00000000-0005-0000-0000-0000C36D0000}"/>
    <cellStyle name="Normal 2 8 2 2 2 3 3 4" xfId="10368" xr:uid="{00000000-0005-0000-0000-0000C46D0000}"/>
    <cellStyle name="Normal 2 8 2 2 2 3 3 4 2" xfId="33011" xr:uid="{00000000-0005-0000-0000-0000C56D0000}"/>
    <cellStyle name="Normal 2 8 2 2 2 3 3 5" xfId="25570" xr:uid="{00000000-0005-0000-0000-0000C66D0000}"/>
    <cellStyle name="Normal 2 8 2 2 2 3 4" xfId="4795" xr:uid="{00000000-0005-0000-0000-0000C76D0000}"/>
    <cellStyle name="Normal 2 8 2 2 2 3 4 2" xfId="19679" xr:uid="{00000000-0005-0000-0000-0000C86D0000}"/>
    <cellStyle name="Normal 2 8 2 2 2 3 4 2 2" xfId="42322" xr:uid="{00000000-0005-0000-0000-0000C96D0000}"/>
    <cellStyle name="Normal 2 8 2 2 2 3 4 3" xfId="12239" xr:uid="{00000000-0005-0000-0000-0000CA6D0000}"/>
    <cellStyle name="Normal 2 8 2 2 2 3 4 3 2" xfId="34882" xr:uid="{00000000-0005-0000-0000-0000CB6D0000}"/>
    <cellStyle name="Normal 2 8 2 2 2 3 4 4" xfId="27441" xr:uid="{00000000-0005-0000-0000-0000CC6D0000}"/>
    <cellStyle name="Normal 2 8 2 2 2 3 5" xfId="15961" xr:uid="{00000000-0005-0000-0000-0000CD6D0000}"/>
    <cellStyle name="Normal 2 8 2 2 2 3 5 2" xfId="38604" xr:uid="{00000000-0005-0000-0000-0000CE6D0000}"/>
    <cellStyle name="Normal 2 8 2 2 2 3 6" xfId="8521" xr:uid="{00000000-0005-0000-0000-0000CF6D0000}"/>
    <cellStyle name="Normal 2 8 2 2 2 3 6 2" xfId="31164" xr:uid="{00000000-0005-0000-0000-0000D06D0000}"/>
    <cellStyle name="Normal 2 8 2 2 2 3 7" xfId="23723" xr:uid="{00000000-0005-0000-0000-0000D16D0000}"/>
    <cellStyle name="Normal 2 8 2 2 2 4" xfId="1534" xr:uid="{00000000-0005-0000-0000-0000D26D0000}"/>
    <cellStyle name="Normal 2 8 2 2 2 4 2" xfId="3384" xr:uid="{00000000-0005-0000-0000-0000D36D0000}"/>
    <cellStyle name="Normal 2 8 2 2 2 4 2 2" xfId="7105" xr:uid="{00000000-0005-0000-0000-0000D46D0000}"/>
    <cellStyle name="Normal 2 8 2 2 2 4 2 2 2" xfId="21989" xr:uid="{00000000-0005-0000-0000-0000D56D0000}"/>
    <cellStyle name="Normal 2 8 2 2 2 4 2 2 2 2" xfId="44632" xr:uid="{00000000-0005-0000-0000-0000D66D0000}"/>
    <cellStyle name="Normal 2 8 2 2 2 4 2 2 3" xfId="14549" xr:uid="{00000000-0005-0000-0000-0000D76D0000}"/>
    <cellStyle name="Normal 2 8 2 2 2 4 2 2 3 2" xfId="37192" xr:uid="{00000000-0005-0000-0000-0000D86D0000}"/>
    <cellStyle name="Normal 2 8 2 2 2 4 2 2 4" xfId="29751" xr:uid="{00000000-0005-0000-0000-0000D96D0000}"/>
    <cellStyle name="Normal 2 8 2 2 2 4 2 3" xfId="18271" xr:uid="{00000000-0005-0000-0000-0000DA6D0000}"/>
    <cellStyle name="Normal 2 8 2 2 2 4 2 3 2" xfId="40914" xr:uid="{00000000-0005-0000-0000-0000DB6D0000}"/>
    <cellStyle name="Normal 2 8 2 2 2 4 2 4" xfId="10831" xr:uid="{00000000-0005-0000-0000-0000DC6D0000}"/>
    <cellStyle name="Normal 2 8 2 2 2 4 2 4 2" xfId="33474" xr:uid="{00000000-0005-0000-0000-0000DD6D0000}"/>
    <cellStyle name="Normal 2 8 2 2 2 4 2 5" xfId="26033" xr:uid="{00000000-0005-0000-0000-0000DE6D0000}"/>
    <cellStyle name="Normal 2 8 2 2 2 4 3" xfId="5258" xr:uid="{00000000-0005-0000-0000-0000DF6D0000}"/>
    <cellStyle name="Normal 2 8 2 2 2 4 3 2" xfId="20142" xr:uid="{00000000-0005-0000-0000-0000E06D0000}"/>
    <cellStyle name="Normal 2 8 2 2 2 4 3 2 2" xfId="42785" xr:uid="{00000000-0005-0000-0000-0000E16D0000}"/>
    <cellStyle name="Normal 2 8 2 2 2 4 3 3" xfId="12702" xr:uid="{00000000-0005-0000-0000-0000E26D0000}"/>
    <cellStyle name="Normal 2 8 2 2 2 4 3 3 2" xfId="35345" xr:uid="{00000000-0005-0000-0000-0000E36D0000}"/>
    <cellStyle name="Normal 2 8 2 2 2 4 3 4" xfId="27904" xr:uid="{00000000-0005-0000-0000-0000E46D0000}"/>
    <cellStyle name="Normal 2 8 2 2 2 4 4" xfId="16424" xr:uid="{00000000-0005-0000-0000-0000E56D0000}"/>
    <cellStyle name="Normal 2 8 2 2 2 4 4 2" xfId="39067" xr:uid="{00000000-0005-0000-0000-0000E66D0000}"/>
    <cellStyle name="Normal 2 8 2 2 2 4 5" xfId="8984" xr:uid="{00000000-0005-0000-0000-0000E76D0000}"/>
    <cellStyle name="Normal 2 8 2 2 2 4 5 2" xfId="31627" xr:uid="{00000000-0005-0000-0000-0000E86D0000}"/>
    <cellStyle name="Normal 2 8 2 2 2 4 6" xfId="24186" xr:uid="{00000000-0005-0000-0000-0000E96D0000}"/>
    <cellStyle name="Normal 2 8 2 2 2 5" xfId="2459" xr:uid="{00000000-0005-0000-0000-0000EA6D0000}"/>
    <cellStyle name="Normal 2 8 2 2 2 5 2" xfId="6180" xr:uid="{00000000-0005-0000-0000-0000EB6D0000}"/>
    <cellStyle name="Normal 2 8 2 2 2 5 2 2" xfId="21064" xr:uid="{00000000-0005-0000-0000-0000EC6D0000}"/>
    <cellStyle name="Normal 2 8 2 2 2 5 2 2 2" xfId="43707" xr:uid="{00000000-0005-0000-0000-0000ED6D0000}"/>
    <cellStyle name="Normal 2 8 2 2 2 5 2 3" xfId="13624" xr:uid="{00000000-0005-0000-0000-0000EE6D0000}"/>
    <cellStyle name="Normal 2 8 2 2 2 5 2 3 2" xfId="36267" xr:uid="{00000000-0005-0000-0000-0000EF6D0000}"/>
    <cellStyle name="Normal 2 8 2 2 2 5 2 4" xfId="28826" xr:uid="{00000000-0005-0000-0000-0000F06D0000}"/>
    <cellStyle name="Normal 2 8 2 2 2 5 3" xfId="17346" xr:uid="{00000000-0005-0000-0000-0000F16D0000}"/>
    <cellStyle name="Normal 2 8 2 2 2 5 3 2" xfId="39989" xr:uid="{00000000-0005-0000-0000-0000F26D0000}"/>
    <cellStyle name="Normal 2 8 2 2 2 5 4" xfId="9906" xr:uid="{00000000-0005-0000-0000-0000F36D0000}"/>
    <cellStyle name="Normal 2 8 2 2 2 5 4 2" xfId="32549" xr:uid="{00000000-0005-0000-0000-0000F46D0000}"/>
    <cellStyle name="Normal 2 8 2 2 2 5 5" xfId="25108" xr:uid="{00000000-0005-0000-0000-0000F56D0000}"/>
    <cellStyle name="Normal 2 8 2 2 2 6" xfId="4333" xr:uid="{00000000-0005-0000-0000-0000F66D0000}"/>
    <cellStyle name="Normal 2 8 2 2 2 6 2" xfId="19217" xr:uid="{00000000-0005-0000-0000-0000F76D0000}"/>
    <cellStyle name="Normal 2 8 2 2 2 6 2 2" xfId="41860" xr:uid="{00000000-0005-0000-0000-0000F86D0000}"/>
    <cellStyle name="Normal 2 8 2 2 2 6 3" xfId="11777" xr:uid="{00000000-0005-0000-0000-0000F96D0000}"/>
    <cellStyle name="Normal 2 8 2 2 2 6 3 2" xfId="34420" xr:uid="{00000000-0005-0000-0000-0000FA6D0000}"/>
    <cellStyle name="Normal 2 8 2 2 2 6 4" xfId="26979" xr:uid="{00000000-0005-0000-0000-0000FB6D0000}"/>
    <cellStyle name="Normal 2 8 2 2 2 7" xfId="15499" xr:uid="{00000000-0005-0000-0000-0000FC6D0000}"/>
    <cellStyle name="Normal 2 8 2 2 2 7 2" xfId="38142" xr:uid="{00000000-0005-0000-0000-0000FD6D0000}"/>
    <cellStyle name="Normal 2 8 2 2 2 8" xfId="8059" xr:uid="{00000000-0005-0000-0000-0000FE6D0000}"/>
    <cellStyle name="Normal 2 8 2 2 2 8 2" xfId="30702" xr:uid="{00000000-0005-0000-0000-0000FF6D0000}"/>
    <cellStyle name="Normal 2 8 2 2 2 9" xfId="23262" xr:uid="{00000000-0005-0000-0000-0000006E0000}"/>
    <cellStyle name="Normal 2 8 2 2 3" xfId="709" xr:uid="{00000000-0005-0000-0000-0000016E0000}"/>
    <cellStyle name="Normal 2 8 2 2 3 2" xfId="1174" xr:uid="{00000000-0005-0000-0000-0000026E0000}"/>
    <cellStyle name="Normal 2 8 2 2 3 2 2" xfId="2102" xr:uid="{00000000-0005-0000-0000-0000036E0000}"/>
    <cellStyle name="Normal 2 8 2 2 3 2 2 2" xfId="3952" xr:uid="{00000000-0005-0000-0000-0000046E0000}"/>
    <cellStyle name="Normal 2 8 2 2 3 2 2 2 2" xfId="7673" xr:uid="{00000000-0005-0000-0000-0000056E0000}"/>
    <cellStyle name="Normal 2 8 2 2 3 2 2 2 2 2" xfId="22557" xr:uid="{00000000-0005-0000-0000-0000066E0000}"/>
    <cellStyle name="Normal 2 8 2 2 3 2 2 2 2 2 2" xfId="45200" xr:uid="{00000000-0005-0000-0000-0000076E0000}"/>
    <cellStyle name="Normal 2 8 2 2 3 2 2 2 2 3" xfId="15117" xr:uid="{00000000-0005-0000-0000-0000086E0000}"/>
    <cellStyle name="Normal 2 8 2 2 3 2 2 2 2 3 2" xfId="37760" xr:uid="{00000000-0005-0000-0000-0000096E0000}"/>
    <cellStyle name="Normal 2 8 2 2 3 2 2 2 2 4" xfId="30319" xr:uid="{00000000-0005-0000-0000-00000A6E0000}"/>
    <cellStyle name="Normal 2 8 2 2 3 2 2 2 3" xfId="18839" xr:uid="{00000000-0005-0000-0000-00000B6E0000}"/>
    <cellStyle name="Normal 2 8 2 2 3 2 2 2 3 2" xfId="41482" xr:uid="{00000000-0005-0000-0000-00000C6E0000}"/>
    <cellStyle name="Normal 2 8 2 2 3 2 2 2 4" xfId="11399" xr:uid="{00000000-0005-0000-0000-00000D6E0000}"/>
    <cellStyle name="Normal 2 8 2 2 3 2 2 2 4 2" xfId="34042" xr:uid="{00000000-0005-0000-0000-00000E6E0000}"/>
    <cellStyle name="Normal 2 8 2 2 3 2 2 2 5" xfId="26601" xr:uid="{00000000-0005-0000-0000-00000F6E0000}"/>
    <cellStyle name="Normal 2 8 2 2 3 2 2 3" xfId="5826" xr:uid="{00000000-0005-0000-0000-0000106E0000}"/>
    <cellStyle name="Normal 2 8 2 2 3 2 2 3 2" xfId="20710" xr:uid="{00000000-0005-0000-0000-0000116E0000}"/>
    <cellStyle name="Normal 2 8 2 2 3 2 2 3 2 2" xfId="43353" xr:uid="{00000000-0005-0000-0000-0000126E0000}"/>
    <cellStyle name="Normal 2 8 2 2 3 2 2 3 3" xfId="13270" xr:uid="{00000000-0005-0000-0000-0000136E0000}"/>
    <cellStyle name="Normal 2 8 2 2 3 2 2 3 3 2" xfId="35913" xr:uid="{00000000-0005-0000-0000-0000146E0000}"/>
    <cellStyle name="Normal 2 8 2 2 3 2 2 3 4" xfId="28472" xr:uid="{00000000-0005-0000-0000-0000156E0000}"/>
    <cellStyle name="Normal 2 8 2 2 3 2 2 4" xfId="16992" xr:uid="{00000000-0005-0000-0000-0000166E0000}"/>
    <cellStyle name="Normal 2 8 2 2 3 2 2 4 2" xfId="39635" xr:uid="{00000000-0005-0000-0000-0000176E0000}"/>
    <cellStyle name="Normal 2 8 2 2 3 2 2 5" xfId="9552" xr:uid="{00000000-0005-0000-0000-0000186E0000}"/>
    <cellStyle name="Normal 2 8 2 2 3 2 2 5 2" xfId="32195" xr:uid="{00000000-0005-0000-0000-0000196E0000}"/>
    <cellStyle name="Normal 2 8 2 2 3 2 2 6" xfId="24754" xr:uid="{00000000-0005-0000-0000-00001A6E0000}"/>
    <cellStyle name="Normal 2 8 2 2 3 2 3" xfId="3027" xr:uid="{00000000-0005-0000-0000-00001B6E0000}"/>
    <cellStyle name="Normal 2 8 2 2 3 2 3 2" xfId="6748" xr:uid="{00000000-0005-0000-0000-00001C6E0000}"/>
    <cellStyle name="Normal 2 8 2 2 3 2 3 2 2" xfId="21632" xr:uid="{00000000-0005-0000-0000-00001D6E0000}"/>
    <cellStyle name="Normal 2 8 2 2 3 2 3 2 2 2" xfId="44275" xr:uid="{00000000-0005-0000-0000-00001E6E0000}"/>
    <cellStyle name="Normal 2 8 2 2 3 2 3 2 3" xfId="14192" xr:uid="{00000000-0005-0000-0000-00001F6E0000}"/>
    <cellStyle name="Normal 2 8 2 2 3 2 3 2 3 2" xfId="36835" xr:uid="{00000000-0005-0000-0000-0000206E0000}"/>
    <cellStyle name="Normal 2 8 2 2 3 2 3 2 4" xfId="29394" xr:uid="{00000000-0005-0000-0000-0000216E0000}"/>
    <cellStyle name="Normal 2 8 2 2 3 2 3 3" xfId="17914" xr:uid="{00000000-0005-0000-0000-0000226E0000}"/>
    <cellStyle name="Normal 2 8 2 2 3 2 3 3 2" xfId="40557" xr:uid="{00000000-0005-0000-0000-0000236E0000}"/>
    <cellStyle name="Normal 2 8 2 2 3 2 3 4" xfId="10474" xr:uid="{00000000-0005-0000-0000-0000246E0000}"/>
    <cellStyle name="Normal 2 8 2 2 3 2 3 4 2" xfId="33117" xr:uid="{00000000-0005-0000-0000-0000256E0000}"/>
    <cellStyle name="Normal 2 8 2 2 3 2 3 5" xfId="25676" xr:uid="{00000000-0005-0000-0000-0000266E0000}"/>
    <cellStyle name="Normal 2 8 2 2 3 2 4" xfId="4901" xr:uid="{00000000-0005-0000-0000-0000276E0000}"/>
    <cellStyle name="Normal 2 8 2 2 3 2 4 2" xfId="19785" xr:uid="{00000000-0005-0000-0000-0000286E0000}"/>
    <cellStyle name="Normal 2 8 2 2 3 2 4 2 2" xfId="42428" xr:uid="{00000000-0005-0000-0000-0000296E0000}"/>
    <cellStyle name="Normal 2 8 2 2 3 2 4 3" xfId="12345" xr:uid="{00000000-0005-0000-0000-00002A6E0000}"/>
    <cellStyle name="Normal 2 8 2 2 3 2 4 3 2" xfId="34988" xr:uid="{00000000-0005-0000-0000-00002B6E0000}"/>
    <cellStyle name="Normal 2 8 2 2 3 2 4 4" xfId="27547" xr:uid="{00000000-0005-0000-0000-00002C6E0000}"/>
    <cellStyle name="Normal 2 8 2 2 3 2 5" xfId="16067" xr:uid="{00000000-0005-0000-0000-00002D6E0000}"/>
    <cellStyle name="Normal 2 8 2 2 3 2 5 2" xfId="38710" xr:uid="{00000000-0005-0000-0000-00002E6E0000}"/>
    <cellStyle name="Normal 2 8 2 2 3 2 6" xfId="8627" xr:uid="{00000000-0005-0000-0000-00002F6E0000}"/>
    <cellStyle name="Normal 2 8 2 2 3 2 6 2" xfId="31270" xr:uid="{00000000-0005-0000-0000-0000306E0000}"/>
    <cellStyle name="Normal 2 8 2 2 3 2 7" xfId="23829" xr:uid="{00000000-0005-0000-0000-0000316E0000}"/>
    <cellStyle name="Normal 2 8 2 2 3 3" xfId="1640" xr:uid="{00000000-0005-0000-0000-0000326E0000}"/>
    <cellStyle name="Normal 2 8 2 2 3 3 2" xfId="3490" xr:uid="{00000000-0005-0000-0000-0000336E0000}"/>
    <cellStyle name="Normal 2 8 2 2 3 3 2 2" xfId="7211" xr:uid="{00000000-0005-0000-0000-0000346E0000}"/>
    <cellStyle name="Normal 2 8 2 2 3 3 2 2 2" xfId="22095" xr:uid="{00000000-0005-0000-0000-0000356E0000}"/>
    <cellStyle name="Normal 2 8 2 2 3 3 2 2 2 2" xfId="44738" xr:uid="{00000000-0005-0000-0000-0000366E0000}"/>
    <cellStyle name="Normal 2 8 2 2 3 3 2 2 3" xfId="14655" xr:uid="{00000000-0005-0000-0000-0000376E0000}"/>
    <cellStyle name="Normal 2 8 2 2 3 3 2 2 3 2" xfId="37298" xr:uid="{00000000-0005-0000-0000-0000386E0000}"/>
    <cellStyle name="Normal 2 8 2 2 3 3 2 2 4" xfId="29857" xr:uid="{00000000-0005-0000-0000-0000396E0000}"/>
    <cellStyle name="Normal 2 8 2 2 3 3 2 3" xfId="18377" xr:uid="{00000000-0005-0000-0000-00003A6E0000}"/>
    <cellStyle name="Normal 2 8 2 2 3 3 2 3 2" xfId="41020" xr:uid="{00000000-0005-0000-0000-00003B6E0000}"/>
    <cellStyle name="Normal 2 8 2 2 3 3 2 4" xfId="10937" xr:uid="{00000000-0005-0000-0000-00003C6E0000}"/>
    <cellStyle name="Normal 2 8 2 2 3 3 2 4 2" xfId="33580" xr:uid="{00000000-0005-0000-0000-00003D6E0000}"/>
    <cellStyle name="Normal 2 8 2 2 3 3 2 5" xfId="26139" xr:uid="{00000000-0005-0000-0000-00003E6E0000}"/>
    <cellStyle name="Normal 2 8 2 2 3 3 3" xfId="5364" xr:uid="{00000000-0005-0000-0000-00003F6E0000}"/>
    <cellStyle name="Normal 2 8 2 2 3 3 3 2" xfId="20248" xr:uid="{00000000-0005-0000-0000-0000406E0000}"/>
    <cellStyle name="Normal 2 8 2 2 3 3 3 2 2" xfId="42891" xr:uid="{00000000-0005-0000-0000-0000416E0000}"/>
    <cellStyle name="Normal 2 8 2 2 3 3 3 3" xfId="12808" xr:uid="{00000000-0005-0000-0000-0000426E0000}"/>
    <cellStyle name="Normal 2 8 2 2 3 3 3 3 2" xfId="35451" xr:uid="{00000000-0005-0000-0000-0000436E0000}"/>
    <cellStyle name="Normal 2 8 2 2 3 3 3 4" xfId="28010" xr:uid="{00000000-0005-0000-0000-0000446E0000}"/>
    <cellStyle name="Normal 2 8 2 2 3 3 4" xfId="16530" xr:uid="{00000000-0005-0000-0000-0000456E0000}"/>
    <cellStyle name="Normal 2 8 2 2 3 3 4 2" xfId="39173" xr:uid="{00000000-0005-0000-0000-0000466E0000}"/>
    <cellStyle name="Normal 2 8 2 2 3 3 5" xfId="9090" xr:uid="{00000000-0005-0000-0000-0000476E0000}"/>
    <cellStyle name="Normal 2 8 2 2 3 3 5 2" xfId="31733" xr:uid="{00000000-0005-0000-0000-0000486E0000}"/>
    <cellStyle name="Normal 2 8 2 2 3 3 6" xfId="24292" xr:uid="{00000000-0005-0000-0000-0000496E0000}"/>
    <cellStyle name="Normal 2 8 2 2 3 4" xfId="2565" xr:uid="{00000000-0005-0000-0000-00004A6E0000}"/>
    <cellStyle name="Normal 2 8 2 2 3 4 2" xfId="6286" xr:uid="{00000000-0005-0000-0000-00004B6E0000}"/>
    <cellStyle name="Normal 2 8 2 2 3 4 2 2" xfId="21170" xr:uid="{00000000-0005-0000-0000-00004C6E0000}"/>
    <cellStyle name="Normal 2 8 2 2 3 4 2 2 2" xfId="43813" xr:uid="{00000000-0005-0000-0000-00004D6E0000}"/>
    <cellStyle name="Normal 2 8 2 2 3 4 2 3" xfId="13730" xr:uid="{00000000-0005-0000-0000-00004E6E0000}"/>
    <cellStyle name="Normal 2 8 2 2 3 4 2 3 2" xfId="36373" xr:uid="{00000000-0005-0000-0000-00004F6E0000}"/>
    <cellStyle name="Normal 2 8 2 2 3 4 2 4" xfId="28932" xr:uid="{00000000-0005-0000-0000-0000506E0000}"/>
    <cellStyle name="Normal 2 8 2 2 3 4 3" xfId="17452" xr:uid="{00000000-0005-0000-0000-0000516E0000}"/>
    <cellStyle name="Normal 2 8 2 2 3 4 3 2" xfId="40095" xr:uid="{00000000-0005-0000-0000-0000526E0000}"/>
    <cellStyle name="Normal 2 8 2 2 3 4 4" xfId="10012" xr:uid="{00000000-0005-0000-0000-0000536E0000}"/>
    <cellStyle name="Normal 2 8 2 2 3 4 4 2" xfId="32655" xr:uid="{00000000-0005-0000-0000-0000546E0000}"/>
    <cellStyle name="Normal 2 8 2 2 3 4 5" xfId="25214" xr:uid="{00000000-0005-0000-0000-0000556E0000}"/>
    <cellStyle name="Normal 2 8 2 2 3 5" xfId="4439" xr:uid="{00000000-0005-0000-0000-0000566E0000}"/>
    <cellStyle name="Normal 2 8 2 2 3 5 2" xfId="19323" xr:uid="{00000000-0005-0000-0000-0000576E0000}"/>
    <cellStyle name="Normal 2 8 2 2 3 5 2 2" xfId="41966" xr:uid="{00000000-0005-0000-0000-0000586E0000}"/>
    <cellStyle name="Normal 2 8 2 2 3 5 3" xfId="11883" xr:uid="{00000000-0005-0000-0000-0000596E0000}"/>
    <cellStyle name="Normal 2 8 2 2 3 5 3 2" xfId="34526" xr:uid="{00000000-0005-0000-0000-00005A6E0000}"/>
    <cellStyle name="Normal 2 8 2 2 3 5 4" xfId="27085" xr:uid="{00000000-0005-0000-0000-00005B6E0000}"/>
    <cellStyle name="Normal 2 8 2 2 3 6" xfId="15605" xr:uid="{00000000-0005-0000-0000-00005C6E0000}"/>
    <cellStyle name="Normal 2 8 2 2 3 6 2" xfId="38248" xr:uid="{00000000-0005-0000-0000-00005D6E0000}"/>
    <cellStyle name="Normal 2 8 2 2 3 7" xfId="8165" xr:uid="{00000000-0005-0000-0000-00005E6E0000}"/>
    <cellStyle name="Normal 2 8 2 2 3 7 2" xfId="30808" xr:uid="{00000000-0005-0000-0000-00005F6E0000}"/>
    <cellStyle name="Normal 2 8 2 2 3 8" xfId="23367" xr:uid="{00000000-0005-0000-0000-0000606E0000}"/>
    <cellStyle name="Normal 2 8 2 2 4" xfId="963" xr:uid="{00000000-0005-0000-0000-0000616E0000}"/>
    <cellStyle name="Normal 2 8 2 2 4 2" xfId="1891" xr:uid="{00000000-0005-0000-0000-0000626E0000}"/>
    <cellStyle name="Normal 2 8 2 2 4 2 2" xfId="3741" xr:uid="{00000000-0005-0000-0000-0000636E0000}"/>
    <cellStyle name="Normal 2 8 2 2 4 2 2 2" xfId="7462" xr:uid="{00000000-0005-0000-0000-0000646E0000}"/>
    <cellStyle name="Normal 2 8 2 2 4 2 2 2 2" xfId="22346" xr:uid="{00000000-0005-0000-0000-0000656E0000}"/>
    <cellStyle name="Normal 2 8 2 2 4 2 2 2 2 2" xfId="44989" xr:uid="{00000000-0005-0000-0000-0000666E0000}"/>
    <cellStyle name="Normal 2 8 2 2 4 2 2 2 3" xfId="14906" xr:uid="{00000000-0005-0000-0000-0000676E0000}"/>
    <cellStyle name="Normal 2 8 2 2 4 2 2 2 3 2" xfId="37549" xr:uid="{00000000-0005-0000-0000-0000686E0000}"/>
    <cellStyle name="Normal 2 8 2 2 4 2 2 2 4" xfId="30108" xr:uid="{00000000-0005-0000-0000-0000696E0000}"/>
    <cellStyle name="Normal 2 8 2 2 4 2 2 3" xfId="18628" xr:uid="{00000000-0005-0000-0000-00006A6E0000}"/>
    <cellStyle name="Normal 2 8 2 2 4 2 2 3 2" xfId="41271" xr:uid="{00000000-0005-0000-0000-00006B6E0000}"/>
    <cellStyle name="Normal 2 8 2 2 4 2 2 4" xfId="11188" xr:uid="{00000000-0005-0000-0000-00006C6E0000}"/>
    <cellStyle name="Normal 2 8 2 2 4 2 2 4 2" xfId="33831" xr:uid="{00000000-0005-0000-0000-00006D6E0000}"/>
    <cellStyle name="Normal 2 8 2 2 4 2 2 5" xfId="26390" xr:uid="{00000000-0005-0000-0000-00006E6E0000}"/>
    <cellStyle name="Normal 2 8 2 2 4 2 3" xfId="5615" xr:uid="{00000000-0005-0000-0000-00006F6E0000}"/>
    <cellStyle name="Normal 2 8 2 2 4 2 3 2" xfId="20499" xr:uid="{00000000-0005-0000-0000-0000706E0000}"/>
    <cellStyle name="Normal 2 8 2 2 4 2 3 2 2" xfId="43142" xr:uid="{00000000-0005-0000-0000-0000716E0000}"/>
    <cellStyle name="Normal 2 8 2 2 4 2 3 3" xfId="13059" xr:uid="{00000000-0005-0000-0000-0000726E0000}"/>
    <cellStyle name="Normal 2 8 2 2 4 2 3 3 2" xfId="35702" xr:uid="{00000000-0005-0000-0000-0000736E0000}"/>
    <cellStyle name="Normal 2 8 2 2 4 2 3 4" xfId="28261" xr:uid="{00000000-0005-0000-0000-0000746E0000}"/>
    <cellStyle name="Normal 2 8 2 2 4 2 4" xfId="16781" xr:uid="{00000000-0005-0000-0000-0000756E0000}"/>
    <cellStyle name="Normal 2 8 2 2 4 2 4 2" xfId="39424" xr:uid="{00000000-0005-0000-0000-0000766E0000}"/>
    <cellStyle name="Normal 2 8 2 2 4 2 5" xfId="9341" xr:uid="{00000000-0005-0000-0000-0000776E0000}"/>
    <cellStyle name="Normal 2 8 2 2 4 2 5 2" xfId="31984" xr:uid="{00000000-0005-0000-0000-0000786E0000}"/>
    <cellStyle name="Normal 2 8 2 2 4 2 6" xfId="24543" xr:uid="{00000000-0005-0000-0000-0000796E0000}"/>
    <cellStyle name="Normal 2 8 2 2 4 3" xfId="2816" xr:uid="{00000000-0005-0000-0000-00007A6E0000}"/>
    <cellStyle name="Normal 2 8 2 2 4 3 2" xfId="6537" xr:uid="{00000000-0005-0000-0000-00007B6E0000}"/>
    <cellStyle name="Normal 2 8 2 2 4 3 2 2" xfId="21421" xr:uid="{00000000-0005-0000-0000-00007C6E0000}"/>
    <cellStyle name="Normal 2 8 2 2 4 3 2 2 2" xfId="44064" xr:uid="{00000000-0005-0000-0000-00007D6E0000}"/>
    <cellStyle name="Normal 2 8 2 2 4 3 2 3" xfId="13981" xr:uid="{00000000-0005-0000-0000-00007E6E0000}"/>
    <cellStyle name="Normal 2 8 2 2 4 3 2 3 2" xfId="36624" xr:uid="{00000000-0005-0000-0000-00007F6E0000}"/>
    <cellStyle name="Normal 2 8 2 2 4 3 2 4" xfId="29183" xr:uid="{00000000-0005-0000-0000-0000806E0000}"/>
    <cellStyle name="Normal 2 8 2 2 4 3 3" xfId="17703" xr:uid="{00000000-0005-0000-0000-0000816E0000}"/>
    <cellStyle name="Normal 2 8 2 2 4 3 3 2" xfId="40346" xr:uid="{00000000-0005-0000-0000-0000826E0000}"/>
    <cellStyle name="Normal 2 8 2 2 4 3 4" xfId="10263" xr:uid="{00000000-0005-0000-0000-0000836E0000}"/>
    <cellStyle name="Normal 2 8 2 2 4 3 4 2" xfId="32906" xr:uid="{00000000-0005-0000-0000-0000846E0000}"/>
    <cellStyle name="Normal 2 8 2 2 4 3 5" xfId="25465" xr:uid="{00000000-0005-0000-0000-0000856E0000}"/>
    <cellStyle name="Normal 2 8 2 2 4 4" xfId="4690" xr:uid="{00000000-0005-0000-0000-0000866E0000}"/>
    <cellStyle name="Normal 2 8 2 2 4 4 2" xfId="19574" xr:uid="{00000000-0005-0000-0000-0000876E0000}"/>
    <cellStyle name="Normal 2 8 2 2 4 4 2 2" xfId="42217" xr:uid="{00000000-0005-0000-0000-0000886E0000}"/>
    <cellStyle name="Normal 2 8 2 2 4 4 3" xfId="12134" xr:uid="{00000000-0005-0000-0000-0000896E0000}"/>
    <cellStyle name="Normal 2 8 2 2 4 4 3 2" xfId="34777" xr:uid="{00000000-0005-0000-0000-00008A6E0000}"/>
    <cellStyle name="Normal 2 8 2 2 4 4 4" xfId="27336" xr:uid="{00000000-0005-0000-0000-00008B6E0000}"/>
    <cellStyle name="Normal 2 8 2 2 4 5" xfId="15856" xr:uid="{00000000-0005-0000-0000-00008C6E0000}"/>
    <cellStyle name="Normal 2 8 2 2 4 5 2" xfId="38499" xr:uid="{00000000-0005-0000-0000-00008D6E0000}"/>
    <cellStyle name="Normal 2 8 2 2 4 6" xfId="8416" xr:uid="{00000000-0005-0000-0000-00008E6E0000}"/>
    <cellStyle name="Normal 2 8 2 2 4 6 2" xfId="31059" xr:uid="{00000000-0005-0000-0000-00008F6E0000}"/>
    <cellStyle name="Normal 2 8 2 2 4 7" xfId="23618" xr:uid="{00000000-0005-0000-0000-0000906E0000}"/>
    <cellStyle name="Normal 2 8 2 2 5" xfId="1429" xr:uid="{00000000-0005-0000-0000-0000916E0000}"/>
    <cellStyle name="Normal 2 8 2 2 5 2" xfId="3279" xr:uid="{00000000-0005-0000-0000-0000926E0000}"/>
    <cellStyle name="Normal 2 8 2 2 5 2 2" xfId="7000" xr:uid="{00000000-0005-0000-0000-0000936E0000}"/>
    <cellStyle name="Normal 2 8 2 2 5 2 2 2" xfId="21884" xr:uid="{00000000-0005-0000-0000-0000946E0000}"/>
    <cellStyle name="Normal 2 8 2 2 5 2 2 2 2" xfId="44527" xr:uid="{00000000-0005-0000-0000-0000956E0000}"/>
    <cellStyle name="Normal 2 8 2 2 5 2 2 3" xfId="14444" xr:uid="{00000000-0005-0000-0000-0000966E0000}"/>
    <cellStyle name="Normal 2 8 2 2 5 2 2 3 2" xfId="37087" xr:uid="{00000000-0005-0000-0000-0000976E0000}"/>
    <cellStyle name="Normal 2 8 2 2 5 2 2 4" xfId="29646" xr:uid="{00000000-0005-0000-0000-0000986E0000}"/>
    <cellStyle name="Normal 2 8 2 2 5 2 3" xfId="18166" xr:uid="{00000000-0005-0000-0000-0000996E0000}"/>
    <cellStyle name="Normal 2 8 2 2 5 2 3 2" xfId="40809" xr:uid="{00000000-0005-0000-0000-00009A6E0000}"/>
    <cellStyle name="Normal 2 8 2 2 5 2 4" xfId="10726" xr:uid="{00000000-0005-0000-0000-00009B6E0000}"/>
    <cellStyle name="Normal 2 8 2 2 5 2 4 2" xfId="33369" xr:uid="{00000000-0005-0000-0000-00009C6E0000}"/>
    <cellStyle name="Normal 2 8 2 2 5 2 5" xfId="25928" xr:uid="{00000000-0005-0000-0000-00009D6E0000}"/>
    <cellStyle name="Normal 2 8 2 2 5 3" xfId="5153" xr:uid="{00000000-0005-0000-0000-00009E6E0000}"/>
    <cellStyle name="Normal 2 8 2 2 5 3 2" xfId="20037" xr:uid="{00000000-0005-0000-0000-00009F6E0000}"/>
    <cellStyle name="Normal 2 8 2 2 5 3 2 2" xfId="42680" xr:uid="{00000000-0005-0000-0000-0000A06E0000}"/>
    <cellStyle name="Normal 2 8 2 2 5 3 3" xfId="12597" xr:uid="{00000000-0005-0000-0000-0000A16E0000}"/>
    <cellStyle name="Normal 2 8 2 2 5 3 3 2" xfId="35240" xr:uid="{00000000-0005-0000-0000-0000A26E0000}"/>
    <cellStyle name="Normal 2 8 2 2 5 3 4" xfId="27799" xr:uid="{00000000-0005-0000-0000-0000A36E0000}"/>
    <cellStyle name="Normal 2 8 2 2 5 4" xfId="16319" xr:uid="{00000000-0005-0000-0000-0000A46E0000}"/>
    <cellStyle name="Normal 2 8 2 2 5 4 2" xfId="38962" xr:uid="{00000000-0005-0000-0000-0000A56E0000}"/>
    <cellStyle name="Normal 2 8 2 2 5 5" xfId="8879" xr:uid="{00000000-0005-0000-0000-0000A66E0000}"/>
    <cellStyle name="Normal 2 8 2 2 5 5 2" xfId="31522" xr:uid="{00000000-0005-0000-0000-0000A76E0000}"/>
    <cellStyle name="Normal 2 8 2 2 5 6" xfId="24081" xr:uid="{00000000-0005-0000-0000-0000A86E0000}"/>
    <cellStyle name="Normal 2 8 2 2 6" xfId="2354" xr:uid="{00000000-0005-0000-0000-0000A96E0000}"/>
    <cellStyle name="Normal 2 8 2 2 6 2" xfId="6075" xr:uid="{00000000-0005-0000-0000-0000AA6E0000}"/>
    <cellStyle name="Normal 2 8 2 2 6 2 2" xfId="20959" xr:uid="{00000000-0005-0000-0000-0000AB6E0000}"/>
    <cellStyle name="Normal 2 8 2 2 6 2 2 2" xfId="43602" xr:uid="{00000000-0005-0000-0000-0000AC6E0000}"/>
    <cellStyle name="Normal 2 8 2 2 6 2 3" xfId="13519" xr:uid="{00000000-0005-0000-0000-0000AD6E0000}"/>
    <cellStyle name="Normal 2 8 2 2 6 2 3 2" xfId="36162" xr:uid="{00000000-0005-0000-0000-0000AE6E0000}"/>
    <cellStyle name="Normal 2 8 2 2 6 2 4" xfId="28721" xr:uid="{00000000-0005-0000-0000-0000AF6E0000}"/>
    <cellStyle name="Normal 2 8 2 2 6 3" xfId="17241" xr:uid="{00000000-0005-0000-0000-0000B06E0000}"/>
    <cellStyle name="Normal 2 8 2 2 6 3 2" xfId="39884" xr:uid="{00000000-0005-0000-0000-0000B16E0000}"/>
    <cellStyle name="Normal 2 8 2 2 6 4" xfId="9801" xr:uid="{00000000-0005-0000-0000-0000B26E0000}"/>
    <cellStyle name="Normal 2 8 2 2 6 4 2" xfId="32444" xr:uid="{00000000-0005-0000-0000-0000B36E0000}"/>
    <cellStyle name="Normal 2 8 2 2 6 5" xfId="25003" xr:uid="{00000000-0005-0000-0000-0000B46E0000}"/>
    <cellStyle name="Normal 2 8 2 2 7" xfId="4228" xr:uid="{00000000-0005-0000-0000-0000B56E0000}"/>
    <cellStyle name="Normal 2 8 2 2 7 2" xfId="19112" xr:uid="{00000000-0005-0000-0000-0000B66E0000}"/>
    <cellStyle name="Normal 2 8 2 2 7 2 2" xfId="41755" xr:uid="{00000000-0005-0000-0000-0000B76E0000}"/>
    <cellStyle name="Normal 2 8 2 2 7 3" xfId="11672" xr:uid="{00000000-0005-0000-0000-0000B86E0000}"/>
    <cellStyle name="Normal 2 8 2 2 7 3 2" xfId="34315" xr:uid="{00000000-0005-0000-0000-0000B96E0000}"/>
    <cellStyle name="Normal 2 8 2 2 7 4" xfId="26874" xr:uid="{00000000-0005-0000-0000-0000BA6E0000}"/>
    <cellStyle name="Normal 2 8 2 2 8" xfId="15394" xr:uid="{00000000-0005-0000-0000-0000BB6E0000}"/>
    <cellStyle name="Normal 2 8 2 2 8 2" xfId="38037" xr:uid="{00000000-0005-0000-0000-0000BC6E0000}"/>
    <cellStyle name="Normal 2 8 2 2 9" xfId="7954" xr:uid="{00000000-0005-0000-0000-0000BD6E0000}"/>
    <cellStyle name="Normal 2 8 2 2 9 2" xfId="30597" xr:uid="{00000000-0005-0000-0000-0000BE6E0000}"/>
    <cellStyle name="Normal 2 8 2 3" xfId="550" xr:uid="{00000000-0005-0000-0000-0000BF6E0000}"/>
    <cellStyle name="Normal 2 8 2 3 2" xfId="762" xr:uid="{00000000-0005-0000-0000-0000C06E0000}"/>
    <cellStyle name="Normal 2 8 2 3 2 2" xfId="1227" xr:uid="{00000000-0005-0000-0000-0000C16E0000}"/>
    <cellStyle name="Normal 2 8 2 3 2 2 2" xfId="2155" xr:uid="{00000000-0005-0000-0000-0000C26E0000}"/>
    <cellStyle name="Normal 2 8 2 3 2 2 2 2" xfId="4005" xr:uid="{00000000-0005-0000-0000-0000C36E0000}"/>
    <cellStyle name="Normal 2 8 2 3 2 2 2 2 2" xfId="7726" xr:uid="{00000000-0005-0000-0000-0000C46E0000}"/>
    <cellStyle name="Normal 2 8 2 3 2 2 2 2 2 2" xfId="22610" xr:uid="{00000000-0005-0000-0000-0000C56E0000}"/>
    <cellStyle name="Normal 2 8 2 3 2 2 2 2 2 2 2" xfId="45253" xr:uid="{00000000-0005-0000-0000-0000C66E0000}"/>
    <cellStyle name="Normal 2 8 2 3 2 2 2 2 2 3" xfId="15170" xr:uid="{00000000-0005-0000-0000-0000C76E0000}"/>
    <cellStyle name="Normal 2 8 2 3 2 2 2 2 2 3 2" xfId="37813" xr:uid="{00000000-0005-0000-0000-0000C86E0000}"/>
    <cellStyle name="Normal 2 8 2 3 2 2 2 2 2 4" xfId="30372" xr:uid="{00000000-0005-0000-0000-0000C96E0000}"/>
    <cellStyle name="Normal 2 8 2 3 2 2 2 2 3" xfId="18892" xr:uid="{00000000-0005-0000-0000-0000CA6E0000}"/>
    <cellStyle name="Normal 2 8 2 3 2 2 2 2 3 2" xfId="41535" xr:uid="{00000000-0005-0000-0000-0000CB6E0000}"/>
    <cellStyle name="Normal 2 8 2 3 2 2 2 2 4" xfId="11452" xr:uid="{00000000-0005-0000-0000-0000CC6E0000}"/>
    <cellStyle name="Normal 2 8 2 3 2 2 2 2 4 2" xfId="34095" xr:uid="{00000000-0005-0000-0000-0000CD6E0000}"/>
    <cellStyle name="Normal 2 8 2 3 2 2 2 2 5" xfId="26654" xr:uid="{00000000-0005-0000-0000-0000CE6E0000}"/>
    <cellStyle name="Normal 2 8 2 3 2 2 2 3" xfId="5879" xr:uid="{00000000-0005-0000-0000-0000CF6E0000}"/>
    <cellStyle name="Normal 2 8 2 3 2 2 2 3 2" xfId="20763" xr:uid="{00000000-0005-0000-0000-0000D06E0000}"/>
    <cellStyle name="Normal 2 8 2 3 2 2 2 3 2 2" xfId="43406" xr:uid="{00000000-0005-0000-0000-0000D16E0000}"/>
    <cellStyle name="Normal 2 8 2 3 2 2 2 3 3" xfId="13323" xr:uid="{00000000-0005-0000-0000-0000D26E0000}"/>
    <cellStyle name="Normal 2 8 2 3 2 2 2 3 3 2" xfId="35966" xr:uid="{00000000-0005-0000-0000-0000D36E0000}"/>
    <cellStyle name="Normal 2 8 2 3 2 2 2 3 4" xfId="28525" xr:uid="{00000000-0005-0000-0000-0000D46E0000}"/>
    <cellStyle name="Normal 2 8 2 3 2 2 2 4" xfId="17045" xr:uid="{00000000-0005-0000-0000-0000D56E0000}"/>
    <cellStyle name="Normal 2 8 2 3 2 2 2 4 2" xfId="39688" xr:uid="{00000000-0005-0000-0000-0000D66E0000}"/>
    <cellStyle name="Normal 2 8 2 3 2 2 2 5" xfId="9605" xr:uid="{00000000-0005-0000-0000-0000D76E0000}"/>
    <cellStyle name="Normal 2 8 2 3 2 2 2 5 2" xfId="32248" xr:uid="{00000000-0005-0000-0000-0000D86E0000}"/>
    <cellStyle name="Normal 2 8 2 3 2 2 2 6" xfId="24807" xr:uid="{00000000-0005-0000-0000-0000D96E0000}"/>
    <cellStyle name="Normal 2 8 2 3 2 2 3" xfId="3080" xr:uid="{00000000-0005-0000-0000-0000DA6E0000}"/>
    <cellStyle name="Normal 2 8 2 3 2 2 3 2" xfId="6801" xr:uid="{00000000-0005-0000-0000-0000DB6E0000}"/>
    <cellStyle name="Normal 2 8 2 3 2 2 3 2 2" xfId="21685" xr:uid="{00000000-0005-0000-0000-0000DC6E0000}"/>
    <cellStyle name="Normal 2 8 2 3 2 2 3 2 2 2" xfId="44328" xr:uid="{00000000-0005-0000-0000-0000DD6E0000}"/>
    <cellStyle name="Normal 2 8 2 3 2 2 3 2 3" xfId="14245" xr:uid="{00000000-0005-0000-0000-0000DE6E0000}"/>
    <cellStyle name="Normal 2 8 2 3 2 2 3 2 3 2" xfId="36888" xr:uid="{00000000-0005-0000-0000-0000DF6E0000}"/>
    <cellStyle name="Normal 2 8 2 3 2 2 3 2 4" xfId="29447" xr:uid="{00000000-0005-0000-0000-0000E06E0000}"/>
    <cellStyle name="Normal 2 8 2 3 2 2 3 3" xfId="17967" xr:uid="{00000000-0005-0000-0000-0000E16E0000}"/>
    <cellStyle name="Normal 2 8 2 3 2 2 3 3 2" xfId="40610" xr:uid="{00000000-0005-0000-0000-0000E26E0000}"/>
    <cellStyle name="Normal 2 8 2 3 2 2 3 4" xfId="10527" xr:uid="{00000000-0005-0000-0000-0000E36E0000}"/>
    <cellStyle name="Normal 2 8 2 3 2 2 3 4 2" xfId="33170" xr:uid="{00000000-0005-0000-0000-0000E46E0000}"/>
    <cellStyle name="Normal 2 8 2 3 2 2 3 5" xfId="25729" xr:uid="{00000000-0005-0000-0000-0000E56E0000}"/>
    <cellStyle name="Normal 2 8 2 3 2 2 4" xfId="4954" xr:uid="{00000000-0005-0000-0000-0000E66E0000}"/>
    <cellStyle name="Normal 2 8 2 3 2 2 4 2" xfId="19838" xr:uid="{00000000-0005-0000-0000-0000E76E0000}"/>
    <cellStyle name="Normal 2 8 2 3 2 2 4 2 2" xfId="42481" xr:uid="{00000000-0005-0000-0000-0000E86E0000}"/>
    <cellStyle name="Normal 2 8 2 3 2 2 4 3" xfId="12398" xr:uid="{00000000-0005-0000-0000-0000E96E0000}"/>
    <cellStyle name="Normal 2 8 2 3 2 2 4 3 2" xfId="35041" xr:uid="{00000000-0005-0000-0000-0000EA6E0000}"/>
    <cellStyle name="Normal 2 8 2 3 2 2 4 4" xfId="27600" xr:uid="{00000000-0005-0000-0000-0000EB6E0000}"/>
    <cellStyle name="Normal 2 8 2 3 2 2 5" xfId="16120" xr:uid="{00000000-0005-0000-0000-0000EC6E0000}"/>
    <cellStyle name="Normal 2 8 2 3 2 2 5 2" xfId="38763" xr:uid="{00000000-0005-0000-0000-0000ED6E0000}"/>
    <cellStyle name="Normal 2 8 2 3 2 2 6" xfId="8680" xr:uid="{00000000-0005-0000-0000-0000EE6E0000}"/>
    <cellStyle name="Normal 2 8 2 3 2 2 6 2" xfId="31323" xr:uid="{00000000-0005-0000-0000-0000EF6E0000}"/>
    <cellStyle name="Normal 2 8 2 3 2 2 7" xfId="23882" xr:uid="{00000000-0005-0000-0000-0000F06E0000}"/>
    <cellStyle name="Normal 2 8 2 3 2 3" xfId="1693" xr:uid="{00000000-0005-0000-0000-0000F16E0000}"/>
    <cellStyle name="Normal 2 8 2 3 2 3 2" xfId="3543" xr:uid="{00000000-0005-0000-0000-0000F26E0000}"/>
    <cellStyle name="Normal 2 8 2 3 2 3 2 2" xfId="7264" xr:uid="{00000000-0005-0000-0000-0000F36E0000}"/>
    <cellStyle name="Normal 2 8 2 3 2 3 2 2 2" xfId="22148" xr:uid="{00000000-0005-0000-0000-0000F46E0000}"/>
    <cellStyle name="Normal 2 8 2 3 2 3 2 2 2 2" xfId="44791" xr:uid="{00000000-0005-0000-0000-0000F56E0000}"/>
    <cellStyle name="Normal 2 8 2 3 2 3 2 2 3" xfId="14708" xr:uid="{00000000-0005-0000-0000-0000F66E0000}"/>
    <cellStyle name="Normal 2 8 2 3 2 3 2 2 3 2" xfId="37351" xr:uid="{00000000-0005-0000-0000-0000F76E0000}"/>
    <cellStyle name="Normal 2 8 2 3 2 3 2 2 4" xfId="29910" xr:uid="{00000000-0005-0000-0000-0000F86E0000}"/>
    <cellStyle name="Normal 2 8 2 3 2 3 2 3" xfId="18430" xr:uid="{00000000-0005-0000-0000-0000F96E0000}"/>
    <cellStyle name="Normal 2 8 2 3 2 3 2 3 2" xfId="41073" xr:uid="{00000000-0005-0000-0000-0000FA6E0000}"/>
    <cellStyle name="Normal 2 8 2 3 2 3 2 4" xfId="10990" xr:uid="{00000000-0005-0000-0000-0000FB6E0000}"/>
    <cellStyle name="Normal 2 8 2 3 2 3 2 4 2" xfId="33633" xr:uid="{00000000-0005-0000-0000-0000FC6E0000}"/>
    <cellStyle name="Normal 2 8 2 3 2 3 2 5" xfId="26192" xr:uid="{00000000-0005-0000-0000-0000FD6E0000}"/>
    <cellStyle name="Normal 2 8 2 3 2 3 3" xfId="5417" xr:uid="{00000000-0005-0000-0000-0000FE6E0000}"/>
    <cellStyle name="Normal 2 8 2 3 2 3 3 2" xfId="20301" xr:uid="{00000000-0005-0000-0000-0000FF6E0000}"/>
    <cellStyle name="Normal 2 8 2 3 2 3 3 2 2" xfId="42944" xr:uid="{00000000-0005-0000-0000-0000006F0000}"/>
    <cellStyle name="Normal 2 8 2 3 2 3 3 3" xfId="12861" xr:uid="{00000000-0005-0000-0000-0000016F0000}"/>
    <cellStyle name="Normal 2 8 2 3 2 3 3 3 2" xfId="35504" xr:uid="{00000000-0005-0000-0000-0000026F0000}"/>
    <cellStyle name="Normal 2 8 2 3 2 3 3 4" xfId="28063" xr:uid="{00000000-0005-0000-0000-0000036F0000}"/>
    <cellStyle name="Normal 2 8 2 3 2 3 4" xfId="16583" xr:uid="{00000000-0005-0000-0000-0000046F0000}"/>
    <cellStyle name="Normal 2 8 2 3 2 3 4 2" xfId="39226" xr:uid="{00000000-0005-0000-0000-0000056F0000}"/>
    <cellStyle name="Normal 2 8 2 3 2 3 5" xfId="9143" xr:uid="{00000000-0005-0000-0000-0000066F0000}"/>
    <cellStyle name="Normal 2 8 2 3 2 3 5 2" xfId="31786" xr:uid="{00000000-0005-0000-0000-0000076F0000}"/>
    <cellStyle name="Normal 2 8 2 3 2 3 6" xfId="24345" xr:uid="{00000000-0005-0000-0000-0000086F0000}"/>
    <cellStyle name="Normal 2 8 2 3 2 4" xfId="2618" xr:uid="{00000000-0005-0000-0000-0000096F0000}"/>
    <cellStyle name="Normal 2 8 2 3 2 4 2" xfId="6339" xr:uid="{00000000-0005-0000-0000-00000A6F0000}"/>
    <cellStyle name="Normal 2 8 2 3 2 4 2 2" xfId="21223" xr:uid="{00000000-0005-0000-0000-00000B6F0000}"/>
    <cellStyle name="Normal 2 8 2 3 2 4 2 2 2" xfId="43866" xr:uid="{00000000-0005-0000-0000-00000C6F0000}"/>
    <cellStyle name="Normal 2 8 2 3 2 4 2 3" xfId="13783" xr:uid="{00000000-0005-0000-0000-00000D6F0000}"/>
    <cellStyle name="Normal 2 8 2 3 2 4 2 3 2" xfId="36426" xr:uid="{00000000-0005-0000-0000-00000E6F0000}"/>
    <cellStyle name="Normal 2 8 2 3 2 4 2 4" xfId="28985" xr:uid="{00000000-0005-0000-0000-00000F6F0000}"/>
    <cellStyle name="Normal 2 8 2 3 2 4 3" xfId="17505" xr:uid="{00000000-0005-0000-0000-0000106F0000}"/>
    <cellStyle name="Normal 2 8 2 3 2 4 3 2" xfId="40148" xr:uid="{00000000-0005-0000-0000-0000116F0000}"/>
    <cellStyle name="Normal 2 8 2 3 2 4 4" xfId="10065" xr:uid="{00000000-0005-0000-0000-0000126F0000}"/>
    <cellStyle name="Normal 2 8 2 3 2 4 4 2" xfId="32708" xr:uid="{00000000-0005-0000-0000-0000136F0000}"/>
    <cellStyle name="Normal 2 8 2 3 2 4 5" xfId="25267" xr:uid="{00000000-0005-0000-0000-0000146F0000}"/>
    <cellStyle name="Normal 2 8 2 3 2 5" xfId="4492" xr:uid="{00000000-0005-0000-0000-0000156F0000}"/>
    <cellStyle name="Normal 2 8 2 3 2 5 2" xfId="19376" xr:uid="{00000000-0005-0000-0000-0000166F0000}"/>
    <cellStyle name="Normal 2 8 2 3 2 5 2 2" xfId="42019" xr:uid="{00000000-0005-0000-0000-0000176F0000}"/>
    <cellStyle name="Normal 2 8 2 3 2 5 3" xfId="11936" xr:uid="{00000000-0005-0000-0000-0000186F0000}"/>
    <cellStyle name="Normal 2 8 2 3 2 5 3 2" xfId="34579" xr:uid="{00000000-0005-0000-0000-0000196F0000}"/>
    <cellStyle name="Normal 2 8 2 3 2 5 4" xfId="27138" xr:uid="{00000000-0005-0000-0000-00001A6F0000}"/>
    <cellStyle name="Normal 2 8 2 3 2 6" xfId="15658" xr:uid="{00000000-0005-0000-0000-00001B6F0000}"/>
    <cellStyle name="Normal 2 8 2 3 2 6 2" xfId="38301" xr:uid="{00000000-0005-0000-0000-00001C6F0000}"/>
    <cellStyle name="Normal 2 8 2 3 2 7" xfId="8218" xr:uid="{00000000-0005-0000-0000-00001D6F0000}"/>
    <cellStyle name="Normal 2 8 2 3 2 7 2" xfId="30861" xr:uid="{00000000-0005-0000-0000-00001E6F0000}"/>
    <cellStyle name="Normal 2 8 2 3 2 8" xfId="23420" xr:uid="{00000000-0005-0000-0000-00001F6F0000}"/>
    <cellStyle name="Normal 2 8 2 3 3" xfId="1016" xr:uid="{00000000-0005-0000-0000-0000206F0000}"/>
    <cellStyle name="Normal 2 8 2 3 3 2" xfId="1944" xr:uid="{00000000-0005-0000-0000-0000216F0000}"/>
    <cellStyle name="Normal 2 8 2 3 3 2 2" xfId="3794" xr:uid="{00000000-0005-0000-0000-0000226F0000}"/>
    <cellStyle name="Normal 2 8 2 3 3 2 2 2" xfId="7515" xr:uid="{00000000-0005-0000-0000-0000236F0000}"/>
    <cellStyle name="Normal 2 8 2 3 3 2 2 2 2" xfId="22399" xr:uid="{00000000-0005-0000-0000-0000246F0000}"/>
    <cellStyle name="Normal 2 8 2 3 3 2 2 2 2 2" xfId="45042" xr:uid="{00000000-0005-0000-0000-0000256F0000}"/>
    <cellStyle name="Normal 2 8 2 3 3 2 2 2 3" xfId="14959" xr:uid="{00000000-0005-0000-0000-0000266F0000}"/>
    <cellStyle name="Normal 2 8 2 3 3 2 2 2 3 2" xfId="37602" xr:uid="{00000000-0005-0000-0000-0000276F0000}"/>
    <cellStyle name="Normal 2 8 2 3 3 2 2 2 4" xfId="30161" xr:uid="{00000000-0005-0000-0000-0000286F0000}"/>
    <cellStyle name="Normal 2 8 2 3 3 2 2 3" xfId="18681" xr:uid="{00000000-0005-0000-0000-0000296F0000}"/>
    <cellStyle name="Normal 2 8 2 3 3 2 2 3 2" xfId="41324" xr:uid="{00000000-0005-0000-0000-00002A6F0000}"/>
    <cellStyle name="Normal 2 8 2 3 3 2 2 4" xfId="11241" xr:uid="{00000000-0005-0000-0000-00002B6F0000}"/>
    <cellStyle name="Normal 2 8 2 3 3 2 2 4 2" xfId="33884" xr:uid="{00000000-0005-0000-0000-00002C6F0000}"/>
    <cellStyle name="Normal 2 8 2 3 3 2 2 5" xfId="26443" xr:uid="{00000000-0005-0000-0000-00002D6F0000}"/>
    <cellStyle name="Normal 2 8 2 3 3 2 3" xfId="5668" xr:uid="{00000000-0005-0000-0000-00002E6F0000}"/>
    <cellStyle name="Normal 2 8 2 3 3 2 3 2" xfId="20552" xr:uid="{00000000-0005-0000-0000-00002F6F0000}"/>
    <cellStyle name="Normal 2 8 2 3 3 2 3 2 2" xfId="43195" xr:uid="{00000000-0005-0000-0000-0000306F0000}"/>
    <cellStyle name="Normal 2 8 2 3 3 2 3 3" xfId="13112" xr:uid="{00000000-0005-0000-0000-0000316F0000}"/>
    <cellStyle name="Normal 2 8 2 3 3 2 3 3 2" xfId="35755" xr:uid="{00000000-0005-0000-0000-0000326F0000}"/>
    <cellStyle name="Normal 2 8 2 3 3 2 3 4" xfId="28314" xr:uid="{00000000-0005-0000-0000-0000336F0000}"/>
    <cellStyle name="Normal 2 8 2 3 3 2 4" xfId="16834" xr:uid="{00000000-0005-0000-0000-0000346F0000}"/>
    <cellStyle name="Normal 2 8 2 3 3 2 4 2" xfId="39477" xr:uid="{00000000-0005-0000-0000-0000356F0000}"/>
    <cellStyle name="Normal 2 8 2 3 3 2 5" xfId="9394" xr:uid="{00000000-0005-0000-0000-0000366F0000}"/>
    <cellStyle name="Normal 2 8 2 3 3 2 5 2" xfId="32037" xr:uid="{00000000-0005-0000-0000-0000376F0000}"/>
    <cellStyle name="Normal 2 8 2 3 3 2 6" xfId="24596" xr:uid="{00000000-0005-0000-0000-0000386F0000}"/>
    <cellStyle name="Normal 2 8 2 3 3 3" xfId="2869" xr:uid="{00000000-0005-0000-0000-0000396F0000}"/>
    <cellStyle name="Normal 2 8 2 3 3 3 2" xfId="6590" xr:uid="{00000000-0005-0000-0000-00003A6F0000}"/>
    <cellStyle name="Normal 2 8 2 3 3 3 2 2" xfId="21474" xr:uid="{00000000-0005-0000-0000-00003B6F0000}"/>
    <cellStyle name="Normal 2 8 2 3 3 3 2 2 2" xfId="44117" xr:uid="{00000000-0005-0000-0000-00003C6F0000}"/>
    <cellStyle name="Normal 2 8 2 3 3 3 2 3" xfId="14034" xr:uid="{00000000-0005-0000-0000-00003D6F0000}"/>
    <cellStyle name="Normal 2 8 2 3 3 3 2 3 2" xfId="36677" xr:uid="{00000000-0005-0000-0000-00003E6F0000}"/>
    <cellStyle name="Normal 2 8 2 3 3 3 2 4" xfId="29236" xr:uid="{00000000-0005-0000-0000-00003F6F0000}"/>
    <cellStyle name="Normal 2 8 2 3 3 3 3" xfId="17756" xr:uid="{00000000-0005-0000-0000-0000406F0000}"/>
    <cellStyle name="Normal 2 8 2 3 3 3 3 2" xfId="40399" xr:uid="{00000000-0005-0000-0000-0000416F0000}"/>
    <cellStyle name="Normal 2 8 2 3 3 3 4" xfId="10316" xr:uid="{00000000-0005-0000-0000-0000426F0000}"/>
    <cellStyle name="Normal 2 8 2 3 3 3 4 2" xfId="32959" xr:uid="{00000000-0005-0000-0000-0000436F0000}"/>
    <cellStyle name="Normal 2 8 2 3 3 3 5" xfId="25518" xr:uid="{00000000-0005-0000-0000-0000446F0000}"/>
    <cellStyle name="Normal 2 8 2 3 3 4" xfId="4743" xr:uid="{00000000-0005-0000-0000-0000456F0000}"/>
    <cellStyle name="Normal 2 8 2 3 3 4 2" xfId="19627" xr:uid="{00000000-0005-0000-0000-0000466F0000}"/>
    <cellStyle name="Normal 2 8 2 3 3 4 2 2" xfId="42270" xr:uid="{00000000-0005-0000-0000-0000476F0000}"/>
    <cellStyle name="Normal 2 8 2 3 3 4 3" xfId="12187" xr:uid="{00000000-0005-0000-0000-0000486F0000}"/>
    <cellStyle name="Normal 2 8 2 3 3 4 3 2" xfId="34830" xr:uid="{00000000-0005-0000-0000-0000496F0000}"/>
    <cellStyle name="Normal 2 8 2 3 3 4 4" xfId="27389" xr:uid="{00000000-0005-0000-0000-00004A6F0000}"/>
    <cellStyle name="Normal 2 8 2 3 3 5" xfId="15909" xr:uid="{00000000-0005-0000-0000-00004B6F0000}"/>
    <cellStyle name="Normal 2 8 2 3 3 5 2" xfId="38552" xr:uid="{00000000-0005-0000-0000-00004C6F0000}"/>
    <cellStyle name="Normal 2 8 2 3 3 6" xfId="8469" xr:uid="{00000000-0005-0000-0000-00004D6F0000}"/>
    <cellStyle name="Normal 2 8 2 3 3 6 2" xfId="31112" xr:uid="{00000000-0005-0000-0000-00004E6F0000}"/>
    <cellStyle name="Normal 2 8 2 3 3 7" xfId="23671" xr:uid="{00000000-0005-0000-0000-00004F6F0000}"/>
    <cellStyle name="Normal 2 8 2 3 4" xfId="1482" xr:uid="{00000000-0005-0000-0000-0000506F0000}"/>
    <cellStyle name="Normal 2 8 2 3 4 2" xfId="3332" xr:uid="{00000000-0005-0000-0000-0000516F0000}"/>
    <cellStyle name="Normal 2 8 2 3 4 2 2" xfId="7053" xr:uid="{00000000-0005-0000-0000-0000526F0000}"/>
    <cellStyle name="Normal 2 8 2 3 4 2 2 2" xfId="21937" xr:uid="{00000000-0005-0000-0000-0000536F0000}"/>
    <cellStyle name="Normal 2 8 2 3 4 2 2 2 2" xfId="44580" xr:uid="{00000000-0005-0000-0000-0000546F0000}"/>
    <cellStyle name="Normal 2 8 2 3 4 2 2 3" xfId="14497" xr:uid="{00000000-0005-0000-0000-0000556F0000}"/>
    <cellStyle name="Normal 2 8 2 3 4 2 2 3 2" xfId="37140" xr:uid="{00000000-0005-0000-0000-0000566F0000}"/>
    <cellStyle name="Normal 2 8 2 3 4 2 2 4" xfId="29699" xr:uid="{00000000-0005-0000-0000-0000576F0000}"/>
    <cellStyle name="Normal 2 8 2 3 4 2 3" xfId="18219" xr:uid="{00000000-0005-0000-0000-0000586F0000}"/>
    <cellStyle name="Normal 2 8 2 3 4 2 3 2" xfId="40862" xr:uid="{00000000-0005-0000-0000-0000596F0000}"/>
    <cellStyle name="Normal 2 8 2 3 4 2 4" xfId="10779" xr:uid="{00000000-0005-0000-0000-00005A6F0000}"/>
    <cellStyle name="Normal 2 8 2 3 4 2 4 2" xfId="33422" xr:uid="{00000000-0005-0000-0000-00005B6F0000}"/>
    <cellStyle name="Normal 2 8 2 3 4 2 5" xfId="25981" xr:uid="{00000000-0005-0000-0000-00005C6F0000}"/>
    <cellStyle name="Normal 2 8 2 3 4 3" xfId="5206" xr:uid="{00000000-0005-0000-0000-00005D6F0000}"/>
    <cellStyle name="Normal 2 8 2 3 4 3 2" xfId="20090" xr:uid="{00000000-0005-0000-0000-00005E6F0000}"/>
    <cellStyle name="Normal 2 8 2 3 4 3 2 2" xfId="42733" xr:uid="{00000000-0005-0000-0000-00005F6F0000}"/>
    <cellStyle name="Normal 2 8 2 3 4 3 3" xfId="12650" xr:uid="{00000000-0005-0000-0000-0000606F0000}"/>
    <cellStyle name="Normal 2 8 2 3 4 3 3 2" xfId="35293" xr:uid="{00000000-0005-0000-0000-0000616F0000}"/>
    <cellStyle name="Normal 2 8 2 3 4 3 4" xfId="27852" xr:uid="{00000000-0005-0000-0000-0000626F0000}"/>
    <cellStyle name="Normal 2 8 2 3 4 4" xfId="16372" xr:uid="{00000000-0005-0000-0000-0000636F0000}"/>
    <cellStyle name="Normal 2 8 2 3 4 4 2" xfId="39015" xr:uid="{00000000-0005-0000-0000-0000646F0000}"/>
    <cellStyle name="Normal 2 8 2 3 4 5" xfId="8932" xr:uid="{00000000-0005-0000-0000-0000656F0000}"/>
    <cellStyle name="Normal 2 8 2 3 4 5 2" xfId="31575" xr:uid="{00000000-0005-0000-0000-0000666F0000}"/>
    <cellStyle name="Normal 2 8 2 3 4 6" xfId="24134" xr:uid="{00000000-0005-0000-0000-0000676F0000}"/>
    <cellStyle name="Normal 2 8 2 3 5" xfId="2407" xr:uid="{00000000-0005-0000-0000-0000686F0000}"/>
    <cellStyle name="Normal 2 8 2 3 5 2" xfId="6128" xr:uid="{00000000-0005-0000-0000-0000696F0000}"/>
    <cellStyle name="Normal 2 8 2 3 5 2 2" xfId="21012" xr:uid="{00000000-0005-0000-0000-00006A6F0000}"/>
    <cellStyle name="Normal 2 8 2 3 5 2 2 2" xfId="43655" xr:uid="{00000000-0005-0000-0000-00006B6F0000}"/>
    <cellStyle name="Normal 2 8 2 3 5 2 3" xfId="13572" xr:uid="{00000000-0005-0000-0000-00006C6F0000}"/>
    <cellStyle name="Normal 2 8 2 3 5 2 3 2" xfId="36215" xr:uid="{00000000-0005-0000-0000-00006D6F0000}"/>
    <cellStyle name="Normal 2 8 2 3 5 2 4" xfId="28774" xr:uid="{00000000-0005-0000-0000-00006E6F0000}"/>
    <cellStyle name="Normal 2 8 2 3 5 3" xfId="17294" xr:uid="{00000000-0005-0000-0000-00006F6F0000}"/>
    <cellStyle name="Normal 2 8 2 3 5 3 2" xfId="39937" xr:uid="{00000000-0005-0000-0000-0000706F0000}"/>
    <cellStyle name="Normal 2 8 2 3 5 4" xfId="9854" xr:uid="{00000000-0005-0000-0000-0000716F0000}"/>
    <cellStyle name="Normal 2 8 2 3 5 4 2" xfId="32497" xr:uid="{00000000-0005-0000-0000-0000726F0000}"/>
    <cellStyle name="Normal 2 8 2 3 5 5" xfId="25056" xr:uid="{00000000-0005-0000-0000-0000736F0000}"/>
    <cellStyle name="Normal 2 8 2 3 6" xfId="4281" xr:uid="{00000000-0005-0000-0000-0000746F0000}"/>
    <cellStyle name="Normal 2 8 2 3 6 2" xfId="19165" xr:uid="{00000000-0005-0000-0000-0000756F0000}"/>
    <cellStyle name="Normal 2 8 2 3 6 2 2" xfId="41808" xr:uid="{00000000-0005-0000-0000-0000766F0000}"/>
    <cellStyle name="Normal 2 8 2 3 6 3" xfId="11725" xr:uid="{00000000-0005-0000-0000-0000776F0000}"/>
    <cellStyle name="Normal 2 8 2 3 6 3 2" xfId="34368" xr:uid="{00000000-0005-0000-0000-0000786F0000}"/>
    <cellStyle name="Normal 2 8 2 3 6 4" xfId="26927" xr:uid="{00000000-0005-0000-0000-0000796F0000}"/>
    <cellStyle name="Normal 2 8 2 3 7" xfId="15447" xr:uid="{00000000-0005-0000-0000-00007A6F0000}"/>
    <cellStyle name="Normal 2 8 2 3 7 2" xfId="38090" xr:uid="{00000000-0005-0000-0000-00007B6F0000}"/>
    <cellStyle name="Normal 2 8 2 3 8" xfId="8007" xr:uid="{00000000-0005-0000-0000-00007C6F0000}"/>
    <cellStyle name="Normal 2 8 2 3 8 2" xfId="30650" xr:uid="{00000000-0005-0000-0000-00007D6F0000}"/>
    <cellStyle name="Normal 2 8 2 3 9" xfId="23210" xr:uid="{00000000-0005-0000-0000-00007E6F0000}"/>
    <cellStyle name="Normal 2 8 2 4" xfId="657" xr:uid="{00000000-0005-0000-0000-00007F6F0000}"/>
    <cellStyle name="Normal 2 8 2 4 2" xfId="1122" xr:uid="{00000000-0005-0000-0000-0000806F0000}"/>
    <cellStyle name="Normal 2 8 2 4 2 2" xfId="2050" xr:uid="{00000000-0005-0000-0000-0000816F0000}"/>
    <cellStyle name="Normal 2 8 2 4 2 2 2" xfId="3900" xr:uid="{00000000-0005-0000-0000-0000826F0000}"/>
    <cellStyle name="Normal 2 8 2 4 2 2 2 2" xfId="7621" xr:uid="{00000000-0005-0000-0000-0000836F0000}"/>
    <cellStyle name="Normal 2 8 2 4 2 2 2 2 2" xfId="22505" xr:uid="{00000000-0005-0000-0000-0000846F0000}"/>
    <cellStyle name="Normal 2 8 2 4 2 2 2 2 2 2" xfId="45148" xr:uid="{00000000-0005-0000-0000-0000856F0000}"/>
    <cellStyle name="Normal 2 8 2 4 2 2 2 2 3" xfId="15065" xr:uid="{00000000-0005-0000-0000-0000866F0000}"/>
    <cellStyle name="Normal 2 8 2 4 2 2 2 2 3 2" xfId="37708" xr:uid="{00000000-0005-0000-0000-0000876F0000}"/>
    <cellStyle name="Normal 2 8 2 4 2 2 2 2 4" xfId="30267" xr:uid="{00000000-0005-0000-0000-0000886F0000}"/>
    <cellStyle name="Normal 2 8 2 4 2 2 2 3" xfId="18787" xr:uid="{00000000-0005-0000-0000-0000896F0000}"/>
    <cellStyle name="Normal 2 8 2 4 2 2 2 3 2" xfId="41430" xr:uid="{00000000-0005-0000-0000-00008A6F0000}"/>
    <cellStyle name="Normal 2 8 2 4 2 2 2 4" xfId="11347" xr:uid="{00000000-0005-0000-0000-00008B6F0000}"/>
    <cellStyle name="Normal 2 8 2 4 2 2 2 4 2" xfId="33990" xr:uid="{00000000-0005-0000-0000-00008C6F0000}"/>
    <cellStyle name="Normal 2 8 2 4 2 2 2 5" xfId="26549" xr:uid="{00000000-0005-0000-0000-00008D6F0000}"/>
    <cellStyle name="Normal 2 8 2 4 2 2 3" xfId="5774" xr:uid="{00000000-0005-0000-0000-00008E6F0000}"/>
    <cellStyle name="Normal 2 8 2 4 2 2 3 2" xfId="20658" xr:uid="{00000000-0005-0000-0000-00008F6F0000}"/>
    <cellStyle name="Normal 2 8 2 4 2 2 3 2 2" xfId="43301" xr:uid="{00000000-0005-0000-0000-0000906F0000}"/>
    <cellStyle name="Normal 2 8 2 4 2 2 3 3" xfId="13218" xr:uid="{00000000-0005-0000-0000-0000916F0000}"/>
    <cellStyle name="Normal 2 8 2 4 2 2 3 3 2" xfId="35861" xr:uid="{00000000-0005-0000-0000-0000926F0000}"/>
    <cellStyle name="Normal 2 8 2 4 2 2 3 4" xfId="28420" xr:uid="{00000000-0005-0000-0000-0000936F0000}"/>
    <cellStyle name="Normal 2 8 2 4 2 2 4" xfId="16940" xr:uid="{00000000-0005-0000-0000-0000946F0000}"/>
    <cellStyle name="Normal 2 8 2 4 2 2 4 2" xfId="39583" xr:uid="{00000000-0005-0000-0000-0000956F0000}"/>
    <cellStyle name="Normal 2 8 2 4 2 2 5" xfId="9500" xr:uid="{00000000-0005-0000-0000-0000966F0000}"/>
    <cellStyle name="Normal 2 8 2 4 2 2 5 2" xfId="32143" xr:uid="{00000000-0005-0000-0000-0000976F0000}"/>
    <cellStyle name="Normal 2 8 2 4 2 2 6" xfId="24702" xr:uid="{00000000-0005-0000-0000-0000986F0000}"/>
    <cellStyle name="Normal 2 8 2 4 2 3" xfId="2975" xr:uid="{00000000-0005-0000-0000-0000996F0000}"/>
    <cellStyle name="Normal 2 8 2 4 2 3 2" xfId="6696" xr:uid="{00000000-0005-0000-0000-00009A6F0000}"/>
    <cellStyle name="Normal 2 8 2 4 2 3 2 2" xfId="21580" xr:uid="{00000000-0005-0000-0000-00009B6F0000}"/>
    <cellStyle name="Normal 2 8 2 4 2 3 2 2 2" xfId="44223" xr:uid="{00000000-0005-0000-0000-00009C6F0000}"/>
    <cellStyle name="Normal 2 8 2 4 2 3 2 3" xfId="14140" xr:uid="{00000000-0005-0000-0000-00009D6F0000}"/>
    <cellStyle name="Normal 2 8 2 4 2 3 2 3 2" xfId="36783" xr:uid="{00000000-0005-0000-0000-00009E6F0000}"/>
    <cellStyle name="Normal 2 8 2 4 2 3 2 4" xfId="29342" xr:uid="{00000000-0005-0000-0000-00009F6F0000}"/>
    <cellStyle name="Normal 2 8 2 4 2 3 3" xfId="17862" xr:uid="{00000000-0005-0000-0000-0000A06F0000}"/>
    <cellStyle name="Normal 2 8 2 4 2 3 3 2" xfId="40505" xr:uid="{00000000-0005-0000-0000-0000A16F0000}"/>
    <cellStyle name="Normal 2 8 2 4 2 3 4" xfId="10422" xr:uid="{00000000-0005-0000-0000-0000A26F0000}"/>
    <cellStyle name="Normal 2 8 2 4 2 3 4 2" xfId="33065" xr:uid="{00000000-0005-0000-0000-0000A36F0000}"/>
    <cellStyle name="Normal 2 8 2 4 2 3 5" xfId="25624" xr:uid="{00000000-0005-0000-0000-0000A46F0000}"/>
    <cellStyle name="Normal 2 8 2 4 2 4" xfId="4849" xr:uid="{00000000-0005-0000-0000-0000A56F0000}"/>
    <cellStyle name="Normal 2 8 2 4 2 4 2" xfId="19733" xr:uid="{00000000-0005-0000-0000-0000A66F0000}"/>
    <cellStyle name="Normal 2 8 2 4 2 4 2 2" xfId="42376" xr:uid="{00000000-0005-0000-0000-0000A76F0000}"/>
    <cellStyle name="Normal 2 8 2 4 2 4 3" xfId="12293" xr:uid="{00000000-0005-0000-0000-0000A86F0000}"/>
    <cellStyle name="Normal 2 8 2 4 2 4 3 2" xfId="34936" xr:uid="{00000000-0005-0000-0000-0000A96F0000}"/>
    <cellStyle name="Normal 2 8 2 4 2 4 4" xfId="27495" xr:uid="{00000000-0005-0000-0000-0000AA6F0000}"/>
    <cellStyle name="Normal 2 8 2 4 2 5" xfId="16015" xr:uid="{00000000-0005-0000-0000-0000AB6F0000}"/>
    <cellStyle name="Normal 2 8 2 4 2 5 2" xfId="38658" xr:uid="{00000000-0005-0000-0000-0000AC6F0000}"/>
    <cellStyle name="Normal 2 8 2 4 2 6" xfId="8575" xr:uid="{00000000-0005-0000-0000-0000AD6F0000}"/>
    <cellStyle name="Normal 2 8 2 4 2 6 2" xfId="31218" xr:uid="{00000000-0005-0000-0000-0000AE6F0000}"/>
    <cellStyle name="Normal 2 8 2 4 2 7" xfId="23777" xr:uid="{00000000-0005-0000-0000-0000AF6F0000}"/>
    <cellStyle name="Normal 2 8 2 4 3" xfId="1588" xr:uid="{00000000-0005-0000-0000-0000B06F0000}"/>
    <cellStyle name="Normal 2 8 2 4 3 2" xfId="3438" xr:uid="{00000000-0005-0000-0000-0000B16F0000}"/>
    <cellStyle name="Normal 2 8 2 4 3 2 2" xfId="7159" xr:uid="{00000000-0005-0000-0000-0000B26F0000}"/>
    <cellStyle name="Normal 2 8 2 4 3 2 2 2" xfId="22043" xr:uid="{00000000-0005-0000-0000-0000B36F0000}"/>
    <cellStyle name="Normal 2 8 2 4 3 2 2 2 2" xfId="44686" xr:uid="{00000000-0005-0000-0000-0000B46F0000}"/>
    <cellStyle name="Normal 2 8 2 4 3 2 2 3" xfId="14603" xr:uid="{00000000-0005-0000-0000-0000B56F0000}"/>
    <cellStyle name="Normal 2 8 2 4 3 2 2 3 2" xfId="37246" xr:uid="{00000000-0005-0000-0000-0000B66F0000}"/>
    <cellStyle name="Normal 2 8 2 4 3 2 2 4" xfId="29805" xr:uid="{00000000-0005-0000-0000-0000B76F0000}"/>
    <cellStyle name="Normal 2 8 2 4 3 2 3" xfId="18325" xr:uid="{00000000-0005-0000-0000-0000B86F0000}"/>
    <cellStyle name="Normal 2 8 2 4 3 2 3 2" xfId="40968" xr:uid="{00000000-0005-0000-0000-0000B96F0000}"/>
    <cellStyle name="Normal 2 8 2 4 3 2 4" xfId="10885" xr:uid="{00000000-0005-0000-0000-0000BA6F0000}"/>
    <cellStyle name="Normal 2 8 2 4 3 2 4 2" xfId="33528" xr:uid="{00000000-0005-0000-0000-0000BB6F0000}"/>
    <cellStyle name="Normal 2 8 2 4 3 2 5" xfId="26087" xr:uid="{00000000-0005-0000-0000-0000BC6F0000}"/>
    <cellStyle name="Normal 2 8 2 4 3 3" xfId="5312" xr:uid="{00000000-0005-0000-0000-0000BD6F0000}"/>
    <cellStyle name="Normal 2 8 2 4 3 3 2" xfId="20196" xr:uid="{00000000-0005-0000-0000-0000BE6F0000}"/>
    <cellStyle name="Normal 2 8 2 4 3 3 2 2" xfId="42839" xr:uid="{00000000-0005-0000-0000-0000BF6F0000}"/>
    <cellStyle name="Normal 2 8 2 4 3 3 3" xfId="12756" xr:uid="{00000000-0005-0000-0000-0000C06F0000}"/>
    <cellStyle name="Normal 2 8 2 4 3 3 3 2" xfId="35399" xr:uid="{00000000-0005-0000-0000-0000C16F0000}"/>
    <cellStyle name="Normal 2 8 2 4 3 3 4" xfId="27958" xr:uid="{00000000-0005-0000-0000-0000C26F0000}"/>
    <cellStyle name="Normal 2 8 2 4 3 4" xfId="16478" xr:uid="{00000000-0005-0000-0000-0000C36F0000}"/>
    <cellStyle name="Normal 2 8 2 4 3 4 2" xfId="39121" xr:uid="{00000000-0005-0000-0000-0000C46F0000}"/>
    <cellStyle name="Normal 2 8 2 4 3 5" xfId="9038" xr:uid="{00000000-0005-0000-0000-0000C56F0000}"/>
    <cellStyle name="Normal 2 8 2 4 3 5 2" xfId="31681" xr:uid="{00000000-0005-0000-0000-0000C66F0000}"/>
    <cellStyle name="Normal 2 8 2 4 3 6" xfId="24240" xr:uid="{00000000-0005-0000-0000-0000C76F0000}"/>
    <cellStyle name="Normal 2 8 2 4 4" xfId="2513" xr:uid="{00000000-0005-0000-0000-0000C86F0000}"/>
    <cellStyle name="Normal 2 8 2 4 4 2" xfId="6234" xr:uid="{00000000-0005-0000-0000-0000C96F0000}"/>
    <cellStyle name="Normal 2 8 2 4 4 2 2" xfId="21118" xr:uid="{00000000-0005-0000-0000-0000CA6F0000}"/>
    <cellStyle name="Normal 2 8 2 4 4 2 2 2" xfId="43761" xr:uid="{00000000-0005-0000-0000-0000CB6F0000}"/>
    <cellStyle name="Normal 2 8 2 4 4 2 3" xfId="13678" xr:uid="{00000000-0005-0000-0000-0000CC6F0000}"/>
    <cellStyle name="Normal 2 8 2 4 4 2 3 2" xfId="36321" xr:uid="{00000000-0005-0000-0000-0000CD6F0000}"/>
    <cellStyle name="Normal 2 8 2 4 4 2 4" xfId="28880" xr:uid="{00000000-0005-0000-0000-0000CE6F0000}"/>
    <cellStyle name="Normal 2 8 2 4 4 3" xfId="17400" xr:uid="{00000000-0005-0000-0000-0000CF6F0000}"/>
    <cellStyle name="Normal 2 8 2 4 4 3 2" xfId="40043" xr:uid="{00000000-0005-0000-0000-0000D06F0000}"/>
    <cellStyle name="Normal 2 8 2 4 4 4" xfId="9960" xr:uid="{00000000-0005-0000-0000-0000D16F0000}"/>
    <cellStyle name="Normal 2 8 2 4 4 4 2" xfId="32603" xr:uid="{00000000-0005-0000-0000-0000D26F0000}"/>
    <cellStyle name="Normal 2 8 2 4 4 5" xfId="25162" xr:uid="{00000000-0005-0000-0000-0000D36F0000}"/>
    <cellStyle name="Normal 2 8 2 4 5" xfId="4387" xr:uid="{00000000-0005-0000-0000-0000D46F0000}"/>
    <cellStyle name="Normal 2 8 2 4 5 2" xfId="19271" xr:uid="{00000000-0005-0000-0000-0000D56F0000}"/>
    <cellStyle name="Normal 2 8 2 4 5 2 2" xfId="41914" xr:uid="{00000000-0005-0000-0000-0000D66F0000}"/>
    <cellStyle name="Normal 2 8 2 4 5 3" xfId="11831" xr:uid="{00000000-0005-0000-0000-0000D76F0000}"/>
    <cellStyle name="Normal 2 8 2 4 5 3 2" xfId="34474" xr:uid="{00000000-0005-0000-0000-0000D86F0000}"/>
    <cellStyle name="Normal 2 8 2 4 5 4" xfId="27033" xr:uid="{00000000-0005-0000-0000-0000D96F0000}"/>
    <cellStyle name="Normal 2 8 2 4 6" xfId="15553" xr:uid="{00000000-0005-0000-0000-0000DA6F0000}"/>
    <cellStyle name="Normal 2 8 2 4 6 2" xfId="38196" xr:uid="{00000000-0005-0000-0000-0000DB6F0000}"/>
    <cellStyle name="Normal 2 8 2 4 7" xfId="8113" xr:uid="{00000000-0005-0000-0000-0000DC6F0000}"/>
    <cellStyle name="Normal 2 8 2 4 7 2" xfId="30756" xr:uid="{00000000-0005-0000-0000-0000DD6F0000}"/>
    <cellStyle name="Normal 2 8 2 4 8" xfId="23315" xr:uid="{00000000-0005-0000-0000-0000DE6F0000}"/>
    <cellStyle name="Normal 2 8 2 5" xfId="911" xr:uid="{00000000-0005-0000-0000-0000DF6F0000}"/>
    <cellStyle name="Normal 2 8 2 5 2" xfId="1839" xr:uid="{00000000-0005-0000-0000-0000E06F0000}"/>
    <cellStyle name="Normal 2 8 2 5 2 2" xfId="3689" xr:uid="{00000000-0005-0000-0000-0000E16F0000}"/>
    <cellStyle name="Normal 2 8 2 5 2 2 2" xfId="7410" xr:uid="{00000000-0005-0000-0000-0000E26F0000}"/>
    <cellStyle name="Normal 2 8 2 5 2 2 2 2" xfId="22294" xr:uid="{00000000-0005-0000-0000-0000E36F0000}"/>
    <cellStyle name="Normal 2 8 2 5 2 2 2 2 2" xfId="44937" xr:uid="{00000000-0005-0000-0000-0000E46F0000}"/>
    <cellStyle name="Normal 2 8 2 5 2 2 2 3" xfId="14854" xr:uid="{00000000-0005-0000-0000-0000E56F0000}"/>
    <cellStyle name="Normal 2 8 2 5 2 2 2 3 2" xfId="37497" xr:uid="{00000000-0005-0000-0000-0000E66F0000}"/>
    <cellStyle name="Normal 2 8 2 5 2 2 2 4" xfId="30056" xr:uid="{00000000-0005-0000-0000-0000E76F0000}"/>
    <cellStyle name="Normal 2 8 2 5 2 2 3" xfId="18576" xr:uid="{00000000-0005-0000-0000-0000E86F0000}"/>
    <cellStyle name="Normal 2 8 2 5 2 2 3 2" xfId="41219" xr:uid="{00000000-0005-0000-0000-0000E96F0000}"/>
    <cellStyle name="Normal 2 8 2 5 2 2 4" xfId="11136" xr:uid="{00000000-0005-0000-0000-0000EA6F0000}"/>
    <cellStyle name="Normal 2 8 2 5 2 2 4 2" xfId="33779" xr:uid="{00000000-0005-0000-0000-0000EB6F0000}"/>
    <cellStyle name="Normal 2 8 2 5 2 2 5" xfId="26338" xr:uid="{00000000-0005-0000-0000-0000EC6F0000}"/>
    <cellStyle name="Normal 2 8 2 5 2 3" xfId="5563" xr:uid="{00000000-0005-0000-0000-0000ED6F0000}"/>
    <cellStyle name="Normal 2 8 2 5 2 3 2" xfId="20447" xr:uid="{00000000-0005-0000-0000-0000EE6F0000}"/>
    <cellStyle name="Normal 2 8 2 5 2 3 2 2" xfId="43090" xr:uid="{00000000-0005-0000-0000-0000EF6F0000}"/>
    <cellStyle name="Normal 2 8 2 5 2 3 3" xfId="13007" xr:uid="{00000000-0005-0000-0000-0000F06F0000}"/>
    <cellStyle name="Normal 2 8 2 5 2 3 3 2" xfId="35650" xr:uid="{00000000-0005-0000-0000-0000F16F0000}"/>
    <cellStyle name="Normal 2 8 2 5 2 3 4" xfId="28209" xr:uid="{00000000-0005-0000-0000-0000F26F0000}"/>
    <cellStyle name="Normal 2 8 2 5 2 4" xfId="16729" xr:uid="{00000000-0005-0000-0000-0000F36F0000}"/>
    <cellStyle name="Normal 2 8 2 5 2 4 2" xfId="39372" xr:uid="{00000000-0005-0000-0000-0000F46F0000}"/>
    <cellStyle name="Normal 2 8 2 5 2 5" xfId="9289" xr:uid="{00000000-0005-0000-0000-0000F56F0000}"/>
    <cellStyle name="Normal 2 8 2 5 2 5 2" xfId="31932" xr:uid="{00000000-0005-0000-0000-0000F66F0000}"/>
    <cellStyle name="Normal 2 8 2 5 2 6" xfId="24491" xr:uid="{00000000-0005-0000-0000-0000F76F0000}"/>
    <cellStyle name="Normal 2 8 2 5 3" xfId="2764" xr:uid="{00000000-0005-0000-0000-0000F86F0000}"/>
    <cellStyle name="Normal 2 8 2 5 3 2" xfId="6485" xr:uid="{00000000-0005-0000-0000-0000F96F0000}"/>
    <cellStyle name="Normal 2 8 2 5 3 2 2" xfId="21369" xr:uid="{00000000-0005-0000-0000-0000FA6F0000}"/>
    <cellStyle name="Normal 2 8 2 5 3 2 2 2" xfId="44012" xr:uid="{00000000-0005-0000-0000-0000FB6F0000}"/>
    <cellStyle name="Normal 2 8 2 5 3 2 3" xfId="13929" xr:uid="{00000000-0005-0000-0000-0000FC6F0000}"/>
    <cellStyle name="Normal 2 8 2 5 3 2 3 2" xfId="36572" xr:uid="{00000000-0005-0000-0000-0000FD6F0000}"/>
    <cellStyle name="Normal 2 8 2 5 3 2 4" xfId="29131" xr:uid="{00000000-0005-0000-0000-0000FE6F0000}"/>
    <cellStyle name="Normal 2 8 2 5 3 3" xfId="17651" xr:uid="{00000000-0005-0000-0000-0000FF6F0000}"/>
    <cellStyle name="Normal 2 8 2 5 3 3 2" xfId="40294" xr:uid="{00000000-0005-0000-0000-000000700000}"/>
    <cellStyle name="Normal 2 8 2 5 3 4" xfId="10211" xr:uid="{00000000-0005-0000-0000-000001700000}"/>
    <cellStyle name="Normal 2 8 2 5 3 4 2" xfId="32854" xr:uid="{00000000-0005-0000-0000-000002700000}"/>
    <cellStyle name="Normal 2 8 2 5 3 5" xfId="25413" xr:uid="{00000000-0005-0000-0000-000003700000}"/>
    <cellStyle name="Normal 2 8 2 5 4" xfId="4638" xr:uid="{00000000-0005-0000-0000-000004700000}"/>
    <cellStyle name="Normal 2 8 2 5 4 2" xfId="19522" xr:uid="{00000000-0005-0000-0000-000005700000}"/>
    <cellStyle name="Normal 2 8 2 5 4 2 2" xfId="42165" xr:uid="{00000000-0005-0000-0000-000006700000}"/>
    <cellStyle name="Normal 2 8 2 5 4 3" xfId="12082" xr:uid="{00000000-0005-0000-0000-000007700000}"/>
    <cellStyle name="Normal 2 8 2 5 4 3 2" xfId="34725" xr:uid="{00000000-0005-0000-0000-000008700000}"/>
    <cellStyle name="Normal 2 8 2 5 4 4" xfId="27284" xr:uid="{00000000-0005-0000-0000-000009700000}"/>
    <cellStyle name="Normal 2 8 2 5 5" xfId="15804" xr:uid="{00000000-0005-0000-0000-00000A700000}"/>
    <cellStyle name="Normal 2 8 2 5 5 2" xfId="38447" xr:uid="{00000000-0005-0000-0000-00000B700000}"/>
    <cellStyle name="Normal 2 8 2 5 6" xfId="8364" xr:uid="{00000000-0005-0000-0000-00000C700000}"/>
    <cellStyle name="Normal 2 8 2 5 6 2" xfId="31007" xr:uid="{00000000-0005-0000-0000-00000D700000}"/>
    <cellStyle name="Normal 2 8 2 5 7" xfId="23566" xr:uid="{00000000-0005-0000-0000-00000E700000}"/>
    <cellStyle name="Normal 2 8 2 6" xfId="1377" xr:uid="{00000000-0005-0000-0000-00000F700000}"/>
    <cellStyle name="Normal 2 8 2 6 2" xfId="3227" xr:uid="{00000000-0005-0000-0000-000010700000}"/>
    <cellStyle name="Normal 2 8 2 6 2 2" xfId="6948" xr:uid="{00000000-0005-0000-0000-000011700000}"/>
    <cellStyle name="Normal 2 8 2 6 2 2 2" xfId="21832" xr:uid="{00000000-0005-0000-0000-000012700000}"/>
    <cellStyle name="Normal 2 8 2 6 2 2 2 2" xfId="44475" xr:uid="{00000000-0005-0000-0000-000013700000}"/>
    <cellStyle name="Normal 2 8 2 6 2 2 3" xfId="14392" xr:uid="{00000000-0005-0000-0000-000014700000}"/>
    <cellStyle name="Normal 2 8 2 6 2 2 3 2" xfId="37035" xr:uid="{00000000-0005-0000-0000-000015700000}"/>
    <cellStyle name="Normal 2 8 2 6 2 2 4" xfId="29594" xr:uid="{00000000-0005-0000-0000-000016700000}"/>
    <cellStyle name="Normal 2 8 2 6 2 3" xfId="18114" xr:uid="{00000000-0005-0000-0000-000017700000}"/>
    <cellStyle name="Normal 2 8 2 6 2 3 2" xfId="40757" xr:uid="{00000000-0005-0000-0000-000018700000}"/>
    <cellStyle name="Normal 2 8 2 6 2 4" xfId="10674" xr:uid="{00000000-0005-0000-0000-000019700000}"/>
    <cellStyle name="Normal 2 8 2 6 2 4 2" xfId="33317" xr:uid="{00000000-0005-0000-0000-00001A700000}"/>
    <cellStyle name="Normal 2 8 2 6 2 5" xfId="25876" xr:uid="{00000000-0005-0000-0000-00001B700000}"/>
    <cellStyle name="Normal 2 8 2 6 3" xfId="5101" xr:uid="{00000000-0005-0000-0000-00001C700000}"/>
    <cellStyle name="Normal 2 8 2 6 3 2" xfId="19985" xr:uid="{00000000-0005-0000-0000-00001D700000}"/>
    <cellStyle name="Normal 2 8 2 6 3 2 2" xfId="42628" xr:uid="{00000000-0005-0000-0000-00001E700000}"/>
    <cellStyle name="Normal 2 8 2 6 3 3" xfId="12545" xr:uid="{00000000-0005-0000-0000-00001F700000}"/>
    <cellStyle name="Normal 2 8 2 6 3 3 2" xfId="35188" xr:uid="{00000000-0005-0000-0000-000020700000}"/>
    <cellStyle name="Normal 2 8 2 6 3 4" xfId="27747" xr:uid="{00000000-0005-0000-0000-000021700000}"/>
    <cellStyle name="Normal 2 8 2 6 4" xfId="16267" xr:uid="{00000000-0005-0000-0000-000022700000}"/>
    <cellStyle name="Normal 2 8 2 6 4 2" xfId="38910" xr:uid="{00000000-0005-0000-0000-000023700000}"/>
    <cellStyle name="Normal 2 8 2 6 5" xfId="8827" xr:uid="{00000000-0005-0000-0000-000024700000}"/>
    <cellStyle name="Normal 2 8 2 6 5 2" xfId="31470" xr:uid="{00000000-0005-0000-0000-000025700000}"/>
    <cellStyle name="Normal 2 8 2 6 6" xfId="24029" xr:uid="{00000000-0005-0000-0000-000026700000}"/>
    <cellStyle name="Normal 2 8 2 7" xfId="2302" xr:uid="{00000000-0005-0000-0000-000027700000}"/>
    <cellStyle name="Normal 2 8 2 7 2" xfId="6023" xr:uid="{00000000-0005-0000-0000-000028700000}"/>
    <cellStyle name="Normal 2 8 2 7 2 2" xfId="20907" xr:uid="{00000000-0005-0000-0000-000029700000}"/>
    <cellStyle name="Normal 2 8 2 7 2 2 2" xfId="43550" xr:uid="{00000000-0005-0000-0000-00002A700000}"/>
    <cellStyle name="Normal 2 8 2 7 2 3" xfId="13467" xr:uid="{00000000-0005-0000-0000-00002B700000}"/>
    <cellStyle name="Normal 2 8 2 7 2 3 2" xfId="36110" xr:uid="{00000000-0005-0000-0000-00002C700000}"/>
    <cellStyle name="Normal 2 8 2 7 2 4" xfId="28669" xr:uid="{00000000-0005-0000-0000-00002D700000}"/>
    <cellStyle name="Normal 2 8 2 7 3" xfId="17189" xr:uid="{00000000-0005-0000-0000-00002E700000}"/>
    <cellStyle name="Normal 2 8 2 7 3 2" xfId="39832" xr:uid="{00000000-0005-0000-0000-00002F700000}"/>
    <cellStyle name="Normal 2 8 2 7 4" xfId="9749" xr:uid="{00000000-0005-0000-0000-000030700000}"/>
    <cellStyle name="Normal 2 8 2 7 4 2" xfId="32392" xr:uid="{00000000-0005-0000-0000-000031700000}"/>
    <cellStyle name="Normal 2 8 2 7 5" xfId="24951" xr:uid="{00000000-0005-0000-0000-000032700000}"/>
    <cellStyle name="Normal 2 8 2 8" xfId="4176" xr:uid="{00000000-0005-0000-0000-000033700000}"/>
    <cellStyle name="Normal 2 8 2 8 2" xfId="19060" xr:uid="{00000000-0005-0000-0000-000034700000}"/>
    <cellStyle name="Normal 2 8 2 8 2 2" xfId="41703" xr:uid="{00000000-0005-0000-0000-000035700000}"/>
    <cellStyle name="Normal 2 8 2 8 3" xfId="11620" xr:uid="{00000000-0005-0000-0000-000036700000}"/>
    <cellStyle name="Normal 2 8 2 8 3 2" xfId="34263" xr:uid="{00000000-0005-0000-0000-000037700000}"/>
    <cellStyle name="Normal 2 8 2 8 4" xfId="26822" xr:uid="{00000000-0005-0000-0000-000038700000}"/>
    <cellStyle name="Normal 2 8 2 9" xfId="15342" xr:uid="{00000000-0005-0000-0000-000039700000}"/>
    <cellStyle name="Normal 2 8 2 9 2" xfId="37985" xr:uid="{00000000-0005-0000-0000-00003A700000}"/>
    <cellStyle name="Normal 2 8 3" xfId="476" xr:uid="{00000000-0005-0000-0000-00003B700000}"/>
    <cellStyle name="Normal 2 8 3 10" xfId="23137" xr:uid="{00000000-0005-0000-0000-00003C700000}"/>
    <cellStyle name="Normal 2 8 3 2" xfId="582" xr:uid="{00000000-0005-0000-0000-00003D700000}"/>
    <cellStyle name="Normal 2 8 3 2 2" xfId="794" xr:uid="{00000000-0005-0000-0000-00003E700000}"/>
    <cellStyle name="Normal 2 8 3 2 2 2" xfId="1259" xr:uid="{00000000-0005-0000-0000-00003F700000}"/>
    <cellStyle name="Normal 2 8 3 2 2 2 2" xfId="2187" xr:uid="{00000000-0005-0000-0000-000040700000}"/>
    <cellStyle name="Normal 2 8 3 2 2 2 2 2" xfId="4037" xr:uid="{00000000-0005-0000-0000-000041700000}"/>
    <cellStyle name="Normal 2 8 3 2 2 2 2 2 2" xfId="7758" xr:uid="{00000000-0005-0000-0000-000042700000}"/>
    <cellStyle name="Normal 2 8 3 2 2 2 2 2 2 2" xfId="22642" xr:uid="{00000000-0005-0000-0000-000043700000}"/>
    <cellStyle name="Normal 2 8 3 2 2 2 2 2 2 2 2" xfId="45285" xr:uid="{00000000-0005-0000-0000-000044700000}"/>
    <cellStyle name="Normal 2 8 3 2 2 2 2 2 2 3" xfId="15202" xr:uid="{00000000-0005-0000-0000-000045700000}"/>
    <cellStyle name="Normal 2 8 3 2 2 2 2 2 2 3 2" xfId="37845" xr:uid="{00000000-0005-0000-0000-000046700000}"/>
    <cellStyle name="Normal 2 8 3 2 2 2 2 2 2 4" xfId="30404" xr:uid="{00000000-0005-0000-0000-000047700000}"/>
    <cellStyle name="Normal 2 8 3 2 2 2 2 2 3" xfId="18924" xr:uid="{00000000-0005-0000-0000-000048700000}"/>
    <cellStyle name="Normal 2 8 3 2 2 2 2 2 3 2" xfId="41567" xr:uid="{00000000-0005-0000-0000-000049700000}"/>
    <cellStyle name="Normal 2 8 3 2 2 2 2 2 4" xfId="11484" xr:uid="{00000000-0005-0000-0000-00004A700000}"/>
    <cellStyle name="Normal 2 8 3 2 2 2 2 2 4 2" xfId="34127" xr:uid="{00000000-0005-0000-0000-00004B700000}"/>
    <cellStyle name="Normal 2 8 3 2 2 2 2 2 5" xfId="26686" xr:uid="{00000000-0005-0000-0000-00004C700000}"/>
    <cellStyle name="Normal 2 8 3 2 2 2 2 3" xfId="5911" xr:uid="{00000000-0005-0000-0000-00004D700000}"/>
    <cellStyle name="Normal 2 8 3 2 2 2 2 3 2" xfId="20795" xr:uid="{00000000-0005-0000-0000-00004E700000}"/>
    <cellStyle name="Normal 2 8 3 2 2 2 2 3 2 2" xfId="43438" xr:uid="{00000000-0005-0000-0000-00004F700000}"/>
    <cellStyle name="Normal 2 8 3 2 2 2 2 3 3" xfId="13355" xr:uid="{00000000-0005-0000-0000-000050700000}"/>
    <cellStyle name="Normal 2 8 3 2 2 2 2 3 3 2" xfId="35998" xr:uid="{00000000-0005-0000-0000-000051700000}"/>
    <cellStyle name="Normal 2 8 3 2 2 2 2 3 4" xfId="28557" xr:uid="{00000000-0005-0000-0000-000052700000}"/>
    <cellStyle name="Normal 2 8 3 2 2 2 2 4" xfId="17077" xr:uid="{00000000-0005-0000-0000-000053700000}"/>
    <cellStyle name="Normal 2 8 3 2 2 2 2 4 2" xfId="39720" xr:uid="{00000000-0005-0000-0000-000054700000}"/>
    <cellStyle name="Normal 2 8 3 2 2 2 2 5" xfId="9637" xr:uid="{00000000-0005-0000-0000-000055700000}"/>
    <cellStyle name="Normal 2 8 3 2 2 2 2 5 2" xfId="32280" xr:uid="{00000000-0005-0000-0000-000056700000}"/>
    <cellStyle name="Normal 2 8 3 2 2 2 2 6" xfId="24839" xr:uid="{00000000-0005-0000-0000-000057700000}"/>
    <cellStyle name="Normal 2 8 3 2 2 2 3" xfId="3112" xr:uid="{00000000-0005-0000-0000-000058700000}"/>
    <cellStyle name="Normal 2 8 3 2 2 2 3 2" xfId="6833" xr:uid="{00000000-0005-0000-0000-000059700000}"/>
    <cellStyle name="Normal 2 8 3 2 2 2 3 2 2" xfId="21717" xr:uid="{00000000-0005-0000-0000-00005A700000}"/>
    <cellStyle name="Normal 2 8 3 2 2 2 3 2 2 2" xfId="44360" xr:uid="{00000000-0005-0000-0000-00005B700000}"/>
    <cellStyle name="Normal 2 8 3 2 2 2 3 2 3" xfId="14277" xr:uid="{00000000-0005-0000-0000-00005C700000}"/>
    <cellStyle name="Normal 2 8 3 2 2 2 3 2 3 2" xfId="36920" xr:uid="{00000000-0005-0000-0000-00005D700000}"/>
    <cellStyle name="Normal 2 8 3 2 2 2 3 2 4" xfId="29479" xr:uid="{00000000-0005-0000-0000-00005E700000}"/>
    <cellStyle name="Normal 2 8 3 2 2 2 3 3" xfId="17999" xr:uid="{00000000-0005-0000-0000-00005F700000}"/>
    <cellStyle name="Normal 2 8 3 2 2 2 3 3 2" xfId="40642" xr:uid="{00000000-0005-0000-0000-000060700000}"/>
    <cellStyle name="Normal 2 8 3 2 2 2 3 4" xfId="10559" xr:uid="{00000000-0005-0000-0000-000061700000}"/>
    <cellStyle name="Normal 2 8 3 2 2 2 3 4 2" xfId="33202" xr:uid="{00000000-0005-0000-0000-000062700000}"/>
    <cellStyle name="Normal 2 8 3 2 2 2 3 5" xfId="25761" xr:uid="{00000000-0005-0000-0000-000063700000}"/>
    <cellStyle name="Normal 2 8 3 2 2 2 4" xfId="4986" xr:uid="{00000000-0005-0000-0000-000064700000}"/>
    <cellStyle name="Normal 2 8 3 2 2 2 4 2" xfId="19870" xr:uid="{00000000-0005-0000-0000-000065700000}"/>
    <cellStyle name="Normal 2 8 3 2 2 2 4 2 2" xfId="42513" xr:uid="{00000000-0005-0000-0000-000066700000}"/>
    <cellStyle name="Normal 2 8 3 2 2 2 4 3" xfId="12430" xr:uid="{00000000-0005-0000-0000-000067700000}"/>
    <cellStyle name="Normal 2 8 3 2 2 2 4 3 2" xfId="35073" xr:uid="{00000000-0005-0000-0000-000068700000}"/>
    <cellStyle name="Normal 2 8 3 2 2 2 4 4" xfId="27632" xr:uid="{00000000-0005-0000-0000-000069700000}"/>
    <cellStyle name="Normal 2 8 3 2 2 2 5" xfId="16152" xr:uid="{00000000-0005-0000-0000-00006A700000}"/>
    <cellStyle name="Normal 2 8 3 2 2 2 5 2" xfId="38795" xr:uid="{00000000-0005-0000-0000-00006B700000}"/>
    <cellStyle name="Normal 2 8 3 2 2 2 6" xfId="8712" xr:uid="{00000000-0005-0000-0000-00006C700000}"/>
    <cellStyle name="Normal 2 8 3 2 2 2 6 2" xfId="31355" xr:uid="{00000000-0005-0000-0000-00006D700000}"/>
    <cellStyle name="Normal 2 8 3 2 2 2 7" xfId="23914" xr:uid="{00000000-0005-0000-0000-00006E700000}"/>
    <cellStyle name="Normal 2 8 3 2 2 3" xfId="1725" xr:uid="{00000000-0005-0000-0000-00006F700000}"/>
    <cellStyle name="Normal 2 8 3 2 2 3 2" xfId="3575" xr:uid="{00000000-0005-0000-0000-000070700000}"/>
    <cellStyle name="Normal 2 8 3 2 2 3 2 2" xfId="7296" xr:uid="{00000000-0005-0000-0000-000071700000}"/>
    <cellStyle name="Normal 2 8 3 2 2 3 2 2 2" xfId="22180" xr:uid="{00000000-0005-0000-0000-000072700000}"/>
    <cellStyle name="Normal 2 8 3 2 2 3 2 2 2 2" xfId="44823" xr:uid="{00000000-0005-0000-0000-000073700000}"/>
    <cellStyle name="Normal 2 8 3 2 2 3 2 2 3" xfId="14740" xr:uid="{00000000-0005-0000-0000-000074700000}"/>
    <cellStyle name="Normal 2 8 3 2 2 3 2 2 3 2" xfId="37383" xr:uid="{00000000-0005-0000-0000-000075700000}"/>
    <cellStyle name="Normal 2 8 3 2 2 3 2 2 4" xfId="29942" xr:uid="{00000000-0005-0000-0000-000076700000}"/>
    <cellStyle name="Normal 2 8 3 2 2 3 2 3" xfId="18462" xr:uid="{00000000-0005-0000-0000-000077700000}"/>
    <cellStyle name="Normal 2 8 3 2 2 3 2 3 2" xfId="41105" xr:uid="{00000000-0005-0000-0000-000078700000}"/>
    <cellStyle name="Normal 2 8 3 2 2 3 2 4" xfId="11022" xr:uid="{00000000-0005-0000-0000-000079700000}"/>
    <cellStyle name="Normal 2 8 3 2 2 3 2 4 2" xfId="33665" xr:uid="{00000000-0005-0000-0000-00007A700000}"/>
    <cellStyle name="Normal 2 8 3 2 2 3 2 5" xfId="26224" xr:uid="{00000000-0005-0000-0000-00007B700000}"/>
    <cellStyle name="Normal 2 8 3 2 2 3 3" xfId="5449" xr:uid="{00000000-0005-0000-0000-00007C700000}"/>
    <cellStyle name="Normal 2 8 3 2 2 3 3 2" xfId="20333" xr:uid="{00000000-0005-0000-0000-00007D700000}"/>
    <cellStyle name="Normal 2 8 3 2 2 3 3 2 2" xfId="42976" xr:uid="{00000000-0005-0000-0000-00007E700000}"/>
    <cellStyle name="Normal 2 8 3 2 2 3 3 3" xfId="12893" xr:uid="{00000000-0005-0000-0000-00007F700000}"/>
    <cellStyle name="Normal 2 8 3 2 2 3 3 3 2" xfId="35536" xr:uid="{00000000-0005-0000-0000-000080700000}"/>
    <cellStyle name="Normal 2 8 3 2 2 3 3 4" xfId="28095" xr:uid="{00000000-0005-0000-0000-000081700000}"/>
    <cellStyle name="Normal 2 8 3 2 2 3 4" xfId="16615" xr:uid="{00000000-0005-0000-0000-000082700000}"/>
    <cellStyle name="Normal 2 8 3 2 2 3 4 2" xfId="39258" xr:uid="{00000000-0005-0000-0000-000083700000}"/>
    <cellStyle name="Normal 2 8 3 2 2 3 5" xfId="9175" xr:uid="{00000000-0005-0000-0000-000084700000}"/>
    <cellStyle name="Normal 2 8 3 2 2 3 5 2" xfId="31818" xr:uid="{00000000-0005-0000-0000-000085700000}"/>
    <cellStyle name="Normal 2 8 3 2 2 3 6" xfId="24377" xr:uid="{00000000-0005-0000-0000-000086700000}"/>
    <cellStyle name="Normal 2 8 3 2 2 4" xfId="2650" xr:uid="{00000000-0005-0000-0000-000087700000}"/>
    <cellStyle name="Normal 2 8 3 2 2 4 2" xfId="6371" xr:uid="{00000000-0005-0000-0000-000088700000}"/>
    <cellStyle name="Normal 2 8 3 2 2 4 2 2" xfId="21255" xr:uid="{00000000-0005-0000-0000-000089700000}"/>
    <cellStyle name="Normal 2 8 3 2 2 4 2 2 2" xfId="43898" xr:uid="{00000000-0005-0000-0000-00008A700000}"/>
    <cellStyle name="Normal 2 8 3 2 2 4 2 3" xfId="13815" xr:uid="{00000000-0005-0000-0000-00008B700000}"/>
    <cellStyle name="Normal 2 8 3 2 2 4 2 3 2" xfId="36458" xr:uid="{00000000-0005-0000-0000-00008C700000}"/>
    <cellStyle name="Normal 2 8 3 2 2 4 2 4" xfId="29017" xr:uid="{00000000-0005-0000-0000-00008D700000}"/>
    <cellStyle name="Normal 2 8 3 2 2 4 3" xfId="17537" xr:uid="{00000000-0005-0000-0000-00008E700000}"/>
    <cellStyle name="Normal 2 8 3 2 2 4 3 2" xfId="40180" xr:uid="{00000000-0005-0000-0000-00008F700000}"/>
    <cellStyle name="Normal 2 8 3 2 2 4 4" xfId="10097" xr:uid="{00000000-0005-0000-0000-000090700000}"/>
    <cellStyle name="Normal 2 8 3 2 2 4 4 2" xfId="32740" xr:uid="{00000000-0005-0000-0000-000091700000}"/>
    <cellStyle name="Normal 2 8 3 2 2 4 5" xfId="25299" xr:uid="{00000000-0005-0000-0000-000092700000}"/>
    <cellStyle name="Normal 2 8 3 2 2 5" xfId="4524" xr:uid="{00000000-0005-0000-0000-000093700000}"/>
    <cellStyle name="Normal 2 8 3 2 2 5 2" xfId="19408" xr:uid="{00000000-0005-0000-0000-000094700000}"/>
    <cellStyle name="Normal 2 8 3 2 2 5 2 2" xfId="42051" xr:uid="{00000000-0005-0000-0000-000095700000}"/>
    <cellStyle name="Normal 2 8 3 2 2 5 3" xfId="11968" xr:uid="{00000000-0005-0000-0000-000096700000}"/>
    <cellStyle name="Normal 2 8 3 2 2 5 3 2" xfId="34611" xr:uid="{00000000-0005-0000-0000-000097700000}"/>
    <cellStyle name="Normal 2 8 3 2 2 5 4" xfId="27170" xr:uid="{00000000-0005-0000-0000-000098700000}"/>
    <cellStyle name="Normal 2 8 3 2 2 6" xfId="15690" xr:uid="{00000000-0005-0000-0000-000099700000}"/>
    <cellStyle name="Normal 2 8 3 2 2 6 2" xfId="38333" xr:uid="{00000000-0005-0000-0000-00009A700000}"/>
    <cellStyle name="Normal 2 8 3 2 2 7" xfId="8250" xr:uid="{00000000-0005-0000-0000-00009B700000}"/>
    <cellStyle name="Normal 2 8 3 2 2 7 2" xfId="30893" xr:uid="{00000000-0005-0000-0000-00009C700000}"/>
    <cellStyle name="Normal 2 8 3 2 2 8" xfId="23452" xr:uid="{00000000-0005-0000-0000-00009D700000}"/>
    <cellStyle name="Normal 2 8 3 2 3" xfId="1048" xr:uid="{00000000-0005-0000-0000-00009E700000}"/>
    <cellStyle name="Normal 2 8 3 2 3 2" xfId="1976" xr:uid="{00000000-0005-0000-0000-00009F700000}"/>
    <cellStyle name="Normal 2 8 3 2 3 2 2" xfId="3826" xr:uid="{00000000-0005-0000-0000-0000A0700000}"/>
    <cellStyle name="Normal 2 8 3 2 3 2 2 2" xfId="7547" xr:uid="{00000000-0005-0000-0000-0000A1700000}"/>
    <cellStyle name="Normal 2 8 3 2 3 2 2 2 2" xfId="22431" xr:uid="{00000000-0005-0000-0000-0000A2700000}"/>
    <cellStyle name="Normal 2 8 3 2 3 2 2 2 2 2" xfId="45074" xr:uid="{00000000-0005-0000-0000-0000A3700000}"/>
    <cellStyle name="Normal 2 8 3 2 3 2 2 2 3" xfId="14991" xr:uid="{00000000-0005-0000-0000-0000A4700000}"/>
    <cellStyle name="Normal 2 8 3 2 3 2 2 2 3 2" xfId="37634" xr:uid="{00000000-0005-0000-0000-0000A5700000}"/>
    <cellStyle name="Normal 2 8 3 2 3 2 2 2 4" xfId="30193" xr:uid="{00000000-0005-0000-0000-0000A6700000}"/>
    <cellStyle name="Normal 2 8 3 2 3 2 2 3" xfId="18713" xr:uid="{00000000-0005-0000-0000-0000A7700000}"/>
    <cellStyle name="Normal 2 8 3 2 3 2 2 3 2" xfId="41356" xr:uid="{00000000-0005-0000-0000-0000A8700000}"/>
    <cellStyle name="Normal 2 8 3 2 3 2 2 4" xfId="11273" xr:uid="{00000000-0005-0000-0000-0000A9700000}"/>
    <cellStyle name="Normal 2 8 3 2 3 2 2 4 2" xfId="33916" xr:uid="{00000000-0005-0000-0000-0000AA700000}"/>
    <cellStyle name="Normal 2 8 3 2 3 2 2 5" xfId="26475" xr:uid="{00000000-0005-0000-0000-0000AB700000}"/>
    <cellStyle name="Normal 2 8 3 2 3 2 3" xfId="5700" xr:uid="{00000000-0005-0000-0000-0000AC700000}"/>
    <cellStyle name="Normal 2 8 3 2 3 2 3 2" xfId="20584" xr:uid="{00000000-0005-0000-0000-0000AD700000}"/>
    <cellStyle name="Normal 2 8 3 2 3 2 3 2 2" xfId="43227" xr:uid="{00000000-0005-0000-0000-0000AE700000}"/>
    <cellStyle name="Normal 2 8 3 2 3 2 3 3" xfId="13144" xr:uid="{00000000-0005-0000-0000-0000AF700000}"/>
    <cellStyle name="Normal 2 8 3 2 3 2 3 3 2" xfId="35787" xr:uid="{00000000-0005-0000-0000-0000B0700000}"/>
    <cellStyle name="Normal 2 8 3 2 3 2 3 4" xfId="28346" xr:uid="{00000000-0005-0000-0000-0000B1700000}"/>
    <cellStyle name="Normal 2 8 3 2 3 2 4" xfId="16866" xr:uid="{00000000-0005-0000-0000-0000B2700000}"/>
    <cellStyle name="Normal 2 8 3 2 3 2 4 2" xfId="39509" xr:uid="{00000000-0005-0000-0000-0000B3700000}"/>
    <cellStyle name="Normal 2 8 3 2 3 2 5" xfId="9426" xr:uid="{00000000-0005-0000-0000-0000B4700000}"/>
    <cellStyle name="Normal 2 8 3 2 3 2 5 2" xfId="32069" xr:uid="{00000000-0005-0000-0000-0000B5700000}"/>
    <cellStyle name="Normal 2 8 3 2 3 2 6" xfId="24628" xr:uid="{00000000-0005-0000-0000-0000B6700000}"/>
    <cellStyle name="Normal 2 8 3 2 3 3" xfId="2901" xr:uid="{00000000-0005-0000-0000-0000B7700000}"/>
    <cellStyle name="Normal 2 8 3 2 3 3 2" xfId="6622" xr:uid="{00000000-0005-0000-0000-0000B8700000}"/>
    <cellStyle name="Normal 2 8 3 2 3 3 2 2" xfId="21506" xr:uid="{00000000-0005-0000-0000-0000B9700000}"/>
    <cellStyle name="Normal 2 8 3 2 3 3 2 2 2" xfId="44149" xr:uid="{00000000-0005-0000-0000-0000BA700000}"/>
    <cellStyle name="Normal 2 8 3 2 3 3 2 3" xfId="14066" xr:uid="{00000000-0005-0000-0000-0000BB700000}"/>
    <cellStyle name="Normal 2 8 3 2 3 3 2 3 2" xfId="36709" xr:uid="{00000000-0005-0000-0000-0000BC700000}"/>
    <cellStyle name="Normal 2 8 3 2 3 3 2 4" xfId="29268" xr:uid="{00000000-0005-0000-0000-0000BD700000}"/>
    <cellStyle name="Normal 2 8 3 2 3 3 3" xfId="17788" xr:uid="{00000000-0005-0000-0000-0000BE700000}"/>
    <cellStyle name="Normal 2 8 3 2 3 3 3 2" xfId="40431" xr:uid="{00000000-0005-0000-0000-0000BF700000}"/>
    <cellStyle name="Normal 2 8 3 2 3 3 4" xfId="10348" xr:uid="{00000000-0005-0000-0000-0000C0700000}"/>
    <cellStyle name="Normal 2 8 3 2 3 3 4 2" xfId="32991" xr:uid="{00000000-0005-0000-0000-0000C1700000}"/>
    <cellStyle name="Normal 2 8 3 2 3 3 5" xfId="25550" xr:uid="{00000000-0005-0000-0000-0000C2700000}"/>
    <cellStyle name="Normal 2 8 3 2 3 4" xfId="4775" xr:uid="{00000000-0005-0000-0000-0000C3700000}"/>
    <cellStyle name="Normal 2 8 3 2 3 4 2" xfId="19659" xr:uid="{00000000-0005-0000-0000-0000C4700000}"/>
    <cellStyle name="Normal 2 8 3 2 3 4 2 2" xfId="42302" xr:uid="{00000000-0005-0000-0000-0000C5700000}"/>
    <cellStyle name="Normal 2 8 3 2 3 4 3" xfId="12219" xr:uid="{00000000-0005-0000-0000-0000C6700000}"/>
    <cellStyle name="Normal 2 8 3 2 3 4 3 2" xfId="34862" xr:uid="{00000000-0005-0000-0000-0000C7700000}"/>
    <cellStyle name="Normal 2 8 3 2 3 4 4" xfId="27421" xr:uid="{00000000-0005-0000-0000-0000C8700000}"/>
    <cellStyle name="Normal 2 8 3 2 3 5" xfId="15941" xr:uid="{00000000-0005-0000-0000-0000C9700000}"/>
    <cellStyle name="Normal 2 8 3 2 3 5 2" xfId="38584" xr:uid="{00000000-0005-0000-0000-0000CA700000}"/>
    <cellStyle name="Normal 2 8 3 2 3 6" xfId="8501" xr:uid="{00000000-0005-0000-0000-0000CB700000}"/>
    <cellStyle name="Normal 2 8 3 2 3 6 2" xfId="31144" xr:uid="{00000000-0005-0000-0000-0000CC700000}"/>
    <cellStyle name="Normal 2 8 3 2 3 7" xfId="23703" xr:uid="{00000000-0005-0000-0000-0000CD700000}"/>
    <cellStyle name="Normal 2 8 3 2 4" xfId="1514" xr:uid="{00000000-0005-0000-0000-0000CE700000}"/>
    <cellStyle name="Normal 2 8 3 2 4 2" xfId="3364" xr:uid="{00000000-0005-0000-0000-0000CF700000}"/>
    <cellStyle name="Normal 2 8 3 2 4 2 2" xfId="7085" xr:uid="{00000000-0005-0000-0000-0000D0700000}"/>
    <cellStyle name="Normal 2 8 3 2 4 2 2 2" xfId="21969" xr:uid="{00000000-0005-0000-0000-0000D1700000}"/>
    <cellStyle name="Normal 2 8 3 2 4 2 2 2 2" xfId="44612" xr:uid="{00000000-0005-0000-0000-0000D2700000}"/>
    <cellStyle name="Normal 2 8 3 2 4 2 2 3" xfId="14529" xr:uid="{00000000-0005-0000-0000-0000D3700000}"/>
    <cellStyle name="Normal 2 8 3 2 4 2 2 3 2" xfId="37172" xr:uid="{00000000-0005-0000-0000-0000D4700000}"/>
    <cellStyle name="Normal 2 8 3 2 4 2 2 4" xfId="29731" xr:uid="{00000000-0005-0000-0000-0000D5700000}"/>
    <cellStyle name="Normal 2 8 3 2 4 2 3" xfId="18251" xr:uid="{00000000-0005-0000-0000-0000D6700000}"/>
    <cellStyle name="Normal 2 8 3 2 4 2 3 2" xfId="40894" xr:uid="{00000000-0005-0000-0000-0000D7700000}"/>
    <cellStyle name="Normal 2 8 3 2 4 2 4" xfId="10811" xr:uid="{00000000-0005-0000-0000-0000D8700000}"/>
    <cellStyle name="Normal 2 8 3 2 4 2 4 2" xfId="33454" xr:uid="{00000000-0005-0000-0000-0000D9700000}"/>
    <cellStyle name="Normal 2 8 3 2 4 2 5" xfId="26013" xr:uid="{00000000-0005-0000-0000-0000DA700000}"/>
    <cellStyle name="Normal 2 8 3 2 4 3" xfId="5238" xr:uid="{00000000-0005-0000-0000-0000DB700000}"/>
    <cellStyle name="Normal 2 8 3 2 4 3 2" xfId="20122" xr:uid="{00000000-0005-0000-0000-0000DC700000}"/>
    <cellStyle name="Normal 2 8 3 2 4 3 2 2" xfId="42765" xr:uid="{00000000-0005-0000-0000-0000DD700000}"/>
    <cellStyle name="Normal 2 8 3 2 4 3 3" xfId="12682" xr:uid="{00000000-0005-0000-0000-0000DE700000}"/>
    <cellStyle name="Normal 2 8 3 2 4 3 3 2" xfId="35325" xr:uid="{00000000-0005-0000-0000-0000DF700000}"/>
    <cellStyle name="Normal 2 8 3 2 4 3 4" xfId="27884" xr:uid="{00000000-0005-0000-0000-0000E0700000}"/>
    <cellStyle name="Normal 2 8 3 2 4 4" xfId="16404" xr:uid="{00000000-0005-0000-0000-0000E1700000}"/>
    <cellStyle name="Normal 2 8 3 2 4 4 2" xfId="39047" xr:uid="{00000000-0005-0000-0000-0000E2700000}"/>
    <cellStyle name="Normal 2 8 3 2 4 5" xfId="8964" xr:uid="{00000000-0005-0000-0000-0000E3700000}"/>
    <cellStyle name="Normal 2 8 3 2 4 5 2" xfId="31607" xr:uid="{00000000-0005-0000-0000-0000E4700000}"/>
    <cellStyle name="Normal 2 8 3 2 4 6" xfId="24166" xr:uid="{00000000-0005-0000-0000-0000E5700000}"/>
    <cellStyle name="Normal 2 8 3 2 5" xfId="2439" xr:uid="{00000000-0005-0000-0000-0000E6700000}"/>
    <cellStyle name="Normal 2 8 3 2 5 2" xfId="6160" xr:uid="{00000000-0005-0000-0000-0000E7700000}"/>
    <cellStyle name="Normal 2 8 3 2 5 2 2" xfId="21044" xr:uid="{00000000-0005-0000-0000-0000E8700000}"/>
    <cellStyle name="Normal 2 8 3 2 5 2 2 2" xfId="43687" xr:uid="{00000000-0005-0000-0000-0000E9700000}"/>
    <cellStyle name="Normal 2 8 3 2 5 2 3" xfId="13604" xr:uid="{00000000-0005-0000-0000-0000EA700000}"/>
    <cellStyle name="Normal 2 8 3 2 5 2 3 2" xfId="36247" xr:uid="{00000000-0005-0000-0000-0000EB700000}"/>
    <cellStyle name="Normal 2 8 3 2 5 2 4" xfId="28806" xr:uid="{00000000-0005-0000-0000-0000EC700000}"/>
    <cellStyle name="Normal 2 8 3 2 5 3" xfId="17326" xr:uid="{00000000-0005-0000-0000-0000ED700000}"/>
    <cellStyle name="Normal 2 8 3 2 5 3 2" xfId="39969" xr:uid="{00000000-0005-0000-0000-0000EE700000}"/>
    <cellStyle name="Normal 2 8 3 2 5 4" xfId="9886" xr:uid="{00000000-0005-0000-0000-0000EF700000}"/>
    <cellStyle name="Normal 2 8 3 2 5 4 2" xfId="32529" xr:uid="{00000000-0005-0000-0000-0000F0700000}"/>
    <cellStyle name="Normal 2 8 3 2 5 5" xfId="25088" xr:uid="{00000000-0005-0000-0000-0000F1700000}"/>
    <cellStyle name="Normal 2 8 3 2 6" xfId="4313" xr:uid="{00000000-0005-0000-0000-0000F2700000}"/>
    <cellStyle name="Normal 2 8 3 2 6 2" xfId="19197" xr:uid="{00000000-0005-0000-0000-0000F3700000}"/>
    <cellStyle name="Normal 2 8 3 2 6 2 2" xfId="41840" xr:uid="{00000000-0005-0000-0000-0000F4700000}"/>
    <cellStyle name="Normal 2 8 3 2 6 3" xfId="11757" xr:uid="{00000000-0005-0000-0000-0000F5700000}"/>
    <cellStyle name="Normal 2 8 3 2 6 3 2" xfId="34400" xr:uid="{00000000-0005-0000-0000-0000F6700000}"/>
    <cellStyle name="Normal 2 8 3 2 6 4" xfId="26959" xr:uid="{00000000-0005-0000-0000-0000F7700000}"/>
    <cellStyle name="Normal 2 8 3 2 7" xfId="15479" xr:uid="{00000000-0005-0000-0000-0000F8700000}"/>
    <cellStyle name="Normal 2 8 3 2 7 2" xfId="38122" xr:uid="{00000000-0005-0000-0000-0000F9700000}"/>
    <cellStyle name="Normal 2 8 3 2 8" xfId="8039" xr:uid="{00000000-0005-0000-0000-0000FA700000}"/>
    <cellStyle name="Normal 2 8 3 2 8 2" xfId="30682" xr:uid="{00000000-0005-0000-0000-0000FB700000}"/>
    <cellStyle name="Normal 2 8 3 2 9" xfId="23242" xr:uid="{00000000-0005-0000-0000-0000FC700000}"/>
    <cellStyle name="Normal 2 8 3 3" xfId="689" xr:uid="{00000000-0005-0000-0000-0000FD700000}"/>
    <cellStyle name="Normal 2 8 3 3 2" xfId="1154" xr:uid="{00000000-0005-0000-0000-0000FE700000}"/>
    <cellStyle name="Normal 2 8 3 3 2 2" xfId="2082" xr:uid="{00000000-0005-0000-0000-0000FF700000}"/>
    <cellStyle name="Normal 2 8 3 3 2 2 2" xfId="3932" xr:uid="{00000000-0005-0000-0000-000000710000}"/>
    <cellStyle name="Normal 2 8 3 3 2 2 2 2" xfId="7653" xr:uid="{00000000-0005-0000-0000-000001710000}"/>
    <cellStyle name="Normal 2 8 3 3 2 2 2 2 2" xfId="22537" xr:uid="{00000000-0005-0000-0000-000002710000}"/>
    <cellStyle name="Normal 2 8 3 3 2 2 2 2 2 2" xfId="45180" xr:uid="{00000000-0005-0000-0000-000003710000}"/>
    <cellStyle name="Normal 2 8 3 3 2 2 2 2 3" xfId="15097" xr:uid="{00000000-0005-0000-0000-000004710000}"/>
    <cellStyle name="Normal 2 8 3 3 2 2 2 2 3 2" xfId="37740" xr:uid="{00000000-0005-0000-0000-000005710000}"/>
    <cellStyle name="Normal 2 8 3 3 2 2 2 2 4" xfId="30299" xr:uid="{00000000-0005-0000-0000-000006710000}"/>
    <cellStyle name="Normal 2 8 3 3 2 2 2 3" xfId="18819" xr:uid="{00000000-0005-0000-0000-000007710000}"/>
    <cellStyle name="Normal 2 8 3 3 2 2 2 3 2" xfId="41462" xr:uid="{00000000-0005-0000-0000-000008710000}"/>
    <cellStyle name="Normal 2 8 3 3 2 2 2 4" xfId="11379" xr:uid="{00000000-0005-0000-0000-000009710000}"/>
    <cellStyle name="Normal 2 8 3 3 2 2 2 4 2" xfId="34022" xr:uid="{00000000-0005-0000-0000-00000A710000}"/>
    <cellStyle name="Normal 2 8 3 3 2 2 2 5" xfId="26581" xr:uid="{00000000-0005-0000-0000-00000B710000}"/>
    <cellStyle name="Normal 2 8 3 3 2 2 3" xfId="5806" xr:uid="{00000000-0005-0000-0000-00000C710000}"/>
    <cellStyle name="Normal 2 8 3 3 2 2 3 2" xfId="20690" xr:uid="{00000000-0005-0000-0000-00000D710000}"/>
    <cellStyle name="Normal 2 8 3 3 2 2 3 2 2" xfId="43333" xr:uid="{00000000-0005-0000-0000-00000E710000}"/>
    <cellStyle name="Normal 2 8 3 3 2 2 3 3" xfId="13250" xr:uid="{00000000-0005-0000-0000-00000F710000}"/>
    <cellStyle name="Normal 2 8 3 3 2 2 3 3 2" xfId="35893" xr:uid="{00000000-0005-0000-0000-000010710000}"/>
    <cellStyle name="Normal 2 8 3 3 2 2 3 4" xfId="28452" xr:uid="{00000000-0005-0000-0000-000011710000}"/>
    <cellStyle name="Normal 2 8 3 3 2 2 4" xfId="16972" xr:uid="{00000000-0005-0000-0000-000012710000}"/>
    <cellStyle name="Normal 2 8 3 3 2 2 4 2" xfId="39615" xr:uid="{00000000-0005-0000-0000-000013710000}"/>
    <cellStyle name="Normal 2 8 3 3 2 2 5" xfId="9532" xr:uid="{00000000-0005-0000-0000-000014710000}"/>
    <cellStyle name="Normal 2 8 3 3 2 2 5 2" xfId="32175" xr:uid="{00000000-0005-0000-0000-000015710000}"/>
    <cellStyle name="Normal 2 8 3 3 2 2 6" xfId="24734" xr:uid="{00000000-0005-0000-0000-000016710000}"/>
    <cellStyle name="Normal 2 8 3 3 2 3" xfId="3007" xr:uid="{00000000-0005-0000-0000-000017710000}"/>
    <cellStyle name="Normal 2 8 3 3 2 3 2" xfId="6728" xr:uid="{00000000-0005-0000-0000-000018710000}"/>
    <cellStyle name="Normal 2 8 3 3 2 3 2 2" xfId="21612" xr:uid="{00000000-0005-0000-0000-000019710000}"/>
    <cellStyle name="Normal 2 8 3 3 2 3 2 2 2" xfId="44255" xr:uid="{00000000-0005-0000-0000-00001A710000}"/>
    <cellStyle name="Normal 2 8 3 3 2 3 2 3" xfId="14172" xr:uid="{00000000-0005-0000-0000-00001B710000}"/>
    <cellStyle name="Normal 2 8 3 3 2 3 2 3 2" xfId="36815" xr:uid="{00000000-0005-0000-0000-00001C710000}"/>
    <cellStyle name="Normal 2 8 3 3 2 3 2 4" xfId="29374" xr:uid="{00000000-0005-0000-0000-00001D710000}"/>
    <cellStyle name="Normal 2 8 3 3 2 3 3" xfId="17894" xr:uid="{00000000-0005-0000-0000-00001E710000}"/>
    <cellStyle name="Normal 2 8 3 3 2 3 3 2" xfId="40537" xr:uid="{00000000-0005-0000-0000-00001F710000}"/>
    <cellStyle name="Normal 2 8 3 3 2 3 4" xfId="10454" xr:uid="{00000000-0005-0000-0000-000020710000}"/>
    <cellStyle name="Normal 2 8 3 3 2 3 4 2" xfId="33097" xr:uid="{00000000-0005-0000-0000-000021710000}"/>
    <cellStyle name="Normal 2 8 3 3 2 3 5" xfId="25656" xr:uid="{00000000-0005-0000-0000-000022710000}"/>
    <cellStyle name="Normal 2 8 3 3 2 4" xfId="4881" xr:uid="{00000000-0005-0000-0000-000023710000}"/>
    <cellStyle name="Normal 2 8 3 3 2 4 2" xfId="19765" xr:uid="{00000000-0005-0000-0000-000024710000}"/>
    <cellStyle name="Normal 2 8 3 3 2 4 2 2" xfId="42408" xr:uid="{00000000-0005-0000-0000-000025710000}"/>
    <cellStyle name="Normal 2 8 3 3 2 4 3" xfId="12325" xr:uid="{00000000-0005-0000-0000-000026710000}"/>
    <cellStyle name="Normal 2 8 3 3 2 4 3 2" xfId="34968" xr:uid="{00000000-0005-0000-0000-000027710000}"/>
    <cellStyle name="Normal 2 8 3 3 2 4 4" xfId="27527" xr:uid="{00000000-0005-0000-0000-000028710000}"/>
    <cellStyle name="Normal 2 8 3 3 2 5" xfId="16047" xr:uid="{00000000-0005-0000-0000-000029710000}"/>
    <cellStyle name="Normal 2 8 3 3 2 5 2" xfId="38690" xr:uid="{00000000-0005-0000-0000-00002A710000}"/>
    <cellStyle name="Normal 2 8 3 3 2 6" xfId="8607" xr:uid="{00000000-0005-0000-0000-00002B710000}"/>
    <cellStyle name="Normal 2 8 3 3 2 6 2" xfId="31250" xr:uid="{00000000-0005-0000-0000-00002C710000}"/>
    <cellStyle name="Normal 2 8 3 3 2 7" xfId="23809" xr:uid="{00000000-0005-0000-0000-00002D710000}"/>
    <cellStyle name="Normal 2 8 3 3 3" xfId="1620" xr:uid="{00000000-0005-0000-0000-00002E710000}"/>
    <cellStyle name="Normal 2 8 3 3 3 2" xfId="3470" xr:uid="{00000000-0005-0000-0000-00002F710000}"/>
    <cellStyle name="Normal 2 8 3 3 3 2 2" xfId="7191" xr:uid="{00000000-0005-0000-0000-000030710000}"/>
    <cellStyle name="Normal 2 8 3 3 3 2 2 2" xfId="22075" xr:uid="{00000000-0005-0000-0000-000031710000}"/>
    <cellStyle name="Normal 2 8 3 3 3 2 2 2 2" xfId="44718" xr:uid="{00000000-0005-0000-0000-000032710000}"/>
    <cellStyle name="Normal 2 8 3 3 3 2 2 3" xfId="14635" xr:uid="{00000000-0005-0000-0000-000033710000}"/>
    <cellStyle name="Normal 2 8 3 3 3 2 2 3 2" xfId="37278" xr:uid="{00000000-0005-0000-0000-000034710000}"/>
    <cellStyle name="Normal 2 8 3 3 3 2 2 4" xfId="29837" xr:uid="{00000000-0005-0000-0000-000035710000}"/>
    <cellStyle name="Normal 2 8 3 3 3 2 3" xfId="18357" xr:uid="{00000000-0005-0000-0000-000036710000}"/>
    <cellStyle name="Normal 2 8 3 3 3 2 3 2" xfId="41000" xr:uid="{00000000-0005-0000-0000-000037710000}"/>
    <cellStyle name="Normal 2 8 3 3 3 2 4" xfId="10917" xr:uid="{00000000-0005-0000-0000-000038710000}"/>
    <cellStyle name="Normal 2 8 3 3 3 2 4 2" xfId="33560" xr:uid="{00000000-0005-0000-0000-000039710000}"/>
    <cellStyle name="Normal 2 8 3 3 3 2 5" xfId="26119" xr:uid="{00000000-0005-0000-0000-00003A710000}"/>
    <cellStyle name="Normal 2 8 3 3 3 3" xfId="5344" xr:uid="{00000000-0005-0000-0000-00003B710000}"/>
    <cellStyle name="Normal 2 8 3 3 3 3 2" xfId="20228" xr:uid="{00000000-0005-0000-0000-00003C710000}"/>
    <cellStyle name="Normal 2 8 3 3 3 3 2 2" xfId="42871" xr:uid="{00000000-0005-0000-0000-00003D710000}"/>
    <cellStyle name="Normal 2 8 3 3 3 3 3" xfId="12788" xr:uid="{00000000-0005-0000-0000-00003E710000}"/>
    <cellStyle name="Normal 2 8 3 3 3 3 3 2" xfId="35431" xr:uid="{00000000-0005-0000-0000-00003F710000}"/>
    <cellStyle name="Normal 2 8 3 3 3 3 4" xfId="27990" xr:uid="{00000000-0005-0000-0000-000040710000}"/>
    <cellStyle name="Normal 2 8 3 3 3 4" xfId="16510" xr:uid="{00000000-0005-0000-0000-000041710000}"/>
    <cellStyle name="Normal 2 8 3 3 3 4 2" xfId="39153" xr:uid="{00000000-0005-0000-0000-000042710000}"/>
    <cellStyle name="Normal 2 8 3 3 3 5" xfId="9070" xr:uid="{00000000-0005-0000-0000-000043710000}"/>
    <cellStyle name="Normal 2 8 3 3 3 5 2" xfId="31713" xr:uid="{00000000-0005-0000-0000-000044710000}"/>
    <cellStyle name="Normal 2 8 3 3 3 6" xfId="24272" xr:uid="{00000000-0005-0000-0000-000045710000}"/>
    <cellStyle name="Normal 2 8 3 3 4" xfId="2545" xr:uid="{00000000-0005-0000-0000-000046710000}"/>
    <cellStyle name="Normal 2 8 3 3 4 2" xfId="6266" xr:uid="{00000000-0005-0000-0000-000047710000}"/>
    <cellStyle name="Normal 2 8 3 3 4 2 2" xfId="21150" xr:uid="{00000000-0005-0000-0000-000048710000}"/>
    <cellStyle name="Normal 2 8 3 3 4 2 2 2" xfId="43793" xr:uid="{00000000-0005-0000-0000-000049710000}"/>
    <cellStyle name="Normal 2 8 3 3 4 2 3" xfId="13710" xr:uid="{00000000-0005-0000-0000-00004A710000}"/>
    <cellStyle name="Normal 2 8 3 3 4 2 3 2" xfId="36353" xr:uid="{00000000-0005-0000-0000-00004B710000}"/>
    <cellStyle name="Normal 2 8 3 3 4 2 4" xfId="28912" xr:uid="{00000000-0005-0000-0000-00004C710000}"/>
    <cellStyle name="Normal 2 8 3 3 4 3" xfId="17432" xr:uid="{00000000-0005-0000-0000-00004D710000}"/>
    <cellStyle name="Normal 2 8 3 3 4 3 2" xfId="40075" xr:uid="{00000000-0005-0000-0000-00004E710000}"/>
    <cellStyle name="Normal 2 8 3 3 4 4" xfId="9992" xr:uid="{00000000-0005-0000-0000-00004F710000}"/>
    <cellStyle name="Normal 2 8 3 3 4 4 2" xfId="32635" xr:uid="{00000000-0005-0000-0000-000050710000}"/>
    <cellStyle name="Normal 2 8 3 3 4 5" xfId="25194" xr:uid="{00000000-0005-0000-0000-000051710000}"/>
    <cellStyle name="Normal 2 8 3 3 5" xfId="4419" xr:uid="{00000000-0005-0000-0000-000052710000}"/>
    <cellStyle name="Normal 2 8 3 3 5 2" xfId="19303" xr:uid="{00000000-0005-0000-0000-000053710000}"/>
    <cellStyle name="Normal 2 8 3 3 5 2 2" xfId="41946" xr:uid="{00000000-0005-0000-0000-000054710000}"/>
    <cellStyle name="Normal 2 8 3 3 5 3" xfId="11863" xr:uid="{00000000-0005-0000-0000-000055710000}"/>
    <cellStyle name="Normal 2 8 3 3 5 3 2" xfId="34506" xr:uid="{00000000-0005-0000-0000-000056710000}"/>
    <cellStyle name="Normal 2 8 3 3 5 4" xfId="27065" xr:uid="{00000000-0005-0000-0000-000057710000}"/>
    <cellStyle name="Normal 2 8 3 3 6" xfId="15585" xr:uid="{00000000-0005-0000-0000-000058710000}"/>
    <cellStyle name="Normal 2 8 3 3 6 2" xfId="38228" xr:uid="{00000000-0005-0000-0000-000059710000}"/>
    <cellStyle name="Normal 2 8 3 3 7" xfId="8145" xr:uid="{00000000-0005-0000-0000-00005A710000}"/>
    <cellStyle name="Normal 2 8 3 3 7 2" xfId="30788" xr:uid="{00000000-0005-0000-0000-00005B710000}"/>
    <cellStyle name="Normal 2 8 3 3 8" xfId="23347" xr:uid="{00000000-0005-0000-0000-00005C710000}"/>
    <cellStyle name="Normal 2 8 3 4" xfId="943" xr:uid="{00000000-0005-0000-0000-00005D710000}"/>
    <cellStyle name="Normal 2 8 3 4 2" xfId="1871" xr:uid="{00000000-0005-0000-0000-00005E710000}"/>
    <cellStyle name="Normal 2 8 3 4 2 2" xfId="3721" xr:uid="{00000000-0005-0000-0000-00005F710000}"/>
    <cellStyle name="Normal 2 8 3 4 2 2 2" xfId="7442" xr:uid="{00000000-0005-0000-0000-000060710000}"/>
    <cellStyle name="Normal 2 8 3 4 2 2 2 2" xfId="22326" xr:uid="{00000000-0005-0000-0000-000061710000}"/>
    <cellStyle name="Normal 2 8 3 4 2 2 2 2 2" xfId="44969" xr:uid="{00000000-0005-0000-0000-000062710000}"/>
    <cellStyle name="Normal 2 8 3 4 2 2 2 3" xfId="14886" xr:uid="{00000000-0005-0000-0000-000063710000}"/>
    <cellStyle name="Normal 2 8 3 4 2 2 2 3 2" xfId="37529" xr:uid="{00000000-0005-0000-0000-000064710000}"/>
    <cellStyle name="Normal 2 8 3 4 2 2 2 4" xfId="30088" xr:uid="{00000000-0005-0000-0000-000065710000}"/>
    <cellStyle name="Normal 2 8 3 4 2 2 3" xfId="18608" xr:uid="{00000000-0005-0000-0000-000066710000}"/>
    <cellStyle name="Normal 2 8 3 4 2 2 3 2" xfId="41251" xr:uid="{00000000-0005-0000-0000-000067710000}"/>
    <cellStyle name="Normal 2 8 3 4 2 2 4" xfId="11168" xr:uid="{00000000-0005-0000-0000-000068710000}"/>
    <cellStyle name="Normal 2 8 3 4 2 2 4 2" xfId="33811" xr:uid="{00000000-0005-0000-0000-000069710000}"/>
    <cellStyle name="Normal 2 8 3 4 2 2 5" xfId="26370" xr:uid="{00000000-0005-0000-0000-00006A710000}"/>
    <cellStyle name="Normal 2 8 3 4 2 3" xfId="5595" xr:uid="{00000000-0005-0000-0000-00006B710000}"/>
    <cellStyle name="Normal 2 8 3 4 2 3 2" xfId="20479" xr:uid="{00000000-0005-0000-0000-00006C710000}"/>
    <cellStyle name="Normal 2 8 3 4 2 3 2 2" xfId="43122" xr:uid="{00000000-0005-0000-0000-00006D710000}"/>
    <cellStyle name="Normal 2 8 3 4 2 3 3" xfId="13039" xr:uid="{00000000-0005-0000-0000-00006E710000}"/>
    <cellStyle name="Normal 2 8 3 4 2 3 3 2" xfId="35682" xr:uid="{00000000-0005-0000-0000-00006F710000}"/>
    <cellStyle name="Normal 2 8 3 4 2 3 4" xfId="28241" xr:uid="{00000000-0005-0000-0000-000070710000}"/>
    <cellStyle name="Normal 2 8 3 4 2 4" xfId="16761" xr:uid="{00000000-0005-0000-0000-000071710000}"/>
    <cellStyle name="Normal 2 8 3 4 2 4 2" xfId="39404" xr:uid="{00000000-0005-0000-0000-000072710000}"/>
    <cellStyle name="Normal 2 8 3 4 2 5" xfId="9321" xr:uid="{00000000-0005-0000-0000-000073710000}"/>
    <cellStyle name="Normal 2 8 3 4 2 5 2" xfId="31964" xr:uid="{00000000-0005-0000-0000-000074710000}"/>
    <cellStyle name="Normal 2 8 3 4 2 6" xfId="24523" xr:uid="{00000000-0005-0000-0000-000075710000}"/>
    <cellStyle name="Normal 2 8 3 4 3" xfId="2796" xr:uid="{00000000-0005-0000-0000-000076710000}"/>
    <cellStyle name="Normal 2 8 3 4 3 2" xfId="6517" xr:uid="{00000000-0005-0000-0000-000077710000}"/>
    <cellStyle name="Normal 2 8 3 4 3 2 2" xfId="21401" xr:uid="{00000000-0005-0000-0000-000078710000}"/>
    <cellStyle name="Normal 2 8 3 4 3 2 2 2" xfId="44044" xr:uid="{00000000-0005-0000-0000-000079710000}"/>
    <cellStyle name="Normal 2 8 3 4 3 2 3" xfId="13961" xr:uid="{00000000-0005-0000-0000-00007A710000}"/>
    <cellStyle name="Normal 2 8 3 4 3 2 3 2" xfId="36604" xr:uid="{00000000-0005-0000-0000-00007B710000}"/>
    <cellStyle name="Normal 2 8 3 4 3 2 4" xfId="29163" xr:uid="{00000000-0005-0000-0000-00007C710000}"/>
    <cellStyle name="Normal 2 8 3 4 3 3" xfId="17683" xr:uid="{00000000-0005-0000-0000-00007D710000}"/>
    <cellStyle name="Normal 2 8 3 4 3 3 2" xfId="40326" xr:uid="{00000000-0005-0000-0000-00007E710000}"/>
    <cellStyle name="Normal 2 8 3 4 3 4" xfId="10243" xr:uid="{00000000-0005-0000-0000-00007F710000}"/>
    <cellStyle name="Normal 2 8 3 4 3 4 2" xfId="32886" xr:uid="{00000000-0005-0000-0000-000080710000}"/>
    <cellStyle name="Normal 2 8 3 4 3 5" xfId="25445" xr:uid="{00000000-0005-0000-0000-000081710000}"/>
    <cellStyle name="Normal 2 8 3 4 4" xfId="4670" xr:uid="{00000000-0005-0000-0000-000082710000}"/>
    <cellStyle name="Normal 2 8 3 4 4 2" xfId="19554" xr:uid="{00000000-0005-0000-0000-000083710000}"/>
    <cellStyle name="Normal 2 8 3 4 4 2 2" xfId="42197" xr:uid="{00000000-0005-0000-0000-000084710000}"/>
    <cellStyle name="Normal 2 8 3 4 4 3" xfId="12114" xr:uid="{00000000-0005-0000-0000-000085710000}"/>
    <cellStyle name="Normal 2 8 3 4 4 3 2" xfId="34757" xr:uid="{00000000-0005-0000-0000-000086710000}"/>
    <cellStyle name="Normal 2 8 3 4 4 4" xfId="27316" xr:uid="{00000000-0005-0000-0000-000087710000}"/>
    <cellStyle name="Normal 2 8 3 4 5" xfId="15836" xr:uid="{00000000-0005-0000-0000-000088710000}"/>
    <cellStyle name="Normal 2 8 3 4 5 2" xfId="38479" xr:uid="{00000000-0005-0000-0000-000089710000}"/>
    <cellStyle name="Normal 2 8 3 4 6" xfId="8396" xr:uid="{00000000-0005-0000-0000-00008A710000}"/>
    <cellStyle name="Normal 2 8 3 4 6 2" xfId="31039" xr:uid="{00000000-0005-0000-0000-00008B710000}"/>
    <cellStyle name="Normal 2 8 3 4 7" xfId="23598" xr:uid="{00000000-0005-0000-0000-00008C710000}"/>
    <cellStyle name="Normal 2 8 3 5" xfId="1409" xr:uid="{00000000-0005-0000-0000-00008D710000}"/>
    <cellStyle name="Normal 2 8 3 5 2" xfId="3259" xr:uid="{00000000-0005-0000-0000-00008E710000}"/>
    <cellStyle name="Normal 2 8 3 5 2 2" xfId="6980" xr:uid="{00000000-0005-0000-0000-00008F710000}"/>
    <cellStyle name="Normal 2 8 3 5 2 2 2" xfId="21864" xr:uid="{00000000-0005-0000-0000-000090710000}"/>
    <cellStyle name="Normal 2 8 3 5 2 2 2 2" xfId="44507" xr:uid="{00000000-0005-0000-0000-000091710000}"/>
    <cellStyle name="Normal 2 8 3 5 2 2 3" xfId="14424" xr:uid="{00000000-0005-0000-0000-000092710000}"/>
    <cellStyle name="Normal 2 8 3 5 2 2 3 2" xfId="37067" xr:uid="{00000000-0005-0000-0000-000093710000}"/>
    <cellStyle name="Normal 2 8 3 5 2 2 4" xfId="29626" xr:uid="{00000000-0005-0000-0000-000094710000}"/>
    <cellStyle name="Normal 2 8 3 5 2 3" xfId="18146" xr:uid="{00000000-0005-0000-0000-000095710000}"/>
    <cellStyle name="Normal 2 8 3 5 2 3 2" xfId="40789" xr:uid="{00000000-0005-0000-0000-000096710000}"/>
    <cellStyle name="Normal 2 8 3 5 2 4" xfId="10706" xr:uid="{00000000-0005-0000-0000-000097710000}"/>
    <cellStyle name="Normal 2 8 3 5 2 4 2" xfId="33349" xr:uid="{00000000-0005-0000-0000-000098710000}"/>
    <cellStyle name="Normal 2 8 3 5 2 5" xfId="25908" xr:uid="{00000000-0005-0000-0000-000099710000}"/>
    <cellStyle name="Normal 2 8 3 5 3" xfId="5133" xr:uid="{00000000-0005-0000-0000-00009A710000}"/>
    <cellStyle name="Normal 2 8 3 5 3 2" xfId="20017" xr:uid="{00000000-0005-0000-0000-00009B710000}"/>
    <cellStyle name="Normal 2 8 3 5 3 2 2" xfId="42660" xr:uid="{00000000-0005-0000-0000-00009C710000}"/>
    <cellStyle name="Normal 2 8 3 5 3 3" xfId="12577" xr:uid="{00000000-0005-0000-0000-00009D710000}"/>
    <cellStyle name="Normal 2 8 3 5 3 3 2" xfId="35220" xr:uid="{00000000-0005-0000-0000-00009E710000}"/>
    <cellStyle name="Normal 2 8 3 5 3 4" xfId="27779" xr:uid="{00000000-0005-0000-0000-00009F710000}"/>
    <cellStyle name="Normal 2 8 3 5 4" xfId="16299" xr:uid="{00000000-0005-0000-0000-0000A0710000}"/>
    <cellStyle name="Normal 2 8 3 5 4 2" xfId="38942" xr:uid="{00000000-0005-0000-0000-0000A1710000}"/>
    <cellStyle name="Normal 2 8 3 5 5" xfId="8859" xr:uid="{00000000-0005-0000-0000-0000A2710000}"/>
    <cellStyle name="Normal 2 8 3 5 5 2" xfId="31502" xr:uid="{00000000-0005-0000-0000-0000A3710000}"/>
    <cellStyle name="Normal 2 8 3 5 6" xfId="24061" xr:uid="{00000000-0005-0000-0000-0000A4710000}"/>
    <cellStyle name="Normal 2 8 3 6" xfId="2334" xr:uid="{00000000-0005-0000-0000-0000A5710000}"/>
    <cellStyle name="Normal 2 8 3 6 2" xfId="6055" xr:uid="{00000000-0005-0000-0000-0000A6710000}"/>
    <cellStyle name="Normal 2 8 3 6 2 2" xfId="20939" xr:uid="{00000000-0005-0000-0000-0000A7710000}"/>
    <cellStyle name="Normal 2 8 3 6 2 2 2" xfId="43582" xr:uid="{00000000-0005-0000-0000-0000A8710000}"/>
    <cellStyle name="Normal 2 8 3 6 2 3" xfId="13499" xr:uid="{00000000-0005-0000-0000-0000A9710000}"/>
    <cellStyle name="Normal 2 8 3 6 2 3 2" xfId="36142" xr:uid="{00000000-0005-0000-0000-0000AA710000}"/>
    <cellStyle name="Normal 2 8 3 6 2 4" xfId="28701" xr:uid="{00000000-0005-0000-0000-0000AB710000}"/>
    <cellStyle name="Normal 2 8 3 6 3" xfId="17221" xr:uid="{00000000-0005-0000-0000-0000AC710000}"/>
    <cellStyle name="Normal 2 8 3 6 3 2" xfId="39864" xr:uid="{00000000-0005-0000-0000-0000AD710000}"/>
    <cellStyle name="Normal 2 8 3 6 4" xfId="9781" xr:uid="{00000000-0005-0000-0000-0000AE710000}"/>
    <cellStyle name="Normal 2 8 3 6 4 2" xfId="32424" xr:uid="{00000000-0005-0000-0000-0000AF710000}"/>
    <cellStyle name="Normal 2 8 3 6 5" xfId="24983" xr:uid="{00000000-0005-0000-0000-0000B0710000}"/>
    <cellStyle name="Normal 2 8 3 7" xfId="4208" xr:uid="{00000000-0005-0000-0000-0000B1710000}"/>
    <cellStyle name="Normal 2 8 3 7 2" xfId="19092" xr:uid="{00000000-0005-0000-0000-0000B2710000}"/>
    <cellStyle name="Normal 2 8 3 7 2 2" xfId="41735" xr:uid="{00000000-0005-0000-0000-0000B3710000}"/>
    <cellStyle name="Normal 2 8 3 7 3" xfId="11652" xr:uid="{00000000-0005-0000-0000-0000B4710000}"/>
    <cellStyle name="Normal 2 8 3 7 3 2" xfId="34295" xr:uid="{00000000-0005-0000-0000-0000B5710000}"/>
    <cellStyle name="Normal 2 8 3 7 4" xfId="26854" xr:uid="{00000000-0005-0000-0000-0000B6710000}"/>
    <cellStyle name="Normal 2 8 3 8" xfId="15374" xr:uid="{00000000-0005-0000-0000-0000B7710000}"/>
    <cellStyle name="Normal 2 8 3 8 2" xfId="38017" xr:uid="{00000000-0005-0000-0000-0000B8710000}"/>
    <cellStyle name="Normal 2 8 3 9" xfId="7934" xr:uid="{00000000-0005-0000-0000-0000B9710000}"/>
    <cellStyle name="Normal 2 8 3 9 2" xfId="30577" xr:uid="{00000000-0005-0000-0000-0000BA710000}"/>
    <cellStyle name="Normal 2 8 4" xfId="530" xr:uid="{00000000-0005-0000-0000-0000BB710000}"/>
    <cellStyle name="Normal 2 8 4 2" xfId="742" xr:uid="{00000000-0005-0000-0000-0000BC710000}"/>
    <cellStyle name="Normal 2 8 4 2 2" xfId="1207" xr:uid="{00000000-0005-0000-0000-0000BD710000}"/>
    <cellStyle name="Normal 2 8 4 2 2 2" xfId="2135" xr:uid="{00000000-0005-0000-0000-0000BE710000}"/>
    <cellStyle name="Normal 2 8 4 2 2 2 2" xfId="3985" xr:uid="{00000000-0005-0000-0000-0000BF710000}"/>
    <cellStyle name="Normal 2 8 4 2 2 2 2 2" xfId="7706" xr:uid="{00000000-0005-0000-0000-0000C0710000}"/>
    <cellStyle name="Normal 2 8 4 2 2 2 2 2 2" xfId="22590" xr:uid="{00000000-0005-0000-0000-0000C1710000}"/>
    <cellStyle name="Normal 2 8 4 2 2 2 2 2 2 2" xfId="45233" xr:uid="{00000000-0005-0000-0000-0000C2710000}"/>
    <cellStyle name="Normal 2 8 4 2 2 2 2 2 3" xfId="15150" xr:uid="{00000000-0005-0000-0000-0000C3710000}"/>
    <cellStyle name="Normal 2 8 4 2 2 2 2 2 3 2" xfId="37793" xr:uid="{00000000-0005-0000-0000-0000C4710000}"/>
    <cellStyle name="Normal 2 8 4 2 2 2 2 2 4" xfId="30352" xr:uid="{00000000-0005-0000-0000-0000C5710000}"/>
    <cellStyle name="Normal 2 8 4 2 2 2 2 3" xfId="18872" xr:uid="{00000000-0005-0000-0000-0000C6710000}"/>
    <cellStyle name="Normal 2 8 4 2 2 2 2 3 2" xfId="41515" xr:uid="{00000000-0005-0000-0000-0000C7710000}"/>
    <cellStyle name="Normal 2 8 4 2 2 2 2 4" xfId="11432" xr:uid="{00000000-0005-0000-0000-0000C8710000}"/>
    <cellStyle name="Normal 2 8 4 2 2 2 2 4 2" xfId="34075" xr:uid="{00000000-0005-0000-0000-0000C9710000}"/>
    <cellStyle name="Normal 2 8 4 2 2 2 2 5" xfId="26634" xr:uid="{00000000-0005-0000-0000-0000CA710000}"/>
    <cellStyle name="Normal 2 8 4 2 2 2 3" xfId="5859" xr:uid="{00000000-0005-0000-0000-0000CB710000}"/>
    <cellStyle name="Normal 2 8 4 2 2 2 3 2" xfId="20743" xr:uid="{00000000-0005-0000-0000-0000CC710000}"/>
    <cellStyle name="Normal 2 8 4 2 2 2 3 2 2" xfId="43386" xr:uid="{00000000-0005-0000-0000-0000CD710000}"/>
    <cellStyle name="Normal 2 8 4 2 2 2 3 3" xfId="13303" xr:uid="{00000000-0005-0000-0000-0000CE710000}"/>
    <cellStyle name="Normal 2 8 4 2 2 2 3 3 2" xfId="35946" xr:uid="{00000000-0005-0000-0000-0000CF710000}"/>
    <cellStyle name="Normal 2 8 4 2 2 2 3 4" xfId="28505" xr:uid="{00000000-0005-0000-0000-0000D0710000}"/>
    <cellStyle name="Normal 2 8 4 2 2 2 4" xfId="17025" xr:uid="{00000000-0005-0000-0000-0000D1710000}"/>
    <cellStyle name="Normal 2 8 4 2 2 2 4 2" xfId="39668" xr:uid="{00000000-0005-0000-0000-0000D2710000}"/>
    <cellStyle name="Normal 2 8 4 2 2 2 5" xfId="9585" xr:uid="{00000000-0005-0000-0000-0000D3710000}"/>
    <cellStyle name="Normal 2 8 4 2 2 2 5 2" xfId="32228" xr:uid="{00000000-0005-0000-0000-0000D4710000}"/>
    <cellStyle name="Normal 2 8 4 2 2 2 6" xfId="24787" xr:uid="{00000000-0005-0000-0000-0000D5710000}"/>
    <cellStyle name="Normal 2 8 4 2 2 3" xfId="3060" xr:uid="{00000000-0005-0000-0000-0000D6710000}"/>
    <cellStyle name="Normal 2 8 4 2 2 3 2" xfId="6781" xr:uid="{00000000-0005-0000-0000-0000D7710000}"/>
    <cellStyle name="Normal 2 8 4 2 2 3 2 2" xfId="21665" xr:uid="{00000000-0005-0000-0000-0000D8710000}"/>
    <cellStyle name="Normal 2 8 4 2 2 3 2 2 2" xfId="44308" xr:uid="{00000000-0005-0000-0000-0000D9710000}"/>
    <cellStyle name="Normal 2 8 4 2 2 3 2 3" xfId="14225" xr:uid="{00000000-0005-0000-0000-0000DA710000}"/>
    <cellStyle name="Normal 2 8 4 2 2 3 2 3 2" xfId="36868" xr:uid="{00000000-0005-0000-0000-0000DB710000}"/>
    <cellStyle name="Normal 2 8 4 2 2 3 2 4" xfId="29427" xr:uid="{00000000-0005-0000-0000-0000DC710000}"/>
    <cellStyle name="Normal 2 8 4 2 2 3 3" xfId="17947" xr:uid="{00000000-0005-0000-0000-0000DD710000}"/>
    <cellStyle name="Normal 2 8 4 2 2 3 3 2" xfId="40590" xr:uid="{00000000-0005-0000-0000-0000DE710000}"/>
    <cellStyle name="Normal 2 8 4 2 2 3 4" xfId="10507" xr:uid="{00000000-0005-0000-0000-0000DF710000}"/>
    <cellStyle name="Normal 2 8 4 2 2 3 4 2" xfId="33150" xr:uid="{00000000-0005-0000-0000-0000E0710000}"/>
    <cellStyle name="Normal 2 8 4 2 2 3 5" xfId="25709" xr:uid="{00000000-0005-0000-0000-0000E1710000}"/>
    <cellStyle name="Normal 2 8 4 2 2 4" xfId="4934" xr:uid="{00000000-0005-0000-0000-0000E2710000}"/>
    <cellStyle name="Normal 2 8 4 2 2 4 2" xfId="19818" xr:uid="{00000000-0005-0000-0000-0000E3710000}"/>
    <cellStyle name="Normal 2 8 4 2 2 4 2 2" xfId="42461" xr:uid="{00000000-0005-0000-0000-0000E4710000}"/>
    <cellStyle name="Normal 2 8 4 2 2 4 3" xfId="12378" xr:uid="{00000000-0005-0000-0000-0000E5710000}"/>
    <cellStyle name="Normal 2 8 4 2 2 4 3 2" xfId="35021" xr:uid="{00000000-0005-0000-0000-0000E6710000}"/>
    <cellStyle name="Normal 2 8 4 2 2 4 4" xfId="27580" xr:uid="{00000000-0005-0000-0000-0000E7710000}"/>
    <cellStyle name="Normal 2 8 4 2 2 5" xfId="16100" xr:uid="{00000000-0005-0000-0000-0000E8710000}"/>
    <cellStyle name="Normal 2 8 4 2 2 5 2" xfId="38743" xr:uid="{00000000-0005-0000-0000-0000E9710000}"/>
    <cellStyle name="Normal 2 8 4 2 2 6" xfId="8660" xr:uid="{00000000-0005-0000-0000-0000EA710000}"/>
    <cellStyle name="Normal 2 8 4 2 2 6 2" xfId="31303" xr:uid="{00000000-0005-0000-0000-0000EB710000}"/>
    <cellStyle name="Normal 2 8 4 2 2 7" xfId="23862" xr:uid="{00000000-0005-0000-0000-0000EC710000}"/>
    <cellStyle name="Normal 2 8 4 2 3" xfId="1673" xr:uid="{00000000-0005-0000-0000-0000ED710000}"/>
    <cellStyle name="Normal 2 8 4 2 3 2" xfId="3523" xr:uid="{00000000-0005-0000-0000-0000EE710000}"/>
    <cellStyle name="Normal 2 8 4 2 3 2 2" xfId="7244" xr:uid="{00000000-0005-0000-0000-0000EF710000}"/>
    <cellStyle name="Normal 2 8 4 2 3 2 2 2" xfId="22128" xr:uid="{00000000-0005-0000-0000-0000F0710000}"/>
    <cellStyle name="Normal 2 8 4 2 3 2 2 2 2" xfId="44771" xr:uid="{00000000-0005-0000-0000-0000F1710000}"/>
    <cellStyle name="Normal 2 8 4 2 3 2 2 3" xfId="14688" xr:uid="{00000000-0005-0000-0000-0000F2710000}"/>
    <cellStyle name="Normal 2 8 4 2 3 2 2 3 2" xfId="37331" xr:uid="{00000000-0005-0000-0000-0000F3710000}"/>
    <cellStyle name="Normal 2 8 4 2 3 2 2 4" xfId="29890" xr:uid="{00000000-0005-0000-0000-0000F4710000}"/>
    <cellStyle name="Normal 2 8 4 2 3 2 3" xfId="18410" xr:uid="{00000000-0005-0000-0000-0000F5710000}"/>
    <cellStyle name="Normal 2 8 4 2 3 2 3 2" xfId="41053" xr:uid="{00000000-0005-0000-0000-0000F6710000}"/>
    <cellStyle name="Normal 2 8 4 2 3 2 4" xfId="10970" xr:uid="{00000000-0005-0000-0000-0000F7710000}"/>
    <cellStyle name="Normal 2 8 4 2 3 2 4 2" xfId="33613" xr:uid="{00000000-0005-0000-0000-0000F8710000}"/>
    <cellStyle name="Normal 2 8 4 2 3 2 5" xfId="26172" xr:uid="{00000000-0005-0000-0000-0000F9710000}"/>
    <cellStyle name="Normal 2 8 4 2 3 3" xfId="5397" xr:uid="{00000000-0005-0000-0000-0000FA710000}"/>
    <cellStyle name="Normal 2 8 4 2 3 3 2" xfId="20281" xr:uid="{00000000-0005-0000-0000-0000FB710000}"/>
    <cellStyle name="Normal 2 8 4 2 3 3 2 2" xfId="42924" xr:uid="{00000000-0005-0000-0000-0000FC710000}"/>
    <cellStyle name="Normal 2 8 4 2 3 3 3" xfId="12841" xr:uid="{00000000-0005-0000-0000-0000FD710000}"/>
    <cellStyle name="Normal 2 8 4 2 3 3 3 2" xfId="35484" xr:uid="{00000000-0005-0000-0000-0000FE710000}"/>
    <cellStyle name="Normal 2 8 4 2 3 3 4" xfId="28043" xr:uid="{00000000-0005-0000-0000-0000FF710000}"/>
    <cellStyle name="Normal 2 8 4 2 3 4" xfId="16563" xr:uid="{00000000-0005-0000-0000-000000720000}"/>
    <cellStyle name="Normal 2 8 4 2 3 4 2" xfId="39206" xr:uid="{00000000-0005-0000-0000-000001720000}"/>
    <cellStyle name="Normal 2 8 4 2 3 5" xfId="9123" xr:uid="{00000000-0005-0000-0000-000002720000}"/>
    <cellStyle name="Normal 2 8 4 2 3 5 2" xfId="31766" xr:uid="{00000000-0005-0000-0000-000003720000}"/>
    <cellStyle name="Normal 2 8 4 2 3 6" xfId="24325" xr:uid="{00000000-0005-0000-0000-000004720000}"/>
    <cellStyle name="Normal 2 8 4 2 4" xfId="2598" xr:uid="{00000000-0005-0000-0000-000005720000}"/>
    <cellStyle name="Normal 2 8 4 2 4 2" xfId="6319" xr:uid="{00000000-0005-0000-0000-000006720000}"/>
    <cellStyle name="Normal 2 8 4 2 4 2 2" xfId="21203" xr:uid="{00000000-0005-0000-0000-000007720000}"/>
    <cellStyle name="Normal 2 8 4 2 4 2 2 2" xfId="43846" xr:uid="{00000000-0005-0000-0000-000008720000}"/>
    <cellStyle name="Normal 2 8 4 2 4 2 3" xfId="13763" xr:uid="{00000000-0005-0000-0000-000009720000}"/>
    <cellStyle name="Normal 2 8 4 2 4 2 3 2" xfId="36406" xr:uid="{00000000-0005-0000-0000-00000A720000}"/>
    <cellStyle name="Normal 2 8 4 2 4 2 4" xfId="28965" xr:uid="{00000000-0005-0000-0000-00000B720000}"/>
    <cellStyle name="Normal 2 8 4 2 4 3" xfId="17485" xr:uid="{00000000-0005-0000-0000-00000C720000}"/>
    <cellStyle name="Normal 2 8 4 2 4 3 2" xfId="40128" xr:uid="{00000000-0005-0000-0000-00000D720000}"/>
    <cellStyle name="Normal 2 8 4 2 4 4" xfId="10045" xr:uid="{00000000-0005-0000-0000-00000E720000}"/>
    <cellStyle name="Normal 2 8 4 2 4 4 2" xfId="32688" xr:uid="{00000000-0005-0000-0000-00000F720000}"/>
    <cellStyle name="Normal 2 8 4 2 4 5" xfId="25247" xr:uid="{00000000-0005-0000-0000-000010720000}"/>
    <cellStyle name="Normal 2 8 4 2 5" xfId="4472" xr:uid="{00000000-0005-0000-0000-000011720000}"/>
    <cellStyle name="Normal 2 8 4 2 5 2" xfId="19356" xr:uid="{00000000-0005-0000-0000-000012720000}"/>
    <cellStyle name="Normal 2 8 4 2 5 2 2" xfId="41999" xr:uid="{00000000-0005-0000-0000-000013720000}"/>
    <cellStyle name="Normal 2 8 4 2 5 3" xfId="11916" xr:uid="{00000000-0005-0000-0000-000014720000}"/>
    <cellStyle name="Normal 2 8 4 2 5 3 2" xfId="34559" xr:uid="{00000000-0005-0000-0000-000015720000}"/>
    <cellStyle name="Normal 2 8 4 2 5 4" xfId="27118" xr:uid="{00000000-0005-0000-0000-000016720000}"/>
    <cellStyle name="Normal 2 8 4 2 6" xfId="15638" xr:uid="{00000000-0005-0000-0000-000017720000}"/>
    <cellStyle name="Normal 2 8 4 2 6 2" xfId="38281" xr:uid="{00000000-0005-0000-0000-000018720000}"/>
    <cellStyle name="Normal 2 8 4 2 7" xfId="8198" xr:uid="{00000000-0005-0000-0000-000019720000}"/>
    <cellStyle name="Normal 2 8 4 2 7 2" xfId="30841" xr:uid="{00000000-0005-0000-0000-00001A720000}"/>
    <cellStyle name="Normal 2 8 4 2 8" xfId="23400" xr:uid="{00000000-0005-0000-0000-00001B720000}"/>
    <cellStyle name="Normal 2 8 4 3" xfId="996" xr:uid="{00000000-0005-0000-0000-00001C720000}"/>
    <cellStyle name="Normal 2 8 4 3 2" xfId="1924" xr:uid="{00000000-0005-0000-0000-00001D720000}"/>
    <cellStyle name="Normal 2 8 4 3 2 2" xfId="3774" xr:uid="{00000000-0005-0000-0000-00001E720000}"/>
    <cellStyle name="Normal 2 8 4 3 2 2 2" xfId="7495" xr:uid="{00000000-0005-0000-0000-00001F720000}"/>
    <cellStyle name="Normal 2 8 4 3 2 2 2 2" xfId="22379" xr:uid="{00000000-0005-0000-0000-000020720000}"/>
    <cellStyle name="Normal 2 8 4 3 2 2 2 2 2" xfId="45022" xr:uid="{00000000-0005-0000-0000-000021720000}"/>
    <cellStyle name="Normal 2 8 4 3 2 2 2 3" xfId="14939" xr:uid="{00000000-0005-0000-0000-000022720000}"/>
    <cellStyle name="Normal 2 8 4 3 2 2 2 3 2" xfId="37582" xr:uid="{00000000-0005-0000-0000-000023720000}"/>
    <cellStyle name="Normal 2 8 4 3 2 2 2 4" xfId="30141" xr:uid="{00000000-0005-0000-0000-000024720000}"/>
    <cellStyle name="Normal 2 8 4 3 2 2 3" xfId="18661" xr:uid="{00000000-0005-0000-0000-000025720000}"/>
    <cellStyle name="Normal 2 8 4 3 2 2 3 2" xfId="41304" xr:uid="{00000000-0005-0000-0000-000026720000}"/>
    <cellStyle name="Normal 2 8 4 3 2 2 4" xfId="11221" xr:uid="{00000000-0005-0000-0000-000027720000}"/>
    <cellStyle name="Normal 2 8 4 3 2 2 4 2" xfId="33864" xr:uid="{00000000-0005-0000-0000-000028720000}"/>
    <cellStyle name="Normal 2 8 4 3 2 2 5" xfId="26423" xr:uid="{00000000-0005-0000-0000-000029720000}"/>
    <cellStyle name="Normal 2 8 4 3 2 3" xfId="5648" xr:uid="{00000000-0005-0000-0000-00002A720000}"/>
    <cellStyle name="Normal 2 8 4 3 2 3 2" xfId="20532" xr:uid="{00000000-0005-0000-0000-00002B720000}"/>
    <cellStyle name="Normal 2 8 4 3 2 3 2 2" xfId="43175" xr:uid="{00000000-0005-0000-0000-00002C720000}"/>
    <cellStyle name="Normal 2 8 4 3 2 3 3" xfId="13092" xr:uid="{00000000-0005-0000-0000-00002D720000}"/>
    <cellStyle name="Normal 2 8 4 3 2 3 3 2" xfId="35735" xr:uid="{00000000-0005-0000-0000-00002E720000}"/>
    <cellStyle name="Normal 2 8 4 3 2 3 4" xfId="28294" xr:uid="{00000000-0005-0000-0000-00002F720000}"/>
    <cellStyle name="Normal 2 8 4 3 2 4" xfId="16814" xr:uid="{00000000-0005-0000-0000-000030720000}"/>
    <cellStyle name="Normal 2 8 4 3 2 4 2" xfId="39457" xr:uid="{00000000-0005-0000-0000-000031720000}"/>
    <cellStyle name="Normal 2 8 4 3 2 5" xfId="9374" xr:uid="{00000000-0005-0000-0000-000032720000}"/>
    <cellStyle name="Normal 2 8 4 3 2 5 2" xfId="32017" xr:uid="{00000000-0005-0000-0000-000033720000}"/>
    <cellStyle name="Normal 2 8 4 3 2 6" xfId="24576" xr:uid="{00000000-0005-0000-0000-000034720000}"/>
    <cellStyle name="Normal 2 8 4 3 3" xfId="2849" xr:uid="{00000000-0005-0000-0000-000035720000}"/>
    <cellStyle name="Normal 2 8 4 3 3 2" xfId="6570" xr:uid="{00000000-0005-0000-0000-000036720000}"/>
    <cellStyle name="Normal 2 8 4 3 3 2 2" xfId="21454" xr:uid="{00000000-0005-0000-0000-000037720000}"/>
    <cellStyle name="Normal 2 8 4 3 3 2 2 2" xfId="44097" xr:uid="{00000000-0005-0000-0000-000038720000}"/>
    <cellStyle name="Normal 2 8 4 3 3 2 3" xfId="14014" xr:uid="{00000000-0005-0000-0000-000039720000}"/>
    <cellStyle name="Normal 2 8 4 3 3 2 3 2" xfId="36657" xr:uid="{00000000-0005-0000-0000-00003A720000}"/>
    <cellStyle name="Normal 2 8 4 3 3 2 4" xfId="29216" xr:uid="{00000000-0005-0000-0000-00003B720000}"/>
    <cellStyle name="Normal 2 8 4 3 3 3" xfId="17736" xr:uid="{00000000-0005-0000-0000-00003C720000}"/>
    <cellStyle name="Normal 2 8 4 3 3 3 2" xfId="40379" xr:uid="{00000000-0005-0000-0000-00003D720000}"/>
    <cellStyle name="Normal 2 8 4 3 3 4" xfId="10296" xr:uid="{00000000-0005-0000-0000-00003E720000}"/>
    <cellStyle name="Normal 2 8 4 3 3 4 2" xfId="32939" xr:uid="{00000000-0005-0000-0000-00003F720000}"/>
    <cellStyle name="Normal 2 8 4 3 3 5" xfId="25498" xr:uid="{00000000-0005-0000-0000-000040720000}"/>
    <cellStyle name="Normal 2 8 4 3 4" xfId="4723" xr:uid="{00000000-0005-0000-0000-000041720000}"/>
    <cellStyle name="Normal 2 8 4 3 4 2" xfId="19607" xr:uid="{00000000-0005-0000-0000-000042720000}"/>
    <cellStyle name="Normal 2 8 4 3 4 2 2" xfId="42250" xr:uid="{00000000-0005-0000-0000-000043720000}"/>
    <cellStyle name="Normal 2 8 4 3 4 3" xfId="12167" xr:uid="{00000000-0005-0000-0000-000044720000}"/>
    <cellStyle name="Normal 2 8 4 3 4 3 2" xfId="34810" xr:uid="{00000000-0005-0000-0000-000045720000}"/>
    <cellStyle name="Normal 2 8 4 3 4 4" xfId="27369" xr:uid="{00000000-0005-0000-0000-000046720000}"/>
    <cellStyle name="Normal 2 8 4 3 5" xfId="15889" xr:uid="{00000000-0005-0000-0000-000047720000}"/>
    <cellStyle name="Normal 2 8 4 3 5 2" xfId="38532" xr:uid="{00000000-0005-0000-0000-000048720000}"/>
    <cellStyle name="Normal 2 8 4 3 6" xfId="8449" xr:uid="{00000000-0005-0000-0000-000049720000}"/>
    <cellStyle name="Normal 2 8 4 3 6 2" xfId="31092" xr:uid="{00000000-0005-0000-0000-00004A720000}"/>
    <cellStyle name="Normal 2 8 4 3 7" xfId="23651" xr:uid="{00000000-0005-0000-0000-00004B720000}"/>
    <cellStyle name="Normal 2 8 4 4" xfId="1462" xr:uid="{00000000-0005-0000-0000-00004C720000}"/>
    <cellStyle name="Normal 2 8 4 4 2" xfId="3312" xr:uid="{00000000-0005-0000-0000-00004D720000}"/>
    <cellStyle name="Normal 2 8 4 4 2 2" xfId="7033" xr:uid="{00000000-0005-0000-0000-00004E720000}"/>
    <cellStyle name="Normal 2 8 4 4 2 2 2" xfId="21917" xr:uid="{00000000-0005-0000-0000-00004F720000}"/>
    <cellStyle name="Normal 2 8 4 4 2 2 2 2" xfId="44560" xr:uid="{00000000-0005-0000-0000-000050720000}"/>
    <cellStyle name="Normal 2 8 4 4 2 2 3" xfId="14477" xr:uid="{00000000-0005-0000-0000-000051720000}"/>
    <cellStyle name="Normal 2 8 4 4 2 2 3 2" xfId="37120" xr:uid="{00000000-0005-0000-0000-000052720000}"/>
    <cellStyle name="Normal 2 8 4 4 2 2 4" xfId="29679" xr:uid="{00000000-0005-0000-0000-000053720000}"/>
    <cellStyle name="Normal 2 8 4 4 2 3" xfId="18199" xr:uid="{00000000-0005-0000-0000-000054720000}"/>
    <cellStyle name="Normal 2 8 4 4 2 3 2" xfId="40842" xr:uid="{00000000-0005-0000-0000-000055720000}"/>
    <cellStyle name="Normal 2 8 4 4 2 4" xfId="10759" xr:uid="{00000000-0005-0000-0000-000056720000}"/>
    <cellStyle name="Normal 2 8 4 4 2 4 2" xfId="33402" xr:uid="{00000000-0005-0000-0000-000057720000}"/>
    <cellStyle name="Normal 2 8 4 4 2 5" xfId="25961" xr:uid="{00000000-0005-0000-0000-000058720000}"/>
    <cellStyle name="Normal 2 8 4 4 3" xfId="5186" xr:uid="{00000000-0005-0000-0000-000059720000}"/>
    <cellStyle name="Normal 2 8 4 4 3 2" xfId="20070" xr:uid="{00000000-0005-0000-0000-00005A720000}"/>
    <cellStyle name="Normal 2 8 4 4 3 2 2" xfId="42713" xr:uid="{00000000-0005-0000-0000-00005B720000}"/>
    <cellStyle name="Normal 2 8 4 4 3 3" xfId="12630" xr:uid="{00000000-0005-0000-0000-00005C720000}"/>
    <cellStyle name="Normal 2 8 4 4 3 3 2" xfId="35273" xr:uid="{00000000-0005-0000-0000-00005D720000}"/>
    <cellStyle name="Normal 2 8 4 4 3 4" xfId="27832" xr:uid="{00000000-0005-0000-0000-00005E720000}"/>
    <cellStyle name="Normal 2 8 4 4 4" xfId="16352" xr:uid="{00000000-0005-0000-0000-00005F720000}"/>
    <cellStyle name="Normal 2 8 4 4 4 2" xfId="38995" xr:uid="{00000000-0005-0000-0000-000060720000}"/>
    <cellStyle name="Normal 2 8 4 4 5" xfId="8912" xr:uid="{00000000-0005-0000-0000-000061720000}"/>
    <cellStyle name="Normal 2 8 4 4 5 2" xfId="31555" xr:uid="{00000000-0005-0000-0000-000062720000}"/>
    <cellStyle name="Normal 2 8 4 4 6" xfId="24114" xr:uid="{00000000-0005-0000-0000-000063720000}"/>
    <cellStyle name="Normal 2 8 4 5" xfId="2387" xr:uid="{00000000-0005-0000-0000-000064720000}"/>
    <cellStyle name="Normal 2 8 4 5 2" xfId="6108" xr:uid="{00000000-0005-0000-0000-000065720000}"/>
    <cellStyle name="Normal 2 8 4 5 2 2" xfId="20992" xr:uid="{00000000-0005-0000-0000-000066720000}"/>
    <cellStyle name="Normal 2 8 4 5 2 2 2" xfId="43635" xr:uid="{00000000-0005-0000-0000-000067720000}"/>
    <cellStyle name="Normal 2 8 4 5 2 3" xfId="13552" xr:uid="{00000000-0005-0000-0000-000068720000}"/>
    <cellStyle name="Normal 2 8 4 5 2 3 2" xfId="36195" xr:uid="{00000000-0005-0000-0000-000069720000}"/>
    <cellStyle name="Normal 2 8 4 5 2 4" xfId="28754" xr:uid="{00000000-0005-0000-0000-00006A720000}"/>
    <cellStyle name="Normal 2 8 4 5 3" xfId="17274" xr:uid="{00000000-0005-0000-0000-00006B720000}"/>
    <cellStyle name="Normal 2 8 4 5 3 2" xfId="39917" xr:uid="{00000000-0005-0000-0000-00006C720000}"/>
    <cellStyle name="Normal 2 8 4 5 4" xfId="9834" xr:uid="{00000000-0005-0000-0000-00006D720000}"/>
    <cellStyle name="Normal 2 8 4 5 4 2" xfId="32477" xr:uid="{00000000-0005-0000-0000-00006E720000}"/>
    <cellStyle name="Normal 2 8 4 5 5" xfId="25036" xr:uid="{00000000-0005-0000-0000-00006F720000}"/>
    <cellStyle name="Normal 2 8 4 6" xfId="4261" xr:uid="{00000000-0005-0000-0000-000070720000}"/>
    <cellStyle name="Normal 2 8 4 6 2" xfId="19145" xr:uid="{00000000-0005-0000-0000-000071720000}"/>
    <cellStyle name="Normal 2 8 4 6 2 2" xfId="41788" xr:uid="{00000000-0005-0000-0000-000072720000}"/>
    <cellStyle name="Normal 2 8 4 6 3" xfId="11705" xr:uid="{00000000-0005-0000-0000-000073720000}"/>
    <cellStyle name="Normal 2 8 4 6 3 2" xfId="34348" xr:uid="{00000000-0005-0000-0000-000074720000}"/>
    <cellStyle name="Normal 2 8 4 6 4" xfId="26907" xr:uid="{00000000-0005-0000-0000-000075720000}"/>
    <cellStyle name="Normal 2 8 4 7" xfId="15427" xr:uid="{00000000-0005-0000-0000-000076720000}"/>
    <cellStyle name="Normal 2 8 4 7 2" xfId="38070" xr:uid="{00000000-0005-0000-0000-000077720000}"/>
    <cellStyle name="Normal 2 8 4 8" xfId="7987" xr:uid="{00000000-0005-0000-0000-000078720000}"/>
    <cellStyle name="Normal 2 8 4 8 2" xfId="30630" xr:uid="{00000000-0005-0000-0000-000079720000}"/>
    <cellStyle name="Normal 2 8 4 9" xfId="23190" xr:uid="{00000000-0005-0000-0000-00007A720000}"/>
    <cellStyle name="Normal 2 8 5" xfId="636" xr:uid="{00000000-0005-0000-0000-00007B720000}"/>
    <cellStyle name="Normal 2 8 5 2" xfId="1102" xr:uid="{00000000-0005-0000-0000-00007C720000}"/>
    <cellStyle name="Normal 2 8 5 2 2" xfId="2030" xr:uid="{00000000-0005-0000-0000-00007D720000}"/>
    <cellStyle name="Normal 2 8 5 2 2 2" xfId="3880" xr:uid="{00000000-0005-0000-0000-00007E720000}"/>
    <cellStyle name="Normal 2 8 5 2 2 2 2" xfId="7601" xr:uid="{00000000-0005-0000-0000-00007F720000}"/>
    <cellStyle name="Normal 2 8 5 2 2 2 2 2" xfId="22485" xr:uid="{00000000-0005-0000-0000-000080720000}"/>
    <cellStyle name="Normal 2 8 5 2 2 2 2 2 2" xfId="45128" xr:uid="{00000000-0005-0000-0000-000081720000}"/>
    <cellStyle name="Normal 2 8 5 2 2 2 2 3" xfId="15045" xr:uid="{00000000-0005-0000-0000-000082720000}"/>
    <cellStyle name="Normal 2 8 5 2 2 2 2 3 2" xfId="37688" xr:uid="{00000000-0005-0000-0000-000083720000}"/>
    <cellStyle name="Normal 2 8 5 2 2 2 2 4" xfId="30247" xr:uid="{00000000-0005-0000-0000-000084720000}"/>
    <cellStyle name="Normal 2 8 5 2 2 2 3" xfId="18767" xr:uid="{00000000-0005-0000-0000-000085720000}"/>
    <cellStyle name="Normal 2 8 5 2 2 2 3 2" xfId="41410" xr:uid="{00000000-0005-0000-0000-000086720000}"/>
    <cellStyle name="Normal 2 8 5 2 2 2 4" xfId="11327" xr:uid="{00000000-0005-0000-0000-000087720000}"/>
    <cellStyle name="Normal 2 8 5 2 2 2 4 2" xfId="33970" xr:uid="{00000000-0005-0000-0000-000088720000}"/>
    <cellStyle name="Normal 2 8 5 2 2 2 5" xfId="26529" xr:uid="{00000000-0005-0000-0000-000089720000}"/>
    <cellStyle name="Normal 2 8 5 2 2 3" xfId="5754" xr:uid="{00000000-0005-0000-0000-00008A720000}"/>
    <cellStyle name="Normal 2 8 5 2 2 3 2" xfId="20638" xr:uid="{00000000-0005-0000-0000-00008B720000}"/>
    <cellStyle name="Normal 2 8 5 2 2 3 2 2" xfId="43281" xr:uid="{00000000-0005-0000-0000-00008C720000}"/>
    <cellStyle name="Normal 2 8 5 2 2 3 3" xfId="13198" xr:uid="{00000000-0005-0000-0000-00008D720000}"/>
    <cellStyle name="Normal 2 8 5 2 2 3 3 2" xfId="35841" xr:uid="{00000000-0005-0000-0000-00008E720000}"/>
    <cellStyle name="Normal 2 8 5 2 2 3 4" xfId="28400" xr:uid="{00000000-0005-0000-0000-00008F720000}"/>
    <cellStyle name="Normal 2 8 5 2 2 4" xfId="16920" xr:uid="{00000000-0005-0000-0000-000090720000}"/>
    <cellStyle name="Normal 2 8 5 2 2 4 2" xfId="39563" xr:uid="{00000000-0005-0000-0000-000091720000}"/>
    <cellStyle name="Normal 2 8 5 2 2 5" xfId="9480" xr:uid="{00000000-0005-0000-0000-000092720000}"/>
    <cellStyle name="Normal 2 8 5 2 2 5 2" xfId="32123" xr:uid="{00000000-0005-0000-0000-000093720000}"/>
    <cellStyle name="Normal 2 8 5 2 2 6" xfId="24682" xr:uid="{00000000-0005-0000-0000-000094720000}"/>
    <cellStyle name="Normal 2 8 5 2 3" xfId="2955" xr:uid="{00000000-0005-0000-0000-000095720000}"/>
    <cellStyle name="Normal 2 8 5 2 3 2" xfId="6676" xr:uid="{00000000-0005-0000-0000-000096720000}"/>
    <cellStyle name="Normal 2 8 5 2 3 2 2" xfId="21560" xr:uid="{00000000-0005-0000-0000-000097720000}"/>
    <cellStyle name="Normal 2 8 5 2 3 2 2 2" xfId="44203" xr:uid="{00000000-0005-0000-0000-000098720000}"/>
    <cellStyle name="Normal 2 8 5 2 3 2 3" xfId="14120" xr:uid="{00000000-0005-0000-0000-000099720000}"/>
    <cellStyle name="Normal 2 8 5 2 3 2 3 2" xfId="36763" xr:uid="{00000000-0005-0000-0000-00009A720000}"/>
    <cellStyle name="Normal 2 8 5 2 3 2 4" xfId="29322" xr:uid="{00000000-0005-0000-0000-00009B720000}"/>
    <cellStyle name="Normal 2 8 5 2 3 3" xfId="17842" xr:uid="{00000000-0005-0000-0000-00009C720000}"/>
    <cellStyle name="Normal 2 8 5 2 3 3 2" xfId="40485" xr:uid="{00000000-0005-0000-0000-00009D720000}"/>
    <cellStyle name="Normal 2 8 5 2 3 4" xfId="10402" xr:uid="{00000000-0005-0000-0000-00009E720000}"/>
    <cellStyle name="Normal 2 8 5 2 3 4 2" xfId="33045" xr:uid="{00000000-0005-0000-0000-00009F720000}"/>
    <cellStyle name="Normal 2 8 5 2 3 5" xfId="25604" xr:uid="{00000000-0005-0000-0000-0000A0720000}"/>
    <cellStyle name="Normal 2 8 5 2 4" xfId="4829" xr:uid="{00000000-0005-0000-0000-0000A1720000}"/>
    <cellStyle name="Normal 2 8 5 2 4 2" xfId="19713" xr:uid="{00000000-0005-0000-0000-0000A2720000}"/>
    <cellStyle name="Normal 2 8 5 2 4 2 2" xfId="42356" xr:uid="{00000000-0005-0000-0000-0000A3720000}"/>
    <cellStyle name="Normal 2 8 5 2 4 3" xfId="12273" xr:uid="{00000000-0005-0000-0000-0000A4720000}"/>
    <cellStyle name="Normal 2 8 5 2 4 3 2" xfId="34916" xr:uid="{00000000-0005-0000-0000-0000A5720000}"/>
    <cellStyle name="Normal 2 8 5 2 4 4" xfId="27475" xr:uid="{00000000-0005-0000-0000-0000A6720000}"/>
    <cellStyle name="Normal 2 8 5 2 5" xfId="15995" xr:uid="{00000000-0005-0000-0000-0000A7720000}"/>
    <cellStyle name="Normal 2 8 5 2 5 2" xfId="38638" xr:uid="{00000000-0005-0000-0000-0000A8720000}"/>
    <cellStyle name="Normal 2 8 5 2 6" xfId="8555" xr:uid="{00000000-0005-0000-0000-0000A9720000}"/>
    <cellStyle name="Normal 2 8 5 2 6 2" xfId="31198" xr:uid="{00000000-0005-0000-0000-0000AA720000}"/>
    <cellStyle name="Normal 2 8 5 2 7" xfId="23757" xr:uid="{00000000-0005-0000-0000-0000AB720000}"/>
    <cellStyle name="Normal 2 8 5 3" xfId="1568" xr:uid="{00000000-0005-0000-0000-0000AC720000}"/>
    <cellStyle name="Normal 2 8 5 3 2" xfId="3418" xr:uid="{00000000-0005-0000-0000-0000AD720000}"/>
    <cellStyle name="Normal 2 8 5 3 2 2" xfId="7139" xr:uid="{00000000-0005-0000-0000-0000AE720000}"/>
    <cellStyle name="Normal 2 8 5 3 2 2 2" xfId="22023" xr:uid="{00000000-0005-0000-0000-0000AF720000}"/>
    <cellStyle name="Normal 2 8 5 3 2 2 2 2" xfId="44666" xr:uid="{00000000-0005-0000-0000-0000B0720000}"/>
    <cellStyle name="Normal 2 8 5 3 2 2 3" xfId="14583" xr:uid="{00000000-0005-0000-0000-0000B1720000}"/>
    <cellStyle name="Normal 2 8 5 3 2 2 3 2" xfId="37226" xr:uid="{00000000-0005-0000-0000-0000B2720000}"/>
    <cellStyle name="Normal 2 8 5 3 2 2 4" xfId="29785" xr:uid="{00000000-0005-0000-0000-0000B3720000}"/>
    <cellStyle name="Normal 2 8 5 3 2 3" xfId="18305" xr:uid="{00000000-0005-0000-0000-0000B4720000}"/>
    <cellStyle name="Normal 2 8 5 3 2 3 2" xfId="40948" xr:uid="{00000000-0005-0000-0000-0000B5720000}"/>
    <cellStyle name="Normal 2 8 5 3 2 4" xfId="10865" xr:uid="{00000000-0005-0000-0000-0000B6720000}"/>
    <cellStyle name="Normal 2 8 5 3 2 4 2" xfId="33508" xr:uid="{00000000-0005-0000-0000-0000B7720000}"/>
    <cellStyle name="Normal 2 8 5 3 2 5" xfId="26067" xr:uid="{00000000-0005-0000-0000-0000B8720000}"/>
    <cellStyle name="Normal 2 8 5 3 3" xfId="5292" xr:uid="{00000000-0005-0000-0000-0000B9720000}"/>
    <cellStyle name="Normal 2 8 5 3 3 2" xfId="20176" xr:uid="{00000000-0005-0000-0000-0000BA720000}"/>
    <cellStyle name="Normal 2 8 5 3 3 2 2" xfId="42819" xr:uid="{00000000-0005-0000-0000-0000BB720000}"/>
    <cellStyle name="Normal 2 8 5 3 3 3" xfId="12736" xr:uid="{00000000-0005-0000-0000-0000BC720000}"/>
    <cellStyle name="Normal 2 8 5 3 3 3 2" xfId="35379" xr:uid="{00000000-0005-0000-0000-0000BD720000}"/>
    <cellStyle name="Normal 2 8 5 3 3 4" xfId="27938" xr:uid="{00000000-0005-0000-0000-0000BE720000}"/>
    <cellStyle name="Normal 2 8 5 3 4" xfId="16458" xr:uid="{00000000-0005-0000-0000-0000BF720000}"/>
    <cellStyle name="Normal 2 8 5 3 4 2" xfId="39101" xr:uid="{00000000-0005-0000-0000-0000C0720000}"/>
    <cellStyle name="Normal 2 8 5 3 5" xfId="9018" xr:uid="{00000000-0005-0000-0000-0000C1720000}"/>
    <cellStyle name="Normal 2 8 5 3 5 2" xfId="31661" xr:uid="{00000000-0005-0000-0000-0000C2720000}"/>
    <cellStyle name="Normal 2 8 5 3 6" xfId="24220" xr:uid="{00000000-0005-0000-0000-0000C3720000}"/>
    <cellStyle name="Normal 2 8 5 4" xfId="2493" xr:uid="{00000000-0005-0000-0000-0000C4720000}"/>
    <cellStyle name="Normal 2 8 5 4 2" xfId="6214" xr:uid="{00000000-0005-0000-0000-0000C5720000}"/>
    <cellStyle name="Normal 2 8 5 4 2 2" xfId="21098" xr:uid="{00000000-0005-0000-0000-0000C6720000}"/>
    <cellStyle name="Normal 2 8 5 4 2 2 2" xfId="43741" xr:uid="{00000000-0005-0000-0000-0000C7720000}"/>
    <cellStyle name="Normal 2 8 5 4 2 3" xfId="13658" xr:uid="{00000000-0005-0000-0000-0000C8720000}"/>
    <cellStyle name="Normal 2 8 5 4 2 3 2" xfId="36301" xr:uid="{00000000-0005-0000-0000-0000C9720000}"/>
    <cellStyle name="Normal 2 8 5 4 2 4" xfId="28860" xr:uid="{00000000-0005-0000-0000-0000CA720000}"/>
    <cellStyle name="Normal 2 8 5 4 3" xfId="17380" xr:uid="{00000000-0005-0000-0000-0000CB720000}"/>
    <cellStyle name="Normal 2 8 5 4 3 2" xfId="40023" xr:uid="{00000000-0005-0000-0000-0000CC720000}"/>
    <cellStyle name="Normal 2 8 5 4 4" xfId="9940" xr:uid="{00000000-0005-0000-0000-0000CD720000}"/>
    <cellStyle name="Normal 2 8 5 4 4 2" xfId="32583" xr:uid="{00000000-0005-0000-0000-0000CE720000}"/>
    <cellStyle name="Normal 2 8 5 4 5" xfId="25142" xr:uid="{00000000-0005-0000-0000-0000CF720000}"/>
    <cellStyle name="Normal 2 8 5 5" xfId="4367" xr:uid="{00000000-0005-0000-0000-0000D0720000}"/>
    <cellStyle name="Normal 2 8 5 5 2" xfId="19251" xr:uid="{00000000-0005-0000-0000-0000D1720000}"/>
    <cellStyle name="Normal 2 8 5 5 2 2" xfId="41894" xr:uid="{00000000-0005-0000-0000-0000D2720000}"/>
    <cellStyle name="Normal 2 8 5 5 3" xfId="11811" xr:uid="{00000000-0005-0000-0000-0000D3720000}"/>
    <cellStyle name="Normal 2 8 5 5 3 2" xfId="34454" xr:uid="{00000000-0005-0000-0000-0000D4720000}"/>
    <cellStyle name="Normal 2 8 5 5 4" xfId="27013" xr:uid="{00000000-0005-0000-0000-0000D5720000}"/>
    <cellStyle name="Normal 2 8 5 6" xfId="15533" xr:uid="{00000000-0005-0000-0000-0000D6720000}"/>
    <cellStyle name="Normal 2 8 5 6 2" xfId="38176" xr:uid="{00000000-0005-0000-0000-0000D7720000}"/>
    <cellStyle name="Normal 2 8 5 7" xfId="8093" xr:uid="{00000000-0005-0000-0000-0000D8720000}"/>
    <cellStyle name="Normal 2 8 5 7 2" xfId="30736" xr:uid="{00000000-0005-0000-0000-0000D9720000}"/>
    <cellStyle name="Normal 2 8 5 8" xfId="23295" xr:uid="{00000000-0005-0000-0000-0000DA720000}"/>
    <cellStyle name="Normal 2 8 6" xfId="891" xr:uid="{00000000-0005-0000-0000-0000DB720000}"/>
    <cellStyle name="Normal 2 8 6 2" xfId="1819" xr:uid="{00000000-0005-0000-0000-0000DC720000}"/>
    <cellStyle name="Normal 2 8 6 2 2" xfId="3669" xr:uid="{00000000-0005-0000-0000-0000DD720000}"/>
    <cellStyle name="Normal 2 8 6 2 2 2" xfId="7390" xr:uid="{00000000-0005-0000-0000-0000DE720000}"/>
    <cellStyle name="Normal 2 8 6 2 2 2 2" xfId="22274" xr:uid="{00000000-0005-0000-0000-0000DF720000}"/>
    <cellStyle name="Normal 2 8 6 2 2 2 2 2" xfId="44917" xr:uid="{00000000-0005-0000-0000-0000E0720000}"/>
    <cellStyle name="Normal 2 8 6 2 2 2 3" xfId="14834" xr:uid="{00000000-0005-0000-0000-0000E1720000}"/>
    <cellStyle name="Normal 2 8 6 2 2 2 3 2" xfId="37477" xr:uid="{00000000-0005-0000-0000-0000E2720000}"/>
    <cellStyle name="Normal 2 8 6 2 2 2 4" xfId="30036" xr:uid="{00000000-0005-0000-0000-0000E3720000}"/>
    <cellStyle name="Normal 2 8 6 2 2 3" xfId="18556" xr:uid="{00000000-0005-0000-0000-0000E4720000}"/>
    <cellStyle name="Normal 2 8 6 2 2 3 2" xfId="41199" xr:uid="{00000000-0005-0000-0000-0000E5720000}"/>
    <cellStyle name="Normal 2 8 6 2 2 4" xfId="11116" xr:uid="{00000000-0005-0000-0000-0000E6720000}"/>
    <cellStyle name="Normal 2 8 6 2 2 4 2" xfId="33759" xr:uid="{00000000-0005-0000-0000-0000E7720000}"/>
    <cellStyle name="Normal 2 8 6 2 2 5" xfId="26318" xr:uid="{00000000-0005-0000-0000-0000E8720000}"/>
    <cellStyle name="Normal 2 8 6 2 3" xfId="5543" xr:uid="{00000000-0005-0000-0000-0000E9720000}"/>
    <cellStyle name="Normal 2 8 6 2 3 2" xfId="20427" xr:uid="{00000000-0005-0000-0000-0000EA720000}"/>
    <cellStyle name="Normal 2 8 6 2 3 2 2" xfId="43070" xr:uid="{00000000-0005-0000-0000-0000EB720000}"/>
    <cellStyle name="Normal 2 8 6 2 3 3" xfId="12987" xr:uid="{00000000-0005-0000-0000-0000EC720000}"/>
    <cellStyle name="Normal 2 8 6 2 3 3 2" xfId="35630" xr:uid="{00000000-0005-0000-0000-0000ED720000}"/>
    <cellStyle name="Normal 2 8 6 2 3 4" xfId="28189" xr:uid="{00000000-0005-0000-0000-0000EE720000}"/>
    <cellStyle name="Normal 2 8 6 2 4" xfId="16709" xr:uid="{00000000-0005-0000-0000-0000EF720000}"/>
    <cellStyle name="Normal 2 8 6 2 4 2" xfId="39352" xr:uid="{00000000-0005-0000-0000-0000F0720000}"/>
    <cellStyle name="Normal 2 8 6 2 5" xfId="9269" xr:uid="{00000000-0005-0000-0000-0000F1720000}"/>
    <cellStyle name="Normal 2 8 6 2 5 2" xfId="31912" xr:uid="{00000000-0005-0000-0000-0000F2720000}"/>
    <cellStyle name="Normal 2 8 6 2 6" xfId="24471" xr:uid="{00000000-0005-0000-0000-0000F3720000}"/>
    <cellStyle name="Normal 2 8 6 3" xfId="2744" xr:uid="{00000000-0005-0000-0000-0000F4720000}"/>
    <cellStyle name="Normal 2 8 6 3 2" xfId="6465" xr:uid="{00000000-0005-0000-0000-0000F5720000}"/>
    <cellStyle name="Normal 2 8 6 3 2 2" xfId="21349" xr:uid="{00000000-0005-0000-0000-0000F6720000}"/>
    <cellStyle name="Normal 2 8 6 3 2 2 2" xfId="43992" xr:uid="{00000000-0005-0000-0000-0000F7720000}"/>
    <cellStyle name="Normal 2 8 6 3 2 3" xfId="13909" xr:uid="{00000000-0005-0000-0000-0000F8720000}"/>
    <cellStyle name="Normal 2 8 6 3 2 3 2" xfId="36552" xr:uid="{00000000-0005-0000-0000-0000F9720000}"/>
    <cellStyle name="Normal 2 8 6 3 2 4" xfId="29111" xr:uid="{00000000-0005-0000-0000-0000FA720000}"/>
    <cellStyle name="Normal 2 8 6 3 3" xfId="17631" xr:uid="{00000000-0005-0000-0000-0000FB720000}"/>
    <cellStyle name="Normal 2 8 6 3 3 2" xfId="40274" xr:uid="{00000000-0005-0000-0000-0000FC720000}"/>
    <cellStyle name="Normal 2 8 6 3 4" xfId="10191" xr:uid="{00000000-0005-0000-0000-0000FD720000}"/>
    <cellStyle name="Normal 2 8 6 3 4 2" xfId="32834" xr:uid="{00000000-0005-0000-0000-0000FE720000}"/>
    <cellStyle name="Normal 2 8 6 3 5" xfId="25393" xr:uid="{00000000-0005-0000-0000-0000FF720000}"/>
    <cellStyle name="Normal 2 8 6 4" xfId="4618" xr:uid="{00000000-0005-0000-0000-000000730000}"/>
    <cellStyle name="Normal 2 8 6 4 2" xfId="19502" xr:uid="{00000000-0005-0000-0000-000001730000}"/>
    <cellStyle name="Normal 2 8 6 4 2 2" xfId="42145" xr:uid="{00000000-0005-0000-0000-000002730000}"/>
    <cellStyle name="Normal 2 8 6 4 3" xfId="12062" xr:uid="{00000000-0005-0000-0000-000003730000}"/>
    <cellStyle name="Normal 2 8 6 4 3 2" xfId="34705" xr:uid="{00000000-0005-0000-0000-000004730000}"/>
    <cellStyle name="Normal 2 8 6 4 4" xfId="27264" xr:uid="{00000000-0005-0000-0000-000005730000}"/>
    <cellStyle name="Normal 2 8 6 5" xfId="15784" xr:uid="{00000000-0005-0000-0000-000006730000}"/>
    <cellStyle name="Normal 2 8 6 5 2" xfId="38427" xr:uid="{00000000-0005-0000-0000-000007730000}"/>
    <cellStyle name="Normal 2 8 6 6" xfId="8344" xr:uid="{00000000-0005-0000-0000-000008730000}"/>
    <cellStyle name="Normal 2 8 6 6 2" xfId="30987" xr:uid="{00000000-0005-0000-0000-000009730000}"/>
    <cellStyle name="Normal 2 8 6 7" xfId="23546" xr:uid="{00000000-0005-0000-0000-00000A730000}"/>
    <cellStyle name="Normal 2 8 7" xfId="1357" xr:uid="{00000000-0005-0000-0000-00000B730000}"/>
    <cellStyle name="Normal 2 8 7 2" xfId="3207" xr:uid="{00000000-0005-0000-0000-00000C730000}"/>
    <cellStyle name="Normal 2 8 7 2 2" xfId="6928" xr:uid="{00000000-0005-0000-0000-00000D730000}"/>
    <cellStyle name="Normal 2 8 7 2 2 2" xfId="21812" xr:uid="{00000000-0005-0000-0000-00000E730000}"/>
    <cellStyle name="Normal 2 8 7 2 2 2 2" xfId="44455" xr:uid="{00000000-0005-0000-0000-00000F730000}"/>
    <cellStyle name="Normal 2 8 7 2 2 3" xfId="14372" xr:uid="{00000000-0005-0000-0000-000010730000}"/>
    <cellStyle name="Normal 2 8 7 2 2 3 2" xfId="37015" xr:uid="{00000000-0005-0000-0000-000011730000}"/>
    <cellStyle name="Normal 2 8 7 2 2 4" xfId="29574" xr:uid="{00000000-0005-0000-0000-000012730000}"/>
    <cellStyle name="Normal 2 8 7 2 3" xfId="18094" xr:uid="{00000000-0005-0000-0000-000013730000}"/>
    <cellStyle name="Normal 2 8 7 2 3 2" xfId="40737" xr:uid="{00000000-0005-0000-0000-000014730000}"/>
    <cellStyle name="Normal 2 8 7 2 4" xfId="10654" xr:uid="{00000000-0005-0000-0000-000015730000}"/>
    <cellStyle name="Normal 2 8 7 2 4 2" xfId="33297" xr:uid="{00000000-0005-0000-0000-000016730000}"/>
    <cellStyle name="Normal 2 8 7 2 5" xfId="25856" xr:uid="{00000000-0005-0000-0000-000017730000}"/>
    <cellStyle name="Normal 2 8 7 3" xfId="5081" xr:uid="{00000000-0005-0000-0000-000018730000}"/>
    <cellStyle name="Normal 2 8 7 3 2" xfId="19965" xr:uid="{00000000-0005-0000-0000-000019730000}"/>
    <cellStyle name="Normal 2 8 7 3 2 2" xfId="42608" xr:uid="{00000000-0005-0000-0000-00001A730000}"/>
    <cellStyle name="Normal 2 8 7 3 3" xfId="12525" xr:uid="{00000000-0005-0000-0000-00001B730000}"/>
    <cellStyle name="Normal 2 8 7 3 3 2" xfId="35168" xr:uid="{00000000-0005-0000-0000-00001C730000}"/>
    <cellStyle name="Normal 2 8 7 3 4" xfId="27727" xr:uid="{00000000-0005-0000-0000-00001D730000}"/>
    <cellStyle name="Normal 2 8 7 4" xfId="16247" xr:uid="{00000000-0005-0000-0000-00001E730000}"/>
    <cellStyle name="Normal 2 8 7 4 2" xfId="38890" xr:uid="{00000000-0005-0000-0000-00001F730000}"/>
    <cellStyle name="Normal 2 8 7 5" xfId="8807" xr:uid="{00000000-0005-0000-0000-000020730000}"/>
    <cellStyle name="Normal 2 8 7 5 2" xfId="31450" xr:uid="{00000000-0005-0000-0000-000021730000}"/>
    <cellStyle name="Normal 2 8 7 6" xfId="24009" xr:uid="{00000000-0005-0000-0000-000022730000}"/>
    <cellStyle name="Normal 2 8 8" xfId="2282" xr:uid="{00000000-0005-0000-0000-000023730000}"/>
    <cellStyle name="Normal 2 8 8 2" xfId="6003" xr:uid="{00000000-0005-0000-0000-000024730000}"/>
    <cellStyle name="Normal 2 8 8 2 2" xfId="20887" xr:uid="{00000000-0005-0000-0000-000025730000}"/>
    <cellStyle name="Normal 2 8 8 2 2 2" xfId="43530" xr:uid="{00000000-0005-0000-0000-000026730000}"/>
    <cellStyle name="Normal 2 8 8 2 3" xfId="13447" xr:uid="{00000000-0005-0000-0000-000027730000}"/>
    <cellStyle name="Normal 2 8 8 2 3 2" xfId="36090" xr:uid="{00000000-0005-0000-0000-000028730000}"/>
    <cellStyle name="Normal 2 8 8 2 4" xfId="28649" xr:uid="{00000000-0005-0000-0000-000029730000}"/>
    <cellStyle name="Normal 2 8 8 3" xfId="17169" xr:uid="{00000000-0005-0000-0000-00002A730000}"/>
    <cellStyle name="Normal 2 8 8 3 2" xfId="39812" xr:uid="{00000000-0005-0000-0000-00002B730000}"/>
    <cellStyle name="Normal 2 8 8 4" xfId="9729" xr:uid="{00000000-0005-0000-0000-00002C730000}"/>
    <cellStyle name="Normal 2 8 8 4 2" xfId="32372" xr:uid="{00000000-0005-0000-0000-00002D730000}"/>
    <cellStyle name="Normal 2 8 8 5" xfId="24931" xr:uid="{00000000-0005-0000-0000-00002E730000}"/>
    <cellStyle name="Normal 2 8 9" xfId="4156" xr:uid="{00000000-0005-0000-0000-00002F730000}"/>
    <cellStyle name="Normal 2 8 9 2" xfId="19040" xr:uid="{00000000-0005-0000-0000-000030730000}"/>
    <cellStyle name="Normal 2 8 9 2 2" xfId="41683" xr:uid="{00000000-0005-0000-0000-000031730000}"/>
    <cellStyle name="Normal 2 8 9 3" xfId="11600" xr:uid="{00000000-0005-0000-0000-000032730000}"/>
    <cellStyle name="Normal 2 8 9 3 2" xfId="34243" xr:uid="{00000000-0005-0000-0000-000033730000}"/>
    <cellStyle name="Normal 2 8 9 4" xfId="26802" xr:uid="{00000000-0005-0000-0000-000034730000}"/>
    <cellStyle name="Normal 2 9" xfId="413" xr:uid="{00000000-0005-0000-0000-000035730000}"/>
    <cellStyle name="Normal 2 9 10" xfId="15323" xr:uid="{00000000-0005-0000-0000-000036730000}"/>
    <cellStyle name="Normal 2 9 10 2" xfId="37966" xr:uid="{00000000-0005-0000-0000-000037730000}"/>
    <cellStyle name="Normal 2 9 11" xfId="7883" xr:uid="{00000000-0005-0000-0000-000038730000}"/>
    <cellStyle name="Normal 2 9 11 2" xfId="30526" xr:uid="{00000000-0005-0000-0000-000039730000}"/>
    <cellStyle name="Normal 2 9 12" xfId="23086" xr:uid="{00000000-0005-0000-0000-00003A730000}"/>
    <cellStyle name="Normal 2 9 2" xfId="444" xr:uid="{00000000-0005-0000-0000-00003B730000}"/>
    <cellStyle name="Normal 2 9 2 10" xfId="7903" xr:uid="{00000000-0005-0000-0000-00003C730000}"/>
    <cellStyle name="Normal 2 9 2 10 2" xfId="30546" xr:uid="{00000000-0005-0000-0000-00003D730000}"/>
    <cellStyle name="Normal 2 9 2 11" xfId="23106" xr:uid="{00000000-0005-0000-0000-00003E730000}"/>
    <cellStyle name="Normal 2 9 2 2" xfId="497" xr:uid="{00000000-0005-0000-0000-00003F730000}"/>
    <cellStyle name="Normal 2 9 2 2 10" xfId="23158" xr:uid="{00000000-0005-0000-0000-000040730000}"/>
    <cellStyle name="Normal 2 9 2 2 2" xfId="603" xr:uid="{00000000-0005-0000-0000-000041730000}"/>
    <cellStyle name="Normal 2 9 2 2 2 2" xfId="815" xr:uid="{00000000-0005-0000-0000-000042730000}"/>
    <cellStyle name="Normal 2 9 2 2 2 2 2" xfId="1280" xr:uid="{00000000-0005-0000-0000-000043730000}"/>
    <cellStyle name="Normal 2 9 2 2 2 2 2 2" xfId="2208" xr:uid="{00000000-0005-0000-0000-000044730000}"/>
    <cellStyle name="Normal 2 9 2 2 2 2 2 2 2" xfId="4058" xr:uid="{00000000-0005-0000-0000-000045730000}"/>
    <cellStyle name="Normal 2 9 2 2 2 2 2 2 2 2" xfId="7779" xr:uid="{00000000-0005-0000-0000-000046730000}"/>
    <cellStyle name="Normal 2 9 2 2 2 2 2 2 2 2 2" xfId="22663" xr:uid="{00000000-0005-0000-0000-000047730000}"/>
    <cellStyle name="Normal 2 9 2 2 2 2 2 2 2 2 2 2" xfId="45306" xr:uid="{00000000-0005-0000-0000-000048730000}"/>
    <cellStyle name="Normal 2 9 2 2 2 2 2 2 2 2 3" xfId="15223" xr:uid="{00000000-0005-0000-0000-000049730000}"/>
    <cellStyle name="Normal 2 9 2 2 2 2 2 2 2 2 3 2" xfId="37866" xr:uid="{00000000-0005-0000-0000-00004A730000}"/>
    <cellStyle name="Normal 2 9 2 2 2 2 2 2 2 2 4" xfId="30425" xr:uid="{00000000-0005-0000-0000-00004B730000}"/>
    <cellStyle name="Normal 2 9 2 2 2 2 2 2 2 3" xfId="18945" xr:uid="{00000000-0005-0000-0000-00004C730000}"/>
    <cellStyle name="Normal 2 9 2 2 2 2 2 2 2 3 2" xfId="41588" xr:uid="{00000000-0005-0000-0000-00004D730000}"/>
    <cellStyle name="Normal 2 9 2 2 2 2 2 2 2 4" xfId="11505" xr:uid="{00000000-0005-0000-0000-00004E730000}"/>
    <cellStyle name="Normal 2 9 2 2 2 2 2 2 2 4 2" xfId="34148" xr:uid="{00000000-0005-0000-0000-00004F730000}"/>
    <cellStyle name="Normal 2 9 2 2 2 2 2 2 2 5" xfId="26707" xr:uid="{00000000-0005-0000-0000-000050730000}"/>
    <cellStyle name="Normal 2 9 2 2 2 2 2 2 3" xfId="5932" xr:uid="{00000000-0005-0000-0000-000051730000}"/>
    <cellStyle name="Normal 2 9 2 2 2 2 2 2 3 2" xfId="20816" xr:uid="{00000000-0005-0000-0000-000052730000}"/>
    <cellStyle name="Normal 2 9 2 2 2 2 2 2 3 2 2" xfId="43459" xr:uid="{00000000-0005-0000-0000-000053730000}"/>
    <cellStyle name="Normal 2 9 2 2 2 2 2 2 3 3" xfId="13376" xr:uid="{00000000-0005-0000-0000-000054730000}"/>
    <cellStyle name="Normal 2 9 2 2 2 2 2 2 3 3 2" xfId="36019" xr:uid="{00000000-0005-0000-0000-000055730000}"/>
    <cellStyle name="Normal 2 9 2 2 2 2 2 2 3 4" xfId="28578" xr:uid="{00000000-0005-0000-0000-000056730000}"/>
    <cellStyle name="Normal 2 9 2 2 2 2 2 2 4" xfId="17098" xr:uid="{00000000-0005-0000-0000-000057730000}"/>
    <cellStyle name="Normal 2 9 2 2 2 2 2 2 4 2" xfId="39741" xr:uid="{00000000-0005-0000-0000-000058730000}"/>
    <cellStyle name="Normal 2 9 2 2 2 2 2 2 5" xfId="9658" xr:uid="{00000000-0005-0000-0000-000059730000}"/>
    <cellStyle name="Normal 2 9 2 2 2 2 2 2 5 2" xfId="32301" xr:uid="{00000000-0005-0000-0000-00005A730000}"/>
    <cellStyle name="Normal 2 9 2 2 2 2 2 2 6" xfId="24860" xr:uid="{00000000-0005-0000-0000-00005B730000}"/>
    <cellStyle name="Normal 2 9 2 2 2 2 2 3" xfId="3133" xr:uid="{00000000-0005-0000-0000-00005C730000}"/>
    <cellStyle name="Normal 2 9 2 2 2 2 2 3 2" xfId="6854" xr:uid="{00000000-0005-0000-0000-00005D730000}"/>
    <cellStyle name="Normal 2 9 2 2 2 2 2 3 2 2" xfId="21738" xr:uid="{00000000-0005-0000-0000-00005E730000}"/>
    <cellStyle name="Normal 2 9 2 2 2 2 2 3 2 2 2" xfId="44381" xr:uid="{00000000-0005-0000-0000-00005F730000}"/>
    <cellStyle name="Normal 2 9 2 2 2 2 2 3 2 3" xfId="14298" xr:uid="{00000000-0005-0000-0000-000060730000}"/>
    <cellStyle name="Normal 2 9 2 2 2 2 2 3 2 3 2" xfId="36941" xr:uid="{00000000-0005-0000-0000-000061730000}"/>
    <cellStyle name="Normal 2 9 2 2 2 2 2 3 2 4" xfId="29500" xr:uid="{00000000-0005-0000-0000-000062730000}"/>
    <cellStyle name="Normal 2 9 2 2 2 2 2 3 3" xfId="18020" xr:uid="{00000000-0005-0000-0000-000063730000}"/>
    <cellStyle name="Normal 2 9 2 2 2 2 2 3 3 2" xfId="40663" xr:uid="{00000000-0005-0000-0000-000064730000}"/>
    <cellStyle name="Normal 2 9 2 2 2 2 2 3 4" xfId="10580" xr:uid="{00000000-0005-0000-0000-000065730000}"/>
    <cellStyle name="Normal 2 9 2 2 2 2 2 3 4 2" xfId="33223" xr:uid="{00000000-0005-0000-0000-000066730000}"/>
    <cellStyle name="Normal 2 9 2 2 2 2 2 3 5" xfId="25782" xr:uid="{00000000-0005-0000-0000-000067730000}"/>
    <cellStyle name="Normal 2 9 2 2 2 2 2 4" xfId="5007" xr:uid="{00000000-0005-0000-0000-000068730000}"/>
    <cellStyle name="Normal 2 9 2 2 2 2 2 4 2" xfId="19891" xr:uid="{00000000-0005-0000-0000-000069730000}"/>
    <cellStyle name="Normal 2 9 2 2 2 2 2 4 2 2" xfId="42534" xr:uid="{00000000-0005-0000-0000-00006A730000}"/>
    <cellStyle name="Normal 2 9 2 2 2 2 2 4 3" xfId="12451" xr:uid="{00000000-0005-0000-0000-00006B730000}"/>
    <cellStyle name="Normal 2 9 2 2 2 2 2 4 3 2" xfId="35094" xr:uid="{00000000-0005-0000-0000-00006C730000}"/>
    <cellStyle name="Normal 2 9 2 2 2 2 2 4 4" xfId="27653" xr:uid="{00000000-0005-0000-0000-00006D730000}"/>
    <cellStyle name="Normal 2 9 2 2 2 2 2 5" xfId="16173" xr:uid="{00000000-0005-0000-0000-00006E730000}"/>
    <cellStyle name="Normal 2 9 2 2 2 2 2 5 2" xfId="38816" xr:uid="{00000000-0005-0000-0000-00006F730000}"/>
    <cellStyle name="Normal 2 9 2 2 2 2 2 6" xfId="8733" xr:uid="{00000000-0005-0000-0000-000070730000}"/>
    <cellStyle name="Normal 2 9 2 2 2 2 2 6 2" xfId="31376" xr:uid="{00000000-0005-0000-0000-000071730000}"/>
    <cellStyle name="Normal 2 9 2 2 2 2 2 7" xfId="23935" xr:uid="{00000000-0005-0000-0000-000072730000}"/>
    <cellStyle name="Normal 2 9 2 2 2 2 3" xfId="1746" xr:uid="{00000000-0005-0000-0000-000073730000}"/>
    <cellStyle name="Normal 2 9 2 2 2 2 3 2" xfId="3596" xr:uid="{00000000-0005-0000-0000-000074730000}"/>
    <cellStyle name="Normal 2 9 2 2 2 2 3 2 2" xfId="7317" xr:uid="{00000000-0005-0000-0000-000075730000}"/>
    <cellStyle name="Normal 2 9 2 2 2 2 3 2 2 2" xfId="22201" xr:uid="{00000000-0005-0000-0000-000076730000}"/>
    <cellStyle name="Normal 2 9 2 2 2 2 3 2 2 2 2" xfId="44844" xr:uid="{00000000-0005-0000-0000-000077730000}"/>
    <cellStyle name="Normal 2 9 2 2 2 2 3 2 2 3" xfId="14761" xr:uid="{00000000-0005-0000-0000-000078730000}"/>
    <cellStyle name="Normal 2 9 2 2 2 2 3 2 2 3 2" xfId="37404" xr:uid="{00000000-0005-0000-0000-000079730000}"/>
    <cellStyle name="Normal 2 9 2 2 2 2 3 2 2 4" xfId="29963" xr:uid="{00000000-0005-0000-0000-00007A730000}"/>
    <cellStyle name="Normal 2 9 2 2 2 2 3 2 3" xfId="18483" xr:uid="{00000000-0005-0000-0000-00007B730000}"/>
    <cellStyle name="Normal 2 9 2 2 2 2 3 2 3 2" xfId="41126" xr:uid="{00000000-0005-0000-0000-00007C730000}"/>
    <cellStyle name="Normal 2 9 2 2 2 2 3 2 4" xfId="11043" xr:uid="{00000000-0005-0000-0000-00007D730000}"/>
    <cellStyle name="Normal 2 9 2 2 2 2 3 2 4 2" xfId="33686" xr:uid="{00000000-0005-0000-0000-00007E730000}"/>
    <cellStyle name="Normal 2 9 2 2 2 2 3 2 5" xfId="26245" xr:uid="{00000000-0005-0000-0000-00007F730000}"/>
    <cellStyle name="Normal 2 9 2 2 2 2 3 3" xfId="5470" xr:uid="{00000000-0005-0000-0000-000080730000}"/>
    <cellStyle name="Normal 2 9 2 2 2 2 3 3 2" xfId="20354" xr:uid="{00000000-0005-0000-0000-000081730000}"/>
    <cellStyle name="Normal 2 9 2 2 2 2 3 3 2 2" xfId="42997" xr:uid="{00000000-0005-0000-0000-000082730000}"/>
    <cellStyle name="Normal 2 9 2 2 2 2 3 3 3" xfId="12914" xr:uid="{00000000-0005-0000-0000-000083730000}"/>
    <cellStyle name="Normal 2 9 2 2 2 2 3 3 3 2" xfId="35557" xr:uid="{00000000-0005-0000-0000-000084730000}"/>
    <cellStyle name="Normal 2 9 2 2 2 2 3 3 4" xfId="28116" xr:uid="{00000000-0005-0000-0000-000085730000}"/>
    <cellStyle name="Normal 2 9 2 2 2 2 3 4" xfId="16636" xr:uid="{00000000-0005-0000-0000-000086730000}"/>
    <cellStyle name="Normal 2 9 2 2 2 2 3 4 2" xfId="39279" xr:uid="{00000000-0005-0000-0000-000087730000}"/>
    <cellStyle name="Normal 2 9 2 2 2 2 3 5" xfId="9196" xr:uid="{00000000-0005-0000-0000-000088730000}"/>
    <cellStyle name="Normal 2 9 2 2 2 2 3 5 2" xfId="31839" xr:uid="{00000000-0005-0000-0000-000089730000}"/>
    <cellStyle name="Normal 2 9 2 2 2 2 3 6" xfId="24398" xr:uid="{00000000-0005-0000-0000-00008A730000}"/>
    <cellStyle name="Normal 2 9 2 2 2 2 4" xfId="2671" xr:uid="{00000000-0005-0000-0000-00008B730000}"/>
    <cellStyle name="Normal 2 9 2 2 2 2 4 2" xfId="6392" xr:uid="{00000000-0005-0000-0000-00008C730000}"/>
    <cellStyle name="Normal 2 9 2 2 2 2 4 2 2" xfId="21276" xr:uid="{00000000-0005-0000-0000-00008D730000}"/>
    <cellStyle name="Normal 2 9 2 2 2 2 4 2 2 2" xfId="43919" xr:uid="{00000000-0005-0000-0000-00008E730000}"/>
    <cellStyle name="Normal 2 9 2 2 2 2 4 2 3" xfId="13836" xr:uid="{00000000-0005-0000-0000-00008F730000}"/>
    <cellStyle name="Normal 2 9 2 2 2 2 4 2 3 2" xfId="36479" xr:uid="{00000000-0005-0000-0000-000090730000}"/>
    <cellStyle name="Normal 2 9 2 2 2 2 4 2 4" xfId="29038" xr:uid="{00000000-0005-0000-0000-000091730000}"/>
    <cellStyle name="Normal 2 9 2 2 2 2 4 3" xfId="17558" xr:uid="{00000000-0005-0000-0000-000092730000}"/>
    <cellStyle name="Normal 2 9 2 2 2 2 4 3 2" xfId="40201" xr:uid="{00000000-0005-0000-0000-000093730000}"/>
    <cellStyle name="Normal 2 9 2 2 2 2 4 4" xfId="10118" xr:uid="{00000000-0005-0000-0000-000094730000}"/>
    <cellStyle name="Normal 2 9 2 2 2 2 4 4 2" xfId="32761" xr:uid="{00000000-0005-0000-0000-000095730000}"/>
    <cellStyle name="Normal 2 9 2 2 2 2 4 5" xfId="25320" xr:uid="{00000000-0005-0000-0000-000096730000}"/>
    <cellStyle name="Normal 2 9 2 2 2 2 5" xfId="4545" xr:uid="{00000000-0005-0000-0000-000097730000}"/>
    <cellStyle name="Normal 2 9 2 2 2 2 5 2" xfId="19429" xr:uid="{00000000-0005-0000-0000-000098730000}"/>
    <cellStyle name="Normal 2 9 2 2 2 2 5 2 2" xfId="42072" xr:uid="{00000000-0005-0000-0000-000099730000}"/>
    <cellStyle name="Normal 2 9 2 2 2 2 5 3" xfId="11989" xr:uid="{00000000-0005-0000-0000-00009A730000}"/>
    <cellStyle name="Normal 2 9 2 2 2 2 5 3 2" xfId="34632" xr:uid="{00000000-0005-0000-0000-00009B730000}"/>
    <cellStyle name="Normal 2 9 2 2 2 2 5 4" xfId="27191" xr:uid="{00000000-0005-0000-0000-00009C730000}"/>
    <cellStyle name="Normal 2 9 2 2 2 2 6" xfId="15711" xr:uid="{00000000-0005-0000-0000-00009D730000}"/>
    <cellStyle name="Normal 2 9 2 2 2 2 6 2" xfId="38354" xr:uid="{00000000-0005-0000-0000-00009E730000}"/>
    <cellStyle name="Normal 2 9 2 2 2 2 7" xfId="8271" xr:uid="{00000000-0005-0000-0000-00009F730000}"/>
    <cellStyle name="Normal 2 9 2 2 2 2 7 2" xfId="30914" xr:uid="{00000000-0005-0000-0000-0000A0730000}"/>
    <cellStyle name="Normal 2 9 2 2 2 2 8" xfId="23473" xr:uid="{00000000-0005-0000-0000-0000A1730000}"/>
    <cellStyle name="Normal 2 9 2 2 2 3" xfId="1069" xr:uid="{00000000-0005-0000-0000-0000A2730000}"/>
    <cellStyle name="Normal 2 9 2 2 2 3 2" xfId="1997" xr:uid="{00000000-0005-0000-0000-0000A3730000}"/>
    <cellStyle name="Normal 2 9 2 2 2 3 2 2" xfId="3847" xr:uid="{00000000-0005-0000-0000-0000A4730000}"/>
    <cellStyle name="Normal 2 9 2 2 2 3 2 2 2" xfId="7568" xr:uid="{00000000-0005-0000-0000-0000A5730000}"/>
    <cellStyle name="Normal 2 9 2 2 2 3 2 2 2 2" xfId="22452" xr:uid="{00000000-0005-0000-0000-0000A6730000}"/>
    <cellStyle name="Normal 2 9 2 2 2 3 2 2 2 2 2" xfId="45095" xr:uid="{00000000-0005-0000-0000-0000A7730000}"/>
    <cellStyle name="Normal 2 9 2 2 2 3 2 2 2 3" xfId="15012" xr:uid="{00000000-0005-0000-0000-0000A8730000}"/>
    <cellStyle name="Normal 2 9 2 2 2 3 2 2 2 3 2" xfId="37655" xr:uid="{00000000-0005-0000-0000-0000A9730000}"/>
    <cellStyle name="Normal 2 9 2 2 2 3 2 2 2 4" xfId="30214" xr:uid="{00000000-0005-0000-0000-0000AA730000}"/>
    <cellStyle name="Normal 2 9 2 2 2 3 2 2 3" xfId="18734" xr:uid="{00000000-0005-0000-0000-0000AB730000}"/>
    <cellStyle name="Normal 2 9 2 2 2 3 2 2 3 2" xfId="41377" xr:uid="{00000000-0005-0000-0000-0000AC730000}"/>
    <cellStyle name="Normal 2 9 2 2 2 3 2 2 4" xfId="11294" xr:uid="{00000000-0005-0000-0000-0000AD730000}"/>
    <cellStyle name="Normal 2 9 2 2 2 3 2 2 4 2" xfId="33937" xr:uid="{00000000-0005-0000-0000-0000AE730000}"/>
    <cellStyle name="Normal 2 9 2 2 2 3 2 2 5" xfId="26496" xr:uid="{00000000-0005-0000-0000-0000AF730000}"/>
    <cellStyle name="Normal 2 9 2 2 2 3 2 3" xfId="5721" xr:uid="{00000000-0005-0000-0000-0000B0730000}"/>
    <cellStyle name="Normal 2 9 2 2 2 3 2 3 2" xfId="20605" xr:uid="{00000000-0005-0000-0000-0000B1730000}"/>
    <cellStyle name="Normal 2 9 2 2 2 3 2 3 2 2" xfId="43248" xr:uid="{00000000-0005-0000-0000-0000B2730000}"/>
    <cellStyle name="Normal 2 9 2 2 2 3 2 3 3" xfId="13165" xr:uid="{00000000-0005-0000-0000-0000B3730000}"/>
    <cellStyle name="Normal 2 9 2 2 2 3 2 3 3 2" xfId="35808" xr:uid="{00000000-0005-0000-0000-0000B4730000}"/>
    <cellStyle name="Normal 2 9 2 2 2 3 2 3 4" xfId="28367" xr:uid="{00000000-0005-0000-0000-0000B5730000}"/>
    <cellStyle name="Normal 2 9 2 2 2 3 2 4" xfId="16887" xr:uid="{00000000-0005-0000-0000-0000B6730000}"/>
    <cellStyle name="Normal 2 9 2 2 2 3 2 4 2" xfId="39530" xr:uid="{00000000-0005-0000-0000-0000B7730000}"/>
    <cellStyle name="Normal 2 9 2 2 2 3 2 5" xfId="9447" xr:uid="{00000000-0005-0000-0000-0000B8730000}"/>
    <cellStyle name="Normal 2 9 2 2 2 3 2 5 2" xfId="32090" xr:uid="{00000000-0005-0000-0000-0000B9730000}"/>
    <cellStyle name="Normal 2 9 2 2 2 3 2 6" xfId="24649" xr:uid="{00000000-0005-0000-0000-0000BA730000}"/>
    <cellStyle name="Normal 2 9 2 2 2 3 3" xfId="2922" xr:uid="{00000000-0005-0000-0000-0000BB730000}"/>
    <cellStyle name="Normal 2 9 2 2 2 3 3 2" xfId="6643" xr:uid="{00000000-0005-0000-0000-0000BC730000}"/>
    <cellStyle name="Normal 2 9 2 2 2 3 3 2 2" xfId="21527" xr:uid="{00000000-0005-0000-0000-0000BD730000}"/>
    <cellStyle name="Normal 2 9 2 2 2 3 3 2 2 2" xfId="44170" xr:uid="{00000000-0005-0000-0000-0000BE730000}"/>
    <cellStyle name="Normal 2 9 2 2 2 3 3 2 3" xfId="14087" xr:uid="{00000000-0005-0000-0000-0000BF730000}"/>
    <cellStyle name="Normal 2 9 2 2 2 3 3 2 3 2" xfId="36730" xr:uid="{00000000-0005-0000-0000-0000C0730000}"/>
    <cellStyle name="Normal 2 9 2 2 2 3 3 2 4" xfId="29289" xr:uid="{00000000-0005-0000-0000-0000C1730000}"/>
    <cellStyle name="Normal 2 9 2 2 2 3 3 3" xfId="17809" xr:uid="{00000000-0005-0000-0000-0000C2730000}"/>
    <cellStyle name="Normal 2 9 2 2 2 3 3 3 2" xfId="40452" xr:uid="{00000000-0005-0000-0000-0000C3730000}"/>
    <cellStyle name="Normal 2 9 2 2 2 3 3 4" xfId="10369" xr:uid="{00000000-0005-0000-0000-0000C4730000}"/>
    <cellStyle name="Normal 2 9 2 2 2 3 3 4 2" xfId="33012" xr:uid="{00000000-0005-0000-0000-0000C5730000}"/>
    <cellStyle name="Normal 2 9 2 2 2 3 3 5" xfId="25571" xr:uid="{00000000-0005-0000-0000-0000C6730000}"/>
    <cellStyle name="Normal 2 9 2 2 2 3 4" xfId="4796" xr:uid="{00000000-0005-0000-0000-0000C7730000}"/>
    <cellStyle name="Normal 2 9 2 2 2 3 4 2" xfId="19680" xr:uid="{00000000-0005-0000-0000-0000C8730000}"/>
    <cellStyle name="Normal 2 9 2 2 2 3 4 2 2" xfId="42323" xr:uid="{00000000-0005-0000-0000-0000C9730000}"/>
    <cellStyle name="Normal 2 9 2 2 2 3 4 3" xfId="12240" xr:uid="{00000000-0005-0000-0000-0000CA730000}"/>
    <cellStyle name="Normal 2 9 2 2 2 3 4 3 2" xfId="34883" xr:uid="{00000000-0005-0000-0000-0000CB730000}"/>
    <cellStyle name="Normal 2 9 2 2 2 3 4 4" xfId="27442" xr:uid="{00000000-0005-0000-0000-0000CC730000}"/>
    <cellStyle name="Normal 2 9 2 2 2 3 5" xfId="15962" xr:uid="{00000000-0005-0000-0000-0000CD730000}"/>
    <cellStyle name="Normal 2 9 2 2 2 3 5 2" xfId="38605" xr:uid="{00000000-0005-0000-0000-0000CE730000}"/>
    <cellStyle name="Normal 2 9 2 2 2 3 6" xfId="8522" xr:uid="{00000000-0005-0000-0000-0000CF730000}"/>
    <cellStyle name="Normal 2 9 2 2 2 3 6 2" xfId="31165" xr:uid="{00000000-0005-0000-0000-0000D0730000}"/>
    <cellStyle name="Normal 2 9 2 2 2 3 7" xfId="23724" xr:uid="{00000000-0005-0000-0000-0000D1730000}"/>
    <cellStyle name="Normal 2 9 2 2 2 4" xfId="1535" xr:uid="{00000000-0005-0000-0000-0000D2730000}"/>
    <cellStyle name="Normal 2 9 2 2 2 4 2" xfId="3385" xr:uid="{00000000-0005-0000-0000-0000D3730000}"/>
    <cellStyle name="Normal 2 9 2 2 2 4 2 2" xfId="7106" xr:uid="{00000000-0005-0000-0000-0000D4730000}"/>
    <cellStyle name="Normal 2 9 2 2 2 4 2 2 2" xfId="21990" xr:uid="{00000000-0005-0000-0000-0000D5730000}"/>
    <cellStyle name="Normal 2 9 2 2 2 4 2 2 2 2" xfId="44633" xr:uid="{00000000-0005-0000-0000-0000D6730000}"/>
    <cellStyle name="Normal 2 9 2 2 2 4 2 2 3" xfId="14550" xr:uid="{00000000-0005-0000-0000-0000D7730000}"/>
    <cellStyle name="Normal 2 9 2 2 2 4 2 2 3 2" xfId="37193" xr:uid="{00000000-0005-0000-0000-0000D8730000}"/>
    <cellStyle name="Normal 2 9 2 2 2 4 2 2 4" xfId="29752" xr:uid="{00000000-0005-0000-0000-0000D9730000}"/>
    <cellStyle name="Normal 2 9 2 2 2 4 2 3" xfId="18272" xr:uid="{00000000-0005-0000-0000-0000DA730000}"/>
    <cellStyle name="Normal 2 9 2 2 2 4 2 3 2" xfId="40915" xr:uid="{00000000-0005-0000-0000-0000DB730000}"/>
    <cellStyle name="Normal 2 9 2 2 2 4 2 4" xfId="10832" xr:uid="{00000000-0005-0000-0000-0000DC730000}"/>
    <cellStyle name="Normal 2 9 2 2 2 4 2 4 2" xfId="33475" xr:uid="{00000000-0005-0000-0000-0000DD730000}"/>
    <cellStyle name="Normal 2 9 2 2 2 4 2 5" xfId="26034" xr:uid="{00000000-0005-0000-0000-0000DE730000}"/>
    <cellStyle name="Normal 2 9 2 2 2 4 3" xfId="5259" xr:uid="{00000000-0005-0000-0000-0000DF730000}"/>
    <cellStyle name="Normal 2 9 2 2 2 4 3 2" xfId="20143" xr:uid="{00000000-0005-0000-0000-0000E0730000}"/>
    <cellStyle name="Normal 2 9 2 2 2 4 3 2 2" xfId="42786" xr:uid="{00000000-0005-0000-0000-0000E1730000}"/>
    <cellStyle name="Normal 2 9 2 2 2 4 3 3" xfId="12703" xr:uid="{00000000-0005-0000-0000-0000E2730000}"/>
    <cellStyle name="Normal 2 9 2 2 2 4 3 3 2" xfId="35346" xr:uid="{00000000-0005-0000-0000-0000E3730000}"/>
    <cellStyle name="Normal 2 9 2 2 2 4 3 4" xfId="27905" xr:uid="{00000000-0005-0000-0000-0000E4730000}"/>
    <cellStyle name="Normal 2 9 2 2 2 4 4" xfId="16425" xr:uid="{00000000-0005-0000-0000-0000E5730000}"/>
    <cellStyle name="Normal 2 9 2 2 2 4 4 2" xfId="39068" xr:uid="{00000000-0005-0000-0000-0000E6730000}"/>
    <cellStyle name="Normal 2 9 2 2 2 4 5" xfId="8985" xr:uid="{00000000-0005-0000-0000-0000E7730000}"/>
    <cellStyle name="Normal 2 9 2 2 2 4 5 2" xfId="31628" xr:uid="{00000000-0005-0000-0000-0000E8730000}"/>
    <cellStyle name="Normal 2 9 2 2 2 4 6" xfId="24187" xr:uid="{00000000-0005-0000-0000-0000E9730000}"/>
    <cellStyle name="Normal 2 9 2 2 2 5" xfId="2460" xr:uid="{00000000-0005-0000-0000-0000EA730000}"/>
    <cellStyle name="Normal 2 9 2 2 2 5 2" xfId="6181" xr:uid="{00000000-0005-0000-0000-0000EB730000}"/>
    <cellStyle name="Normal 2 9 2 2 2 5 2 2" xfId="21065" xr:uid="{00000000-0005-0000-0000-0000EC730000}"/>
    <cellStyle name="Normal 2 9 2 2 2 5 2 2 2" xfId="43708" xr:uid="{00000000-0005-0000-0000-0000ED730000}"/>
    <cellStyle name="Normal 2 9 2 2 2 5 2 3" xfId="13625" xr:uid="{00000000-0005-0000-0000-0000EE730000}"/>
    <cellStyle name="Normal 2 9 2 2 2 5 2 3 2" xfId="36268" xr:uid="{00000000-0005-0000-0000-0000EF730000}"/>
    <cellStyle name="Normal 2 9 2 2 2 5 2 4" xfId="28827" xr:uid="{00000000-0005-0000-0000-0000F0730000}"/>
    <cellStyle name="Normal 2 9 2 2 2 5 3" xfId="17347" xr:uid="{00000000-0005-0000-0000-0000F1730000}"/>
    <cellStyle name="Normal 2 9 2 2 2 5 3 2" xfId="39990" xr:uid="{00000000-0005-0000-0000-0000F2730000}"/>
    <cellStyle name="Normal 2 9 2 2 2 5 4" xfId="9907" xr:uid="{00000000-0005-0000-0000-0000F3730000}"/>
    <cellStyle name="Normal 2 9 2 2 2 5 4 2" xfId="32550" xr:uid="{00000000-0005-0000-0000-0000F4730000}"/>
    <cellStyle name="Normal 2 9 2 2 2 5 5" xfId="25109" xr:uid="{00000000-0005-0000-0000-0000F5730000}"/>
    <cellStyle name="Normal 2 9 2 2 2 6" xfId="4334" xr:uid="{00000000-0005-0000-0000-0000F6730000}"/>
    <cellStyle name="Normal 2 9 2 2 2 6 2" xfId="19218" xr:uid="{00000000-0005-0000-0000-0000F7730000}"/>
    <cellStyle name="Normal 2 9 2 2 2 6 2 2" xfId="41861" xr:uid="{00000000-0005-0000-0000-0000F8730000}"/>
    <cellStyle name="Normal 2 9 2 2 2 6 3" xfId="11778" xr:uid="{00000000-0005-0000-0000-0000F9730000}"/>
    <cellStyle name="Normal 2 9 2 2 2 6 3 2" xfId="34421" xr:uid="{00000000-0005-0000-0000-0000FA730000}"/>
    <cellStyle name="Normal 2 9 2 2 2 6 4" xfId="26980" xr:uid="{00000000-0005-0000-0000-0000FB730000}"/>
    <cellStyle name="Normal 2 9 2 2 2 7" xfId="15500" xr:uid="{00000000-0005-0000-0000-0000FC730000}"/>
    <cellStyle name="Normal 2 9 2 2 2 7 2" xfId="38143" xr:uid="{00000000-0005-0000-0000-0000FD730000}"/>
    <cellStyle name="Normal 2 9 2 2 2 8" xfId="8060" xr:uid="{00000000-0005-0000-0000-0000FE730000}"/>
    <cellStyle name="Normal 2 9 2 2 2 8 2" xfId="30703" xr:uid="{00000000-0005-0000-0000-0000FF730000}"/>
    <cellStyle name="Normal 2 9 2 2 2 9" xfId="23263" xr:uid="{00000000-0005-0000-0000-000000740000}"/>
    <cellStyle name="Normal 2 9 2 2 3" xfId="710" xr:uid="{00000000-0005-0000-0000-000001740000}"/>
    <cellStyle name="Normal 2 9 2 2 3 2" xfId="1175" xr:uid="{00000000-0005-0000-0000-000002740000}"/>
    <cellStyle name="Normal 2 9 2 2 3 2 2" xfId="2103" xr:uid="{00000000-0005-0000-0000-000003740000}"/>
    <cellStyle name="Normal 2 9 2 2 3 2 2 2" xfId="3953" xr:uid="{00000000-0005-0000-0000-000004740000}"/>
    <cellStyle name="Normal 2 9 2 2 3 2 2 2 2" xfId="7674" xr:uid="{00000000-0005-0000-0000-000005740000}"/>
    <cellStyle name="Normal 2 9 2 2 3 2 2 2 2 2" xfId="22558" xr:uid="{00000000-0005-0000-0000-000006740000}"/>
    <cellStyle name="Normal 2 9 2 2 3 2 2 2 2 2 2" xfId="45201" xr:uid="{00000000-0005-0000-0000-000007740000}"/>
    <cellStyle name="Normal 2 9 2 2 3 2 2 2 2 3" xfId="15118" xr:uid="{00000000-0005-0000-0000-000008740000}"/>
    <cellStyle name="Normal 2 9 2 2 3 2 2 2 2 3 2" xfId="37761" xr:uid="{00000000-0005-0000-0000-000009740000}"/>
    <cellStyle name="Normal 2 9 2 2 3 2 2 2 2 4" xfId="30320" xr:uid="{00000000-0005-0000-0000-00000A740000}"/>
    <cellStyle name="Normal 2 9 2 2 3 2 2 2 3" xfId="18840" xr:uid="{00000000-0005-0000-0000-00000B740000}"/>
    <cellStyle name="Normal 2 9 2 2 3 2 2 2 3 2" xfId="41483" xr:uid="{00000000-0005-0000-0000-00000C740000}"/>
    <cellStyle name="Normal 2 9 2 2 3 2 2 2 4" xfId="11400" xr:uid="{00000000-0005-0000-0000-00000D740000}"/>
    <cellStyle name="Normal 2 9 2 2 3 2 2 2 4 2" xfId="34043" xr:uid="{00000000-0005-0000-0000-00000E740000}"/>
    <cellStyle name="Normal 2 9 2 2 3 2 2 2 5" xfId="26602" xr:uid="{00000000-0005-0000-0000-00000F740000}"/>
    <cellStyle name="Normal 2 9 2 2 3 2 2 3" xfId="5827" xr:uid="{00000000-0005-0000-0000-000010740000}"/>
    <cellStyle name="Normal 2 9 2 2 3 2 2 3 2" xfId="20711" xr:uid="{00000000-0005-0000-0000-000011740000}"/>
    <cellStyle name="Normal 2 9 2 2 3 2 2 3 2 2" xfId="43354" xr:uid="{00000000-0005-0000-0000-000012740000}"/>
    <cellStyle name="Normal 2 9 2 2 3 2 2 3 3" xfId="13271" xr:uid="{00000000-0005-0000-0000-000013740000}"/>
    <cellStyle name="Normal 2 9 2 2 3 2 2 3 3 2" xfId="35914" xr:uid="{00000000-0005-0000-0000-000014740000}"/>
    <cellStyle name="Normal 2 9 2 2 3 2 2 3 4" xfId="28473" xr:uid="{00000000-0005-0000-0000-000015740000}"/>
    <cellStyle name="Normal 2 9 2 2 3 2 2 4" xfId="16993" xr:uid="{00000000-0005-0000-0000-000016740000}"/>
    <cellStyle name="Normal 2 9 2 2 3 2 2 4 2" xfId="39636" xr:uid="{00000000-0005-0000-0000-000017740000}"/>
    <cellStyle name="Normal 2 9 2 2 3 2 2 5" xfId="9553" xr:uid="{00000000-0005-0000-0000-000018740000}"/>
    <cellStyle name="Normal 2 9 2 2 3 2 2 5 2" xfId="32196" xr:uid="{00000000-0005-0000-0000-000019740000}"/>
    <cellStyle name="Normal 2 9 2 2 3 2 2 6" xfId="24755" xr:uid="{00000000-0005-0000-0000-00001A740000}"/>
    <cellStyle name="Normal 2 9 2 2 3 2 3" xfId="3028" xr:uid="{00000000-0005-0000-0000-00001B740000}"/>
    <cellStyle name="Normal 2 9 2 2 3 2 3 2" xfId="6749" xr:uid="{00000000-0005-0000-0000-00001C740000}"/>
    <cellStyle name="Normal 2 9 2 2 3 2 3 2 2" xfId="21633" xr:uid="{00000000-0005-0000-0000-00001D740000}"/>
    <cellStyle name="Normal 2 9 2 2 3 2 3 2 2 2" xfId="44276" xr:uid="{00000000-0005-0000-0000-00001E740000}"/>
    <cellStyle name="Normal 2 9 2 2 3 2 3 2 3" xfId="14193" xr:uid="{00000000-0005-0000-0000-00001F740000}"/>
    <cellStyle name="Normal 2 9 2 2 3 2 3 2 3 2" xfId="36836" xr:uid="{00000000-0005-0000-0000-000020740000}"/>
    <cellStyle name="Normal 2 9 2 2 3 2 3 2 4" xfId="29395" xr:uid="{00000000-0005-0000-0000-000021740000}"/>
    <cellStyle name="Normal 2 9 2 2 3 2 3 3" xfId="17915" xr:uid="{00000000-0005-0000-0000-000022740000}"/>
    <cellStyle name="Normal 2 9 2 2 3 2 3 3 2" xfId="40558" xr:uid="{00000000-0005-0000-0000-000023740000}"/>
    <cellStyle name="Normal 2 9 2 2 3 2 3 4" xfId="10475" xr:uid="{00000000-0005-0000-0000-000024740000}"/>
    <cellStyle name="Normal 2 9 2 2 3 2 3 4 2" xfId="33118" xr:uid="{00000000-0005-0000-0000-000025740000}"/>
    <cellStyle name="Normal 2 9 2 2 3 2 3 5" xfId="25677" xr:uid="{00000000-0005-0000-0000-000026740000}"/>
    <cellStyle name="Normal 2 9 2 2 3 2 4" xfId="4902" xr:uid="{00000000-0005-0000-0000-000027740000}"/>
    <cellStyle name="Normal 2 9 2 2 3 2 4 2" xfId="19786" xr:uid="{00000000-0005-0000-0000-000028740000}"/>
    <cellStyle name="Normal 2 9 2 2 3 2 4 2 2" xfId="42429" xr:uid="{00000000-0005-0000-0000-000029740000}"/>
    <cellStyle name="Normal 2 9 2 2 3 2 4 3" xfId="12346" xr:uid="{00000000-0005-0000-0000-00002A740000}"/>
    <cellStyle name="Normal 2 9 2 2 3 2 4 3 2" xfId="34989" xr:uid="{00000000-0005-0000-0000-00002B740000}"/>
    <cellStyle name="Normal 2 9 2 2 3 2 4 4" xfId="27548" xr:uid="{00000000-0005-0000-0000-00002C740000}"/>
    <cellStyle name="Normal 2 9 2 2 3 2 5" xfId="16068" xr:uid="{00000000-0005-0000-0000-00002D740000}"/>
    <cellStyle name="Normal 2 9 2 2 3 2 5 2" xfId="38711" xr:uid="{00000000-0005-0000-0000-00002E740000}"/>
    <cellStyle name="Normal 2 9 2 2 3 2 6" xfId="8628" xr:uid="{00000000-0005-0000-0000-00002F740000}"/>
    <cellStyle name="Normal 2 9 2 2 3 2 6 2" xfId="31271" xr:uid="{00000000-0005-0000-0000-000030740000}"/>
    <cellStyle name="Normal 2 9 2 2 3 2 7" xfId="23830" xr:uid="{00000000-0005-0000-0000-000031740000}"/>
    <cellStyle name="Normal 2 9 2 2 3 3" xfId="1641" xr:uid="{00000000-0005-0000-0000-000032740000}"/>
    <cellStyle name="Normal 2 9 2 2 3 3 2" xfId="3491" xr:uid="{00000000-0005-0000-0000-000033740000}"/>
    <cellStyle name="Normal 2 9 2 2 3 3 2 2" xfId="7212" xr:uid="{00000000-0005-0000-0000-000034740000}"/>
    <cellStyle name="Normal 2 9 2 2 3 3 2 2 2" xfId="22096" xr:uid="{00000000-0005-0000-0000-000035740000}"/>
    <cellStyle name="Normal 2 9 2 2 3 3 2 2 2 2" xfId="44739" xr:uid="{00000000-0005-0000-0000-000036740000}"/>
    <cellStyle name="Normal 2 9 2 2 3 3 2 2 3" xfId="14656" xr:uid="{00000000-0005-0000-0000-000037740000}"/>
    <cellStyle name="Normal 2 9 2 2 3 3 2 2 3 2" xfId="37299" xr:uid="{00000000-0005-0000-0000-000038740000}"/>
    <cellStyle name="Normal 2 9 2 2 3 3 2 2 4" xfId="29858" xr:uid="{00000000-0005-0000-0000-000039740000}"/>
    <cellStyle name="Normal 2 9 2 2 3 3 2 3" xfId="18378" xr:uid="{00000000-0005-0000-0000-00003A740000}"/>
    <cellStyle name="Normal 2 9 2 2 3 3 2 3 2" xfId="41021" xr:uid="{00000000-0005-0000-0000-00003B740000}"/>
    <cellStyle name="Normal 2 9 2 2 3 3 2 4" xfId="10938" xr:uid="{00000000-0005-0000-0000-00003C740000}"/>
    <cellStyle name="Normal 2 9 2 2 3 3 2 4 2" xfId="33581" xr:uid="{00000000-0005-0000-0000-00003D740000}"/>
    <cellStyle name="Normal 2 9 2 2 3 3 2 5" xfId="26140" xr:uid="{00000000-0005-0000-0000-00003E740000}"/>
    <cellStyle name="Normal 2 9 2 2 3 3 3" xfId="5365" xr:uid="{00000000-0005-0000-0000-00003F740000}"/>
    <cellStyle name="Normal 2 9 2 2 3 3 3 2" xfId="20249" xr:uid="{00000000-0005-0000-0000-000040740000}"/>
    <cellStyle name="Normal 2 9 2 2 3 3 3 2 2" xfId="42892" xr:uid="{00000000-0005-0000-0000-000041740000}"/>
    <cellStyle name="Normal 2 9 2 2 3 3 3 3" xfId="12809" xr:uid="{00000000-0005-0000-0000-000042740000}"/>
    <cellStyle name="Normal 2 9 2 2 3 3 3 3 2" xfId="35452" xr:uid="{00000000-0005-0000-0000-000043740000}"/>
    <cellStyle name="Normal 2 9 2 2 3 3 3 4" xfId="28011" xr:uid="{00000000-0005-0000-0000-000044740000}"/>
    <cellStyle name="Normal 2 9 2 2 3 3 4" xfId="16531" xr:uid="{00000000-0005-0000-0000-000045740000}"/>
    <cellStyle name="Normal 2 9 2 2 3 3 4 2" xfId="39174" xr:uid="{00000000-0005-0000-0000-000046740000}"/>
    <cellStyle name="Normal 2 9 2 2 3 3 5" xfId="9091" xr:uid="{00000000-0005-0000-0000-000047740000}"/>
    <cellStyle name="Normal 2 9 2 2 3 3 5 2" xfId="31734" xr:uid="{00000000-0005-0000-0000-000048740000}"/>
    <cellStyle name="Normal 2 9 2 2 3 3 6" xfId="24293" xr:uid="{00000000-0005-0000-0000-000049740000}"/>
    <cellStyle name="Normal 2 9 2 2 3 4" xfId="2566" xr:uid="{00000000-0005-0000-0000-00004A740000}"/>
    <cellStyle name="Normal 2 9 2 2 3 4 2" xfId="6287" xr:uid="{00000000-0005-0000-0000-00004B740000}"/>
    <cellStyle name="Normal 2 9 2 2 3 4 2 2" xfId="21171" xr:uid="{00000000-0005-0000-0000-00004C740000}"/>
    <cellStyle name="Normal 2 9 2 2 3 4 2 2 2" xfId="43814" xr:uid="{00000000-0005-0000-0000-00004D740000}"/>
    <cellStyle name="Normal 2 9 2 2 3 4 2 3" xfId="13731" xr:uid="{00000000-0005-0000-0000-00004E740000}"/>
    <cellStyle name="Normal 2 9 2 2 3 4 2 3 2" xfId="36374" xr:uid="{00000000-0005-0000-0000-00004F740000}"/>
    <cellStyle name="Normal 2 9 2 2 3 4 2 4" xfId="28933" xr:uid="{00000000-0005-0000-0000-000050740000}"/>
    <cellStyle name="Normal 2 9 2 2 3 4 3" xfId="17453" xr:uid="{00000000-0005-0000-0000-000051740000}"/>
    <cellStyle name="Normal 2 9 2 2 3 4 3 2" xfId="40096" xr:uid="{00000000-0005-0000-0000-000052740000}"/>
    <cellStyle name="Normal 2 9 2 2 3 4 4" xfId="10013" xr:uid="{00000000-0005-0000-0000-000053740000}"/>
    <cellStyle name="Normal 2 9 2 2 3 4 4 2" xfId="32656" xr:uid="{00000000-0005-0000-0000-000054740000}"/>
    <cellStyle name="Normal 2 9 2 2 3 4 5" xfId="25215" xr:uid="{00000000-0005-0000-0000-000055740000}"/>
    <cellStyle name="Normal 2 9 2 2 3 5" xfId="4440" xr:uid="{00000000-0005-0000-0000-000056740000}"/>
    <cellStyle name="Normal 2 9 2 2 3 5 2" xfId="19324" xr:uid="{00000000-0005-0000-0000-000057740000}"/>
    <cellStyle name="Normal 2 9 2 2 3 5 2 2" xfId="41967" xr:uid="{00000000-0005-0000-0000-000058740000}"/>
    <cellStyle name="Normal 2 9 2 2 3 5 3" xfId="11884" xr:uid="{00000000-0005-0000-0000-000059740000}"/>
    <cellStyle name="Normal 2 9 2 2 3 5 3 2" xfId="34527" xr:uid="{00000000-0005-0000-0000-00005A740000}"/>
    <cellStyle name="Normal 2 9 2 2 3 5 4" xfId="27086" xr:uid="{00000000-0005-0000-0000-00005B740000}"/>
    <cellStyle name="Normal 2 9 2 2 3 6" xfId="15606" xr:uid="{00000000-0005-0000-0000-00005C740000}"/>
    <cellStyle name="Normal 2 9 2 2 3 6 2" xfId="38249" xr:uid="{00000000-0005-0000-0000-00005D740000}"/>
    <cellStyle name="Normal 2 9 2 2 3 7" xfId="8166" xr:uid="{00000000-0005-0000-0000-00005E740000}"/>
    <cellStyle name="Normal 2 9 2 2 3 7 2" xfId="30809" xr:uid="{00000000-0005-0000-0000-00005F740000}"/>
    <cellStyle name="Normal 2 9 2 2 3 8" xfId="23368" xr:uid="{00000000-0005-0000-0000-000060740000}"/>
    <cellStyle name="Normal 2 9 2 2 4" xfId="964" xr:uid="{00000000-0005-0000-0000-000061740000}"/>
    <cellStyle name="Normal 2 9 2 2 4 2" xfId="1892" xr:uid="{00000000-0005-0000-0000-000062740000}"/>
    <cellStyle name="Normal 2 9 2 2 4 2 2" xfId="3742" xr:uid="{00000000-0005-0000-0000-000063740000}"/>
    <cellStyle name="Normal 2 9 2 2 4 2 2 2" xfId="7463" xr:uid="{00000000-0005-0000-0000-000064740000}"/>
    <cellStyle name="Normal 2 9 2 2 4 2 2 2 2" xfId="22347" xr:uid="{00000000-0005-0000-0000-000065740000}"/>
    <cellStyle name="Normal 2 9 2 2 4 2 2 2 2 2" xfId="44990" xr:uid="{00000000-0005-0000-0000-000066740000}"/>
    <cellStyle name="Normal 2 9 2 2 4 2 2 2 3" xfId="14907" xr:uid="{00000000-0005-0000-0000-000067740000}"/>
    <cellStyle name="Normal 2 9 2 2 4 2 2 2 3 2" xfId="37550" xr:uid="{00000000-0005-0000-0000-000068740000}"/>
    <cellStyle name="Normal 2 9 2 2 4 2 2 2 4" xfId="30109" xr:uid="{00000000-0005-0000-0000-000069740000}"/>
    <cellStyle name="Normal 2 9 2 2 4 2 2 3" xfId="18629" xr:uid="{00000000-0005-0000-0000-00006A740000}"/>
    <cellStyle name="Normal 2 9 2 2 4 2 2 3 2" xfId="41272" xr:uid="{00000000-0005-0000-0000-00006B740000}"/>
    <cellStyle name="Normal 2 9 2 2 4 2 2 4" xfId="11189" xr:uid="{00000000-0005-0000-0000-00006C740000}"/>
    <cellStyle name="Normal 2 9 2 2 4 2 2 4 2" xfId="33832" xr:uid="{00000000-0005-0000-0000-00006D740000}"/>
    <cellStyle name="Normal 2 9 2 2 4 2 2 5" xfId="26391" xr:uid="{00000000-0005-0000-0000-00006E740000}"/>
    <cellStyle name="Normal 2 9 2 2 4 2 3" xfId="5616" xr:uid="{00000000-0005-0000-0000-00006F740000}"/>
    <cellStyle name="Normal 2 9 2 2 4 2 3 2" xfId="20500" xr:uid="{00000000-0005-0000-0000-000070740000}"/>
    <cellStyle name="Normal 2 9 2 2 4 2 3 2 2" xfId="43143" xr:uid="{00000000-0005-0000-0000-000071740000}"/>
    <cellStyle name="Normal 2 9 2 2 4 2 3 3" xfId="13060" xr:uid="{00000000-0005-0000-0000-000072740000}"/>
    <cellStyle name="Normal 2 9 2 2 4 2 3 3 2" xfId="35703" xr:uid="{00000000-0005-0000-0000-000073740000}"/>
    <cellStyle name="Normal 2 9 2 2 4 2 3 4" xfId="28262" xr:uid="{00000000-0005-0000-0000-000074740000}"/>
    <cellStyle name="Normal 2 9 2 2 4 2 4" xfId="16782" xr:uid="{00000000-0005-0000-0000-000075740000}"/>
    <cellStyle name="Normal 2 9 2 2 4 2 4 2" xfId="39425" xr:uid="{00000000-0005-0000-0000-000076740000}"/>
    <cellStyle name="Normal 2 9 2 2 4 2 5" xfId="9342" xr:uid="{00000000-0005-0000-0000-000077740000}"/>
    <cellStyle name="Normal 2 9 2 2 4 2 5 2" xfId="31985" xr:uid="{00000000-0005-0000-0000-000078740000}"/>
    <cellStyle name="Normal 2 9 2 2 4 2 6" xfId="24544" xr:uid="{00000000-0005-0000-0000-000079740000}"/>
    <cellStyle name="Normal 2 9 2 2 4 3" xfId="2817" xr:uid="{00000000-0005-0000-0000-00007A740000}"/>
    <cellStyle name="Normal 2 9 2 2 4 3 2" xfId="6538" xr:uid="{00000000-0005-0000-0000-00007B740000}"/>
    <cellStyle name="Normal 2 9 2 2 4 3 2 2" xfId="21422" xr:uid="{00000000-0005-0000-0000-00007C740000}"/>
    <cellStyle name="Normal 2 9 2 2 4 3 2 2 2" xfId="44065" xr:uid="{00000000-0005-0000-0000-00007D740000}"/>
    <cellStyle name="Normal 2 9 2 2 4 3 2 3" xfId="13982" xr:uid="{00000000-0005-0000-0000-00007E740000}"/>
    <cellStyle name="Normal 2 9 2 2 4 3 2 3 2" xfId="36625" xr:uid="{00000000-0005-0000-0000-00007F740000}"/>
    <cellStyle name="Normal 2 9 2 2 4 3 2 4" xfId="29184" xr:uid="{00000000-0005-0000-0000-000080740000}"/>
    <cellStyle name="Normal 2 9 2 2 4 3 3" xfId="17704" xr:uid="{00000000-0005-0000-0000-000081740000}"/>
    <cellStyle name="Normal 2 9 2 2 4 3 3 2" xfId="40347" xr:uid="{00000000-0005-0000-0000-000082740000}"/>
    <cellStyle name="Normal 2 9 2 2 4 3 4" xfId="10264" xr:uid="{00000000-0005-0000-0000-000083740000}"/>
    <cellStyle name="Normal 2 9 2 2 4 3 4 2" xfId="32907" xr:uid="{00000000-0005-0000-0000-000084740000}"/>
    <cellStyle name="Normal 2 9 2 2 4 3 5" xfId="25466" xr:uid="{00000000-0005-0000-0000-000085740000}"/>
    <cellStyle name="Normal 2 9 2 2 4 4" xfId="4691" xr:uid="{00000000-0005-0000-0000-000086740000}"/>
    <cellStyle name="Normal 2 9 2 2 4 4 2" xfId="19575" xr:uid="{00000000-0005-0000-0000-000087740000}"/>
    <cellStyle name="Normal 2 9 2 2 4 4 2 2" xfId="42218" xr:uid="{00000000-0005-0000-0000-000088740000}"/>
    <cellStyle name="Normal 2 9 2 2 4 4 3" xfId="12135" xr:uid="{00000000-0005-0000-0000-000089740000}"/>
    <cellStyle name="Normal 2 9 2 2 4 4 3 2" xfId="34778" xr:uid="{00000000-0005-0000-0000-00008A740000}"/>
    <cellStyle name="Normal 2 9 2 2 4 4 4" xfId="27337" xr:uid="{00000000-0005-0000-0000-00008B740000}"/>
    <cellStyle name="Normal 2 9 2 2 4 5" xfId="15857" xr:uid="{00000000-0005-0000-0000-00008C740000}"/>
    <cellStyle name="Normal 2 9 2 2 4 5 2" xfId="38500" xr:uid="{00000000-0005-0000-0000-00008D740000}"/>
    <cellStyle name="Normal 2 9 2 2 4 6" xfId="8417" xr:uid="{00000000-0005-0000-0000-00008E740000}"/>
    <cellStyle name="Normal 2 9 2 2 4 6 2" xfId="31060" xr:uid="{00000000-0005-0000-0000-00008F740000}"/>
    <cellStyle name="Normal 2 9 2 2 4 7" xfId="23619" xr:uid="{00000000-0005-0000-0000-000090740000}"/>
    <cellStyle name="Normal 2 9 2 2 5" xfId="1430" xr:uid="{00000000-0005-0000-0000-000091740000}"/>
    <cellStyle name="Normal 2 9 2 2 5 2" xfId="3280" xr:uid="{00000000-0005-0000-0000-000092740000}"/>
    <cellStyle name="Normal 2 9 2 2 5 2 2" xfId="7001" xr:uid="{00000000-0005-0000-0000-000093740000}"/>
    <cellStyle name="Normal 2 9 2 2 5 2 2 2" xfId="21885" xr:uid="{00000000-0005-0000-0000-000094740000}"/>
    <cellStyle name="Normal 2 9 2 2 5 2 2 2 2" xfId="44528" xr:uid="{00000000-0005-0000-0000-000095740000}"/>
    <cellStyle name="Normal 2 9 2 2 5 2 2 3" xfId="14445" xr:uid="{00000000-0005-0000-0000-000096740000}"/>
    <cellStyle name="Normal 2 9 2 2 5 2 2 3 2" xfId="37088" xr:uid="{00000000-0005-0000-0000-000097740000}"/>
    <cellStyle name="Normal 2 9 2 2 5 2 2 4" xfId="29647" xr:uid="{00000000-0005-0000-0000-000098740000}"/>
    <cellStyle name="Normal 2 9 2 2 5 2 3" xfId="18167" xr:uid="{00000000-0005-0000-0000-000099740000}"/>
    <cellStyle name="Normal 2 9 2 2 5 2 3 2" xfId="40810" xr:uid="{00000000-0005-0000-0000-00009A740000}"/>
    <cellStyle name="Normal 2 9 2 2 5 2 4" xfId="10727" xr:uid="{00000000-0005-0000-0000-00009B740000}"/>
    <cellStyle name="Normal 2 9 2 2 5 2 4 2" xfId="33370" xr:uid="{00000000-0005-0000-0000-00009C740000}"/>
    <cellStyle name="Normal 2 9 2 2 5 2 5" xfId="25929" xr:uid="{00000000-0005-0000-0000-00009D740000}"/>
    <cellStyle name="Normal 2 9 2 2 5 3" xfId="5154" xr:uid="{00000000-0005-0000-0000-00009E740000}"/>
    <cellStyle name="Normal 2 9 2 2 5 3 2" xfId="20038" xr:uid="{00000000-0005-0000-0000-00009F740000}"/>
    <cellStyle name="Normal 2 9 2 2 5 3 2 2" xfId="42681" xr:uid="{00000000-0005-0000-0000-0000A0740000}"/>
    <cellStyle name="Normal 2 9 2 2 5 3 3" xfId="12598" xr:uid="{00000000-0005-0000-0000-0000A1740000}"/>
    <cellStyle name="Normal 2 9 2 2 5 3 3 2" xfId="35241" xr:uid="{00000000-0005-0000-0000-0000A2740000}"/>
    <cellStyle name="Normal 2 9 2 2 5 3 4" xfId="27800" xr:uid="{00000000-0005-0000-0000-0000A3740000}"/>
    <cellStyle name="Normal 2 9 2 2 5 4" xfId="16320" xr:uid="{00000000-0005-0000-0000-0000A4740000}"/>
    <cellStyle name="Normal 2 9 2 2 5 4 2" xfId="38963" xr:uid="{00000000-0005-0000-0000-0000A5740000}"/>
    <cellStyle name="Normal 2 9 2 2 5 5" xfId="8880" xr:uid="{00000000-0005-0000-0000-0000A6740000}"/>
    <cellStyle name="Normal 2 9 2 2 5 5 2" xfId="31523" xr:uid="{00000000-0005-0000-0000-0000A7740000}"/>
    <cellStyle name="Normal 2 9 2 2 5 6" xfId="24082" xr:uid="{00000000-0005-0000-0000-0000A8740000}"/>
    <cellStyle name="Normal 2 9 2 2 6" xfId="2355" xr:uid="{00000000-0005-0000-0000-0000A9740000}"/>
    <cellStyle name="Normal 2 9 2 2 6 2" xfId="6076" xr:uid="{00000000-0005-0000-0000-0000AA740000}"/>
    <cellStyle name="Normal 2 9 2 2 6 2 2" xfId="20960" xr:uid="{00000000-0005-0000-0000-0000AB740000}"/>
    <cellStyle name="Normal 2 9 2 2 6 2 2 2" xfId="43603" xr:uid="{00000000-0005-0000-0000-0000AC740000}"/>
    <cellStyle name="Normal 2 9 2 2 6 2 3" xfId="13520" xr:uid="{00000000-0005-0000-0000-0000AD740000}"/>
    <cellStyle name="Normal 2 9 2 2 6 2 3 2" xfId="36163" xr:uid="{00000000-0005-0000-0000-0000AE740000}"/>
    <cellStyle name="Normal 2 9 2 2 6 2 4" xfId="28722" xr:uid="{00000000-0005-0000-0000-0000AF740000}"/>
    <cellStyle name="Normal 2 9 2 2 6 3" xfId="17242" xr:uid="{00000000-0005-0000-0000-0000B0740000}"/>
    <cellStyle name="Normal 2 9 2 2 6 3 2" xfId="39885" xr:uid="{00000000-0005-0000-0000-0000B1740000}"/>
    <cellStyle name="Normal 2 9 2 2 6 4" xfId="9802" xr:uid="{00000000-0005-0000-0000-0000B2740000}"/>
    <cellStyle name="Normal 2 9 2 2 6 4 2" xfId="32445" xr:uid="{00000000-0005-0000-0000-0000B3740000}"/>
    <cellStyle name="Normal 2 9 2 2 6 5" xfId="25004" xr:uid="{00000000-0005-0000-0000-0000B4740000}"/>
    <cellStyle name="Normal 2 9 2 2 7" xfId="4229" xr:uid="{00000000-0005-0000-0000-0000B5740000}"/>
    <cellStyle name="Normal 2 9 2 2 7 2" xfId="19113" xr:uid="{00000000-0005-0000-0000-0000B6740000}"/>
    <cellStyle name="Normal 2 9 2 2 7 2 2" xfId="41756" xr:uid="{00000000-0005-0000-0000-0000B7740000}"/>
    <cellStyle name="Normal 2 9 2 2 7 3" xfId="11673" xr:uid="{00000000-0005-0000-0000-0000B8740000}"/>
    <cellStyle name="Normal 2 9 2 2 7 3 2" xfId="34316" xr:uid="{00000000-0005-0000-0000-0000B9740000}"/>
    <cellStyle name="Normal 2 9 2 2 7 4" xfId="26875" xr:uid="{00000000-0005-0000-0000-0000BA740000}"/>
    <cellStyle name="Normal 2 9 2 2 8" xfId="15395" xr:uid="{00000000-0005-0000-0000-0000BB740000}"/>
    <cellStyle name="Normal 2 9 2 2 8 2" xfId="38038" xr:uid="{00000000-0005-0000-0000-0000BC740000}"/>
    <cellStyle name="Normal 2 9 2 2 9" xfId="7955" xr:uid="{00000000-0005-0000-0000-0000BD740000}"/>
    <cellStyle name="Normal 2 9 2 2 9 2" xfId="30598" xr:uid="{00000000-0005-0000-0000-0000BE740000}"/>
    <cellStyle name="Normal 2 9 2 3" xfId="551" xr:uid="{00000000-0005-0000-0000-0000BF740000}"/>
    <cellStyle name="Normal 2 9 2 3 2" xfId="763" xr:uid="{00000000-0005-0000-0000-0000C0740000}"/>
    <cellStyle name="Normal 2 9 2 3 2 2" xfId="1228" xr:uid="{00000000-0005-0000-0000-0000C1740000}"/>
    <cellStyle name="Normal 2 9 2 3 2 2 2" xfId="2156" xr:uid="{00000000-0005-0000-0000-0000C2740000}"/>
    <cellStyle name="Normal 2 9 2 3 2 2 2 2" xfId="4006" xr:uid="{00000000-0005-0000-0000-0000C3740000}"/>
    <cellStyle name="Normal 2 9 2 3 2 2 2 2 2" xfId="7727" xr:uid="{00000000-0005-0000-0000-0000C4740000}"/>
    <cellStyle name="Normal 2 9 2 3 2 2 2 2 2 2" xfId="22611" xr:uid="{00000000-0005-0000-0000-0000C5740000}"/>
    <cellStyle name="Normal 2 9 2 3 2 2 2 2 2 2 2" xfId="45254" xr:uid="{00000000-0005-0000-0000-0000C6740000}"/>
    <cellStyle name="Normal 2 9 2 3 2 2 2 2 2 3" xfId="15171" xr:uid="{00000000-0005-0000-0000-0000C7740000}"/>
    <cellStyle name="Normal 2 9 2 3 2 2 2 2 2 3 2" xfId="37814" xr:uid="{00000000-0005-0000-0000-0000C8740000}"/>
    <cellStyle name="Normal 2 9 2 3 2 2 2 2 2 4" xfId="30373" xr:uid="{00000000-0005-0000-0000-0000C9740000}"/>
    <cellStyle name="Normal 2 9 2 3 2 2 2 2 3" xfId="18893" xr:uid="{00000000-0005-0000-0000-0000CA740000}"/>
    <cellStyle name="Normal 2 9 2 3 2 2 2 2 3 2" xfId="41536" xr:uid="{00000000-0005-0000-0000-0000CB740000}"/>
    <cellStyle name="Normal 2 9 2 3 2 2 2 2 4" xfId="11453" xr:uid="{00000000-0005-0000-0000-0000CC740000}"/>
    <cellStyle name="Normal 2 9 2 3 2 2 2 2 4 2" xfId="34096" xr:uid="{00000000-0005-0000-0000-0000CD740000}"/>
    <cellStyle name="Normal 2 9 2 3 2 2 2 2 5" xfId="26655" xr:uid="{00000000-0005-0000-0000-0000CE740000}"/>
    <cellStyle name="Normal 2 9 2 3 2 2 2 3" xfId="5880" xr:uid="{00000000-0005-0000-0000-0000CF740000}"/>
    <cellStyle name="Normal 2 9 2 3 2 2 2 3 2" xfId="20764" xr:uid="{00000000-0005-0000-0000-0000D0740000}"/>
    <cellStyle name="Normal 2 9 2 3 2 2 2 3 2 2" xfId="43407" xr:uid="{00000000-0005-0000-0000-0000D1740000}"/>
    <cellStyle name="Normal 2 9 2 3 2 2 2 3 3" xfId="13324" xr:uid="{00000000-0005-0000-0000-0000D2740000}"/>
    <cellStyle name="Normal 2 9 2 3 2 2 2 3 3 2" xfId="35967" xr:uid="{00000000-0005-0000-0000-0000D3740000}"/>
    <cellStyle name="Normal 2 9 2 3 2 2 2 3 4" xfId="28526" xr:uid="{00000000-0005-0000-0000-0000D4740000}"/>
    <cellStyle name="Normal 2 9 2 3 2 2 2 4" xfId="17046" xr:uid="{00000000-0005-0000-0000-0000D5740000}"/>
    <cellStyle name="Normal 2 9 2 3 2 2 2 4 2" xfId="39689" xr:uid="{00000000-0005-0000-0000-0000D6740000}"/>
    <cellStyle name="Normal 2 9 2 3 2 2 2 5" xfId="9606" xr:uid="{00000000-0005-0000-0000-0000D7740000}"/>
    <cellStyle name="Normal 2 9 2 3 2 2 2 5 2" xfId="32249" xr:uid="{00000000-0005-0000-0000-0000D8740000}"/>
    <cellStyle name="Normal 2 9 2 3 2 2 2 6" xfId="24808" xr:uid="{00000000-0005-0000-0000-0000D9740000}"/>
    <cellStyle name="Normal 2 9 2 3 2 2 3" xfId="3081" xr:uid="{00000000-0005-0000-0000-0000DA740000}"/>
    <cellStyle name="Normal 2 9 2 3 2 2 3 2" xfId="6802" xr:uid="{00000000-0005-0000-0000-0000DB740000}"/>
    <cellStyle name="Normal 2 9 2 3 2 2 3 2 2" xfId="21686" xr:uid="{00000000-0005-0000-0000-0000DC740000}"/>
    <cellStyle name="Normal 2 9 2 3 2 2 3 2 2 2" xfId="44329" xr:uid="{00000000-0005-0000-0000-0000DD740000}"/>
    <cellStyle name="Normal 2 9 2 3 2 2 3 2 3" xfId="14246" xr:uid="{00000000-0005-0000-0000-0000DE740000}"/>
    <cellStyle name="Normal 2 9 2 3 2 2 3 2 3 2" xfId="36889" xr:uid="{00000000-0005-0000-0000-0000DF740000}"/>
    <cellStyle name="Normal 2 9 2 3 2 2 3 2 4" xfId="29448" xr:uid="{00000000-0005-0000-0000-0000E0740000}"/>
    <cellStyle name="Normal 2 9 2 3 2 2 3 3" xfId="17968" xr:uid="{00000000-0005-0000-0000-0000E1740000}"/>
    <cellStyle name="Normal 2 9 2 3 2 2 3 3 2" xfId="40611" xr:uid="{00000000-0005-0000-0000-0000E2740000}"/>
    <cellStyle name="Normal 2 9 2 3 2 2 3 4" xfId="10528" xr:uid="{00000000-0005-0000-0000-0000E3740000}"/>
    <cellStyle name="Normal 2 9 2 3 2 2 3 4 2" xfId="33171" xr:uid="{00000000-0005-0000-0000-0000E4740000}"/>
    <cellStyle name="Normal 2 9 2 3 2 2 3 5" xfId="25730" xr:uid="{00000000-0005-0000-0000-0000E5740000}"/>
    <cellStyle name="Normal 2 9 2 3 2 2 4" xfId="4955" xr:uid="{00000000-0005-0000-0000-0000E6740000}"/>
    <cellStyle name="Normal 2 9 2 3 2 2 4 2" xfId="19839" xr:uid="{00000000-0005-0000-0000-0000E7740000}"/>
    <cellStyle name="Normal 2 9 2 3 2 2 4 2 2" xfId="42482" xr:uid="{00000000-0005-0000-0000-0000E8740000}"/>
    <cellStyle name="Normal 2 9 2 3 2 2 4 3" xfId="12399" xr:uid="{00000000-0005-0000-0000-0000E9740000}"/>
    <cellStyle name="Normal 2 9 2 3 2 2 4 3 2" xfId="35042" xr:uid="{00000000-0005-0000-0000-0000EA740000}"/>
    <cellStyle name="Normal 2 9 2 3 2 2 4 4" xfId="27601" xr:uid="{00000000-0005-0000-0000-0000EB740000}"/>
    <cellStyle name="Normal 2 9 2 3 2 2 5" xfId="16121" xr:uid="{00000000-0005-0000-0000-0000EC740000}"/>
    <cellStyle name="Normal 2 9 2 3 2 2 5 2" xfId="38764" xr:uid="{00000000-0005-0000-0000-0000ED740000}"/>
    <cellStyle name="Normal 2 9 2 3 2 2 6" xfId="8681" xr:uid="{00000000-0005-0000-0000-0000EE740000}"/>
    <cellStyle name="Normal 2 9 2 3 2 2 6 2" xfId="31324" xr:uid="{00000000-0005-0000-0000-0000EF740000}"/>
    <cellStyle name="Normal 2 9 2 3 2 2 7" xfId="23883" xr:uid="{00000000-0005-0000-0000-0000F0740000}"/>
    <cellStyle name="Normal 2 9 2 3 2 3" xfId="1694" xr:uid="{00000000-0005-0000-0000-0000F1740000}"/>
    <cellStyle name="Normal 2 9 2 3 2 3 2" xfId="3544" xr:uid="{00000000-0005-0000-0000-0000F2740000}"/>
    <cellStyle name="Normal 2 9 2 3 2 3 2 2" xfId="7265" xr:uid="{00000000-0005-0000-0000-0000F3740000}"/>
    <cellStyle name="Normal 2 9 2 3 2 3 2 2 2" xfId="22149" xr:uid="{00000000-0005-0000-0000-0000F4740000}"/>
    <cellStyle name="Normal 2 9 2 3 2 3 2 2 2 2" xfId="44792" xr:uid="{00000000-0005-0000-0000-0000F5740000}"/>
    <cellStyle name="Normal 2 9 2 3 2 3 2 2 3" xfId="14709" xr:uid="{00000000-0005-0000-0000-0000F6740000}"/>
    <cellStyle name="Normal 2 9 2 3 2 3 2 2 3 2" xfId="37352" xr:uid="{00000000-0005-0000-0000-0000F7740000}"/>
    <cellStyle name="Normal 2 9 2 3 2 3 2 2 4" xfId="29911" xr:uid="{00000000-0005-0000-0000-0000F8740000}"/>
    <cellStyle name="Normal 2 9 2 3 2 3 2 3" xfId="18431" xr:uid="{00000000-0005-0000-0000-0000F9740000}"/>
    <cellStyle name="Normal 2 9 2 3 2 3 2 3 2" xfId="41074" xr:uid="{00000000-0005-0000-0000-0000FA740000}"/>
    <cellStyle name="Normal 2 9 2 3 2 3 2 4" xfId="10991" xr:uid="{00000000-0005-0000-0000-0000FB740000}"/>
    <cellStyle name="Normal 2 9 2 3 2 3 2 4 2" xfId="33634" xr:uid="{00000000-0005-0000-0000-0000FC740000}"/>
    <cellStyle name="Normal 2 9 2 3 2 3 2 5" xfId="26193" xr:uid="{00000000-0005-0000-0000-0000FD740000}"/>
    <cellStyle name="Normal 2 9 2 3 2 3 3" xfId="5418" xr:uid="{00000000-0005-0000-0000-0000FE740000}"/>
    <cellStyle name="Normal 2 9 2 3 2 3 3 2" xfId="20302" xr:uid="{00000000-0005-0000-0000-0000FF740000}"/>
    <cellStyle name="Normal 2 9 2 3 2 3 3 2 2" xfId="42945" xr:uid="{00000000-0005-0000-0000-000000750000}"/>
    <cellStyle name="Normal 2 9 2 3 2 3 3 3" xfId="12862" xr:uid="{00000000-0005-0000-0000-000001750000}"/>
    <cellStyle name="Normal 2 9 2 3 2 3 3 3 2" xfId="35505" xr:uid="{00000000-0005-0000-0000-000002750000}"/>
    <cellStyle name="Normal 2 9 2 3 2 3 3 4" xfId="28064" xr:uid="{00000000-0005-0000-0000-000003750000}"/>
    <cellStyle name="Normal 2 9 2 3 2 3 4" xfId="16584" xr:uid="{00000000-0005-0000-0000-000004750000}"/>
    <cellStyle name="Normal 2 9 2 3 2 3 4 2" xfId="39227" xr:uid="{00000000-0005-0000-0000-000005750000}"/>
    <cellStyle name="Normal 2 9 2 3 2 3 5" xfId="9144" xr:uid="{00000000-0005-0000-0000-000006750000}"/>
    <cellStyle name="Normal 2 9 2 3 2 3 5 2" xfId="31787" xr:uid="{00000000-0005-0000-0000-000007750000}"/>
    <cellStyle name="Normal 2 9 2 3 2 3 6" xfId="24346" xr:uid="{00000000-0005-0000-0000-000008750000}"/>
    <cellStyle name="Normal 2 9 2 3 2 4" xfId="2619" xr:uid="{00000000-0005-0000-0000-000009750000}"/>
    <cellStyle name="Normal 2 9 2 3 2 4 2" xfId="6340" xr:uid="{00000000-0005-0000-0000-00000A750000}"/>
    <cellStyle name="Normal 2 9 2 3 2 4 2 2" xfId="21224" xr:uid="{00000000-0005-0000-0000-00000B750000}"/>
    <cellStyle name="Normal 2 9 2 3 2 4 2 2 2" xfId="43867" xr:uid="{00000000-0005-0000-0000-00000C750000}"/>
    <cellStyle name="Normal 2 9 2 3 2 4 2 3" xfId="13784" xr:uid="{00000000-0005-0000-0000-00000D750000}"/>
    <cellStyle name="Normal 2 9 2 3 2 4 2 3 2" xfId="36427" xr:uid="{00000000-0005-0000-0000-00000E750000}"/>
    <cellStyle name="Normal 2 9 2 3 2 4 2 4" xfId="28986" xr:uid="{00000000-0005-0000-0000-00000F750000}"/>
    <cellStyle name="Normal 2 9 2 3 2 4 3" xfId="17506" xr:uid="{00000000-0005-0000-0000-000010750000}"/>
    <cellStyle name="Normal 2 9 2 3 2 4 3 2" xfId="40149" xr:uid="{00000000-0005-0000-0000-000011750000}"/>
    <cellStyle name="Normal 2 9 2 3 2 4 4" xfId="10066" xr:uid="{00000000-0005-0000-0000-000012750000}"/>
    <cellStyle name="Normal 2 9 2 3 2 4 4 2" xfId="32709" xr:uid="{00000000-0005-0000-0000-000013750000}"/>
    <cellStyle name="Normal 2 9 2 3 2 4 5" xfId="25268" xr:uid="{00000000-0005-0000-0000-000014750000}"/>
    <cellStyle name="Normal 2 9 2 3 2 5" xfId="4493" xr:uid="{00000000-0005-0000-0000-000015750000}"/>
    <cellStyle name="Normal 2 9 2 3 2 5 2" xfId="19377" xr:uid="{00000000-0005-0000-0000-000016750000}"/>
    <cellStyle name="Normal 2 9 2 3 2 5 2 2" xfId="42020" xr:uid="{00000000-0005-0000-0000-000017750000}"/>
    <cellStyle name="Normal 2 9 2 3 2 5 3" xfId="11937" xr:uid="{00000000-0005-0000-0000-000018750000}"/>
    <cellStyle name="Normal 2 9 2 3 2 5 3 2" xfId="34580" xr:uid="{00000000-0005-0000-0000-000019750000}"/>
    <cellStyle name="Normal 2 9 2 3 2 5 4" xfId="27139" xr:uid="{00000000-0005-0000-0000-00001A750000}"/>
    <cellStyle name="Normal 2 9 2 3 2 6" xfId="15659" xr:uid="{00000000-0005-0000-0000-00001B750000}"/>
    <cellStyle name="Normal 2 9 2 3 2 6 2" xfId="38302" xr:uid="{00000000-0005-0000-0000-00001C750000}"/>
    <cellStyle name="Normal 2 9 2 3 2 7" xfId="8219" xr:uid="{00000000-0005-0000-0000-00001D750000}"/>
    <cellStyle name="Normal 2 9 2 3 2 7 2" xfId="30862" xr:uid="{00000000-0005-0000-0000-00001E750000}"/>
    <cellStyle name="Normal 2 9 2 3 2 8" xfId="23421" xr:uid="{00000000-0005-0000-0000-00001F750000}"/>
    <cellStyle name="Normal 2 9 2 3 3" xfId="1017" xr:uid="{00000000-0005-0000-0000-000020750000}"/>
    <cellStyle name="Normal 2 9 2 3 3 2" xfId="1945" xr:uid="{00000000-0005-0000-0000-000021750000}"/>
    <cellStyle name="Normal 2 9 2 3 3 2 2" xfId="3795" xr:uid="{00000000-0005-0000-0000-000022750000}"/>
    <cellStyle name="Normal 2 9 2 3 3 2 2 2" xfId="7516" xr:uid="{00000000-0005-0000-0000-000023750000}"/>
    <cellStyle name="Normal 2 9 2 3 3 2 2 2 2" xfId="22400" xr:uid="{00000000-0005-0000-0000-000024750000}"/>
    <cellStyle name="Normal 2 9 2 3 3 2 2 2 2 2" xfId="45043" xr:uid="{00000000-0005-0000-0000-000025750000}"/>
    <cellStyle name="Normal 2 9 2 3 3 2 2 2 3" xfId="14960" xr:uid="{00000000-0005-0000-0000-000026750000}"/>
    <cellStyle name="Normal 2 9 2 3 3 2 2 2 3 2" xfId="37603" xr:uid="{00000000-0005-0000-0000-000027750000}"/>
    <cellStyle name="Normal 2 9 2 3 3 2 2 2 4" xfId="30162" xr:uid="{00000000-0005-0000-0000-000028750000}"/>
    <cellStyle name="Normal 2 9 2 3 3 2 2 3" xfId="18682" xr:uid="{00000000-0005-0000-0000-000029750000}"/>
    <cellStyle name="Normal 2 9 2 3 3 2 2 3 2" xfId="41325" xr:uid="{00000000-0005-0000-0000-00002A750000}"/>
    <cellStyle name="Normal 2 9 2 3 3 2 2 4" xfId="11242" xr:uid="{00000000-0005-0000-0000-00002B750000}"/>
    <cellStyle name="Normal 2 9 2 3 3 2 2 4 2" xfId="33885" xr:uid="{00000000-0005-0000-0000-00002C750000}"/>
    <cellStyle name="Normal 2 9 2 3 3 2 2 5" xfId="26444" xr:uid="{00000000-0005-0000-0000-00002D750000}"/>
    <cellStyle name="Normal 2 9 2 3 3 2 3" xfId="5669" xr:uid="{00000000-0005-0000-0000-00002E750000}"/>
    <cellStyle name="Normal 2 9 2 3 3 2 3 2" xfId="20553" xr:uid="{00000000-0005-0000-0000-00002F750000}"/>
    <cellStyle name="Normal 2 9 2 3 3 2 3 2 2" xfId="43196" xr:uid="{00000000-0005-0000-0000-000030750000}"/>
    <cellStyle name="Normal 2 9 2 3 3 2 3 3" xfId="13113" xr:uid="{00000000-0005-0000-0000-000031750000}"/>
    <cellStyle name="Normal 2 9 2 3 3 2 3 3 2" xfId="35756" xr:uid="{00000000-0005-0000-0000-000032750000}"/>
    <cellStyle name="Normal 2 9 2 3 3 2 3 4" xfId="28315" xr:uid="{00000000-0005-0000-0000-000033750000}"/>
    <cellStyle name="Normal 2 9 2 3 3 2 4" xfId="16835" xr:uid="{00000000-0005-0000-0000-000034750000}"/>
    <cellStyle name="Normal 2 9 2 3 3 2 4 2" xfId="39478" xr:uid="{00000000-0005-0000-0000-000035750000}"/>
    <cellStyle name="Normal 2 9 2 3 3 2 5" xfId="9395" xr:uid="{00000000-0005-0000-0000-000036750000}"/>
    <cellStyle name="Normal 2 9 2 3 3 2 5 2" xfId="32038" xr:uid="{00000000-0005-0000-0000-000037750000}"/>
    <cellStyle name="Normal 2 9 2 3 3 2 6" xfId="24597" xr:uid="{00000000-0005-0000-0000-000038750000}"/>
    <cellStyle name="Normal 2 9 2 3 3 3" xfId="2870" xr:uid="{00000000-0005-0000-0000-000039750000}"/>
    <cellStyle name="Normal 2 9 2 3 3 3 2" xfId="6591" xr:uid="{00000000-0005-0000-0000-00003A750000}"/>
    <cellStyle name="Normal 2 9 2 3 3 3 2 2" xfId="21475" xr:uid="{00000000-0005-0000-0000-00003B750000}"/>
    <cellStyle name="Normal 2 9 2 3 3 3 2 2 2" xfId="44118" xr:uid="{00000000-0005-0000-0000-00003C750000}"/>
    <cellStyle name="Normal 2 9 2 3 3 3 2 3" xfId="14035" xr:uid="{00000000-0005-0000-0000-00003D750000}"/>
    <cellStyle name="Normal 2 9 2 3 3 3 2 3 2" xfId="36678" xr:uid="{00000000-0005-0000-0000-00003E750000}"/>
    <cellStyle name="Normal 2 9 2 3 3 3 2 4" xfId="29237" xr:uid="{00000000-0005-0000-0000-00003F750000}"/>
    <cellStyle name="Normal 2 9 2 3 3 3 3" xfId="17757" xr:uid="{00000000-0005-0000-0000-000040750000}"/>
    <cellStyle name="Normal 2 9 2 3 3 3 3 2" xfId="40400" xr:uid="{00000000-0005-0000-0000-000041750000}"/>
    <cellStyle name="Normal 2 9 2 3 3 3 4" xfId="10317" xr:uid="{00000000-0005-0000-0000-000042750000}"/>
    <cellStyle name="Normal 2 9 2 3 3 3 4 2" xfId="32960" xr:uid="{00000000-0005-0000-0000-000043750000}"/>
    <cellStyle name="Normal 2 9 2 3 3 3 5" xfId="25519" xr:uid="{00000000-0005-0000-0000-000044750000}"/>
    <cellStyle name="Normal 2 9 2 3 3 4" xfId="4744" xr:uid="{00000000-0005-0000-0000-000045750000}"/>
    <cellStyle name="Normal 2 9 2 3 3 4 2" xfId="19628" xr:uid="{00000000-0005-0000-0000-000046750000}"/>
    <cellStyle name="Normal 2 9 2 3 3 4 2 2" xfId="42271" xr:uid="{00000000-0005-0000-0000-000047750000}"/>
    <cellStyle name="Normal 2 9 2 3 3 4 3" xfId="12188" xr:uid="{00000000-0005-0000-0000-000048750000}"/>
    <cellStyle name="Normal 2 9 2 3 3 4 3 2" xfId="34831" xr:uid="{00000000-0005-0000-0000-000049750000}"/>
    <cellStyle name="Normal 2 9 2 3 3 4 4" xfId="27390" xr:uid="{00000000-0005-0000-0000-00004A750000}"/>
    <cellStyle name="Normal 2 9 2 3 3 5" xfId="15910" xr:uid="{00000000-0005-0000-0000-00004B750000}"/>
    <cellStyle name="Normal 2 9 2 3 3 5 2" xfId="38553" xr:uid="{00000000-0005-0000-0000-00004C750000}"/>
    <cellStyle name="Normal 2 9 2 3 3 6" xfId="8470" xr:uid="{00000000-0005-0000-0000-00004D750000}"/>
    <cellStyle name="Normal 2 9 2 3 3 6 2" xfId="31113" xr:uid="{00000000-0005-0000-0000-00004E750000}"/>
    <cellStyle name="Normal 2 9 2 3 3 7" xfId="23672" xr:uid="{00000000-0005-0000-0000-00004F750000}"/>
    <cellStyle name="Normal 2 9 2 3 4" xfId="1483" xr:uid="{00000000-0005-0000-0000-000050750000}"/>
    <cellStyle name="Normal 2 9 2 3 4 2" xfId="3333" xr:uid="{00000000-0005-0000-0000-000051750000}"/>
    <cellStyle name="Normal 2 9 2 3 4 2 2" xfId="7054" xr:uid="{00000000-0005-0000-0000-000052750000}"/>
    <cellStyle name="Normal 2 9 2 3 4 2 2 2" xfId="21938" xr:uid="{00000000-0005-0000-0000-000053750000}"/>
    <cellStyle name="Normal 2 9 2 3 4 2 2 2 2" xfId="44581" xr:uid="{00000000-0005-0000-0000-000054750000}"/>
    <cellStyle name="Normal 2 9 2 3 4 2 2 3" xfId="14498" xr:uid="{00000000-0005-0000-0000-000055750000}"/>
    <cellStyle name="Normal 2 9 2 3 4 2 2 3 2" xfId="37141" xr:uid="{00000000-0005-0000-0000-000056750000}"/>
    <cellStyle name="Normal 2 9 2 3 4 2 2 4" xfId="29700" xr:uid="{00000000-0005-0000-0000-000057750000}"/>
    <cellStyle name="Normal 2 9 2 3 4 2 3" xfId="18220" xr:uid="{00000000-0005-0000-0000-000058750000}"/>
    <cellStyle name="Normal 2 9 2 3 4 2 3 2" xfId="40863" xr:uid="{00000000-0005-0000-0000-000059750000}"/>
    <cellStyle name="Normal 2 9 2 3 4 2 4" xfId="10780" xr:uid="{00000000-0005-0000-0000-00005A750000}"/>
    <cellStyle name="Normal 2 9 2 3 4 2 4 2" xfId="33423" xr:uid="{00000000-0005-0000-0000-00005B750000}"/>
    <cellStyle name="Normal 2 9 2 3 4 2 5" xfId="25982" xr:uid="{00000000-0005-0000-0000-00005C750000}"/>
    <cellStyle name="Normal 2 9 2 3 4 3" xfId="5207" xr:uid="{00000000-0005-0000-0000-00005D750000}"/>
    <cellStyle name="Normal 2 9 2 3 4 3 2" xfId="20091" xr:uid="{00000000-0005-0000-0000-00005E750000}"/>
    <cellStyle name="Normal 2 9 2 3 4 3 2 2" xfId="42734" xr:uid="{00000000-0005-0000-0000-00005F750000}"/>
    <cellStyle name="Normal 2 9 2 3 4 3 3" xfId="12651" xr:uid="{00000000-0005-0000-0000-000060750000}"/>
    <cellStyle name="Normal 2 9 2 3 4 3 3 2" xfId="35294" xr:uid="{00000000-0005-0000-0000-000061750000}"/>
    <cellStyle name="Normal 2 9 2 3 4 3 4" xfId="27853" xr:uid="{00000000-0005-0000-0000-000062750000}"/>
    <cellStyle name="Normal 2 9 2 3 4 4" xfId="16373" xr:uid="{00000000-0005-0000-0000-000063750000}"/>
    <cellStyle name="Normal 2 9 2 3 4 4 2" xfId="39016" xr:uid="{00000000-0005-0000-0000-000064750000}"/>
    <cellStyle name="Normal 2 9 2 3 4 5" xfId="8933" xr:uid="{00000000-0005-0000-0000-000065750000}"/>
    <cellStyle name="Normal 2 9 2 3 4 5 2" xfId="31576" xr:uid="{00000000-0005-0000-0000-000066750000}"/>
    <cellStyle name="Normal 2 9 2 3 4 6" xfId="24135" xr:uid="{00000000-0005-0000-0000-000067750000}"/>
    <cellStyle name="Normal 2 9 2 3 5" xfId="2408" xr:uid="{00000000-0005-0000-0000-000068750000}"/>
    <cellStyle name="Normal 2 9 2 3 5 2" xfId="6129" xr:uid="{00000000-0005-0000-0000-000069750000}"/>
    <cellStyle name="Normal 2 9 2 3 5 2 2" xfId="21013" xr:uid="{00000000-0005-0000-0000-00006A750000}"/>
    <cellStyle name="Normal 2 9 2 3 5 2 2 2" xfId="43656" xr:uid="{00000000-0005-0000-0000-00006B750000}"/>
    <cellStyle name="Normal 2 9 2 3 5 2 3" xfId="13573" xr:uid="{00000000-0005-0000-0000-00006C750000}"/>
    <cellStyle name="Normal 2 9 2 3 5 2 3 2" xfId="36216" xr:uid="{00000000-0005-0000-0000-00006D750000}"/>
    <cellStyle name="Normal 2 9 2 3 5 2 4" xfId="28775" xr:uid="{00000000-0005-0000-0000-00006E750000}"/>
    <cellStyle name="Normal 2 9 2 3 5 3" xfId="17295" xr:uid="{00000000-0005-0000-0000-00006F750000}"/>
    <cellStyle name="Normal 2 9 2 3 5 3 2" xfId="39938" xr:uid="{00000000-0005-0000-0000-000070750000}"/>
    <cellStyle name="Normal 2 9 2 3 5 4" xfId="9855" xr:uid="{00000000-0005-0000-0000-000071750000}"/>
    <cellStyle name="Normal 2 9 2 3 5 4 2" xfId="32498" xr:uid="{00000000-0005-0000-0000-000072750000}"/>
    <cellStyle name="Normal 2 9 2 3 5 5" xfId="25057" xr:uid="{00000000-0005-0000-0000-000073750000}"/>
    <cellStyle name="Normal 2 9 2 3 6" xfId="4282" xr:uid="{00000000-0005-0000-0000-000074750000}"/>
    <cellStyle name="Normal 2 9 2 3 6 2" xfId="19166" xr:uid="{00000000-0005-0000-0000-000075750000}"/>
    <cellStyle name="Normal 2 9 2 3 6 2 2" xfId="41809" xr:uid="{00000000-0005-0000-0000-000076750000}"/>
    <cellStyle name="Normal 2 9 2 3 6 3" xfId="11726" xr:uid="{00000000-0005-0000-0000-000077750000}"/>
    <cellStyle name="Normal 2 9 2 3 6 3 2" xfId="34369" xr:uid="{00000000-0005-0000-0000-000078750000}"/>
    <cellStyle name="Normal 2 9 2 3 6 4" xfId="26928" xr:uid="{00000000-0005-0000-0000-000079750000}"/>
    <cellStyle name="Normal 2 9 2 3 7" xfId="15448" xr:uid="{00000000-0005-0000-0000-00007A750000}"/>
    <cellStyle name="Normal 2 9 2 3 7 2" xfId="38091" xr:uid="{00000000-0005-0000-0000-00007B750000}"/>
    <cellStyle name="Normal 2 9 2 3 8" xfId="8008" xr:uid="{00000000-0005-0000-0000-00007C750000}"/>
    <cellStyle name="Normal 2 9 2 3 8 2" xfId="30651" xr:uid="{00000000-0005-0000-0000-00007D750000}"/>
    <cellStyle name="Normal 2 9 2 3 9" xfId="23211" xr:uid="{00000000-0005-0000-0000-00007E750000}"/>
    <cellStyle name="Normal 2 9 2 4" xfId="658" xr:uid="{00000000-0005-0000-0000-00007F750000}"/>
    <cellStyle name="Normal 2 9 2 4 2" xfId="1123" xr:uid="{00000000-0005-0000-0000-000080750000}"/>
    <cellStyle name="Normal 2 9 2 4 2 2" xfId="2051" xr:uid="{00000000-0005-0000-0000-000081750000}"/>
    <cellStyle name="Normal 2 9 2 4 2 2 2" xfId="3901" xr:uid="{00000000-0005-0000-0000-000082750000}"/>
    <cellStyle name="Normal 2 9 2 4 2 2 2 2" xfId="7622" xr:uid="{00000000-0005-0000-0000-000083750000}"/>
    <cellStyle name="Normal 2 9 2 4 2 2 2 2 2" xfId="22506" xr:uid="{00000000-0005-0000-0000-000084750000}"/>
    <cellStyle name="Normal 2 9 2 4 2 2 2 2 2 2" xfId="45149" xr:uid="{00000000-0005-0000-0000-000085750000}"/>
    <cellStyle name="Normal 2 9 2 4 2 2 2 2 3" xfId="15066" xr:uid="{00000000-0005-0000-0000-000086750000}"/>
    <cellStyle name="Normal 2 9 2 4 2 2 2 2 3 2" xfId="37709" xr:uid="{00000000-0005-0000-0000-000087750000}"/>
    <cellStyle name="Normal 2 9 2 4 2 2 2 2 4" xfId="30268" xr:uid="{00000000-0005-0000-0000-000088750000}"/>
    <cellStyle name="Normal 2 9 2 4 2 2 2 3" xfId="18788" xr:uid="{00000000-0005-0000-0000-000089750000}"/>
    <cellStyle name="Normal 2 9 2 4 2 2 2 3 2" xfId="41431" xr:uid="{00000000-0005-0000-0000-00008A750000}"/>
    <cellStyle name="Normal 2 9 2 4 2 2 2 4" xfId="11348" xr:uid="{00000000-0005-0000-0000-00008B750000}"/>
    <cellStyle name="Normal 2 9 2 4 2 2 2 4 2" xfId="33991" xr:uid="{00000000-0005-0000-0000-00008C750000}"/>
    <cellStyle name="Normal 2 9 2 4 2 2 2 5" xfId="26550" xr:uid="{00000000-0005-0000-0000-00008D750000}"/>
    <cellStyle name="Normal 2 9 2 4 2 2 3" xfId="5775" xr:uid="{00000000-0005-0000-0000-00008E750000}"/>
    <cellStyle name="Normal 2 9 2 4 2 2 3 2" xfId="20659" xr:uid="{00000000-0005-0000-0000-00008F750000}"/>
    <cellStyle name="Normal 2 9 2 4 2 2 3 2 2" xfId="43302" xr:uid="{00000000-0005-0000-0000-000090750000}"/>
    <cellStyle name="Normal 2 9 2 4 2 2 3 3" xfId="13219" xr:uid="{00000000-0005-0000-0000-000091750000}"/>
    <cellStyle name="Normal 2 9 2 4 2 2 3 3 2" xfId="35862" xr:uid="{00000000-0005-0000-0000-000092750000}"/>
    <cellStyle name="Normal 2 9 2 4 2 2 3 4" xfId="28421" xr:uid="{00000000-0005-0000-0000-000093750000}"/>
    <cellStyle name="Normal 2 9 2 4 2 2 4" xfId="16941" xr:uid="{00000000-0005-0000-0000-000094750000}"/>
    <cellStyle name="Normal 2 9 2 4 2 2 4 2" xfId="39584" xr:uid="{00000000-0005-0000-0000-000095750000}"/>
    <cellStyle name="Normal 2 9 2 4 2 2 5" xfId="9501" xr:uid="{00000000-0005-0000-0000-000096750000}"/>
    <cellStyle name="Normal 2 9 2 4 2 2 5 2" xfId="32144" xr:uid="{00000000-0005-0000-0000-000097750000}"/>
    <cellStyle name="Normal 2 9 2 4 2 2 6" xfId="24703" xr:uid="{00000000-0005-0000-0000-000098750000}"/>
    <cellStyle name="Normal 2 9 2 4 2 3" xfId="2976" xr:uid="{00000000-0005-0000-0000-000099750000}"/>
    <cellStyle name="Normal 2 9 2 4 2 3 2" xfId="6697" xr:uid="{00000000-0005-0000-0000-00009A750000}"/>
    <cellStyle name="Normal 2 9 2 4 2 3 2 2" xfId="21581" xr:uid="{00000000-0005-0000-0000-00009B750000}"/>
    <cellStyle name="Normal 2 9 2 4 2 3 2 2 2" xfId="44224" xr:uid="{00000000-0005-0000-0000-00009C750000}"/>
    <cellStyle name="Normal 2 9 2 4 2 3 2 3" xfId="14141" xr:uid="{00000000-0005-0000-0000-00009D750000}"/>
    <cellStyle name="Normal 2 9 2 4 2 3 2 3 2" xfId="36784" xr:uid="{00000000-0005-0000-0000-00009E750000}"/>
    <cellStyle name="Normal 2 9 2 4 2 3 2 4" xfId="29343" xr:uid="{00000000-0005-0000-0000-00009F750000}"/>
    <cellStyle name="Normal 2 9 2 4 2 3 3" xfId="17863" xr:uid="{00000000-0005-0000-0000-0000A0750000}"/>
    <cellStyle name="Normal 2 9 2 4 2 3 3 2" xfId="40506" xr:uid="{00000000-0005-0000-0000-0000A1750000}"/>
    <cellStyle name="Normal 2 9 2 4 2 3 4" xfId="10423" xr:uid="{00000000-0005-0000-0000-0000A2750000}"/>
    <cellStyle name="Normal 2 9 2 4 2 3 4 2" xfId="33066" xr:uid="{00000000-0005-0000-0000-0000A3750000}"/>
    <cellStyle name="Normal 2 9 2 4 2 3 5" xfId="25625" xr:uid="{00000000-0005-0000-0000-0000A4750000}"/>
    <cellStyle name="Normal 2 9 2 4 2 4" xfId="4850" xr:uid="{00000000-0005-0000-0000-0000A5750000}"/>
    <cellStyle name="Normal 2 9 2 4 2 4 2" xfId="19734" xr:uid="{00000000-0005-0000-0000-0000A6750000}"/>
    <cellStyle name="Normal 2 9 2 4 2 4 2 2" xfId="42377" xr:uid="{00000000-0005-0000-0000-0000A7750000}"/>
    <cellStyle name="Normal 2 9 2 4 2 4 3" xfId="12294" xr:uid="{00000000-0005-0000-0000-0000A8750000}"/>
    <cellStyle name="Normal 2 9 2 4 2 4 3 2" xfId="34937" xr:uid="{00000000-0005-0000-0000-0000A9750000}"/>
    <cellStyle name="Normal 2 9 2 4 2 4 4" xfId="27496" xr:uid="{00000000-0005-0000-0000-0000AA750000}"/>
    <cellStyle name="Normal 2 9 2 4 2 5" xfId="16016" xr:uid="{00000000-0005-0000-0000-0000AB750000}"/>
    <cellStyle name="Normal 2 9 2 4 2 5 2" xfId="38659" xr:uid="{00000000-0005-0000-0000-0000AC750000}"/>
    <cellStyle name="Normal 2 9 2 4 2 6" xfId="8576" xr:uid="{00000000-0005-0000-0000-0000AD750000}"/>
    <cellStyle name="Normal 2 9 2 4 2 6 2" xfId="31219" xr:uid="{00000000-0005-0000-0000-0000AE750000}"/>
    <cellStyle name="Normal 2 9 2 4 2 7" xfId="23778" xr:uid="{00000000-0005-0000-0000-0000AF750000}"/>
    <cellStyle name="Normal 2 9 2 4 3" xfId="1589" xr:uid="{00000000-0005-0000-0000-0000B0750000}"/>
    <cellStyle name="Normal 2 9 2 4 3 2" xfId="3439" xr:uid="{00000000-0005-0000-0000-0000B1750000}"/>
    <cellStyle name="Normal 2 9 2 4 3 2 2" xfId="7160" xr:uid="{00000000-0005-0000-0000-0000B2750000}"/>
    <cellStyle name="Normal 2 9 2 4 3 2 2 2" xfId="22044" xr:uid="{00000000-0005-0000-0000-0000B3750000}"/>
    <cellStyle name="Normal 2 9 2 4 3 2 2 2 2" xfId="44687" xr:uid="{00000000-0005-0000-0000-0000B4750000}"/>
    <cellStyle name="Normal 2 9 2 4 3 2 2 3" xfId="14604" xr:uid="{00000000-0005-0000-0000-0000B5750000}"/>
    <cellStyle name="Normal 2 9 2 4 3 2 2 3 2" xfId="37247" xr:uid="{00000000-0005-0000-0000-0000B6750000}"/>
    <cellStyle name="Normal 2 9 2 4 3 2 2 4" xfId="29806" xr:uid="{00000000-0005-0000-0000-0000B7750000}"/>
    <cellStyle name="Normal 2 9 2 4 3 2 3" xfId="18326" xr:uid="{00000000-0005-0000-0000-0000B8750000}"/>
    <cellStyle name="Normal 2 9 2 4 3 2 3 2" xfId="40969" xr:uid="{00000000-0005-0000-0000-0000B9750000}"/>
    <cellStyle name="Normal 2 9 2 4 3 2 4" xfId="10886" xr:uid="{00000000-0005-0000-0000-0000BA750000}"/>
    <cellStyle name="Normal 2 9 2 4 3 2 4 2" xfId="33529" xr:uid="{00000000-0005-0000-0000-0000BB750000}"/>
    <cellStyle name="Normal 2 9 2 4 3 2 5" xfId="26088" xr:uid="{00000000-0005-0000-0000-0000BC750000}"/>
    <cellStyle name="Normal 2 9 2 4 3 3" xfId="5313" xr:uid="{00000000-0005-0000-0000-0000BD750000}"/>
    <cellStyle name="Normal 2 9 2 4 3 3 2" xfId="20197" xr:uid="{00000000-0005-0000-0000-0000BE750000}"/>
    <cellStyle name="Normal 2 9 2 4 3 3 2 2" xfId="42840" xr:uid="{00000000-0005-0000-0000-0000BF750000}"/>
    <cellStyle name="Normal 2 9 2 4 3 3 3" xfId="12757" xr:uid="{00000000-0005-0000-0000-0000C0750000}"/>
    <cellStyle name="Normal 2 9 2 4 3 3 3 2" xfId="35400" xr:uid="{00000000-0005-0000-0000-0000C1750000}"/>
    <cellStyle name="Normal 2 9 2 4 3 3 4" xfId="27959" xr:uid="{00000000-0005-0000-0000-0000C2750000}"/>
    <cellStyle name="Normal 2 9 2 4 3 4" xfId="16479" xr:uid="{00000000-0005-0000-0000-0000C3750000}"/>
    <cellStyle name="Normal 2 9 2 4 3 4 2" xfId="39122" xr:uid="{00000000-0005-0000-0000-0000C4750000}"/>
    <cellStyle name="Normal 2 9 2 4 3 5" xfId="9039" xr:uid="{00000000-0005-0000-0000-0000C5750000}"/>
    <cellStyle name="Normal 2 9 2 4 3 5 2" xfId="31682" xr:uid="{00000000-0005-0000-0000-0000C6750000}"/>
    <cellStyle name="Normal 2 9 2 4 3 6" xfId="24241" xr:uid="{00000000-0005-0000-0000-0000C7750000}"/>
    <cellStyle name="Normal 2 9 2 4 4" xfId="2514" xr:uid="{00000000-0005-0000-0000-0000C8750000}"/>
    <cellStyle name="Normal 2 9 2 4 4 2" xfId="6235" xr:uid="{00000000-0005-0000-0000-0000C9750000}"/>
    <cellStyle name="Normal 2 9 2 4 4 2 2" xfId="21119" xr:uid="{00000000-0005-0000-0000-0000CA750000}"/>
    <cellStyle name="Normal 2 9 2 4 4 2 2 2" xfId="43762" xr:uid="{00000000-0005-0000-0000-0000CB750000}"/>
    <cellStyle name="Normal 2 9 2 4 4 2 3" xfId="13679" xr:uid="{00000000-0005-0000-0000-0000CC750000}"/>
    <cellStyle name="Normal 2 9 2 4 4 2 3 2" xfId="36322" xr:uid="{00000000-0005-0000-0000-0000CD750000}"/>
    <cellStyle name="Normal 2 9 2 4 4 2 4" xfId="28881" xr:uid="{00000000-0005-0000-0000-0000CE750000}"/>
    <cellStyle name="Normal 2 9 2 4 4 3" xfId="17401" xr:uid="{00000000-0005-0000-0000-0000CF750000}"/>
    <cellStyle name="Normal 2 9 2 4 4 3 2" xfId="40044" xr:uid="{00000000-0005-0000-0000-0000D0750000}"/>
    <cellStyle name="Normal 2 9 2 4 4 4" xfId="9961" xr:uid="{00000000-0005-0000-0000-0000D1750000}"/>
    <cellStyle name="Normal 2 9 2 4 4 4 2" xfId="32604" xr:uid="{00000000-0005-0000-0000-0000D2750000}"/>
    <cellStyle name="Normal 2 9 2 4 4 5" xfId="25163" xr:uid="{00000000-0005-0000-0000-0000D3750000}"/>
    <cellStyle name="Normal 2 9 2 4 5" xfId="4388" xr:uid="{00000000-0005-0000-0000-0000D4750000}"/>
    <cellStyle name="Normal 2 9 2 4 5 2" xfId="19272" xr:uid="{00000000-0005-0000-0000-0000D5750000}"/>
    <cellStyle name="Normal 2 9 2 4 5 2 2" xfId="41915" xr:uid="{00000000-0005-0000-0000-0000D6750000}"/>
    <cellStyle name="Normal 2 9 2 4 5 3" xfId="11832" xr:uid="{00000000-0005-0000-0000-0000D7750000}"/>
    <cellStyle name="Normal 2 9 2 4 5 3 2" xfId="34475" xr:uid="{00000000-0005-0000-0000-0000D8750000}"/>
    <cellStyle name="Normal 2 9 2 4 5 4" xfId="27034" xr:uid="{00000000-0005-0000-0000-0000D9750000}"/>
    <cellStyle name="Normal 2 9 2 4 6" xfId="15554" xr:uid="{00000000-0005-0000-0000-0000DA750000}"/>
    <cellStyle name="Normal 2 9 2 4 6 2" xfId="38197" xr:uid="{00000000-0005-0000-0000-0000DB750000}"/>
    <cellStyle name="Normal 2 9 2 4 7" xfId="8114" xr:uid="{00000000-0005-0000-0000-0000DC750000}"/>
    <cellStyle name="Normal 2 9 2 4 7 2" xfId="30757" xr:uid="{00000000-0005-0000-0000-0000DD750000}"/>
    <cellStyle name="Normal 2 9 2 4 8" xfId="23316" xr:uid="{00000000-0005-0000-0000-0000DE750000}"/>
    <cellStyle name="Normal 2 9 2 5" xfId="912" xr:uid="{00000000-0005-0000-0000-0000DF750000}"/>
    <cellStyle name="Normal 2 9 2 5 2" xfId="1840" xr:uid="{00000000-0005-0000-0000-0000E0750000}"/>
    <cellStyle name="Normal 2 9 2 5 2 2" xfId="3690" xr:uid="{00000000-0005-0000-0000-0000E1750000}"/>
    <cellStyle name="Normal 2 9 2 5 2 2 2" xfId="7411" xr:uid="{00000000-0005-0000-0000-0000E2750000}"/>
    <cellStyle name="Normal 2 9 2 5 2 2 2 2" xfId="22295" xr:uid="{00000000-0005-0000-0000-0000E3750000}"/>
    <cellStyle name="Normal 2 9 2 5 2 2 2 2 2" xfId="44938" xr:uid="{00000000-0005-0000-0000-0000E4750000}"/>
    <cellStyle name="Normal 2 9 2 5 2 2 2 3" xfId="14855" xr:uid="{00000000-0005-0000-0000-0000E5750000}"/>
    <cellStyle name="Normal 2 9 2 5 2 2 2 3 2" xfId="37498" xr:uid="{00000000-0005-0000-0000-0000E6750000}"/>
    <cellStyle name="Normal 2 9 2 5 2 2 2 4" xfId="30057" xr:uid="{00000000-0005-0000-0000-0000E7750000}"/>
    <cellStyle name="Normal 2 9 2 5 2 2 3" xfId="18577" xr:uid="{00000000-0005-0000-0000-0000E8750000}"/>
    <cellStyle name="Normal 2 9 2 5 2 2 3 2" xfId="41220" xr:uid="{00000000-0005-0000-0000-0000E9750000}"/>
    <cellStyle name="Normal 2 9 2 5 2 2 4" xfId="11137" xr:uid="{00000000-0005-0000-0000-0000EA750000}"/>
    <cellStyle name="Normal 2 9 2 5 2 2 4 2" xfId="33780" xr:uid="{00000000-0005-0000-0000-0000EB750000}"/>
    <cellStyle name="Normal 2 9 2 5 2 2 5" xfId="26339" xr:uid="{00000000-0005-0000-0000-0000EC750000}"/>
    <cellStyle name="Normal 2 9 2 5 2 3" xfId="5564" xr:uid="{00000000-0005-0000-0000-0000ED750000}"/>
    <cellStyle name="Normal 2 9 2 5 2 3 2" xfId="20448" xr:uid="{00000000-0005-0000-0000-0000EE750000}"/>
    <cellStyle name="Normal 2 9 2 5 2 3 2 2" xfId="43091" xr:uid="{00000000-0005-0000-0000-0000EF750000}"/>
    <cellStyle name="Normal 2 9 2 5 2 3 3" xfId="13008" xr:uid="{00000000-0005-0000-0000-0000F0750000}"/>
    <cellStyle name="Normal 2 9 2 5 2 3 3 2" xfId="35651" xr:uid="{00000000-0005-0000-0000-0000F1750000}"/>
    <cellStyle name="Normal 2 9 2 5 2 3 4" xfId="28210" xr:uid="{00000000-0005-0000-0000-0000F2750000}"/>
    <cellStyle name="Normal 2 9 2 5 2 4" xfId="16730" xr:uid="{00000000-0005-0000-0000-0000F3750000}"/>
    <cellStyle name="Normal 2 9 2 5 2 4 2" xfId="39373" xr:uid="{00000000-0005-0000-0000-0000F4750000}"/>
    <cellStyle name="Normal 2 9 2 5 2 5" xfId="9290" xr:uid="{00000000-0005-0000-0000-0000F5750000}"/>
    <cellStyle name="Normal 2 9 2 5 2 5 2" xfId="31933" xr:uid="{00000000-0005-0000-0000-0000F6750000}"/>
    <cellStyle name="Normal 2 9 2 5 2 6" xfId="24492" xr:uid="{00000000-0005-0000-0000-0000F7750000}"/>
    <cellStyle name="Normal 2 9 2 5 3" xfId="2765" xr:uid="{00000000-0005-0000-0000-0000F8750000}"/>
    <cellStyle name="Normal 2 9 2 5 3 2" xfId="6486" xr:uid="{00000000-0005-0000-0000-0000F9750000}"/>
    <cellStyle name="Normal 2 9 2 5 3 2 2" xfId="21370" xr:uid="{00000000-0005-0000-0000-0000FA750000}"/>
    <cellStyle name="Normal 2 9 2 5 3 2 2 2" xfId="44013" xr:uid="{00000000-0005-0000-0000-0000FB750000}"/>
    <cellStyle name="Normal 2 9 2 5 3 2 3" xfId="13930" xr:uid="{00000000-0005-0000-0000-0000FC750000}"/>
    <cellStyle name="Normal 2 9 2 5 3 2 3 2" xfId="36573" xr:uid="{00000000-0005-0000-0000-0000FD750000}"/>
    <cellStyle name="Normal 2 9 2 5 3 2 4" xfId="29132" xr:uid="{00000000-0005-0000-0000-0000FE750000}"/>
    <cellStyle name="Normal 2 9 2 5 3 3" xfId="17652" xr:uid="{00000000-0005-0000-0000-0000FF750000}"/>
    <cellStyle name="Normal 2 9 2 5 3 3 2" xfId="40295" xr:uid="{00000000-0005-0000-0000-000000760000}"/>
    <cellStyle name="Normal 2 9 2 5 3 4" xfId="10212" xr:uid="{00000000-0005-0000-0000-000001760000}"/>
    <cellStyle name="Normal 2 9 2 5 3 4 2" xfId="32855" xr:uid="{00000000-0005-0000-0000-000002760000}"/>
    <cellStyle name="Normal 2 9 2 5 3 5" xfId="25414" xr:uid="{00000000-0005-0000-0000-000003760000}"/>
    <cellStyle name="Normal 2 9 2 5 4" xfId="4639" xr:uid="{00000000-0005-0000-0000-000004760000}"/>
    <cellStyle name="Normal 2 9 2 5 4 2" xfId="19523" xr:uid="{00000000-0005-0000-0000-000005760000}"/>
    <cellStyle name="Normal 2 9 2 5 4 2 2" xfId="42166" xr:uid="{00000000-0005-0000-0000-000006760000}"/>
    <cellStyle name="Normal 2 9 2 5 4 3" xfId="12083" xr:uid="{00000000-0005-0000-0000-000007760000}"/>
    <cellStyle name="Normal 2 9 2 5 4 3 2" xfId="34726" xr:uid="{00000000-0005-0000-0000-000008760000}"/>
    <cellStyle name="Normal 2 9 2 5 4 4" xfId="27285" xr:uid="{00000000-0005-0000-0000-000009760000}"/>
    <cellStyle name="Normal 2 9 2 5 5" xfId="15805" xr:uid="{00000000-0005-0000-0000-00000A760000}"/>
    <cellStyle name="Normal 2 9 2 5 5 2" xfId="38448" xr:uid="{00000000-0005-0000-0000-00000B760000}"/>
    <cellStyle name="Normal 2 9 2 5 6" xfId="8365" xr:uid="{00000000-0005-0000-0000-00000C760000}"/>
    <cellStyle name="Normal 2 9 2 5 6 2" xfId="31008" xr:uid="{00000000-0005-0000-0000-00000D760000}"/>
    <cellStyle name="Normal 2 9 2 5 7" xfId="23567" xr:uid="{00000000-0005-0000-0000-00000E760000}"/>
    <cellStyle name="Normal 2 9 2 6" xfId="1378" xr:uid="{00000000-0005-0000-0000-00000F760000}"/>
    <cellStyle name="Normal 2 9 2 6 2" xfId="3228" xr:uid="{00000000-0005-0000-0000-000010760000}"/>
    <cellStyle name="Normal 2 9 2 6 2 2" xfId="6949" xr:uid="{00000000-0005-0000-0000-000011760000}"/>
    <cellStyle name="Normal 2 9 2 6 2 2 2" xfId="21833" xr:uid="{00000000-0005-0000-0000-000012760000}"/>
    <cellStyle name="Normal 2 9 2 6 2 2 2 2" xfId="44476" xr:uid="{00000000-0005-0000-0000-000013760000}"/>
    <cellStyle name="Normal 2 9 2 6 2 2 3" xfId="14393" xr:uid="{00000000-0005-0000-0000-000014760000}"/>
    <cellStyle name="Normal 2 9 2 6 2 2 3 2" xfId="37036" xr:uid="{00000000-0005-0000-0000-000015760000}"/>
    <cellStyle name="Normal 2 9 2 6 2 2 4" xfId="29595" xr:uid="{00000000-0005-0000-0000-000016760000}"/>
    <cellStyle name="Normal 2 9 2 6 2 3" xfId="18115" xr:uid="{00000000-0005-0000-0000-000017760000}"/>
    <cellStyle name="Normal 2 9 2 6 2 3 2" xfId="40758" xr:uid="{00000000-0005-0000-0000-000018760000}"/>
    <cellStyle name="Normal 2 9 2 6 2 4" xfId="10675" xr:uid="{00000000-0005-0000-0000-000019760000}"/>
    <cellStyle name="Normal 2 9 2 6 2 4 2" xfId="33318" xr:uid="{00000000-0005-0000-0000-00001A760000}"/>
    <cellStyle name="Normal 2 9 2 6 2 5" xfId="25877" xr:uid="{00000000-0005-0000-0000-00001B760000}"/>
    <cellStyle name="Normal 2 9 2 6 3" xfId="5102" xr:uid="{00000000-0005-0000-0000-00001C760000}"/>
    <cellStyle name="Normal 2 9 2 6 3 2" xfId="19986" xr:uid="{00000000-0005-0000-0000-00001D760000}"/>
    <cellStyle name="Normal 2 9 2 6 3 2 2" xfId="42629" xr:uid="{00000000-0005-0000-0000-00001E760000}"/>
    <cellStyle name="Normal 2 9 2 6 3 3" xfId="12546" xr:uid="{00000000-0005-0000-0000-00001F760000}"/>
    <cellStyle name="Normal 2 9 2 6 3 3 2" xfId="35189" xr:uid="{00000000-0005-0000-0000-000020760000}"/>
    <cellStyle name="Normal 2 9 2 6 3 4" xfId="27748" xr:uid="{00000000-0005-0000-0000-000021760000}"/>
    <cellStyle name="Normal 2 9 2 6 4" xfId="16268" xr:uid="{00000000-0005-0000-0000-000022760000}"/>
    <cellStyle name="Normal 2 9 2 6 4 2" xfId="38911" xr:uid="{00000000-0005-0000-0000-000023760000}"/>
    <cellStyle name="Normal 2 9 2 6 5" xfId="8828" xr:uid="{00000000-0005-0000-0000-000024760000}"/>
    <cellStyle name="Normal 2 9 2 6 5 2" xfId="31471" xr:uid="{00000000-0005-0000-0000-000025760000}"/>
    <cellStyle name="Normal 2 9 2 6 6" xfId="24030" xr:uid="{00000000-0005-0000-0000-000026760000}"/>
    <cellStyle name="Normal 2 9 2 7" xfId="2303" xr:uid="{00000000-0005-0000-0000-000027760000}"/>
    <cellStyle name="Normal 2 9 2 7 2" xfId="6024" xr:uid="{00000000-0005-0000-0000-000028760000}"/>
    <cellStyle name="Normal 2 9 2 7 2 2" xfId="20908" xr:uid="{00000000-0005-0000-0000-000029760000}"/>
    <cellStyle name="Normal 2 9 2 7 2 2 2" xfId="43551" xr:uid="{00000000-0005-0000-0000-00002A760000}"/>
    <cellStyle name="Normal 2 9 2 7 2 3" xfId="13468" xr:uid="{00000000-0005-0000-0000-00002B760000}"/>
    <cellStyle name="Normal 2 9 2 7 2 3 2" xfId="36111" xr:uid="{00000000-0005-0000-0000-00002C760000}"/>
    <cellStyle name="Normal 2 9 2 7 2 4" xfId="28670" xr:uid="{00000000-0005-0000-0000-00002D760000}"/>
    <cellStyle name="Normal 2 9 2 7 3" xfId="17190" xr:uid="{00000000-0005-0000-0000-00002E760000}"/>
    <cellStyle name="Normal 2 9 2 7 3 2" xfId="39833" xr:uid="{00000000-0005-0000-0000-00002F760000}"/>
    <cellStyle name="Normal 2 9 2 7 4" xfId="9750" xr:uid="{00000000-0005-0000-0000-000030760000}"/>
    <cellStyle name="Normal 2 9 2 7 4 2" xfId="32393" xr:uid="{00000000-0005-0000-0000-000031760000}"/>
    <cellStyle name="Normal 2 9 2 7 5" xfId="24952" xr:uid="{00000000-0005-0000-0000-000032760000}"/>
    <cellStyle name="Normal 2 9 2 8" xfId="4177" xr:uid="{00000000-0005-0000-0000-000033760000}"/>
    <cellStyle name="Normal 2 9 2 8 2" xfId="19061" xr:uid="{00000000-0005-0000-0000-000034760000}"/>
    <cellStyle name="Normal 2 9 2 8 2 2" xfId="41704" xr:uid="{00000000-0005-0000-0000-000035760000}"/>
    <cellStyle name="Normal 2 9 2 8 3" xfId="11621" xr:uid="{00000000-0005-0000-0000-000036760000}"/>
    <cellStyle name="Normal 2 9 2 8 3 2" xfId="34264" xr:uid="{00000000-0005-0000-0000-000037760000}"/>
    <cellStyle name="Normal 2 9 2 8 4" xfId="26823" xr:uid="{00000000-0005-0000-0000-000038760000}"/>
    <cellStyle name="Normal 2 9 2 9" xfId="15343" xr:uid="{00000000-0005-0000-0000-000039760000}"/>
    <cellStyle name="Normal 2 9 2 9 2" xfId="37986" xr:uid="{00000000-0005-0000-0000-00003A760000}"/>
    <cellStyle name="Normal 2 9 3" xfId="477" xr:uid="{00000000-0005-0000-0000-00003B760000}"/>
    <cellStyle name="Normal 2 9 3 10" xfId="23138" xr:uid="{00000000-0005-0000-0000-00003C760000}"/>
    <cellStyle name="Normal 2 9 3 2" xfId="583" xr:uid="{00000000-0005-0000-0000-00003D760000}"/>
    <cellStyle name="Normal 2 9 3 2 2" xfId="795" xr:uid="{00000000-0005-0000-0000-00003E760000}"/>
    <cellStyle name="Normal 2 9 3 2 2 2" xfId="1260" xr:uid="{00000000-0005-0000-0000-00003F760000}"/>
    <cellStyle name="Normal 2 9 3 2 2 2 2" xfId="2188" xr:uid="{00000000-0005-0000-0000-000040760000}"/>
    <cellStyle name="Normal 2 9 3 2 2 2 2 2" xfId="4038" xr:uid="{00000000-0005-0000-0000-000041760000}"/>
    <cellStyle name="Normal 2 9 3 2 2 2 2 2 2" xfId="7759" xr:uid="{00000000-0005-0000-0000-000042760000}"/>
    <cellStyle name="Normal 2 9 3 2 2 2 2 2 2 2" xfId="22643" xr:uid="{00000000-0005-0000-0000-000043760000}"/>
    <cellStyle name="Normal 2 9 3 2 2 2 2 2 2 2 2" xfId="45286" xr:uid="{00000000-0005-0000-0000-000044760000}"/>
    <cellStyle name="Normal 2 9 3 2 2 2 2 2 2 3" xfId="15203" xr:uid="{00000000-0005-0000-0000-000045760000}"/>
    <cellStyle name="Normal 2 9 3 2 2 2 2 2 2 3 2" xfId="37846" xr:uid="{00000000-0005-0000-0000-000046760000}"/>
    <cellStyle name="Normal 2 9 3 2 2 2 2 2 2 4" xfId="30405" xr:uid="{00000000-0005-0000-0000-000047760000}"/>
    <cellStyle name="Normal 2 9 3 2 2 2 2 2 3" xfId="18925" xr:uid="{00000000-0005-0000-0000-000048760000}"/>
    <cellStyle name="Normal 2 9 3 2 2 2 2 2 3 2" xfId="41568" xr:uid="{00000000-0005-0000-0000-000049760000}"/>
    <cellStyle name="Normal 2 9 3 2 2 2 2 2 4" xfId="11485" xr:uid="{00000000-0005-0000-0000-00004A760000}"/>
    <cellStyle name="Normal 2 9 3 2 2 2 2 2 4 2" xfId="34128" xr:uid="{00000000-0005-0000-0000-00004B760000}"/>
    <cellStyle name="Normal 2 9 3 2 2 2 2 2 5" xfId="26687" xr:uid="{00000000-0005-0000-0000-00004C760000}"/>
    <cellStyle name="Normal 2 9 3 2 2 2 2 3" xfId="5912" xr:uid="{00000000-0005-0000-0000-00004D760000}"/>
    <cellStyle name="Normal 2 9 3 2 2 2 2 3 2" xfId="20796" xr:uid="{00000000-0005-0000-0000-00004E760000}"/>
    <cellStyle name="Normal 2 9 3 2 2 2 2 3 2 2" xfId="43439" xr:uid="{00000000-0005-0000-0000-00004F760000}"/>
    <cellStyle name="Normal 2 9 3 2 2 2 2 3 3" xfId="13356" xr:uid="{00000000-0005-0000-0000-000050760000}"/>
    <cellStyle name="Normal 2 9 3 2 2 2 2 3 3 2" xfId="35999" xr:uid="{00000000-0005-0000-0000-000051760000}"/>
    <cellStyle name="Normal 2 9 3 2 2 2 2 3 4" xfId="28558" xr:uid="{00000000-0005-0000-0000-000052760000}"/>
    <cellStyle name="Normal 2 9 3 2 2 2 2 4" xfId="17078" xr:uid="{00000000-0005-0000-0000-000053760000}"/>
    <cellStyle name="Normal 2 9 3 2 2 2 2 4 2" xfId="39721" xr:uid="{00000000-0005-0000-0000-000054760000}"/>
    <cellStyle name="Normal 2 9 3 2 2 2 2 5" xfId="9638" xr:uid="{00000000-0005-0000-0000-000055760000}"/>
    <cellStyle name="Normal 2 9 3 2 2 2 2 5 2" xfId="32281" xr:uid="{00000000-0005-0000-0000-000056760000}"/>
    <cellStyle name="Normal 2 9 3 2 2 2 2 6" xfId="24840" xr:uid="{00000000-0005-0000-0000-000057760000}"/>
    <cellStyle name="Normal 2 9 3 2 2 2 3" xfId="3113" xr:uid="{00000000-0005-0000-0000-000058760000}"/>
    <cellStyle name="Normal 2 9 3 2 2 2 3 2" xfId="6834" xr:uid="{00000000-0005-0000-0000-000059760000}"/>
    <cellStyle name="Normal 2 9 3 2 2 2 3 2 2" xfId="21718" xr:uid="{00000000-0005-0000-0000-00005A760000}"/>
    <cellStyle name="Normal 2 9 3 2 2 2 3 2 2 2" xfId="44361" xr:uid="{00000000-0005-0000-0000-00005B760000}"/>
    <cellStyle name="Normal 2 9 3 2 2 2 3 2 3" xfId="14278" xr:uid="{00000000-0005-0000-0000-00005C760000}"/>
    <cellStyle name="Normal 2 9 3 2 2 2 3 2 3 2" xfId="36921" xr:uid="{00000000-0005-0000-0000-00005D760000}"/>
    <cellStyle name="Normal 2 9 3 2 2 2 3 2 4" xfId="29480" xr:uid="{00000000-0005-0000-0000-00005E760000}"/>
    <cellStyle name="Normal 2 9 3 2 2 2 3 3" xfId="18000" xr:uid="{00000000-0005-0000-0000-00005F760000}"/>
    <cellStyle name="Normal 2 9 3 2 2 2 3 3 2" xfId="40643" xr:uid="{00000000-0005-0000-0000-000060760000}"/>
    <cellStyle name="Normal 2 9 3 2 2 2 3 4" xfId="10560" xr:uid="{00000000-0005-0000-0000-000061760000}"/>
    <cellStyle name="Normal 2 9 3 2 2 2 3 4 2" xfId="33203" xr:uid="{00000000-0005-0000-0000-000062760000}"/>
    <cellStyle name="Normal 2 9 3 2 2 2 3 5" xfId="25762" xr:uid="{00000000-0005-0000-0000-000063760000}"/>
    <cellStyle name="Normal 2 9 3 2 2 2 4" xfId="4987" xr:uid="{00000000-0005-0000-0000-000064760000}"/>
    <cellStyle name="Normal 2 9 3 2 2 2 4 2" xfId="19871" xr:uid="{00000000-0005-0000-0000-000065760000}"/>
    <cellStyle name="Normal 2 9 3 2 2 2 4 2 2" xfId="42514" xr:uid="{00000000-0005-0000-0000-000066760000}"/>
    <cellStyle name="Normal 2 9 3 2 2 2 4 3" xfId="12431" xr:uid="{00000000-0005-0000-0000-000067760000}"/>
    <cellStyle name="Normal 2 9 3 2 2 2 4 3 2" xfId="35074" xr:uid="{00000000-0005-0000-0000-000068760000}"/>
    <cellStyle name="Normal 2 9 3 2 2 2 4 4" xfId="27633" xr:uid="{00000000-0005-0000-0000-000069760000}"/>
    <cellStyle name="Normal 2 9 3 2 2 2 5" xfId="16153" xr:uid="{00000000-0005-0000-0000-00006A760000}"/>
    <cellStyle name="Normal 2 9 3 2 2 2 5 2" xfId="38796" xr:uid="{00000000-0005-0000-0000-00006B760000}"/>
    <cellStyle name="Normal 2 9 3 2 2 2 6" xfId="8713" xr:uid="{00000000-0005-0000-0000-00006C760000}"/>
    <cellStyle name="Normal 2 9 3 2 2 2 6 2" xfId="31356" xr:uid="{00000000-0005-0000-0000-00006D760000}"/>
    <cellStyle name="Normal 2 9 3 2 2 2 7" xfId="23915" xr:uid="{00000000-0005-0000-0000-00006E760000}"/>
    <cellStyle name="Normal 2 9 3 2 2 3" xfId="1726" xr:uid="{00000000-0005-0000-0000-00006F760000}"/>
    <cellStyle name="Normal 2 9 3 2 2 3 2" xfId="3576" xr:uid="{00000000-0005-0000-0000-000070760000}"/>
    <cellStyle name="Normal 2 9 3 2 2 3 2 2" xfId="7297" xr:uid="{00000000-0005-0000-0000-000071760000}"/>
    <cellStyle name="Normal 2 9 3 2 2 3 2 2 2" xfId="22181" xr:uid="{00000000-0005-0000-0000-000072760000}"/>
    <cellStyle name="Normal 2 9 3 2 2 3 2 2 2 2" xfId="44824" xr:uid="{00000000-0005-0000-0000-000073760000}"/>
    <cellStyle name="Normal 2 9 3 2 2 3 2 2 3" xfId="14741" xr:uid="{00000000-0005-0000-0000-000074760000}"/>
    <cellStyle name="Normal 2 9 3 2 2 3 2 2 3 2" xfId="37384" xr:uid="{00000000-0005-0000-0000-000075760000}"/>
    <cellStyle name="Normal 2 9 3 2 2 3 2 2 4" xfId="29943" xr:uid="{00000000-0005-0000-0000-000076760000}"/>
    <cellStyle name="Normal 2 9 3 2 2 3 2 3" xfId="18463" xr:uid="{00000000-0005-0000-0000-000077760000}"/>
    <cellStyle name="Normal 2 9 3 2 2 3 2 3 2" xfId="41106" xr:uid="{00000000-0005-0000-0000-000078760000}"/>
    <cellStyle name="Normal 2 9 3 2 2 3 2 4" xfId="11023" xr:uid="{00000000-0005-0000-0000-000079760000}"/>
    <cellStyle name="Normal 2 9 3 2 2 3 2 4 2" xfId="33666" xr:uid="{00000000-0005-0000-0000-00007A760000}"/>
    <cellStyle name="Normal 2 9 3 2 2 3 2 5" xfId="26225" xr:uid="{00000000-0005-0000-0000-00007B760000}"/>
    <cellStyle name="Normal 2 9 3 2 2 3 3" xfId="5450" xr:uid="{00000000-0005-0000-0000-00007C760000}"/>
    <cellStyle name="Normal 2 9 3 2 2 3 3 2" xfId="20334" xr:uid="{00000000-0005-0000-0000-00007D760000}"/>
    <cellStyle name="Normal 2 9 3 2 2 3 3 2 2" xfId="42977" xr:uid="{00000000-0005-0000-0000-00007E760000}"/>
    <cellStyle name="Normal 2 9 3 2 2 3 3 3" xfId="12894" xr:uid="{00000000-0005-0000-0000-00007F760000}"/>
    <cellStyle name="Normal 2 9 3 2 2 3 3 3 2" xfId="35537" xr:uid="{00000000-0005-0000-0000-000080760000}"/>
    <cellStyle name="Normal 2 9 3 2 2 3 3 4" xfId="28096" xr:uid="{00000000-0005-0000-0000-000081760000}"/>
    <cellStyle name="Normal 2 9 3 2 2 3 4" xfId="16616" xr:uid="{00000000-0005-0000-0000-000082760000}"/>
    <cellStyle name="Normal 2 9 3 2 2 3 4 2" xfId="39259" xr:uid="{00000000-0005-0000-0000-000083760000}"/>
    <cellStyle name="Normal 2 9 3 2 2 3 5" xfId="9176" xr:uid="{00000000-0005-0000-0000-000084760000}"/>
    <cellStyle name="Normal 2 9 3 2 2 3 5 2" xfId="31819" xr:uid="{00000000-0005-0000-0000-000085760000}"/>
    <cellStyle name="Normal 2 9 3 2 2 3 6" xfId="24378" xr:uid="{00000000-0005-0000-0000-000086760000}"/>
    <cellStyle name="Normal 2 9 3 2 2 4" xfId="2651" xr:uid="{00000000-0005-0000-0000-000087760000}"/>
    <cellStyle name="Normal 2 9 3 2 2 4 2" xfId="6372" xr:uid="{00000000-0005-0000-0000-000088760000}"/>
    <cellStyle name="Normal 2 9 3 2 2 4 2 2" xfId="21256" xr:uid="{00000000-0005-0000-0000-000089760000}"/>
    <cellStyle name="Normal 2 9 3 2 2 4 2 2 2" xfId="43899" xr:uid="{00000000-0005-0000-0000-00008A760000}"/>
    <cellStyle name="Normal 2 9 3 2 2 4 2 3" xfId="13816" xr:uid="{00000000-0005-0000-0000-00008B760000}"/>
    <cellStyle name="Normal 2 9 3 2 2 4 2 3 2" xfId="36459" xr:uid="{00000000-0005-0000-0000-00008C760000}"/>
    <cellStyle name="Normal 2 9 3 2 2 4 2 4" xfId="29018" xr:uid="{00000000-0005-0000-0000-00008D760000}"/>
    <cellStyle name="Normal 2 9 3 2 2 4 3" xfId="17538" xr:uid="{00000000-0005-0000-0000-00008E760000}"/>
    <cellStyle name="Normal 2 9 3 2 2 4 3 2" xfId="40181" xr:uid="{00000000-0005-0000-0000-00008F760000}"/>
    <cellStyle name="Normal 2 9 3 2 2 4 4" xfId="10098" xr:uid="{00000000-0005-0000-0000-000090760000}"/>
    <cellStyle name="Normal 2 9 3 2 2 4 4 2" xfId="32741" xr:uid="{00000000-0005-0000-0000-000091760000}"/>
    <cellStyle name="Normal 2 9 3 2 2 4 5" xfId="25300" xr:uid="{00000000-0005-0000-0000-000092760000}"/>
    <cellStyle name="Normal 2 9 3 2 2 5" xfId="4525" xr:uid="{00000000-0005-0000-0000-000093760000}"/>
    <cellStyle name="Normal 2 9 3 2 2 5 2" xfId="19409" xr:uid="{00000000-0005-0000-0000-000094760000}"/>
    <cellStyle name="Normal 2 9 3 2 2 5 2 2" xfId="42052" xr:uid="{00000000-0005-0000-0000-000095760000}"/>
    <cellStyle name="Normal 2 9 3 2 2 5 3" xfId="11969" xr:uid="{00000000-0005-0000-0000-000096760000}"/>
    <cellStyle name="Normal 2 9 3 2 2 5 3 2" xfId="34612" xr:uid="{00000000-0005-0000-0000-000097760000}"/>
    <cellStyle name="Normal 2 9 3 2 2 5 4" xfId="27171" xr:uid="{00000000-0005-0000-0000-000098760000}"/>
    <cellStyle name="Normal 2 9 3 2 2 6" xfId="15691" xr:uid="{00000000-0005-0000-0000-000099760000}"/>
    <cellStyle name="Normal 2 9 3 2 2 6 2" xfId="38334" xr:uid="{00000000-0005-0000-0000-00009A760000}"/>
    <cellStyle name="Normal 2 9 3 2 2 7" xfId="8251" xr:uid="{00000000-0005-0000-0000-00009B760000}"/>
    <cellStyle name="Normal 2 9 3 2 2 7 2" xfId="30894" xr:uid="{00000000-0005-0000-0000-00009C760000}"/>
    <cellStyle name="Normal 2 9 3 2 2 8" xfId="23453" xr:uid="{00000000-0005-0000-0000-00009D760000}"/>
    <cellStyle name="Normal 2 9 3 2 3" xfId="1049" xr:uid="{00000000-0005-0000-0000-00009E760000}"/>
    <cellStyle name="Normal 2 9 3 2 3 2" xfId="1977" xr:uid="{00000000-0005-0000-0000-00009F760000}"/>
    <cellStyle name="Normal 2 9 3 2 3 2 2" xfId="3827" xr:uid="{00000000-0005-0000-0000-0000A0760000}"/>
    <cellStyle name="Normal 2 9 3 2 3 2 2 2" xfId="7548" xr:uid="{00000000-0005-0000-0000-0000A1760000}"/>
    <cellStyle name="Normal 2 9 3 2 3 2 2 2 2" xfId="22432" xr:uid="{00000000-0005-0000-0000-0000A2760000}"/>
    <cellStyle name="Normal 2 9 3 2 3 2 2 2 2 2" xfId="45075" xr:uid="{00000000-0005-0000-0000-0000A3760000}"/>
    <cellStyle name="Normal 2 9 3 2 3 2 2 2 3" xfId="14992" xr:uid="{00000000-0005-0000-0000-0000A4760000}"/>
    <cellStyle name="Normal 2 9 3 2 3 2 2 2 3 2" xfId="37635" xr:uid="{00000000-0005-0000-0000-0000A5760000}"/>
    <cellStyle name="Normal 2 9 3 2 3 2 2 2 4" xfId="30194" xr:uid="{00000000-0005-0000-0000-0000A6760000}"/>
    <cellStyle name="Normal 2 9 3 2 3 2 2 3" xfId="18714" xr:uid="{00000000-0005-0000-0000-0000A7760000}"/>
    <cellStyle name="Normal 2 9 3 2 3 2 2 3 2" xfId="41357" xr:uid="{00000000-0005-0000-0000-0000A8760000}"/>
    <cellStyle name="Normal 2 9 3 2 3 2 2 4" xfId="11274" xr:uid="{00000000-0005-0000-0000-0000A9760000}"/>
    <cellStyle name="Normal 2 9 3 2 3 2 2 4 2" xfId="33917" xr:uid="{00000000-0005-0000-0000-0000AA760000}"/>
    <cellStyle name="Normal 2 9 3 2 3 2 2 5" xfId="26476" xr:uid="{00000000-0005-0000-0000-0000AB760000}"/>
    <cellStyle name="Normal 2 9 3 2 3 2 3" xfId="5701" xr:uid="{00000000-0005-0000-0000-0000AC760000}"/>
    <cellStyle name="Normal 2 9 3 2 3 2 3 2" xfId="20585" xr:uid="{00000000-0005-0000-0000-0000AD760000}"/>
    <cellStyle name="Normal 2 9 3 2 3 2 3 2 2" xfId="43228" xr:uid="{00000000-0005-0000-0000-0000AE760000}"/>
    <cellStyle name="Normal 2 9 3 2 3 2 3 3" xfId="13145" xr:uid="{00000000-0005-0000-0000-0000AF760000}"/>
    <cellStyle name="Normal 2 9 3 2 3 2 3 3 2" xfId="35788" xr:uid="{00000000-0005-0000-0000-0000B0760000}"/>
    <cellStyle name="Normal 2 9 3 2 3 2 3 4" xfId="28347" xr:uid="{00000000-0005-0000-0000-0000B1760000}"/>
    <cellStyle name="Normal 2 9 3 2 3 2 4" xfId="16867" xr:uid="{00000000-0005-0000-0000-0000B2760000}"/>
    <cellStyle name="Normal 2 9 3 2 3 2 4 2" xfId="39510" xr:uid="{00000000-0005-0000-0000-0000B3760000}"/>
    <cellStyle name="Normal 2 9 3 2 3 2 5" xfId="9427" xr:uid="{00000000-0005-0000-0000-0000B4760000}"/>
    <cellStyle name="Normal 2 9 3 2 3 2 5 2" xfId="32070" xr:uid="{00000000-0005-0000-0000-0000B5760000}"/>
    <cellStyle name="Normal 2 9 3 2 3 2 6" xfId="24629" xr:uid="{00000000-0005-0000-0000-0000B6760000}"/>
    <cellStyle name="Normal 2 9 3 2 3 3" xfId="2902" xr:uid="{00000000-0005-0000-0000-0000B7760000}"/>
    <cellStyle name="Normal 2 9 3 2 3 3 2" xfId="6623" xr:uid="{00000000-0005-0000-0000-0000B8760000}"/>
    <cellStyle name="Normal 2 9 3 2 3 3 2 2" xfId="21507" xr:uid="{00000000-0005-0000-0000-0000B9760000}"/>
    <cellStyle name="Normal 2 9 3 2 3 3 2 2 2" xfId="44150" xr:uid="{00000000-0005-0000-0000-0000BA760000}"/>
    <cellStyle name="Normal 2 9 3 2 3 3 2 3" xfId="14067" xr:uid="{00000000-0005-0000-0000-0000BB760000}"/>
    <cellStyle name="Normal 2 9 3 2 3 3 2 3 2" xfId="36710" xr:uid="{00000000-0005-0000-0000-0000BC760000}"/>
    <cellStyle name="Normal 2 9 3 2 3 3 2 4" xfId="29269" xr:uid="{00000000-0005-0000-0000-0000BD760000}"/>
    <cellStyle name="Normal 2 9 3 2 3 3 3" xfId="17789" xr:uid="{00000000-0005-0000-0000-0000BE760000}"/>
    <cellStyle name="Normal 2 9 3 2 3 3 3 2" xfId="40432" xr:uid="{00000000-0005-0000-0000-0000BF760000}"/>
    <cellStyle name="Normal 2 9 3 2 3 3 4" xfId="10349" xr:uid="{00000000-0005-0000-0000-0000C0760000}"/>
    <cellStyle name="Normal 2 9 3 2 3 3 4 2" xfId="32992" xr:uid="{00000000-0005-0000-0000-0000C1760000}"/>
    <cellStyle name="Normal 2 9 3 2 3 3 5" xfId="25551" xr:uid="{00000000-0005-0000-0000-0000C2760000}"/>
    <cellStyle name="Normal 2 9 3 2 3 4" xfId="4776" xr:uid="{00000000-0005-0000-0000-0000C3760000}"/>
    <cellStyle name="Normal 2 9 3 2 3 4 2" xfId="19660" xr:uid="{00000000-0005-0000-0000-0000C4760000}"/>
    <cellStyle name="Normal 2 9 3 2 3 4 2 2" xfId="42303" xr:uid="{00000000-0005-0000-0000-0000C5760000}"/>
    <cellStyle name="Normal 2 9 3 2 3 4 3" xfId="12220" xr:uid="{00000000-0005-0000-0000-0000C6760000}"/>
    <cellStyle name="Normal 2 9 3 2 3 4 3 2" xfId="34863" xr:uid="{00000000-0005-0000-0000-0000C7760000}"/>
    <cellStyle name="Normal 2 9 3 2 3 4 4" xfId="27422" xr:uid="{00000000-0005-0000-0000-0000C8760000}"/>
    <cellStyle name="Normal 2 9 3 2 3 5" xfId="15942" xr:uid="{00000000-0005-0000-0000-0000C9760000}"/>
    <cellStyle name="Normal 2 9 3 2 3 5 2" xfId="38585" xr:uid="{00000000-0005-0000-0000-0000CA760000}"/>
    <cellStyle name="Normal 2 9 3 2 3 6" xfId="8502" xr:uid="{00000000-0005-0000-0000-0000CB760000}"/>
    <cellStyle name="Normal 2 9 3 2 3 6 2" xfId="31145" xr:uid="{00000000-0005-0000-0000-0000CC760000}"/>
    <cellStyle name="Normal 2 9 3 2 3 7" xfId="23704" xr:uid="{00000000-0005-0000-0000-0000CD760000}"/>
    <cellStyle name="Normal 2 9 3 2 4" xfId="1515" xr:uid="{00000000-0005-0000-0000-0000CE760000}"/>
    <cellStyle name="Normal 2 9 3 2 4 2" xfId="3365" xr:uid="{00000000-0005-0000-0000-0000CF760000}"/>
    <cellStyle name="Normal 2 9 3 2 4 2 2" xfId="7086" xr:uid="{00000000-0005-0000-0000-0000D0760000}"/>
    <cellStyle name="Normal 2 9 3 2 4 2 2 2" xfId="21970" xr:uid="{00000000-0005-0000-0000-0000D1760000}"/>
    <cellStyle name="Normal 2 9 3 2 4 2 2 2 2" xfId="44613" xr:uid="{00000000-0005-0000-0000-0000D2760000}"/>
    <cellStyle name="Normal 2 9 3 2 4 2 2 3" xfId="14530" xr:uid="{00000000-0005-0000-0000-0000D3760000}"/>
    <cellStyle name="Normal 2 9 3 2 4 2 2 3 2" xfId="37173" xr:uid="{00000000-0005-0000-0000-0000D4760000}"/>
    <cellStyle name="Normal 2 9 3 2 4 2 2 4" xfId="29732" xr:uid="{00000000-0005-0000-0000-0000D5760000}"/>
    <cellStyle name="Normal 2 9 3 2 4 2 3" xfId="18252" xr:uid="{00000000-0005-0000-0000-0000D6760000}"/>
    <cellStyle name="Normal 2 9 3 2 4 2 3 2" xfId="40895" xr:uid="{00000000-0005-0000-0000-0000D7760000}"/>
    <cellStyle name="Normal 2 9 3 2 4 2 4" xfId="10812" xr:uid="{00000000-0005-0000-0000-0000D8760000}"/>
    <cellStyle name="Normal 2 9 3 2 4 2 4 2" xfId="33455" xr:uid="{00000000-0005-0000-0000-0000D9760000}"/>
    <cellStyle name="Normal 2 9 3 2 4 2 5" xfId="26014" xr:uid="{00000000-0005-0000-0000-0000DA760000}"/>
    <cellStyle name="Normal 2 9 3 2 4 3" xfId="5239" xr:uid="{00000000-0005-0000-0000-0000DB760000}"/>
    <cellStyle name="Normal 2 9 3 2 4 3 2" xfId="20123" xr:uid="{00000000-0005-0000-0000-0000DC760000}"/>
    <cellStyle name="Normal 2 9 3 2 4 3 2 2" xfId="42766" xr:uid="{00000000-0005-0000-0000-0000DD760000}"/>
    <cellStyle name="Normal 2 9 3 2 4 3 3" xfId="12683" xr:uid="{00000000-0005-0000-0000-0000DE760000}"/>
    <cellStyle name="Normal 2 9 3 2 4 3 3 2" xfId="35326" xr:uid="{00000000-0005-0000-0000-0000DF760000}"/>
    <cellStyle name="Normal 2 9 3 2 4 3 4" xfId="27885" xr:uid="{00000000-0005-0000-0000-0000E0760000}"/>
    <cellStyle name="Normal 2 9 3 2 4 4" xfId="16405" xr:uid="{00000000-0005-0000-0000-0000E1760000}"/>
    <cellStyle name="Normal 2 9 3 2 4 4 2" xfId="39048" xr:uid="{00000000-0005-0000-0000-0000E2760000}"/>
    <cellStyle name="Normal 2 9 3 2 4 5" xfId="8965" xr:uid="{00000000-0005-0000-0000-0000E3760000}"/>
    <cellStyle name="Normal 2 9 3 2 4 5 2" xfId="31608" xr:uid="{00000000-0005-0000-0000-0000E4760000}"/>
    <cellStyle name="Normal 2 9 3 2 4 6" xfId="24167" xr:uid="{00000000-0005-0000-0000-0000E5760000}"/>
    <cellStyle name="Normal 2 9 3 2 5" xfId="2440" xr:uid="{00000000-0005-0000-0000-0000E6760000}"/>
    <cellStyle name="Normal 2 9 3 2 5 2" xfId="6161" xr:uid="{00000000-0005-0000-0000-0000E7760000}"/>
    <cellStyle name="Normal 2 9 3 2 5 2 2" xfId="21045" xr:uid="{00000000-0005-0000-0000-0000E8760000}"/>
    <cellStyle name="Normal 2 9 3 2 5 2 2 2" xfId="43688" xr:uid="{00000000-0005-0000-0000-0000E9760000}"/>
    <cellStyle name="Normal 2 9 3 2 5 2 3" xfId="13605" xr:uid="{00000000-0005-0000-0000-0000EA760000}"/>
    <cellStyle name="Normal 2 9 3 2 5 2 3 2" xfId="36248" xr:uid="{00000000-0005-0000-0000-0000EB760000}"/>
    <cellStyle name="Normal 2 9 3 2 5 2 4" xfId="28807" xr:uid="{00000000-0005-0000-0000-0000EC760000}"/>
    <cellStyle name="Normal 2 9 3 2 5 3" xfId="17327" xr:uid="{00000000-0005-0000-0000-0000ED760000}"/>
    <cellStyle name="Normal 2 9 3 2 5 3 2" xfId="39970" xr:uid="{00000000-0005-0000-0000-0000EE760000}"/>
    <cellStyle name="Normal 2 9 3 2 5 4" xfId="9887" xr:uid="{00000000-0005-0000-0000-0000EF760000}"/>
    <cellStyle name="Normal 2 9 3 2 5 4 2" xfId="32530" xr:uid="{00000000-0005-0000-0000-0000F0760000}"/>
    <cellStyle name="Normal 2 9 3 2 5 5" xfId="25089" xr:uid="{00000000-0005-0000-0000-0000F1760000}"/>
    <cellStyle name="Normal 2 9 3 2 6" xfId="4314" xr:uid="{00000000-0005-0000-0000-0000F2760000}"/>
    <cellStyle name="Normal 2 9 3 2 6 2" xfId="19198" xr:uid="{00000000-0005-0000-0000-0000F3760000}"/>
    <cellStyle name="Normal 2 9 3 2 6 2 2" xfId="41841" xr:uid="{00000000-0005-0000-0000-0000F4760000}"/>
    <cellStyle name="Normal 2 9 3 2 6 3" xfId="11758" xr:uid="{00000000-0005-0000-0000-0000F5760000}"/>
    <cellStyle name="Normal 2 9 3 2 6 3 2" xfId="34401" xr:uid="{00000000-0005-0000-0000-0000F6760000}"/>
    <cellStyle name="Normal 2 9 3 2 6 4" xfId="26960" xr:uid="{00000000-0005-0000-0000-0000F7760000}"/>
    <cellStyle name="Normal 2 9 3 2 7" xfId="15480" xr:uid="{00000000-0005-0000-0000-0000F8760000}"/>
    <cellStyle name="Normal 2 9 3 2 7 2" xfId="38123" xr:uid="{00000000-0005-0000-0000-0000F9760000}"/>
    <cellStyle name="Normal 2 9 3 2 8" xfId="8040" xr:uid="{00000000-0005-0000-0000-0000FA760000}"/>
    <cellStyle name="Normal 2 9 3 2 8 2" xfId="30683" xr:uid="{00000000-0005-0000-0000-0000FB760000}"/>
    <cellStyle name="Normal 2 9 3 2 9" xfId="23243" xr:uid="{00000000-0005-0000-0000-0000FC760000}"/>
    <cellStyle name="Normal 2 9 3 3" xfId="690" xr:uid="{00000000-0005-0000-0000-0000FD760000}"/>
    <cellStyle name="Normal 2 9 3 3 2" xfId="1155" xr:uid="{00000000-0005-0000-0000-0000FE760000}"/>
    <cellStyle name="Normal 2 9 3 3 2 2" xfId="2083" xr:uid="{00000000-0005-0000-0000-0000FF760000}"/>
    <cellStyle name="Normal 2 9 3 3 2 2 2" xfId="3933" xr:uid="{00000000-0005-0000-0000-000000770000}"/>
    <cellStyle name="Normal 2 9 3 3 2 2 2 2" xfId="7654" xr:uid="{00000000-0005-0000-0000-000001770000}"/>
    <cellStyle name="Normal 2 9 3 3 2 2 2 2 2" xfId="22538" xr:uid="{00000000-0005-0000-0000-000002770000}"/>
    <cellStyle name="Normal 2 9 3 3 2 2 2 2 2 2" xfId="45181" xr:uid="{00000000-0005-0000-0000-000003770000}"/>
    <cellStyle name="Normal 2 9 3 3 2 2 2 2 3" xfId="15098" xr:uid="{00000000-0005-0000-0000-000004770000}"/>
    <cellStyle name="Normal 2 9 3 3 2 2 2 2 3 2" xfId="37741" xr:uid="{00000000-0005-0000-0000-000005770000}"/>
    <cellStyle name="Normal 2 9 3 3 2 2 2 2 4" xfId="30300" xr:uid="{00000000-0005-0000-0000-000006770000}"/>
    <cellStyle name="Normal 2 9 3 3 2 2 2 3" xfId="18820" xr:uid="{00000000-0005-0000-0000-000007770000}"/>
    <cellStyle name="Normal 2 9 3 3 2 2 2 3 2" xfId="41463" xr:uid="{00000000-0005-0000-0000-000008770000}"/>
    <cellStyle name="Normal 2 9 3 3 2 2 2 4" xfId="11380" xr:uid="{00000000-0005-0000-0000-000009770000}"/>
    <cellStyle name="Normal 2 9 3 3 2 2 2 4 2" xfId="34023" xr:uid="{00000000-0005-0000-0000-00000A770000}"/>
    <cellStyle name="Normal 2 9 3 3 2 2 2 5" xfId="26582" xr:uid="{00000000-0005-0000-0000-00000B770000}"/>
    <cellStyle name="Normal 2 9 3 3 2 2 3" xfId="5807" xr:uid="{00000000-0005-0000-0000-00000C770000}"/>
    <cellStyle name="Normal 2 9 3 3 2 2 3 2" xfId="20691" xr:uid="{00000000-0005-0000-0000-00000D770000}"/>
    <cellStyle name="Normal 2 9 3 3 2 2 3 2 2" xfId="43334" xr:uid="{00000000-0005-0000-0000-00000E770000}"/>
    <cellStyle name="Normal 2 9 3 3 2 2 3 3" xfId="13251" xr:uid="{00000000-0005-0000-0000-00000F770000}"/>
    <cellStyle name="Normal 2 9 3 3 2 2 3 3 2" xfId="35894" xr:uid="{00000000-0005-0000-0000-000010770000}"/>
    <cellStyle name="Normal 2 9 3 3 2 2 3 4" xfId="28453" xr:uid="{00000000-0005-0000-0000-000011770000}"/>
    <cellStyle name="Normal 2 9 3 3 2 2 4" xfId="16973" xr:uid="{00000000-0005-0000-0000-000012770000}"/>
    <cellStyle name="Normal 2 9 3 3 2 2 4 2" xfId="39616" xr:uid="{00000000-0005-0000-0000-000013770000}"/>
    <cellStyle name="Normal 2 9 3 3 2 2 5" xfId="9533" xr:uid="{00000000-0005-0000-0000-000014770000}"/>
    <cellStyle name="Normal 2 9 3 3 2 2 5 2" xfId="32176" xr:uid="{00000000-0005-0000-0000-000015770000}"/>
    <cellStyle name="Normal 2 9 3 3 2 2 6" xfId="24735" xr:uid="{00000000-0005-0000-0000-000016770000}"/>
    <cellStyle name="Normal 2 9 3 3 2 3" xfId="3008" xr:uid="{00000000-0005-0000-0000-000017770000}"/>
    <cellStyle name="Normal 2 9 3 3 2 3 2" xfId="6729" xr:uid="{00000000-0005-0000-0000-000018770000}"/>
    <cellStyle name="Normal 2 9 3 3 2 3 2 2" xfId="21613" xr:uid="{00000000-0005-0000-0000-000019770000}"/>
    <cellStyle name="Normal 2 9 3 3 2 3 2 2 2" xfId="44256" xr:uid="{00000000-0005-0000-0000-00001A770000}"/>
    <cellStyle name="Normal 2 9 3 3 2 3 2 3" xfId="14173" xr:uid="{00000000-0005-0000-0000-00001B770000}"/>
    <cellStyle name="Normal 2 9 3 3 2 3 2 3 2" xfId="36816" xr:uid="{00000000-0005-0000-0000-00001C770000}"/>
    <cellStyle name="Normal 2 9 3 3 2 3 2 4" xfId="29375" xr:uid="{00000000-0005-0000-0000-00001D770000}"/>
    <cellStyle name="Normal 2 9 3 3 2 3 3" xfId="17895" xr:uid="{00000000-0005-0000-0000-00001E770000}"/>
    <cellStyle name="Normal 2 9 3 3 2 3 3 2" xfId="40538" xr:uid="{00000000-0005-0000-0000-00001F770000}"/>
    <cellStyle name="Normal 2 9 3 3 2 3 4" xfId="10455" xr:uid="{00000000-0005-0000-0000-000020770000}"/>
    <cellStyle name="Normal 2 9 3 3 2 3 4 2" xfId="33098" xr:uid="{00000000-0005-0000-0000-000021770000}"/>
    <cellStyle name="Normal 2 9 3 3 2 3 5" xfId="25657" xr:uid="{00000000-0005-0000-0000-000022770000}"/>
    <cellStyle name="Normal 2 9 3 3 2 4" xfId="4882" xr:uid="{00000000-0005-0000-0000-000023770000}"/>
    <cellStyle name="Normal 2 9 3 3 2 4 2" xfId="19766" xr:uid="{00000000-0005-0000-0000-000024770000}"/>
    <cellStyle name="Normal 2 9 3 3 2 4 2 2" xfId="42409" xr:uid="{00000000-0005-0000-0000-000025770000}"/>
    <cellStyle name="Normal 2 9 3 3 2 4 3" xfId="12326" xr:uid="{00000000-0005-0000-0000-000026770000}"/>
    <cellStyle name="Normal 2 9 3 3 2 4 3 2" xfId="34969" xr:uid="{00000000-0005-0000-0000-000027770000}"/>
    <cellStyle name="Normal 2 9 3 3 2 4 4" xfId="27528" xr:uid="{00000000-0005-0000-0000-000028770000}"/>
    <cellStyle name="Normal 2 9 3 3 2 5" xfId="16048" xr:uid="{00000000-0005-0000-0000-000029770000}"/>
    <cellStyle name="Normal 2 9 3 3 2 5 2" xfId="38691" xr:uid="{00000000-0005-0000-0000-00002A770000}"/>
    <cellStyle name="Normal 2 9 3 3 2 6" xfId="8608" xr:uid="{00000000-0005-0000-0000-00002B770000}"/>
    <cellStyle name="Normal 2 9 3 3 2 6 2" xfId="31251" xr:uid="{00000000-0005-0000-0000-00002C770000}"/>
    <cellStyle name="Normal 2 9 3 3 2 7" xfId="23810" xr:uid="{00000000-0005-0000-0000-00002D770000}"/>
    <cellStyle name="Normal 2 9 3 3 3" xfId="1621" xr:uid="{00000000-0005-0000-0000-00002E770000}"/>
    <cellStyle name="Normal 2 9 3 3 3 2" xfId="3471" xr:uid="{00000000-0005-0000-0000-00002F770000}"/>
    <cellStyle name="Normal 2 9 3 3 3 2 2" xfId="7192" xr:uid="{00000000-0005-0000-0000-000030770000}"/>
    <cellStyle name="Normal 2 9 3 3 3 2 2 2" xfId="22076" xr:uid="{00000000-0005-0000-0000-000031770000}"/>
    <cellStyle name="Normal 2 9 3 3 3 2 2 2 2" xfId="44719" xr:uid="{00000000-0005-0000-0000-000032770000}"/>
    <cellStyle name="Normal 2 9 3 3 3 2 2 3" xfId="14636" xr:uid="{00000000-0005-0000-0000-000033770000}"/>
    <cellStyle name="Normal 2 9 3 3 3 2 2 3 2" xfId="37279" xr:uid="{00000000-0005-0000-0000-000034770000}"/>
    <cellStyle name="Normal 2 9 3 3 3 2 2 4" xfId="29838" xr:uid="{00000000-0005-0000-0000-000035770000}"/>
    <cellStyle name="Normal 2 9 3 3 3 2 3" xfId="18358" xr:uid="{00000000-0005-0000-0000-000036770000}"/>
    <cellStyle name="Normal 2 9 3 3 3 2 3 2" xfId="41001" xr:uid="{00000000-0005-0000-0000-000037770000}"/>
    <cellStyle name="Normal 2 9 3 3 3 2 4" xfId="10918" xr:uid="{00000000-0005-0000-0000-000038770000}"/>
    <cellStyle name="Normal 2 9 3 3 3 2 4 2" xfId="33561" xr:uid="{00000000-0005-0000-0000-000039770000}"/>
    <cellStyle name="Normal 2 9 3 3 3 2 5" xfId="26120" xr:uid="{00000000-0005-0000-0000-00003A770000}"/>
    <cellStyle name="Normal 2 9 3 3 3 3" xfId="5345" xr:uid="{00000000-0005-0000-0000-00003B770000}"/>
    <cellStyle name="Normal 2 9 3 3 3 3 2" xfId="20229" xr:uid="{00000000-0005-0000-0000-00003C770000}"/>
    <cellStyle name="Normal 2 9 3 3 3 3 2 2" xfId="42872" xr:uid="{00000000-0005-0000-0000-00003D770000}"/>
    <cellStyle name="Normal 2 9 3 3 3 3 3" xfId="12789" xr:uid="{00000000-0005-0000-0000-00003E770000}"/>
    <cellStyle name="Normal 2 9 3 3 3 3 3 2" xfId="35432" xr:uid="{00000000-0005-0000-0000-00003F770000}"/>
    <cellStyle name="Normal 2 9 3 3 3 3 4" xfId="27991" xr:uid="{00000000-0005-0000-0000-000040770000}"/>
    <cellStyle name="Normal 2 9 3 3 3 4" xfId="16511" xr:uid="{00000000-0005-0000-0000-000041770000}"/>
    <cellStyle name="Normal 2 9 3 3 3 4 2" xfId="39154" xr:uid="{00000000-0005-0000-0000-000042770000}"/>
    <cellStyle name="Normal 2 9 3 3 3 5" xfId="9071" xr:uid="{00000000-0005-0000-0000-000043770000}"/>
    <cellStyle name="Normal 2 9 3 3 3 5 2" xfId="31714" xr:uid="{00000000-0005-0000-0000-000044770000}"/>
    <cellStyle name="Normal 2 9 3 3 3 6" xfId="24273" xr:uid="{00000000-0005-0000-0000-000045770000}"/>
    <cellStyle name="Normal 2 9 3 3 4" xfId="2546" xr:uid="{00000000-0005-0000-0000-000046770000}"/>
    <cellStyle name="Normal 2 9 3 3 4 2" xfId="6267" xr:uid="{00000000-0005-0000-0000-000047770000}"/>
    <cellStyle name="Normal 2 9 3 3 4 2 2" xfId="21151" xr:uid="{00000000-0005-0000-0000-000048770000}"/>
    <cellStyle name="Normal 2 9 3 3 4 2 2 2" xfId="43794" xr:uid="{00000000-0005-0000-0000-000049770000}"/>
    <cellStyle name="Normal 2 9 3 3 4 2 3" xfId="13711" xr:uid="{00000000-0005-0000-0000-00004A770000}"/>
    <cellStyle name="Normal 2 9 3 3 4 2 3 2" xfId="36354" xr:uid="{00000000-0005-0000-0000-00004B770000}"/>
    <cellStyle name="Normal 2 9 3 3 4 2 4" xfId="28913" xr:uid="{00000000-0005-0000-0000-00004C770000}"/>
    <cellStyle name="Normal 2 9 3 3 4 3" xfId="17433" xr:uid="{00000000-0005-0000-0000-00004D770000}"/>
    <cellStyle name="Normal 2 9 3 3 4 3 2" xfId="40076" xr:uid="{00000000-0005-0000-0000-00004E770000}"/>
    <cellStyle name="Normal 2 9 3 3 4 4" xfId="9993" xr:uid="{00000000-0005-0000-0000-00004F770000}"/>
    <cellStyle name="Normal 2 9 3 3 4 4 2" xfId="32636" xr:uid="{00000000-0005-0000-0000-000050770000}"/>
    <cellStyle name="Normal 2 9 3 3 4 5" xfId="25195" xr:uid="{00000000-0005-0000-0000-000051770000}"/>
    <cellStyle name="Normal 2 9 3 3 5" xfId="4420" xr:uid="{00000000-0005-0000-0000-000052770000}"/>
    <cellStyle name="Normal 2 9 3 3 5 2" xfId="19304" xr:uid="{00000000-0005-0000-0000-000053770000}"/>
    <cellStyle name="Normal 2 9 3 3 5 2 2" xfId="41947" xr:uid="{00000000-0005-0000-0000-000054770000}"/>
    <cellStyle name="Normal 2 9 3 3 5 3" xfId="11864" xr:uid="{00000000-0005-0000-0000-000055770000}"/>
    <cellStyle name="Normal 2 9 3 3 5 3 2" xfId="34507" xr:uid="{00000000-0005-0000-0000-000056770000}"/>
    <cellStyle name="Normal 2 9 3 3 5 4" xfId="27066" xr:uid="{00000000-0005-0000-0000-000057770000}"/>
    <cellStyle name="Normal 2 9 3 3 6" xfId="15586" xr:uid="{00000000-0005-0000-0000-000058770000}"/>
    <cellStyle name="Normal 2 9 3 3 6 2" xfId="38229" xr:uid="{00000000-0005-0000-0000-000059770000}"/>
    <cellStyle name="Normal 2 9 3 3 7" xfId="8146" xr:uid="{00000000-0005-0000-0000-00005A770000}"/>
    <cellStyle name="Normal 2 9 3 3 7 2" xfId="30789" xr:uid="{00000000-0005-0000-0000-00005B770000}"/>
    <cellStyle name="Normal 2 9 3 3 8" xfId="23348" xr:uid="{00000000-0005-0000-0000-00005C770000}"/>
    <cellStyle name="Normal 2 9 3 4" xfId="944" xr:uid="{00000000-0005-0000-0000-00005D770000}"/>
    <cellStyle name="Normal 2 9 3 4 2" xfId="1872" xr:uid="{00000000-0005-0000-0000-00005E770000}"/>
    <cellStyle name="Normal 2 9 3 4 2 2" xfId="3722" xr:uid="{00000000-0005-0000-0000-00005F770000}"/>
    <cellStyle name="Normal 2 9 3 4 2 2 2" xfId="7443" xr:uid="{00000000-0005-0000-0000-000060770000}"/>
    <cellStyle name="Normal 2 9 3 4 2 2 2 2" xfId="22327" xr:uid="{00000000-0005-0000-0000-000061770000}"/>
    <cellStyle name="Normal 2 9 3 4 2 2 2 2 2" xfId="44970" xr:uid="{00000000-0005-0000-0000-000062770000}"/>
    <cellStyle name="Normal 2 9 3 4 2 2 2 3" xfId="14887" xr:uid="{00000000-0005-0000-0000-000063770000}"/>
    <cellStyle name="Normal 2 9 3 4 2 2 2 3 2" xfId="37530" xr:uid="{00000000-0005-0000-0000-000064770000}"/>
    <cellStyle name="Normal 2 9 3 4 2 2 2 4" xfId="30089" xr:uid="{00000000-0005-0000-0000-000065770000}"/>
    <cellStyle name="Normal 2 9 3 4 2 2 3" xfId="18609" xr:uid="{00000000-0005-0000-0000-000066770000}"/>
    <cellStyle name="Normal 2 9 3 4 2 2 3 2" xfId="41252" xr:uid="{00000000-0005-0000-0000-000067770000}"/>
    <cellStyle name="Normal 2 9 3 4 2 2 4" xfId="11169" xr:uid="{00000000-0005-0000-0000-000068770000}"/>
    <cellStyle name="Normal 2 9 3 4 2 2 4 2" xfId="33812" xr:uid="{00000000-0005-0000-0000-000069770000}"/>
    <cellStyle name="Normal 2 9 3 4 2 2 5" xfId="26371" xr:uid="{00000000-0005-0000-0000-00006A770000}"/>
    <cellStyle name="Normal 2 9 3 4 2 3" xfId="5596" xr:uid="{00000000-0005-0000-0000-00006B770000}"/>
    <cellStyle name="Normal 2 9 3 4 2 3 2" xfId="20480" xr:uid="{00000000-0005-0000-0000-00006C770000}"/>
    <cellStyle name="Normal 2 9 3 4 2 3 2 2" xfId="43123" xr:uid="{00000000-0005-0000-0000-00006D770000}"/>
    <cellStyle name="Normal 2 9 3 4 2 3 3" xfId="13040" xr:uid="{00000000-0005-0000-0000-00006E770000}"/>
    <cellStyle name="Normal 2 9 3 4 2 3 3 2" xfId="35683" xr:uid="{00000000-0005-0000-0000-00006F770000}"/>
    <cellStyle name="Normal 2 9 3 4 2 3 4" xfId="28242" xr:uid="{00000000-0005-0000-0000-000070770000}"/>
    <cellStyle name="Normal 2 9 3 4 2 4" xfId="16762" xr:uid="{00000000-0005-0000-0000-000071770000}"/>
    <cellStyle name="Normal 2 9 3 4 2 4 2" xfId="39405" xr:uid="{00000000-0005-0000-0000-000072770000}"/>
    <cellStyle name="Normal 2 9 3 4 2 5" xfId="9322" xr:uid="{00000000-0005-0000-0000-000073770000}"/>
    <cellStyle name="Normal 2 9 3 4 2 5 2" xfId="31965" xr:uid="{00000000-0005-0000-0000-000074770000}"/>
    <cellStyle name="Normal 2 9 3 4 2 6" xfId="24524" xr:uid="{00000000-0005-0000-0000-000075770000}"/>
    <cellStyle name="Normal 2 9 3 4 3" xfId="2797" xr:uid="{00000000-0005-0000-0000-000076770000}"/>
    <cellStyle name="Normal 2 9 3 4 3 2" xfId="6518" xr:uid="{00000000-0005-0000-0000-000077770000}"/>
    <cellStyle name="Normal 2 9 3 4 3 2 2" xfId="21402" xr:uid="{00000000-0005-0000-0000-000078770000}"/>
    <cellStyle name="Normal 2 9 3 4 3 2 2 2" xfId="44045" xr:uid="{00000000-0005-0000-0000-000079770000}"/>
    <cellStyle name="Normal 2 9 3 4 3 2 3" xfId="13962" xr:uid="{00000000-0005-0000-0000-00007A770000}"/>
    <cellStyle name="Normal 2 9 3 4 3 2 3 2" xfId="36605" xr:uid="{00000000-0005-0000-0000-00007B770000}"/>
    <cellStyle name="Normal 2 9 3 4 3 2 4" xfId="29164" xr:uid="{00000000-0005-0000-0000-00007C770000}"/>
    <cellStyle name="Normal 2 9 3 4 3 3" xfId="17684" xr:uid="{00000000-0005-0000-0000-00007D770000}"/>
    <cellStyle name="Normal 2 9 3 4 3 3 2" xfId="40327" xr:uid="{00000000-0005-0000-0000-00007E770000}"/>
    <cellStyle name="Normal 2 9 3 4 3 4" xfId="10244" xr:uid="{00000000-0005-0000-0000-00007F770000}"/>
    <cellStyle name="Normal 2 9 3 4 3 4 2" xfId="32887" xr:uid="{00000000-0005-0000-0000-000080770000}"/>
    <cellStyle name="Normal 2 9 3 4 3 5" xfId="25446" xr:uid="{00000000-0005-0000-0000-000081770000}"/>
    <cellStyle name="Normal 2 9 3 4 4" xfId="4671" xr:uid="{00000000-0005-0000-0000-000082770000}"/>
    <cellStyle name="Normal 2 9 3 4 4 2" xfId="19555" xr:uid="{00000000-0005-0000-0000-000083770000}"/>
    <cellStyle name="Normal 2 9 3 4 4 2 2" xfId="42198" xr:uid="{00000000-0005-0000-0000-000084770000}"/>
    <cellStyle name="Normal 2 9 3 4 4 3" xfId="12115" xr:uid="{00000000-0005-0000-0000-000085770000}"/>
    <cellStyle name="Normal 2 9 3 4 4 3 2" xfId="34758" xr:uid="{00000000-0005-0000-0000-000086770000}"/>
    <cellStyle name="Normal 2 9 3 4 4 4" xfId="27317" xr:uid="{00000000-0005-0000-0000-000087770000}"/>
    <cellStyle name="Normal 2 9 3 4 5" xfId="15837" xr:uid="{00000000-0005-0000-0000-000088770000}"/>
    <cellStyle name="Normal 2 9 3 4 5 2" xfId="38480" xr:uid="{00000000-0005-0000-0000-000089770000}"/>
    <cellStyle name="Normal 2 9 3 4 6" xfId="8397" xr:uid="{00000000-0005-0000-0000-00008A770000}"/>
    <cellStyle name="Normal 2 9 3 4 6 2" xfId="31040" xr:uid="{00000000-0005-0000-0000-00008B770000}"/>
    <cellStyle name="Normal 2 9 3 4 7" xfId="23599" xr:uid="{00000000-0005-0000-0000-00008C770000}"/>
    <cellStyle name="Normal 2 9 3 5" xfId="1410" xr:uid="{00000000-0005-0000-0000-00008D770000}"/>
    <cellStyle name="Normal 2 9 3 5 2" xfId="3260" xr:uid="{00000000-0005-0000-0000-00008E770000}"/>
    <cellStyle name="Normal 2 9 3 5 2 2" xfId="6981" xr:uid="{00000000-0005-0000-0000-00008F770000}"/>
    <cellStyle name="Normal 2 9 3 5 2 2 2" xfId="21865" xr:uid="{00000000-0005-0000-0000-000090770000}"/>
    <cellStyle name="Normal 2 9 3 5 2 2 2 2" xfId="44508" xr:uid="{00000000-0005-0000-0000-000091770000}"/>
    <cellStyle name="Normal 2 9 3 5 2 2 3" xfId="14425" xr:uid="{00000000-0005-0000-0000-000092770000}"/>
    <cellStyle name="Normal 2 9 3 5 2 2 3 2" xfId="37068" xr:uid="{00000000-0005-0000-0000-000093770000}"/>
    <cellStyle name="Normal 2 9 3 5 2 2 4" xfId="29627" xr:uid="{00000000-0005-0000-0000-000094770000}"/>
    <cellStyle name="Normal 2 9 3 5 2 3" xfId="18147" xr:uid="{00000000-0005-0000-0000-000095770000}"/>
    <cellStyle name="Normal 2 9 3 5 2 3 2" xfId="40790" xr:uid="{00000000-0005-0000-0000-000096770000}"/>
    <cellStyle name="Normal 2 9 3 5 2 4" xfId="10707" xr:uid="{00000000-0005-0000-0000-000097770000}"/>
    <cellStyle name="Normal 2 9 3 5 2 4 2" xfId="33350" xr:uid="{00000000-0005-0000-0000-000098770000}"/>
    <cellStyle name="Normal 2 9 3 5 2 5" xfId="25909" xr:uid="{00000000-0005-0000-0000-000099770000}"/>
    <cellStyle name="Normal 2 9 3 5 3" xfId="5134" xr:uid="{00000000-0005-0000-0000-00009A770000}"/>
    <cellStyle name="Normal 2 9 3 5 3 2" xfId="20018" xr:uid="{00000000-0005-0000-0000-00009B770000}"/>
    <cellStyle name="Normal 2 9 3 5 3 2 2" xfId="42661" xr:uid="{00000000-0005-0000-0000-00009C770000}"/>
    <cellStyle name="Normal 2 9 3 5 3 3" xfId="12578" xr:uid="{00000000-0005-0000-0000-00009D770000}"/>
    <cellStyle name="Normal 2 9 3 5 3 3 2" xfId="35221" xr:uid="{00000000-0005-0000-0000-00009E770000}"/>
    <cellStyle name="Normal 2 9 3 5 3 4" xfId="27780" xr:uid="{00000000-0005-0000-0000-00009F770000}"/>
    <cellStyle name="Normal 2 9 3 5 4" xfId="16300" xr:uid="{00000000-0005-0000-0000-0000A0770000}"/>
    <cellStyle name="Normal 2 9 3 5 4 2" xfId="38943" xr:uid="{00000000-0005-0000-0000-0000A1770000}"/>
    <cellStyle name="Normal 2 9 3 5 5" xfId="8860" xr:uid="{00000000-0005-0000-0000-0000A2770000}"/>
    <cellStyle name="Normal 2 9 3 5 5 2" xfId="31503" xr:uid="{00000000-0005-0000-0000-0000A3770000}"/>
    <cellStyle name="Normal 2 9 3 5 6" xfId="24062" xr:uid="{00000000-0005-0000-0000-0000A4770000}"/>
    <cellStyle name="Normal 2 9 3 6" xfId="2335" xr:uid="{00000000-0005-0000-0000-0000A5770000}"/>
    <cellStyle name="Normal 2 9 3 6 2" xfId="6056" xr:uid="{00000000-0005-0000-0000-0000A6770000}"/>
    <cellStyle name="Normal 2 9 3 6 2 2" xfId="20940" xr:uid="{00000000-0005-0000-0000-0000A7770000}"/>
    <cellStyle name="Normal 2 9 3 6 2 2 2" xfId="43583" xr:uid="{00000000-0005-0000-0000-0000A8770000}"/>
    <cellStyle name="Normal 2 9 3 6 2 3" xfId="13500" xr:uid="{00000000-0005-0000-0000-0000A9770000}"/>
    <cellStyle name="Normal 2 9 3 6 2 3 2" xfId="36143" xr:uid="{00000000-0005-0000-0000-0000AA770000}"/>
    <cellStyle name="Normal 2 9 3 6 2 4" xfId="28702" xr:uid="{00000000-0005-0000-0000-0000AB770000}"/>
    <cellStyle name="Normal 2 9 3 6 3" xfId="17222" xr:uid="{00000000-0005-0000-0000-0000AC770000}"/>
    <cellStyle name="Normal 2 9 3 6 3 2" xfId="39865" xr:uid="{00000000-0005-0000-0000-0000AD770000}"/>
    <cellStyle name="Normal 2 9 3 6 4" xfId="9782" xr:uid="{00000000-0005-0000-0000-0000AE770000}"/>
    <cellStyle name="Normal 2 9 3 6 4 2" xfId="32425" xr:uid="{00000000-0005-0000-0000-0000AF770000}"/>
    <cellStyle name="Normal 2 9 3 6 5" xfId="24984" xr:uid="{00000000-0005-0000-0000-0000B0770000}"/>
    <cellStyle name="Normal 2 9 3 7" xfId="4209" xr:uid="{00000000-0005-0000-0000-0000B1770000}"/>
    <cellStyle name="Normal 2 9 3 7 2" xfId="19093" xr:uid="{00000000-0005-0000-0000-0000B2770000}"/>
    <cellStyle name="Normal 2 9 3 7 2 2" xfId="41736" xr:uid="{00000000-0005-0000-0000-0000B3770000}"/>
    <cellStyle name="Normal 2 9 3 7 3" xfId="11653" xr:uid="{00000000-0005-0000-0000-0000B4770000}"/>
    <cellStyle name="Normal 2 9 3 7 3 2" xfId="34296" xr:uid="{00000000-0005-0000-0000-0000B5770000}"/>
    <cellStyle name="Normal 2 9 3 7 4" xfId="26855" xr:uid="{00000000-0005-0000-0000-0000B6770000}"/>
    <cellStyle name="Normal 2 9 3 8" xfId="15375" xr:uid="{00000000-0005-0000-0000-0000B7770000}"/>
    <cellStyle name="Normal 2 9 3 8 2" xfId="38018" xr:uid="{00000000-0005-0000-0000-0000B8770000}"/>
    <cellStyle name="Normal 2 9 3 9" xfId="7935" xr:uid="{00000000-0005-0000-0000-0000B9770000}"/>
    <cellStyle name="Normal 2 9 3 9 2" xfId="30578" xr:uid="{00000000-0005-0000-0000-0000BA770000}"/>
    <cellStyle name="Normal 2 9 4" xfId="531" xr:uid="{00000000-0005-0000-0000-0000BB770000}"/>
    <cellStyle name="Normal 2 9 4 2" xfId="743" xr:uid="{00000000-0005-0000-0000-0000BC770000}"/>
    <cellStyle name="Normal 2 9 4 2 2" xfId="1208" xr:uid="{00000000-0005-0000-0000-0000BD770000}"/>
    <cellStyle name="Normal 2 9 4 2 2 2" xfId="2136" xr:uid="{00000000-0005-0000-0000-0000BE770000}"/>
    <cellStyle name="Normal 2 9 4 2 2 2 2" xfId="3986" xr:uid="{00000000-0005-0000-0000-0000BF770000}"/>
    <cellStyle name="Normal 2 9 4 2 2 2 2 2" xfId="7707" xr:uid="{00000000-0005-0000-0000-0000C0770000}"/>
    <cellStyle name="Normal 2 9 4 2 2 2 2 2 2" xfId="22591" xr:uid="{00000000-0005-0000-0000-0000C1770000}"/>
    <cellStyle name="Normal 2 9 4 2 2 2 2 2 2 2" xfId="45234" xr:uid="{00000000-0005-0000-0000-0000C2770000}"/>
    <cellStyle name="Normal 2 9 4 2 2 2 2 2 3" xfId="15151" xr:uid="{00000000-0005-0000-0000-0000C3770000}"/>
    <cellStyle name="Normal 2 9 4 2 2 2 2 2 3 2" xfId="37794" xr:uid="{00000000-0005-0000-0000-0000C4770000}"/>
    <cellStyle name="Normal 2 9 4 2 2 2 2 2 4" xfId="30353" xr:uid="{00000000-0005-0000-0000-0000C5770000}"/>
    <cellStyle name="Normal 2 9 4 2 2 2 2 3" xfId="18873" xr:uid="{00000000-0005-0000-0000-0000C6770000}"/>
    <cellStyle name="Normal 2 9 4 2 2 2 2 3 2" xfId="41516" xr:uid="{00000000-0005-0000-0000-0000C7770000}"/>
    <cellStyle name="Normal 2 9 4 2 2 2 2 4" xfId="11433" xr:uid="{00000000-0005-0000-0000-0000C8770000}"/>
    <cellStyle name="Normal 2 9 4 2 2 2 2 4 2" xfId="34076" xr:uid="{00000000-0005-0000-0000-0000C9770000}"/>
    <cellStyle name="Normal 2 9 4 2 2 2 2 5" xfId="26635" xr:uid="{00000000-0005-0000-0000-0000CA770000}"/>
    <cellStyle name="Normal 2 9 4 2 2 2 3" xfId="5860" xr:uid="{00000000-0005-0000-0000-0000CB770000}"/>
    <cellStyle name="Normal 2 9 4 2 2 2 3 2" xfId="20744" xr:uid="{00000000-0005-0000-0000-0000CC770000}"/>
    <cellStyle name="Normal 2 9 4 2 2 2 3 2 2" xfId="43387" xr:uid="{00000000-0005-0000-0000-0000CD770000}"/>
    <cellStyle name="Normal 2 9 4 2 2 2 3 3" xfId="13304" xr:uid="{00000000-0005-0000-0000-0000CE770000}"/>
    <cellStyle name="Normal 2 9 4 2 2 2 3 3 2" xfId="35947" xr:uid="{00000000-0005-0000-0000-0000CF770000}"/>
    <cellStyle name="Normal 2 9 4 2 2 2 3 4" xfId="28506" xr:uid="{00000000-0005-0000-0000-0000D0770000}"/>
    <cellStyle name="Normal 2 9 4 2 2 2 4" xfId="17026" xr:uid="{00000000-0005-0000-0000-0000D1770000}"/>
    <cellStyle name="Normal 2 9 4 2 2 2 4 2" xfId="39669" xr:uid="{00000000-0005-0000-0000-0000D2770000}"/>
    <cellStyle name="Normal 2 9 4 2 2 2 5" xfId="9586" xr:uid="{00000000-0005-0000-0000-0000D3770000}"/>
    <cellStyle name="Normal 2 9 4 2 2 2 5 2" xfId="32229" xr:uid="{00000000-0005-0000-0000-0000D4770000}"/>
    <cellStyle name="Normal 2 9 4 2 2 2 6" xfId="24788" xr:uid="{00000000-0005-0000-0000-0000D5770000}"/>
    <cellStyle name="Normal 2 9 4 2 2 3" xfId="3061" xr:uid="{00000000-0005-0000-0000-0000D6770000}"/>
    <cellStyle name="Normal 2 9 4 2 2 3 2" xfId="6782" xr:uid="{00000000-0005-0000-0000-0000D7770000}"/>
    <cellStyle name="Normal 2 9 4 2 2 3 2 2" xfId="21666" xr:uid="{00000000-0005-0000-0000-0000D8770000}"/>
    <cellStyle name="Normal 2 9 4 2 2 3 2 2 2" xfId="44309" xr:uid="{00000000-0005-0000-0000-0000D9770000}"/>
    <cellStyle name="Normal 2 9 4 2 2 3 2 3" xfId="14226" xr:uid="{00000000-0005-0000-0000-0000DA770000}"/>
    <cellStyle name="Normal 2 9 4 2 2 3 2 3 2" xfId="36869" xr:uid="{00000000-0005-0000-0000-0000DB770000}"/>
    <cellStyle name="Normal 2 9 4 2 2 3 2 4" xfId="29428" xr:uid="{00000000-0005-0000-0000-0000DC770000}"/>
    <cellStyle name="Normal 2 9 4 2 2 3 3" xfId="17948" xr:uid="{00000000-0005-0000-0000-0000DD770000}"/>
    <cellStyle name="Normal 2 9 4 2 2 3 3 2" xfId="40591" xr:uid="{00000000-0005-0000-0000-0000DE770000}"/>
    <cellStyle name="Normal 2 9 4 2 2 3 4" xfId="10508" xr:uid="{00000000-0005-0000-0000-0000DF770000}"/>
    <cellStyle name="Normal 2 9 4 2 2 3 4 2" xfId="33151" xr:uid="{00000000-0005-0000-0000-0000E0770000}"/>
    <cellStyle name="Normal 2 9 4 2 2 3 5" xfId="25710" xr:uid="{00000000-0005-0000-0000-0000E1770000}"/>
    <cellStyle name="Normal 2 9 4 2 2 4" xfId="4935" xr:uid="{00000000-0005-0000-0000-0000E2770000}"/>
    <cellStyle name="Normal 2 9 4 2 2 4 2" xfId="19819" xr:uid="{00000000-0005-0000-0000-0000E3770000}"/>
    <cellStyle name="Normal 2 9 4 2 2 4 2 2" xfId="42462" xr:uid="{00000000-0005-0000-0000-0000E4770000}"/>
    <cellStyle name="Normal 2 9 4 2 2 4 3" xfId="12379" xr:uid="{00000000-0005-0000-0000-0000E5770000}"/>
    <cellStyle name="Normal 2 9 4 2 2 4 3 2" xfId="35022" xr:uid="{00000000-0005-0000-0000-0000E6770000}"/>
    <cellStyle name="Normal 2 9 4 2 2 4 4" xfId="27581" xr:uid="{00000000-0005-0000-0000-0000E7770000}"/>
    <cellStyle name="Normal 2 9 4 2 2 5" xfId="16101" xr:uid="{00000000-0005-0000-0000-0000E8770000}"/>
    <cellStyle name="Normal 2 9 4 2 2 5 2" xfId="38744" xr:uid="{00000000-0005-0000-0000-0000E9770000}"/>
    <cellStyle name="Normal 2 9 4 2 2 6" xfId="8661" xr:uid="{00000000-0005-0000-0000-0000EA770000}"/>
    <cellStyle name="Normal 2 9 4 2 2 6 2" xfId="31304" xr:uid="{00000000-0005-0000-0000-0000EB770000}"/>
    <cellStyle name="Normal 2 9 4 2 2 7" xfId="23863" xr:uid="{00000000-0005-0000-0000-0000EC770000}"/>
    <cellStyle name="Normal 2 9 4 2 3" xfId="1674" xr:uid="{00000000-0005-0000-0000-0000ED770000}"/>
    <cellStyle name="Normal 2 9 4 2 3 2" xfId="3524" xr:uid="{00000000-0005-0000-0000-0000EE770000}"/>
    <cellStyle name="Normal 2 9 4 2 3 2 2" xfId="7245" xr:uid="{00000000-0005-0000-0000-0000EF770000}"/>
    <cellStyle name="Normal 2 9 4 2 3 2 2 2" xfId="22129" xr:uid="{00000000-0005-0000-0000-0000F0770000}"/>
    <cellStyle name="Normal 2 9 4 2 3 2 2 2 2" xfId="44772" xr:uid="{00000000-0005-0000-0000-0000F1770000}"/>
    <cellStyle name="Normal 2 9 4 2 3 2 2 3" xfId="14689" xr:uid="{00000000-0005-0000-0000-0000F2770000}"/>
    <cellStyle name="Normal 2 9 4 2 3 2 2 3 2" xfId="37332" xr:uid="{00000000-0005-0000-0000-0000F3770000}"/>
    <cellStyle name="Normal 2 9 4 2 3 2 2 4" xfId="29891" xr:uid="{00000000-0005-0000-0000-0000F4770000}"/>
    <cellStyle name="Normal 2 9 4 2 3 2 3" xfId="18411" xr:uid="{00000000-0005-0000-0000-0000F5770000}"/>
    <cellStyle name="Normal 2 9 4 2 3 2 3 2" xfId="41054" xr:uid="{00000000-0005-0000-0000-0000F6770000}"/>
    <cellStyle name="Normal 2 9 4 2 3 2 4" xfId="10971" xr:uid="{00000000-0005-0000-0000-0000F7770000}"/>
    <cellStyle name="Normal 2 9 4 2 3 2 4 2" xfId="33614" xr:uid="{00000000-0005-0000-0000-0000F8770000}"/>
    <cellStyle name="Normal 2 9 4 2 3 2 5" xfId="26173" xr:uid="{00000000-0005-0000-0000-0000F9770000}"/>
    <cellStyle name="Normal 2 9 4 2 3 3" xfId="5398" xr:uid="{00000000-0005-0000-0000-0000FA770000}"/>
    <cellStyle name="Normal 2 9 4 2 3 3 2" xfId="20282" xr:uid="{00000000-0005-0000-0000-0000FB770000}"/>
    <cellStyle name="Normal 2 9 4 2 3 3 2 2" xfId="42925" xr:uid="{00000000-0005-0000-0000-0000FC770000}"/>
    <cellStyle name="Normal 2 9 4 2 3 3 3" xfId="12842" xr:uid="{00000000-0005-0000-0000-0000FD770000}"/>
    <cellStyle name="Normal 2 9 4 2 3 3 3 2" xfId="35485" xr:uid="{00000000-0005-0000-0000-0000FE770000}"/>
    <cellStyle name="Normal 2 9 4 2 3 3 4" xfId="28044" xr:uid="{00000000-0005-0000-0000-0000FF770000}"/>
    <cellStyle name="Normal 2 9 4 2 3 4" xfId="16564" xr:uid="{00000000-0005-0000-0000-000000780000}"/>
    <cellStyle name="Normal 2 9 4 2 3 4 2" xfId="39207" xr:uid="{00000000-0005-0000-0000-000001780000}"/>
    <cellStyle name="Normal 2 9 4 2 3 5" xfId="9124" xr:uid="{00000000-0005-0000-0000-000002780000}"/>
    <cellStyle name="Normal 2 9 4 2 3 5 2" xfId="31767" xr:uid="{00000000-0005-0000-0000-000003780000}"/>
    <cellStyle name="Normal 2 9 4 2 3 6" xfId="24326" xr:uid="{00000000-0005-0000-0000-000004780000}"/>
    <cellStyle name="Normal 2 9 4 2 4" xfId="2599" xr:uid="{00000000-0005-0000-0000-000005780000}"/>
    <cellStyle name="Normal 2 9 4 2 4 2" xfId="6320" xr:uid="{00000000-0005-0000-0000-000006780000}"/>
    <cellStyle name="Normal 2 9 4 2 4 2 2" xfId="21204" xr:uid="{00000000-0005-0000-0000-000007780000}"/>
    <cellStyle name="Normal 2 9 4 2 4 2 2 2" xfId="43847" xr:uid="{00000000-0005-0000-0000-000008780000}"/>
    <cellStyle name="Normal 2 9 4 2 4 2 3" xfId="13764" xr:uid="{00000000-0005-0000-0000-000009780000}"/>
    <cellStyle name="Normal 2 9 4 2 4 2 3 2" xfId="36407" xr:uid="{00000000-0005-0000-0000-00000A780000}"/>
    <cellStyle name="Normal 2 9 4 2 4 2 4" xfId="28966" xr:uid="{00000000-0005-0000-0000-00000B780000}"/>
    <cellStyle name="Normal 2 9 4 2 4 3" xfId="17486" xr:uid="{00000000-0005-0000-0000-00000C780000}"/>
    <cellStyle name="Normal 2 9 4 2 4 3 2" xfId="40129" xr:uid="{00000000-0005-0000-0000-00000D780000}"/>
    <cellStyle name="Normal 2 9 4 2 4 4" xfId="10046" xr:uid="{00000000-0005-0000-0000-00000E780000}"/>
    <cellStyle name="Normal 2 9 4 2 4 4 2" xfId="32689" xr:uid="{00000000-0005-0000-0000-00000F780000}"/>
    <cellStyle name="Normal 2 9 4 2 4 5" xfId="25248" xr:uid="{00000000-0005-0000-0000-000010780000}"/>
    <cellStyle name="Normal 2 9 4 2 5" xfId="4473" xr:uid="{00000000-0005-0000-0000-000011780000}"/>
    <cellStyle name="Normal 2 9 4 2 5 2" xfId="19357" xr:uid="{00000000-0005-0000-0000-000012780000}"/>
    <cellStyle name="Normal 2 9 4 2 5 2 2" xfId="42000" xr:uid="{00000000-0005-0000-0000-000013780000}"/>
    <cellStyle name="Normal 2 9 4 2 5 3" xfId="11917" xr:uid="{00000000-0005-0000-0000-000014780000}"/>
    <cellStyle name="Normal 2 9 4 2 5 3 2" xfId="34560" xr:uid="{00000000-0005-0000-0000-000015780000}"/>
    <cellStyle name="Normal 2 9 4 2 5 4" xfId="27119" xr:uid="{00000000-0005-0000-0000-000016780000}"/>
    <cellStyle name="Normal 2 9 4 2 6" xfId="15639" xr:uid="{00000000-0005-0000-0000-000017780000}"/>
    <cellStyle name="Normal 2 9 4 2 6 2" xfId="38282" xr:uid="{00000000-0005-0000-0000-000018780000}"/>
    <cellStyle name="Normal 2 9 4 2 7" xfId="8199" xr:uid="{00000000-0005-0000-0000-000019780000}"/>
    <cellStyle name="Normal 2 9 4 2 7 2" xfId="30842" xr:uid="{00000000-0005-0000-0000-00001A780000}"/>
    <cellStyle name="Normal 2 9 4 2 8" xfId="23401" xr:uid="{00000000-0005-0000-0000-00001B780000}"/>
    <cellStyle name="Normal 2 9 4 3" xfId="997" xr:uid="{00000000-0005-0000-0000-00001C780000}"/>
    <cellStyle name="Normal 2 9 4 3 2" xfId="1925" xr:uid="{00000000-0005-0000-0000-00001D780000}"/>
    <cellStyle name="Normal 2 9 4 3 2 2" xfId="3775" xr:uid="{00000000-0005-0000-0000-00001E780000}"/>
    <cellStyle name="Normal 2 9 4 3 2 2 2" xfId="7496" xr:uid="{00000000-0005-0000-0000-00001F780000}"/>
    <cellStyle name="Normal 2 9 4 3 2 2 2 2" xfId="22380" xr:uid="{00000000-0005-0000-0000-000020780000}"/>
    <cellStyle name="Normal 2 9 4 3 2 2 2 2 2" xfId="45023" xr:uid="{00000000-0005-0000-0000-000021780000}"/>
    <cellStyle name="Normal 2 9 4 3 2 2 2 3" xfId="14940" xr:uid="{00000000-0005-0000-0000-000022780000}"/>
    <cellStyle name="Normal 2 9 4 3 2 2 2 3 2" xfId="37583" xr:uid="{00000000-0005-0000-0000-000023780000}"/>
    <cellStyle name="Normal 2 9 4 3 2 2 2 4" xfId="30142" xr:uid="{00000000-0005-0000-0000-000024780000}"/>
    <cellStyle name="Normal 2 9 4 3 2 2 3" xfId="18662" xr:uid="{00000000-0005-0000-0000-000025780000}"/>
    <cellStyle name="Normal 2 9 4 3 2 2 3 2" xfId="41305" xr:uid="{00000000-0005-0000-0000-000026780000}"/>
    <cellStyle name="Normal 2 9 4 3 2 2 4" xfId="11222" xr:uid="{00000000-0005-0000-0000-000027780000}"/>
    <cellStyle name="Normal 2 9 4 3 2 2 4 2" xfId="33865" xr:uid="{00000000-0005-0000-0000-000028780000}"/>
    <cellStyle name="Normal 2 9 4 3 2 2 5" xfId="26424" xr:uid="{00000000-0005-0000-0000-000029780000}"/>
    <cellStyle name="Normal 2 9 4 3 2 3" xfId="5649" xr:uid="{00000000-0005-0000-0000-00002A780000}"/>
    <cellStyle name="Normal 2 9 4 3 2 3 2" xfId="20533" xr:uid="{00000000-0005-0000-0000-00002B780000}"/>
    <cellStyle name="Normal 2 9 4 3 2 3 2 2" xfId="43176" xr:uid="{00000000-0005-0000-0000-00002C780000}"/>
    <cellStyle name="Normal 2 9 4 3 2 3 3" xfId="13093" xr:uid="{00000000-0005-0000-0000-00002D780000}"/>
    <cellStyle name="Normal 2 9 4 3 2 3 3 2" xfId="35736" xr:uid="{00000000-0005-0000-0000-00002E780000}"/>
    <cellStyle name="Normal 2 9 4 3 2 3 4" xfId="28295" xr:uid="{00000000-0005-0000-0000-00002F780000}"/>
    <cellStyle name="Normal 2 9 4 3 2 4" xfId="16815" xr:uid="{00000000-0005-0000-0000-000030780000}"/>
    <cellStyle name="Normal 2 9 4 3 2 4 2" xfId="39458" xr:uid="{00000000-0005-0000-0000-000031780000}"/>
    <cellStyle name="Normal 2 9 4 3 2 5" xfId="9375" xr:uid="{00000000-0005-0000-0000-000032780000}"/>
    <cellStyle name="Normal 2 9 4 3 2 5 2" xfId="32018" xr:uid="{00000000-0005-0000-0000-000033780000}"/>
    <cellStyle name="Normal 2 9 4 3 2 6" xfId="24577" xr:uid="{00000000-0005-0000-0000-000034780000}"/>
    <cellStyle name="Normal 2 9 4 3 3" xfId="2850" xr:uid="{00000000-0005-0000-0000-000035780000}"/>
    <cellStyle name="Normal 2 9 4 3 3 2" xfId="6571" xr:uid="{00000000-0005-0000-0000-000036780000}"/>
    <cellStyle name="Normal 2 9 4 3 3 2 2" xfId="21455" xr:uid="{00000000-0005-0000-0000-000037780000}"/>
    <cellStyle name="Normal 2 9 4 3 3 2 2 2" xfId="44098" xr:uid="{00000000-0005-0000-0000-000038780000}"/>
    <cellStyle name="Normal 2 9 4 3 3 2 3" xfId="14015" xr:uid="{00000000-0005-0000-0000-000039780000}"/>
    <cellStyle name="Normal 2 9 4 3 3 2 3 2" xfId="36658" xr:uid="{00000000-0005-0000-0000-00003A780000}"/>
    <cellStyle name="Normal 2 9 4 3 3 2 4" xfId="29217" xr:uid="{00000000-0005-0000-0000-00003B780000}"/>
    <cellStyle name="Normal 2 9 4 3 3 3" xfId="17737" xr:uid="{00000000-0005-0000-0000-00003C780000}"/>
    <cellStyle name="Normal 2 9 4 3 3 3 2" xfId="40380" xr:uid="{00000000-0005-0000-0000-00003D780000}"/>
    <cellStyle name="Normal 2 9 4 3 3 4" xfId="10297" xr:uid="{00000000-0005-0000-0000-00003E780000}"/>
    <cellStyle name="Normal 2 9 4 3 3 4 2" xfId="32940" xr:uid="{00000000-0005-0000-0000-00003F780000}"/>
    <cellStyle name="Normal 2 9 4 3 3 5" xfId="25499" xr:uid="{00000000-0005-0000-0000-000040780000}"/>
    <cellStyle name="Normal 2 9 4 3 4" xfId="4724" xr:uid="{00000000-0005-0000-0000-000041780000}"/>
    <cellStyle name="Normal 2 9 4 3 4 2" xfId="19608" xr:uid="{00000000-0005-0000-0000-000042780000}"/>
    <cellStyle name="Normal 2 9 4 3 4 2 2" xfId="42251" xr:uid="{00000000-0005-0000-0000-000043780000}"/>
    <cellStyle name="Normal 2 9 4 3 4 3" xfId="12168" xr:uid="{00000000-0005-0000-0000-000044780000}"/>
    <cellStyle name="Normal 2 9 4 3 4 3 2" xfId="34811" xr:uid="{00000000-0005-0000-0000-000045780000}"/>
    <cellStyle name="Normal 2 9 4 3 4 4" xfId="27370" xr:uid="{00000000-0005-0000-0000-000046780000}"/>
    <cellStyle name="Normal 2 9 4 3 5" xfId="15890" xr:uid="{00000000-0005-0000-0000-000047780000}"/>
    <cellStyle name="Normal 2 9 4 3 5 2" xfId="38533" xr:uid="{00000000-0005-0000-0000-000048780000}"/>
    <cellStyle name="Normal 2 9 4 3 6" xfId="8450" xr:uid="{00000000-0005-0000-0000-000049780000}"/>
    <cellStyle name="Normal 2 9 4 3 6 2" xfId="31093" xr:uid="{00000000-0005-0000-0000-00004A780000}"/>
    <cellStyle name="Normal 2 9 4 3 7" xfId="23652" xr:uid="{00000000-0005-0000-0000-00004B780000}"/>
    <cellStyle name="Normal 2 9 4 4" xfId="1463" xr:uid="{00000000-0005-0000-0000-00004C780000}"/>
    <cellStyle name="Normal 2 9 4 4 2" xfId="3313" xr:uid="{00000000-0005-0000-0000-00004D780000}"/>
    <cellStyle name="Normal 2 9 4 4 2 2" xfId="7034" xr:uid="{00000000-0005-0000-0000-00004E780000}"/>
    <cellStyle name="Normal 2 9 4 4 2 2 2" xfId="21918" xr:uid="{00000000-0005-0000-0000-00004F780000}"/>
    <cellStyle name="Normal 2 9 4 4 2 2 2 2" xfId="44561" xr:uid="{00000000-0005-0000-0000-000050780000}"/>
    <cellStyle name="Normal 2 9 4 4 2 2 3" xfId="14478" xr:uid="{00000000-0005-0000-0000-000051780000}"/>
    <cellStyle name="Normal 2 9 4 4 2 2 3 2" xfId="37121" xr:uid="{00000000-0005-0000-0000-000052780000}"/>
    <cellStyle name="Normal 2 9 4 4 2 2 4" xfId="29680" xr:uid="{00000000-0005-0000-0000-000053780000}"/>
    <cellStyle name="Normal 2 9 4 4 2 3" xfId="18200" xr:uid="{00000000-0005-0000-0000-000054780000}"/>
    <cellStyle name="Normal 2 9 4 4 2 3 2" xfId="40843" xr:uid="{00000000-0005-0000-0000-000055780000}"/>
    <cellStyle name="Normal 2 9 4 4 2 4" xfId="10760" xr:uid="{00000000-0005-0000-0000-000056780000}"/>
    <cellStyle name="Normal 2 9 4 4 2 4 2" xfId="33403" xr:uid="{00000000-0005-0000-0000-000057780000}"/>
    <cellStyle name="Normal 2 9 4 4 2 5" xfId="25962" xr:uid="{00000000-0005-0000-0000-000058780000}"/>
    <cellStyle name="Normal 2 9 4 4 3" xfId="5187" xr:uid="{00000000-0005-0000-0000-000059780000}"/>
    <cellStyle name="Normal 2 9 4 4 3 2" xfId="20071" xr:uid="{00000000-0005-0000-0000-00005A780000}"/>
    <cellStyle name="Normal 2 9 4 4 3 2 2" xfId="42714" xr:uid="{00000000-0005-0000-0000-00005B780000}"/>
    <cellStyle name="Normal 2 9 4 4 3 3" xfId="12631" xr:uid="{00000000-0005-0000-0000-00005C780000}"/>
    <cellStyle name="Normal 2 9 4 4 3 3 2" xfId="35274" xr:uid="{00000000-0005-0000-0000-00005D780000}"/>
    <cellStyle name="Normal 2 9 4 4 3 4" xfId="27833" xr:uid="{00000000-0005-0000-0000-00005E780000}"/>
    <cellStyle name="Normal 2 9 4 4 4" xfId="16353" xr:uid="{00000000-0005-0000-0000-00005F780000}"/>
    <cellStyle name="Normal 2 9 4 4 4 2" xfId="38996" xr:uid="{00000000-0005-0000-0000-000060780000}"/>
    <cellStyle name="Normal 2 9 4 4 5" xfId="8913" xr:uid="{00000000-0005-0000-0000-000061780000}"/>
    <cellStyle name="Normal 2 9 4 4 5 2" xfId="31556" xr:uid="{00000000-0005-0000-0000-000062780000}"/>
    <cellStyle name="Normal 2 9 4 4 6" xfId="24115" xr:uid="{00000000-0005-0000-0000-000063780000}"/>
    <cellStyle name="Normal 2 9 4 5" xfId="2388" xr:uid="{00000000-0005-0000-0000-000064780000}"/>
    <cellStyle name="Normal 2 9 4 5 2" xfId="6109" xr:uid="{00000000-0005-0000-0000-000065780000}"/>
    <cellStyle name="Normal 2 9 4 5 2 2" xfId="20993" xr:uid="{00000000-0005-0000-0000-000066780000}"/>
    <cellStyle name="Normal 2 9 4 5 2 2 2" xfId="43636" xr:uid="{00000000-0005-0000-0000-000067780000}"/>
    <cellStyle name="Normal 2 9 4 5 2 3" xfId="13553" xr:uid="{00000000-0005-0000-0000-000068780000}"/>
    <cellStyle name="Normal 2 9 4 5 2 3 2" xfId="36196" xr:uid="{00000000-0005-0000-0000-000069780000}"/>
    <cellStyle name="Normal 2 9 4 5 2 4" xfId="28755" xr:uid="{00000000-0005-0000-0000-00006A780000}"/>
    <cellStyle name="Normal 2 9 4 5 3" xfId="17275" xr:uid="{00000000-0005-0000-0000-00006B780000}"/>
    <cellStyle name="Normal 2 9 4 5 3 2" xfId="39918" xr:uid="{00000000-0005-0000-0000-00006C780000}"/>
    <cellStyle name="Normal 2 9 4 5 4" xfId="9835" xr:uid="{00000000-0005-0000-0000-00006D780000}"/>
    <cellStyle name="Normal 2 9 4 5 4 2" xfId="32478" xr:uid="{00000000-0005-0000-0000-00006E780000}"/>
    <cellStyle name="Normal 2 9 4 5 5" xfId="25037" xr:uid="{00000000-0005-0000-0000-00006F780000}"/>
    <cellStyle name="Normal 2 9 4 6" xfId="4262" xr:uid="{00000000-0005-0000-0000-000070780000}"/>
    <cellStyle name="Normal 2 9 4 6 2" xfId="19146" xr:uid="{00000000-0005-0000-0000-000071780000}"/>
    <cellStyle name="Normal 2 9 4 6 2 2" xfId="41789" xr:uid="{00000000-0005-0000-0000-000072780000}"/>
    <cellStyle name="Normal 2 9 4 6 3" xfId="11706" xr:uid="{00000000-0005-0000-0000-000073780000}"/>
    <cellStyle name="Normal 2 9 4 6 3 2" xfId="34349" xr:uid="{00000000-0005-0000-0000-000074780000}"/>
    <cellStyle name="Normal 2 9 4 6 4" xfId="26908" xr:uid="{00000000-0005-0000-0000-000075780000}"/>
    <cellStyle name="Normal 2 9 4 7" xfId="15428" xr:uid="{00000000-0005-0000-0000-000076780000}"/>
    <cellStyle name="Normal 2 9 4 7 2" xfId="38071" xr:uid="{00000000-0005-0000-0000-000077780000}"/>
    <cellStyle name="Normal 2 9 4 8" xfId="7988" xr:uid="{00000000-0005-0000-0000-000078780000}"/>
    <cellStyle name="Normal 2 9 4 8 2" xfId="30631" xr:uid="{00000000-0005-0000-0000-000079780000}"/>
    <cellStyle name="Normal 2 9 4 9" xfId="23191" xr:uid="{00000000-0005-0000-0000-00007A780000}"/>
    <cellStyle name="Normal 2 9 5" xfId="637" xr:uid="{00000000-0005-0000-0000-00007B780000}"/>
    <cellStyle name="Normal 2 9 5 2" xfId="1103" xr:uid="{00000000-0005-0000-0000-00007C780000}"/>
    <cellStyle name="Normal 2 9 5 2 2" xfId="2031" xr:uid="{00000000-0005-0000-0000-00007D780000}"/>
    <cellStyle name="Normal 2 9 5 2 2 2" xfId="3881" xr:uid="{00000000-0005-0000-0000-00007E780000}"/>
    <cellStyle name="Normal 2 9 5 2 2 2 2" xfId="7602" xr:uid="{00000000-0005-0000-0000-00007F780000}"/>
    <cellStyle name="Normal 2 9 5 2 2 2 2 2" xfId="22486" xr:uid="{00000000-0005-0000-0000-000080780000}"/>
    <cellStyle name="Normal 2 9 5 2 2 2 2 2 2" xfId="45129" xr:uid="{00000000-0005-0000-0000-000081780000}"/>
    <cellStyle name="Normal 2 9 5 2 2 2 2 3" xfId="15046" xr:uid="{00000000-0005-0000-0000-000082780000}"/>
    <cellStyle name="Normal 2 9 5 2 2 2 2 3 2" xfId="37689" xr:uid="{00000000-0005-0000-0000-000083780000}"/>
    <cellStyle name="Normal 2 9 5 2 2 2 2 4" xfId="30248" xr:uid="{00000000-0005-0000-0000-000084780000}"/>
    <cellStyle name="Normal 2 9 5 2 2 2 3" xfId="18768" xr:uid="{00000000-0005-0000-0000-000085780000}"/>
    <cellStyle name="Normal 2 9 5 2 2 2 3 2" xfId="41411" xr:uid="{00000000-0005-0000-0000-000086780000}"/>
    <cellStyle name="Normal 2 9 5 2 2 2 4" xfId="11328" xr:uid="{00000000-0005-0000-0000-000087780000}"/>
    <cellStyle name="Normal 2 9 5 2 2 2 4 2" xfId="33971" xr:uid="{00000000-0005-0000-0000-000088780000}"/>
    <cellStyle name="Normal 2 9 5 2 2 2 5" xfId="26530" xr:uid="{00000000-0005-0000-0000-000089780000}"/>
    <cellStyle name="Normal 2 9 5 2 2 3" xfId="5755" xr:uid="{00000000-0005-0000-0000-00008A780000}"/>
    <cellStyle name="Normal 2 9 5 2 2 3 2" xfId="20639" xr:uid="{00000000-0005-0000-0000-00008B780000}"/>
    <cellStyle name="Normal 2 9 5 2 2 3 2 2" xfId="43282" xr:uid="{00000000-0005-0000-0000-00008C780000}"/>
    <cellStyle name="Normal 2 9 5 2 2 3 3" xfId="13199" xr:uid="{00000000-0005-0000-0000-00008D780000}"/>
    <cellStyle name="Normal 2 9 5 2 2 3 3 2" xfId="35842" xr:uid="{00000000-0005-0000-0000-00008E780000}"/>
    <cellStyle name="Normal 2 9 5 2 2 3 4" xfId="28401" xr:uid="{00000000-0005-0000-0000-00008F780000}"/>
    <cellStyle name="Normal 2 9 5 2 2 4" xfId="16921" xr:uid="{00000000-0005-0000-0000-000090780000}"/>
    <cellStyle name="Normal 2 9 5 2 2 4 2" xfId="39564" xr:uid="{00000000-0005-0000-0000-000091780000}"/>
    <cellStyle name="Normal 2 9 5 2 2 5" xfId="9481" xr:uid="{00000000-0005-0000-0000-000092780000}"/>
    <cellStyle name="Normal 2 9 5 2 2 5 2" xfId="32124" xr:uid="{00000000-0005-0000-0000-000093780000}"/>
    <cellStyle name="Normal 2 9 5 2 2 6" xfId="24683" xr:uid="{00000000-0005-0000-0000-000094780000}"/>
    <cellStyle name="Normal 2 9 5 2 3" xfId="2956" xr:uid="{00000000-0005-0000-0000-000095780000}"/>
    <cellStyle name="Normal 2 9 5 2 3 2" xfId="6677" xr:uid="{00000000-0005-0000-0000-000096780000}"/>
    <cellStyle name="Normal 2 9 5 2 3 2 2" xfId="21561" xr:uid="{00000000-0005-0000-0000-000097780000}"/>
    <cellStyle name="Normal 2 9 5 2 3 2 2 2" xfId="44204" xr:uid="{00000000-0005-0000-0000-000098780000}"/>
    <cellStyle name="Normal 2 9 5 2 3 2 3" xfId="14121" xr:uid="{00000000-0005-0000-0000-000099780000}"/>
    <cellStyle name="Normal 2 9 5 2 3 2 3 2" xfId="36764" xr:uid="{00000000-0005-0000-0000-00009A780000}"/>
    <cellStyle name="Normal 2 9 5 2 3 2 4" xfId="29323" xr:uid="{00000000-0005-0000-0000-00009B780000}"/>
    <cellStyle name="Normal 2 9 5 2 3 3" xfId="17843" xr:uid="{00000000-0005-0000-0000-00009C780000}"/>
    <cellStyle name="Normal 2 9 5 2 3 3 2" xfId="40486" xr:uid="{00000000-0005-0000-0000-00009D780000}"/>
    <cellStyle name="Normal 2 9 5 2 3 4" xfId="10403" xr:uid="{00000000-0005-0000-0000-00009E780000}"/>
    <cellStyle name="Normal 2 9 5 2 3 4 2" xfId="33046" xr:uid="{00000000-0005-0000-0000-00009F780000}"/>
    <cellStyle name="Normal 2 9 5 2 3 5" xfId="25605" xr:uid="{00000000-0005-0000-0000-0000A0780000}"/>
    <cellStyle name="Normal 2 9 5 2 4" xfId="4830" xr:uid="{00000000-0005-0000-0000-0000A1780000}"/>
    <cellStyle name="Normal 2 9 5 2 4 2" xfId="19714" xr:uid="{00000000-0005-0000-0000-0000A2780000}"/>
    <cellStyle name="Normal 2 9 5 2 4 2 2" xfId="42357" xr:uid="{00000000-0005-0000-0000-0000A3780000}"/>
    <cellStyle name="Normal 2 9 5 2 4 3" xfId="12274" xr:uid="{00000000-0005-0000-0000-0000A4780000}"/>
    <cellStyle name="Normal 2 9 5 2 4 3 2" xfId="34917" xr:uid="{00000000-0005-0000-0000-0000A5780000}"/>
    <cellStyle name="Normal 2 9 5 2 4 4" xfId="27476" xr:uid="{00000000-0005-0000-0000-0000A6780000}"/>
    <cellStyle name="Normal 2 9 5 2 5" xfId="15996" xr:uid="{00000000-0005-0000-0000-0000A7780000}"/>
    <cellStyle name="Normal 2 9 5 2 5 2" xfId="38639" xr:uid="{00000000-0005-0000-0000-0000A8780000}"/>
    <cellStyle name="Normal 2 9 5 2 6" xfId="8556" xr:uid="{00000000-0005-0000-0000-0000A9780000}"/>
    <cellStyle name="Normal 2 9 5 2 6 2" xfId="31199" xr:uid="{00000000-0005-0000-0000-0000AA780000}"/>
    <cellStyle name="Normal 2 9 5 2 7" xfId="23758" xr:uid="{00000000-0005-0000-0000-0000AB780000}"/>
    <cellStyle name="Normal 2 9 5 3" xfId="1569" xr:uid="{00000000-0005-0000-0000-0000AC780000}"/>
    <cellStyle name="Normal 2 9 5 3 2" xfId="3419" xr:uid="{00000000-0005-0000-0000-0000AD780000}"/>
    <cellStyle name="Normal 2 9 5 3 2 2" xfId="7140" xr:uid="{00000000-0005-0000-0000-0000AE780000}"/>
    <cellStyle name="Normal 2 9 5 3 2 2 2" xfId="22024" xr:uid="{00000000-0005-0000-0000-0000AF780000}"/>
    <cellStyle name="Normal 2 9 5 3 2 2 2 2" xfId="44667" xr:uid="{00000000-0005-0000-0000-0000B0780000}"/>
    <cellStyle name="Normal 2 9 5 3 2 2 3" xfId="14584" xr:uid="{00000000-0005-0000-0000-0000B1780000}"/>
    <cellStyle name="Normal 2 9 5 3 2 2 3 2" xfId="37227" xr:uid="{00000000-0005-0000-0000-0000B2780000}"/>
    <cellStyle name="Normal 2 9 5 3 2 2 4" xfId="29786" xr:uid="{00000000-0005-0000-0000-0000B3780000}"/>
    <cellStyle name="Normal 2 9 5 3 2 3" xfId="18306" xr:uid="{00000000-0005-0000-0000-0000B4780000}"/>
    <cellStyle name="Normal 2 9 5 3 2 3 2" xfId="40949" xr:uid="{00000000-0005-0000-0000-0000B5780000}"/>
    <cellStyle name="Normal 2 9 5 3 2 4" xfId="10866" xr:uid="{00000000-0005-0000-0000-0000B6780000}"/>
    <cellStyle name="Normal 2 9 5 3 2 4 2" xfId="33509" xr:uid="{00000000-0005-0000-0000-0000B7780000}"/>
    <cellStyle name="Normal 2 9 5 3 2 5" xfId="26068" xr:uid="{00000000-0005-0000-0000-0000B8780000}"/>
    <cellStyle name="Normal 2 9 5 3 3" xfId="5293" xr:uid="{00000000-0005-0000-0000-0000B9780000}"/>
    <cellStyle name="Normal 2 9 5 3 3 2" xfId="20177" xr:uid="{00000000-0005-0000-0000-0000BA780000}"/>
    <cellStyle name="Normal 2 9 5 3 3 2 2" xfId="42820" xr:uid="{00000000-0005-0000-0000-0000BB780000}"/>
    <cellStyle name="Normal 2 9 5 3 3 3" xfId="12737" xr:uid="{00000000-0005-0000-0000-0000BC780000}"/>
    <cellStyle name="Normal 2 9 5 3 3 3 2" xfId="35380" xr:uid="{00000000-0005-0000-0000-0000BD780000}"/>
    <cellStyle name="Normal 2 9 5 3 3 4" xfId="27939" xr:uid="{00000000-0005-0000-0000-0000BE780000}"/>
    <cellStyle name="Normal 2 9 5 3 4" xfId="16459" xr:uid="{00000000-0005-0000-0000-0000BF780000}"/>
    <cellStyle name="Normal 2 9 5 3 4 2" xfId="39102" xr:uid="{00000000-0005-0000-0000-0000C0780000}"/>
    <cellStyle name="Normal 2 9 5 3 5" xfId="9019" xr:uid="{00000000-0005-0000-0000-0000C1780000}"/>
    <cellStyle name="Normal 2 9 5 3 5 2" xfId="31662" xr:uid="{00000000-0005-0000-0000-0000C2780000}"/>
    <cellStyle name="Normal 2 9 5 3 6" xfId="24221" xr:uid="{00000000-0005-0000-0000-0000C3780000}"/>
    <cellStyle name="Normal 2 9 5 4" xfId="2494" xr:uid="{00000000-0005-0000-0000-0000C4780000}"/>
    <cellStyle name="Normal 2 9 5 4 2" xfId="6215" xr:uid="{00000000-0005-0000-0000-0000C5780000}"/>
    <cellStyle name="Normal 2 9 5 4 2 2" xfId="21099" xr:uid="{00000000-0005-0000-0000-0000C6780000}"/>
    <cellStyle name="Normal 2 9 5 4 2 2 2" xfId="43742" xr:uid="{00000000-0005-0000-0000-0000C7780000}"/>
    <cellStyle name="Normal 2 9 5 4 2 3" xfId="13659" xr:uid="{00000000-0005-0000-0000-0000C8780000}"/>
    <cellStyle name="Normal 2 9 5 4 2 3 2" xfId="36302" xr:uid="{00000000-0005-0000-0000-0000C9780000}"/>
    <cellStyle name="Normal 2 9 5 4 2 4" xfId="28861" xr:uid="{00000000-0005-0000-0000-0000CA780000}"/>
    <cellStyle name="Normal 2 9 5 4 3" xfId="17381" xr:uid="{00000000-0005-0000-0000-0000CB780000}"/>
    <cellStyle name="Normal 2 9 5 4 3 2" xfId="40024" xr:uid="{00000000-0005-0000-0000-0000CC780000}"/>
    <cellStyle name="Normal 2 9 5 4 4" xfId="9941" xr:uid="{00000000-0005-0000-0000-0000CD780000}"/>
    <cellStyle name="Normal 2 9 5 4 4 2" xfId="32584" xr:uid="{00000000-0005-0000-0000-0000CE780000}"/>
    <cellStyle name="Normal 2 9 5 4 5" xfId="25143" xr:uid="{00000000-0005-0000-0000-0000CF780000}"/>
    <cellStyle name="Normal 2 9 5 5" xfId="4368" xr:uid="{00000000-0005-0000-0000-0000D0780000}"/>
    <cellStyle name="Normal 2 9 5 5 2" xfId="19252" xr:uid="{00000000-0005-0000-0000-0000D1780000}"/>
    <cellStyle name="Normal 2 9 5 5 2 2" xfId="41895" xr:uid="{00000000-0005-0000-0000-0000D2780000}"/>
    <cellStyle name="Normal 2 9 5 5 3" xfId="11812" xr:uid="{00000000-0005-0000-0000-0000D3780000}"/>
    <cellStyle name="Normal 2 9 5 5 3 2" xfId="34455" xr:uid="{00000000-0005-0000-0000-0000D4780000}"/>
    <cellStyle name="Normal 2 9 5 5 4" xfId="27014" xr:uid="{00000000-0005-0000-0000-0000D5780000}"/>
    <cellStyle name="Normal 2 9 5 6" xfId="15534" xr:uid="{00000000-0005-0000-0000-0000D6780000}"/>
    <cellStyle name="Normal 2 9 5 6 2" xfId="38177" xr:uid="{00000000-0005-0000-0000-0000D7780000}"/>
    <cellStyle name="Normal 2 9 5 7" xfId="8094" xr:uid="{00000000-0005-0000-0000-0000D8780000}"/>
    <cellStyle name="Normal 2 9 5 7 2" xfId="30737" xr:uid="{00000000-0005-0000-0000-0000D9780000}"/>
    <cellStyle name="Normal 2 9 5 8" xfId="23296" xr:uid="{00000000-0005-0000-0000-0000DA780000}"/>
    <cellStyle name="Normal 2 9 6" xfId="892" xr:uid="{00000000-0005-0000-0000-0000DB780000}"/>
    <cellStyle name="Normal 2 9 6 2" xfId="1820" xr:uid="{00000000-0005-0000-0000-0000DC780000}"/>
    <cellStyle name="Normal 2 9 6 2 2" xfId="3670" xr:uid="{00000000-0005-0000-0000-0000DD780000}"/>
    <cellStyle name="Normal 2 9 6 2 2 2" xfId="7391" xr:uid="{00000000-0005-0000-0000-0000DE780000}"/>
    <cellStyle name="Normal 2 9 6 2 2 2 2" xfId="22275" xr:uid="{00000000-0005-0000-0000-0000DF780000}"/>
    <cellStyle name="Normal 2 9 6 2 2 2 2 2" xfId="44918" xr:uid="{00000000-0005-0000-0000-0000E0780000}"/>
    <cellStyle name="Normal 2 9 6 2 2 2 3" xfId="14835" xr:uid="{00000000-0005-0000-0000-0000E1780000}"/>
    <cellStyle name="Normal 2 9 6 2 2 2 3 2" xfId="37478" xr:uid="{00000000-0005-0000-0000-0000E2780000}"/>
    <cellStyle name="Normal 2 9 6 2 2 2 4" xfId="30037" xr:uid="{00000000-0005-0000-0000-0000E3780000}"/>
    <cellStyle name="Normal 2 9 6 2 2 3" xfId="18557" xr:uid="{00000000-0005-0000-0000-0000E4780000}"/>
    <cellStyle name="Normal 2 9 6 2 2 3 2" xfId="41200" xr:uid="{00000000-0005-0000-0000-0000E5780000}"/>
    <cellStyle name="Normal 2 9 6 2 2 4" xfId="11117" xr:uid="{00000000-0005-0000-0000-0000E6780000}"/>
    <cellStyle name="Normal 2 9 6 2 2 4 2" xfId="33760" xr:uid="{00000000-0005-0000-0000-0000E7780000}"/>
    <cellStyle name="Normal 2 9 6 2 2 5" xfId="26319" xr:uid="{00000000-0005-0000-0000-0000E8780000}"/>
    <cellStyle name="Normal 2 9 6 2 3" xfId="5544" xr:uid="{00000000-0005-0000-0000-0000E9780000}"/>
    <cellStyle name="Normal 2 9 6 2 3 2" xfId="20428" xr:uid="{00000000-0005-0000-0000-0000EA780000}"/>
    <cellStyle name="Normal 2 9 6 2 3 2 2" xfId="43071" xr:uid="{00000000-0005-0000-0000-0000EB780000}"/>
    <cellStyle name="Normal 2 9 6 2 3 3" xfId="12988" xr:uid="{00000000-0005-0000-0000-0000EC780000}"/>
    <cellStyle name="Normal 2 9 6 2 3 3 2" xfId="35631" xr:uid="{00000000-0005-0000-0000-0000ED780000}"/>
    <cellStyle name="Normal 2 9 6 2 3 4" xfId="28190" xr:uid="{00000000-0005-0000-0000-0000EE780000}"/>
    <cellStyle name="Normal 2 9 6 2 4" xfId="16710" xr:uid="{00000000-0005-0000-0000-0000EF780000}"/>
    <cellStyle name="Normal 2 9 6 2 4 2" xfId="39353" xr:uid="{00000000-0005-0000-0000-0000F0780000}"/>
    <cellStyle name="Normal 2 9 6 2 5" xfId="9270" xr:uid="{00000000-0005-0000-0000-0000F1780000}"/>
    <cellStyle name="Normal 2 9 6 2 5 2" xfId="31913" xr:uid="{00000000-0005-0000-0000-0000F2780000}"/>
    <cellStyle name="Normal 2 9 6 2 6" xfId="24472" xr:uid="{00000000-0005-0000-0000-0000F3780000}"/>
    <cellStyle name="Normal 2 9 6 3" xfId="2745" xr:uid="{00000000-0005-0000-0000-0000F4780000}"/>
    <cellStyle name="Normal 2 9 6 3 2" xfId="6466" xr:uid="{00000000-0005-0000-0000-0000F5780000}"/>
    <cellStyle name="Normal 2 9 6 3 2 2" xfId="21350" xr:uid="{00000000-0005-0000-0000-0000F6780000}"/>
    <cellStyle name="Normal 2 9 6 3 2 2 2" xfId="43993" xr:uid="{00000000-0005-0000-0000-0000F7780000}"/>
    <cellStyle name="Normal 2 9 6 3 2 3" xfId="13910" xr:uid="{00000000-0005-0000-0000-0000F8780000}"/>
    <cellStyle name="Normal 2 9 6 3 2 3 2" xfId="36553" xr:uid="{00000000-0005-0000-0000-0000F9780000}"/>
    <cellStyle name="Normal 2 9 6 3 2 4" xfId="29112" xr:uid="{00000000-0005-0000-0000-0000FA780000}"/>
    <cellStyle name="Normal 2 9 6 3 3" xfId="17632" xr:uid="{00000000-0005-0000-0000-0000FB780000}"/>
    <cellStyle name="Normal 2 9 6 3 3 2" xfId="40275" xr:uid="{00000000-0005-0000-0000-0000FC780000}"/>
    <cellStyle name="Normal 2 9 6 3 4" xfId="10192" xr:uid="{00000000-0005-0000-0000-0000FD780000}"/>
    <cellStyle name="Normal 2 9 6 3 4 2" xfId="32835" xr:uid="{00000000-0005-0000-0000-0000FE780000}"/>
    <cellStyle name="Normal 2 9 6 3 5" xfId="25394" xr:uid="{00000000-0005-0000-0000-0000FF780000}"/>
    <cellStyle name="Normal 2 9 6 4" xfId="4619" xr:uid="{00000000-0005-0000-0000-000000790000}"/>
    <cellStyle name="Normal 2 9 6 4 2" xfId="19503" xr:uid="{00000000-0005-0000-0000-000001790000}"/>
    <cellStyle name="Normal 2 9 6 4 2 2" xfId="42146" xr:uid="{00000000-0005-0000-0000-000002790000}"/>
    <cellStyle name="Normal 2 9 6 4 3" xfId="12063" xr:uid="{00000000-0005-0000-0000-000003790000}"/>
    <cellStyle name="Normal 2 9 6 4 3 2" xfId="34706" xr:uid="{00000000-0005-0000-0000-000004790000}"/>
    <cellStyle name="Normal 2 9 6 4 4" xfId="27265" xr:uid="{00000000-0005-0000-0000-000005790000}"/>
    <cellStyle name="Normal 2 9 6 5" xfId="15785" xr:uid="{00000000-0005-0000-0000-000006790000}"/>
    <cellStyle name="Normal 2 9 6 5 2" xfId="38428" xr:uid="{00000000-0005-0000-0000-000007790000}"/>
    <cellStyle name="Normal 2 9 6 6" xfId="8345" xr:uid="{00000000-0005-0000-0000-000008790000}"/>
    <cellStyle name="Normal 2 9 6 6 2" xfId="30988" xr:uid="{00000000-0005-0000-0000-000009790000}"/>
    <cellStyle name="Normal 2 9 6 7" xfId="23547" xr:uid="{00000000-0005-0000-0000-00000A790000}"/>
    <cellStyle name="Normal 2 9 7" xfId="1358" xr:uid="{00000000-0005-0000-0000-00000B790000}"/>
    <cellStyle name="Normal 2 9 7 2" xfId="3208" xr:uid="{00000000-0005-0000-0000-00000C790000}"/>
    <cellStyle name="Normal 2 9 7 2 2" xfId="6929" xr:uid="{00000000-0005-0000-0000-00000D790000}"/>
    <cellStyle name="Normal 2 9 7 2 2 2" xfId="21813" xr:uid="{00000000-0005-0000-0000-00000E790000}"/>
    <cellStyle name="Normal 2 9 7 2 2 2 2" xfId="44456" xr:uid="{00000000-0005-0000-0000-00000F790000}"/>
    <cellStyle name="Normal 2 9 7 2 2 3" xfId="14373" xr:uid="{00000000-0005-0000-0000-000010790000}"/>
    <cellStyle name="Normal 2 9 7 2 2 3 2" xfId="37016" xr:uid="{00000000-0005-0000-0000-000011790000}"/>
    <cellStyle name="Normal 2 9 7 2 2 4" xfId="29575" xr:uid="{00000000-0005-0000-0000-000012790000}"/>
    <cellStyle name="Normal 2 9 7 2 3" xfId="18095" xr:uid="{00000000-0005-0000-0000-000013790000}"/>
    <cellStyle name="Normal 2 9 7 2 3 2" xfId="40738" xr:uid="{00000000-0005-0000-0000-000014790000}"/>
    <cellStyle name="Normal 2 9 7 2 4" xfId="10655" xr:uid="{00000000-0005-0000-0000-000015790000}"/>
    <cellStyle name="Normal 2 9 7 2 4 2" xfId="33298" xr:uid="{00000000-0005-0000-0000-000016790000}"/>
    <cellStyle name="Normal 2 9 7 2 5" xfId="25857" xr:uid="{00000000-0005-0000-0000-000017790000}"/>
    <cellStyle name="Normal 2 9 7 3" xfId="5082" xr:uid="{00000000-0005-0000-0000-000018790000}"/>
    <cellStyle name="Normal 2 9 7 3 2" xfId="19966" xr:uid="{00000000-0005-0000-0000-000019790000}"/>
    <cellStyle name="Normal 2 9 7 3 2 2" xfId="42609" xr:uid="{00000000-0005-0000-0000-00001A790000}"/>
    <cellStyle name="Normal 2 9 7 3 3" xfId="12526" xr:uid="{00000000-0005-0000-0000-00001B790000}"/>
    <cellStyle name="Normal 2 9 7 3 3 2" xfId="35169" xr:uid="{00000000-0005-0000-0000-00001C790000}"/>
    <cellStyle name="Normal 2 9 7 3 4" xfId="27728" xr:uid="{00000000-0005-0000-0000-00001D790000}"/>
    <cellStyle name="Normal 2 9 7 4" xfId="16248" xr:uid="{00000000-0005-0000-0000-00001E790000}"/>
    <cellStyle name="Normal 2 9 7 4 2" xfId="38891" xr:uid="{00000000-0005-0000-0000-00001F790000}"/>
    <cellStyle name="Normal 2 9 7 5" xfId="8808" xr:uid="{00000000-0005-0000-0000-000020790000}"/>
    <cellStyle name="Normal 2 9 7 5 2" xfId="31451" xr:uid="{00000000-0005-0000-0000-000021790000}"/>
    <cellStyle name="Normal 2 9 7 6" xfId="24010" xr:uid="{00000000-0005-0000-0000-000022790000}"/>
    <cellStyle name="Normal 2 9 8" xfId="2283" xr:uid="{00000000-0005-0000-0000-000023790000}"/>
    <cellStyle name="Normal 2 9 8 2" xfId="6004" xr:uid="{00000000-0005-0000-0000-000024790000}"/>
    <cellStyle name="Normal 2 9 8 2 2" xfId="20888" xr:uid="{00000000-0005-0000-0000-000025790000}"/>
    <cellStyle name="Normal 2 9 8 2 2 2" xfId="43531" xr:uid="{00000000-0005-0000-0000-000026790000}"/>
    <cellStyle name="Normal 2 9 8 2 3" xfId="13448" xr:uid="{00000000-0005-0000-0000-000027790000}"/>
    <cellStyle name="Normal 2 9 8 2 3 2" xfId="36091" xr:uid="{00000000-0005-0000-0000-000028790000}"/>
    <cellStyle name="Normal 2 9 8 2 4" xfId="28650" xr:uid="{00000000-0005-0000-0000-000029790000}"/>
    <cellStyle name="Normal 2 9 8 3" xfId="17170" xr:uid="{00000000-0005-0000-0000-00002A790000}"/>
    <cellStyle name="Normal 2 9 8 3 2" xfId="39813" xr:uid="{00000000-0005-0000-0000-00002B790000}"/>
    <cellStyle name="Normal 2 9 8 4" xfId="9730" xr:uid="{00000000-0005-0000-0000-00002C790000}"/>
    <cellStyle name="Normal 2 9 8 4 2" xfId="32373" xr:uid="{00000000-0005-0000-0000-00002D790000}"/>
    <cellStyle name="Normal 2 9 8 5" xfId="24932" xr:uid="{00000000-0005-0000-0000-00002E790000}"/>
    <cellStyle name="Normal 2 9 9" xfId="4157" xr:uid="{00000000-0005-0000-0000-00002F790000}"/>
    <cellStyle name="Normal 2 9 9 2" xfId="19041" xr:uid="{00000000-0005-0000-0000-000030790000}"/>
    <cellStyle name="Normal 2 9 9 2 2" xfId="41684" xr:uid="{00000000-0005-0000-0000-000031790000}"/>
    <cellStyle name="Normal 2 9 9 3" xfId="11601" xr:uid="{00000000-0005-0000-0000-000032790000}"/>
    <cellStyle name="Normal 2 9 9 3 2" xfId="34244" xr:uid="{00000000-0005-0000-0000-000033790000}"/>
    <cellStyle name="Normal 2 9 9 4" xfId="26803" xr:uid="{00000000-0005-0000-0000-000034790000}"/>
    <cellStyle name="Normal 2_CALCULOS" xfId="400" xr:uid="{00000000-0005-0000-0000-000035790000}"/>
    <cellStyle name="Normal 20" xfId="828" xr:uid="{00000000-0005-0000-0000-000036790000}"/>
    <cellStyle name="Normal 20 2" xfId="1293" xr:uid="{00000000-0005-0000-0000-000037790000}"/>
    <cellStyle name="Normal 20 2 2" xfId="2221" xr:uid="{00000000-0005-0000-0000-000038790000}"/>
    <cellStyle name="Normal 20 2 2 2" xfId="4071" xr:uid="{00000000-0005-0000-0000-000039790000}"/>
    <cellStyle name="Normal 20 2 2 2 2" xfId="7792" xr:uid="{00000000-0005-0000-0000-00003A790000}"/>
    <cellStyle name="Normal 20 2 2 2 2 2" xfId="22676" xr:uid="{00000000-0005-0000-0000-00003B790000}"/>
    <cellStyle name="Normal 20 2 2 2 2 2 2" xfId="45319" xr:uid="{00000000-0005-0000-0000-00003C790000}"/>
    <cellStyle name="Normal 20 2 2 2 2 3" xfId="15236" xr:uid="{00000000-0005-0000-0000-00003D790000}"/>
    <cellStyle name="Normal 20 2 2 2 2 3 2" xfId="37879" xr:uid="{00000000-0005-0000-0000-00003E790000}"/>
    <cellStyle name="Normal 20 2 2 2 2 4" xfId="30438" xr:uid="{00000000-0005-0000-0000-00003F790000}"/>
    <cellStyle name="Normal 20 2 2 2 3" xfId="18958" xr:uid="{00000000-0005-0000-0000-000040790000}"/>
    <cellStyle name="Normal 20 2 2 2 3 2" xfId="41601" xr:uid="{00000000-0005-0000-0000-000041790000}"/>
    <cellStyle name="Normal 20 2 2 2 4" xfId="11518" xr:uid="{00000000-0005-0000-0000-000042790000}"/>
    <cellStyle name="Normal 20 2 2 2 4 2" xfId="34161" xr:uid="{00000000-0005-0000-0000-000043790000}"/>
    <cellStyle name="Normal 20 2 2 2 5" xfId="26720" xr:uid="{00000000-0005-0000-0000-000044790000}"/>
    <cellStyle name="Normal 20 2 2 3" xfId="5945" xr:uid="{00000000-0005-0000-0000-000045790000}"/>
    <cellStyle name="Normal 20 2 2 3 2" xfId="20829" xr:uid="{00000000-0005-0000-0000-000046790000}"/>
    <cellStyle name="Normal 20 2 2 3 2 2" xfId="43472" xr:uid="{00000000-0005-0000-0000-000047790000}"/>
    <cellStyle name="Normal 20 2 2 3 3" xfId="13389" xr:uid="{00000000-0005-0000-0000-000048790000}"/>
    <cellStyle name="Normal 20 2 2 3 3 2" xfId="36032" xr:uid="{00000000-0005-0000-0000-000049790000}"/>
    <cellStyle name="Normal 20 2 2 3 4" xfId="28591" xr:uid="{00000000-0005-0000-0000-00004A790000}"/>
    <cellStyle name="Normal 20 2 2 4" xfId="17111" xr:uid="{00000000-0005-0000-0000-00004B790000}"/>
    <cellStyle name="Normal 20 2 2 4 2" xfId="39754" xr:uid="{00000000-0005-0000-0000-00004C790000}"/>
    <cellStyle name="Normal 20 2 2 5" xfId="9671" xr:uid="{00000000-0005-0000-0000-00004D790000}"/>
    <cellStyle name="Normal 20 2 2 5 2" xfId="32314" xr:uid="{00000000-0005-0000-0000-00004E790000}"/>
    <cellStyle name="Normal 20 2 2 6" xfId="24873" xr:uid="{00000000-0005-0000-0000-00004F790000}"/>
    <cellStyle name="Normal 20 2 3" xfId="3146" xr:uid="{00000000-0005-0000-0000-000050790000}"/>
    <cellStyle name="Normal 20 2 3 2" xfId="6867" xr:uid="{00000000-0005-0000-0000-000051790000}"/>
    <cellStyle name="Normal 20 2 3 2 2" xfId="21751" xr:uid="{00000000-0005-0000-0000-000052790000}"/>
    <cellStyle name="Normal 20 2 3 2 2 2" xfId="44394" xr:uid="{00000000-0005-0000-0000-000053790000}"/>
    <cellStyle name="Normal 20 2 3 2 3" xfId="14311" xr:uid="{00000000-0005-0000-0000-000054790000}"/>
    <cellStyle name="Normal 20 2 3 2 3 2" xfId="36954" xr:uid="{00000000-0005-0000-0000-000055790000}"/>
    <cellStyle name="Normal 20 2 3 2 4" xfId="29513" xr:uid="{00000000-0005-0000-0000-000056790000}"/>
    <cellStyle name="Normal 20 2 3 3" xfId="18033" xr:uid="{00000000-0005-0000-0000-000057790000}"/>
    <cellStyle name="Normal 20 2 3 3 2" xfId="40676" xr:uid="{00000000-0005-0000-0000-000058790000}"/>
    <cellStyle name="Normal 20 2 3 4" xfId="10593" xr:uid="{00000000-0005-0000-0000-000059790000}"/>
    <cellStyle name="Normal 20 2 3 4 2" xfId="33236" xr:uid="{00000000-0005-0000-0000-00005A790000}"/>
    <cellStyle name="Normal 20 2 3 5" xfId="25795" xr:uid="{00000000-0005-0000-0000-00005B790000}"/>
    <cellStyle name="Normal 20 2 4" xfId="5020" xr:uid="{00000000-0005-0000-0000-00005C790000}"/>
    <cellStyle name="Normal 20 2 4 2" xfId="19904" xr:uid="{00000000-0005-0000-0000-00005D790000}"/>
    <cellStyle name="Normal 20 2 4 2 2" xfId="42547" xr:uid="{00000000-0005-0000-0000-00005E790000}"/>
    <cellStyle name="Normal 20 2 4 3" xfId="12464" xr:uid="{00000000-0005-0000-0000-00005F790000}"/>
    <cellStyle name="Normal 20 2 4 3 2" xfId="35107" xr:uid="{00000000-0005-0000-0000-000060790000}"/>
    <cellStyle name="Normal 20 2 4 4" xfId="27666" xr:uid="{00000000-0005-0000-0000-000061790000}"/>
    <cellStyle name="Normal 20 2 5" xfId="16186" xr:uid="{00000000-0005-0000-0000-000062790000}"/>
    <cellStyle name="Normal 20 2 5 2" xfId="38829" xr:uid="{00000000-0005-0000-0000-000063790000}"/>
    <cellStyle name="Normal 20 2 6" xfId="8746" xr:uid="{00000000-0005-0000-0000-000064790000}"/>
    <cellStyle name="Normal 20 2 6 2" xfId="31389" xr:uid="{00000000-0005-0000-0000-000065790000}"/>
    <cellStyle name="Normal 20 2 7" xfId="23948" xr:uid="{00000000-0005-0000-0000-000066790000}"/>
    <cellStyle name="Normal 20 3" xfId="1759" xr:uid="{00000000-0005-0000-0000-000067790000}"/>
    <cellStyle name="Normal 20 3 2" xfId="3609" xr:uid="{00000000-0005-0000-0000-000068790000}"/>
    <cellStyle name="Normal 20 3 2 2" xfId="7330" xr:uid="{00000000-0005-0000-0000-000069790000}"/>
    <cellStyle name="Normal 20 3 2 2 2" xfId="22214" xr:uid="{00000000-0005-0000-0000-00006A790000}"/>
    <cellStyle name="Normal 20 3 2 2 2 2" xfId="44857" xr:uid="{00000000-0005-0000-0000-00006B790000}"/>
    <cellStyle name="Normal 20 3 2 2 3" xfId="14774" xr:uid="{00000000-0005-0000-0000-00006C790000}"/>
    <cellStyle name="Normal 20 3 2 2 3 2" xfId="37417" xr:uid="{00000000-0005-0000-0000-00006D790000}"/>
    <cellStyle name="Normal 20 3 2 2 4" xfId="29976" xr:uid="{00000000-0005-0000-0000-00006E790000}"/>
    <cellStyle name="Normal 20 3 2 3" xfId="18496" xr:uid="{00000000-0005-0000-0000-00006F790000}"/>
    <cellStyle name="Normal 20 3 2 3 2" xfId="41139" xr:uid="{00000000-0005-0000-0000-000070790000}"/>
    <cellStyle name="Normal 20 3 2 4" xfId="11056" xr:uid="{00000000-0005-0000-0000-000071790000}"/>
    <cellStyle name="Normal 20 3 2 4 2" xfId="33699" xr:uid="{00000000-0005-0000-0000-000072790000}"/>
    <cellStyle name="Normal 20 3 2 5" xfId="26258" xr:uid="{00000000-0005-0000-0000-000073790000}"/>
    <cellStyle name="Normal 20 3 3" xfId="5483" xr:uid="{00000000-0005-0000-0000-000074790000}"/>
    <cellStyle name="Normal 20 3 3 2" xfId="20367" xr:uid="{00000000-0005-0000-0000-000075790000}"/>
    <cellStyle name="Normal 20 3 3 2 2" xfId="43010" xr:uid="{00000000-0005-0000-0000-000076790000}"/>
    <cellStyle name="Normal 20 3 3 3" xfId="12927" xr:uid="{00000000-0005-0000-0000-000077790000}"/>
    <cellStyle name="Normal 20 3 3 3 2" xfId="35570" xr:uid="{00000000-0005-0000-0000-000078790000}"/>
    <cellStyle name="Normal 20 3 3 4" xfId="28129" xr:uid="{00000000-0005-0000-0000-000079790000}"/>
    <cellStyle name="Normal 20 3 4" xfId="16649" xr:uid="{00000000-0005-0000-0000-00007A790000}"/>
    <cellStyle name="Normal 20 3 4 2" xfId="39292" xr:uid="{00000000-0005-0000-0000-00007B790000}"/>
    <cellStyle name="Normal 20 3 5" xfId="9209" xr:uid="{00000000-0005-0000-0000-00007C790000}"/>
    <cellStyle name="Normal 20 3 5 2" xfId="31852" xr:uid="{00000000-0005-0000-0000-00007D790000}"/>
    <cellStyle name="Normal 20 3 6" xfId="24411" xr:uid="{00000000-0005-0000-0000-00007E790000}"/>
    <cellStyle name="Normal 20 4" xfId="2684" xr:uid="{00000000-0005-0000-0000-00007F790000}"/>
    <cellStyle name="Normal 20 4 2" xfId="6405" xr:uid="{00000000-0005-0000-0000-000080790000}"/>
    <cellStyle name="Normal 20 4 2 2" xfId="21289" xr:uid="{00000000-0005-0000-0000-000081790000}"/>
    <cellStyle name="Normal 20 4 2 2 2" xfId="43932" xr:uid="{00000000-0005-0000-0000-000082790000}"/>
    <cellStyle name="Normal 20 4 2 3" xfId="13849" xr:uid="{00000000-0005-0000-0000-000083790000}"/>
    <cellStyle name="Normal 20 4 2 3 2" xfId="36492" xr:uid="{00000000-0005-0000-0000-000084790000}"/>
    <cellStyle name="Normal 20 4 2 4" xfId="29051" xr:uid="{00000000-0005-0000-0000-000085790000}"/>
    <cellStyle name="Normal 20 4 3" xfId="17571" xr:uid="{00000000-0005-0000-0000-000086790000}"/>
    <cellStyle name="Normal 20 4 3 2" xfId="40214" xr:uid="{00000000-0005-0000-0000-000087790000}"/>
    <cellStyle name="Normal 20 4 4" xfId="10131" xr:uid="{00000000-0005-0000-0000-000088790000}"/>
    <cellStyle name="Normal 20 4 4 2" xfId="32774" xr:uid="{00000000-0005-0000-0000-000089790000}"/>
    <cellStyle name="Normal 20 4 5" xfId="25333" xr:uid="{00000000-0005-0000-0000-00008A790000}"/>
    <cellStyle name="Normal 20 5" xfId="4558" xr:uid="{00000000-0005-0000-0000-00008B790000}"/>
    <cellStyle name="Normal 20 5 2" xfId="19442" xr:uid="{00000000-0005-0000-0000-00008C790000}"/>
    <cellStyle name="Normal 20 5 2 2" xfId="42085" xr:uid="{00000000-0005-0000-0000-00008D790000}"/>
    <cellStyle name="Normal 20 5 3" xfId="12002" xr:uid="{00000000-0005-0000-0000-00008E790000}"/>
    <cellStyle name="Normal 20 5 3 2" xfId="34645" xr:uid="{00000000-0005-0000-0000-00008F790000}"/>
    <cellStyle name="Normal 20 5 4" xfId="27204" xr:uid="{00000000-0005-0000-0000-000090790000}"/>
    <cellStyle name="Normal 20 6" xfId="15724" xr:uid="{00000000-0005-0000-0000-000091790000}"/>
    <cellStyle name="Normal 20 6 2" xfId="38367" xr:uid="{00000000-0005-0000-0000-000092790000}"/>
    <cellStyle name="Normal 20 7" xfId="8284" xr:uid="{00000000-0005-0000-0000-000093790000}"/>
    <cellStyle name="Normal 20 7 2" xfId="30927" xr:uid="{00000000-0005-0000-0000-000094790000}"/>
    <cellStyle name="Normal 20 8" xfId="23486" xr:uid="{00000000-0005-0000-0000-000095790000}"/>
    <cellStyle name="Normal 21" xfId="829" xr:uid="{00000000-0005-0000-0000-000096790000}"/>
    <cellStyle name="Normal 21 2" xfId="1294" xr:uid="{00000000-0005-0000-0000-000097790000}"/>
    <cellStyle name="Normal 21 2 2" xfId="2222" xr:uid="{00000000-0005-0000-0000-000098790000}"/>
    <cellStyle name="Normal 21 2 2 2" xfId="4072" xr:uid="{00000000-0005-0000-0000-000099790000}"/>
    <cellStyle name="Normal 21 2 2 2 2" xfId="7793" xr:uid="{00000000-0005-0000-0000-00009A790000}"/>
    <cellStyle name="Normal 21 2 2 2 2 2" xfId="22677" xr:uid="{00000000-0005-0000-0000-00009B790000}"/>
    <cellStyle name="Normal 21 2 2 2 2 2 2" xfId="45320" xr:uid="{00000000-0005-0000-0000-00009C790000}"/>
    <cellStyle name="Normal 21 2 2 2 2 3" xfId="15237" xr:uid="{00000000-0005-0000-0000-00009D790000}"/>
    <cellStyle name="Normal 21 2 2 2 2 3 2" xfId="37880" xr:uid="{00000000-0005-0000-0000-00009E790000}"/>
    <cellStyle name="Normal 21 2 2 2 2 4" xfId="30439" xr:uid="{00000000-0005-0000-0000-00009F790000}"/>
    <cellStyle name="Normal 21 2 2 2 3" xfId="18959" xr:uid="{00000000-0005-0000-0000-0000A0790000}"/>
    <cellStyle name="Normal 21 2 2 2 3 2" xfId="41602" xr:uid="{00000000-0005-0000-0000-0000A1790000}"/>
    <cellStyle name="Normal 21 2 2 2 4" xfId="11519" xr:uid="{00000000-0005-0000-0000-0000A2790000}"/>
    <cellStyle name="Normal 21 2 2 2 4 2" xfId="34162" xr:uid="{00000000-0005-0000-0000-0000A3790000}"/>
    <cellStyle name="Normal 21 2 2 2 5" xfId="26721" xr:uid="{00000000-0005-0000-0000-0000A4790000}"/>
    <cellStyle name="Normal 21 2 2 3" xfId="5946" xr:uid="{00000000-0005-0000-0000-0000A5790000}"/>
    <cellStyle name="Normal 21 2 2 3 2" xfId="20830" xr:uid="{00000000-0005-0000-0000-0000A6790000}"/>
    <cellStyle name="Normal 21 2 2 3 2 2" xfId="43473" xr:uid="{00000000-0005-0000-0000-0000A7790000}"/>
    <cellStyle name="Normal 21 2 2 3 3" xfId="13390" xr:uid="{00000000-0005-0000-0000-0000A8790000}"/>
    <cellStyle name="Normal 21 2 2 3 3 2" xfId="36033" xr:uid="{00000000-0005-0000-0000-0000A9790000}"/>
    <cellStyle name="Normal 21 2 2 3 4" xfId="28592" xr:uid="{00000000-0005-0000-0000-0000AA790000}"/>
    <cellStyle name="Normal 21 2 2 4" xfId="17112" xr:uid="{00000000-0005-0000-0000-0000AB790000}"/>
    <cellStyle name="Normal 21 2 2 4 2" xfId="39755" xr:uid="{00000000-0005-0000-0000-0000AC790000}"/>
    <cellStyle name="Normal 21 2 2 5" xfId="9672" xr:uid="{00000000-0005-0000-0000-0000AD790000}"/>
    <cellStyle name="Normal 21 2 2 5 2" xfId="32315" xr:uid="{00000000-0005-0000-0000-0000AE790000}"/>
    <cellStyle name="Normal 21 2 2 6" xfId="24874" xr:uid="{00000000-0005-0000-0000-0000AF790000}"/>
    <cellStyle name="Normal 21 2 3" xfId="3147" xr:uid="{00000000-0005-0000-0000-0000B0790000}"/>
    <cellStyle name="Normal 21 2 3 2" xfId="6868" xr:uid="{00000000-0005-0000-0000-0000B1790000}"/>
    <cellStyle name="Normal 21 2 3 2 2" xfId="21752" xr:uid="{00000000-0005-0000-0000-0000B2790000}"/>
    <cellStyle name="Normal 21 2 3 2 2 2" xfId="44395" xr:uid="{00000000-0005-0000-0000-0000B3790000}"/>
    <cellStyle name="Normal 21 2 3 2 3" xfId="14312" xr:uid="{00000000-0005-0000-0000-0000B4790000}"/>
    <cellStyle name="Normal 21 2 3 2 3 2" xfId="36955" xr:uid="{00000000-0005-0000-0000-0000B5790000}"/>
    <cellStyle name="Normal 21 2 3 2 4" xfId="29514" xr:uid="{00000000-0005-0000-0000-0000B6790000}"/>
    <cellStyle name="Normal 21 2 3 3" xfId="18034" xr:uid="{00000000-0005-0000-0000-0000B7790000}"/>
    <cellStyle name="Normal 21 2 3 3 2" xfId="40677" xr:uid="{00000000-0005-0000-0000-0000B8790000}"/>
    <cellStyle name="Normal 21 2 3 4" xfId="10594" xr:uid="{00000000-0005-0000-0000-0000B9790000}"/>
    <cellStyle name="Normal 21 2 3 4 2" xfId="33237" xr:uid="{00000000-0005-0000-0000-0000BA790000}"/>
    <cellStyle name="Normal 21 2 3 5" xfId="25796" xr:uid="{00000000-0005-0000-0000-0000BB790000}"/>
    <cellStyle name="Normal 21 2 4" xfId="5021" xr:uid="{00000000-0005-0000-0000-0000BC790000}"/>
    <cellStyle name="Normal 21 2 4 2" xfId="19905" xr:uid="{00000000-0005-0000-0000-0000BD790000}"/>
    <cellStyle name="Normal 21 2 4 2 2" xfId="42548" xr:uid="{00000000-0005-0000-0000-0000BE790000}"/>
    <cellStyle name="Normal 21 2 4 3" xfId="12465" xr:uid="{00000000-0005-0000-0000-0000BF790000}"/>
    <cellStyle name="Normal 21 2 4 3 2" xfId="35108" xr:uid="{00000000-0005-0000-0000-0000C0790000}"/>
    <cellStyle name="Normal 21 2 4 4" xfId="27667" xr:uid="{00000000-0005-0000-0000-0000C1790000}"/>
    <cellStyle name="Normal 21 2 5" xfId="16187" xr:uid="{00000000-0005-0000-0000-0000C2790000}"/>
    <cellStyle name="Normal 21 2 5 2" xfId="38830" xr:uid="{00000000-0005-0000-0000-0000C3790000}"/>
    <cellStyle name="Normal 21 2 6" xfId="8747" xr:uid="{00000000-0005-0000-0000-0000C4790000}"/>
    <cellStyle name="Normal 21 2 6 2" xfId="31390" xr:uid="{00000000-0005-0000-0000-0000C5790000}"/>
    <cellStyle name="Normal 21 2 7" xfId="23949" xr:uid="{00000000-0005-0000-0000-0000C6790000}"/>
    <cellStyle name="Normal 21 3" xfId="1760" xr:uid="{00000000-0005-0000-0000-0000C7790000}"/>
    <cellStyle name="Normal 21 3 2" xfId="3610" xr:uid="{00000000-0005-0000-0000-0000C8790000}"/>
    <cellStyle name="Normal 21 3 2 2" xfId="7331" xr:uid="{00000000-0005-0000-0000-0000C9790000}"/>
    <cellStyle name="Normal 21 3 2 2 2" xfId="22215" xr:uid="{00000000-0005-0000-0000-0000CA790000}"/>
    <cellStyle name="Normal 21 3 2 2 2 2" xfId="44858" xr:uid="{00000000-0005-0000-0000-0000CB790000}"/>
    <cellStyle name="Normal 21 3 2 2 3" xfId="14775" xr:uid="{00000000-0005-0000-0000-0000CC790000}"/>
    <cellStyle name="Normal 21 3 2 2 3 2" xfId="37418" xr:uid="{00000000-0005-0000-0000-0000CD790000}"/>
    <cellStyle name="Normal 21 3 2 2 4" xfId="29977" xr:uid="{00000000-0005-0000-0000-0000CE790000}"/>
    <cellStyle name="Normal 21 3 2 3" xfId="18497" xr:uid="{00000000-0005-0000-0000-0000CF790000}"/>
    <cellStyle name="Normal 21 3 2 3 2" xfId="41140" xr:uid="{00000000-0005-0000-0000-0000D0790000}"/>
    <cellStyle name="Normal 21 3 2 4" xfId="11057" xr:uid="{00000000-0005-0000-0000-0000D1790000}"/>
    <cellStyle name="Normal 21 3 2 4 2" xfId="33700" xr:uid="{00000000-0005-0000-0000-0000D2790000}"/>
    <cellStyle name="Normal 21 3 2 5" xfId="26259" xr:uid="{00000000-0005-0000-0000-0000D3790000}"/>
    <cellStyle name="Normal 21 3 3" xfId="5484" xr:uid="{00000000-0005-0000-0000-0000D4790000}"/>
    <cellStyle name="Normal 21 3 3 2" xfId="20368" xr:uid="{00000000-0005-0000-0000-0000D5790000}"/>
    <cellStyle name="Normal 21 3 3 2 2" xfId="43011" xr:uid="{00000000-0005-0000-0000-0000D6790000}"/>
    <cellStyle name="Normal 21 3 3 3" xfId="12928" xr:uid="{00000000-0005-0000-0000-0000D7790000}"/>
    <cellStyle name="Normal 21 3 3 3 2" xfId="35571" xr:uid="{00000000-0005-0000-0000-0000D8790000}"/>
    <cellStyle name="Normal 21 3 3 4" xfId="28130" xr:uid="{00000000-0005-0000-0000-0000D9790000}"/>
    <cellStyle name="Normal 21 3 4" xfId="16650" xr:uid="{00000000-0005-0000-0000-0000DA790000}"/>
    <cellStyle name="Normal 21 3 4 2" xfId="39293" xr:uid="{00000000-0005-0000-0000-0000DB790000}"/>
    <cellStyle name="Normal 21 3 5" xfId="9210" xr:uid="{00000000-0005-0000-0000-0000DC790000}"/>
    <cellStyle name="Normal 21 3 5 2" xfId="31853" xr:uid="{00000000-0005-0000-0000-0000DD790000}"/>
    <cellStyle name="Normal 21 3 6" xfId="24412" xr:uid="{00000000-0005-0000-0000-0000DE790000}"/>
    <cellStyle name="Normal 21 4" xfId="2685" xr:uid="{00000000-0005-0000-0000-0000DF790000}"/>
    <cellStyle name="Normal 21 4 2" xfId="6406" xr:uid="{00000000-0005-0000-0000-0000E0790000}"/>
    <cellStyle name="Normal 21 4 2 2" xfId="21290" xr:uid="{00000000-0005-0000-0000-0000E1790000}"/>
    <cellStyle name="Normal 21 4 2 2 2" xfId="43933" xr:uid="{00000000-0005-0000-0000-0000E2790000}"/>
    <cellStyle name="Normal 21 4 2 3" xfId="13850" xr:uid="{00000000-0005-0000-0000-0000E3790000}"/>
    <cellStyle name="Normal 21 4 2 3 2" xfId="36493" xr:uid="{00000000-0005-0000-0000-0000E4790000}"/>
    <cellStyle name="Normal 21 4 2 4" xfId="29052" xr:uid="{00000000-0005-0000-0000-0000E5790000}"/>
    <cellStyle name="Normal 21 4 3" xfId="17572" xr:uid="{00000000-0005-0000-0000-0000E6790000}"/>
    <cellStyle name="Normal 21 4 3 2" xfId="40215" xr:uid="{00000000-0005-0000-0000-0000E7790000}"/>
    <cellStyle name="Normal 21 4 4" xfId="10132" xr:uid="{00000000-0005-0000-0000-0000E8790000}"/>
    <cellStyle name="Normal 21 4 4 2" xfId="32775" xr:uid="{00000000-0005-0000-0000-0000E9790000}"/>
    <cellStyle name="Normal 21 4 5" xfId="25334" xr:uid="{00000000-0005-0000-0000-0000EA790000}"/>
    <cellStyle name="Normal 21 5" xfId="4559" xr:uid="{00000000-0005-0000-0000-0000EB790000}"/>
    <cellStyle name="Normal 21 5 2" xfId="19443" xr:uid="{00000000-0005-0000-0000-0000EC790000}"/>
    <cellStyle name="Normal 21 5 2 2" xfId="42086" xr:uid="{00000000-0005-0000-0000-0000ED790000}"/>
    <cellStyle name="Normal 21 5 3" xfId="12003" xr:uid="{00000000-0005-0000-0000-0000EE790000}"/>
    <cellStyle name="Normal 21 5 3 2" xfId="34646" xr:uid="{00000000-0005-0000-0000-0000EF790000}"/>
    <cellStyle name="Normal 21 5 4" xfId="27205" xr:uid="{00000000-0005-0000-0000-0000F0790000}"/>
    <cellStyle name="Normal 21 6" xfId="15725" xr:uid="{00000000-0005-0000-0000-0000F1790000}"/>
    <cellStyle name="Normal 21 6 2" xfId="38368" xr:uid="{00000000-0005-0000-0000-0000F2790000}"/>
    <cellStyle name="Normal 21 7" xfId="8285" xr:uid="{00000000-0005-0000-0000-0000F3790000}"/>
    <cellStyle name="Normal 21 7 2" xfId="30928" xr:uid="{00000000-0005-0000-0000-0000F4790000}"/>
    <cellStyle name="Normal 21 8" xfId="23487" xr:uid="{00000000-0005-0000-0000-0000F5790000}"/>
    <cellStyle name="Normal 22" xfId="830" xr:uid="{00000000-0005-0000-0000-0000F6790000}"/>
    <cellStyle name="Normal 22 2" xfId="1295" xr:uid="{00000000-0005-0000-0000-0000F7790000}"/>
    <cellStyle name="Normal 22 2 2" xfId="2223" xr:uid="{00000000-0005-0000-0000-0000F8790000}"/>
    <cellStyle name="Normal 22 2 2 2" xfId="4073" xr:uid="{00000000-0005-0000-0000-0000F9790000}"/>
    <cellStyle name="Normal 22 2 2 2 2" xfId="7794" xr:uid="{00000000-0005-0000-0000-0000FA790000}"/>
    <cellStyle name="Normal 22 2 2 2 2 2" xfId="22678" xr:uid="{00000000-0005-0000-0000-0000FB790000}"/>
    <cellStyle name="Normal 22 2 2 2 2 2 2" xfId="45321" xr:uid="{00000000-0005-0000-0000-0000FC790000}"/>
    <cellStyle name="Normal 22 2 2 2 2 3" xfId="15238" xr:uid="{00000000-0005-0000-0000-0000FD790000}"/>
    <cellStyle name="Normal 22 2 2 2 2 3 2" xfId="37881" xr:uid="{00000000-0005-0000-0000-0000FE790000}"/>
    <cellStyle name="Normal 22 2 2 2 2 4" xfId="30440" xr:uid="{00000000-0005-0000-0000-0000FF790000}"/>
    <cellStyle name="Normal 22 2 2 2 3" xfId="18960" xr:uid="{00000000-0005-0000-0000-0000007A0000}"/>
    <cellStyle name="Normal 22 2 2 2 3 2" xfId="41603" xr:uid="{00000000-0005-0000-0000-0000017A0000}"/>
    <cellStyle name="Normal 22 2 2 2 4" xfId="11520" xr:uid="{00000000-0005-0000-0000-0000027A0000}"/>
    <cellStyle name="Normal 22 2 2 2 4 2" xfId="34163" xr:uid="{00000000-0005-0000-0000-0000037A0000}"/>
    <cellStyle name="Normal 22 2 2 2 5" xfId="26722" xr:uid="{00000000-0005-0000-0000-0000047A0000}"/>
    <cellStyle name="Normal 22 2 2 3" xfId="5947" xr:uid="{00000000-0005-0000-0000-0000057A0000}"/>
    <cellStyle name="Normal 22 2 2 3 2" xfId="20831" xr:uid="{00000000-0005-0000-0000-0000067A0000}"/>
    <cellStyle name="Normal 22 2 2 3 2 2" xfId="43474" xr:uid="{00000000-0005-0000-0000-0000077A0000}"/>
    <cellStyle name="Normal 22 2 2 3 3" xfId="13391" xr:uid="{00000000-0005-0000-0000-0000087A0000}"/>
    <cellStyle name="Normal 22 2 2 3 3 2" xfId="36034" xr:uid="{00000000-0005-0000-0000-0000097A0000}"/>
    <cellStyle name="Normal 22 2 2 3 4" xfId="28593" xr:uid="{00000000-0005-0000-0000-00000A7A0000}"/>
    <cellStyle name="Normal 22 2 2 4" xfId="17113" xr:uid="{00000000-0005-0000-0000-00000B7A0000}"/>
    <cellStyle name="Normal 22 2 2 4 2" xfId="39756" xr:uid="{00000000-0005-0000-0000-00000C7A0000}"/>
    <cellStyle name="Normal 22 2 2 5" xfId="9673" xr:uid="{00000000-0005-0000-0000-00000D7A0000}"/>
    <cellStyle name="Normal 22 2 2 5 2" xfId="32316" xr:uid="{00000000-0005-0000-0000-00000E7A0000}"/>
    <cellStyle name="Normal 22 2 2 6" xfId="24875" xr:uid="{00000000-0005-0000-0000-00000F7A0000}"/>
    <cellStyle name="Normal 22 2 3" xfId="3148" xr:uid="{00000000-0005-0000-0000-0000107A0000}"/>
    <cellStyle name="Normal 22 2 3 2" xfId="6869" xr:uid="{00000000-0005-0000-0000-0000117A0000}"/>
    <cellStyle name="Normal 22 2 3 2 2" xfId="21753" xr:uid="{00000000-0005-0000-0000-0000127A0000}"/>
    <cellStyle name="Normal 22 2 3 2 2 2" xfId="44396" xr:uid="{00000000-0005-0000-0000-0000137A0000}"/>
    <cellStyle name="Normal 22 2 3 2 3" xfId="14313" xr:uid="{00000000-0005-0000-0000-0000147A0000}"/>
    <cellStyle name="Normal 22 2 3 2 3 2" xfId="36956" xr:uid="{00000000-0005-0000-0000-0000157A0000}"/>
    <cellStyle name="Normal 22 2 3 2 4" xfId="29515" xr:uid="{00000000-0005-0000-0000-0000167A0000}"/>
    <cellStyle name="Normal 22 2 3 3" xfId="18035" xr:uid="{00000000-0005-0000-0000-0000177A0000}"/>
    <cellStyle name="Normal 22 2 3 3 2" xfId="40678" xr:uid="{00000000-0005-0000-0000-0000187A0000}"/>
    <cellStyle name="Normal 22 2 3 4" xfId="10595" xr:uid="{00000000-0005-0000-0000-0000197A0000}"/>
    <cellStyle name="Normal 22 2 3 4 2" xfId="33238" xr:uid="{00000000-0005-0000-0000-00001A7A0000}"/>
    <cellStyle name="Normal 22 2 3 5" xfId="25797" xr:uid="{00000000-0005-0000-0000-00001B7A0000}"/>
    <cellStyle name="Normal 22 2 4" xfId="5022" xr:uid="{00000000-0005-0000-0000-00001C7A0000}"/>
    <cellStyle name="Normal 22 2 4 2" xfId="19906" xr:uid="{00000000-0005-0000-0000-00001D7A0000}"/>
    <cellStyle name="Normal 22 2 4 2 2" xfId="42549" xr:uid="{00000000-0005-0000-0000-00001E7A0000}"/>
    <cellStyle name="Normal 22 2 4 3" xfId="12466" xr:uid="{00000000-0005-0000-0000-00001F7A0000}"/>
    <cellStyle name="Normal 22 2 4 3 2" xfId="35109" xr:uid="{00000000-0005-0000-0000-0000207A0000}"/>
    <cellStyle name="Normal 22 2 4 4" xfId="27668" xr:uid="{00000000-0005-0000-0000-0000217A0000}"/>
    <cellStyle name="Normal 22 2 5" xfId="16188" xr:uid="{00000000-0005-0000-0000-0000227A0000}"/>
    <cellStyle name="Normal 22 2 5 2" xfId="38831" xr:uid="{00000000-0005-0000-0000-0000237A0000}"/>
    <cellStyle name="Normal 22 2 6" xfId="8748" xr:uid="{00000000-0005-0000-0000-0000247A0000}"/>
    <cellStyle name="Normal 22 2 6 2" xfId="31391" xr:uid="{00000000-0005-0000-0000-0000257A0000}"/>
    <cellStyle name="Normal 22 2 7" xfId="23950" xr:uid="{00000000-0005-0000-0000-0000267A0000}"/>
    <cellStyle name="Normal 22 3" xfId="1761" xr:uid="{00000000-0005-0000-0000-0000277A0000}"/>
    <cellStyle name="Normal 22 3 2" xfId="3611" xr:uid="{00000000-0005-0000-0000-0000287A0000}"/>
    <cellStyle name="Normal 22 3 2 2" xfId="7332" xr:uid="{00000000-0005-0000-0000-0000297A0000}"/>
    <cellStyle name="Normal 22 3 2 2 2" xfId="22216" xr:uid="{00000000-0005-0000-0000-00002A7A0000}"/>
    <cellStyle name="Normal 22 3 2 2 2 2" xfId="44859" xr:uid="{00000000-0005-0000-0000-00002B7A0000}"/>
    <cellStyle name="Normal 22 3 2 2 3" xfId="14776" xr:uid="{00000000-0005-0000-0000-00002C7A0000}"/>
    <cellStyle name="Normal 22 3 2 2 3 2" xfId="37419" xr:uid="{00000000-0005-0000-0000-00002D7A0000}"/>
    <cellStyle name="Normal 22 3 2 2 4" xfId="29978" xr:uid="{00000000-0005-0000-0000-00002E7A0000}"/>
    <cellStyle name="Normal 22 3 2 3" xfId="18498" xr:uid="{00000000-0005-0000-0000-00002F7A0000}"/>
    <cellStyle name="Normal 22 3 2 3 2" xfId="41141" xr:uid="{00000000-0005-0000-0000-0000307A0000}"/>
    <cellStyle name="Normal 22 3 2 4" xfId="11058" xr:uid="{00000000-0005-0000-0000-0000317A0000}"/>
    <cellStyle name="Normal 22 3 2 4 2" xfId="33701" xr:uid="{00000000-0005-0000-0000-0000327A0000}"/>
    <cellStyle name="Normal 22 3 2 5" xfId="26260" xr:uid="{00000000-0005-0000-0000-0000337A0000}"/>
    <cellStyle name="Normal 22 3 3" xfId="5485" xr:uid="{00000000-0005-0000-0000-0000347A0000}"/>
    <cellStyle name="Normal 22 3 3 2" xfId="20369" xr:uid="{00000000-0005-0000-0000-0000357A0000}"/>
    <cellStyle name="Normal 22 3 3 2 2" xfId="43012" xr:uid="{00000000-0005-0000-0000-0000367A0000}"/>
    <cellStyle name="Normal 22 3 3 3" xfId="12929" xr:uid="{00000000-0005-0000-0000-0000377A0000}"/>
    <cellStyle name="Normal 22 3 3 3 2" xfId="35572" xr:uid="{00000000-0005-0000-0000-0000387A0000}"/>
    <cellStyle name="Normal 22 3 3 4" xfId="28131" xr:uid="{00000000-0005-0000-0000-0000397A0000}"/>
    <cellStyle name="Normal 22 3 4" xfId="16651" xr:uid="{00000000-0005-0000-0000-00003A7A0000}"/>
    <cellStyle name="Normal 22 3 4 2" xfId="39294" xr:uid="{00000000-0005-0000-0000-00003B7A0000}"/>
    <cellStyle name="Normal 22 3 5" xfId="9211" xr:uid="{00000000-0005-0000-0000-00003C7A0000}"/>
    <cellStyle name="Normal 22 3 5 2" xfId="31854" xr:uid="{00000000-0005-0000-0000-00003D7A0000}"/>
    <cellStyle name="Normal 22 3 6" xfId="24413" xr:uid="{00000000-0005-0000-0000-00003E7A0000}"/>
    <cellStyle name="Normal 22 4" xfId="2686" xr:uid="{00000000-0005-0000-0000-00003F7A0000}"/>
    <cellStyle name="Normal 22 4 2" xfId="6407" xr:uid="{00000000-0005-0000-0000-0000407A0000}"/>
    <cellStyle name="Normal 22 4 2 2" xfId="21291" xr:uid="{00000000-0005-0000-0000-0000417A0000}"/>
    <cellStyle name="Normal 22 4 2 2 2" xfId="43934" xr:uid="{00000000-0005-0000-0000-0000427A0000}"/>
    <cellStyle name="Normal 22 4 2 3" xfId="13851" xr:uid="{00000000-0005-0000-0000-0000437A0000}"/>
    <cellStyle name="Normal 22 4 2 3 2" xfId="36494" xr:uid="{00000000-0005-0000-0000-0000447A0000}"/>
    <cellStyle name="Normal 22 4 2 4" xfId="29053" xr:uid="{00000000-0005-0000-0000-0000457A0000}"/>
    <cellStyle name="Normal 22 4 3" xfId="17573" xr:uid="{00000000-0005-0000-0000-0000467A0000}"/>
    <cellStyle name="Normal 22 4 3 2" xfId="40216" xr:uid="{00000000-0005-0000-0000-0000477A0000}"/>
    <cellStyle name="Normal 22 4 4" xfId="10133" xr:uid="{00000000-0005-0000-0000-0000487A0000}"/>
    <cellStyle name="Normal 22 4 4 2" xfId="32776" xr:uid="{00000000-0005-0000-0000-0000497A0000}"/>
    <cellStyle name="Normal 22 4 5" xfId="25335" xr:uid="{00000000-0005-0000-0000-00004A7A0000}"/>
    <cellStyle name="Normal 22 5" xfId="4560" xr:uid="{00000000-0005-0000-0000-00004B7A0000}"/>
    <cellStyle name="Normal 22 5 2" xfId="19444" xr:uid="{00000000-0005-0000-0000-00004C7A0000}"/>
    <cellStyle name="Normal 22 5 2 2" xfId="42087" xr:uid="{00000000-0005-0000-0000-00004D7A0000}"/>
    <cellStyle name="Normal 22 5 3" xfId="12004" xr:uid="{00000000-0005-0000-0000-00004E7A0000}"/>
    <cellStyle name="Normal 22 5 3 2" xfId="34647" xr:uid="{00000000-0005-0000-0000-00004F7A0000}"/>
    <cellStyle name="Normal 22 5 4" xfId="27206" xr:uid="{00000000-0005-0000-0000-0000507A0000}"/>
    <cellStyle name="Normal 22 6" xfId="15726" xr:uid="{00000000-0005-0000-0000-0000517A0000}"/>
    <cellStyle name="Normal 22 6 2" xfId="38369" xr:uid="{00000000-0005-0000-0000-0000527A0000}"/>
    <cellStyle name="Normal 22 7" xfId="8286" xr:uid="{00000000-0005-0000-0000-0000537A0000}"/>
    <cellStyle name="Normal 22 7 2" xfId="30929" xr:uid="{00000000-0005-0000-0000-0000547A0000}"/>
    <cellStyle name="Normal 22 8" xfId="23488" xr:uid="{00000000-0005-0000-0000-0000557A0000}"/>
    <cellStyle name="Normal 23" xfId="831" xr:uid="{00000000-0005-0000-0000-0000567A0000}"/>
    <cellStyle name="Normal 23 2" xfId="1296" xr:uid="{00000000-0005-0000-0000-0000577A0000}"/>
    <cellStyle name="Normal 23 2 2" xfId="2224" xr:uid="{00000000-0005-0000-0000-0000587A0000}"/>
    <cellStyle name="Normal 23 2 2 2" xfId="4074" xr:uid="{00000000-0005-0000-0000-0000597A0000}"/>
    <cellStyle name="Normal 23 2 2 2 2" xfId="7795" xr:uid="{00000000-0005-0000-0000-00005A7A0000}"/>
    <cellStyle name="Normal 23 2 2 2 2 2" xfId="22679" xr:uid="{00000000-0005-0000-0000-00005B7A0000}"/>
    <cellStyle name="Normal 23 2 2 2 2 2 2" xfId="45322" xr:uid="{00000000-0005-0000-0000-00005C7A0000}"/>
    <cellStyle name="Normal 23 2 2 2 2 3" xfId="15239" xr:uid="{00000000-0005-0000-0000-00005D7A0000}"/>
    <cellStyle name="Normal 23 2 2 2 2 3 2" xfId="37882" xr:uid="{00000000-0005-0000-0000-00005E7A0000}"/>
    <cellStyle name="Normal 23 2 2 2 2 4" xfId="30441" xr:uid="{00000000-0005-0000-0000-00005F7A0000}"/>
    <cellStyle name="Normal 23 2 2 2 3" xfId="18961" xr:uid="{00000000-0005-0000-0000-0000607A0000}"/>
    <cellStyle name="Normal 23 2 2 2 3 2" xfId="41604" xr:uid="{00000000-0005-0000-0000-0000617A0000}"/>
    <cellStyle name="Normal 23 2 2 2 4" xfId="11521" xr:uid="{00000000-0005-0000-0000-0000627A0000}"/>
    <cellStyle name="Normal 23 2 2 2 4 2" xfId="34164" xr:uid="{00000000-0005-0000-0000-0000637A0000}"/>
    <cellStyle name="Normal 23 2 2 2 5" xfId="26723" xr:uid="{00000000-0005-0000-0000-0000647A0000}"/>
    <cellStyle name="Normal 23 2 2 3" xfId="5948" xr:uid="{00000000-0005-0000-0000-0000657A0000}"/>
    <cellStyle name="Normal 23 2 2 3 2" xfId="20832" xr:uid="{00000000-0005-0000-0000-0000667A0000}"/>
    <cellStyle name="Normal 23 2 2 3 2 2" xfId="43475" xr:uid="{00000000-0005-0000-0000-0000677A0000}"/>
    <cellStyle name="Normal 23 2 2 3 3" xfId="13392" xr:uid="{00000000-0005-0000-0000-0000687A0000}"/>
    <cellStyle name="Normal 23 2 2 3 3 2" xfId="36035" xr:uid="{00000000-0005-0000-0000-0000697A0000}"/>
    <cellStyle name="Normal 23 2 2 3 4" xfId="28594" xr:uid="{00000000-0005-0000-0000-00006A7A0000}"/>
    <cellStyle name="Normal 23 2 2 4" xfId="17114" xr:uid="{00000000-0005-0000-0000-00006B7A0000}"/>
    <cellStyle name="Normal 23 2 2 4 2" xfId="39757" xr:uid="{00000000-0005-0000-0000-00006C7A0000}"/>
    <cellStyle name="Normal 23 2 2 5" xfId="9674" xr:uid="{00000000-0005-0000-0000-00006D7A0000}"/>
    <cellStyle name="Normal 23 2 2 5 2" xfId="32317" xr:uid="{00000000-0005-0000-0000-00006E7A0000}"/>
    <cellStyle name="Normal 23 2 2 6" xfId="24876" xr:uid="{00000000-0005-0000-0000-00006F7A0000}"/>
    <cellStyle name="Normal 23 2 3" xfId="3149" xr:uid="{00000000-0005-0000-0000-0000707A0000}"/>
    <cellStyle name="Normal 23 2 3 2" xfId="6870" xr:uid="{00000000-0005-0000-0000-0000717A0000}"/>
    <cellStyle name="Normal 23 2 3 2 2" xfId="21754" xr:uid="{00000000-0005-0000-0000-0000727A0000}"/>
    <cellStyle name="Normal 23 2 3 2 2 2" xfId="44397" xr:uid="{00000000-0005-0000-0000-0000737A0000}"/>
    <cellStyle name="Normal 23 2 3 2 3" xfId="14314" xr:uid="{00000000-0005-0000-0000-0000747A0000}"/>
    <cellStyle name="Normal 23 2 3 2 3 2" xfId="36957" xr:uid="{00000000-0005-0000-0000-0000757A0000}"/>
    <cellStyle name="Normal 23 2 3 2 4" xfId="29516" xr:uid="{00000000-0005-0000-0000-0000767A0000}"/>
    <cellStyle name="Normal 23 2 3 3" xfId="18036" xr:uid="{00000000-0005-0000-0000-0000777A0000}"/>
    <cellStyle name="Normal 23 2 3 3 2" xfId="40679" xr:uid="{00000000-0005-0000-0000-0000787A0000}"/>
    <cellStyle name="Normal 23 2 3 4" xfId="10596" xr:uid="{00000000-0005-0000-0000-0000797A0000}"/>
    <cellStyle name="Normal 23 2 3 4 2" xfId="33239" xr:uid="{00000000-0005-0000-0000-00007A7A0000}"/>
    <cellStyle name="Normal 23 2 3 5" xfId="25798" xr:uid="{00000000-0005-0000-0000-00007B7A0000}"/>
    <cellStyle name="Normal 23 2 4" xfId="5023" xr:uid="{00000000-0005-0000-0000-00007C7A0000}"/>
    <cellStyle name="Normal 23 2 4 2" xfId="19907" xr:uid="{00000000-0005-0000-0000-00007D7A0000}"/>
    <cellStyle name="Normal 23 2 4 2 2" xfId="42550" xr:uid="{00000000-0005-0000-0000-00007E7A0000}"/>
    <cellStyle name="Normal 23 2 4 3" xfId="12467" xr:uid="{00000000-0005-0000-0000-00007F7A0000}"/>
    <cellStyle name="Normal 23 2 4 3 2" xfId="35110" xr:uid="{00000000-0005-0000-0000-0000807A0000}"/>
    <cellStyle name="Normal 23 2 4 4" xfId="27669" xr:uid="{00000000-0005-0000-0000-0000817A0000}"/>
    <cellStyle name="Normal 23 2 5" xfId="16189" xr:uid="{00000000-0005-0000-0000-0000827A0000}"/>
    <cellStyle name="Normal 23 2 5 2" xfId="38832" xr:uid="{00000000-0005-0000-0000-0000837A0000}"/>
    <cellStyle name="Normal 23 2 6" xfId="8749" xr:uid="{00000000-0005-0000-0000-0000847A0000}"/>
    <cellStyle name="Normal 23 2 6 2" xfId="31392" xr:uid="{00000000-0005-0000-0000-0000857A0000}"/>
    <cellStyle name="Normal 23 2 7" xfId="23951" xr:uid="{00000000-0005-0000-0000-0000867A0000}"/>
    <cellStyle name="Normal 23 3" xfId="1762" xr:uid="{00000000-0005-0000-0000-0000877A0000}"/>
    <cellStyle name="Normal 23 3 2" xfId="3612" xr:uid="{00000000-0005-0000-0000-0000887A0000}"/>
    <cellStyle name="Normal 23 3 2 2" xfId="7333" xr:uid="{00000000-0005-0000-0000-0000897A0000}"/>
    <cellStyle name="Normal 23 3 2 2 2" xfId="22217" xr:uid="{00000000-0005-0000-0000-00008A7A0000}"/>
    <cellStyle name="Normal 23 3 2 2 2 2" xfId="44860" xr:uid="{00000000-0005-0000-0000-00008B7A0000}"/>
    <cellStyle name="Normal 23 3 2 2 3" xfId="14777" xr:uid="{00000000-0005-0000-0000-00008C7A0000}"/>
    <cellStyle name="Normal 23 3 2 2 3 2" xfId="37420" xr:uid="{00000000-0005-0000-0000-00008D7A0000}"/>
    <cellStyle name="Normal 23 3 2 2 4" xfId="29979" xr:uid="{00000000-0005-0000-0000-00008E7A0000}"/>
    <cellStyle name="Normal 23 3 2 3" xfId="18499" xr:uid="{00000000-0005-0000-0000-00008F7A0000}"/>
    <cellStyle name="Normal 23 3 2 3 2" xfId="41142" xr:uid="{00000000-0005-0000-0000-0000907A0000}"/>
    <cellStyle name="Normal 23 3 2 4" xfId="11059" xr:uid="{00000000-0005-0000-0000-0000917A0000}"/>
    <cellStyle name="Normal 23 3 2 4 2" xfId="33702" xr:uid="{00000000-0005-0000-0000-0000927A0000}"/>
    <cellStyle name="Normal 23 3 2 5" xfId="26261" xr:uid="{00000000-0005-0000-0000-0000937A0000}"/>
    <cellStyle name="Normal 23 3 3" xfId="5486" xr:uid="{00000000-0005-0000-0000-0000947A0000}"/>
    <cellStyle name="Normal 23 3 3 2" xfId="20370" xr:uid="{00000000-0005-0000-0000-0000957A0000}"/>
    <cellStyle name="Normal 23 3 3 2 2" xfId="43013" xr:uid="{00000000-0005-0000-0000-0000967A0000}"/>
    <cellStyle name="Normal 23 3 3 3" xfId="12930" xr:uid="{00000000-0005-0000-0000-0000977A0000}"/>
    <cellStyle name="Normal 23 3 3 3 2" xfId="35573" xr:uid="{00000000-0005-0000-0000-0000987A0000}"/>
    <cellStyle name="Normal 23 3 3 4" xfId="28132" xr:uid="{00000000-0005-0000-0000-0000997A0000}"/>
    <cellStyle name="Normal 23 3 4" xfId="16652" xr:uid="{00000000-0005-0000-0000-00009A7A0000}"/>
    <cellStyle name="Normal 23 3 4 2" xfId="39295" xr:uid="{00000000-0005-0000-0000-00009B7A0000}"/>
    <cellStyle name="Normal 23 3 5" xfId="9212" xr:uid="{00000000-0005-0000-0000-00009C7A0000}"/>
    <cellStyle name="Normal 23 3 5 2" xfId="31855" xr:uid="{00000000-0005-0000-0000-00009D7A0000}"/>
    <cellStyle name="Normal 23 3 6" xfId="24414" xr:uid="{00000000-0005-0000-0000-00009E7A0000}"/>
    <cellStyle name="Normal 23 4" xfId="2687" xr:uid="{00000000-0005-0000-0000-00009F7A0000}"/>
    <cellStyle name="Normal 23 4 2" xfId="6408" xr:uid="{00000000-0005-0000-0000-0000A07A0000}"/>
    <cellStyle name="Normal 23 4 2 2" xfId="21292" xr:uid="{00000000-0005-0000-0000-0000A17A0000}"/>
    <cellStyle name="Normal 23 4 2 2 2" xfId="43935" xr:uid="{00000000-0005-0000-0000-0000A27A0000}"/>
    <cellStyle name="Normal 23 4 2 3" xfId="13852" xr:uid="{00000000-0005-0000-0000-0000A37A0000}"/>
    <cellStyle name="Normal 23 4 2 3 2" xfId="36495" xr:uid="{00000000-0005-0000-0000-0000A47A0000}"/>
    <cellStyle name="Normal 23 4 2 4" xfId="29054" xr:uid="{00000000-0005-0000-0000-0000A57A0000}"/>
    <cellStyle name="Normal 23 4 3" xfId="17574" xr:uid="{00000000-0005-0000-0000-0000A67A0000}"/>
    <cellStyle name="Normal 23 4 3 2" xfId="40217" xr:uid="{00000000-0005-0000-0000-0000A77A0000}"/>
    <cellStyle name="Normal 23 4 4" xfId="10134" xr:uid="{00000000-0005-0000-0000-0000A87A0000}"/>
    <cellStyle name="Normal 23 4 4 2" xfId="32777" xr:uid="{00000000-0005-0000-0000-0000A97A0000}"/>
    <cellStyle name="Normal 23 4 5" xfId="25336" xr:uid="{00000000-0005-0000-0000-0000AA7A0000}"/>
    <cellStyle name="Normal 23 5" xfId="4561" xr:uid="{00000000-0005-0000-0000-0000AB7A0000}"/>
    <cellStyle name="Normal 23 5 2" xfId="19445" xr:uid="{00000000-0005-0000-0000-0000AC7A0000}"/>
    <cellStyle name="Normal 23 5 2 2" xfId="42088" xr:uid="{00000000-0005-0000-0000-0000AD7A0000}"/>
    <cellStyle name="Normal 23 5 3" xfId="12005" xr:uid="{00000000-0005-0000-0000-0000AE7A0000}"/>
    <cellStyle name="Normal 23 5 3 2" xfId="34648" xr:uid="{00000000-0005-0000-0000-0000AF7A0000}"/>
    <cellStyle name="Normal 23 5 4" xfId="27207" xr:uid="{00000000-0005-0000-0000-0000B07A0000}"/>
    <cellStyle name="Normal 23 6" xfId="15727" xr:uid="{00000000-0005-0000-0000-0000B17A0000}"/>
    <cellStyle name="Normal 23 6 2" xfId="38370" xr:uid="{00000000-0005-0000-0000-0000B27A0000}"/>
    <cellStyle name="Normal 23 7" xfId="8287" xr:uid="{00000000-0005-0000-0000-0000B37A0000}"/>
    <cellStyle name="Normal 23 7 2" xfId="30930" xr:uid="{00000000-0005-0000-0000-0000B47A0000}"/>
    <cellStyle name="Normal 23 8" xfId="23489" xr:uid="{00000000-0005-0000-0000-0000B57A0000}"/>
    <cellStyle name="Normal 24" xfId="832" xr:uid="{00000000-0005-0000-0000-0000B67A0000}"/>
    <cellStyle name="Normal 24 2" xfId="1297" xr:uid="{00000000-0005-0000-0000-0000B77A0000}"/>
    <cellStyle name="Normal 24 2 2" xfId="2225" xr:uid="{00000000-0005-0000-0000-0000B87A0000}"/>
    <cellStyle name="Normal 24 2 2 2" xfId="4075" xr:uid="{00000000-0005-0000-0000-0000B97A0000}"/>
    <cellStyle name="Normal 24 2 2 2 2" xfId="7796" xr:uid="{00000000-0005-0000-0000-0000BA7A0000}"/>
    <cellStyle name="Normal 24 2 2 2 2 2" xfId="22680" xr:uid="{00000000-0005-0000-0000-0000BB7A0000}"/>
    <cellStyle name="Normal 24 2 2 2 2 2 2" xfId="45323" xr:uid="{00000000-0005-0000-0000-0000BC7A0000}"/>
    <cellStyle name="Normal 24 2 2 2 2 3" xfId="15240" xr:uid="{00000000-0005-0000-0000-0000BD7A0000}"/>
    <cellStyle name="Normal 24 2 2 2 2 3 2" xfId="37883" xr:uid="{00000000-0005-0000-0000-0000BE7A0000}"/>
    <cellStyle name="Normal 24 2 2 2 2 4" xfId="30442" xr:uid="{00000000-0005-0000-0000-0000BF7A0000}"/>
    <cellStyle name="Normal 24 2 2 2 3" xfId="18962" xr:uid="{00000000-0005-0000-0000-0000C07A0000}"/>
    <cellStyle name="Normal 24 2 2 2 3 2" xfId="41605" xr:uid="{00000000-0005-0000-0000-0000C17A0000}"/>
    <cellStyle name="Normal 24 2 2 2 4" xfId="11522" xr:uid="{00000000-0005-0000-0000-0000C27A0000}"/>
    <cellStyle name="Normal 24 2 2 2 4 2" xfId="34165" xr:uid="{00000000-0005-0000-0000-0000C37A0000}"/>
    <cellStyle name="Normal 24 2 2 2 5" xfId="26724" xr:uid="{00000000-0005-0000-0000-0000C47A0000}"/>
    <cellStyle name="Normal 24 2 2 3" xfId="5949" xr:uid="{00000000-0005-0000-0000-0000C57A0000}"/>
    <cellStyle name="Normal 24 2 2 3 2" xfId="20833" xr:uid="{00000000-0005-0000-0000-0000C67A0000}"/>
    <cellStyle name="Normal 24 2 2 3 2 2" xfId="43476" xr:uid="{00000000-0005-0000-0000-0000C77A0000}"/>
    <cellStyle name="Normal 24 2 2 3 3" xfId="13393" xr:uid="{00000000-0005-0000-0000-0000C87A0000}"/>
    <cellStyle name="Normal 24 2 2 3 3 2" xfId="36036" xr:uid="{00000000-0005-0000-0000-0000C97A0000}"/>
    <cellStyle name="Normal 24 2 2 3 4" xfId="28595" xr:uid="{00000000-0005-0000-0000-0000CA7A0000}"/>
    <cellStyle name="Normal 24 2 2 4" xfId="17115" xr:uid="{00000000-0005-0000-0000-0000CB7A0000}"/>
    <cellStyle name="Normal 24 2 2 4 2" xfId="39758" xr:uid="{00000000-0005-0000-0000-0000CC7A0000}"/>
    <cellStyle name="Normal 24 2 2 5" xfId="9675" xr:uid="{00000000-0005-0000-0000-0000CD7A0000}"/>
    <cellStyle name="Normal 24 2 2 5 2" xfId="32318" xr:uid="{00000000-0005-0000-0000-0000CE7A0000}"/>
    <cellStyle name="Normal 24 2 2 6" xfId="24877" xr:uid="{00000000-0005-0000-0000-0000CF7A0000}"/>
    <cellStyle name="Normal 24 2 3" xfId="3150" xr:uid="{00000000-0005-0000-0000-0000D07A0000}"/>
    <cellStyle name="Normal 24 2 3 2" xfId="6871" xr:uid="{00000000-0005-0000-0000-0000D17A0000}"/>
    <cellStyle name="Normal 24 2 3 2 2" xfId="21755" xr:uid="{00000000-0005-0000-0000-0000D27A0000}"/>
    <cellStyle name="Normal 24 2 3 2 2 2" xfId="44398" xr:uid="{00000000-0005-0000-0000-0000D37A0000}"/>
    <cellStyle name="Normal 24 2 3 2 3" xfId="14315" xr:uid="{00000000-0005-0000-0000-0000D47A0000}"/>
    <cellStyle name="Normal 24 2 3 2 3 2" xfId="36958" xr:uid="{00000000-0005-0000-0000-0000D57A0000}"/>
    <cellStyle name="Normal 24 2 3 2 4" xfId="29517" xr:uid="{00000000-0005-0000-0000-0000D67A0000}"/>
    <cellStyle name="Normal 24 2 3 3" xfId="18037" xr:uid="{00000000-0005-0000-0000-0000D77A0000}"/>
    <cellStyle name="Normal 24 2 3 3 2" xfId="40680" xr:uid="{00000000-0005-0000-0000-0000D87A0000}"/>
    <cellStyle name="Normal 24 2 3 4" xfId="10597" xr:uid="{00000000-0005-0000-0000-0000D97A0000}"/>
    <cellStyle name="Normal 24 2 3 4 2" xfId="33240" xr:uid="{00000000-0005-0000-0000-0000DA7A0000}"/>
    <cellStyle name="Normal 24 2 3 5" xfId="25799" xr:uid="{00000000-0005-0000-0000-0000DB7A0000}"/>
    <cellStyle name="Normal 24 2 4" xfId="5024" xr:uid="{00000000-0005-0000-0000-0000DC7A0000}"/>
    <cellStyle name="Normal 24 2 4 2" xfId="19908" xr:uid="{00000000-0005-0000-0000-0000DD7A0000}"/>
    <cellStyle name="Normal 24 2 4 2 2" xfId="42551" xr:uid="{00000000-0005-0000-0000-0000DE7A0000}"/>
    <cellStyle name="Normal 24 2 4 3" xfId="12468" xr:uid="{00000000-0005-0000-0000-0000DF7A0000}"/>
    <cellStyle name="Normal 24 2 4 3 2" xfId="35111" xr:uid="{00000000-0005-0000-0000-0000E07A0000}"/>
    <cellStyle name="Normal 24 2 4 4" xfId="27670" xr:uid="{00000000-0005-0000-0000-0000E17A0000}"/>
    <cellStyle name="Normal 24 2 5" xfId="16190" xr:uid="{00000000-0005-0000-0000-0000E27A0000}"/>
    <cellStyle name="Normal 24 2 5 2" xfId="38833" xr:uid="{00000000-0005-0000-0000-0000E37A0000}"/>
    <cellStyle name="Normal 24 2 6" xfId="8750" xr:uid="{00000000-0005-0000-0000-0000E47A0000}"/>
    <cellStyle name="Normal 24 2 6 2" xfId="31393" xr:uid="{00000000-0005-0000-0000-0000E57A0000}"/>
    <cellStyle name="Normal 24 2 7" xfId="23952" xr:uid="{00000000-0005-0000-0000-0000E67A0000}"/>
    <cellStyle name="Normal 24 3" xfId="1763" xr:uid="{00000000-0005-0000-0000-0000E77A0000}"/>
    <cellStyle name="Normal 24 3 2" xfId="3613" xr:uid="{00000000-0005-0000-0000-0000E87A0000}"/>
    <cellStyle name="Normal 24 3 2 2" xfId="7334" xr:uid="{00000000-0005-0000-0000-0000E97A0000}"/>
    <cellStyle name="Normal 24 3 2 2 2" xfId="22218" xr:uid="{00000000-0005-0000-0000-0000EA7A0000}"/>
    <cellStyle name="Normal 24 3 2 2 2 2" xfId="44861" xr:uid="{00000000-0005-0000-0000-0000EB7A0000}"/>
    <cellStyle name="Normal 24 3 2 2 3" xfId="14778" xr:uid="{00000000-0005-0000-0000-0000EC7A0000}"/>
    <cellStyle name="Normal 24 3 2 2 3 2" xfId="37421" xr:uid="{00000000-0005-0000-0000-0000ED7A0000}"/>
    <cellStyle name="Normal 24 3 2 2 4" xfId="29980" xr:uid="{00000000-0005-0000-0000-0000EE7A0000}"/>
    <cellStyle name="Normal 24 3 2 3" xfId="18500" xr:uid="{00000000-0005-0000-0000-0000EF7A0000}"/>
    <cellStyle name="Normal 24 3 2 3 2" xfId="41143" xr:uid="{00000000-0005-0000-0000-0000F07A0000}"/>
    <cellStyle name="Normal 24 3 2 4" xfId="11060" xr:uid="{00000000-0005-0000-0000-0000F17A0000}"/>
    <cellStyle name="Normal 24 3 2 4 2" xfId="33703" xr:uid="{00000000-0005-0000-0000-0000F27A0000}"/>
    <cellStyle name="Normal 24 3 2 5" xfId="26262" xr:uid="{00000000-0005-0000-0000-0000F37A0000}"/>
    <cellStyle name="Normal 24 3 3" xfId="5487" xr:uid="{00000000-0005-0000-0000-0000F47A0000}"/>
    <cellStyle name="Normal 24 3 3 2" xfId="20371" xr:uid="{00000000-0005-0000-0000-0000F57A0000}"/>
    <cellStyle name="Normal 24 3 3 2 2" xfId="43014" xr:uid="{00000000-0005-0000-0000-0000F67A0000}"/>
    <cellStyle name="Normal 24 3 3 3" xfId="12931" xr:uid="{00000000-0005-0000-0000-0000F77A0000}"/>
    <cellStyle name="Normal 24 3 3 3 2" xfId="35574" xr:uid="{00000000-0005-0000-0000-0000F87A0000}"/>
    <cellStyle name="Normal 24 3 3 4" xfId="28133" xr:uid="{00000000-0005-0000-0000-0000F97A0000}"/>
    <cellStyle name="Normal 24 3 4" xfId="16653" xr:uid="{00000000-0005-0000-0000-0000FA7A0000}"/>
    <cellStyle name="Normal 24 3 4 2" xfId="39296" xr:uid="{00000000-0005-0000-0000-0000FB7A0000}"/>
    <cellStyle name="Normal 24 3 5" xfId="9213" xr:uid="{00000000-0005-0000-0000-0000FC7A0000}"/>
    <cellStyle name="Normal 24 3 5 2" xfId="31856" xr:uid="{00000000-0005-0000-0000-0000FD7A0000}"/>
    <cellStyle name="Normal 24 3 6" xfId="24415" xr:uid="{00000000-0005-0000-0000-0000FE7A0000}"/>
    <cellStyle name="Normal 24 4" xfId="2688" xr:uid="{00000000-0005-0000-0000-0000FF7A0000}"/>
    <cellStyle name="Normal 24 4 2" xfId="6409" xr:uid="{00000000-0005-0000-0000-0000007B0000}"/>
    <cellStyle name="Normal 24 4 2 2" xfId="21293" xr:uid="{00000000-0005-0000-0000-0000017B0000}"/>
    <cellStyle name="Normal 24 4 2 2 2" xfId="43936" xr:uid="{00000000-0005-0000-0000-0000027B0000}"/>
    <cellStyle name="Normal 24 4 2 3" xfId="13853" xr:uid="{00000000-0005-0000-0000-0000037B0000}"/>
    <cellStyle name="Normal 24 4 2 3 2" xfId="36496" xr:uid="{00000000-0005-0000-0000-0000047B0000}"/>
    <cellStyle name="Normal 24 4 2 4" xfId="29055" xr:uid="{00000000-0005-0000-0000-0000057B0000}"/>
    <cellStyle name="Normal 24 4 3" xfId="17575" xr:uid="{00000000-0005-0000-0000-0000067B0000}"/>
    <cellStyle name="Normal 24 4 3 2" xfId="40218" xr:uid="{00000000-0005-0000-0000-0000077B0000}"/>
    <cellStyle name="Normal 24 4 4" xfId="10135" xr:uid="{00000000-0005-0000-0000-0000087B0000}"/>
    <cellStyle name="Normal 24 4 4 2" xfId="32778" xr:uid="{00000000-0005-0000-0000-0000097B0000}"/>
    <cellStyle name="Normal 24 4 5" xfId="25337" xr:uid="{00000000-0005-0000-0000-00000A7B0000}"/>
    <cellStyle name="Normal 24 5" xfId="4562" xr:uid="{00000000-0005-0000-0000-00000B7B0000}"/>
    <cellStyle name="Normal 24 5 2" xfId="19446" xr:uid="{00000000-0005-0000-0000-00000C7B0000}"/>
    <cellStyle name="Normal 24 5 2 2" xfId="42089" xr:uid="{00000000-0005-0000-0000-00000D7B0000}"/>
    <cellStyle name="Normal 24 5 3" xfId="12006" xr:uid="{00000000-0005-0000-0000-00000E7B0000}"/>
    <cellStyle name="Normal 24 5 3 2" xfId="34649" xr:uid="{00000000-0005-0000-0000-00000F7B0000}"/>
    <cellStyle name="Normal 24 5 4" xfId="27208" xr:uid="{00000000-0005-0000-0000-0000107B0000}"/>
    <cellStyle name="Normal 24 6" xfId="15728" xr:uid="{00000000-0005-0000-0000-0000117B0000}"/>
    <cellStyle name="Normal 24 6 2" xfId="38371" xr:uid="{00000000-0005-0000-0000-0000127B0000}"/>
    <cellStyle name="Normal 24 7" xfId="8288" xr:uid="{00000000-0005-0000-0000-0000137B0000}"/>
    <cellStyle name="Normal 24 7 2" xfId="30931" xr:uid="{00000000-0005-0000-0000-0000147B0000}"/>
    <cellStyle name="Normal 24 8" xfId="23490" xr:uid="{00000000-0005-0000-0000-0000157B0000}"/>
    <cellStyle name="Normal 25" xfId="833" xr:uid="{00000000-0005-0000-0000-0000167B0000}"/>
    <cellStyle name="Normal 25 2" xfId="1298" xr:uid="{00000000-0005-0000-0000-0000177B0000}"/>
    <cellStyle name="Normal 25 2 2" xfId="2226" xr:uid="{00000000-0005-0000-0000-0000187B0000}"/>
    <cellStyle name="Normal 25 2 2 2" xfId="4076" xr:uid="{00000000-0005-0000-0000-0000197B0000}"/>
    <cellStyle name="Normal 25 2 2 2 2" xfId="7797" xr:uid="{00000000-0005-0000-0000-00001A7B0000}"/>
    <cellStyle name="Normal 25 2 2 2 2 2" xfId="22681" xr:uid="{00000000-0005-0000-0000-00001B7B0000}"/>
    <cellStyle name="Normal 25 2 2 2 2 2 2" xfId="45324" xr:uid="{00000000-0005-0000-0000-00001C7B0000}"/>
    <cellStyle name="Normal 25 2 2 2 2 3" xfId="15241" xr:uid="{00000000-0005-0000-0000-00001D7B0000}"/>
    <cellStyle name="Normal 25 2 2 2 2 3 2" xfId="37884" xr:uid="{00000000-0005-0000-0000-00001E7B0000}"/>
    <cellStyle name="Normal 25 2 2 2 2 4" xfId="30443" xr:uid="{00000000-0005-0000-0000-00001F7B0000}"/>
    <cellStyle name="Normal 25 2 2 2 3" xfId="18963" xr:uid="{00000000-0005-0000-0000-0000207B0000}"/>
    <cellStyle name="Normal 25 2 2 2 3 2" xfId="41606" xr:uid="{00000000-0005-0000-0000-0000217B0000}"/>
    <cellStyle name="Normal 25 2 2 2 4" xfId="11523" xr:uid="{00000000-0005-0000-0000-0000227B0000}"/>
    <cellStyle name="Normal 25 2 2 2 4 2" xfId="34166" xr:uid="{00000000-0005-0000-0000-0000237B0000}"/>
    <cellStyle name="Normal 25 2 2 2 5" xfId="26725" xr:uid="{00000000-0005-0000-0000-0000247B0000}"/>
    <cellStyle name="Normal 25 2 2 3" xfId="5950" xr:uid="{00000000-0005-0000-0000-0000257B0000}"/>
    <cellStyle name="Normal 25 2 2 3 2" xfId="20834" xr:uid="{00000000-0005-0000-0000-0000267B0000}"/>
    <cellStyle name="Normal 25 2 2 3 2 2" xfId="43477" xr:uid="{00000000-0005-0000-0000-0000277B0000}"/>
    <cellStyle name="Normal 25 2 2 3 3" xfId="13394" xr:uid="{00000000-0005-0000-0000-0000287B0000}"/>
    <cellStyle name="Normal 25 2 2 3 3 2" xfId="36037" xr:uid="{00000000-0005-0000-0000-0000297B0000}"/>
    <cellStyle name="Normal 25 2 2 3 4" xfId="28596" xr:uid="{00000000-0005-0000-0000-00002A7B0000}"/>
    <cellStyle name="Normal 25 2 2 4" xfId="17116" xr:uid="{00000000-0005-0000-0000-00002B7B0000}"/>
    <cellStyle name="Normal 25 2 2 4 2" xfId="39759" xr:uid="{00000000-0005-0000-0000-00002C7B0000}"/>
    <cellStyle name="Normal 25 2 2 5" xfId="9676" xr:uid="{00000000-0005-0000-0000-00002D7B0000}"/>
    <cellStyle name="Normal 25 2 2 5 2" xfId="32319" xr:uid="{00000000-0005-0000-0000-00002E7B0000}"/>
    <cellStyle name="Normal 25 2 2 6" xfId="24878" xr:uid="{00000000-0005-0000-0000-00002F7B0000}"/>
    <cellStyle name="Normal 25 2 3" xfId="3151" xr:uid="{00000000-0005-0000-0000-0000307B0000}"/>
    <cellStyle name="Normal 25 2 3 2" xfId="6872" xr:uid="{00000000-0005-0000-0000-0000317B0000}"/>
    <cellStyle name="Normal 25 2 3 2 2" xfId="21756" xr:uid="{00000000-0005-0000-0000-0000327B0000}"/>
    <cellStyle name="Normal 25 2 3 2 2 2" xfId="44399" xr:uid="{00000000-0005-0000-0000-0000337B0000}"/>
    <cellStyle name="Normal 25 2 3 2 3" xfId="14316" xr:uid="{00000000-0005-0000-0000-0000347B0000}"/>
    <cellStyle name="Normal 25 2 3 2 3 2" xfId="36959" xr:uid="{00000000-0005-0000-0000-0000357B0000}"/>
    <cellStyle name="Normal 25 2 3 2 4" xfId="29518" xr:uid="{00000000-0005-0000-0000-0000367B0000}"/>
    <cellStyle name="Normal 25 2 3 3" xfId="18038" xr:uid="{00000000-0005-0000-0000-0000377B0000}"/>
    <cellStyle name="Normal 25 2 3 3 2" xfId="40681" xr:uid="{00000000-0005-0000-0000-0000387B0000}"/>
    <cellStyle name="Normal 25 2 3 4" xfId="10598" xr:uid="{00000000-0005-0000-0000-0000397B0000}"/>
    <cellStyle name="Normal 25 2 3 4 2" xfId="33241" xr:uid="{00000000-0005-0000-0000-00003A7B0000}"/>
    <cellStyle name="Normal 25 2 3 5" xfId="25800" xr:uid="{00000000-0005-0000-0000-00003B7B0000}"/>
    <cellStyle name="Normal 25 2 4" xfId="5025" xr:uid="{00000000-0005-0000-0000-00003C7B0000}"/>
    <cellStyle name="Normal 25 2 4 2" xfId="19909" xr:uid="{00000000-0005-0000-0000-00003D7B0000}"/>
    <cellStyle name="Normal 25 2 4 2 2" xfId="42552" xr:uid="{00000000-0005-0000-0000-00003E7B0000}"/>
    <cellStyle name="Normal 25 2 4 3" xfId="12469" xr:uid="{00000000-0005-0000-0000-00003F7B0000}"/>
    <cellStyle name="Normal 25 2 4 3 2" xfId="35112" xr:uid="{00000000-0005-0000-0000-0000407B0000}"/>
    <cellStyle name="Normal 25 2 4 4" xfId="27671" xr:uid="{00000000-0005-0000-0000-0000417B0000}"/>
    <cellStyle name="Normal 25 2 5" xfId="16191" xr:uid="{00000000-0005-0000-0000-0000427B0000}"/>
    <cellStyle name="Normal 25 2 5 2" xfId="38834" xr:uid="{00000000-0005-0000-0000-0000437B0000}"/>
    <cellStyle name="Normal 25 2 6" xfId="8751" xr:uid="{00000000-0005-0000-0000-0000447B0000}"/>
    <cellStyle name="Normal 25 2 6 2" xfId="31394" xr:uid="{00000000-0005-0000-0000-0000457B0000}"/>
    <cellStyle name="Normal 25 2 7" xfId="23953" xr:uid="{00000000-0005-0000-0000-0000467B0000}"/>
    <cellStyle name="Normal 25 3" xfId="1764" xr:uid="{00000000-0005-0000-0000-0000477B0000}"/>
    <cellStyle name="Normal 25 3 2" xfId="3614" xr:uid="{00000000-0005-0000-0000-0000487B0000}"/>
    <cellStyle name="Normal 25 3 2 2" xfId="7335" xr:uid="{00000000-0005-0000-0000-0000497B0000}"/>
    <cellStyle name="Normal 25 3 2 2 2" xfId="22219" xr:uid="{00000000-0005-0000-0000-00004A7B0000}"/>
    <cellStyle name="Normal 25 3 2 2 2 2" xfId="44862" xr:uid="{00000000-0005-0000-0000-00004B7B0000}"/>
    <cellStyle name="Normal 25 3 2 2 3" xfId="14779" xr:uid="{00000000-0005-0000-0000-00004C7B0000}"/>
    <cellStyle name="Normal 25 3 2 2 3 2" xfId="37422" xr:uid="{00000000-0005-0000-0000-00004D7B0000}"/>
    <cellStyle name="Normal 25 3 2 2 4" xfId="29981" xr:uid="{00000000-0005-0000-0000-00004E7B0000}"/>
    <cellStyle name="Normal 25 3 2 3" xfId="18501" xr:uid="{00000000-0005-0000-0000-00004F7B0000}"/>
    <cellStyle name="Normal 25 3 2 3 2" xfId="41144" xr:uid="{00000000-0005-0000-0000-0000507B0000}"/>
    <cellStyle name="Normal 25 3 2 4" xfId="11061" xr:uid="{00000000-0005-0000-0000-0000517B0000}"/>
    <cellStyle name="Normal 25 3 2 4 2" xfId="33704" xr:uid="{00000000-0005-0000-0000-0000527B0000}"/>
    <cellStyle name="Normal 25 3 2 5" xfId="26263" xr:uid="{00000000-0005-0000-0000-0000537B0000}"/>
    <cellStyle name="Normal 25 3 3" xfId="5488" xr:uid="{00000000-0005-0000-0000-0000547B0000}"/>
    <cellStyle name="Normal 25 3 3 2" xfId="20372" xr:uid="{00000000-0005-0000-0000-0000557B0000}"/>
    <cellStyle name="Normal 25 3 3 2 2" xfId="43015" xr:uid="{00000000-0005-0000-0000-0000567B0000}"/>
    <cellStyle name="Normal 25 3 3 3" xfId="12932" xr:uid="{00000000-0005-0000-0000-0000577B0000}"/>
    <cellStyle name="Normal 25 3 3 3 2" xfId="35575" xr:uid="{00000000-0005-0000-0000-0000587B0000}"/>
    <cellStyle name="Normal 25 3 3 4" xfId="28134" xr:uid="{00000000-0005-0000-0000-0000597B0000}"/>
    <cellStyle name="Normal 25 3 4" xfId="16654" xr:uid="{00000000-0005-0000-0000-00005A7B0000}"/>
    <cellStyle name="Normal 25 3 4 2" xfId="39297" xr:uid="{00000000-0005-0000-0000-00005B7B0000}"/>
    <cellStyle name="Normal 25 3 5" xfId="9214" xr:uid="{00000000-0005-0000-0000-00005C7B0000}"/>
    <cellStyle name="Normal 25 3 5 2" xfId="31857" xr:uid="{00000000-0005-0000-0000-00005D7B0000}"/>
    <cellStyle name="Normal 25 3 6" xfId="24416" xr:uid="{00000000-0005-0000-0000-00005E7B0000}"/>
    <cellStyle name="Normal 25 4" xfId="2689" xr:uid="{00000000-0005-0000-0000-00005F7B0000}"/>
    <cellStyle name="Normal 25 4 2" xfId="6410" xr:uid="{00000000-0005-0000-0000-0000607B0000}"/>
    <cellStyle name="Normal 25 4 2 2" xfId="21294" xr:uid="{00000000-0005-0000-0000-0000617B0000}"/>
    <cellStyle name="Normal 25 4 2 2 2" xfId="43937" xr:uid="{00000000-0005-0000-0000-0000627B0000}"/>
    <cellStyle name="Normal 25 4 2 3" xfId="13854" xr:uid="{00000000-0005-0000-0000-0000637B0000}"/>
    <cellStyle name="Normal 25 4 2 3 2" xfId="36497" xr:uid="{00000000-0005-0000-0000-0000647B0000}"/>
    <cellStyle name="Normal 25 4 2 4" xfId="29056" xr:uid="{00000000-0005-0000-0000-0000657B0000}"/>
    <cellStyle name="Normal 25 4 3" xfId="17576" xr:uid="{00000000-0005-0000-0000-0000667B0000}"/>
    <cellStyle name="Normal 25 4 3 2" xfId="40219" xr:uid="{00000000-0005-0000-0000-0000677B0000}"/>
    <cellStyle name="Normal 25 4 4" xfId="10136" xr:uid="{00000000-0005-0000-0000-0000687B0000}"/>
    <cellStyle name="Normal 25 4 4 2" xfId="32779" xr:uid="{00000000-0005-0000-0000-0000697B0000}"/>
    <cellStyle name="Normal 25 4 5" xfId="25338" xr:uid="{00000000-0005-0000-0000-00006A7B0000}"/>
    <cellStyle name="Normal 25 5" xfId="4563" xr:uid="{00000000-0005-0000-0000-00006B7B0000}"/>
    <cellStyle name="Normal 25 5 2" xfId="19447" xr:uid="{00000000-0005-0000-0000-00006C7B0000}"/>
    <cellStyle name="Normal 25 5 2 2" xfId="42090" xr:uid="{00000000-0005-0000-0000-00006D7B0000}"/>
    <cellStyle name="Normal 25 5 3" xfId="12007" xr:uid="{00000000-0005-0000-0000-00006E7B0000}"/>
    <cellStyle name="Normal 25 5 3 2" xfId="34650" xr:uid="{00000000-0005-0000-0000-00006F7B0000}"/>
    <cellStyle name="Normal 25 5 4" xfId="27209" xr:uid="{00000000-0005-0000-0000-0000707B0000}"/>
    <cellStyle name="Normal 25 6" xfId="15729" xr:uid="{00000000-0005-0000-0000-0000717B0000}"/>
    <cellStyle name="Normal 25 6 2" xfId="38372" xr:uid="{00000000-0005-0000-0000-0000727B0000}"/>
    <cellStyle name="Normal 25 7" xfId="8289" xr:uid="{00000000-0005-0000-0000-0000737B0000}"/>
    <cellStyle name="Normal 25 7 2" xfId="30932" xr:uid="{00000000-0005-0000-0000-0000747B0000}"/>
    <cellStyle name="Normal 25 8" xfId="23491" xr:uid="{00000000-0005-0000-0000-0000757B0000}"/>
    <cellStyle name="Normal 26" xfId="834" xr:uid="{00000000-0005-0000-0000-0000767B0000}"/>
    <cellStyle name="Normal 26 2" xfId="1299" xr:uid="{00000000-0005-0000-0000-0000777B0000}"/>
    <cellStyle name="Normal 26 2 2" xfId="2227" xr:uid="{00000000-0005-0000-0000-0000787B0000}"/>
    <cellStyle name="Normal 26 2 2 2" xfId="4077" xr:uid="{00000000-0005-0000-0000-0000797B0000}"/>
    <cellStyle name="Normal 26 2 2 2 2" xfId="7798" xr:uid="{00000000-0005-0000-0000-00007A7B0000}"/>
    <cellStyle name="Normal 26 2 2 2 2 2" xfId="22682" xr:uid="{00000000-0005-0000-0000-00007B7B0000}"/>
    <cellStyle name="Normal 26 2 2 2 2 2 2" xfId="45325" xr:uid="{00000000-0005-0000-0000-00007C7B0000}"/>
    <cellStyle name="Normal 26 2 2 2 2 3" xfId="15242" xr:uid="{00000000-0005-0000-0000-00007D7B0000}"/>
    <cellStyle name="Normal 26 2 2 2 2 3 2" xfId="37885" xr:uid="{00000000-0005-0000-0000-00007E7B0000}"/>
    <cellStyle name="Normal 26 2 2 2 2 4" xfId="30444" xr:uid="{00000000-0005-0000-0000-00007F7B0000}"/>
    <cellStyle name="Normal 26 2 2 2 3" xfId="18964" xr:uid="{00000000-0005-0000-0000-0000807B0000}"/>
    <cellStyle name="Normal 26 2 2 2 3 2" xfId="41607" xr:uid="{00000000-0005-0000-0000-0000817B0000}"/>
    <cellStyle name="Normal 26 2 2 2 4" xfId="11524" xr:uid="{00000000-0005-0000-0000-0000827B0000}"/>
    <cellStyle name="Normal 26 2 2 2 4 2" xfId="34167" xr:uid="{00000000-0005-0000-0000-0000837B0000}"/>
    <cellStyle name="Normal 26 2 2 2 5" xfId="26726" xr:uid="{00000000-0005-0000-0000-0000847B0000}"/>
    <cellStyle name="Normal 26 2 2 3" xfId="5951" xr:uid="{00000000-0005-0000-0000-0000857B0000}"/>
    <cellStyle name="Normal 26 2 2 3 2" xfId="20835" xr:uid="{00000000-0005-0000-0000-0000867B0000}"/>
    <cellStyle name="Normal 26 2 2 3 2 2" xfId="43478" xr:uid="{00000000-0005-0000-0000-0000877B0000}"/>
    <cellStyle name="Normal 26 2 2 3 3" xfId="13395" xr:uid="{00000000-0005-0000-0000-0000887B0000}"/>
    <cellStyle name="Normal 26 2 2 3 3 2" xfId="36038" xr:uid="{00000000-0005-0000-0000-0000897B0000}"/>
    <cellStyle name="Normal 26 2 2 3 4" xfId="28597" xr:uid="{00000000-0005-0000-0000-00008A7B0000}"/>
    <cellStyle name="Normal 26 2 2 4" xfId="17117" xr:uid="{00000000-0005-0000-0000-00008B7B0000}"/>
    <cellStyle name="Normal 26 2 2 4 2" xfId="39760" xr:uid="{00000000-0005-0000-0000-00008C7B0000}"/>
    <cellStyle name="Normal 26 2 2 5" xfId="9677" xr:uid="{00000000-0005-0000-0000-00008D7B0000}"/>
    <cellStyle name="Normal 26 2 2 5 2" xfId="32320" xr:uid="{00000000-0005-0000-0000-00008E7B0000}"/>
    <cellStyle name="Normal 26 2 2 6" xfId="24879" xr:uid="{00000000-0005-0000-0000-00008F7B0000}"/>
    <cellStyle name="Normal 26 2 3" xfId="3152" xr:uid="{00000000-0005-0000-0000-0000907B0000}"/>
    <cellStyle name="Normal 26 2 3 2" xfId="6873" xr:uid="{00000000-0005-0000-0000-0000917B0000}"/>
    <cellStyle name="Normal 26 2 3 2 2" xfId="21757" xr:uid="{00000000-0005-0000-0000-0000927B0000}"/>
    <cellStyle name="Normal 26 2 3 2 2 2" xfId="44400" xr:uid="{00000000-0005-0000-0000-0000937B0000}"/>
    <cellStyle name="Normal 26 2 3 2 3" xfId="14317" xr:uid="{00000000-0005-0000-0000-0000947B0000}"/>
    <cellStyle name="Normal 26 2 3 2 3 2" xfId="36960" xr:uid="{00000000-0005-0000-0000-0000957B0000}"/>
    <cellStyle name="Normal 26 2 3 2 4" xfId="29519" xr:uid="{00000000-0005-0000-0000-0000967B0000}"/>
    <cellStyle name="Normal 26 2 3 3" xfId="18039" xr:uid="{00000000-0005-0000-0000-0000977B0000}"/>
    <cellStyle name="Normal 26 2 3 3 2" xfId="40682" xr:uid="{00000000-0005-0000-0000-0000987B0000}"/>
    <cellStyle name="Normal 26 2 3 4" xfId="10599" xr:uid="{00000000-0005-0000-0000-0000997B0000}"/>
    <cellStyle name="Normal 26 2 3 4 2" xfId="33242" xr:uid="{00000000-0005-0000-0000-00009A7B0000}"/>
    <cellStyle name="Normal 26 2 3 5" xfId="25801" xr:uid="{00000000-0005-0000-0000-00009B7B0000}"/>
    <cellStyle name="Normal 26 2 4" xfId="5026" xr:uid="{00000000-0005-0000-0000-00009C7B0000}"/>
    <cellStyle name="Normal 26 2 4 2" xfId="19910" xr:uid="{00000000-0005-0000-0000-00009D7B0000}"/>
    <cellStyle name="Normal 26 2 4 2 2" xfId="42553" xr:uid="{00000000-0005-0000-0000-00009E7B0000}"/>
    <cellStyle name="Normal 26 2 4 3" xfId="12470" xr:uid="{00000000-0005-0000-0000-00009F7B0000}"/>
    <cellStyle name="Normal 26 2 4 3 2" xfId="35113" xr:uid="{00000000-0005-0000-0000-0000A07B0000}"/>
    <cellStyle name="Normal 26 2 4 4" xfId="27672" xr:uid="{00000000-0005-0000-0000-0000A17B0000}"/>
    <cellStyle name="Normal 26 2 5" xfId="16192" xr:uid="{00000000-0005-0000-0000-0000A27B0000}"/>
    <cellStyle name="Normal 26 2 5 2" xfId="38835" xr:uid="{00000000-0005-0000-0000-0000A37B0000}"/>
    <cellStyle name="Normal 26 2 6" xfId="8752" xr:uid="{00000000-0005-0000-0000-0000A47B0000}"/>
    <cellStyle name="Normal 26 2 6 2" xfId="31395" xr:uid="{00000000-0005-0000-0000-0000A57B0000}"/>
    <cellStyle name="Normal 26 2 7" xfId="23954" xr:uid="{00000000-0005-0000-0000-0000A67B0000}"/>
    <cellStyle name="Normal 26 3" xfId="1765" xr:uid="{00000000-0005-0000-0000-0000A77B0000}"/>
    <cellStyle name="Normal 26 3 2" xfId="3615" xr:uid="{00000000-0005-0000-0000-0000A87B0000}"/>
    <cellStyle name="Normal 26 3 2 2" xfId="7336" xr:uid="{00000000-0005-0000-0000-0000A97B0000}"/>
    <cellStyle name="Normal 26 3 2 2 2" xfId="22220" xr:uid="{00000000-0005-0000-0000-0000AA7B0000}"/>
    <cellStyle name="Normal 26 3 2 2 2 2" xfId="44863" xr:uid="{00000000-0005-0000-0000-0000AB7B0000}"/>
    <cellStyle name="Normal 26 3 2 2 3" xfId="14780" xr:uid="{00000000-0005-0000-0000-0000AC7B0000}"/>
    <cellStyle name="Normal 26 3 2 2 3 2" xfId="37423" xr:uid="{00000000-0005-0000-0000-0000AD7B0000}"/>
    <cellStyle name="Normal 26 3 2 2 4" xfId="29982" xr:uid="{00000000-0005-0000-0000-0000AE7B0000}"/>
    <cellStyle name="Normal 26 3 2 3" xfId="18502" xr:uid="{00000000-0005-0000-0000-0000AF7B0000}"/>
    <cellStyle name="Normal 26 3 2 3 2" xfId="41145" xr:uid="{00000000-0005-0000-0000-0000B07B0000}"/>
    <cellStyle name="Normal 26 3 2 4" xfId="11062" xr:uid="{00000000-0005-0000-0000-0000B17B0000}"/>
    <cellStyle name="Normal 26 3 2 4 2" xfId="33705" xr:uid="{00000000-0005-0000-0000-0000B27B0000}"/>
    <cellStyle name="Normal 26 3 2 5" xfId="26264" xr:uid="{00000000-0005-0000-0000-0000B37B0000}"/>
    <cellStyle name="Normal 26 3 3" xfId="5489" xr:uid="{00000000-0005-0000-0000-0000B47B0000}"/>
    <cellStyle name="Normal 26 3 3 2" xfId="20373" xr:uid="{00000000-0005-0000-0000-0000B57B0000}"/>
    <cellStyle name="Normal 26 3 3 2 2" xfId="43016" xr:uid="{00000000-0005-0000-0000-0000B67B0000}"/>
    <cellStyle name="Normal 26 3 3 3" xfId="12933" xr:uid="{00000000-0005-0000-0000-0000B77B0000}"/>
    <cellStyle name="Normal 26 3 3 3 2" xfId="35576" xr:uid="{00000000-0005-0000-0000-0000B87B0000}"/>
    <cellStyle name="Normal 26 3 3 4" xfId="28135" xr:uid="{00000000-0005-0000-0000-0000B97B0000}"/>
    <cellStyle name="Normal 26 3 4" xfId="16655" xr:uid="{00000000-0005-0000-0000-0000BA7B0000}"/>
    <cellStyle name="Normal 26 3 4 2" xfId="39298" xr:uid="{00000000-0005-0000-0000-0000BB7B0000}"/>
    <cellStyle name="Normal 26 3 5" xfId="9215" xr:uid="{00000000-0005-0000-0000-0000BC7B0000}"/>
    <cellStyle name="Normal 26 3 5 2" xfId="31858" xr:uid="{00000000-0005-0000-0000-0000BD7B0000}"/>
    <cellStyle name="Normal 26 3 6" xfId="24417" xr:uid="{00000000-0005-0000-0000-0000BE7B0000}"/>
    <cellStyle name="Normal 26 4" xfId="2690" xr:uid="{00000000-0005-0000-0000-0000BF7B0000}"/>
    <cellStyle name="Normal 26 4 2" xfId="6411" xr:uid="{00000000-0005-0000-0000-0000C07B0000}"/>
    <cellStyle name="Normal 26 4 2 2" xfId="21295" xr:uid="{00000000-0005-0000-0000-0000C17B0000}"/>
    <cellStyle name="Normal 26 4 2 2 2" xfId="43938" xr:uid="{00000000-0005-0000-0000-0000C27B0000}"/>
    <cellStyle name="Normal 26 4 2 3" xfId="13855" xr:uid="{00000000-0005-0000-0000-0000C37B0000}"/>
    <cellStyle name="Normal 26 4 2 3 2" xfId="36498" xr:uid="{00000000-0005-0000-0000-0000C47B0000}"/>
    <cellStyle name="Normal 26 4 2 4" xfId="29057" xr:uid="{00000000-0005-0000-0000-0000C57B0000}"/>
    <cellStyle name="Normal 26 4 3" xfId="17577" xr:uid="{00000000-0005-0000-0000-0000C67B0000}"/>
    <cellStyle name="Normal 26 4 3 2" xfId="40220" xr:uid="{00000000-0005-0000-0000-0000C77B0000}"/>
    <cellStyle name="Normal 26 4 4" xfId="10137" xr:uid="{00000000-0005-0000-0000-0000C87B0000}"/>
    <cellStyle name="Normal 26 4 4 2" xfId="32780" xr:uid="{00000000-0005-0000-0000-0000C97B0000}"/>
    <cellStyle name="Normal 26 4 5" xfId="25339" xr:uid="{00000000-0005-0000-0000-0000CA7B0000}"/>
    <cellStyle name="Normal 26 5" xfId="4564" xr:uid="{00000000-0005-0000-0000-0000CB7B0000}"/>
    <cellStyle name="Normal 26 5 2" xfId="19448" xr:uid="{00000000-0005-0000-0000-0000CC7B0000}"/>
    <cellStyle name="Normal 26 5 2 2" xfId="42091" xr:uid="{00000000-0005-0000-0000-0000CD7B0000}"/>
    <cellStyle name="Normal 26 5 3" xfId="12008" xr:uid="{00000000-0005-0000-0000-0000CE7B0000}"/>
    <cellStyle name="Normal 26 5 3 2" xfId="34651" xr:uid="{00000000-0005-0000-0000-0000CF7B0000}"/>
    <cellStyle name="Normal 26 5 4" xfId="27210" xr:uid="{00000000-0005-0000-0000-0000D07B0000}"/>
    <cellStyle name="Normal 26 6" xfId="15730" xr:uid="{00000000-0005-0000-0000-0000D17B0000}"/>
    <cellStyle name="Normal 26 6 2" xfId="38373" xr:uid="{00000000-0005-0000-0000-0000D27B0000}"/>
    <cellStyle name="Normal 26 7" xfId="8290" xr:uid="{00000000-0005-0000-0000-0000D37B0000}"/>
    <cellStyle name="Normal 26 7 2" xfId="30933" xr:uid="{00000000-0005-0000-0000-0000D47B0000}"/>
    <cellStyle name="Normal 26 8" xfId="23492" xr:uid="{00000000-0005-0000-0000-0000D57B0000}"/>
    <cellStyle name="Normal 27" xfId="835" xr:uid="{00000000-0005-0000-0000-0000D67B0000}"/>
    <cellStyle name="Normal 27 2" xfId="1300" xr:uid="{00000000-0005-0000-0000-0000D77B0000}"/>
    <cellStyle name="Normal 27 2 2" xfId="2228" xr:uid="{00000000-0005-0000-0000-0000D87B0000}"/>
    <cellStyle name="Normal 27 2 2 2" xfId="4078" xr:uid="{00000000-0005-0000-0000-0000D97B0000}"/>
    <cellStyle name="Normal 27 2 2 2 2" xfId="7799" xr:uid="{00000000-0005-0000-0000-0000DA7B0000}"/>
    <cellStyle name="Normal 27 2 2 2 2 2" xfId="22683" xr:uid="{00000000-0005-0000-0000-0000DB7B0000}"/>
    <cellStyle name="Normal 27 2 2 2 2 2 2" xfId="45326" xr:uid="{00000000-0005-0000-0000-0000DC7B0000}"/>
    <cellStyle name="Normal 27 2 2 2 2 3" xfId="15243" xr:uid="{00000000-0005-0000-0000-0000DD7B0000}"/>
    <cellStyle name="Normal 27 2 2 2 2 3 2" xfId="37886" xr:uid="{00000000-0005-0000-0000-0000DE7B0000}"/>
    <cellStyle name="Normal 27 2 2 2 2 4" xfId="30445" xr:uid="{00000000-0005-0000-0000-0000DF7B0000}"/>
    <cellStyle name="Normal 27 2 2 2 3" xfId="18965" xr:uid="{00000000-0005-0000-0000-0000E07B0000}"/>
    <cellStyle name="Normal 27 2 2 2 3 2" xfId="41608" xr:uid="{00000000-0005-0000-0000-0000E17B0000}"/>
    <cellStyle name="Normal 27 2 2 2 4" xfId="11525" xr:uid="{00000000-0005-0000-0000-0000E27B0000}"/>
    <cellStyle name="Normal 27 2 2 2 4 2" xfId="34168" xr:uid="{00000000-0005-0000-0000-0000E37B0000}"/>
    <cellStyle name="Normal 27 2 2 2 5" xfId="26727" xr:uid="{00000000-0005-0000-0000-0000E47B0000}"/>
    <cellStyle name="Normal 27 2 2 3" xfId="5952" xr:uid="{00000000-0005-0000-0000-0000E57B0000}"/>
    <cellStyle name="Normal 27 2 2 3 2" xfId="20836" xr:uid="{00000000-0005-0000-0000-0000E67B0000}"/>
    <cellStyle name="Normal 27 2 2 3 2 2" xfId="43479" xr:uid="{00000000-0005-0000-0000-0000E77B0000}"/>
    <cellStyle name="Normal 27 2 2 3 3" xfId="13396" xr:uid="{00000000-0005-0000-0000-0000E87B0000}"/>
    <cellStyle name="Normal 27 2 2 3 3 2" xfId="36039" xr:uid="{00000000-0005-0000-0000-0000E97B0000}"/>
    <cellStyle name="Normal 27 2 2 3 4" xfId="28598" xr:uid="{00000000-0005-0000-0000-0000EA7B0000}"/>
    <cellStyle name="Normal 27 2 2 4" xfId="17118" xr:uid="{00000000-0005-0000-0000-0000EB7B0000}"/>
    <cellStyle name="Normal 27 2 2 4 2" xfId="39761" xr:uid="{00000000-0005-0000-0000-0000EC7B0000}"/>
    <cellStyle name="Normal 27 2 2 5" xfId="9678" xr:uid="{00000000-0005-0000-0000-0000ED7B0000}"/>
    <cellStyle name="Normal 27 2 2 5 2" xfId="32321" xr:uid="{00000000-0005-0000-0000-0000EE7B0000}"/>
    <cellStyle name="Normal 27 2 2 6" xfId="24880" xr:uid="{00000000-0005-0000-0000-0000EF7B0000}"/>
    <cellStyle name="Normal 27 2 3" xfId="3153" xr:uid="{00000000-0005-0000-0000-0000F07B0000}"/>
    <cellStyle name="Normal 27 2 3 2" xfId="6874" xr:uid="{00000000-0005-0000-0000-0000F17B0000}"/>
    <cellStyle name="Normal 27 2 3 2 2" xfId="21758" xr:uid="{00000000-0005-0000-0000-0000F27B0000}"/>
    <cellStyle name="Normal 27 2 3 2 2 2" xfId="44401" xr:uid="{00000000-0005-0000-0000-0000F37B0000}"/>
    <cellStyle name="Normal 27 2 3 2 3" xfId="14318" xr:uid="{00000000-0005-0000-0000-0000F47B0000}"/>
    <cellStyle name="Normal 27 2 3 2 3 2" xfId="36961" xr:uid="{00000000-0005-0000-0000-0000F57B0000}"/>
    <cellStyle name="Normal 27 2 3 2 4" xfId="29520" xr:uid="{00000000-0005-0000-0000-0000F67B0000}"/>
    <cellStyle name="Normal 27 2 3 3" xfId="18040" xr:uid="{00000000-0005-0000-0000-0000F77B0000}"/>
    <cellStyle name="Normal 27 2 3 3 2" xfId="40683" xr:uid="{00000000-0005-0000-0000-0000F87B0000}"/>
    <cellStyle name="Normal 27 2 3 4" xfId="10600" xr:uid="{00000000-0005-0000-0000-0000F97B0000}"/>
    <cellStyle name="Normal 27 2 3 4 2" xfId="33243" xr:uid="{00000000-0005-0000-0000-0000FA7B0000}"/>
    <cellStyle name="Normal 27 2 3 5" xfId="25802" xr:uid="{00000000-0005-0000-0000-0000FB7B0000}"/>
    <cellStyle name="Normal 27 2 4" xfId="5027" xr:uid="{00000000-0005-0000-0000-0000FC7B0000}"/>
    <cellStyle name="Normal 27 2 4 2" xfId="19911" xr:uid="{00000000-0005-0000-0000-0000FD7B0000}"/>
    <cellStyle name="Normal 27 2 4 2 2" xfId="42554" xr:uid="{00000000-0005-0000-0000-0000FE7B0000}"/>
    <cellStyle name="Normal 27 2 4 3" xfId="12471" xr:uid="{00000000-0005-0000-0000-0000FF7B0000}"/>
    <cellStyle name="Normal 27 2 4 3 2" xfId="35114" xr:uid="{00000000-0005-0000-0000-0000007C0000}"/>
    <cellStyle name="Normal 27 2 4 4" xfId="27673" xr:uid="{00000000-0005-0000-0000-0000017C0000}"/>
    <cellStyle name="Normal 27 2 5" xfId="16193" xr:uid="{00000000-0005-0000-0000-0000027C0000}"/>
    <cellStyle name="Normal 27 2 5 2" xfId="38836" xr:uid="{00000000-0005-0000-0000-0000037C0000}"/>
    <cellStyle name="Normal 27 2 6" xfId="8753" xr:uid="{00000000-0005-0000-0000-0000047C0000}"/>
    <cellStyle name="Normal 27 2 6 2" xfId="31396" xr:uid="{00000000-0005-0000-0000-0000057C0000}"/>
    <cellStyle name="Normal 27 2 7" xfId="23955" xr:uid="{00000000-0005-0000-0000-0000067C0000}"/>
    <cellStyle name="Normal 27 3" xfId="1766" xr:uid="{00000000-0005-0000-0000-0000077C0000}"/>
    <cellStyle name="Normal 27 3 2" xfId="3616" xr:uid="{00000000-0005-0000-0000-0000087C0000}"/>
    <cellStyle name="Normal 27 3 2 2" xfId="7337" xr:uid="{00000000-0005-0000-0000-0000097C0000}"/>
    <cellStyle name="Normal 27 3 2 2 2" xfId="22221" xr:uid="{00000000-0005-0000-0000-00000A7C0000}"/>
    <cellStyle name="Normal 27 3 2 2 2 2" xfId="44864" xr:uid="{00000000-0005-0000-0000-00000B7C0000}"/>
    <cellStyle name="Normal 27 3 2 2 3" xfId="14781" xr:uid="{00000000-0005-0000-0000-00000C7C0000}"/>
    <cellStyle name="Normal 27 3 2 2 3 2" xfId="37424" xr:uid="{00000000-0005-0000-0000-00000D7C0000}"/>
    <cellStyle name="Normal 27 3 2 2 4" xfId="29983" xr:uid="{00000000-0005-0000-0000-00000E7C0000}"/>
    <cellStyle name="Normal 27 3 2 3" xfId="18503" xr:uid="{00000000-0005-0000-0000-00000F7C0000}"/>
    <cellStyle name="Normal 27 3 2 3 2" xfId="41146" xr:uid="{00000000-0005-0000-0000-0000107C0000}"/>
    <cellStyle name="Normal 27 3 2 4" xfId="11063" xr:uid="{00000000-0005-0000-0000-0000117C0000}"/>
    <cellStyle name="Normal 27 3 2 4 2" xfId="33706" xr:uid="{00000000-0005-0000-0000-0000127C0000}"/>
    <cellStyle name="Normal 27 3 2 5" xfId="26265" xr:uid="{00000000-0005-0000-0000-0000137C0000}"/>
    <cellStyle name="Normal 27 3 3" xfId="5490" xr:uid="{00000000-0005-0000-0000-0000147C0000}"/>
    <cellStyle name="Normal 27 3 3 2" xfId="20374" xr:uid="{00000000-0005-0000-0000-0000157C0000}"/>
    <cellStyle name="Normal 27 3 3 2 2" xfId="43017" xr:uid="{00000000-0005-0000-0000-0000167C0000}"/>
    <cellStyle name="Normal 27 3 3 3" xfId="12934" xr:uid="{00000000-0005-0000-0000-0000177C0000}"/>
    <cellStyle name="Normal 27 3 3 3 2" xfId="35577" xr:uid="{00000000-0005-0000-0000-0000187C0000}"/>
    <cellStyle name="Normal 27 3 3 4" xfId="28136" xr:uid="{00000000-0005-0000-0000-0000197C0000}"/>
    <cellStyle name="Normal 27 3 4" xfId="16656" xr:uid="{00000000-0005-0000-0000-00001A7C0000}"/>
    <cellStyle name="Normal 27 3 4 2" xfId="39299" xr:uid="{00000000-0005-0000-0000-00001B7C0000}"/>
    <cellStyle name="Normal 27 3 5" xfId="9216" xr:uid="{00000000-0005-0000-0000-00001C7C0000}"/>
    <cellStyle name="Normal 27 3 5 2" xfId="31859" xr:uid="{00000000-0005-0000-0000-00001D7C0000}"/>
    <cellStyle name="Normal 27 3 6" xfId="24418" xr:uid="{00000000-0005-0000-0000-00001E7C0000}"/>
    <cellStyle name="Normal 27 4" xfId="2691" xr:uid="{00000000-0005-0000-0000-00001F7C0000}"/>
    <cellStyle name="Normal 27 4 2" xfId="6412" xr:uid="{00000000-0005-0000-0000-0000207C0000}"/>
    <cellStyle name="Normal 27 4 2 2" xfId="21296" xr:uid="{00000000-0005-0000-0000-0000217C0000}"/>
    <cellStyle name="Normal 27 4 2 2 2" xfId="43939" xr:uid="{00000000-0005-0000-0000-0000227C0000}"/>
    <cellStyle name="Normal 27 4 2 3" xfId="13856" xr:uid="{00000000-0005-0000-0000-0000237C0000}"/>
    <cellStyle name="Normal 27 4 2 3 2" xfId="36499" xr:uid="{00000000-0005-0000-0000-0000247C0000}"/>
    <cellStyle name="Normal 27 4 2 4" xfId="29058" xr:uid="{00000000-0005-0000-0000-0000257C0000}"/>
    <cellStyle name="Normal 27 4 3" xfId="17578" xr:uid="{00000000-0005-0000-0000-0000267C0000}"/>
    <cellStyle name="Normal 27 4 3 2" xfId="40221" xr:uid="{00000000-0005-0000-0000-0000277C0000}"/>
    <cellStyle name="Normal 27 4 4" xfId="10138" xr:uid="{00000000-0005-0000-0000-0000287C0000}"/>
    <cellStyle name="Normal 27 4 4 2" xfId="32781" xr:uid="{00000000-0005-0000-0000-0000297C0000}"/>
    <cellStyle name="Normal 27 4 5" xfId="25340" xr:uid="{00000000-0005-0000-0000-00002A7C0000}"/>
    <cellStyle name="Normal 27 5" xfId="4565" xr:uid="{00000000-0005-0000-0000-00002B7C0000}"/>
    <cellStyle name="Normal 27 5 2" xfId="19449" xr:uid="{00000000-0005-0000-0000-00002C7C0000}"/>
    <cellStyle name="Normal 27 5 2 2" xfId="42092" xr:uid="{00000000-0005-0000-0000-00002D7C0000}"/>
    <cellStyle name="Normal 27 5 3" xfId="12009" xr:uid="{00000000-0005-0000-0000-00002E7C0000}"/>
    <cellStyle name="Normal 27 5 3 2" xfId="34652" xr:uid="{00000000-0005-0000-0000-00002F7C0000}"/>
    <cellStyle name="Normal 27 5 4" xfId="27211" xr:uid="{00000000-0005-0000-0000-0000307C0000}"/>
    <cellStyle name="Normal 27 6" xfId="15731" xr:uid="{00000000-0005-0000-0000-0000317C0000}"/>
    <cellStyle name="Normal 27 6 2" xfId="38374" xr:uid="{00000000-0005-0000-0000-0000327C0000}"/>
    <cellStyle name="Normal 27 7" xfId="8291" xr:uid="{00000000-0005-0000-0000-0000337C0000}"/>
    <cellStyle name="Normal 27 7 2" xfId="30934" xr:uid="{00000000-0005-0000-0000-0000347C0000}"/>
    <cellStyle name="Normal 27 8" xfId="23493" xr:uid="{00000000-0005-0000-0000-0000357C0000}"/>
    <cellStyle name="Normal 28" xfId="836" xr:uid="{00000000-0005-0000-0000-0000367C0000}"/>
    <cellStyle name="Normal 28 2" xfId="1301" xr:uid="{00000000-0005-0000-0000-0000377C0000}"/>
    <cellStyle name="Normal 28 2 2" xfId="2229" xr:uid="{00000000-0005-0000-0000-0000387C0000}"/>
    <cellStyle name="Normal 28 2 2 2" xfId="4079" xr:uid="{00000000-0005-0000-0000-0000397C0000}"/>
    <cellStyle name="Normal 28 2 2 2 2" xfId="7800" xr:uid="{00000000-0005-0000-0000-00003A7C0000}"/>
    <cellStyle name="Normal 28 2 2 2 2 2" xfId="22684" xr:uid="{00000000-0005-0000-0000-00003B7C0000}"/>
    <cellStyle name="Normal 28 2 2 2 2 2 2" xfId="45327" xr:uid="{00000000-0005-0000-0000-00003C7C0000}"/>
    <cellStyle name="Normal 28 2 2 2 2 3" xfId="15244" xr:uid="{00000000-0005-0000-0000-00003D7C0000}"/>
    <cellStyle name="Normal 28 2 2 2 2 3 2" xfId="37887" xr:uid="{00000000-0005-0000-0000-00003E7C0000}"/>
    <cellStyle name="Normal 28 2 2 2 2 4" xfId="30446" xr:uid="{00000000-0005-0000-0000-00003F7C0000}"/>
    <cellStyle name="Normal 28 2 2 2 3" xfId="18966" xr:uid="{00000000-0005-0000-0000-0000407C0000}"/>
    <cellStyle name="Normal 28 2 2 2 3 2" xfId="41609" xr:uid="{00000000-0005-0000-0000-0000417C0000}"/>
    <cellStyle name="Normal 28 2 2 2 4" xfId="11526" xr:uid="{00000000-0005-0000-0000-0000427C0000}"/>
    <cellStyle name="Normal 28 2 2 2 4 2" xfId="34169" xr:uid="{00000000-0005-0000-0000-0000437C0000}"/>
    <cellStyle name="Normal 28 2 2 2 5" xfId="26728" xr:uid="{00000000-0005-0000-0000-0000447C0000}"/>
    <cellStyle name="Normal 28 2 2 3" xfId="5953" xr:uid="{00000000-0005-0000-0000-0000457C0000}"/>
    <cellStyle name="Normal 28 2 2 3 2" xfId="20837" xr:uid="{00000000-0005-0000-0000-0000467C0000}"/>
    <cellStyle name="Normal 28 2 2 3 2 2" xfId="43480" xr:uid="{00000000-0005-0000-0000-0000477C0000}"/>
    <cellStyle name="Normal 28 2 2 3 3" xfId="13397" xr:uid="{00000000-0005-0000-0000-0000487C0000}"/>
    <cellStyle name="Normal 28 2 2 3 3 2" xfId="36040" xr:uid="{00000000-0005-0000-0000-0000497C0000}"/>
    <cellStyle name="Normal 28 2 2 3 4" xfId="28599" xr:uid="{00000000-0005-0000-0000-00004A7C0000}"/>
    <cellStyle name="Normal 28 2 2 4" xfId="17119" xr:uid="{00000000-0005-0000-0000-00004B7C0000}"/>
    <cellStyle name="Normal 28 2 2 4 2" xfId="39762" xr:uid="{00000000-0005-0000-0000-00004C7C0000}"/>
    <cellStyle name="Normal 28 2 2 5" xfId="9679" xr:uid="{00000000-0005-0000-0000-00004D7C0000}"/>
    <cellStyle name="Normal 28 2 2 5 2" xfId="32322" xr:uid="{00000000-0005-0000-0000-00004E7C0000}"/>
    <cellStyle name="Normal 28 2 2 6" xfId="24881" xr:uid="{00000000-0005-0000-0000-00004F7C0000}"/>
    <cellStyle name="Normal 28 2 3" xfId="3154" xr:uid="{00000000-0005-0000-0000-0000507C0000}"/>
    <cellStyle name="Normal 28 2 3 2" xfId="6875" xr:uid="{00000000-0005-0000-0000-0000517C0000}"/>
    <cellStyle name="Normal 28 2 3 2 2" xfId="21759" xr:uid="{00000000-0005-0000-0000-0000527C0000}"/>
    <cellStyle name="Normal 28 2 3 2 2 2" xfId="44402" xr:uid="{00000000-0005-0000-0000-0000537C0000}"/>
    <cellStyle name="Normal 28 2 3 2 3" xfId="14319" xr:uid="{00000000-0005-0000-0000-0000547C0000}"/>
    <cellStyle name="Normal 28 2 3 2 3 2" xfId="36962" xr:uid="{00000000-0005-0000-0000-0000557C0000}"/>
    <cellStyle name="Normal 28 2 3 2 4" xfId="29521" xr:uid="{00000000-0005-0000-0000-0000567C0000}"/>
    <cellStyle name="Normal 28 2 3 3" xfId="18041" xr:uid="{00000000-0005-0000-0000-0000577C0000}"/>
    <cellStyle name="Normal 28 2 3 3 2" xfId="40684" xr:uid="{00000000-0005-0000-0000-0000587C0000}"/>
    <cellStyle name="Normal 28 2 3 4" xfId="10601" xr:uid="{00000000-0005-0000-0000-0000597C0000}"/>
    <cellStyle name="Normal 28 2 3 4 2" xfId="33244" xr:uid="{00000000-0005-0000-0000-00005A7C0000}"/>
    <cellStyle name="Normal 28 2 3 5" xfId="25803" xr:uid="{00000000-0005-0000-0000-00005B7C0000}"/>
    <cellStyle name="Normal 28 2 4" xfId="5028" xr:uid="{00000000-0005-0000-0000-00005C7C0000}"/>
    <cellStyle name="Normal 28 2 4 2" xfId="19912" xr:uid="{00000000-0005-0000-0000-00005D7C0000}"/>
    <cellStyle name="Normal 28 2 4 2 2" xfId="42555" xr:uid="{00000000-0005-0000-0000-00005E7C0000}"/>
    <cellStyle name="Normal 28 2 4 3" xfId="12472" xr:uid="{00000000-0005-0000-0000-00005F7C0000}"/>
    <cellStyle name="Normal 28 2 4 3 2" xfId="35115" xr:uid="{00000000-0005-0000-0000-0000607C0000}"/>
    <cellStyle name="Normal 28 2 4 4" xfId="27674" xr:uid="{00000000-0005-0000-0000-0000617C0000}"/>
    <cellStyle name="Normal 28 2 5" xfId="16194" xr:uid="{00000000-0005-0000-0000-0000627C0000}"/>
    <cellStyle name="Normal 28 2 5 2" xfId="38837" xr:uid="{00000000-0005-0000-0000-0000637C0000}"/>
    <cellStyle name="Normal 28 2 6" xfId="8754" xr:uid="{00000000-0005-0000-0000-0000647C0000}"/>
    <cellStyle name="Normal 28 2 6 2" xfId="31397" xr:uid="{00000000-0005-0000-0000-0000657C0000}"/>
    <cellStyle name="Normal 28 2 7" xfId="23956" xr:uid="{00000000-0005-0000-0000-0000667C0000}"/>
    <cellStyle name="Normal 28 3" xfId="1767" xr:uid="{00000000-0005-0000-0000-0000677C0000}"/>
    <cellStyle name="Normal 28 3 2" xfId="3617" xr:uid="{00000000-0005-0000-0000-0000687C0000}"/>
    <cellStyle name="Normal 28 3 2 2" xfId="7338" xr:uid="{00000000-0005-0000-0000-0000697C0000}"/>
    <cellStyle name="Normal 28 3 2 2 2" xfId="22222" xr:uid="{00000000-0005-0000-0000-00006A7C0000}"/>
    <cellStyle name="Normal 28 3 2 2 2 2" xfId="44865" xr:uid="{00000000-0005-0000-0000-00006B7C0000}"/>
    <cellStyle name="Normal 28 3 2 2 3" xfId="14782" xr:uid="{00000000-0005-0000-0000-00006C7C0000}"/>
    <cellStyle name="Normal 28 3 2 2 3 2" xfId="37425" xr:uid="{00000000-0005-0000-0000-00006D7C0000}"/>
    <cellStyle name="Normal 28 3 2 2 4" xfId="29984" xr:uid="{00000000-0005-0000-0000-00006E7C0000}"/>
    <cellStyle name="Normal 28 3 2 3" xfId="18504" xr:uid="{00000000-0005-0000-0000-00006F7C0000}"/>
    <cellStyle name="Normal 28 3 2 3 2" xfId="41147" xr:uid="{00000000-0005-0000-0000-0000707C0000}"/>
    <cellStyle name="Normal 28 3 2 4" xfId="11064" xr:uid="{00000000-0005-0000-0000-0000717C0000}"/>
    <cellStyle name="Normal 28 3 2 4 2" xfId="33707" xr:uid="{00000000-0005-0000-0000-0000727C0000}"/>
    <cellStyle name="Normal 28 3 2 5" xfId="26266" xr:uid="{00000000-0005-0000-0000-0000737C0000}"/>
    <cellStyle name="Normal 28 3 3" xfId="5491" xr:uid="{00000000-0005-0000-0000-0000747C0000}"/>
    <cellStyle name="Normal 28 3 3 2" xfId="20375" xr:uid="{00000000-0005-0000-0000-0000757C0000}"/>
    <cellStyle name="Normal 28 3 3 2 2" xfId="43018" xr:uid="{00000000-0005-0000-0000-0000767C0000}"/>
    <cellStyle name="Normal 28 3 3 3" xfId="12935" xr:uid="{00000000-0005-0000-0000-0000777C0000}"/>
    <cellStyle name="Normal 28 3 3 3 2" xfId="35578" xr:uid="{00000000-0005-0000-0000-0000787C0000}"/>
    <cellStyle name="Normal 28 3 3 4" xfId="28137" xr:uid="{00000000-0005-0000-0000-0000797C0000}"/>
    <cellStyle name="Normal 28 3 4" xfId="16657" xr:uid="{00000000-0005-0000-0000-00007A7C0000}"/>
    <cellStyle name="Normal 28 3 4 2" xfId="39300" xr:uid="{00000000-0005-0000-0000-00007B7C0000}"/>
    <cellStyle name="Normal 28 3 5" xfId="9217" xr:uid="{00000000-0005-0000-0000-00007C7C0000}"/>
    <cellStyle name="Normal 28 3 5 2" xfId="31860" xr:uid="{00000000-0005-0000-0000-00007D7C0000}"/>
    <cellStyle name="Normal 28 3 6" xfId="24419" xr:uid="{00000000-0005-0000-0000-00007E7C0000}"/>
    <cellStyle name="Normal 28 4" xfId="2692" xr:uid="{00000000-0005-0000-0000-00007F7C0000}"/>
    <cellStyle name="Normal 28 4 2" xfId="6413" xr:uid="{00000000-0005-0000-0000-0000807C0000}"/>
    <cellStyle name="Normal 28 4 2 2" xfId="21297" xr:uid="{00000000-0005-0000-0000-0000817C0000}"/>
    <cellStyle name="Normal 28 4 2 2 2" xfId="43940" xr:uid="{00000000-0005-0000-0000-0000827C0000}"/>
    <cellStyle name="Normal 28 4 2 3" xfId="13857" xr:uid="{00000000-0005-0000-0000-0000837C0000}"/>
    <cellStyle name="Normal 28 4 2 3 2" xfId="36500" xr:uid="{00000000-0005-0000-0000-0000847C0000}"/>
    <cellStyle name="Normal 28 4 2 4" xfId="29059" xr:uid="{00000000-0005-0000-0000-0000857C0000}"/>
    <cellStyle name="Normal 28 4 3" xfId="17579" xr:uid="{00000000-0005-0000-0000-0000867C0000}"/>
    <cellStyle name="Normal 28 4 3 2" xfId="40222" xr:uid="{00000000-0005-0000-0000-0000877C0000}"/>
    <cellStyle name="Normal 28 4 4" xfId="10139" xr:uid="{00000000-0005-0000-0000-0000887C0000}"/>
    <cellStyle name="Normal 28 4 4 2" xfId="32782" xr:uid="{00000000-0005-0000-0000-0000897C0000}"/>
    <cellStyle name="Normal 28 4 5" xfId="25341" xr:uid="{00000000-0005-0000-0000-00008A7C0000}"/>
    <cellStyle name="Normal 28 5" xfId="4566" xr:uid="{00000000-0005-0000-0000-00008B7C0000}"/>
    <cellStyle name="Normal 28 5 2" xfId="19450" xr:uid="{00000000-0005-0000-0000-00008C7C0000}"/>
    <cellStyle name="Normal 28 5 2 2" xfId="42093" xr:uid="{00000000-0005-0000-0000-00008D7C0000}"/>
    <cellStyle name="Normal 28 5 3" xfId="12010" xr:uid="{00000000-0005-0000-0000-00008E7C0000}"/>
    <cellStyle name="Normal 28 5 3 2" xfId="34653" xr:uid="{00000000-0005-0000-0000-00008F7C0000}"/>
    <cellStyle name="Normal 28 5 4" xfId="27212" xr:uid="{00000000-0005-0000-0000-0000907C0000}"/>
    <cellStyle name="Normal 28 6" xfId="15732" xr:uid="{00000000-0005-0000-0000-0000917C0000}"/>
    <cellStyle name="Normal 28 6 2" xfId="38375" xr:uid="{00000000-0005-0000-0000-0000927C0000}"/>
    <cellStyle name="Normal 28 7" xfId="8292" xr:uid="{00000000-0005-0000-0000-0000937C0000}"/>
    <cellStyle name="Normal 28 7 2" xfId="30935" xr:uid="{00000000-0005-0000-0000-0000947C0000}"/>
    <cellStyle name="Normal 28 8" xfId="23494" xr:uid="{00000000-0005-0000-0000-0000957C0000}"/>
    <cellStyle name="Normal 29" xfId="837" xr:uid="{00000000-0005-0000-0000-0000967C0000}"/>
    <cellStyle name="Normal 29 2" xfId="1302" xr:uid="{00000000-0005-0000-0000-0000977C0000}"/>
    <cellStyle name="Normal 29 2 2" xfId="2230" xr:uid="{00000000-0005-0000-0000-0000987C0000}"/>
    <cellStyle name="Normal 29 2 2 2" xfId="4080" xr:uid="{00000000-0005-0000-0000-0000997C0000}"/>
    <cellStyle name="Normal 29 2 2 2 2" xfId="7801" xr:uid="{00000000-0005-0000-0000-00009A7C0000}"/>
    <cellStyle name="Normal 29 2 2 2 2 2" xfId="22685" xr:uid="{00000000-0005-0000-0000-00009B7C0000}"/>
    <cellStyle name="Normal 29 2 2 2 2 2 2" xfId="45328" xr:uid="{00000000-0005-0000-0000-00009C7C0000}"/>
    <cellStyle name="Normal 29 2 2 2 2 3" xfId="15245" xr:uid="{00000000-0005-0000-0000-00009D7C0000}"/>
    <cellStyle name="Normal 29 2 2 2 2 3 2" xfId="37888" xr:uid="{00000000-0005-0000-0000-00009E7C0000}"/>
    <cellStyle name="Normal 29 2 2 2 2 4" xfId="30447" xr:uid="{00000000-0005-0000-0000-00009F7C0000}"/>
    <cellStyle name="Normal 29 2 2 2 3" xfId="18967" xr:uid="{00000000-0005-0000-0000-0000A07C0000}"/>
    <cellStyle name="Normal 29 2 2 2 3 2" xfId="41610" xr:uid="{00000000-0005-0000-0000-0000A17C0000}"/>
    <cellStyle name="Normal 29 2 2 2 4" xfId="11527" xr:uid="{00000000-0005-0000-0000-0000A27C0000}"/>
    <cellStyle name="Normal 29 2 2 2 4 2" xfId="34170" xr:uid="{00000000-0005-0000-0000-0000A37C0000}"/>
    <cellStyle name="Normal 29 2 2 2 5" xfId="26729" xr:uid="{00000000-0005-0000-0000-0000A47C0000}"/>
    <cellStyle name="Normal 29 2 2 3" xfId="5954" xr:uid="{00000000-0005-0000-0000-0000A57C0000}"/>
    <cellStyle name="Normal 29 2 2 3 2" xfId="20838" xr:uid="{00000000-0005-0000-0000-0000A67C0000}"/>
    <cellStyle name="Normal 29 2 2 3 2 2" xfId="43481" xr:uid="{00000000-0005-0000-0000-0000A77C0000}"/>
    <cellStyle name="Normal 29 2 2 3 3" xfId="13398" xr:uid="{00000000-0005-0000-0000-0000A87C0000}"/>
    <cellStyle name="Normal 29 2 2 3 3 2" xfId="36041" xr:uid="{00000000-0005-0000-0000-0000A97C0000}"/>
    <cellStyle name="Normal 29 2 2 3 4" xfId="28600" xr:uid="{00000000-0005-0000-0000-0000AA7C0000}"/>
    <cellStyle name="Normal 29 2 2 4" xfId="17120" xr:uid="{00000000-0005-0000-0000-0000AB7C0000}"/>
    <cellStyle name="Normal 29 2 2 4 2" xfId="39763" xr:uid="{00000000-0005-0000-0000-0000AC7C0000}"/>
    <cellStyle name="Normal 29 2 2 5" xfId="9680" xr:uid="{00000000-0005-0000-0000-0000AD7C0000}"/>
    <cellStyle name="Normal 29 2 2 5 2" xfId="32323" xr:uid="{00000000-0005-0000-0000-0000AE7C0000}"/>
    <cellStyle name="Normal 29 2 2 6" xfId="24882" xr:uid="{00000000-0005-0000-0000-0000AF7C0000}"/>
    <cellStyle name="Normal 29 2 3" xfId="3155" xr:uid="{00000000-0005-0000-0000-0000B07C0000}"/>
    <cellStyle name="Normal 29 2 3 2" xfId="6876" xr:uid="{00000000-0005-0000-0000-0000B17C0000}"/>
    <cellStyle name="Normal 29 2 3 2 2" xfId="21760" xr:uid="{00000000-0005-0000-0000-0000B27C0000}"/>
    <cellStyle name="Normal 29 2 3 2 2 2" xfId="44403" xr:uid="{00000000-0005-0000-0000-0000B37C0000}"/>
    <cellStyle name="Normal 29 2 3 2 3" xfId="14320" xr:uid="{00000000-0005-0000-0000-0000B47C0000}"/>
    <cellStyle name="Normal 29 2 3 2 3 2" xfId="36963" xr:uid="{00000000-0005-0000-0000-0000B57C0000}"/>
    <cellStyle name="Normal 29 2 3 2 4" xfId="29522" xr:uid="{00000000-0005-0000-0000-0000B67C0000}"/>
    <cellStyle name="Normal 29 2 3 3" xfId="18042" xr:uid="{00000000-0005-0000-0000-0000B77C0000}"/>
    <cellStyle name="Normal 29 2 3 3 2" xfId="40685" xr:uid="{00000000-0005-0000-0000-0000B87C0000}"/>
    <cellStyle name="Normal 29 2 3 4" xfId="10602" xr:uid="{00000000-0005-0000-0000-0000B97C0000}"/>
    <cellStyle name="Normal 29 2 3 4 2" xfId="33245" xr:uid="{00000000-0005-0000-0000-0000BA7C0000}"/>
    <cellStyle name="Normal 29 2 3 5" xfId="25804" xr:uid="{00000000-0005-0000-0000-0000BB7C0000}"/>
    <cellStyle name="Normal 29 2 4" xfId="5029" xr:uid="{00000000-0005-0000-0000-0000BC7C0000}"/>
    <cellStyle name="Normal 29 2 4 2" xfId="19913" xr:uid="{00000000-0005-0000-0000-0000BD7C0000}"/>
    <cellStyle name="Normal 29 2 4 2 2" xfId="42556" xr:uid="{00000000-0005-0000-0000-0000BE7C0000}"/>
    <cellStyle name="Normal 29 2 4 3" xfId="12473" xr:uid="{00000000-0005-0000-0000-0000BF7C0000}"/>
    <cellStyle name="Normal 29 2 4 3 2" xfId="35116" xr:uid="{00000000-0005-0000-0000-0000C07C0000}"/>
    <cellStyle name="Normal 29 2 4 4" xfId="27675" xr:uid="{00000000-0005-0000-0000-0000C17C0000}"/>
    <cellStyle name="Normal 29 2 5" xfId="16195" xr:uid="{00000000-0005-0000-0000-0000C27C0000}"/>
    <cellStyle name="Normal 29 2 5 2" xfId="38838" xr:uid="{00000000-0005-0000-0000-0000C37C0000}"/>
    <cellStyle name="Normal 29 2 6" xfId="8755" xr:uid="{00000000-0005-0000-0000-0000C47C0000}"/>
    <cellStyle name="Normal 29 2 6 2" xfId="31398" xr:uid="{00000000-0005-0000-0000-0000C57C0000}"/>
    <cellStyle name="Normal 29 2 7" xfId="23957" xr:uid="{00000000-0005-0000-0000-0000C67C0000}"/>
    <cellStyle name="Normal 29 3" xfId="1768" xr:uid="{00000000-0005-0000-0000-0000C77C0000}"/>
    <cellStyle name="Normal 29 3 2" xfId="3618" xr:uid="{00000000-0005-0000-0000-0000C87C0000}"/>
    <cellStyle name="Normal 29 3 2 2" xfId="7339" xr:uid="{00000000-0005-0000-0000-0000C97C0000}"/>
    <cellStyle name="Normal 29 3 2 2 2" xfId="22223" xr:uid="{00000000-0005-0000-0000-0000CA7C0000}"/>
    <cellStyle name="Normal 29 3 2 2 2 2" xfId="44866" xr:uid="{00000000-0005-0000-0000-0000CB7C0000}"/>
    <cellStyle name="Normal 29 3 2 2 3" xfId="14783" xr:uid="{00000000-0005-0000-0000-0000CC7C0000}"/>
    <cellStyle name="Normal 29 3 2 2 3 2" xfId="37426" xr:uid="{00000000-0005-0000-0000-0000CD7C0000}"/>
    <cellStyle name="Normal 29 3 2 2 4" xfId="29985" xr:uid="{00000000-0005-0000-0000-0000CE7C0000}"/>
    <cellStyle name="Normal 29 3 2 3" xfId="18505" xr:uid="{00000000-0005-0000-0000-0000CF7C0000}"/>
    <cellStyle name="Normal 29 3 2 3 2" xfId="41148" xr:uid="{00000000-0005-0000-0000-0000D07C0000}"/>
    <cellStyle name="Normal 29 3 2 4" xfId="11065" xr:uid="{00000000-0005-0000-0000-0000D17C0000}"/>
    <cellStyle name="Normal 29 3 2 4 2" xfId="33708" xr:uid="{00000000-0005-0000-0000-0000D27C0000}"/>
    <cellStyle name="Normal 29 3 2 5" xfId="26267" xr:uid="{00000000-0005-0000-0000-0000D37C0000}"/>
    <cellStyle name="Normal 29 3 3" xfId="5492" xr:uid="{00000000-0005-0000-0000-0000D47C0000}"/>
    <cellStyle name="Normal 29 3 3 2" xfId="20376" xr:uid="{00000000-0005-0000-0000-0000D57C0000}"/>
    <cellStyle name="Normal 29 3 3 2 2" xfId="43019" xr:uid="{00000000-0005-0000-0000-0000D67C0000}"/>
    <cellStyle name="Normal 29 3 3 3" xfId="12936" xr:uid="{00000000-0005-0000-0000-0000D77C0000}"/>
    <cellStyle name="Normal 29 3 3 3 2" xfId="35579" xr:uid="{00000000-0005-0000-0000-0000D87C0000}"/>
    <cellStyle name="Normal 29 3 3 4" xfId="28138" xr:uid="{00000000-0005-0000-0000-0000D97C0000}"/>
    <cellStyle name="Normal 29 3 4" xfId="16658" xr:uid="{00000000-0005-0000-0000-0000DA7C0000}"/>
    <cellStyle name="Normal 29 3 4 2" xfId="39301" xr:uid="{00000000-0005-0000-0000-0000DB7C0000}"/>
    <cellStyle name="Normal 29 3 5" xfId="9218" xr:uid="{00000000-0005-0000-0000-0000DC7C0000}"/>
    <cellStyle name="Normal 29 3 5 2" xfId="31861" xr:uid="{00000000-0005-0000-0000-0000DD7C0000}"/>
    <cellStyle name="Normal 29 3 6" xfId="24420" xr:uid="{00000000-0005-0000-0000-0000DE7C0000}"/>
    <cellStyle name="Normal 29 4" xfId="2693" xr:uid="{00000000-0005-0000-0000-0000DF7C0000}"/>
    <cellStyle name="Normal 29 4 2" xfId="6414" xr:uid="{00000000-0005-0000-0000-0000E07C0000}"/>
    <cellStyle name="Normal 29 4 2 2" xfId="21298" xr:uid="{00000000-0005-0000-0000-0000E17C0000}"/>
    <cellStyle name="Normal 29 4 2 2 2" xfId="43941" xr:uid="{00000000-0005-0000-0000-0000E27C0000}"/>
    <cellStyle name="Normal 29 4 2 3" xfId="13858" xr:uid="{00000000-0005-0000-0000-0000E37C0000}"/>
    <cellStyle name="Normal 29 4 2 3 2" xfId="36501" xr:uid="{00000000-0005-0000-0000-0000E47C0000}"/>
    <cellStyle name="Normal 29 4 2 4" xfId="29060" xr:uid="{00000000-0005-0000-0000-0000E57C0000}"/>
    <cellStyle name="Normal 29 4 3" xfId="17580" xr:uid="{00000000-0005-0000-0000-0000E67C0000}"/>
    <cellStyle name="Normal 29 4 3 2" xfId="40223" xr:uid="{00000000-0005-0000-0000-0000E77C0000}"/>
    <cellStyle name="Normal 29 4 4" xfId="10140" xr:uid="{00000000-0005-0000-0000-0000E87C0000}"/>
    <cellStyle name="Normal 29 4 4 2" xfId="32783" xr:uid="{00000000-0005-0000-0000-0000E97C0000}"/>
    <cellStyle name="Normal 29 4 5" xfId="25342" xr:uid="{00000000-0005-0000-0000-0000EA7C0000}"/>
    <cellStyle name="Normal 29 5" xfId="4567" xr:uid="{00000000-0005-0000-0000-0000EB7C0000}"/>
    <cellStyle name="Normal 29 5 2" xfId="19451" xr:uid="{00000000-0005-0000-0000-0000EC7C0000}"/>
    <cellStyle name="Normal 29 5 2 2" xfId="42094" xr:uid="{00000000-0005-0000-0000-0000ED7C0000}"/>
    <cellStyle name="Normal 29 5 3" xfId="12011" xr:uid="{00000000-0005-0000-0000-0000EE7C0000}"/>
    <cellStyle name="Normal 29 5 3 2" xfId="34654" xr:uid="{00000000-0005-0000-0000-0000EF7C0000}"/>
    <cellStyle name="Normal 29 5 4" xfId="27213" xr:uid="{00000000-0005-0000-0000-0000F07C0000}"/>
    <cellStyle name="Normal 29 6" xfId="15733" xr:uid="{00000000-0005-0000-0000-0000F17C0000}"/>
    <cellStyle name="Normal 29 6 2" xfId="38376" xr:uid="{00000000-0005-0000-0000-0000F27C0000}"/>
    <cellStyle name="Normal 29 7" xfId="8293" xr:uid="{00000000-0005-0000-0000-0000F37C0000}"/>
    <cellStyle name="Normal 29 7 2" xfId="30936" xr:uid="{00000000-0005-0000-0000-0000F47C0000}"/>
    <cellStyle name="Normal 29 8" xfId="23495" xr:uid="{00000000-0005-0000-0000-0000F57C0000}"/>
    <cellStyle name="Normal 3" xfId="60" xr:uid="{00000000-0005-0000-0000-0000F67C0000}"/>
    <cellStyle name="Normal 3 2" xfId="61" xr:uid="{00000000-0005-0000-0000-0000F77C0000}"/>
    <cellStyle name="Normal 3 2 2" xfId="114" xr:uid="{00000000-0005-0000-0000-0000F87C0000}"/>
    <cellStyle name="Normal 3 2 2 2" xfId="196" xr:uid="{00000000-0005-0000-0000-0000F97C0000}"/>
    <cellStyle name="Normal 3 2 2 2 2" xfId="357" xr:uid="{00000000-0005-0000-0000-0000FA7C0000}"/>
    <cellStyle name="Normal 3 2 2 2 2 2" xfId="23055" xr:uid="{00000000-0005-0000-0000-0000FB7C0000}"/>
    <cellStyle name="Normal 3 2 2 2 3" xfId="22899" xr:uid="{00000000-0005-0000-0000-0000FC7C0000}"/>
    <cellStyle name="Normal 3 2 2 3" xfId="279" xr:uid="{00000000-0005-0000-0000-0000FD7C0000}"/>
    <cellStyle name="Normal 3 2 2 3 2" xfId="22977" xr:uid="{00000000-0005-0000-0000-0000FE7C0000}"/>
    <cellStyle name="Normal 3 2 2 4" xfId="22821" xr:uid="{00000000-0005-0000-0000-0000FF7C0000}"/>
    <cellStyle name="Normal 3 2 3" xfId="156" xr:uid="{00000000-0005-0000-0000-0000007D0000}"/>
    <cellStyle name="Normal 3 2 3 2" xfId="318" xr:uid="{00000000-0005-0000-0000-0000017D0000}"/>
    <cellStyle name="Normal 3 2 3 2 2" xfId="23016" xr:uid="{00000000-0005-0000-0000-0000027D0000}"/>
    <cellStyle name="Normal 3 2 3 3" xfId="22860" xr:uid="{00000000-0005-0000-0000-0000037D0000}"/>
    <cellStyle name="Normal 3 2 4" xfId="239" xr:uid="{00000000-0005-0000-0000-0000047D0000}"/>
    <cellStyle name="Normal 3 2 4 2" xfId="22938" xr:uid="{00000000-0005-0000-0000-0000057D0000}"/>
    <cellStyle name="Normal 3 2 5" xfId="389" xr:uid="{00000000-0005-0000-0000-0000067D0000}"/>
    <cellStyle name="Normal 3 2 6" xfId="22781" xr:uid="{00000000-0005-0000-0000-0000077D0000}"/>
    <cellStyle name="Normal 3 3" xfId="113" xr:uid="{00000000-0005-0000-0000-0000087D0000}"/>
    <cellStyle name="Normal 3 3 2" xfId="195" xr:uid="{00000000-0005-0000-0000-0000097D0000}"/>
    <cellStyle name="Normal 3 3 2 2" xfId="356" xr:uid="{00000000-0005-0000-0000-00000A7D0000}"/>
    <cellStyle name="Normal 3 3 2 2 2" xfId="23054" xr:uid="{00000000-0005-0000-0000-00000B7D0000}"/>
    <cellStyle name="Normal 3 3 2 3" xfId="22898" xr:uid="{00000000-0005-0000-0000-00000C7D0000}"/>
    <cellStyle name="Normal 3 3 3" xfId="278" xr:uid="{00000000-0005-0000-0000-00000D7D0000}"/>
    <cellStyle name="Normal 3 3 3 2" xfId="22976" xr:uid="{00000000-0005-0000-0000-00000E7D0000}"/>
    <cellStyle name="Normal 3 3 4" xfId="393" xr:uid="{00000000-0005-0000-0000-00000F7D0000}"/>
    <cellStyle name="Normal 3 3 5" xfId="22820" xr:uid="{00000000-0005-0000-0000-0000107D0000}"/>
    <cellStyle name="Normal 3 4" xfId="155" xr:uid="{00000000-0005-0000-0000-0000117D0000}"/>
    <cellStyle name="Normal 3 4 2" xfId="317" xr:uid="{00000000-0005-0000-0000-0000127D0000}"/>
    <cellStyle name="Normal 3 4 2 2" xfId="23015" xr:uid="{00000000-0005-0000-0000-0000137D0000}"/>
    <cellStyle name="Normal 3 4 3" xfId="387" xr:uid="{00000000-0005-0000-0000-0000147D0000}"/>
    <cellStyle name="Normal 3 4 4" xfId="22859" xr:uid="{00000000-0005-0000-0000-0000157D0000}"/>
    <cellStyle name="Normal 3 5" xfId="238" xr:uid="{00000000-0005-0000-0000-0000167D0000}"/>
    <cellStyle name="Normal 3 5 2" xfId="22937" xr:uid="{00000000-0005-0000-0000-0000177D0000}"/>
    <cellStyle name="Normal 3 6" xfId="401" xr:uid="{00000000-0005-0000-0000-0000187D0000}"/>
    <cellStyle name="Normal 3 7" xfId="22780" xr:uid="{00000000-0005-0000-0000-0000197D0000}"/>
    <cellStyle name="Normal 30" xfId="838" xr:uid="{00000000-0005-0000-0000-00001A7D0000}"/>
    <cellStyle name="Normal 30 2" xfId="1303" xr:uid="{00000000-0005-0000-0000-00001B7D0000}"/>
    <cellStyle name="Normal 30 2 2" xfId="2231" xr:uid="{00000000-0005-0000-0000-00001C7D0000}"/>
    <cellStyle name="Normal 30 2 2 2" xfId="4081" xr:uid="{00000000-0005-0000-0000-00001D7D0000}"/>
    <cellStyle name="Normal 30 2 2 2 2" xfId="7802" xr:uid="{00000000-0005-0000-0000-00001E7D0000}"/>
    <cellStyle name="Normal 30 2 2 2 2 2" xfId="22686" xr:uid="{00000000-0005-0000-0000-00001F7D0000}"/>
    <cellStyle name="Normal 30 2 2 2 2 2 2" xfId="45329" xr:uid="{00000000-0005-0000-0000-0000207D0000}"/>
    <cellStyle name="Normal 30 2 2 2 2 3" xfId="15246" xr:uid="{00000000-0005-0000-0000-0000217D0000}"/>
    <cellStyle name="Normal 30 2 2 2 2 3 2" xfId="37889" xr:uid="{00000000-0005-0000-0000-0000227D0000}"/>
    <cellStyle name="Normal 30 2 2 2 2 4" xfId="30448" xr:uid="{00000000-0005-0000-0000-0000237D0000}"/>
    <cellStyle name="Normal 30 2 2 2 3" xfId="18968" xr:uid="{00000000-0005-0000-0000-0000247D0000}"/>
    <cellStyle name="Normal 30 2 2 2 3 2" xfId="41611" xr:uid="{00000000-0005-0000-0000-0000257D0000}"/>
    <cellStyle name="Normal 30 2 2 2 4" xfId="11528" xr:uid="{00000000-0005-0000-0000-0000267D0000}"/>
    <cellStyle name="Normal 30 2 2 2 4 2" xfId="34171" xr:uid="{00000000-0005-0000-0000-0000277D0000}"/>
    <cellStyle name="Normal 30 2 2 2 5" xfId="26730" xr:uid="{00000000-0005-0000-0000-0000287D0000}"/>
    <cellStyle name="Normal 30 2 2 3" xfId="5955" xr:uid="{00000000-0005-0000-0000-0000297D0000}"/>
    <cellStyle name="Normal 30 2 2 3 2" xfId="20839" xr:uid="{00000000-0005-0000-0000-00002A7D0000}"/>
    <cellStyle name="Normal 30 2 2 3 2 2" xfId="43482" xr:uid="{00000000-0005-0000-0000-00002B7D0000}"/>
    <cellStyle name="Normal 30 2 2 3 3" xfId="13399" xr:uid="{00000000-0005-0000-0000-00002C7D0000}"/>
    <cellStyle name="Normal 30 2 2 3 3 2" xfId="36042" xr:uid="{00000000-0005-0000-0000-00002D7D0000}"/>
    <cellStyle name="Normal 30 2 2 3 4" xfId="28601" xr:uid="{00000000-0005-0000-0000-00002E7D0000}"/>
    <cellStyle name="Normal 30 2 2 4" xfId="17121" xr:uid="{00000000-0005-0000-0000-00002F7D0000}"/>
    <cellStyle name="Normal 30 2 2 4 2" xfId="39764" xr:uid="{00000000-0005-0000-0000-0000307D0000}"/>
    <cellStyle name="Normal 30 2 2 5" xfId="9681" xr:uid="{00000000-0005-0000-0000-0000317D0000}"/>
    <cellStyle name="Normal 30 2 2 5 2" xfId="32324" xr:uid="{00000000-0005-0000-0000-0000327D0000}"/>
    <cellStyle name="Normal 30 2 2 6" xfId="24883" xr:uid="{00000000-0005-0000-0000-0000337D0000}"/>
    <cellStyle name="Normal 30 2 3" xfId="3156" xr:uid="{00000000-0005-0000-0000-0000347D0000}"/>
    <cellStyle name="Normal 30 2 3 2" xfId="6877" xr:uid="{00000000-0005-0000-0000-0000357D0000}"/>
    <cellStyle name="Normal 30 2 3 2 2" xfId="21761" xr:uid="{00000000-0005-0000-0000-0000367D0000}"/>
    <cellStyle name="Normal 30 2 3 2 2 2" xfId="44404" xr:uid="{00000000-0005-0000-0000-0000377D0000}"/>
    <cellStyle name="Normal 30 2 3 2 3" xfId="14321" xr:uid="{00000000-0005-0000-0000-0000387D0000}"/>
    <cellStyle name="Normal 30 2 3 2 3 2" xfId="36964" xr:uid="{00000000-0005-0000-0000-0000397D0000}"/>
    <cellStyle name="Normal 30 2 3 2 4" xfId="29523" xr:uid="{00000000-0005-0000-0000-00003A7D0000}"/>
    <cellStyle name="Normal 30 2 3 3" xfId="18043" xr:uid="{00000000-0005-0000-0000-00003B7D0000}"/>
    <cellStyle name="Normal 30 2 3 3 2" xfId="40686" xr:uid="{00000000-0005-0000-0000-00003C7D0000}"/>
    <cellStyle name="Normal 30 2 3 4" xfId="10603" xr:uid="{00000000-0005-0000-0000-00003D7D0000}"/>
    <cellStyle name="Normal 30 2 3 4 2" xfId="33246" xr:uid="{00000000-0005-0000-0000-00003E7D0000}"/>
    <cellStyle name="Normal 30 2 3 5" xfId="25805" xr:uid="{00000000-0005-0000-0000-00003F7D0000}"/>
    <cellStyle name="Normal 30 2 4" xfId="5030" xr:uid="{00000000-0005-0000-0000-0000407D0000}"/>
    <cellStyle name="Normal 30 2 4 2" xfId="19914" xr:uid="{00000000-0005-0000-0000-0000417D0000}"/>
    <cellStyle name="Normal 30 2 4 2 2" xfId="42557" xr:uid="{00000000-0005-0000-0000-0000427D0000}"/>
    <cellStyle name="Normal 30 2 4 3" xfId="12474" xr:uid="{00000000-0005-0000-0000-0000437D0000}"/>
    <cellStyle name="Normal 30 2 4 3 2" xfId="35117" xr:uid="{00000000-0005-0000-0000-0000447D0000}"/>
    <cellStyle name="Normal 30 2 4 4" xfId="27676" xr:uid="{00000000-0005-0000-0000-0000457D0000}"/>
    <cellStyle name="Normal 30 2 5" xfId="16196" xr:uid="{00000000-0005-0000-0000-0000467D0000}"/>
    <cellStyle name="Normal 30 2 5 2" xfId="38839" xr:uid="{00000000-0005-0000-0000-0000477D0000}"/>
    <cellStyle name="Normal 30 2 6" xfId="8756" xr:uid="{00000000-0005-0000-0000-0000487D0000}"/>
    <cellStyle name="Normal 30 2 6 2" xfId="31399" xr:uid="{00000000-0005-0000-0000-0000497D0000}"/>
    <cellStyle name="Normal 30 2 7" xfId="23958" xr:uid="{00000000-0005-0000-0000-00004A7D0000}"/>
    <cellStyle name="Normal 30 3" xfId="1769" xr:uid="{00000000-0005-0000-0000-00004B7D0000}"/>
    <cellStyle name="Normal 30 3 2" xfId="3619" xr:uid="{00000000-0005-0000-0000-00004C7D0000}"/>
    <cellStyle name="Normal 30 3 2 2" xfId="7340" xr:uid="{00000000-0005-0000-0000-00004D7D0000}"/>
    <cellStyle name="Normal 30 3 2 2 2" xfId="22224" xr:uid="{00000000-0005-0000-0000-00004E7D0000}"/>
    <cellStyle name="Normal 30 3 2 2 2 2" xfId="44867" xr:uid="{00000000-0005-0000-0000-00004F7D0000}"/>
    <cellStyle name="Normal 30 3 2 2 3" xfId="14784" xr:uid="{00000000-0005-0000-0000-0000507D0000}"/>
    <cellStyle name="Normal 30 3 2 2 3 2" xfId="37427" xr:uid="{00000000-0005-0000-0000-0000517D0000}"/>
    <cellStyle name="Normal 30 3 2 2 4" xfId="29986" xr:uid="{00000000-0005-0000-0000-0000527D0000}"/>
    <cellStyle name="Normal 30 3 2 3" xfId="18506" xr:uid="{00000000-0005-0000-0000-0000537D0000}"/>
    <cellStyle name="Normal 30 3 2 3 2" xfId="41149" xr:uid="{00000000-0005-0000-0000-0000547D0000}"/>
    <cellStyle name="Normal 30 3 2 4" xfId="11066" xr:uid="{00000000-0005-0000-0000-0000557D0000}"/>
    <cellStyle name="Normal 30 3 2 4 2" xfId="33709" xr:uid="{00000000-0005-0000-0000-0000567D0000}"/>
    <cellStyle name="Normal 30 3 2 5" xfId="26268" xr:uid="{00000000-0005-0000-0000-0000577D0000}"/>
    <cellStyle name="Normal 30 3 3" xfId="5493" xr:uid="{00000000-0005-0000-0000-0000587D0000}"/>
    <cellStyle name="Normal 30 3 3 2" xfId="20377" xr:uid="{00000000-0005-0000-0000-0000597D0000}"/>
    <cellStyle name="Normal 30 3 3 2 2" xfId="43020" xr:uid="{00000000-0005-0000-0000-00005A7D0000}"/>
    <cellStyle name="Normal 30 3 3 3" xfId="12937" xr:uid="{00000000-0005-0000-0000-00005B7D0000}"/>
    <cellStyle name="Normal 30 3 3 3 2" xfId="35580" xr:uid="{00000000-0005-0000-0000-00005C7D0000}"/>
    <cellStyle name="Normal 30 3 3 4" xfId="28139" xr:uid="{00000000-0005-0000-0000-00005D7D0000}"/>
    <cellStyle name="Normal 30 3 4" xfId="16659" xr:uid="{00000000-0005-0000-0000-00005E7D0000}"/>
    <cellStyle name="Normal 30 3 4 2" xfId="39302" xr:uid="{00000000-0005-0000-0000-00005F7D0000}"/>
    <cellStyle name="Normal 30 3 5" xfId="9219" xr:uid="{00000000-0005-0000-0000-0000607D0000}"/>
    <cellStyle name="Normal 30 3 5 2" xfId="31862" xr:uid="{00000000-0005-0000-0000-0000617D0000}"/>
    <cellStyle name="Normal 30 3 6" xfId="24421" xr:uid="{00000000-0005-0000-0000-0000627D0000}"/>
    <cellStyle name="Normal 30 4" xfId="2694" xr:uid="{00000000-0005-0000-0000-0000637D0000}"/>
    <cellStyle name="Normal 30 4 2" xfId="6415" xr:uid="{00000000-0005-0000-0000-0000647D0000}"/>
    <cellStyle name="Normal 30 4 2 2" xfId="21299" xr:uid="{00000000-0005-0000-0000-0000657D0000}"/>
    <cellStyle name="Normal 30 4 2 2 2" xfId="43942" xr:uid="{00000000-0005-0000-0000-0000667D0000}"/>
    <cellStyle name="Normal 30 4 2 3" xfId="13859" xr:uid="{00000000-0005-0000-0000-0000677D0000}"/>
    <cellStyle name="Normal 30 4 2 3 2" xfId="36502" xr:uid="{00000000-0005-0000-0000-0000687D0000}"/>
    <cellStyle name="Normal 30 4 2 4" xfId="29061" xr:uid="{00000000-0005-0000-0000-0000697D0000}"/>
    <cellStyle name="Normal 30 4 3" xfId="17581" xr:uid="{00000000-0005-0000-0000-00006A7D0000}"/>
    <cellStyle name="Normal 30 4 3 2" xfId="40224" xr:uid="{00000000-0005-0000-0000-00006B7D0000}"/>
    <cellStyle name="Normal 30 4 4" xfId="10141" xr:uid="{00000000-0005-0000-0000-00006C7D0000}"/>
    <cellStyle name="Normal 30 4 4 2" xfId="32784" xr:uid="{00000000-0005-0000-0000-00006D7D0000}"/>
    <cellStyle name="Normal 30 4 5" xfId="25343" xr:uid="{00000000-0005-0000-0000-00006E7D0000}"/>
    <cellStyle name="Normal 30 5" xfId="4568" xr:uid="{00000000-0005-0000-0000-00006F7D0000}"/>
    <cellStyle name="Normal 30 5 2" xfId="19452" xr:uid="{00000000-0005-0000-0000-0000707D0000}"/>
    <cellStyle name="Normal 30 5 2 2" xfId="42095" xr:uid="{00000000-0005-0000-0000-0000717D0000}"/>
    <cellStyle name="Normal 30 5 3" xfId="12012" xr:uid="{00000000-0005-0000-0000-0000727D0000}"/>
    <cellStyle name="Normal 30 5 3 2" xfId="34655" xr:uid="{00000000-0005-0000-0000-0000737D0000}"/>
    <cellStyle name="Normal 30 5 4" xfId="27214" xr:uid="{00000000-0005-0000-0000-0000747D0000}"/>
    <cellStyle name="Normal 30 6" xfId="15734" xr:uid="{00000000-0005-0000-0000-0000757D0000}"/>
    <cellStyle name="Normal 30 6 2" xfId="38377" xr:uid="{00000000-0005-0000-0000-0000767D0000}"/>
    <cellStyle name="Normal 30 7" xfId="8294" xr:uid="{00000000-0005-0000-0000-0000777D0000}"/>
    <cellStyle name="Normal 30 7 2" xfId="30937" xr:uid="{00000000-0005-0000-0000-0000787D0000}"/>
    <cellStyle name="Normal 30 8" xfId="23496" xr:uid="{00000000-0005-0000-0000-0000797D0000}"/>
    <cellStyle name="Normal 31" xfId="839" xr:uid="{00000000-0005-0000-0000-00007A7D0000}"/>
    <cellStyle name="Normal 31 2" xfId="1304" xr:uid="{00000000-0005-0000-0000-00007B7D0000}"/>
    <cellStyle name="Normal 31 2 2" xfId="2232" xr:uid="{00000000-0005-0000-0000-00007C7D0000}"/>
    <cellStyle name="Normal 31 2 2 2" xfId="4082" xr:uid="{00000000-0005-0000-0000-00007D7D0000}"/>
    <cellStyle name="Normal 31 2 2 2 2" xfId="7803" xr:uid="{00000000-0005-0000-0000-00007E7D0000}"/>
    <cellStyle name="Normal 31 2 2 2 2 2" xfId="22687" xr:uid="{00000000-0005-0000-0000-00007F7D0000}"/>
    <cellStyle name="Normal 31 2 2 2 2 2 2" xfId="45330" xr:uid="{00000000-0005-0000-0000-0000807D0000}"/>
    <cellStyle name="Normal 31 2 2 2 2 3" xfId="15247" xr:uid="{00000000-0005-0000-0000-0000817D0000}"/>
    <cellStyle name="Normal 31 2 2 2 2 3 2" xfId="37890" xr:uid="{00000000-0005-0000-0000-0000827D0000}"/>
    <cellStyle name="Normal 31 2 2 2 2 4" xfId="30449" xr:uid="{00000000-0005-0000-0000-0000837D0000}"/>
    <cellStyle name="Normal 31 2 2 2 3" xfId="18969" xr:uid="{00000000-0005-0000-0000-0000847D0000}"/>
    <cellStyle name="Normal 31 2 2 2 3 2" xfId="41612" xr:uid="{00000000-0005-0000-0000-0000857D0000}"/>
    <cellStyle name="Normal 31 2 2 2 4" xfId="11529" xr:uid="{00000000-0005-0000-0000-0000867D0000}"/>
    <cellStyle name="Normal 31 2 2 2 4 2" xfId="34172" xr:uid="{00000000-0005-0000-0000-0000877D0000}"/>
    <cellStyle name="Normal 31 2 2 2 5" xfId="26731" xr:uid="{00000000-0005-0000-0000-0000887D0000}"/>
    <cellStyle name="Normal 31 2 2 3" xfId="5956" xr:uid="{00000000-0005-0000-0000-0000897D0000}"/>
    <cellStyle name="Normal 31 2 2 3 2" xfId="20840" xr:uid="{00000000-0005-0000-0000-00008A7D0000}"/>
    <cellStyle name="Normal 31 2 2 3 2 2" xfId="43483" xr:uid="{00000000-0005-0000-0000-00008B7D0000}"/>
    <cellStyle name="Normal 31 2 2 3 3" xfId="13400" xr:uid="{00000000-0005-0000-0000-00008C7D0000}"/>
    <cellStyle name="Normal 31 2 2 3 3 2" xfId="36043" xr:uid="{00000000-0005-0000-0000-00008D7D0000}"/>
    <cellStyle name="Normal 31 2 2 3 4" xfId="28602" xr:uid="{00000000-0005-0000-0000-00008E7D0000}"/>
    <cellStyle name="Normal 31 2 2 4" xfId="17122" xr:uid="{00000000-0005-0000-0000-00008F7D0000}"/>
    <cellStyle name="Normal 31 2 2 4 2" xfId="39765" xr:uid="{00000000-0005-0000-0000-0000907D0000}"/>
    <cellStyle name="Normal 31 2 2 5" xfId="9682" xr:uid="{00000000-0005-0000-0000-0000917D0000}"/>
    <cellStyle name="Normal 31 2 2 5 2" xfId="32325" xr:uid="{00000000-0005-0000-0000-0000927D0000}"/>
    <cellStyle name="Normal 31 2 2 6" xfId="24884" xr:uid="{00000000-0005-0000-0000-0000937D0000}"/>
    <cellStyle name="Normal 31 2 3" xfId="3157" xr:uid="{00000000-0005-0000-0000-0000947D0000}"/>
    <cellStyle name="Normal 31 2 3 2" xfId="6878" xr:uid="{00000000-0005-0000-0000-0000957D0000}"/>
    <cellStyle name="Normal 31 2 3 2 2" xfId="21762" xr:uid="{00000000-0005-0000-0000-0000967D0000}"/>
    <cellStyle name="Normal 31 2 3 2 2 2" xfId="44405" xr:uid="{00000000-0005-0000-0000-0000977D0000}"/>
    <cellStyle name="Normal 31 2 3 2 3" xfId="14322" xr:uid="{00000000-0005-0000-0000-0000987D0000}"/>
    <cellStyle name="Normal 31 2 3 2 3 2" xfId="36965" xr:uid="{00000000-0005-0000-0000-0000997D0000}"/>
    <cellStyle name="Normal 31 2 3 2 4" xfId="29524" xr:uid="{00000000-0005-0000-0000-00009A7D0000}"/>
    <cellStyle name="Normal 31 2 3 3" xfId="18044" xr:uid="{00000000-0005-0000-0000-00009B7D0000}"/>
    <cellStyle name="Normal 31 2 3 3 2" xfId="40687" xr:uid="{00000000-0005-0000-0000-00009C7D0000}"/>
    <cellStyle name="Normal 31 2 3 4" xfId="10604" xr:uid="{00000000-0005-0000-0000-00009D7D0000}"/>
    <cellStyle name="Normal 31 2 3 4 2" xfId="33247" xr:uid="{00000000-0005-0000-0000-00009E7D0000}"/>
    <cellStyle name="Normal 31 2 3 5" xfId="25806" xr:uid="{00000000-0005-0000-0000-00009F7D0000}"/>
    <cellStyle name="Normal 31 2 4" xfId="5031" xr:uid="{00000000-0005-0000-0000-0000A07D0000}"/>
    <cellStyle name="Normal 31 2 4 2" xfId="19915" xr:uid="{00000000-0005-0000-0000-0000A17D0000}"/>
    <cellStyle name="Normal 31 2 4 2 2" xfId="42558" xr:uid="{00000000-0005-0000-0000-0000A27D0000}"/>
    <cellStyle name="Normal 31 2 4 3" xfId="12475" xr:uid="{00000000-0005-0000-0000-0000A37D0000}"/>
    <cellStyle name="Normal 31 2 4 3 2" xfId="35118" xr:uid="{00000000-0005-0000-0000-0000A47D0000}"/>
    <cellStyle name="Normal 31 2 4 4" xfId="27677" xr:uid="{00000000-0005-0000-0000-0000A57D0000}"/>
    <cellStyle name="Normal 31 2 5" xfId="16197" xr:uid="{00000000-0005-0000-0000-0000A67D0000}"/>
    <cellStyle name="Normal 31 2 5 2" xfId="38840" xr:uid="{00000000-0005-0000-0000-0000A77D0000}"/>
    <cellStyle name="Normal 31 2 6" xfId="8757" xr:uid="{00000000-0005-0000-0000-0000A87D0000}"/>
    <cellStyle name="Normal 31 2 6 2" xfId="31400" xr:uid="{00000000-0005-0000-0000-0000A97D0000}"/>
    <cellStyle name="Normal 31 2 7" xfId="23959" xr:uid="{00000000-0005-0000-0000-0000AA7D0000}"/>
    <cellStyle name="Normal 31 3" xfId="1770" xr:uid="{00000000-0005-0000-0000-0000AB7D0000}"/>
    <cellStyle name="Normal 31 3 2" xfId="3620" xr:uid="{00000000-0005-0000-0000-0000AC7D0000}"/>
    <cellStyle name="Normal 31 3 2 2" xfId="7341" xr:uid="{00000000-0005-0000-0000-0000AD7D0000}"/>
    <cellStyle name="Normal 31 3 2 2 2" xfId="22225" xr:uid="{00000000-0005-0000-0000-0000AE7D0000}"/>
    <cellStyle name="Normal 31 3 2 2 2 2" xfId="44868" xr:uid="{00000000-0005-0000-0000-0000AF7D0000}"/>
    <cellStyle name="Normal 31 3 2 2 3" xfId="14785" xr:uid="{00000000-0005-0000-0000-0000B07D0000}"/>
    <cellStyle name="Normal 31 3 2 2 3 2" xfId="37428" xr:uid="{00000000-0005-0000-0000-0000B17D0000}"/>
    <cellStyle name="Normal 31 3 2 2 4" xfId="29987" xr:uid="{00000000-0005-0000-0000-0000B27D0000}"/>
    <cellStyle name="Normal 31 3 2 3" xfId="18507" xr:uid="{00000000-0005-0000-0000-0000B37D0000}"/>
    <cellStyle name="Normal 31 3 2 3 2" xfId="41150" xr:uid="{00000000-0005-0000-0000-0000B47D0000}"/>
    <cellStyle name="Normal 31 3 2 4" xfId="11067" xr:uid="{00000000-0005-0000-0000-0000B57D0000}"/>
    <cellStyle name="Normal 31 3 2 4 2" xfId="33710" xr:uid="{00000000-0005-0000-0000-0000B67D0000}"/>
    <cellStyle name="Normal 31 3 2 5" xfId="26269" xr:uid="{00000000-0005-0000-0000-0000B77D0000}"/>
    <cellStyle name="Normal 31 3 3" xfId="5494" xr:uid="{00000000-0005-0000-0000-0000B87D0000}"/>
    <cellStyle name="Normal 31 3 3 2" xfId="20378" xr:uid="{00000000-0005-0000-0000-0000B97D0000}"/>
    <cellStyle name="Normal 31 3 3 2 2" xfId="43021" xr:uid="{00000000-0005-0000-0000-0000BA7D0000}"/>
    <cellStyle name="Normal 31 3 3 3" xfId="12938" xr:uid="{00000000-0005-0000-0000-0000BB7D0000}"/>
    <cellStyle name="Normal 31 3 3 3 2" xfId="35581" xr:uid="{00000000-0005-0000-0000-0000BC7D0000}"/>
    <cellStyle name="Normal 31 3 3 4" xfId="28140" xr:uid="{00000000-0005-0000-0000-0000BD7D0000}"/>
    <cellStyle name="Normal 31 3 4" xfId="16660" xr:uid="{00000000-0005-0000-0000-0000BE7D0000}"/>
    <cellStyle name="Normal 31 3 4 2" xfId="39303" xr:uid="{00000000-0005-0000-0000-0000BF7D0000}"/>
    <cellStyle name="Normal 31 3 5" xfId="9220" xr:uid="{00000000-0005-0000-0000-0000C07D0000}"/>
    <cellStyle name="Normal 31 3 5 2" xfId="31863" xr:uid="{00000000-0005-0000-0000-0000C17D0000}"/>
    <cellStyle name="Normal 31 3 6" xfId="24422" xr:uid="{00000000-0005-0000-0000-0000C27D0000}"/>
    <cellStyle name="Normal 31 4" xfId="2695" xr:uid="{00000000-0005-0000-0000-0000C37D0000}"/>
    <cellStyle name="Normal 31 4 2" xfId="6416" xr:uid="{00000000-0005-0000-0000-0000C47D0000}"/>
    <cellStyle name="Normal 31 4 2 2" xfId="21300" xr:uid="{00000000-0005-0000-0000-0000C57D0000}"/>
    <cellStyle name="Normal 31 4 2 2 2" xfId="43943" xr:uid="{00000000-0005-0000-0000-0000C67D0000}"/>
    <cellStyle name="Normal 31 4 2 3" xfId="13860" xr:uid="{00000000-0005-0000-0000-0000C77D0000}"/>
    <cellStyle name="Normal 31 4 2 3 2" xfId="36503" xr:uid="{00000000-0005-0000-0000-0000C87D0000}"/>
    <cellStyle name="Normal 31 4 2 4" xfId="29062" xr:uid="{00000000-0005-0000-0000-0000C97D0000}"/>
    <cellStyle name="Normal 31 4 3" xfId="17582" xr:uid="{00000000-0005-0000-0000-0000CA7D0000}"/>
    <cellStyle name="Normal 31 4 3 2" xfId="40225" xr:uid="{00000000-0005-0000-0000-0000CB7D0000}"/>
    <cellStyle name="Normal 31 4 4" xfId="10142" xr:uid="{00000000-0005-0000-0000-0000CC7D0000}"/>
    <cellStyle name="Normal 31 4 4 2" xfId="32785" xr:uid="{00000000-0005-0000-0000-0000CD7D0000}"/>
    <cellStyle name="Normal 31 4 5" xfId="25344" xr:uid="{00000000-0005-0000-0000-0000CE7D0000}"/>
    <cellStyle name="Normal 31 5" xfId="4569" xr:uid="{00000000-0005-0000-0000-0000CF7D0000}"/>
    <cellStyle name="Normal 31 5 2" xfId="19453" xr:uid="{00000000-0005-0000-0000-0000D07D0000}"/>
    <cellStyle name="Normal 31 5 2 2" xfId="42096" xr:uid="{00000000-0005-0000-0000-0000D17D0000}"/>
    <cellStyle name="Normal 31 5 3" xfId="12013" xr:uid="{00000000-0005-0000-0000-0000D27D0000}"/>
    <cellStyle name="Normal 31 5 3 2" xfId="34656" xr:uid="{00000000-0005-0000-0000-0000D37D0000}"/>
    <cellStyle name="Normal 31 5 4" xfId="27215" xr:uid="{00000000-0005-0000-0000-0000D47D0000}"/>
    <cellStyle name="Normal 31 6" xfId="15735" xr:uid="{00000000-0005-0000-0000-0000D57D0000}"/>
    <cellStyle name="Normal 31 6 2" xfId="38378" xr:uid="{00000000-0005-0000-0000-0000D67D0000}"/>
    <cellStyle name="Normal 31 7" xfId="8295" xr:uid="{00000000-0005-0000-0000-0000D77D0000}"/>
    <cellStyle name="Normal 31 7 2" xfId="30938" xr:uid="{00000000-0005-0000-0000-0000D87D0000}"/>
    <cellStyle name="Normal 31 8" xfId="23497" xr:uid="{00000000-0005-0000-0000-0000D97D0000}"/>
    <cellStyle name="Normal 32" xfId="840" xr:uid="{00000000-0005-0000-0000-0000DA7D0000}"/>
    <cellStyle name="Normal 32 2" xfId="1305" xr:uid="{00000000-0005-0000-0000-0000DB7D0000}"/>
    <cellStyle name="Normal 32 2 2" xfId="2233" xr:uid="{00000000-0005-0000-0000-0000DC7D0000}"/>
    <cellStyle name="Normal 32 2 2 2" xfId="4083" xr:uid="{00000000-0005-0000-0000-0000DD7D0000}"/>
    <cellStyle name="Normal 32 2 2 2 2" xfId="7804" xr:uid="{00000000-0005-0000-0000-0000DE7D0000}"/>
    <cellStyle name="Normal 32 2 2 2 2 2" xfId="22688" xr:uid="{00000000-0005-0000-0000-0000DF7D0000}"/>
    <cellStyle name="Normal 32 2 2 2 2 2 2" xfId="45331" xr:uid="{00000000-0005-0000-0000-0000E07D0000}"/>
    <cellStyle name="Normal 32 2 2 2 2 3" xfId="15248" xr:uid="{00000000-0005-0000-0000-0000E17D0000}"/>
    <cellStyle name="Normal 32 2 2 2 2 3 2" xfId="37891" xr:uid="{00000000-0005-0000-0000-0000E27D0000}"/>
    <cellStyle name="Normal 32 2 2 2 2 4" xfId="30450" xr:uid="{00000000-0005-0000-0000-0000E37D0000}"/>
    <cellStyle name="Normal 32 2 2 2 3" xfId="18970" xr:uid="{00000000-0005-0000-0000-0000E47D0000}"/>
    <cellStyle name="Normal 32 2 2 2 3 2" xfId="41613" xr:uid="{00000000-0005-0000-0000-0000E57D0000}"/>
    <cellStyle name="Normal 32 2 2 2 4" xfId="11530" xr:uid="{00000000-0005-0000-0000-0000E67D0000}"/>
    <cellStyle name="Normal 32 2 2 2 4 2" xfId="34173" xr:uid="{00000000-0005-0000-0000-0000E77D0000}"/>
    <cellStyle name="Normal 32 2 2 2 5" xfId="26732" xr:uid="{00000000-0005-0000-0000-0000E87D0000}"/>
    <cellStyle name="Normal 32 2 2 3" xfId="5957" xr:uid="{00000000-0005-0000-0000-0000E97D0000}"/>
    <cellStyle name="Normal 32 2 2 3 2" xfId="20841" xr:uid="{00000000-0005-0000-0000-0000EA7D0000}"/>
    <cellStyle name="Normal 32 2 2 3 2 2" xfId="43484" xr:uid="{00000000-0005-0000-0000-0000EB7D0000}"/>
    <cellStyle name="Normal 32 2 2 3 3" xfId="13401" xr:uid="{00000000-0005-0000-0000-0000EC7D0000}"/>
    <cellStyle name="Normal 32 2 2 3 3 2" xfId="36044" xr:uid="{00000000-0005-0000-0000-0000ED7D0000}"/>
    <cellStyle name="Normal 32 2 2 3 4" xfId="28603" xr:uid="{00000000-0005-0000-0000-0000EE7D0000}"/>
    <cellStyle name="Normal 32 2 2 4" xfId="17123" xr:uid="{00000000-0005-0000-0000-0000EF7D0000}"/>
    <cellStyle name="Normal 32 2 2 4 2" xfId="39766" xr:uid="{00000000-0005-0000-0000-0000F07D0000}"/>
    <cellStyle name="Normal 32 2 2 5" xfId="9683" xr:uid="{00000000-0005-0000-0000-0000F17D0000}"/>
    <cellStyle name="Normal 32 2 2 5 2" xfId="32326" xr:uid="{00000000-0005-0000-0000-0000F27D0000}"/>
    <cellStyle name="Normal 32 2 2 6" xfId="24885" xr:uid="{00000000-0005-0000-0000-0000F37D0000}"/>
    <cellStyle name="Normal 32 2 3" xfId="3158" xr:uid="{00000000-0005-0000-0000-0000F47D0000}"/>
    <cellStyle name="Normal 32 2 3 2" xfId="6879" xr:uid="{00000000-0005-0000-0000-0000F57D0000}"/>
    <cellStyle name="Normal 32 2 3 2 2" xfId="21763" xr:uid="{00000000-0005-0000-0000-0000F67D0000}"/>
    <cellStyle name="Normal 32 2 3 2 2 2" xfId="44406" xr:uid="{00000000-0005-0000-0000-0000F77D0000}"/>
    <cellStyle name="Normal 32 2 3 2 3" xfId="14323" xr:uid="{00000000-0005-0000-0000-0000F87D0000}"/>
    <cellStyle name="Normal 32 2 3 2 3 2" xfId="36966" xr:uid="{00000000-0005-0000-0000-0000F97D0000}"/>
    <cellStyle name="Normal 32 2 3 2 4" xfId="29525" xr:uid="{00000000-0005-0000-0000-0000FA7D0000}"/>
    <cellStyle name="Normal 32 2 3 3" xfId="18045" xr:uid="{00000000-0005-0000-0000-0000FB7D0000}"/>
    <cellStyle name="Normal 32 2 3 3 2" xfId="40688" xr:uid="{00000000-0005-0000-0000-0000FC7D0000}"/>
    <cellStyle name="Normal 32 2 3 4" xfId="10605" xr:uid="{00000000-0005-0000-0000-0000FD7D0000}"/>
    <cellStyle name="Normal 32 2 3 4 2" xfId="33248" xr:uid="{00000000-0005-0000-0000-0000FE7D0000}"/>
    <cellStyle name="Normal 32 2 3 5" xfId="25807" xr:uid="{00000000-0005-0000-0000-0000FF7D0000}"/>
    <cellStyle name="Normal 32 2 4" xfId="5032" xr:uid="{00000000-0005-0000-0000-0000007E0000}"/>
    <cellStyle name="Normal 32 2 4 2" xfId="19916" xr:uid="{00000000-0005-0000-0000-0000017E0000}"/>
    <cellStyle name="Normal 32 2 4 2 2" xfId="42559" xr:uid="{00000000-0005-0000-0000-0000027E0000}"/>
    <cellStyle name="Normal 32 2 4 3" xfId="12476" xr:uid="{00000000-0005-0000-0000-0000037E0000}"/>
    <cellStyle name="Normal 32 2 4 3 2" xfId="35119" xr:uid="{00000000-0005-0000-0000-0000047E0000}"/>
    <cellStyle name="Normal 32 2 4 4" xfId="27678" xr:uid="{00000000-0005-0000-0000-0000057E0000}"/>
    <cellStyle name="Normal 32 2 5" xfId="16198" xr:uid="{00000000-0005-0000-0000-0000067E0000}"/>
    <cellStyle name="Normal 32 2 5 2" xfId="38841" xr:uid="{00000000-0005-0000-0000-0000077E0000}"/>
    <cellStyle name="Normal 32 2 6" xfId="8758" xr:uid="{00000000-0005-0000-0000-0000087E0000}"/>
    <cellStyle name="Normal 32 2 6 2" xfId="31401" xr:uid="{00000000-0005-0000-0000-0000097E0000}"/>
    <cellStyle name="Normal 32 2 7" xfId="23960" xr:uid="{00000000-0005-0000-0000-00000A7E0000}"/>
    <cellStyle name="Normal 32 3" xfId="1771" xr:uid="{00000000-0005-0000-0000-00000B7E0000}"/>
    <cellStyle name="Normal 32 3 2" xfId="3621" xr:uid="{00000000-0005-0000-0000-00000C7E0000}"/>
    <cellStyle name="Normal 32 3 2 2" xfId="7342" xr:uid="{00000000-0005-0000-0000-00000D7E0000}"/>
    <cellStyle name="Normal 32 3 2 2 2" xfId="22226" xr:uid="{00000000-0005-0000-0000-00000E7E0000}"/>
    <cellStyle name="Normal 32 3 2 2 2 2" xfId="44869" xr:uid="{00000000-0005-0000-0000-00000F7E0000}"/>
    <cellStyle name="Normal 32 3 2 2 3" xfId="14786" xr:uid="{00000000-0005-0000-0000-0000107E0000}"/>
    <cellStyle name="Normal 32 3 2 2 3 2" xfId="37429" xr:uid="{00000000-0005-0000-0000-0000117E0000}"/>
    <cellStyle name="Normal 32 3 2 2 4" xfId="29988" xr:uid="{00000000-0005-0000-0000-0000127E0000}"/>
    <cellStyle name="Normal 32 3 2 3" xfId="18508" xr:uid="{00000000-0005-0000-0000-0000137E0000}"/>
    <cellStyle name="Normal 32 3 2 3 2" xfId="41151" xr:uid="{00000000-0005-0000-0000-0000147E0000}"/>
    <cellStyle name="Normal 32 3 2 4" xfId="11068" xr:uid="{00000000-0005-0000-0000-0000157E0000}"/>
    <cellStyle name="Normal 32 3 2 4 2" xfId="33711" xr:uid="{00000000-0005-0000-0000-0000167E0000}"/>
    <cellStyle name="Normal 32 3 2 5" xfId="26270" xr:uid="{00000000-0005-0000-0000-0000177E0000}"/>
    <cellStyle name="Normal 32 3 3" xfId="5495" xr:uid="{00000000-0005-0000-0000-0000187E0000}"/>
    <cellStyle name="Normal 32 3 3 2" xfId="20379" xr:uid="{00000000-0005-0000-0000-0000197E0000}"/>
    <cellStyle name="Normal 32 3 3 2 2" xfId="43022" xr:uid="{00000000-0005-0000-0000-00001A7E0000}"/>
    <cellStyle name="Normal 32 3 3 3" xfId="12939" xr:uid="{00000000-0005-0000-0000-00001B7E0000}"/>
    <cellStyle name="Normal 32 3 3 3 2" xfId="35582" xr:uid="{00000000-0005-0000-0000-00001C7E0000}"/>
    <cellStyle name="Normal 32 3 3 4" xfId="28141" xr:uid="{00000000-0005-0000-0000-00001D7E0000}"/>
    <cellStyle name="Normal 32 3 4" xfId="16661" xr:uid="{00000000-0005-0000-0000-00001E7E0000}"/>
    <cellStyle name="Normal 32 3 4 2" xfId="39304" xr:uid="{00000000-0005-0000-0000-00001F7E0000}"/>
    <cellStyle name="Normal 32 3 5" xfId="9221" xr:uid="{00000000-0005-0000-0000-0000207E0000}"/>
    <cellStyle name="Normal 32 3 5 2" xfId="31864" xr:uid="{00000000-0005-0000-0000-0000217E0000}"/>
    <cellStyle name="Normal 32 3 6" xfId="24423" xr:uid="{00000000-0005-0000-0000-0000227E0000}"/>
    <cellStyle name="Normal 32 4" xfId="2696" xr:uid="{00000000-0005-0000-0000-0000237E0000}"/>
    <cellStyle name="Normal 32 4 2" xfId="6417" xr:uid="{00000000-0005-0000-0000-0000247E0000}"/>
    <cellStyle name="Normal 32 4 2 2" xfId="21301" xr:uid="{00000000-0005-0000-0000-0000257E0000}"/>
    <cellStyle name="Normal 32 4 2 2 2" xfId="43944" xr:uid="{00000000-0005-0000-0000-0000267E0000}"/>
    <cellStyle name="Normal 32 4 2 3" xfId="13861" xr:uid="{00000000-0005-0000-0000-0000277E0000}"/>
    <cellStyle name="Normal 32 4 2 3 2" xfId="36504" xr:uid="{00000000-0005-0000-0000-0000287E0000}"/>
    <cellStyle name="Normal 32 4 2 4" xfId="29063" xr:uid="{00000000-0005-0000-0000-0000297E0000}"/>
    <cellStyle name="Normal 32 4 3" xfId="17583" xr:uid="{00000000-0005-0000-0000-00002A7E0000}"/>
    <cellStyle name="Normal 32 4 3 2" xfId="40226" xr:uid="{00000000-0005-0000-0000-00002B7E0000}"/>
    <cellStyle name="Normal 32 4 4" xfId="10143" xr:uid="{00000000-0005-0000-0000-00002C7E0000}"/>
    <cellStyle name="Normal 32 4 4 2" xfId="32786" xr:uid="{00000000-0005-0000-0000-00002D7E0000}"/>
    <cellStyle name="Normal 32 4 5" xfId="25345" xr:uid="{00000000-0005-0000-0000-00002E7E0000}"/>
    <cellStyle name="Normal 32 5" xfId="4570" xr:uid="{00000000-0005-0000-0000-00002F7E0000}"/>
    <cellStyle name="Normal 32 5 2" xfId="19454" xr:uid="{00000000-0005-0000-0000-0000307E0000}"/>
    <cellStyle name="Normal 32 5 2 2" xfId="42097" xr:uid="{00000000-0005-0000-0000-0000317E0000}"/>
    <cellStyle name="Normal 32 5 3" xfId="12014" xr:uid="{00000000-0005-0000-0000-0000327E0000}"/>
    <cellStyle name="Normal 32 5 3 2" xfId="34657" xr:uid="{00000000-0005-0000-0000-0000337E0000}"/>
    <cellStyle name="Normal 32 5 4" xfId="27216" xr:uid="{00000000-0005-0000-0000-0000347E0000}"/>
    <cellStyle name="Normal 32 6" xfId="15736" xr:uid="{00000000-0005-0000-0000-0000357E0000}"/>
    <cellStyle name="Normal 32 6 2" xfId="38379" xr:uid="{00000000-0005-0000-0000-0000367E0000}"/>
    <cellStyle name="Normal 32 7" xfId="8296" xr:uid="{00000000-0005-0000-0000-0000377E0000}"/>
    <cellStyle name="Normal 32 7 2" xfId="30939" xr:uid="{00000000-0005-0000-0000-0000387E0000}"/>
    <cellStyle name="Normal 32 8" xfId="23498" xr:uid="{00000000-0005-0000-0000-0000397E0000}"/>
    <cellStyle name="Normal 33" xfId="841" xr:uid="{00000000-0005-0000-0000-00003A7E0000}"/>
    <cellStyle name="Normal 33 2" xfId="1306" xr:uid="{00000000-0005-0000-0000-00003B7E0000}"/>
    <cellStyle name="Normal 33 2 2" xfId="2234" xr:uid="{00000000-0005-0000-0000-00003C7E0000}"/>
    <cellStyle name="Normal 33 2 2 2" xfId="4084" xr:uid="{00000000-0005-0000-0000-00003D7E0000}"/>
    <cellStyle name="Normal 33 2 2 2 2" xfId="7805" xr:uid="{00000000-0005-0000-0000-00003E7E0000}"/>
    <cellStyle name="Normal 33 2 2 2 2 2" xfId="22689" xr:uid="{00000000-0005-0000-0000-00003F7E0000}"/>
    <cellStyle name="Normal 33 2 2 2 2 2 2" xfId="45332" xr:uid="{00000000-0005-0000-0000-0000407E0000}"/>
    <cellStyle name="Normal 33 2 2 2 2 3" xfId="15249" xr:uid="{00000000-0005-0000-0000-0000417E0000}"/>
    <cellStyle name="Normal 33 2 2 2 2 3 2" xfId="37892" xr:uid="{00000000-0005-0000-0000-0000427E0000}"/>
    <cellStyle name="Normal 33 2 2 2 2 4" xfId="30451" xr:uid="{00000000-0005-0000-0000-0000437E0000}"/>
    <cellStyle name="Normal 33 2 2 2 3" xfId="18971" xr:uid="{00000000-0005-0000-0000-0000447E0000}"/>
    <cellStyle name="Normal 33 2 2 2 3 2" xfId="41614" xr:uid="{00000000-0005-0000-0000-0000457E0000}"/>
    <cellStyle name="Normal 33 2 2 2 4" xfId="11531" xr:uid="{00000000-0005-0000-0000-0000467E0000}"/>
    <cellStyle name="Normal 33 2 2 2 4 2" xfId="34174" xr:uid="{00000000-0005-0000-0000-0000477E0000}"/>
    <cellStyle name="Normal 33 2 2 2 5" xfId="26733" xr:uid="{00000000-0005-0000-0000-0000487E0000}"/>
    <cellStyle name="Normal 33 2 2 3" xfId="5958" xr:uid="{00000000-0005-0000-0000-0000497E0000}"/>
    <cellStyle name="Normal 33 2 2 3 2" xfId="20842" xr:uid="{00000000-0005-0000-0000-00004A7E0000}"/>
    <cellStyle name="Normal 33 2 2 3 2 2" xfId="43485" xr:uid="{00000000-0005-0000-0000-00004B7E0000}"/>
    <cellStyle name="Normal 33 2 2 3 3" xfId="13402" xr:uid="{00000000-0005-0000-0000-00004C7E0000}"/>
    <cellStyle name="Normal 33 2 2 3 3 2" xfId="36045" xr:uid="{00000000-0005-0000-0000-00004D7E0000}"/>
    <cellStyle name="Normal 33 2 2 3 4" xfId="28604" xr:uid="{00000000-0005-0000-0000-00004E7E0000}"/>
    <cellStyle name="Normal 33 2 2 4" xfId="17124" xr:uid="{00000000-0005-0000-0000-00004F7E0000}"/>
    <cellStyle name="Normal 33 2 2 4 2" xfId="39767" xr:uid="{00000000-0005-0000-0000-0000507E0000}"/>
    <cellStyle name="Normal 33 2 2 5" xfId="9684" xr:uid="{00000000-0005-0000-0000-0000517E0000}"/>
    <cellStyle name="Normal 33 2 2 5 2" xfId="32327" xr:uid="{00000000-0005-0000-0000-0000527E0000}"/>
    <cellStyle name="Normal 33 2 2 6" xfId="24886" xr:uid="{00000000-0005-0000-0000-0000537E0000}"/>
    <cellStyle name="Normal 33 2 3" xfId="3159" xr:uid="{00000000-0005-0000-0000-0000547E0000}"/>
    <cellStyle name="Normal 33 2 3 2" xfId="6880" xr:uid="{00000000-0005-0000-0000-0000557E0000}"/>
    <cellStyle name="Normal 33 2 3 2 2" xfId="21764" xr:uid="{00000000-0005-0000-0000-0000567E0000}"/>
    <cellStyle name="Normal 33 2 3 2 2 2" xfId="44407" xr:uid="{00000000-0005-0000-0000-0000577E0000}"/>
    <cellStyle name="Normal 33 2 3 2 3" xfId="14324" xr:uid="{00000000-0005-0000-0000-0000587E0000}"/>
    <cellStyle name="Normal 33 2 3 2 3 2" xfId="36967" xr:uid="{00000000-0005-0000-0000-0000597E0000}"/>
    <cellStyle name="Normal 33 2 3 2 4" xfId="29526" xr:uid="{00000000-0005-0000-0000-00005A7E0000}"/>
    <cellStyle name="Normal 33 2 3 3" xfId="18046" xr:uid="{00000000-0005-0000-0000-00005B7E0000}"/>
    <cellStyle name="Normal 33 2 3 3 2" xfId="40689" xr:uid="{00000000-0005-0000-0000-00005C7E0000}"/>
    <cellStyle name="Normal 33 2 3 4" xfId="10606" xr:uid="{00000000-0005-0000-0000-00005D7E0000}"/>
    <cellStyle name="Normal 33 2 3 4 2" xfId="33249" xr:uid="{00000000-0005-0000-0000-00005E7E0000}"/>
    <cellStyle name="Normal 33 2 3 5" xfId="25808" xr:uid="{00000000-0005-0000-0000-00005F7E0000}"/>
    <cellStyle name="Normal 33 2 4" xfId="5033" xr:uid="{00000000-0005-0000-0000-0000607E0000}"/>
    <cellStyle name="Normal 33 2 4 2" xfId="19917" xr:uid="{00000000-0005-0000-0000-0000617E0000}"/>
    <cellStyle name="Normal 33 2 4 2 2" xfId="42560" xr:uid="{00000000-0005-0000-0000-0000627E0000}"/>
    <cellStyle name="Normal 33 2 4 3" xfId="12477" xr:uid="{00000000-0005-0000-0000-0000637E0000}"/>
    <cellStyle name="Normal 33 2 4 3 2" xfId="35120" xr:uid="{00000000-0005-0000-0000-0000647E0000}"/>
    <cellStyle name="Normal 33 2 4 4" xfId="27679" xr:uid="{00000000-0005-0000-0000-0000657E0000}"/>
    <cellStyle name="Normal 33 2 5" xfId="16199" xr:uid="{00000000-0005-0000-0000-0000667E0000}"/>
    <cellStyle name="Normal 33 2 5 2" xfId="38842" xr:uid="{00000000-0005-0000-0000-0000677E0000}"/>
    <cellStyle name="Normal 33 2 6" xfId="8759" xr:uid="{00000000-0005-0000-0000-0000687E0000}"/>
    <cellStyle name="Normal 33 2 6 2" xfId="31402" xr:uid="{00000000-0005-0000-0000-0000697E0000}"/>
    <cellStyle name="Normal 33 2 7" xfId="23961" xr:uid="{00000000-0005-0000-0000-00006A7E0000}"/>
    <cellStyle name="Normal 33 3" xfId="1772" xr:uid="{00000000-0005-0000-0000-00006B7E0000}"/>
    <cellStyle name="Normal 33 3 2" xfId="3622" xr:uid="{00000000-0005-0000-0000-00006C7E0000}"/>
    <cellStyle name="Normal 33 3 2 2" xfId="7343" xr:uid="{00000000-0005-0000-0000-00006D7E0000}"/>
    <cellStyle name="Normal 33 3 2 2 2" xfId="22227" xr:uid="{00000000-0005-0000-0000-00006E7E0000}"/>
    <cellStyle name="Normal 33 3 2 2 2 2" xfId="44870" xr:uid="{00000000-0005-0000-0000-00006F7E0000}"/>
    <cellStyle name="Normal 33 3 2 2 3" xfId="14787" xr:uid="{00000000-0005-0000-0000-0000707E0000}"/>
    <cellStyle name="Normal 33 3 2 2 3 2" xfId="37430" xr:uid="{00000000-0005-0000-0000-0000717E0000}"/>
    <cellStyle name="Normal 33 3 2 2 4" xfId="29989" xr:uid="{00000000-0005-0000-0000-0000727E0000}"/>
    <cellStyle name="Normal 33 3 2 3" xfId="18509" xr:uid="{00000000-0005-0000-0000-0000737E0000}"/>
    <cellStyle name="Normal 33 3 2 3 2" xfId="41152" xr:uid="{00000000-0005-0000-0000-0000747E0000}"/>
    <cellStyle name="Normal 33 3 2 4" xfId="11069" xr:uid="{00000000-0005-0000-0000-0000757E0000}"/>
    <cellStyle name="Normal 33 3 2 4 2" xfId="33712" xr:uid="{00000000-0005-0000-0000-0000767E0000}"/>
    <cellStyle name="Normal 33 3 2 5" xfId="26271" xr:uid="{00000000-0005-0000-0000-0000777E0000}"/>
    <cellStyle name="Normal 33 3 3" xfId="5496" xr:uid="{00000000-0005-0000-0000-0000787E0000}"/>
    <cellStyle name="Normal 33 3 3 2" xfId="20380" xr:uid="{00000000-0005-0000-0000-0000797E0000}"/>
    <cellStyle name="Normal 33 3 3 2 2" xfId="43023" xr:uid="{00000000-0005-0000-0000-00007A7E0000}"/>
    <cellStyle name="Normal 33 3 3 3" xfId="12940" xr:uid="{00000000-0005-0000-0000-00007B7E0000}"/>
    <cellStyle name="Normal 33 3 3 3 2" xfId="35583" xr:uid="{00000000-0005-0000-0000-00007C7E0000}"/>
    <cellStyle name="Normal 33 3 3 4" xfId="28142" xr:uid="{00000000-0005-0000-0000-00007D7E0000}"/>
    <cellStyle name="Normal 33 3 4" xfId="16662" xr:uid="{00000000-0005-0000-0000-00007E7E0000}"/>
    <cellStyle name="Normal 33 3 4 2" xfId="39305" xr:uid="{00000000-0005-0000-0000-00007F7E0000}"/>
    <cellStyle name="Normal 33 3 5" xfId="9222" xr:uid="{00000000-0005-0000-0000-0000807E0000}"/>
    <cellStyle name="Normal 33 3 5 2" xfId="31865" xr:uid="{00000000-0005-0000-0000-0000817E0000}"/>
    <cellStyle name="Normal 33 3 6" xfId="24424" xr:uid="{00000000-0005-0000-0000-0000827E0000}"/>
    <cellStyle name="Normal 33 4" xfId="2697" xr:uid="{00000000-0005-0000-0000-0000837E0000}"/>
    <cellStyle name="Normal 33 4 2" xfId="6418" xr:uid="{00000000-0005-0000-0000-0000847E0000}"/>
    <cellStyle name="Normal 33 4 2 2" xfId="21302" xr:uid="{00000000-0005-0000-0000-0000857E0000}"/>
    <cellStyle name="Normal 33 4 2 2 2" xfId="43945" xr:uid="{00000000-0005-0000-0000-0000867E0000}"/>
    <cellStyle name="Normal 33 4 2 3" xfId="13862" xr:uid="{00000000-0005-0000-0000-0000877E0000}"/>
    <cellStyle name="Normal 33 4 2 3 2" xfId="36505" xr:uid="{00000000-0005-0000-0000-0000887E0000}"/>
    <cellStyle name="Normal 33 4 2 4" xfId="29064" xr:uid="{00000000-0005-0000-0000-0000897E0000}"/>
    <cellStyle name="Normal 33 4 3" xfId="17584" xr:uid="{00000000-0005-0000-0000-00008A7E0000}"/>
    <cellStyle name="Normal 33 4 3 2" xfId="40227" xr:uid="{00000000-0005-0000-0000-00008B7E0000}"/>
    <cellStyle name="Normal 33 4 4" xfId="10144" xr:uid="{00000000-0005-0000-0000-00008C7E0000}"/>
    <cellStyle name="Normal 33 4 4 2" xfId="32787" xr:uid="{00000000-0005-0000-0000-00008D7E0000}"/>
    <cellStyle name="Normal 33 4 5" xfId="25346" xr:uid="{00000000-0005-0000-0000-00008E7E0000}"/>
    <cellStyle name="Normal 33 5" xfId="4571" xr:uid="{00000000-0005-0000-0000-00008F7E0000}"/>
    <cellStyle name="Normal 33 5 2" xfId="19455" xr:uid="{00000000-0005-0000-0000-0000907E0000}"/>
    <cellStyle name="Normal 33 5 2 2" xfId="42098" xr:uid="{00000000-0005-0000-0000-0000917E0000}"/>
    <cellStyle name="Normal 33 5 3" xfId="12015" xr:uid="{00000000-0005-0000-0000-0000927E0000}"/>
    <cellStyle name="Normal 33 5 3 2" xfId="34658" xr:uid="{00000000-0005-0000-0000-0000937E0000}"/>
    <cellStyle name="Normal 33 5 4" xfId="27217" xr:uid="{00000000-0005-0000-0000-0000947E0000}"/>
    <cellStyle name="Normal 33 6" xfId="15737" xr:uid="{00000000-0005-0000-0000-0000957E0000}"/>
    <cellStyle name="Normal 33 6 2" xfId="38380" xr:uid="{00000000-0005-0000-0000-0000967E0000}"/>
    <cellStyle name="Normal 33 7" xfId="8297" xr:uid="{00000000-0005-0000-0000-0000977E0000}"/>
    <cellStyle name="Normal 33 7 2" xfId="30940" xr:uid="{00000000-0005-0000-0000-0000987E0000}"/>
    <cellStyle name="Normal 33 8" xfId="23499" xr:uid="{00000000-0005-0000-0000-0000997E0000}"/>
    <cellStyle name="Normal 34" xfId="842" xr:uid="{00000000-0005-0000-0000-00009A7E0000}"/>
    <cellStyle name="Normal 34 2" xfId="1307" xr:uid="{00000000-0005-0000-0000-00009B7E0000}"/>
    <cellStyle name="Normal 34 2 2" xfId="2235" xr:uid="{00000000-0005-0000-0000-00009C7E0000}"/>
    <cellStyle name="Normal 34 2 2 2" xfId="4085" xr:uid="{00000000-0005-0000-0000-00009D7E0000}"/>
    <cellStyle name="Normal 34 2 2 2 2" xfId="7806" xr:uid="{00000000-0005-0000-0000-00009E7E0000}"/>
    <cellStyle name="Normal 34 2 2 2 2 2" xfId="22690" xr:uid="{00000000-0005-0000-0000-00009F7E0000}"/>
    <cellStyle name="Normal 34 2 2 2 2 2 2" xfId="45333" xr:uid="{00000000-0005-0000-0000-0000A07E0000}"/>
    <cellStyle name="Normal 34 2 2 2 2 3" xfId="15250" xr:uid="{00000000-0005-0000-0000-0000A17E0000}"/>
    <cellStyle name="Normal 34 2 2 2 2 3 2" xfId="37893" xr:uid="{00000000-0005-0000-0000-0000A27E0000}"/>
    <cellStyle name="Normal 34 2 2 2 2 4" xfId="30452" xr:uid="{00000000-0005-0000-0000-0000A37E0000}"/>
    <cellStyle name="Normal 34 2 2 2 3" xfId="18972" xr:uid="{00000000-0005-0000-0000-0000A47E0000}"/>
    <cellStyle name="Normal 34 2 2 2 3 2" xfId="41615" xr:uid="{00000000-0005-0000-0000-0000A57E0000}"/>
    <cellStyle name="Normal 34 2 2 2 4" xfId="11532" xr:uid="{00000000-0005-0000-0000-0000A67E0000}"/>
    <cellStyle name="Normal 34 2 2 2 4 2" xfId="34175" xr:uid="{00000000-0005-0000-0000-0000A77E0000}"/>
    <cellStyle name="Normal 34 2 2 2 5" xfId="26734" xr:uid="{00000000-0005-0000-0000-0000A87E0000}"/>
    <cellStyle name="Normal 34 2 2 3" xfId="5959" xr:uid="{00000000-0005-0000-0000-0000A97E0000}"/>
    <cellStyle name="Normal 34 2 2 3 2" xfId="20843" xr:uid="{00000000-0005-0000-0000-0000AA7E0000}"/>
    <cellStyle name="Normal 34 2 2 3 2 2" xfId="43486" xr:uid="{00000000-0005-0000-0000-0000AB7E0000}"/>
    <cellStyle name="Normal 34 2 2 3 3" xfId="13403" xr:uid="{00000000-0005-0000-0000-0000AC7E0000}"/>
    <cellStyle name="Normal 34 2 2 3 3 2" xfId="36046" xr:uid="{00000000-0005-0000-0000-0000AD7E0000}"/>
    <cellStyle name="Normal 34 2 2 3 4" xfId="28605" xr:uid="{00000000-0005-0000-0000-0000AE7E0000}"/>
    <cellStyle name="Normal 34 2 2 4" xfId="17125" xr:uid="{00000000-0005-0000-0000-0000AF7E0000}"/>
    <cellStyle name="Normal 34 2 2 4 2" xfId="39768" xr:uid="{00000000-0005-0000-0000-0000B07E0000}"/>
    <cellStyle name="Normal 34 2 2 5" xfId="9685" xr:uid="{00000000-0005-0000-0000-0000B17E0000}"/>
    <cellStyle name="Normal 34 2 2 5 2" xfId="32328" xr:uid="{00000000-0005-0000-0000-0000B27E0000}"/>
    <cellStyle name="Normal 34 2 2 6" xfId="24887" xr:uid="{00000000-0005-0000-0000-0000B37E0000}"/>
    <cellStyle name="Normal 34 2 3" xfId="3160" xr:uid="{00000000-0005-0000-0000-0000B47E0000}"/>
    <cellStyle name="Normal 34 2 3 2" xfId="6881" xr:uid="{00000000-0005-0000-0000-0000B57E0000}"/>
    <cellStyle name="Normal 34 2 3 2 2" xfId="21765" xr:uid="{00000000-0005-0000-0000-0000B67E0000}"/>
    <cellStyle name="Normal 34 2 3 2 2 2" xfId="44408" xr:uid="{00000000-0005-0000-0000-0000B77E0000}"/>
    <cellStyle name="Normal 34 2 3 2 3" xfId="14325" xr:uid="{00000000-0005-0000-0000-0000B87E0000}"/>
    <cellStyle name="Normal 34 2 3 2 3 2" xfId="36968" xr:uid="{00000000-0005-0000-0000-0000B97E0000}"/>
    <cellStyle name="Normal 34 2 3 2 4" xfId="29527" xr:uid="{00000000-0005-0000-0000-0000BA7E0000}"/>
    <cellStyle name="Normal 34 2 3 3" xfId="18047" xr:uid="{00000000-0005-0000-0000-0000BB7E0000}"/>
    <cellStyle name="Normal 34 2 3 3 2" xfId="40690" xr:uid="{00000000-0005-0000-0000-0000BC7E0000}"/>
    <cellStyle name="Normal 34 2 3 4" xfId="10607" xr:uid="{00000000-0005-0000-0000-0000BD7E0000}"/>
    <cellStyle name="Normal 34 2 3 4 2" xfId="33250" xr:uid="{00000000-0005-0000-0000-0000BE7E0000}"/>
    <cellStyle name="Normal 34 2 3 5" xfId="25809" xr:uid="{00000000-0005-0000-0000-0000BF7E0000}"/>
    <cellStyle name="Normal 34 2 4" xfId="5034" xr:uid="{00000000-0005-0000-0000-0000C07E0000}"/>
    <cellStyle name="Normal 34 2 4 2" xfId="19918" xr:uid="{00000000-0005-0000-0000-0000C17E0000}"/>
    <cellStyle name="Normal 34 2 4 2 2" xfId="42561" xr:uid="{00000000-0005-0000-0000-0000C27E0000}"/>
    <cellStyle name="Normal 34 2 4 3" xfId="12478" xr:uid="{00000000-0005-0000-0000-0000C37E0000}"/>
    <cellStyle name="Normal 34 2 4 3 2" xfId="35121" xr:uid="{00000000-0005-0000-0000-0000C47E0000}"/>
    <cellStyle name="Normal 34 2 4 4" xfId="27680" xr:uid="{00000000-0005-0000-0000-0000C57E0000}"/>
    <cellStyle name="Normal 34 2 5" xfId="16200" xr:uid="{00000000-0005-0000-0000-0000C67E0000}"/>
    <cellStyle name="Normal 34 2 5 2" xfId="38843" xr:uid="{00000000-0005-0000-0000-0000C77E0000}"/>
    <cellStyle name="Normal 34 2 6" xfId="8760" xr:uid="{00000000-0005-0000-0000-0000C87E0000}"/>
    <cellStyle name="Normal 34 2 6 2" xfId="31403" xr:uid="{00000000-0005-0000-0000-0000C97E0000}"/>
    <cellStyle name="Normal 34 2 7" xfId="23962" xr:uid="{00000000-0005-0000-0000-0000CA7E0000}"/>
    <cellStyle name="Normal 34 3" xfId="1773" xr:uid="{00000000-0005-0000-0000-0000CB7E0000}"/>
    <cellStyle name="Normal 34 3 2" xfId="3623" xr:uid="{00000000-0005-0000-0000-0000CC7E0000}"/>
    <cellStyle name="Normal 34 3 2 2" xfId="7344" xr:uid="{00000000-0005-0000-0000-0000CD7E0000}"/>
    <cellStyle name="Normal 34 3 2 2 2" xfId="22228" xr:uid="{00000000-0005-0000-0000-0000CE7E0000}"/>
    <cellStyle name="Normal 34 3 2 2 2 2" xfId="44871" xr:uid="{00000000-0005-0000-0000-0000CF7E0000}"/>
    <cellStyle name="Normal 34 3 2 2 3" xfId="14788" xr:uid="{00000000-0005-0000-0000-0000D07E0000}"/>
    <cellStyle name="Normal 34 3 2 2 3 2" xfId="37431" xr:uid="{00000000-0005-0000-0000-0000D17E0000}"/>
    <cellStyle name="Normal 34 3 2 2 4" xfId="29990" xr:uid="{00000000-0005-0000-0000-0000D27E0000}"/>
    <cellStyle name="Normal 34 3 2 3" xfId="18510" xr:uid="{00000000-0005-0000-0000-0000D37E0000}"/>
    <cellStyle name="Normal 34 3 2 3 2" xfId="41153" xr:uid="{00000000-0005-0000-0000-0000D47E0000}"/>
    <cellStyle name="Normal 34 3 2 4" xfId="11070" xr:uid="{00000000-0005-0000-0000-0000D57E0000}"/>
    <cellStyle name="Normal 34 3 2 4 2" xfId="33713" xr:uid="{00000000-0005-0000-0000-0000D67E0000}"/>
    <cellStyle name="Normal 34 3 2 5" xfId="26272" xr:uid="{00000000-0005-0000-0000-0000D77E0000}"/>
    <cellStyle name="Normal 34 3 3" xfId="5497" xr:uid="{00000000-0005-0000-0000-0000D87E0000}"/>
    <cellStyle name="Normal 34 3 3 2" xfId="20381" xr:uid="{00000000-0005-0000-0000-0000D97E0000}"/>
    <cellStyle name="Normal 34 3 3 2 2" xfId="43024" xr:uid="{00000000-0005-0000-0000-0000DA7E0000}"/>
    <cellStyle name="Normal 34 3 3 3" xfId="12941" xr:uid="{00000000-0005-0000-0000-0000DB7E0000}"/>
    <cellStyle name="Normal 34 3 3 3 2" xfId="35584" xr:uid="{00000000-0005-0000-0000-0000DC7E0000}"/>
    <cellStyle name="Normal 34 3 3 4" xfId="28143" xr:uid="{00000000-0005-0000-0000-0000DD7E0000}"/>
    <cellStyle name="Normal 34 3 4" xfId="16663" xr:uid="{00000000-0005-0000-0000-0000DE7E0000}"/>
    <cellStyle name="Normal 34 3 4 2" xfId="39306" xr:uid="{00000000-0005-0000-0000-0000DF7E0000}"/>
    <cellStyle name="Normal 34 3 5" xfId="9223" xr:uid="{00000000-0005-0000-0000-0000E07E0000}"/>
    <cellStyle name="Normal 34 3 5 2" xfId="31866" xr:uid="{00000000-0005-0000-0000-0000E17E0000}"/>
    <cellStyle name="Normal 34 3 6" xfId="24425" xr:uid="{00000000-0005-0000-0000-0000E27E0000}"/>
    <cellStyle name="Normal 34 4" xfId="2698" xr:uid="{00000000-0005-0000-0000-0000E37E0000}"/>
    <cellStyle name="Normal 34 4 2" xfId="6419" xr:uid="{00000000-0005-0000-0000-0000E47E0000}"/>
    <cellStyle name="Normal 34 4 2 2" xfId="21303" xr:uid="{00000000-0005-0000-0000-0000E57E0000}"/>
    <cellStyle name="Normal 34 4 2 2 2" xfId="43946" xr:uid="{00000000-0005-0000-0000-0000E67E0000}"/>
    <cellStyle name="Normal 34 4 2 3" xfId="13863" xr:uid="{00000000-0005-0000-0000-0000E77E0000}"/>
    <cellStyle name="Normal 34 4 2 3 2" xfId="36506" xr:uid="{00000000-0005-0000-0000-0000E87E0000}"/>
    <cellStyle name="Normal 34 4 2 4" xfId="29065" xr:uid="{00000000-0005-0000-0000-0000E97E0000}"/>
    <cellStyle name="Normal 34 4 3" xfId="17585" xr:uid="{00000000-0005-0000-0000-0000EA7E0000}"/>
    <cellStyle name="Normal 34 4 3 2" xfId="40228" xr:uid="{00000000-0005-0000-0000-0000EB7E0000}"/>
    <cellStyle name="Normal 34 4 4" xfId="10145" xr:uid="{00000000-0005-0000-0000-0000EC7E0000}"/>
    <cellStyle name="Normal 34 4 4 2" xfId="32788" xr:uid="{00000000-0005-0000-0000-0000ED7E0000}"/>
    <cellStyle name="Normal 34 4 5" xfId="25347" xr:uid="{00000000-0005-0000-0000-0000EE7E0000}"/>
    <cellStyle name="Normal 34 5" xfId="4572" xr:uid="{00000000-0005-0000-0000-0000EF7E0000}"/>
    <cellStyle name="Normal 34 5 2" xfId="19456" xr:uid="{00000000-0005-0000-0000-0000F07E0000}"/>
    <cellStyle name="Normal 34 5 2 2" xfId="42099" xr:uid="{00000000-0005-0000-0000-0000F17E0000}"/>
    <cellStyle name="Normal 34 5 3" xfId="12016" xr:uid="{00000000-0005-0000-0000-0000F27E0000}"/>
    <cellStyle name="Normal 34 5 3 2" xfId="34659" xr:uid="{00000000-0005-0000-0000-0000F37E0000}"/>
    <cellStyle name="Normal 34 5 4" xfId="27218" xr:uid="{00000000-0005-0000-0000-0000F47E0000}"/>
    <cellStyle name="Normal 34 6" xfId="15738" xr:uid="{00000000-0005-0000-0000-0000F57E0000}"/>
    <cellStyle name="Normal 34 6 2" xfId="38381" xr:uid="{00000000-0005-0000-0000-0000F67E0000}"/>
    <cellStyle name="Normal 34 7" xfId="8298" xr:uid="{00000000-0005-0000-0000-0000F77E0000}"/>
    <cellStyle name="Normal 34 7 2" xfId="30941" xr:uid="{00000000-0005-0000-0000-0000F87E0000}"/>
    <cellStyle name="Normal 34 8" xfId="23500" xr:uid="{00000000-0005-0000-0000-0000F97E0000}"/>
    <cellStyle name="Normal 35" xfId="843" xr:uid="{00000000-0005-0000-0000-0000FA7E0000}"/>
    <cellStyle name="Normal 35 2" xfId="1308" xr:uid="{00000000-0005-0000-0000-0000FB7E0000}"/>
    <cellStyle name="Normal 35 2 2" xfId="2236" xr:uid="{00000000-0005-0000-0000-0000FC7E0000}"/>
    <cellStyle name="Normal 35 2 2 2" xfId="4086" xr:uid="{00000000-0005-0000-0000-0000FD7E0000}"/>
    <cellStyle name="Normal 35 2 2 2 2" xfId="7807" xr:uid="{00000000-0005-0000-0000-0000FE7E0000}"/>
    <cellStyle name="Normal 35 2 2 2 2 2" xfId="22691" xr:uid="{00000000-0005-0000-0000-0000FF7E0000}"/>
    <cellStyle name="Normal 35 2 2 2 2 2 2" xfId="45334" xr:uid="{00000000-0005-0000-0000-0000007F0000}"/>
    <cellStyle name="Normal 35 2 2 2 2 3" xfId="15251" xr:uid="{00000000-0005-0000-0000-0000017F0000}"/>
    <cellStyle name="Normal 35 2 2 2 2 3 2" xfId="37894" xr:uid="{00000000-0005-0000-0000-0000027F0000}"/>
    <cellStyle name="Normal 35 2 2 2 2 4" xfId="30453" xr:uid="{00000000-0005-0000-0000-0000037F0000}"/>
    <cellStyle name="Normal 35 2 2 2 3" xfId="18973" xr:uid="{00000000-0005-0000-0000-0000047F0000}"/>
    <cellStyle name="Normal 35 2 2 2 3 2" xfId="41616" xr:uid="{00000000-0005-0000-0000-0000057F0000}"/>
    <cellStyle name="Normal 35 2 2 2 4" xfId="11533" xr:uid="{00000000-0005-0000-0000-0000067F0000}"/>
    <cellStyle name="Normal 35 2 2 2 4 2" xfId="34176" xr:uid="{00000000-0005-0000-0000-0000077F0000}"/>
    <cellStyle name="Normal 35 2 2 2 5" xfId="26735" xr:uid="{00000000-0005-0000-0000-0000087F0000}"/>
    <cellStyle name="Normal 35 2 2 3" xfId="5960" xr:uid="{00000000-0005-0000-0000-0000097F0000}"/>
    <cellStyle name="Normal 35 2 2 3 2" xfId="20844" xr:uid="{00000000-0005-0000-0000-00000A7F0000}"/>
    <cellStyle name="Normal 35 2 2 3 2 2" xfId="43487" xr:uid="{00000000-0005-0000-0000-00000B7F0000}"/>
    <cellStyle name="Normal 35 2 2 3 3" xfId="13404" xr:uid="{00000000-0005-0000-0000-00000C7F0000}"/>
    <cellStyle name="Normal 35 2 2 3 3 2" xfId="36047" xr:uid="{00000000-0005-0000-0000-00000D7F0000}"/>
    <cellStyle name="Normal 35 2 2 3 4" xfId="28606" xr:uid="{00000000-0005-0000-0000-00000E7F0000}"/>
    <cellStyle name="Normal 35 2 2 4" xfId="17126" xr:uid="{00000000-0005-0000-0000-00000F7F0000}"/>
    <cellStyle name="Normal 35 2 2 4 2" xfId="39769" xr:uid="{00000000-0005-0000-0000-0000107F0000}"/>
    <cellStyle name="Normal 35 2 2 5" xfId="9686" xr:uid="{00000000-0005-0000-0000-0000117F0000}"/>
    <cellStyle name="Normal 35 2 2 5 2" xfId="32329" xr:uid="{00000000-0005-0000-0000-0000127F0000}"/>
    <cellStyle name="Normal 35 2 2 6" xfId="24888" xr:uid="{00000000-0005-0000-0000-0000137F0000}"/>
    <cellStyle name="Normal 35 2 3" xfId="3161" xr:uid="{00000000-0005-0000-0000-0000147F0000}"/>
    <cellStyle name="Normal 35 2 3 2" xfId="6882" xr:uid="{00000000-0005-0000-0000-0000157F0000}"/>
    <cellStyle name="Normal 35 2 3 2 2" xfId="21766" xr:uid="{00000000-0005-0000-0000-0000167F0000}"/>
    <cellStyle name="Normal 35 2 3 2 2 2" xfId="44409" xr:uid="{00000000-0005-0000-0000-0000177F0000}"/>
    <cellStyle name="Normal 35 2 3 2 3" xfId="14326" xr:uid="{00000000-0005-0000-0000-0000187F0000}"/>
    <cellStyle name="Normal 35 2 3 2 3 2" xfId="36969" xr:uid="{00000000-0005-0000-0000-0000197F0000}"/>
    <cellStyle name="Normal 35 2 3 2 4" xfId="29528" xr:uid="{00000000-0005-0000-0000-00001A7F0000}"/>
    <cellStyle name="Normal 35 2 3 3" xfId="18048" xr:uid="{00000000-0005-0000-0000-00001B7F0000}"/>
    <cellStyle name="Normal 35 2 3 3 2" xfId="40691" xr:uid="{00000000-0005-0000-0000-00001C7F0000}"/>
    <cellStyle name="Normal 35 2 3 4" xfId="10608" xr:uid="{00000000-0005-0000-0000-00001D7F0000}"/>
    <cellStyle name="Normal 35 2 3 4 2" xfId="33251" xr:uid="{00000000-0005-0000-0000-00001E7F0000}"/>
    <cellStyle name="Normal 35 2 3 5" xfId="25810" xr:uid="{00000000-0005-0000-0000-00001F7F0000}"/>
    <cellStyle name="Normal 35 2 4" xfId="5035" xr:uid="{00000000-0005-0000-0000-0000207F0000}"/>
    <cellStyle name="Normal 35 2 4 2" xfId="19919" xr:uid="{00000000-0005-0000-0000-0000217F0000}"/>
    <cellStyle name="Normal 35 2 4 2 2" xfId="42562" xr:uid="{00000000-0005-0000-0000-0000227F0000}"/>
    <cellStyle name="Normal 35 2 4 3" xfId="12479" xr:uid="{00000000-0005-0000-0000-0000237F0000}"/>
    <cellStyle name="Normal 35 2 4 3 2" xfId="35122" xr:uid="{00000000-0005-0000-0000-0000247F0000}"/>
    <cellStyle name="Normal 35 2 4 4" xfId="27681" xr:uid="{00000000-0005-0000-0000-0000257F0000}"/>
    <cellStyle name="Normal 35 2 5" xfId="16201" xr:uid="{00000000-0005-0000-0000-0000267F0000}"/>
    <cellStyle name="Normal 35 2 5 2" xfId="38844" xr:uid="{00000000-0005-0000-0000-0000277F0000}"/>
    <cellStyle name="Normal 35 2 6" xfId="8761" xr:uid="{00000000-0005-0000-0000-0000287F0000}"/>
    <cellStyle name="Normal 35 2 6 2" xfId="31404" xr:uid="{00000000-0005-0000-0000-0000297F0000}"/>
    <cellStyle name="Normal 35 2 7" xfId="23963" xr:uid="{00000000-0005-0000-0000-00002A7F0000}"/>
    <cellStyle name="Normal 35 3" xfId="1774" xr:uid="{00000000-0005-0000-0000-00002B7F0000}"/>
    <cellStyle name="Normal 35 3 2" xfId="3624" xr:uid="{00000000-0005-0000-0000-00002C7F0000}"/>
    <cellStyle name="Normal 35 3 2 2" xfId="7345" xr:uid="{00000000-0005-0000-0000-00002D7F0000}"/>
    <cellStyle name="Normal 35 3 2 2 2" xfId="22229" xr:uid="{00000000-0005-0000-0000-00002E7F0000}"/>
    <cellStyle name="Normal 35 3 2 2 2 2" xfId="44872" xr:uid="{00000000-0005-0000-0000-00002F7F0000}"/>
    <cellStyle name="Normal 35 3 2 2 3" xfId="14789" xr:uid="{00000000-0005-0000-0000-0000307F0000}"/>
    <cellStyle name="Normal 35 3 2 2 3 2" xfId="37432" xr:uid="{00000000-0005-0000-0000-0000317F0000}"/>
    <cellStyle name="Normal 35 3 2 2 4" xfId="29991" xr:uid="{00000000-0005-0000-0000-0000327F0000}"/>
    <cellStyle name="Normal 35 3 2 3" xfId="18511" xr:uid="{00000000-0005-0000-0000-0000337F0000}"/>
    <cellStyle name="Normal 35 3 2 3 2" xfId="41154" xr:uid="{00000000-0005-0000-0000-0000347F0000}"/>
    <cellStyle name="Normal 35 3 2 4" xfId="11071" xr:uid="{00000000-0005-0000-0000-0000357F0000}"/>
    <cellStyle name="Normal 35 3 2 4 2" xfId="33714" xr:uid="{00000000-0005-0000-0000-0000367F0000}"/>
    <cellStyle name="Normal 35 3 2 5" xfId="26273" xr:uid="{00000000-0005-0000-0000-0000377F0000}"/>
    <cellStyle name="Normal 35 3 3" xfId="5498" xr:uid="{00000000-0005-0000-0000-0000387F0000}"/>
    <cellStyle name="Normal 35 3 3 2" xfId="20382" xr:uid="{00000000-0005-0000-0000-0000397F0000}"/>
    <cellStyle name="Normal 35 3 3 2 2" xfId="43025" xr:uid="{00000000-0005-0000-0000-00003A7F0000}"/>
    <cellStyle name="Normal 35 3 3 3" xfId="12942" xr:uid="{00000000-0005-0000-0000-00003B7F0000}"/>
    <cellStyle name="Normal 35 3 3 3 2" xfId="35585" xr:uid="{00000000-0005-0000-0000-00003C7F0000}"/>
    <cellStyle name="Normal 35 3 3 4" xfId="28144" xr:uid="{00000000-0005-0000-0000-00003D7F0000}"/>
    <cellStyle name="Normal 35 3 4" xfId="16664" xr:uid="{00000000-0005-0000-0000-00003E7F0000}"/>
    <cellStyle name="Normal 35 3 4 2" xfId="39307" xr:uid="{00000000-0005-0000-0000-00003F7F0000}"/>
    <cellStyle name="Normal 35 3 5" xfId="9224" xr:uid="{00000000-0005-0000-0000-0000407F0000}"/>
    <cellStyle name="Normal 35 3 5 2" xfId="31867" xr:uid="{00000000-0005-0000-0000-0000417F0000}"/>
    <cellStyle name="Normal 35 3 6" xfId="24426" xr:uid="{00000000-0005-0000-0000-0000427F0000}"/>
    <cellStyle name="Normal 35 4" xfId="2699" xr:uid="{00000000-0005-0000-0000-0000437F0000}"/>
    <cellStyle name="Normal 35 4 2" xfId="6420" xr:uid="{00000000-0005-0000-0000-0000447F0000}"/>
    <cellStyle name="Normal 35 4 2 2" xfId="21304" xr:uid="{00000000-0005-0000-0000-0000457F0000}"/>
    <cellStyle name="Normal 35 4 2 2 2" xfId="43947" xr:uid="{00000000-0005-0000-0000-0000467F0000}"/>
    <cellStyle name="Normal 35 4 2 3" xfId="13864" xr:uid="{00000000-0005-0000-0000-0000477F0000}"/>
    <cellStyle name="Normal 35 4 2 3 2" xfId="36507" xr:uid="{00000000-0005-0000-0000-0000487F0000}"/>
    <cellStyle name="Normal 35 4 2 4" xfId="29066" xr:uid="{00000000-0005-0000-0000-0000497F0000}"/>
    <cellStyle name="Normal 35 4 3" xfId="17586" xr:uid="{00000000-0005-0000-0000-00004A7F0000}"/>
    <cellStyle name="Normal 35 4 3 2" xfId="40229" xr:uid="{00000000-0005-0000-0000-00004B7F0000}"/>
    <cellStyle name="Normal 35 4 4" xfId="10146" xr:uid="{00000000-0005-0000-0000-00004C7F0000}"/>
    <cellStyle name="Normal 35 4 4 2" xfId="32789" xr:uid="{00000000-0005-0000-0000-00004D7F0000}"/>
    <cellStyle name="Normal 35 4 5" xfId="25348" xr:uid="{00000000-0005-0000-0000-00004E7F0000}"/>
    <cellStyle name="Normal 35 5" xfId="4573" xr:uid="{00000000-0005-0000-0000-00004F7F0000}"/>
    <cellStyle name="Normal 35 5 2" xfId="19457" xr:uid="{00000000-0005-0000-0000-0000507F0000}"/>
    <cellStyle name="Normal 35 5 2 2" xfId="42100" xr:uid="{00000000-0005-0000-0000-0000517F0000}"/>
    <cellStyle name="Normal 35 5 3" xfId="12017" xr:uid="{00000000-0005-0000-0000-0000527F0000}"/>
    <cellStyle name="Normal 35 5 3 2" xfId="34660" xr:uid="{00000000-0005-0000-0000-0000537F0000}"/>
    <cellStyle name="Normal 35 5 4" xfId="27219" xr:uid="{00000000-0005-0000-0000-0000547F0000}"/>
    <cellStyle name="Normal 35 6" xfId="15739" xr:uid="{00000000-0005-0000-0000-0000557F0000}"/>
    <cellStyle name="Normal 35 6 2" xfId="38382" xr:uid="{00000000-0005-0000-0000-0000567F0000}"/>
    <cellStyle name="Normal 35 7" xfId="8299" xr:uid="{00000000-0005-0000-0000-0000577F0000}"/>
    <cellStyle name="Normal 35 7 2" xfId="30942" xr:uid="{00000000-0005-0000-0000-0000587F0000}"/>
    <cellStyle name="Normal 35 8" xfId="23501" xr:uid="{00000000-0005-0000-0000-0000597F0000}"/>
    <cellStyle name="Normal 36" xfId="844" xr:uid="{00000000-0005-0000-0000-00005A7F0000}"/>
    <cellStyle name="Normal 36 2" xfId="1309" xr:uid="{00000000-0005-0000-0000-00005B7F0000}"/>
    <cellStyle name="Normal 36 2 2" xfId="2237" xr:uid="{00000000-0005-0000-0000-00005C7F0000}"/>
    <cellStyle name="Normal 36 2 2 2" xfId="4087" xr:uid="{00000000-0005-0000-0000-00005D7F0000}"/>
    <cellStyle name="Normal 36 2 2 2 2" xfId="7808" xr:uid="{00000000-0005-0000-0000-00005E7F0000}"/>
    <cellStyle name="Normal 36 2 2 2 2 2" xfId="22692" xr:uid="{00000000-0005-0000-0000-00005F7F0000}"/>
    <cellStyle name="Normal 36 2 2 2 2 2 2" xfId="45335" xr:uid="{00000000-0005-0000-0000-0000607F0000}"/>
    <cellStyle name="Normal 36 2 2 2 2 3" xfId="15252" xr:uid="{00000000-0005-0000-0000-0000617F0000}"/>
    <cellStyle name="Normal 36 2 2 2 2 3 2" xfId="37895" xr:uid="{00000000-0005-0000-0000-0000627F0000}"/>
    <cellStyle name="Normal 36 2 2 2 2 4" xfId="30454" xr:uid="{00000000-0005-0000-0000-0000637F0000}"/>
    <cellStyle name="Normal 36 2 2 2 3" xfId="18974" xr:uid="{00000000-0005-0000-0000-0000647F0000}"/>
    <cellStyle name="Normal 36 2 2 2 3 2" xfId="41617" xr:uid="{00000000-0005-0000-0000-0000657F0000}"/>
    <cellStyle name="Normal 36 2 2 2 4" xfId="11534" xr:uid="{00000000-0005-0000-0000-0000667F0000}"/>
    <cellStyle name="Normal 36 2 2 2 4 2" xfId="34177" xr:uid="{00000000-0005-0000-0000-0000677F0000}"/>
    <cellStyle name="Normal 36 2 2 2 5" xfId="26736" xr:uid="{00000000-0005-0000-0000-0000687F0000}"/>
    <cellStyle name="Normal 36 2 2 3" xfId="5961" xr:uid="{00000000-0005-0000-0000-0000697F0000}"/>
    <cellStyle name="Normal 36 2 2 3 2" xfId="20845" xr:uid="{00000000-0005-0000-0000-00006A7F0000}"/>
    <cellStyle name="Normal 36 2 2 3 2 2" xfId="43488" xr:uid="{00000000-0005-0000-0000-00006B7F0000}"/>
    <cellStyle name="Normal 36 2 2 3 3" xfId="13405" xr:uid="{00000000-0005-0000-0000-00006C7F0000}"/>
    <cellStyle name="Normal 36 2 2 3 3 2" xfId="36048" xr:uid="{00000000-0005-0000-0000-00006D7F0000}"/>
    <cellStyle name="Normal 36 2 2 3 4" xfId="28607" xr:uid="{00000000-0005-0000-0000-00006E7F0000}"/>
    <cellStyle name="Normal 36 2 2 4" xfId="17127" xr:uid="{00000000-0005-0000-0000-00006F7F0000}"/>
    <cellStyle name="Normal 36 2 2 4 2" xfId="39770" xr:uid="{00000000-0005-0000-0000-0000707F0000}"/>
    <cellStyle name="Normal 36 2 2 5" xfId="9687" xr:uid="{00000000-0005-0000-0000-0000717F0000}"/>
    <cellStyle name="Normal 36 2 2 5 2" xfId="32330" xr:uid="{00000000-0005-0000-0000-0000727F0000}"/>
    <cellStyle name="Normal 36 2 2 6" xfId="24889" xr:uid="{00000000-0005-0000-0000-0000737F0000}"/>
    <cellStyle name="Normal 36 2 3" xfId="3162" xr:uid="{00000000-0005-0000-0000-0000747F0000}"/>
    <cellStyle name="Normal 36 2 3 2" xfId="6883" xr:uid="{00000000-0005-0000-0000-0000757F0000}"/>
    <cellStyle name="Normal 36 2 3 2 2" xfId="21767" xr:uid="{00000000-0005-0000-0000-0000767F0000}"/>
    <cellStyle name="Normal 36 2 3 2 2 2" xfId="44410" xr:uid="{00000000-0005-0000-0000-0000777F0000}"/>
    <cellStyle name="Normal 36 2 3 2 3" xfId="14327" xr:uid="{00000000-0005-0000-0000-0000787F0000}"/>
    <cellStyle name="Normal 36 2 3 2 3 2" xfId="36970" xr:uid="{00000000-0005-0000-0000-0000797F0000}"/>
    <cellStyle name="Normal 36 2 3 2 4" xfId="29529" xr:uid="{00000000-0005-0000-0000-00007A7F0000}"/>
    <cellStyle name="Normal 36 2 3 3" xfId="18049" xr:uid="{00000000-0005-0000-0000-00007B7F0000}"/>
    <cellStyle name="Normal 36 2 3 3 2" xfId="40692" xr:uid="{00000000-0005-0000-0000-00007C7F0000}"/>
    <cellStyle name="Normal 36 2 3 4" xfId="10609" xr:uid="{00000000-0005-0000-0000-00007D7F0000}"/>
    <cellStyle name="Normal 36 2 3 4 2" xfId="33252" xr:uid="{00000000-0005-0000-0000-00007E7F0000}"/>
    <cellStyle name="Normal 36 2 3 5" xfId="25811" xr:uid="{00000000-0005-0000-0000-00007F7F0000}"/>
    <cellStyle name="Normal 36 2 4" xfId="5036" xr:uid="{00000000-0005-0000-0000-0000807F0000}"/>
    <cellStyle name="Normal 36 2 4 2" xfId="19920" xr:uid="{00000000-0005-0000-0000-0000817F0000}"/>
    <cellStyle name="Normal 36 2 4 2 2" xfId="42563" xr:uid="{00000000-0005-0000-0000-0000827F0000}"/>
    <cellStyle name="Normal 36 2 4 3" xfId="12480" xr:uid="{00000000-0005-0000-0000-0000837F0000}"/>
    <cellStyle name="Normal 36 2 4 3 2" xfId="35123" xr:uid="{00000000-0005-0000-0000-0000847F0000}"/>
    <cellStyle name="Normal 36 2 4 4" xfId="27682" xr:uid="{00000000-0005-0000-0000-0000857F0000}"/>
    <cellStyle name="Normal 36 2 5" xfId="16202" xr:uid="{00000000-0005-0000-0000-0000867F0000}"/>
    <cellStyle name="Normal 36 2 5 2" xfId="38845" xr:uid="{00000000-0005-0000-0000-0000877F0000}"/>
    <cellStyle name="Normal 36 2 6" xfId="8762" xr:uid="{00000000-0005-0000-0000-0000887F0000}"/>
    <cellStyle name="Normal 36 2 6 2" xfId="31405" xr:uid="{00000000-0005-0000-0000-0000897F0000}"/>
    <cellStyle name="Normal 36 2 7" xfId="23964" xr:uid="{00000000-0005-0000-0000-00008A7F0000}"/>
    <cellStyle name="Normal 36 3" xfId="1775" xr:uid="{00000000-0005-0000-0000-00008B7F0000}"/>
    <cellStyle name="Normal 36 3 2" xfId="3625" xr:uid="{00000000-0005-0000-0000-00008C7F0000}"/>
    <cellStyle name="Normal 36 3 2 2" xfId="7346" xr:uid="{00000000-0005-0000-0000-00008D7F0000}"/>
    <cellStyle name="Normal 36 3 2 2 2" xfId="22230" xr:uid="{00000000-0005-0000-0000-00008E7F0000}"/>
    <cellStyle name="Normal 36 3 2 2 2 2" xfId="44873" xr:uid="{00000000-0005-0000-0000-00008F7F0000}"/>
    <cellStyle name="Normal 36 3 2 2 3" xfId="14790" xr:uid="{00000000-0005-0000-0000-0000907F0000}"/>
    <cellStyle name="Normal 36 3 2 2 3 2" xfId="37433" xr:uid="{00000000-0005-0000-0000-0000917F0000}"/>
    <cellStyle name="Normal 36 3 2 2 4" xfId="29992" xr:uid="{00000000-0005-0000-0000-0000927F0000}"/>
    <cellStyle name="Normal 36 3 2 3" xfId="18512" xr:uid="{00000000-0005-0000-0000-0000937F0000}"/>
    <cellStyle name="Normal 36 3 2 3 2" xfId="41155" xr:uid="{00000000-0005-0000-0000-0000947F0000}"/>
    <cellStyle name="Normal 36 3 2 4" xfId="11072" xr:uid="{00000000-0005-0000-0000-0000957F0000}"/>
    <cellStyle name="Normal 36 3 2 4 2" xfId="33715" xr:uid="{00000000-0005-0000-0000-0000967F0000}"/>
    <cellStyle name="Normal 36 3 2 5" xfId="26274" xr:uid="{00000000-0005-0000-0000-0000977F0000}"/>
    <cellStyle name="Normal 36 3 3" xfId="5499" xr:uid="{00000000-0005-0000-0000-0000987F0000}"/>
    <cellStyle name="Normal 36 3 3 2" xfId="20383" xr:uid="{00000000-0005-0000-0000-0000997F0000}"/>
    <cellStyle name="Normal 36 3 3 2 2" xfId="43026" xr:uid="{00000000-0005-0000-0000-00009A7F0000}"/>
    <cellStyle name="Normal 36 3 3 3" xfId="12943" xr:uid="{00000000-0005-0000-0000-00009B7F0000}"/>
    <cellStyle name="Normal 36 3 3 3 2" xfId="35586" xr:uid="{00000000-0005-0000-0000-00009C7F0000}"/>
    <cellStyle name="Normal 36 3 3 4" xfId="28145" xr:uid="{00000000-0005-0000-0000-00009D7F0000}"/>
    <cellStyle name="Normal 36 3 4" xfId="16665" xr:uid="{00000000-0005-0000-0000-00009E7F0000}"/>
    <cellStyle name="Normal 36 3 4 2" xfId="39308" xr:uid="{00000000-0005-0000-0000-00009F7F0000}"/>
    <cellStyle name="Normal 36 3 5" xfId="9225" xr:uid="{00000000-0005-0000-0000-0000A07F0000}"/>
    <cellStyle name="Normal 36 3 5 2" xfId="31868" xr:uid="{00000000-0005-0000-0000-0000A17F0000}"/>
    <cellStyle name="Normal 36 3 6" xfId="24427" xr:uid="{00000000-0005-0000-0000-0000A27F0000}"/>
    <cellStyle name="Normal 36 4" xfId="2700" xr:uid="{00000000-0005-0000-0000-0000A37F0000}"/>
    <cellStyle name="Normal 36 4 2" xfId="6421" xr:uid="{00000000-0005-0000-0000-0000A47F0000}"/>
    <cellStyle name="Normal 36 4 2 2" xfId="21305" xr:uid="{00000000-0005-0000-0000-0000A57F0000}"/>
    <cellStyle name="Normal 36 4 2 2 2" xfId="43948" xr:uid="{00000000-0005-0000-0000-0000A67F0000}"/>
    <cellStyle name="Normal 36 4 2 3" xfId="13865" xr:uid="{00000000-0005-0000-0000-0000A77F0000}"/>
    <cellStyle name="Normal 36 4 2 3 2" xfId="36508" xr:uid="{00000000-0005-0000-0000-0000A87F0000}"/>
    <cellStyle name="Normal 36 4 2 4" xfId="29067" xr:uid="{00000000-0005-0000-0000-0000A97F0000}"/>
    <cellStyle name="Normal 36 4 3" xfId="17587" xr:uid="{00000000-0005-0000-0000-0000AA7F0000}"/>
    <cellStyle name="Normal 36 4 3 2" xfId="40230" xr:uid="{00000000-0005-0000-0000-0000AB7F0000}"/>
    <cellStyle name="Normal 36 4 4" xfId="10147" xr:uid="{00000000-0005-0000-0000-0000AC7F0000}"/>
    <cellStyle name="Normal 36 4 4 2" xfId="32790" xr:uid="{00000000-0005-0000-0000-0000AD7F0000}"/>
    <cellStyle name="Normal 36 4 5" xfId="25349" xr:uid="{00000000-0005-0000-0000-0000AE7F0000}"/>
    <cellStyle name="Normal 36 5" xfId="4574" xr:uid="{00000000-0005-0000-0000-0000AF7F0000}"/>
    <cellStyle name="Normal 36 5 2" xfId="19458" xr:uid="{00000000-0005-0000-0000-0000B07F0000}"/>
    <cellStyle name="Normal 36 5 2 2" xfId="42101" xr:uid="{00000000-0005-0000-0000-0000B17F0000}"/>
    <cellStyle name="Normal 36 5 3" xfId="12018" xr:uid="{00000000-0005-0000-0000-0000B27F0000}"/>
    <cellStyle name="Normal 36 5 3 2" xfId="34661" xr:uid="{00000000-0005-0000-0000-0000B37F0000}"/>
    <cellStyle name="Normal 36 5 4" xfId="27220" xr:uid="{00000000-0005-0000-0000-0000B47F0000}"/>
    <cellStyle name="Normal 36 6" xfId="15740" xr:uid="{00000000-0005-0000-0000-0000B57F0000}"/>
    <cellStyle name="Normal 36 6 2" xfId="38383" xr:uid="{00000000-0005-0000-0000-0000B67F0000}"/>
    <cellStyle name="Normal 36 7" xfId="8300" xr:uid="{00000000-0005-0000-0000-0000B77F0000}"/>
    <cellStyle name="Normal 36 7 2" xfId="30943" xr:uid="{00000000-0005-0000-0000-0000B87F0000}"/>
    <cellStyle name="Normal 36 8" xfId="23502" xr:uid="{00000000-0005-0000-0000-0000B97F0000}"/>
    <cellStyle name="Normal 37" xfId="845" xr:uid="{00000000-0005-0000-0000-0000BA7F0000}"/>
    <cellStyle name="Normal 37 2" xfId="1310" xr:uid="{00000000-0005-0000-0000-0000BB7F0000}"/>
    <cellStyle name="Normal 37 2 2" xfId="2238" xr:uid="{00000000-0005-0000-0000-0000BC7F0000}"/>
    <cellStyle name="Normal 37 2 2 2" xfId="4088" xr:uid="{00000000-0005-0000-0000-0000BD7F0000}"/>
    <cellStyle name="Normal 37 2 2 2 2" xfId="7809" xr:uid="{00000000-0005-0000-0000-0000BE7F0000}"/>
    <cellStyle name="Normal 37 2 2 2 2 2" xfId="22693" xr:uid="{00000000-0005-0000-0000-0000BF7F0000}"/>
    <cellStyle name="Normal 37 2 2 2 2 2 2" xfId="45336" xr:uid="{00000000-0005-0000-0000-0000C07F0000}"/>
    <cellStyle name="Normal 37 2 2 2 2 3" xfId="15253" xr:uid="{00000000-0005-0000-0000-0000C17F0000}"/>
    <cellStyle name="Normal 37 2 2 2 2 3 2" xfId="37896" xr:uid="{00000000-0005-0000-0000-0000C27F0000}"/>
    <cellStyle name="Normal 37 2 2 2 2 4" xfId="30455" xr:uid="{00000000-0005-0000-0000-0000C37F0000}"/>
    <cellStyle name="Normal 37 2 2 2 3" xfId="18975" xr:uid="{00000000-0005-0000-0000-0000C47F0000}"/>
    <cellStyle name="Normal 37 2 2 2 3 2" xfId="41618" xr:uid="{00000000-0005-0000-0000-0000C57F0000}"/>
    <cellStyle name="Normal 37 2 2 2 4" xfId="11535" xr:uid="{00000000-0005-0000-0000-0000C67F0000}"/>
    <cellStyle name="Normal 37 2 2 2 4 2" xfId="34178" xr:uid="{00000000-0005-0000-0000-0000C77F0000}"/>
    <cellStyle name="Normal 37 2 2 2 5" xfId="26737" xr:uid="{00000000-0005-0000-0000-0000C87F0000}"/>
    <cellStyle name="Normal 37 2 2 3" xfId="5962" xr:uid="{00000000-0005-0000-0000-0000C97F0000}"/>
    <cellStyle name="Normal 37 2 2 3 2" xfId="20846" xr:uid="{00000000-0005-0000-0000-0000CA7F0000}"/>
    <cellStyle name="Normal 37 2 2 3 2 2" xfId="43489" xr:uid="{00000000-0005-0000-0000-0000CB7F0000}"/>
    <cellStyle name="Normal 37 2 2 3 3" xfId="13406" xr:uid="{00000000-0005-0000-0000-0000CC7F0000}"/>
    <cellStyle name="Normal 37 2 2 3 3 2" xfId="36049" xr:uid="{00000000-0005-0000-0000-0000CD7F0000}"/>
    <cellStyle name="Normal 37 2 2 3 4" xfId="28608" xr:uid="{00000000-0005-0000-0000-0000CE7F0000}"/>
    <cellStyle name="Normal 37 2 2 4" xfId="17128" xr:uid="{00000000-0005-0000-0000-0000CF7F0000}"/>
    <cellStyle name="Normal 37 2 2 4 2" xfId="39771" xr:uid="{00000000-0005-0000-0000-0000D07F0000}"/>
    <cellStyle name="Normal 37 2 2 5" xfId="9688" xr:uid="{00000000-0005-0000-0000-0000D17F0000}"/>
    <cellStyle name="Normal 37 2 2 5 2" xfId="32331" xr:uid="{00000000-0005-0000-0000-0000D27F0000}"/>
    <cellStyle name="Normal 37 2 2 6" xfId="24890" xr:uid="{00000000-0005-0000-0000-0000D37F0000}"/>
    <cellStyle name="Normal 37 2 3" xfId="3163" xr:uid="{00000000-0005-0000-0000-0000D47F0000}"/>
    <cellStyle name="Normal 37 2 3 2" xfId="6884" xr:uid="{00000000-0005-0000-0000-0000D57F0000}"/>
    <cellStyle name="Normal 37 2 3 2 2" xfId="21768" xr:uid="{00000000-0005-0000-0000-0000D67F0000}"/>
    <cellStyle name="Normal 37 2 3 2 2 2" xfId="44411" xr:uid="{00000000-0005-0000-0000-0000D77F0000}"/>
    <cellStyle name="Normal 37 2 3 2 3" xfId="14328" xr:uid="{00000000-0005-0000-0000-0000D87F0000}"/>
    <cellStyle name="Normal 37 2 3 2 3 2" xfId="36971" xr:uid="{00000000-0005-0000-0000-0000D97F0000}"/>
    <cellStyle name="Normal 37 2 3 2 4" xfId="29530" xr:uid="{00000000-0005-0000-0000-0000DA7F0000}"/>
    <cellStyle name="Normal 37 2 3 3" xfId="18050" xr:uid="{00000000-0005-0000-0000-0000DB7F0000}"/>
    <cellStyle name="Normal 37 2 3 3 2" xfId="40693" xr:uid="{00000000-0005-0000-0000-0000DC7F0000}"/>
    <cellStyle name="Normal 37 2 3 4" xfId="10610" xr:uid="{00000000-0005-0000-0000-0000DD7F0000}"/>
    <cellStyle name="Normal 37 2 3 4 2" xfId="33253" xr:uid="{00000000-0005-0000-0000-0000DE7F0000}"/>
    <cellStyle name="Normal 37 2 3 5" xfId="25812" xr:uid="{00000000-0005-0000-0000-0000DF7F0000}"/>
    <cellStyle name="Normal 37 2 4" xfId="5037" xr:uid="{00000000-0005-0000-0000-0000E07F0000}"/>
    <cellStyle name="Normal 37 2 4 2" xfId="19921" xr:uid="{00000000-0005-0000-0000-0000E17F0000}"/>
    <cellStyle name="Normal 37 2 4 2 2" xfId="42564" xr:uid="{00000000-0005-0000-0000-0000E27F0000}"/>
    <cellStyle name="Normal 37 2 4 3" xfId="12481" xr:uid="{00000000-0005-0000-0000-0000E37F0000}"/>
    <cellStyle name="Normal 37 2 4 3 2" xfId="35124" xr:uid="{00000000-0005-0000-0000-0000E47F0000}"/>
    <cellStyle name="Normal 37 2 4 4" xfId="27683" xr:uid="{00000000-0005-0000-0000-0000E57F0000}"/>
    <cellStyle name="Normal 37 2 5" xfId="16203" xr:uid="{00000000-0005-0000-0000-0000E67F0000}"/>
    <cellStyle name="Normal 37 2 5 2" xfId="38846" xr:uid="{00000000-0005-0000-0000-0000E77F0000}"/>
    <cellStyle name="Normal 37 2 6" xfId="8763" xr:uid="{00000000-0005-0000-0000-0000E87F0000}"/>
    <cellStyle name="Normal 37 2 6 2" xfId="31406" xr:uid="{00000000-0005-0000-0000-0000E97F0000}"/>
    <cellStyle name="Normal 37 2 7" xfId="23965" xr:uid="{00000000-0005-0000-0000-0000EA7F0000}"/>
    <cellStyle name="Normal 37 3" xfId="1776" xr:uid="{00000000-0005-0000-0000-0000EB7F0000}"/>
    <cellStyle name="Normal 37 3 2" xfId="3626" xr:uid="{00000000-0005-0000-0000-0000EC7F0000}"/>
    <cellStyle name="Normal 37 3 2 2" xfId="7347" xr:uid="{00000000-0005-0000-0000-0000ED7F0000}"/>
    <cellStyle name="Normal 37 3 2 2 2" xfId="22231" xr:uid="{00000000-0005-0000-0000-0000EE7F0000}"/>
    <cellStyle name="Normal 37 3 2 2 2 2" xfId="44874" xr:uid="{00000000-0005-0000-0000-0000EF7F0000}"/>
    <cellStyle name="Normal 37 3 2 2 3" xfId="14791" xr:uid="{00000000-0005-0000-0000-0000F07F0000}"/>
    <cellStyle name="Normal 37 3 2 2 3 2" xfId="37434" xr:uid="{00000000-0005-0000-0000-0000F17F0000}"/>
    <cellStyle name="Normal 37 3 2 2 4" xfId="29993" xr:uid="{00000000-0005-0000-0000-0000F27F0000}"/>
    <cellStyle name="Normal 37 3 2 3" xfId="18513" xr:uid="{00000000-0005-0000-0000-0000F37F0000}"/>
    <cellStyle name="Normal 37 3 2 3 2" xfId="41156" xr:uid="{00000000-0005-0000-0000-0000F47F0000}"/>
    <cellStyle name="Normal 37 3 2 4" xfId="11073" xr:uid="{00000000-0005-0000-0000-0000F57F0000}"/>
    <cellStyle name="Normal 37 3 2 4 2" xfId="33716" xr:uid="{00000000-0005-0000-0000-0000F67F0000}"/>
    <cellStyle name="Normal 37 3 2 5" xfId="26275" xr:uid="{00000000-0005-0000-0000-0000F77F0000}"/>
    <cellStyle name="Normal 37 3 3" xfId="5500" xr:uid="{00000000-0005-0000-0000-0000F87F0000}"/>
    <cellStyle name="Normal 37 3 3 2" xfId="20384" xr:uid="{00000000-0005-0000-0000-0000F97F0000}"/>
    <cellStyle name="Normal 37 3 3 2 2" xfId="43027" xr:uid="{00000000-0005-0000-0000-0000FA7F0000}"/>
    <cellStyle name="Normal 37 3 3 3" xfId="12944" xr:uid="{00000000-0005-0000-0000-0000FB7F0000}"/>
    <cellStyle name="Normal 37 3 3 3 2" xfId="35587" xr:uid="{00000000-0005-0000-0000-0000FC7F0000}"/>
    <cellStyle name="Normal 37 3 3 4" xfId="28146" xr:uid="{00000000-0005-0000-0000-0000FD7F0000}"/>
    <cellStyle name="Normal 37 3 4" xfId="16666" xr:uid="{00000000-0005-0000-0000-0000FE7F0000}"/>
    <cellStyle name="Normal 37 3 4 2" xfId="39309" xr:uid="{00000000-0005-0000-0000-0000FF7F0000}"/>
    <cellStyle name="Normal 37 3 5" xfId="9226" xr:uid="{00000000-0005-0000-0000-000000800000}"/>
    <cellStyle name="Normal 37 3 5 2" xfId="31869" xr:uid="{00000000-0005-0000-0000-000001800000}"/>
    <cellStyle name="Normal 37 3 6" xfId="24428" xr:uid="{00000000-0005-0000-0000-000002800000}"/>
    <cellStyle name="Normal 37 4" xfId="2701" xr:uid="{00000000-0005-0000-0000-000003800000}"/>
    <cellStyle name="Normal 37 4 2" xfId="6422" xr:uid="{00000000-0005-0000-0000-000004800000}"/>
    <cellStyle name="Normal 37 4 2 2" xfId="21306" xr:uid="{00000000-0005-0000-0000-000005800000}"/>
    <cellStyle name="Normal 37 4 2 2 2" xfId="43949" xr:uid="{00000000-0005-0000-0000-000006800000}"/>
    <cellStyle name="Normal 37 4 2 3" xfId="13866" xr:uid="{00000000-0005-0000-0000-000007800000}"/>
    <cellStyle name="Normal 37 4 2 3 2" xfId="36509" xr:uid="{00000000-0005-0000-0000-000008800000}"/>
    <cellStyle name="Normal 37 4 2 4" xfId="29068" xr:uid="{00000000-0005-0000-0000-000009800000}"/>
    <cellStyle name="Normal 37 4 3" xfId="17588" xr:uid="{00000000-0005-0000-0000-00000A800000}"/>
    <cellStyle name="Normal 37 4 3 2" xfId="40231" xr:uid="{00000000-0005-0000-0000-00000B800000}"/>
    <cellStyle name="Normal 37 4 4" xfId="10148" xr:uid="{00000000-0005-0000-0000-00000C800000}"/>
    <cellStyle name="Normal 37 4 4 2" xfId="32791" xr:uid="{00000000-0005-0000-0000-00000D800000}"/>
    <cellStyle name="Normal 37 4 5" xfId="25350" xr:uid="{00000000-0005-0000-0000-00000E800000}"/>
    <cellStyle name="Normal 37 5" xfId="4575" xr:uid="{00000000-0005-0000-0000-00000F800000}"/>
    <cellStyle name="Normal 37 5 2" xfId="19459" xr:uid="{00000000-0005-0000-0000-000010800000}"/>
    <cellStyle name="Normal 37 5 2 2" xfId="42102" xr:uid="{00000000-0005-0000-0000-000011800000}"/>
    <cellStyle name="Normal 37 5 3" xfId="12019" xr:uid="{00000000-0005-0000-0000-000012800000}"/>
    <cellStyle name="Normal 37 5 3 2" xfId="34662" xr:uid="{00000000-0005-0000-0000-000013800000}"/>
    <cellStyle name="Normal 37 5 4" xfId="27221" xr:uid="{00000000-0005-0000-0000-000014800000}"/>
    <cellStyle name="Normal 37 6" xfId="15741" xr:uid="{00000000-0005-0000-0000-000015800000}"/>
    <cellStyle name="Normal 37 6 2" xfId="38384" xr:uid="{00000000-0005-0000-0000-000016800000}"/>
    <cellStyle name="Normal 37 7" xfId="8301" xr:uid="{00000000-0005-0000-0000-000017800000}"/>
    <cellStyle name="Normal 37 7 2" xfId="30944" xr:uid="{00000000-0005-0000-0000-000018800000}"/>
    <cellStyle name="Normal 37 8" xfId="23503" xr:uid="{00000000-0005-0000-0000-000019800000}"/>
    <cellStyle name="Normal 38" xfId="846" xr:uid="{00000000-0005-0000-0000-00001A800000}"/>
    <cellStyle name="Normal 38 2" xfId="1311" xr:uid="{00000000-0005-0000-0000-00001B800000}"/>
    <cellStyle name="Normal 38 2 2" xfId="2239" xr:uid="{00000000-0005-0000-0000-00001C800000}"/>
    <cellStyle name="Normal 38 2 2 2" xfId="4089" xr:uid="{00000000-0005-0000-0000-00001D800000}"/>
    <cellStyle name="Normal 38 2 2 2 2" xfId="7810" xr:uid="{00000000-0005-0000-0000-00001E800000}"/>
    <cellStyle name="Normal 38 2 2 2 2 2" xfId="22694" xr:uid="{00000000-0005-0000-0000-00001F800000}"/>
    <cellStyle name="Normal 38 2 2 2 2 2 2" xfId="45337" xr:uid="{00000000-0005-0000-0000-000020800000}"/>
    <cellStyle name="Normal 38 2 2 2 2 3" xfId="15254" xr:uid="{00000000-0005-0000-0000-000021800000}"/>
    <cellStyle name="Normal 38 2 2 2 2 3 2" xfId="37897" xr:uid="{00000000-0005-0000-0000-000022800000}"/>
    <cellStyle name="Normal 38 2 2 2 2 4" xfId="30456" xr:uid="{00000000-0005-0000-0000-000023800000}"/>
    <cellStyle name="Normal 38 2 2 2 3" xfId="18976" xr:uid="{00000000-0005-0000-0000-000024800000}"/>
    <cellStyle name="Normal 38 2 2 2 3 2" xfId="41619" xr:uid="{00000000-0005-0000-0000-000025800000}"/>
    <cellStyle name="Normal 38 2 2 2 4" xfId="11536" xr:uid="{00000000-0005-0000-0000-000026800000}"/>
    <cellStyle name="Normal 38 2 2 2 4 2" xfId="34179" xr:uid="{00000000-0005-0000-0000-000027800000}"/>
    <cellStyle name="Normal 38 2 2 2 5" xfId="26738" xr:uid="{00000000-0005-0000-0000-000028800000}"/>
    <cellStyle name="Normal 38 2 2 3" xfId="5963" xr:uid="{00000000-0005-0000-0000-000029800000}"/>
    <cellStyle name="Normal 38 2 2 3 2" xfId="20847" xr:uid="{00000000-0005-0000-0000-00002A800000}"/>
    <cellStyle name="Normal 38 2 2 3 2 2" xfId="43490" xr:uid="{00000000-0005-0000-0000-00002B800000}"/>
    <cellStyle name="Normal 38 2 2 3 3" xfId="13407" xr:uid="{00000000-0005-0000-0000-00002C800000}"/>
    <cellStyle name="Normal 38 2 2 3 3 2" xfId="36050" xr:uid="{00000000-0005-0000-0000-00002D800000}"/>
    <cellStyle name="Normal 38 2 2 3 4" xfId="28609" xr:uid="{00000000-0005-0000-0000-00002E800000}"/>
    <cellStyle name="Normal 38 2 2 4" xfId="17129" xr:uid="{00000000-0005-0000-0000-00002F800000}"/>
    <cellStyle name="Normal 38 2 2 4 2" xfId="39772" xr:uid="{00000000-0005-0000-0000-000030800000}"/>
    <cellStyle name="Normal 38 2 2 5" xfId="9689" xr:uid="{00000000-0005-0000-0000-000031800000}"/>
    <cellStyle name="Normal 38 2 2 5 2" xfId="32332" xr:uid="{00000000-0005-0000-0000-000032800000}"/>
    <cellStyle name="Normal 38 2 2 6" xfId="24891" xr:uid="{00000000-0005-0000-0000-000033800000}"/>
    <cellStyle name="Normal 38 2 3" xfId="3164" xr:uid="{00000000-0005-0000-0000-000034800000}"/>
    <cellStyle name="Normal 38 2 3 2" xfId="6885" xr:uid="{00000000-0005-0000-0000-000035800000}"/>
    <cellStyle name="Normal 38 2 3 2 2" xfId="21769" xr:uid="{00000000-0005-0000-0000-000036800000}"/>
    <cellStyle name="Normal 38 2 3 2 2 2" xfId="44412" xr:uid="{00000000-0005-0000-0000-000037800000}"/>
    <cellStyle name="Normal 38 2 3 2 3" xfId="14329" xr:uid="{00000000-0005-0000-0000-000038800000}"/>
    <cellStyle name="Normal 38 2 3 2 3 2" xfId="36972" xr:uid="{00000000-0005-0000-0000-000039800000}"/>
    <cellStyle name="Normal 38 2 3 2 4" xfId="29531" xr:uid="{00000000-0005-0000-0000-00003A800000}"/>
    <cellStyle name="Normal 38 2 3 3" xfId="18051" xr:uid="{00000000-0005-0000-0000-00003B800000}"/>
    <cellStyle name="Normal 38 2 3 3 2" xfId="40694" xr:uid="{00000000-0005-0000-0000-00003C800000}"/>
    <cellStyle name="Normal 38 2 3 4" xfId="10611" xr:uid="{00000000-0005-0000-0000-00003D800000}"/>
    <cellStyle name="Normal 38 2 3 4 2" xfId="33254" xr:uid="{00000000-0005-0000-0000-00003E800000}"/>
    <cellStyle name="Normal 38 2 3 5" xfId="25813" xr:uid="{00000000-0005-0000-0000-00003F800000}"/>
    <cellStyle name="Normal 38 2 4" xfId="5038" xr:uid="{00000000-0005-0000-0000-000040800000}"/>
    <cellStyle name="Normal 38 2 4 2" xfId="19922" xr:uid="{00000000-0005-0000-0000-000041800000}"/>
    <cellStyle name="Normal 38 2 4 2 2" xfId="42565" xr:uid="{00000000-0005-0000-0000-000042800000}"/>
    <cellStyle name="Normal 38 2 4 3" xfId="12482" xr:uid="{00000000-0005-0000-0000-000043800000}"/>
    <cellStyle name="Normal 38 2 4 3 2" xfId="35125" xr:uid="{00000000-0005-0000-0000-000044800000}"/>
    <cellStyle name="Normal 38 2 4 4" xfId="27684" xr:uid="{00000000-0005-0000-0000-000045800000}"/>
    <cellStyle name="Normal 38 2 5" xfId="16204" xr:uid="{00000000-0005-0000-0000-000046800000}"/>
    <cellStyle name="Normal 38 2 5 2" xfId="38847" xr:uid="{00000000-0005-0000-0000-000047800000}"/>
    <cellStyle name="Normal 38 2 6" xfId="8764" xr:uid="{00000000-0005-0000-0000-000048800000}"/>
    <cellStyle name="Normal 38 2 6 2" xfId="31407" xr:uid="{00000000-0005-0000-0000-000049800000}"/>
    <cellStyle name="Normal 38 2 7" xfId="23966" xr:uid="{00000000-0005-0000-0000-00004A800000}"/>
    <cellStyle name="Normal 38 3" xfId="1777" xr:uid="{00000000-0005-0000-0000-00004B800000}"/>
    <cellStyle name="Normal 38 3 2" xfId="3627" xr:uid="{00000000-0005-0000-0000-00004C800000}"/>
    <cellStyle name="Normal 38 3 2 2" xfId="7348" xr:uid="{00000000-0005-0000-0000-00004D800000}"/>
    <cellStyle name="Normal 38 3 2 2 2" xfId="22232" xr:uid="{00000000-0005-0000-0000-00004E800000}"/>
    <cellStyle name="Normal 38 3 2 2 2 2" xfId="44875" xr:uid="{00000000-0005-0000-0000-00004F800000}"/>
    <cellStyle name="Normal 38 3 2 2 3" xfId="14792" xr:uid="{00000000-0005-0000-0000-000050800000}"/>
    <cellStyle name="Normal 38 3 2 2 3 2" xfId="37435" xr:uid="{00000000-0005-0000-0000-000051800000}"/>
    <cellStyle name="Normal 38 3 2 2 4" xfId="29994" xr:uid="{00000000-0005-0000-0000-000052800000}"/>
    <cellStyle name="Normal 38 3 2 3" xfId="18514" xr:uid="{00000000-0005-0000-0000-000053800000}"/>
    <cellStyle name="Normal 38 3 2 3 2" xfId="41157" xr:uid="{00000000-0005-0000-0000-000054800000}"/>
    <cellStyle name="Normal 38 3 2 4" xfId="11074" xr:uid="{00000000-0005-0000-0000-000055800000}"/>
    <cellStyle name="Normal 38 3 2 4 2" xfId="33717" xr:uid="{00000000-0005-0000-0000-000056800000}"/>
    <cellStyle name="Normal 38 3 2 5" xfId="26276" xr:uid="{00000000-0005-0000-0000-000057800000}"/>
    <cellStyle name="Normal 38 3 3" xfId="5501" xr:uid="{00000000-0005-0000-0000-000058800000}"/>
    <cellStyle name="Normal 38 3 3 2" xfId="20385" xr:uid="{00000000-0005-0000-0000-000059800000}"/>
    <cellStyle name="Normal 38 3 3 2 2" xfId="43028" xr:uid="{00000000-0005-0000-0000-00005A800000}"/>
    <cellStyle name="Normal 38 3 3 3" xfId="12945" xr:uid="{00000000-0005-0000-0000-00005B800000}"/>
    <cellStyle name="Normal 38 3 3 3 2" xfId="35588" xr:uid="{00000000-0005-0000-0000-00005C800000}"/>
    <cellStyle name="Normal 38 3 3 4" xfId="28147" xr:uid="{00000000-0005-0000-0000-00005D800000}"/>
    <cellStyle name="Normal 38 3 4" xfId="16667" xr:uid="{00000000-0005-0000-0000-00005E800000}"/>
    <cellStyle name="Normal 38 3 4 2" xfId="39310" xr:uid="{00000000-0005-0000-0000-00005F800000}"/>
    <cellStyle name="Normal 38 3 5" xfId="9227" xr:uid="{00000000-0005-0000-0000-000060800000}"/>
    <cellStyle name="Normal 38 3 5 2" xfId="31870" xr:uid="{00000000-0005-0000-0000-000061800000}"/>
    <cellStyle name="Normal 38 3 6" xfId="24429" xr:uid="{00000000-0005-0000-0000-000062800000}"/>
    <cellStyle name="Normal 38 4" xfId="2702" xr:uid="{00000000-0005-0000-0000-000063800000}"/>
    <cellStyle name="Normal 38 4 2" xfId="6423" xr:uid="{00000000-0005-0000-0000-000064800000}"/>
    <cellStyle name="Normal 38 4 2 2" xfId="21307" xr:uid="{00000000-0005-0000-0000-000065800000}"/>
    <cellStyle name="Normal 38 4 2 2 2" xfId="43950" xr:uid="{00000000-0005-0000-0000-000066800000}"/>
    <cellStyle name="Normal 38 4 2 3" xfId="13867" xr:uid="{00000000-0005-0000-0000-000067800000}"/>
    <cellStyle name="Normal 38 4 2 3 2" xfId="36510" xr:uid="{00000000-0005-0000-0000-000068800000}"/>
    <cellStyle name="Normal 38 4 2 4" xfId="29069" xr:uid="{00000000-0005-0000-0000-000069800000}"/>
    <cellStyle name="Normal 38 4 3" xfId="17589" xr:uid="{00000000-0005-0000-0000-00006A800000}"/>
    <cellStyle name="Normal 38 4 3 2" xfId="40232" xr:uid="{00000000-0005-0000-0000-00006B800000}"/>
    <cellStyle name="Normal 38 4 4" xfId="10149" xr:uid="{00000000-0005-0000-0000-00006C800000}"/>
    <cellStyle name="Normal 38 4 4 2" xfId="32792" xr:uid="{00000000-0005-0000-0000-00006D800000}"/>
    <cellStyle name="Normal 38 4 5" xfId="25351" xr:uid="{00000000-0005-0000-0000-00006E800000}"/>
    <cellStyle name="Normal 38 5" xfId="4576" xr:uid="{00000000-0005-0000-0000-00006F800000}"/>
    <cellStyle name="Normal 38 5 2" xfId="19460" xr:uid="{00000000-0005-0000-0000-000070800000}"/>
    <cellStyle name="Normal 38 5 2 2" xfId="42103" xr:uid="{00000000-0005-0000-0000-000071800000}"/>
    <cellStyle name="Normal 38 5 3" xfId="12020" xr:uid="{00000000-0005-0000-0000-000072800000}"/>
    <cellStyle name="Normal 38 5 3 2" xfId="34663" xr:uid="{00000000-0005-0000-0000-000073800000}"/>
    <cellStyle name="Normal 38 5 4" xfId="27222" xr:uid="{00000000-0005-0000-0000-000074800000}"/>
    <cellStyle name="Normal 38 6" xfId="15742" xr:uid="{00000000-0005-0000-0000-000075800000}"/>
    <cellStyle name="Normal 38 6 2" xfId="38385" xr:uid="{00000000-0005-0000-0000-000076800000}"/>
    <cellStyle name="Normal 38 7" xfId="8302" xr:uid="{00000000-0005-0000-0000-000077800000}"/>
    <cellStyle name="Normal 38 7 2" xfId="30945" xr:uid="{00000000-0005-0000-0000-000078800000}"/>
    <cellStyle name="Normal 38 8" xfId="23504" xr:uid="{00000000-0005-0000-0000-000079800000}"/>
    <cellStyle name="Normal 39" xfId="847" xr:uid="{00000000-0005-0000-0000-00007A800000}"/>
    <cellStyle name="Normal 39 2" xfId="1312" xr:uid="{00000000-0005-0000-0000-00007B800000}"/>
    <cellStyle name="Normal 39 2 2" xfId="2240" xr:uid="{00000000-0005-0000-0000-00007C800000}"/>
    <cellStyle name="Normal 39 2 2 2" xfId="4090" xr:uid="{00000000-0005-0000-0000-00007D800000}"/>
    <cellStyle name="Normal 39 2 2 2 2" xfId="7811" xr:uid="{00000000-0005-0000-0000-00007E800000}"/>
    <cellStyle name="Normal 39 2 2 2 2 2" xfId="22695" xr:uid="{00000000-0005-0000-0000-00007F800000}"/>
    <cellStyle name="Normal 39 2 2 2 2 2 2" xfId="45338" xr:uid="{00000000-0005-0000-0000-000080800000}"/>
    <cellStyle name="Normal 39 2 2 2 2 3" xfId="15255" xr:uid="{00000000-0005-0000-0000-000081800000}"/>
    <cellStyle name="Normal 39 2 2 2 2 3 2" xfId="37898" xr:uid="{00000000-0005-0000-0000-000082800000}"/>
    <cellStyle name="Normal 39 2 2 2 2 4" xfId="30457" xr:uid="{00000000-0005-0000-0000-000083800000}"/>
    <cellStyle name="Normal 39 2 2 2 3" xfId="18977" xr:uid="{00000000-0005-0000-0000-000084800000}"/>
    <cellStyle name="Normal 39 2 2 2 3 2" xfId="41620" xr:uid="{00000000-0005-0000-0000-000085800000}"/>
    <cellStyle name="Normal 39 2 2 2 4" xfId="11537" xr:uid="{00000000-0005-0000-0000-000086800000}"/>
    <cellStyle name="Normal 39 2 2 2 4 2" xfId="34180" xr:uid="{00000000-0005-0000-0000-000087800000}"/>
    <cellStyle name="Normal 39 2 2 2 5" xfId="26739" xr:uid="{00000000-0005-0000-0000-000088800000}"/>
    <cellStyle name="Normal 39 2 2 3" xfId="5964" xr:uid="{00000000-0005-0000-0000-000089800000}"/>
    <cellStyle name="Normal 39 2 2 3 2" xfId="20848" xr:uid="{00000000-0005-0000-0000-00008A800000}"/>
    <cellStyle name="Normal 39 2 2 3 2 2" xfId="43491" xr:uid="{00000000-0005-0000-0000-00008B800000}"/>
    <cellStyle name="Normal 39 2 2 3 3" xfId="13408" xr:uid="{00000000-0005-0000-0000-00008C800000}"/>
    <cellStyle name="Normal 39 2 2 3 3 2" xfId="36051" xr:uid="{00000000-0005-0000-0000-00008D800000}"/>
    <cellStyle name="Normal 39 2 2 3 4" xfId="28610" xr:uid="{00000000-0005-0000-0000-00008E800000}"/>
    <cellStyle name="Normal 39 2 2 4" xfId="17130" xr:uid="{00000000-0005-0000-0000-00008F800000}"/>
    <cellStyle name="Normal 39 2 2 4 2" xfId="39773" xr:uid="{00000000-0005-0000-0000-000090800000}"/>
    <cellStyle name="Normal 39 2 2 5" xfId="9690" xr:uid="{00000000-0005-0000-0000-000091800000}"/>
    <cellStyle name="Normal 39 2 2 5 2" xfId="32333" xr:uid="{00000000-0005-0000-0000-000092800000}"/>
    <cellStyle name="Normal 39 2 2 6" xfId="24892" xr:uid="{00000000-0005-0000-0000-000093800000}"/>
    <cellStyle name="Normal 39 2 3" xfId="3165" xr:uid="{00000000-0005-0000-0000-000094800000}"/>
    <cellStyle name="Normal 39 2 3 2" xfId="6886" xr:uid="{00000000-0005-0000-0000-000095800000}"/>
    <cellStyle name="Normal 39 2 3 2 2" xfId="21770" xr:uid="{00000000-0005-0000-0000-000096800000}"/>
    <cellStyle name="Normal 39 2 3 2 2 2" xfId="44413" xr:uid="{00000000-0005-0000-0000-000097800000}"/>
    <cellStyle name="Normal 39 2 3 2 3" xfId="14330" xr:uid="{00000000-0005-0000-0000-000098800000}"/>
    <cellStyle name="Normal 39 2 3 2 3 2" xfId="36973" xr:uid="{00000000-0005-0000-0000-000099800000}"/>
    <cellStyle name="Normal 39 2 3 2 4" xfId="29532" xr:uid="{00000000-0005-0000-0000-00009A800000}"/>
    <cellStyle name="Normal 39 2 3 3" xfId="18052" xr:uid="{00000000-0005-0000-0000-00009B800000}"/>
    <cellStyle name="Normal 39 2 3 3 2" xfId="40695" xr:uid="{00000000-0005-0000-0000-00009C800000}"/>
    <cellStyle name="Normal 39 2 3 4" xfId="10612" xr:uid="{00000000-0005-0000-0000-00009D800000}"/>
    <cellStyle name="Normal 39 2 3 4 2" xfId="33255" xr:uid="{00000000-0005-0000-0000-00009E800000}"/>
    <cellStyle name="Normal 39 2 3 5" xfId="25814" xr:uid="{00000000-0005-0000-0000-00009F800000}"/>
    <cellStyle name="Normal 39 2 4" xfId="5039" xr:uid="{00000000-0005-0000-0000-0000A0800000}"/>
    <cellStyle name="Normal 39 2 4 2" xfId="19923" xr:uid="{00000000-0005-0000-0000-0000A1800000}"/>
    <cellStyle name="Normal 39 2 4 2 2" xfId="42566" xr:uid="{00000000-0005-0000-0000-0000A2800000}"/>
    <cellStyle name="Normal 39 2 4 3" xfId="12483" xr:uid="{00000000-0005-0000-0000-0000A3800000}"/>
    <cellStyle name="Normal 39 2 4 3 2" xfId="35126" xr:uid="{00000000-0005-0000-0000-0000A4800000}"/>
    <cellStyle name="Normal 39 2 4 4" xfId="27685" xr:uid="{00000000-0005-0000-0000-0000A5800000}"/>
    <cellStyle name="Normal 39 2 5" xfId="16205" xr:uid="{00000000-0005-0000-0000-0000A6800000}"/>
    <cellStyle name="Normal 39 2 5 2" xfId="38848" xr:uid="{00000000-0005-0000-0000-0000A7800000}"/>
    <cellStyle name="Normal 39 2 6" xfId="8765" xr:uid="{00000000-0005-0000-0000-0000A8800000}"/>
    <cellStyle name="Normal 39 2 6 2" xfId="31408" xr:uid="{00000000-0005-0000-0000-0000A9800000}"/>
    <cellStyle name="Normal 39 2 7" xfId="23967" xr:uid="{00000000-0005-0000-0000-0000AA800000}"/>
    <cellStyle name="Normal 39 3" xfId="1778" xr:uid="{00000000-0005-0000-0000-0000AB800000}"/>
    <cellStyle name="Normal 39 3 2" xfId="3628" xr:uid="{00000000-0005-0000-0000-0000AC800000}"/>
    <cellStyle name="Normal 39 3 2 2" xfId="7349" xr:uid="{00000000-0005-0000-0000-0000AD800000}"/>
    <cellStyle name="Normal 39 3 2 2 2" xfId="22233" xr:uid="{00000000-0005-0000-0000-0000AE800000}"/>
    <cellStyle name="Normal 39 3 2 2 2 2" xfId="44876" xr:uid="{00000000-0005-0000-0000-0000AF800000}"/>
    <cellStyle name="Normal 39 3 2 2 3" xfId="14793" xr:uid="{00000000-0005-0000-0000-0000B0800000}"/>
    <cellStyle name="Normal 39 3 2 2 3 2" xfId="37436" xr:uid="{00000000-0005-0000-0000-0000B1800000}"/>
    <cellStyle name="Normal 39 3 2 2 4" xfId="29995" xr:uid="{00000000-0005-0000-0000-0000B2800000}"/>
    <cellStyle name="Normal 39 3 2 3" xfId="18515" xr:uid="{00000000-0005-0000-0000-0000B3800000}"/>
    <cellStyle name="Normal 39 3 2 3 2" xfId="41158" xr:uid="{00000000-0005-0000-0000-0000B4800000}"/>
    <cellStyle name="Normal 39 3 2 4" xfId="11075" xr:uid="{00000000-0005-0000-0000-0000B5800000}"/>
    <cellStyle name="Normal 39 3 2 4 2" xfId="33718" xr:uid="{00000000-0005-0000-0000-0000B6800000}"/>
    <cellStyle name="Normal 39 3 2 5" xfId="26277" xr:uid="{00000000-0005-0000-0000-0000B7800000}"/>
    <cellStyle name="Normal 39 3 3" xfId="5502" xr:uid="{00000000-0005-0000-0000-0000B8800000}"/>
    <cellStyle name="Normal 39 3 3 2" xfId="20386" xr:uid="{00000000-0005-0000-0000-0000B9800000}"/>
    <cellStyle name="Normal 39 3 3 2 2" xfId="43029" xr:uid="{00000000-0005-0000-0000-0000BA800000}"/>
    <cellStyle name="Normal 39 3 3 3" xfId="12946" xr:uid="{00000000-0005-0000-0000-0000BB800000}"/>
    <cellStyle name="Normal 39 3 3 3 2" xfId="35589" xr:uid="{00000000-0005-0000-0000-0000BC800000}"/>
    <cellStyle name="Normal 39 3 3 4" xfId="28148" xr:uid="{00000000-0005-0000-0000-0000BD800000}"/>
    <cellStyle name="Normal 39 3 4" xfId="16668" xr:uid="{00000000-0005-0000-0000-0000BE800000}"/>
    <cellStyle name="Normal 39 3 4 2" xfId="39311" xr:uid="{00000000-0005-0000-0000-0000BF800000}"/>
    <cellStyle name="Normal 39 3 5" xfId="9228" xr:uid="{00000000-0005-0000-0000-0000C0800000}"/>
    <cellStyle name="Normal 39 3 5 2" xfId="31871" xr:uid="{00000000-0005-0000-0000-0000C1800000}"/>
    <cellStyle name="Normal 39 3 6" xfId="24430" xr:uid="{00000000-0005-0000-0000-0000C2800000}"/>
    <cellStyle name="Normal 39 4" xfId="2703" xr:uid="{00000000-0005-0000-0000-0000C3800000}"/>
    <cellStyle name="Normal 39 4 2" xfId="6424" xr:uid="{00000000-0005-0000-0000-0000C4800000}"/>
    <cellStyle name="Normal 39 4 2 2" xfId="21308" xr:uid="{00000000-0005-0000-0000-0000C5800000}"/>
    <cellStyle name="Normal 39 4 2 2 2" xfId="43951" xr:uid="{00000000-0005-0000-0000-0000C6800000}"/>
    <cellStyle name="Normal 39 4 2 3" xfId="13868" xr:uid="{00000000-0005-0000-0000-0000C7800000}"/>
    <cellStyle name="Normal 39 4 2 3 2" xfId="36511" xr:uid="{00000000-0005-0000-0000-0000C8800000}"/>
    <cellStyle name="Normal 39 4 2 4" xfId="29070" xr:uid="{00000000-0005-0000-0000-0000C9800000}"/>
    <cellStyle name="Normal 39 4 3" xfId="17590" xr:uid="{00000000-0005-0000-0000-0000CA800000}"/>
    <cellStyle name="Normal 39 4 3 2" xfId="40233" xr:uid="{00000000-0005-0000-0000-0000CB800000}"/>
    <cellStyle name="Normal 39 4 4" xfId="10150" xr:uid="{00000000-0005-0000-0000-0000CC800000}"/>
    <cellStyle name="Normal 39 4 4 2" xfId="32793" xr:uid="{00000000-0005-0000-0000-0000CD800000}"/>
    <cellStyle name="Normal 39 4 5" xfId="25352" xr:uid="{00000000-0005-0000-0000-0000CE800000}"/>
    <cellStyle name="Normal 39 5" xfId="4577" xr:uid="{00000000-0005-0000-0000-0000CF800000}"/>
    <cellStyle name="Normal 39 5 2" xfId="19461" xr:uid="{00000000-0005-0000-0000-0000D0800000}"/>
    <cellStyle name="Normal 39 5 2 2" xfId="42104" xr:uid="{00000000-0005-0000-0000-0000D1800000}"/>
    <cellStyle name="Normal 39 5 3" xfId="12021" xr:uid="{00000000-0005-0000-0000-0000D2800000}"/>
    <cellStyle name="Normal 39 5 3 2" xfId="34664" xr:uid="{00000000-0005-0000-0000-0000D3800000}"/>
    <cellStyle name="Normal 39 5 4" xfId="27223" xr:uid="{00000000-0005-0000-0000-0000D4800000}"/>
    <cellStyle name="Normal 39 6" xfId="15743" xr:uid="{00000000-0005-0000-0000-0000D5800000}"/>
    <cellStyle name="Normal 39 6 2" xfId="38386" xr:uid="{00000000-0005-0000-0000-0000D6800000}"/>
    <cellStyle name="Normal 39 7" xfId="8303" xr:uid="{00000000-0005-0000-0000-0000D7800000}"/>
    <cellStyle name="Normal 39 7 2" xfId="30946" xr:uid="{00000000-0005-0000-0000-0000D8800000}"/>
    <cellStyle name="Normal 39 8" xfId="23505" xr:uid="{00000000-0005-0000-0000-0000D9800000}"/>
    <cellStyle name="Normal 4" xfId="62" xr:uid="{00000000-0005-0000-0000-0000DA800000}"/>
    <cellStyle name="Normal 4 2" xfId="63" xr:uid="{00000000-0005-0000-0000-0000DB800000}"/>
    <cellStyle name="Normal 4 2 2" xfId="116" xr:uid="{00000000-0005-0000-0000-0000DC800000}"/>
    <cellStyle name="Normal 4 2 2 2" xfId="198" xr:uid="{00000000-0005-0000-0000-0000DD800000}"/>
    <cellStyle name="Normal 4 2 2 2 2" xfId="359" xr:uid="{00000000-0005-0000-0000-0000DE800000}"/>
    <cellStyle name="Normal 4 2 2 2 2 2" xfId="23057" xr:uid="{00000000-0005-0000-0000-0000DF800000}"/>
    <cellStyle name="Normal 4 2 2 2 3" xfId="22901" xr:uid="{00000000-0005-0000-0000-0000E0800000}"/>
    <cellStyle name="Normal 4 2 2 3" xfId="281" xr:uid="{00000000-0005-0000-0000-0000E1800000}"/>
    <cellStyle name="Normal 4 2 2 3 2" xfId="22979" xr:uid="{00000000-0005-0000-0000-0000E2800000}"/>
    <cellStyle name="Normal 4 2 2 4" xfId="22823" xr:uid="{00000000-0005-0000-0000-0000E3800000}"/>
    <cellStyle name="Normal 4 2 3" xfId="158" xr:uid="{00000000-0005-0000-0000-0000E4800000}"/>
    <cellStyle name="Normal 4 2 3 2" xfId="320" xr:uid="{00000000-0005-0000-0000-0000E5800000}"/>
    <cellStyle name="Normal 4 2 3 2 2" xfId="23018" xr:uid="{00000000-0005-0000-0000-0000E6800000}"/>
    <cellStyle name="Normal 4 2 3 3" xfId="22862" xr:uid="{00000000-0005-0000-0000-0000E7800000}"/>
    <cellStyle name="Normal 4 2 4" xfId="241" xr:uid="{00000000-0005-0000-0000-0000E8800000}"/>
    <cellStyle name="Normal 4 2 4 2" xfId="22940" xr:uid="{00000000-0005-0000-0000-0000E9800000}"/>
    <cellStyle name="Normal 4 2 5" xfId="394" xr:uid="{00000000-0005-0000-0000-0000EA800000}"/>
    <cellStyle name="Normal 4 2 6" xfId="22783" xr:uid="{00000000-0005-0000-0000-0000EB800000}"/>
    <cellStyle name="Normal 4 3" xfId="115" xr:uid="{00000000-0005-0000-0000-0000EC800000}"/>
    <cellStyle name="Normal 4 3 2" xfId="197" xr:uid="{00000000-0005-0000-0000-0000ED800000}"/>
    <cellStyle name="Normal 4 3 2 2" xfId="358" xr:uid="{00000000-0005-0000-0000-0000EE800000}"/>
    <cellStyle name="Normal 4 3 2 2 2" xfId="23056" xr:uid="{00000000-0005-0000-0000-0000EF800000}"/>
    <cellStyle name="Normal 4 3 2 3" xfId="22900" xr:uid="{00000000-0005-0000-0000-0000F0800000}"/>
    <cellStyle name="Normal 4 3 3" xfId="280" xr:uid="{00000000-0005-0000-0000-0000F1800000}"/>
    <cellStyle name="Normal 4 3 3 2" xfId="22978" xr:uid="{00000000-0005-0000-0000-0000F2800000}"/>
    <cellStyle name="Normal 4 3 4" xfId="398" xr:uid="{00000000-0005-0000-0000-0000F3800000}"/>
    <cellStyle name="Normal 4 3 5" xfId="22822" xr:uid="{00000000-0005-0000-0000-0000F4800000}"/>
    <cellStyle name="Normal 4 4" xfId="157" xr:uid="{00000000-0005-0000-0000-0000F5800000}"/>
    <cellStyle name="Normal 4 4 2" xfId="319" xr:uid="{00000000-0005-0000-0000-0000F6800000}"/>
    <cellStyle name="Normal 4 4 2 2" xfId="23017" xr:uid="{00000000-0005-0000-0000-0000F7800000}"/>
    <cellStyle name="Normal 4 4 3" xfId="22861" xr:uid="{00000000-0005-0000-0000-0000F8800000}"/>
    <cellStyle name="Normal 4 5" xfId="240" xr:uid="{00000000-0005-0000-0000-0000F9800000}"/>
    <cellStyle name="Normal 4 5 2" xfId="22939" xr:uid="{00000000-0005-0000-0000-0000FA800000}"/>
    <cellStyle name="Normal 4 6" xfId="404" xr:uid="{00000000-0005-0000-0000-0000FB800000}"/>
    <cellStyle name="Normal 4 7" xfId="22782" xr:uid="{00000000-0005-0000-0000-0000FC800000}"/>
    <cellStyle name="Normal 40" xfId="848" xr:uid="{00000000-0005-0000-0000-0000FD800000}"/>
    <cellStyle name="Normal 40 2" xfId="1313" xr:uid="{00000000-0005-0000-0000-0000FE800000}"/>
    <cellStyle name="Normal 40 2 2" xfId="2241" xr:uid="{00000000-0005-0000-0000-0000FF800000}"/>
    <cellStyle name="Normal 40 2 2 2" xfId="4091" xr:uid="{00000000-0005-0000-0000-000000810000}"/>
    <cellStyle name="Normal 40 2 2 2 2" xfId="7812" xr:uid="{00000000-0005-0000-0000-000001810000}"/>
    <cellStyle name="Normal 40 2 2 2 2 2" xfId="22696" xr:uid="{00000000-0005-0000-0000-000002810000}"/>
    <cellStyle name="Normal 40 2 2 2 2 2 2" xfId="45339" xr:uid="{00000000-0005-0000-0000-000003810000}"/>
    <cellStyle name="Normal 40 2 2 2 2 3" xfId="15256" xr:uid="{00000000-0005-0000-0000-000004810000}"/>
    <cellStyle name="Normal 40 2 2 2 2 3 2" xfId="37899" xr:uid="{00000000-0005-0000-0000-000005810000}"/>
    <cellStyle name="Normal 40 2 2 2 2 4" xfId="30458" xr:uid="{00000000-0005-0000-0000-000006810000}"/>
    <cellStyle name="Normal 40 2 2 2 3" xfId="18978" xr:uid="{00000000-0005-0000-0000-000007810000}"/>
    <cellStyle name="Normal 40 2 2 2 3 2" xfId="41621" xr:uid="{00000000-0005-0000-0000-000008810000}"/>
    <cellStyle name="Normal 40 2 2 2 4" xfId="11538" xr:uid="{00000000-0005-0000-0000-000009810000}"/>
    <cellStyle name="Normal 40 2 2 2 4 2" xfId="34181" xr:uid="{00000000-0005-0000-0000-00000A810000}"/>
    <cellStyle name="Normal 40 2 2 2 5" xfId="26740" xr:uid="{00000000-0005-0000-0000-00000B810000}"/>
    <cellStyle name="Normal 40 2 2 3" xfId="5965" xr:uid="{00000000-0005-0000-0000-00000C810000}"/>
    <cellStyle name="Normal 40 2 2 3 2" xfId="20849" xr:uid="{00000000-0005-0000-0000-00000D810000}"/>
    <cellStyle name="Normal 40 2 2 3 2 2" xfId="43492" xr:uid="{00000000-0005-0000-0000-00000E810000}"/>
    <cellStyle name="Normal 40 2 2 3 3" xfId="13409" xr:uid="{00000000-0005-0000-0000-00000F810000}"/>
    <cellStyle name="Normal 40 2 2 3 3 2" xfId="36052" xr:uid="{00000000-0005-0000-0000-000010810000}"/>
    <cellStyle name="Normal 40 2 2 3 4" xfId="28611" xr:uid="{00000000-0005-0000-0000-000011810000}"/>
    <cellStyle name="Normal 40 2 2 4" xfId="17131" xr:uid="{00000000-0005-0000-0000-000012810000}"/>
    <cellStyle name="Normal 40 2 2 4 2" xfId="39774" xr:uid="{00000000-0005-0000-0000-000013810000}"/>
    <cellStyle name="Normal 40 2 2 5" xfId="9691" xr:uid="{00000000-0005-0000-0000-000014810000}"/>
    <cellStyle name="Normal 40 2 2 5 2" xfId="32334" xr:uid="{00000000-0005-0000-0000-000015810000}"/>
    <cellStyle name="Normal 40 2 2 6" xfId="24893" xr:uid="{00000000-0005-0000-0000-000016810000}"/>
    <cellStyle name="Normal 40 2 3" xfId="3166" xr:uid="{00000000-0005-0000-0000-000017810000}"/>
    <cellStyle name="Normal 40 2 3 2" xfId="6887" xr:uid="{00000000-0005-0000-0000-000018810000}"/>
    <cellStyle name="Normal 40 2 3 2 2" xfId="21771" xr:uid="{00000000-0005-0000-0000-000019810000}"/>
    <cellStyle name="Normal 40 2 3 2 2 2" xfId="44414" xr:uid="{00000000-0005-0000-0000-00001A810000}"/>
    <cellStyle name="Normal 40 2 3 2 3" xfId="14331" xr:uid="{00000000-0005-0000-0000-00001B810000}"/>
    <cellStyle name="Normal 40 2 3 2 3 2" xfId="36974" xr:uid="{00000000-0005-0000-0000-00001C810000}"/>
    <cellStyle name="Normal 40 2 3 2 4" xfId="29533" xr:uid="{00000000-0005-0000-0000-00001D810000}"/>
    <cellStyle name="Normal 40 2 3 3" xfId="18053" xr:uid="{00000000-0005-0000-0000-00001E810000}"/>
    <cellStyle name="Normal 40 2 3 3 2" xfId="40696" xr:uid="{00000000-0005-0000-0000-00001F810000}"/>
    <cellStyle name="Normal 40 2 3 4" xfId="10613" xr:uid="{00000000-0005-0000-0000-000020810000}"/>
    <cellStyle name="Normal 40 2 3 4 2" xfId="33256" xr:uid="{00000000-0005-0000-0000-000021810000}"/>
    <cellStyle name="Normal 40 2 3 5" xfId="25815" xr:uid="{00000000-0005-0000-0000-000022810000}"/>
    <cellStyle name="Normal 40 2 4" xfId="5040" xr:uid="{00000000-0005-0000-0000-000023810000}"/>
    <cellStyle name="Normal 40 2 4 2" xfId="19924" xr:uid="{00000000-0005-0000-0000-000024810000}"/>
    <cellStyle name="Normal 40 2 4 2 2" xfId="42567" xr:uid="{00000000-0005-0000-0000-000025810000}"/>
    <cellStyle name="Normal 40 2 4 3" xfId="12484" xr:uid="{00000000-0005-0000-0000-000026810000}"/>
    <cellStyle name="Normal 40 2 4 3 2" xfId="35127" xr:uid="{00000000-0005-0000-0000-000027810000}"/>
    <cellStyle name="Normal 40 2 4 4" xfId="27686" xr:uid="{00000000-0005-0000-0000-000028810000}"/>
    <cellStyle name="Normal 40 2 5" xfId="16206" xr:uid="{00000000-0005-0000-0000-000029810000}"/>
    <cellStyle name="Normal 40 2 5 2" xfId="38849" xr:uid="{00000000-0005-0000-0000-00002A810000}"/>
    <cellStyle name="Normal 40 2 6" xfId="8766" xr:uid="{00000000-0005-0000-0000-00002B810000}"/>
    <cellStyle name="Normal 40 2 6 2" xfId="31409" xr:uid="{00000000-0005-0000-0000-00002C810000}"/>
    <cellStyle name="Normal 40 2 7" xfId="23968" xr:uid="{00000000-0005-0000-0000-00002D810000}"/>
    <cellStyle name="Normal 40 3" xfId="1779" xr:uid="{00000000-0005-0000-0000-00002E810000}"/>
    <cellStyle name="Normal 40 3 2" xfId="3629" xr:uid="{00000000-0005-0000-0000-00002F810000}"/>
    <cellStyle name="Normal 40 3 2 2" xfId="7350" xr:uid="{00000000-0005-0000-0000-000030810000}"/>
    <cellStyle name="Normal 40 3 2 2 2" xfId="22234" xr:uid="{00000000-0005-0000-0000-000031810000}"/>
    <cellStyle name="Normal 40 3 2 2 2 2" xfId="44877" xr:uid="{00000000-0005-0000-0000-000032810000}"/>
    <cellStyle name="Normal 40 3 2 2 3" xfId="14794" xr:uid="{00000000-0005-0000-0000-000033810000}"/>
    <cellStyle name="Normal 40 3 2 2 3 2" xfId="37437" xr:uid="{00000000-0005-0000-0000-000034810000}"/>
    <cellStyle name="Normal 40 3 2 2 4" xfId="29996" xr:uid="{00000000-0005-0000-0000-000035810000}"/>
    <cellStyle name="Normal 40 3 2 3" xfId="18516" xr:uid="{00000000-0005-0000-0000-000036810000}"/>
    <cellStyle name="Normal 40 3 2 3 2" xfId="41159" xr:uid="{00000000-0005-0000-0000-000037810000}"/>
    <cellStyle name="Normal 40 3 2 4" xfId="11076" xr:uid="{00000000-0005-0000-0000-000038810000}"/>
    <cellStyle name="Normal 40 3 2 4 2" xfId="33719" xr:uid="{00000000-0005-0000-0000-000039810000}"/>
    <cellStyle name="Normal 40 3 2 5" xfId="26278" xr:uid="{00000000-0005-0000-0000-00003A810000}"/>
    <cellStyle name="Normal 40 3 3" xfId="5503" xr:uid="{00000000-0005-0000-0000-00003B810000}"/>
    <cellStyle name="Normal 40 3 3 2" xfId="20387" xr:uid="{00000000-0005-0000-0000-00003C810000}"/>
    <cellStyle name="Normal 40 3 3 2 2" xfId="43030" xr:uid="{00000000-0005-0000-0000-00003D810000}"/>
    <cellStyle name="Normal 40 3 3 3" xfId="12947" xr:uid="{00000000-0005-0000-0000-00003E810000}"/>
    <cellStyle name="Normal 40 3 3 3 2" xfId="35590" xr:uid="{00000000-0005-0000-0000-00003F810000}"/>
    <cellStyle name="Normal 40 3 3 4" xfId="28149" xr:uid="{00000000-0005-0000-0000-000040810000}"/>
    <cellStyle name="Normal 40 3 4" xfId="16669" xr:uid="{00000000-0005-0000-0000-000041810000}"/>
    <cellStyle name="Normal 40 3 4 2" xfId="39312" xr:uid="{00000000-0005-0000-0000-000042810000}"/>
    <cellStyle name="Normal 40 3 5" xfId="9229" xr:uid="{00000000-0005-0000-0000-000043810000}"/>
    <cellStyle name="Normal 40 3 5 2" xfId="31872" xr:uid="{00000000-0005-0000-0000-000044810000}"/>
    <cellStyle name="Normal 40 3 6" xfId="24431" xr:uid="{00000000-0005-0000-0000-000045810000}"/>
    <cellStyle name="Normal 40 4" xfId="2704" xr:uid="{00000000-0005-0000-0000-000046810000}"/>
    <cellStyle name="Normal 40 4 2" xfId="6425" xr:uid="{00000000-0005-0000-0000-000047810000}"/>
    <cellStyle name="Normal 40 4 2 2" xfId="21309" xr:uid="{00000000-0005-0000-0000-000048810000}"/>
    <cellStyle name="Normal 40 4 2 2 2" xfId="43952" xr:uid="{00000000-0005-0000-0000-000049810000}"/>
    <cellStyle name="Normal 40 4 2 3" xfId="13869" xr:uid="{00000000-0005-0000-0000-00004A810000}"/>
    <cellStyle name="Normal 40 4 2 3 2" xfId="36512" xr:uid="{00000000-0005-0000-0000-00004B810000}"/>
    <cellStyle name="Normal 40 4 2 4" xfId="29071" xr:uid="{00000000-0005-0000-0000-00004C810000}"/>
    <cellStyle name="Normal 40 4 3" xfId="17591" xr:uid="{00000000-0005-0000-0000-00004D810000}"/>
    <cellStyle name="Normal 40 4 3 2" xfId="40234" xr:uid="{00000000-0005-0000-0000-00004E810000}"/>
    <cellStyle name="Normal 40 4 4" xfId="10151" xr:uid="{00000000-0005-0000-0000-00004F810000}"/>
    <cellStyle name="Normal 40 4 4 2" xfId="32794" xr:uid="{00000000-0005-0000-0000-000050810000}"/>
    <cellStyle name="Normal 40 4 5" xfId="25353" xr:uid="{00000000-0005-0000-0000-000051810000}"/>
    <cellStyle name="Normal 40 5" xfId="4578" xr:uid="{00000000-0005-0000-0000-000052810000}"/>
    <cellStyle name="Normal 40 5 2" xfId="19462" xr:uid="{00000000-0005-0000-0000-000053810000}"/>
    <cellStyle name="Normal 40 5 2 2" xfId="42105" xr:uid="{00000000-0005-0000-0000-000054810000}"/>
    <cellStyle name="Normal 40 5 3" xfId="12022" xr:uid="{00000000-0005-0000-0000-000055810000}"/>
    <cellStyle name="Normal 40 5 3 2" xfId="34665" xr:uid="{00000000-0005-0000-0000-000056810000}"/>
    <cellStyle name="Normal 40 5 4" xfId="27224" xr:uid="{00000000-0005-0000-0000-000057810000}"/>
    <cellStyle name="Normal 40 6" xfId="15744" xr:uid="{00000000-0005-0000-0000-000058810000}"/>
    <cellStyle name="Normal 40 6 2" xfId="38387" xr:uid="{00000000-0005-0000-0000-000059810000}"/>
    <cellStyle name="Normal 40 7" xfId="8304" xr:uid="{00000000-0005-0000-0000-00005A810000}"/>
    <cellStyle name="Normal 40 7 2" xfId="30947" xr:uid="{00000000-0005-0000-0000-00005B810000}"/>
    <cellStyle name="Normal 40 8" xfId="23506" xr:uid="{00000000-0005-0000-0000-00005C810000}"/>
    <cellStyle name="Normal 41" xfId="849" xr:uid="{00000000-0005-0000-0000-00005D810000}"/>
    <cellStyle name="Normal 41 2" xfId="1314" xr:uid="{00000000-0005-0000-0000-00005E810000}"/>
    <cellStyle name="Normal 41 2 2" xfId="2242" xr:uid="{00000000-0005-0000-0000-00005F810000}"/>
    <cellStyle name="Normal 41 2 2 2" xfId="4092" xr:uid="{00000000-0005-0000-0000-000060810000}"/>
    <cellStyle name="Normal 41 2 2 2 2" xfId="7813" xr:uid="{00000000-0005-0000-0000-000061810000}"/>
    <cellStyle name="Normal 41 2 2 2 2 2" xfId="22697" xr:uid="{00000000-0005-0000-0000-000062810000}"/>
    <cellStyle name="Normal 41 2 2 2 2 2 2" xfId="45340" xr:uid="{00000000-0005-0000-0000-000063810000}"/>
    <cellStyle name="Normal 41 2 2 2 2 3" xfId="15257" xr:uid="{00000000-0005-0000-0000-000064810000}"/>
    <cellStyle name="Normal 41 2 2 2 2 3 2" xfId="37900" xr:uid="{00000000-0005-0000-0000-000065810000}"/>
    <cellStyle name="Normal 41 2 2 2 2 4" xfId="30459" xr:uid="{00000000-0005-0000-0000-000066810000}"/>
    <cellStyle name="Normal 41 2 2 2 3" xfId="18979" xr:uid="{00000000-0005-0000-0000-000067810000}"/>
    <cellStyle name="Normal 41 2 2 2 3 2" xfId="41622" xr:uid="{00000000-0005-0000-0000-000068810000}"/>
    <cellStyle name="Normal 41 2 2 2 4" xfId="11539" xr:uid="{00000000-0005-0000-0000-000069810000}"/>
    <cellStyle name="Normal 41 2 2 2 4 2" xfId="34182" xr:uid="{00000000-0005-0000-0000-00006A810000}"/>
    <cellStyle name="Normal 41 2 2 2 5" xfId="26741" xr:uid="{00000000-0005-0000-0000-00006B810000}"/>
    <cellStyle name="Normal 41 2 2 3" xfId="5966" xr:uid="{00000000-0005-0000-0000-00006C810000}"/>
    <cellStyle name="Normal 41 2 2 3 2" xfId="20850" xr:uid="{00000000-0005-0000-0000-00006D810000}"/>
    <cellStyle name="Normal 41 2 2 3 2 2" xfId="43493" xr:uid="{00000000-0005-0000-0000-00006E810000}"/>
    <cellStyle name="Normal 41 2 2 3 3" xfId="13410" xr:uid="{00000000-0005-0000-0000-00006F810000}"/>
    <cellStyle name="Normal 41 2 2 3 3 2" xfId="36053" xr:uid="{00000000-0005-0000-0000-000070810000}"/>
    <cellStyle name="Normal 41 2 2 3 4" xfId="28612" xr:uid="{00000000-0005-0000-0000-000071810000}"/>
    <cellStyle name="Normal 41 2 2 4" xfId="17132" xr:uid="{00000000-0005-0000-0000-000072810000}"/>
    <cellStyle name="Normal 41 2 2 4 2" xfId="39775" xr:uid="{00000000-0005-0000-0000-000073810000}"/>
    <cellStyle name="Normal 41 2 2 5" xfId="9692" xr:uid="{00000000-0005-0000-0000-000074810000}"/>
    <cellStyle name="Normal 41 2 2 5 2" xfId="32335" xr:uid="{00000000-0005-0000-0000-000075810000}"/>
    <cellStyle name="Normal 41 2 2 6" xfId="24894" xr:uid="{00000000-0005-0000-0000-000076810000}"/>
    <cellStyle name="Normal 41 2 3" xfId="3167" xr:uid="{00000000-0005-0000-0000-000077810000}"/>
    <cellStyle name="Normal 41 2 3 2" xfId="6888" xr:uid="{00000000-0005-0000-0000-000078810000}"/>
    <cellStyle name="Normal 41 2 3 2 2" xfId="21772" xr:uid="{00000000-0005-0000-0000-000079810000}"/>
    <cellStyle name="Normal 41 2 3 2 2 2" xfId="44415" xr:uid="{00000000-0005-0000-0000-00007A810000}"/>
    <cellStyle name="Normal 41 2 3 2 3" xfId="14332" xr:uid="{00000000-0005-0000-0000-00007B810000}"/>
    <cellStyle name="Normal 41 2 3 2 3 2" xfId="36975" xr:uid="{00000000-0005-0000-0000-00007C810000}"/>
    <cellStyle name="Normal 41 2 3 2 4" xfId="29534" xr:uid="{00000000-0005-0000-0000-00007D810000}"/>
    <cellStyle name="Normal 41 2 3 3" xfId="18054" xr:uid="{00000000-0005-0000-0000-00007E810000}"/>
    <cellStyle name="Normal 41 2 3 3 2" xfId="40697" xr:uid="{00000000-0005-0000-0000-00007F810000}"/>
    <cellStyle name="Normal 41 2 3 4" xfId="10614" xr:uid="{00000000-0005-0000-0000-000080810000}"/>
    <cellStyle name="Normal 41 2 3 4 2" xfId="33257" xr:uid="{00000000-0005-0000-0000-000081810000}"/>
    <cellStyle name="Normal 41 2 3 5" xfId="25816" xr:uid="{00000000-0005-0000-0000-000082810000}"/>
    <cellStyle name="Normal 41 2 4" xfId="5041" xr:uid="{00000000-0005-0000-0000-000083810000}"/>
    <cellStyle name="Normal 41 2 4 2" xfId="19925" xr:uid="{00000000-0005-0000-0000-000084810000}"/>
    <cellStyle name="Normal 41 2 4 2 2" xfId="42568" xr:uid="{00000000-0005-0000-0000-000085810000}"/>
    <cellStyle name="Normal 41 2 4 3" xfId="12485" xr:uid="{00000000-0005-0000-0000-000086810000}"/>
    <cellStyle name="Normal 41 2 4 3 2" xfId="35128" xr:uid="{00000000-0005-0000-0000-000087810000}"/>
    <cellStyle name="Normal 41 2 4 4" xfId="27687" xr:uid="{00000000-0005-0000-0000-000088810000}"/>
    <cellStyle name="Normal 41 2 5" xfId="16207" xr:uid="{00000000-0005-0000-0000-000089810000}"/>
    <cellStyle name="Normal 41 2 5 2" xfId="38850" xr:uid="{00000000-0005-0000-0000-00008A810000}"/>
    <cellStyle name="Normal 41 2 6" xfId="8767" xr:uid="{00000000-0005-0000-0000-00008B810000}"/>
    <cellStyle name="Normal 41 2 6 2" xfId="31410" xr:uid="{00000000-0005-0000-0000-00008C810000}"/>
    <cellStyle name="Normal 41 2 7" xfId="23969" xr:uid="{00000000-0005-0000-0000-00008D810000}"/>
    <cellStyle name="Normal 41 3" xfId="1780" xr:uid="{00000000-0005-0000-0000-00008E810000}"/>
    <cellStyle name="Normal 41 3 2" xfId="3630" xr:uid="{00000000-0005-0000-0000-00008F810000}"/>
    <cellStyle name="Normal 41 3 2 2" xfId="7351" xr:uid="{00000000-0005-0000-0000-000090810000}"/>
    <cellStyle name="Normal 41 3 2 2 2" xfId="22235" xr:uid="{00000000-0005-0000-0000-000091810000}"/>
    <cellStyle name="Normal 41 3 2 2 2 2" xfId="44878" xr:uid="{00000000-0005-0000-0000-000092810000}"/>
    <cellStyle name="Normal 41 3 2 2 3" xfId="14795" xr:uid="{00000000-0005-0000-0000-000093810000}"/>
    <cellStyle name="Normal 41 3 2 2 3 2" xfId="37438" xr:uid="{00000000-0005-0000-0000-000094810000}"/>
    <cellStyle name="Normal 41 3 2 2 4" xfId="29997" xr:uid="{00000000-0005-0000-0000-000095810000}"/>
    <cellStyle name="Normal 41 3 2 3" xfId="18517" xr:uid="{00000000-0005-0000-0000-000096810000}"/>
    <cellStyle name="Normal 41 3 2 3 2" xfId="41160" xr:uid="{00000000-0005-0000-0000-000097810000}"/>
    <cellStyle name="Normal 41 3 2 4" xfId="11077" xr:uid="{00000000-0005-0000-0000-000098810000}"/>
    <cellStyle name="Normal 41 3 2 4 2" xfId="33720" xr:uid="{00000000-0005-0000-0000-000099810000}"/>
    <cellStyle name="Normal 41 3 2 5" xfId="26279" xr:uid="{00000000-0005-0000-0000-00009A810000}"/>
    <cellStyle name="Normal 41 3 3" xfId="5504" xr:uid="{00000000-0005-0000-0000-00009B810000}"/>
    <cellStyle name="Normal 41 3 3 2" xfId="20388" xr:uid="{00000000-0005-0000-0000-00009C810000}"/>
    <cellStyle name="Normal 41 3 3 2 2" xfId="43031" xr:uid="{00000000-0005-0000-0000-00009D810000}"/>
    <cellStyle name="Normal 41 3 3 3" xfId="12948" xr:uid="{00000000-0005-0000-0000-00009E810000}"/>
    <cellStyle name="Normal 41 3 3 3 2" xfId="35591" xr:uid="{00000000-0005-0000-0000-00009F810000}"/>
    <cellStyle name="Normal 41 3 3 4" xfId="28150" xr:uid="{00000000-0005-0000-0000-0000A0810000}"/>
    <cellStyle name="Normal 41 3 4" xfId="16670" xr:uid="{00000000-0005-0000-0000-0000A1810000}"/>
    <cellStyle name="Normal 41 3 4 2" xfId="39313" xr:uid="{00000000-0005-0000-0000-0000A2810000}"/>
    <cellStyle name="Normal 41 3 5" xfId="9230" xr:uid="{00000000-0005-0000-0000-0000A3810000}"/>
    <cellStyle name="Normal 41 3 5 2" xfId="31873" xr:uid="{00000000-0005-0000-0000-0000A4810000}"/>
    <cellStyle name="Normal 41 3 6" xfId="24432" xr:uid="{00000000-0005-0000-0000-0000A5810000}"/>
    <cellStyle name="Normal 41 4" xfId="2705" xr:uid="{00000000-0005-0000-0000-0000A6810000}"/>
    <cellStyle name="Normal 41 4 2" xfId="6426" xr:uid="{00000000-0005-0000-0000-0000A7810000}"/>
    <cellStyle name="Normal 41 4 2 2" xfId="21310" xr:uid="{00000000-0005-0000-0000-0000A8810000}"/>
    <cellStyle name="Normal 41 4 2 2 2" xfId="43953" xr:uid="{00000000-0005-0000-0000-0000A9810000}"/>
    <cellStyle name="Normal 41 4 2 3" xfId="13870" xr:uid="{00000000-0005-0000-0000-0000AA810000}"/>
    <cellStyle name="Normal 41 4 2 3 2" xfId="36513" xr:uid="{00000000-0005-0000-0000-0000AB810000}"/>
    <cellStyle name="Normal 41 4 2 4" xfId="29072" xr:uid="{00000000-0005-0000-0000-0000AC810000}"/>
    <cellStyle name="Normal 41 4 3" xfId="17592" xr:uid="{00000000-0005-0000-0000-0000AD810000}"/>
    <cellStyle name="Normal 41 4 3 2" xfId="40235" xr:uid="{00000000-0005-0000-0000-0000AE810000}"/>
    <cellStyle name="Normal 41 4 4" xfId="10152" xr:uid="{00000000-0005-0000-0000-0000AF810000}"/>
    <cellStyle name="Normal 41 4 4 2" xfId="32795" xr:uid="{00000000-0005-0000-0000-0000B0810000}"/>
    <cellStyle name="Normal 41 4 5" xfId="25354" xr:uid="{00000000-0005-0000-0000-0000B1810000}"/>
    <cellStyle name="Normal 41 5" xfId="4579" xr:uid="{00000000-0005-0000-0000-0000B2810000}"/>
    <cellStyle name="Normal 41 5 2" xfId="19463" xr:uid="{00000000-0005-0000-0000-0000B3810000}"/>
    <cellStyle name="Normal 41 5 2 2" xfId="42106" xr:uid="{00000000-0005-0000-0000-0000B4810000}"/>
    <cellStyle name="Normal 41 5 3" xfId="12023" xr:uid="{00000000-0005-0000-0000-0000B5810000}"/>
    <cellStyle name="Normal 41 5 3 2" xfId="34666" xr:uid="{00000000-0005-0000-0000-0000B6810000}"/>
    <cellStyle name="Normal 41 5 4" xfId="27225" xr:uid="{00000000-0005-0000-0000-0000B7810000}"/>
    <cellStyle name="Normal 41 6" xfId="15745" xr:uid="{00000000-0005-0000-0000-0000B8810000}"/>
    <cellStyle name="Normal 41 6 2" xfId="38388" xr:uid="{00000000-0005-0000-0000-0000B9810000}"/>
    <cellStyle name="Normal 41 7" xfId="8305" xr:uid="{00000000-0005-0000-0000-0000BA810000}"/>
    <cellStyle name="Normal 41 7 2" xfId="30948" xr:uid="{00000000-0005-0000-0000-0000BB810000}"/>
    <cellStyle name="Normal 41 8" xfId="23507" xr:uid="{00000000-0005-0000-0000-0000BC810000}"/>
    <cellStyle name="Normal 42" xfId="850" xr:uid="{00000000-0005-0000-0000-0000BD810000}"/>
    <cellStyle name="Normal 42 2" xfId="1315" xr:uid="{00000000-0005-0000-0000-0000BE810000}"/>
    <cellStyle name="Normal 42 2 2" xfId="2243" xr:uid="{00000000-0005-0000-0000-0000BF810000}"/>
    <cellStyle name="Normal 42 2 2 2" xfId="4093" xr:uid="{00000000-0005-0000-0000-0000C0810000}"/>
    <cellStyle name="Normal 42 2 2 2 2" xfId="7814" xr:uid="{00000000-0005-0000-0000-0000C1810000}"/>
    <cellStyle name="Normal 42 2 2 2 2 2" xfId="22698" xr:uid="{00000000-0005-0000-0000-0000C2810000}"/>
    <cellStyle name="Normal 42 2 2 2 2 2 2" xfId="45341" xr:uid="{00000000-0005-0000-0000-0000C3810000}"/>
    <cellStyle name="Normal 42 2 2 2 2 3" xfId="15258" xr:uid="{00000000-0005-0000-0000-0000C4810000}"/>
    <cellStyle name="Normal 42 2 2 2 2 3 2" xfId="37901" xr:uid="{00000000-0005-0000-0000-0000C5810000}"/>
    <cellStyle name="Normal 42 2 2 2 2 4" xfId="30460" xr:uid="{00000000-0005-0000-0000-0000C6810000}"/>
    <cellStyle name="Normal 42 2 2 2 3" xfId="18980" xr:uid="{00000000-0005-0000-0000-0000C7810000}"/>
    <cellStyle name="Normal 42 2 2 2 3 2" xfId="41623" xr:uid="{00000000-0005-0000-0000-0000C8810000}"/>
    <cellStyle name="Normal 42 2 2 2 4" xfId="11540" xr:uid="{00000000-0005-0000-0000-0000C9810000}"/>
    <cellStyle name="Normal 42 2 2 2 4 2" xfId="34183" xr:uid="{00000000-0005-0000-0000-0000CA810000}"/>
    <cellStyle name="Normal 42 2 2 2 5" xfId="26742" xr:uid="{00000000-0005-0000-0000-0000CB810000}"/>
    <cellStyle name="Normal 42 2 2 3" xfId="5967" xr:uid="{00000000-0005-0000-0000-0000CC810000}"/>
    <cellStyle name="Normal 42 2 2 3 2" xfId="20851" xr:uid="{00000000-0005-0000-0000-0000CD810000}"/>
    <cellStyle name="Normal 42 2 2 3 2 2" xfId="43494" xr:uid="{00000000-0005-0000-0000-0000CE810000}"/>
    <cellStyle name="Normal 42 2 2 3 3" xfId="13411" xr:uid="{00000000-0005-0000-0000-0000CF810000}"/>
    <cellStyle name="Normal 42 2 2 3 3 2" xfId="36054" xr:uid="{00000000-0005-0000-0000-0000D0810000}"/>
    <cellStyle name="Normal 42 2 2 3 4" xfId="28613" xr:uid="{00000000-0005-0000-0000-0000D1810000}"/>
    <cellStyle name="Normal 42 2 2 4" xfId="17133" xr:uid="{00000000-0005-0000-0000-0000D2810000}"/>
    <cellStyle name="Normal 42 2 2 4 2" xfId="39776" xr:uid="{00000000-0005-0000-0000-0000D3810000}"/>
    <cellStyle name="Normal 42 2 2 5" xfId="9693" xr:uid="{00000000-0005-0000-0000-0000D4810000}"/>
    <cellStyle name="Normal 42 2 2 5 2" xfId="32336" xr:uid="{00000000-0005-0000-0000-0000D5810000}"/>
    <cellStyle name="Normal 42 2 2 6" xfId="24895" xr:uid="{00000000-0005-0000-0000-0000D6810000}"/>
    <cellStyle name="Normal 42 2 3" xfId="3168" xr:uid="{00000000-0005-0000-0000-0000D7810000}"/>
    <cellStyle name="Normal 42 2 3 2" xfId="6889" xr:uid="{00000000-0005-0000-0000-0000D8810000}"/>
    <cellStyle name="Normal 42 2 3 2 2" xfId="21773" xr:uid="{00000000-0005-0000-0000-0000D9810000}"/>
    <cellStyle name="Normal 42 2 3 2 2 2" xfId="44416" xr:uid="{00000000-0005-0000-0000-0000DA810000}"/>
    <cellStyle name="Normal 42 2 3 2 3" xfId="14333" xr:uid="{00000000-0005-0000-0000-0000DB810000}"/>
    <cellStyle name="Normal 42 2 3 2 3 2" xfId="36976" xr:uid="{00000000-0005-0000-0000-0000DC810000}"/>
    <cellStyle name="Normal 42 2 3 2 4" xfId="29535" xr:uid="{00000000-0005-0000-0000-0000DD810000}"/>
    <cellStyle name="Normal 42 2 3 3" xfId="18055" xr:uid="{00000000-0005-0000-0000-0000DE810000}"/>
    <cellStyle name="Normal 42 2 3 3 2" xfId="40698" xr:uid="{00000000-0005-0000-0000-0000DF810000}"/>
    <cellStyle name="Normal 42 2 3 4" xfId="10615" xr:uid="{00000000-0005-0000-0000-0000E0810000}"/>
    <cellStyle name="Normal 42 2 3 4 2" xfId="33258" xr:uid="{00000000-0005-0000-0000-0000E1810000}"/>
    <cellStyle name="Normal 42 2 3 5" xfId="25817" xr:uid="{00000000-0005-0000-0000-0000E2810000}"/>
    <cellStyle name="Normal 42 2 4" xfId="5042" xr:uid="{00000000-0005-0000-0000-0000E3810000}"/>
    <cellStyle name="Normal 42 2 4 2" xfId="19926" xr:uid="{00000000-0005-0000-0000-0000E4810000}"/>
    <cellStyle name="Normal 42 2 4 2 2" xfId="42569" xr:uid="{00000000-0005-0000-0000-0000E5810000}"/>
    <cellStyle name="Normal 42 2 4 3" xfId="12486" xr:uid="{00000000-0005-0000-0000-0000E6810000}"/>
    <cellStyle name="Normal 42 2 4 3 2" xfId="35129" xr:uid="{00000000-0005-0000-0000-0000E7810000}"/>
    <cellStyle name="Normal 42 2 4 4" xfId="27688" xr:uid="{00000000-0005-0000-0000-0000E8810000}"/>
    <cellStyle name="Normal 42 2 5" xfId="16208" xr:uid="{00000000-0005-0000-0000-0000E9810000}"/>
    <cellStyle name="Normal 42 2 5 2" xfId="38851" xr:uid="{00000000-0005-0000-0000-0000EA810000}"/>
    <cellStyle name="Normal 42 2 6" xfId="8768" xr:uid="{00000000-0005-0000-0000-0000EB810000}"/>
    <cellStyle name="Normal 42 2 6 2" xfId="31411" xr:uid="{00000000-0005-0000-0000-0000EC810000}"/>
    <cellStyle name="Normal 42 2 7" xfId="23970" xr:uid="{00000000-0005-0000-0000-0000ED810000}"/>
    <cellStyle name="Normal 42 3" xfId="1781" xr:uid="{00000000-0005-0000-0000-0000EE810000}"/>
    <cellStyle name="Normal 42 3 2" xfId="3631" xr:uid="{00000000-0005-0000-0000-0000EF810000}"/>
    <cellStyle name="Normal 42 3 2 2" xfId="7352" xr:uid="{00000000-0005-0000-0000-0000F0810000}"/>
    <cellStyle name="Normal 42 3 2 2 2" xfId="22236" xr:uid="{00000000-0005-0000-0000-0000F1810000}"/>
    <cellStyle name="Normal 42 3 2 2 2 2" xfId="44879" xr:uid="{00000000-0005-0000-0000-0000F2810000}"/>
    <cellStyle name="Normal 42 3 2 2 3" xfId="14796" xr:uid="{00000000-0005-0000-0000-0000F3810000}"/>
    <cellStyle name="Normal 42 3 2 2 3 2" xfId="37439" xr:uid="{00000000-0005-0000-0000-0000F4810000}"/>
    <cellStyle name="Normal 42 3 2 2 4" xfId="29998" xr:uid="{00000000-0005-0000-0000-0000F5810000}"/>
    <cellStyle name="Normal 42 3 2 3" xfId="18518" xr:uid="{00000000-0005-0000-0000-0000F6810000}"/>
    <cellStyle name="Normal 42 3 2 3 2" xfId="41161" xr:uid="{00000000-0005-0000-0000-0000F7810000}"/>
    <cellStyle name="Normal 42 3 2 4" xfId="11078" xr:uid="{00000000-0005-0000-0000-0000F8810000}"/>
    <cellStyle name="Normal 42 3 2 4 2" xfId="33721" xr:uid="{00000000-0005-0000-0000-0000F9810000}"/>
    <cellStyle name="Normal 42 3 2 5" xfId="26280" xr:uid="{00000000-0005-0000-0000-0000FA810000}"/>
    <cellStyle name="Normal 42 3 3" xfId="5505" xr:uid="{00000000-0005-0000-0000-0000FB810000}"/>
    <cellStyle name="Normal 42 3 3 2" xfId="20389" xr:uid="{00000000-0005-0000-0000-0000FC810000}"/>
    <cellStyle name="Normal 42 3 3 2 2" xfId="43032" xr:uid="{00000000-0005-0000-0000-0000FD810000}"/>
    <cellStyle name="Normal 42 3 3 3" xfId="12949" xr:uid="{00000000-0005-0000-0000-0000FE810000}"/>
    <cellStyle name="Normal 42 3 3 3 2" xfId="35592" xr:uid="{00000000-0005-0000-0000-0000FF810000}"/>
    <cellStyle name="Normal 42 3 3 4" xfId="28151" xr:uid="{00000000-0005-0000-0000-000000820000}"/>
    <cellStyle name="Normal 42 3 4" xfId="16671" xr:uid="{00000000-0005-0000-0000-000001820000}"/>
    <cellStyle name="Normal 42 3 4 2" xfId="39314" xr:uid="{00000000-0005-0000-0000-000002820000}"/>
    <cellStyle name="Normal 42 3 5" xfId="9231" xr:uid="{00000000-0005-0000-0000-000003820000}"/>
    <cellStyle name="Normal 42 3 5 2" xfId="31874" xr:uid="{00000000-0005-0000-0000-000004820000}"/>
    <cellStyle name="Normal 42 3 6" xfId="24433" xr:uid="{00000000-0005-0000-0000-000005820000}"/>
    <cellStyle name="Normal 42 4" xfId="2706" xr:uid="{00000000-0005-0000-0000-000006820000}"/>
    <cellStyle name="Normal 42 4 2" xfId="6427" xr:uid="{00000000-0005-0000-0000-000007820000}"/>
    <cellStyle name="Normal 42 4 2 2" xfId="21311" xr:uid="{00000000-0005-0000-0000-000008820000}"/>
    <cellStyle name="Normal 42 4 2 2 2" xfId="43954" xr:uid="{00000000-0005-0000-0000-000009820000}"/>
    <cellStyle name="Normal 42 4 2 3" xfId="13871" xr:uid="{00000000-0005-0000-0000-00000A820000}"/>
    <cellStyle name="Normal 42 4 2 3 2" xfId="36514" xr:uid="{00000000-0005-0000-0000-00000B820000}"/>
    <cellStyle name="Normal 42 4 2 4" xfId="29073" xr:uid="{00000000-0005-0000-0000-00000C820000}"/>
    <cellStyle name="Normal 42 4 3" xfId="17593" xr:uid="{00000000-0005-0000-0000-00000D820000}"/>
    <cellStyle name="Normal 42 4 3 2" xfId="40236" xr:uid="{00000000-0005-0000-0000-00000E820000}"/>
    <cellStyle name="Normal 42 4 4" xfId="10153" xr:uid="{00000000-0005-0000-0000-00000F820000}"/>
    <cellStyle name="Normal 42 4 4 2" xfId="32796" xr:uid="{00000000-0005-0000-0000-000010820000}"/>
    <cellStyle name="Normal 42 4 5" xfId="25355" xr:uid="{00000000-0005-0000-0000-000011820000}"/>
    <cellStyle name="Normal 42 5" xfId="4580" xr:uid="{00000000-0005-0000-0000-000012820000}"/>
    <cellStyle name="Normal 42 5 2" xfId="19464" xr:uid="{00000000-0005-0000-0000-000013820000}"/>
    <cellStyle name="Normal 42 5 2 2" xfId="42107" xr:uid="{00000000-0005-0000-0000-000014820000}"/>
    <cellStyle name="Normal 42 5 3" xfId="12024" xr:uid="{00000000-0005-0000-0000-000015820000}"/>
    <cellStyle name="Normal 42 5 3 2" xfId="34667" xr:uid="{00000000-0005-0000-0000-000016820000}"/>
    <cellStyle name="Normal 42 5 4" xfId="27226" xr:uid="{00000000-0005-0000-0000-000017820000}"/>
    <cellStyle name="Normal 42 6" xfId="15746" xr:uid="{00000000-0005-0000-0000-000018820000}"/>
    <cellStyle name="Normal 42 6 2" xfId="38389" xr:uid="{00000000-0005-0000-0000-000019820000}"/>
    <cellStyle name="Normal 42 7" xfId="8306" xr:uid="{00000000-0005-0000-0000-00001A820000}"/>
    <cellStyle name="Normal 42 7 2" xfId="30949" xr:uid="{00000000-0005-0000-0000-00001B820000}"/>
    <cellStyle name="Normal 42 8" xfId="23508" xr:uid="{00000000-0005-0000-0000-00001C820000}"/>
    <cellStyle name="Normal 43" xfId="851" xr:uid="{00000000-0005-0000-0000-00001D820000}"/>
    <cellStyle name="Normal 43 2" xfId="1316" xr:uid="{00000000-0005-0000-0000-00001E820000}"/>
    <cellStyle name="Normal 43 2 2" xfId="2244" xr:uid="{00000000-0005-0000-0000-00001F820000}"/>
    <cellStyle name="Normal 43 2 2 2" xfId="4094" xr:uid="{00000000-0005-0000-0000-000020820000}"/>
    <cellStyle name="Normal 43 2 2 2 2" xfId="7815" xr:uid="{00000000-0005-0000-0000-000021820000}"/>
    <cellStyle name="Normal 43 2 2 2 2 2" xfId="22699" xr:uid="{00000000-0005-0000-0000-000022820000}"/>
    <cellStyle name="Normal 43 2 2 2 2 2 2" xfId="45342" xr:uid="{00000000-0005-0000-0000-000023820000}"/>
    <cellStyle name="Normal 43 2 2 2 2 3" xfId="15259" xr:uid="{00000000-0005-0000-0000-000024820000}"/>
    <cellStyle name="Normal 43 2 2 2 2 3 2" xfId="37902" xr:uid="{00000000-0005-0000-0000-000025820000}"/>
    <cellStyle name="Normal 43 2 2 2 2 4" xfId="30461" xr:uid="{00000000-0005-0000-0000-000026820000}"/>
    <cellStyle name="Normal 43 2 2 2 3" xfId="18981" xr:uid="{00000000-0005-0000-0000-000027820000}"/>
    <cellStyle name="Normal 43 2 2 2 3 2" xfId="41624" xr:uid="{00000000-0005-0000-0000-000028820000}"/>
    <cellStyle name="Normal 43 2 2 2 4" xfId="11541" xr:uid="{00000000-0005-0000-0000-000029820000}"/>
    <cellStyle name="Normal 43 2 2 2 4 2" xfId="34184" xr:uid="{00000000-0005-0000-0000-00002A820000}"/>
    <cellStyle name="Normal 43 2 2 2 5" xfId="26743" xr:uid="{00000000-0005-0000-0000-00002B820000}"/>
    <cellStyle name="Normal 43 2 2 3" xfId="5968" xr:uid="{00000000-0005-0000-0000-00002C820000}"/>
    <cellStyle name="Normal 43 2 2 3 2" xfId="20852" xr:uid="{00000000-0005-0000-0000-00002D820000}"/>
    <cellStyle name="Normal 43 2 2 3 2 2" xfId="43495" xr:uid="{00000000-0005-0000-0000-00002E820000}"/>
    <cellStyle name="Normal 43 2 2 3 3" xfId="13412" xr:uid="{00000000-0005-0000-0000-00002F820000}"/>
    <cellStyle name="Normal 43 2 2 3 3 2" xfId="36055" xr:uid="{00000000-0005-0000-0000-000030820000}"/>
    <cellStyle name="Normal 43 2 2 3 4" xfId="28614" xr:uid="{00000000-0005-0000-0000-000031820000}"/>
    <cellStyle name="Normal 43 2 2 4" xfId="17134" xr:uid="{00000000-0005-0000-0000-000032820000}"/>
    <cellStyle name="Normal 43 2 2 4 2" xfId="39777" xr:uid="{00000000-0005-0000-0000-000033820000}"/>
    <cellStyle name="Normal 43 2 2 5" xfId="9694" xr:uid="{00000000-0005-0000-0000-000034820000}"/>
    <cellStyle name="Normal 43 2 2 5 2" xfId="32337" xr:uid="{00000000-0005-0000-0000-000035820000}"/>
    <cellStyle name="Normal 43 2 2 6" xfId="24896" xr:uid="{00000000-0005-0000-0000-000036820000}"/>
    <cellStyle name="Normal 43 2 3" xfId="3169" xr:uid="{00000000-0005-0000-0000-000037820000}"/>
    <cellStyle name="Normal 43 2 3 2" xfId="6890" xr:uid="{00000000-0005-0000-0000-000038820000}"/>
    <cellStyle name="Normal 43 2 3 2 2" xfId="21774" xr:uid="{00000000-0005-0000-0000-000039820000}"/>
    <cellStyle name="Normal 43 2 3 2 2 2" xfId="44417" xr:uid="{00000000-0005-0000-0000-00003A820000}"/>
    <cellStyle name="Normal 43 2 3 2 3" xfId="14334" xr:uid="{00000000-0005-0000-0000-00003B820000}"/>
    <cellStyle name="Normal 43 2 3 2 3 2" xfId="36977" xr:uid="{00000000-0005-0000-0000-00003C820000}"/>
    <cellStyle name="Normal 43 2 3 2 4" xfId="29536" xr:uid="{00000000-0005-0000-0000-00003D820000}"/>
    <cellStyle name="Normal 43 2 3 3" xfId="18056" xr:uid="{00000000-0005-0000-0000-00003E820000}"/>
    <cellStyle name="Normal 43 2 3 3 2" xfId="40699" xr:uid="{00000000-0005-0000-0000-00003F820000}"/>
    <cellStyle name="Normal 43 2 3 4" xfId="10616" xr:uid="{00000000-0005-0000-0000-000040820000}"/>
    <cellStyle name="Normal 43 2 3 4 2" xfId="33259" xr:uid="{00000000-0005-0000-0000-000041820000}"/>
    <cellStyle name="Normal 43 2 3 5" xfId="25818" xr:uid="{00000000-0005-0000-0000-000042820000}"/>
    <cellStyle name="Normal 43 2 4" xfId="5043" xr:uid="{00000000-0005-0000-0000-000043820000}"/>
    <cellStyle name="Normal 43 2 4 2" xfId="19927" xr:uid="{00000000-0005-0000-0000-000044820000}"/>
    <cellStyle name="Normal 43 2 4 2 2" xfId="42570" xr:uid="{00000000-0005-0000-0000-000045820000}"/>
    <cellStyle name="Normal 43 2 4 3" xfId="12487" xr:uid="{00000000-0005-0000-0000-000046820000}"/>
    <cellStyle name="Normal 43 2 4 3 2" xfId="35130" xr:uid="{00000000-0005-0000-0000-000047820000}"/>
    <cellStyle name="Normal 43 2 4 4" xfId="27689" xr:uid="{00000000-0005-0000-0000-000048820000}"/>
    <cellStyle name="Normal 43 2 5" xfId="16209" xr:uid="{00000000-0005-0000-0000-000049820000}"/>
    <cellStyle name="Normal 43 2 5 2" xfId="38852" xr:uid="{00000000-0005-0000-0000-00004A820000}"/>
    <cellStyle name="Normal 43 2 6" xfId="8769" xr:uid="{00000000-0005-0000-0000-00004B820000}"/>
    <cellStyle name="Normal 43 2 6 2" xfId="31412" xr:uid="{00000000-0005-0000-0000-00004C820000}"/>
    <cellStyle name="Normal 43 2 7" xfId="23971" xr:uid="{00000000-0005-0000-0000-00004D820000}"/>
    <cellStyle name="Normal 43 3" xfId="1782" xr:uid="{00000000-0005-0000-0000-00004E820000}"/>
    <cellStyle name="Normal 43 3 2" xfId="3632" xr:uid="{00000000-0005-0000-0000-00004F820000}"/>
    <cellStyle name="Normal 43 3 2 2" xfId="7353" xr:uid="{00000000-0005-0000-0000-000050820000}"/>
    <cellStyle name="Normal 43 3 2 2 2" xfId="22237" xr:uid="{00000000-0005-0000-0000-000051820000}"/>
    <cellStyle name="Normal 43 3 2 2 2 2" xfId="44880" xr:uid="{00000000-0005-0000-0000-000052820000}"/>
    <cellStyle name="Normal 43 3 2 2 3" xfId="14797" xr:uid="{00000000-0005-0000-0000-000053820000}"/>
    <cellStyle name="Normal 43 3 2 2 3 2" xfId="37440" xr:uid="{00000000-0005-0000-0000-000054820000}"/>
    <cellStyle name="Normal 43 3 2 2 4" xfId="29999" xr:uid="{00000000-0005-0000-0000-000055820000}"/>
    <cellStyle name="Normal 43 3 2 3" xfId="18519" xr:uid="{00000000-0005-0000-0000-000056820000}"/>
    <cellStyle name="Normal 43 3 2 3 2" xfId="41162" xr:uid="{00000000-0005-0000-0000-000057820000}"/>
    <cellStyle name="Normal 43 3 2 4" xfId="11079" xr:uid="{00000000-0005-0000-0000-000058820000}"/>
    <cellStyle name="Normal 43 3 2 4 2" xfId="33722" xr:uid="{00000000-0005-0000-0000-000059820000}"/>
    <cellStyle name="Normal 43 3 2 5" xfId="26281" xr:uid="{00000000-0005-0000-0000-00005A820000}"/>
    <cellStyle name="Normal 43 3 3" xfId="5506" xr:uid="{00000000-0005-0000-0000-00005B820000}"/>
    <cellStyle name="Normal 43 3 3 2" xfId="20390" xr:uid="{00000000-0005-0000-0000-00005C820000}"/>
    <cellStyle name="Normal 43 3 3 2 2" xfId="43033" xr:uid="{00000000-0005-0000-0000-00005D820000}"/>
    <cellStyle name="Normal 43 3 3 3" xfId="12950" xr:uid="{00000000-0005-0000-0000-00005E820000}"/>
    <cellStyle name="Normal 43 3 3 3 2" xfId="35593" xr:uid="{00000000-0005-0000-0000-00005F820000}"/>
    <cellStyle name="Normal 43 3 3 4" xfId="28152" xr:uid="{00000000-0005-0000-0000-000060820000}"/>
    <cellStyle name="Normal 43 3 4" xfId="16672" xr:uid="{00000000-0005-0000-0000-000061820000}"/>
    <cellStyle name="Normal 43 3 4 2" xfId="39315" xr:uid="{00000000-0005-0000-0000-000062820000}"/>
    <cellStyle name="Normal 43 3 5" xfId="9232" xr:uid="{00000000-0005-0000-0000-000063820000}"/>
    <cellStyle name="Normal 43 3 5 2" xfId="31875" xr:uid="{00000000-0005-0000-0000-000064820000}"/>
    <cellStyle name="Normal 43 3 6" xfId="24434" xr:uid="{00000000-0005-0000-0000-000065820000}"/>
    <cellStyle name="Normal 43 4" xfId="2707" xr:uid="{00000000-0005-0000-0000-000066820000}"/>
    <cellStyle name="Normal 43 4 2" xfId="6428" xr:uid="{00000000-0005-0000-0000-000067820000}"/>
    <cellStyle name="Normal 43 4 2 2" xfId="21312" xr:uid="{00000000-0005-0000-0000-000068820000}"/>
    <cellStyle name="Normal 43 4 2 2 2" xfId="43955" xr:uid="{00000000-0005-0000-0000-000069820000}"/>
    <cellStyle name="Normal 43 4 2 3" xfId="13872" xr:uid="{00000000-0005-0000-0000-00006A820000}"/>
    <cellStyle name="Normal 43 4 2 3 2" xfId="36515" xr:uid="{00000000-0005-0000-0000-00006B820000}"/>
    <cellStyle name="Normal 43 4 2 4" xfId="29074" xr:uid="{00000000-0005-0000-0000-00006C820000}"/>
    <cellStyle name="Normal 43 4 3" xfId="17594" xr:uid="{00000000-0005-0000-0000-00006D820000}"/>
    <cellStyle name="Normal 43 4 3 2" xfId="40237" xr:uid="{00000000-0005-0000-0000-00006E820000}"/>
    <cellStyle name="Normal 43 4 4" xfId="10154" xr:uid="{00000000-0005-0000-0000-00006F820000}"/>
    <cellStyle name="Normal 43 4 4 2" xfId="32797" xr:uid="{00000000-0005-0000-0000-000070820000}"/>
    <cellStyle name="Normal 43 4 5" xfId="25356" xr:uid="{00000000-0005-0000-0000-000071820000}"/>
    <cellStyle name="Normal 43 5" xfId="4581" xr:uid="{00000000-0005-0000-0000-000072820000}"/>
    <cellStyle name="Normal 43 5 2" xfId="19465" xr:uid="{00000000-0005-0000-0000-000073820000}"/>
    <cellStyle name="Normal 43 5 2 2" xfId="42108" xr:uid="{00000000-0005-0000-0000-000074820000}"/>
    <cellStyle name="Normal 43 5 3" xfId="12025" xr:uid="{00000000-0005-0000-0000-000075820000}"/>
    <cellStyle name="Normal 43 5 3 2" xfId="34668" xr:uid="{00000000-0005-0000-0000-000076820000}"/>
    <cellStyle name="Normal 43 5 4" xfId="27227" xr:uid="{00000000-0005-0000-0000-000077820000}"/>
    <cellStyle name="Normal 43 6" xfId="15747" xr:uid="{00000000-0005-0000-0000-000078820000}"/>
    <cellStyle name="Normal 43 6 2" xfId="38390" xr:uid="{00000000-0005-0000-0000-000079820000}"/>
    <cellStyle name="Normal 43 7" xfId="8307" xr:uid="{00000000-0005-0000-0000-00007A820000}"/>
    <cellStyle name="Normal 43 7 2" xfId="30950" xr:uid="{00000000-0005-0000-0000-00007B820000}"/>
    <cellStyle name="Normal 43 8" xfId="23509" xr:uid="{00000000-0005-0000-0000-00007C820000}"/>
    <cellStyle name="Normal 44" xfId="852" xr:uid="{00000000-0005-0000-0000-00007D820000}"/>
    <cellStyle name="Normal 44 2" xfId="1317" xr:uid="{00000000-0005-0000-0000-00007E820000}"/>
    <cellStyle name="Normal 44 2 2" xfId="2245" xr:uid="{00000000-0005-0000-0000-00007F820000}"/>
    <cellStyle name="Normal 44 2 2 2" xfId="4095" xr:uid="{00000000-0005-0000-0000-000080820000}"/>
    <cellStyle name="Normal 44 2 2 2 2" xfId="7816" xr:uid="{00000000-0005-0000-0000-000081820000}"/>
    <cellStyle name="Normal 44 2 2 2 2 2" xfId="22700" xr:uid="{00000000-0005-0000-0000-000082820000}"/>
    <cellStyle name="Normal 44 2 2 2 2 2 2" xfId="45343" xr:uid="{00000000-0005-0000-0000-000083820000}"/>
    <cellStyle name="Normal 44 2 2 2 2 3" xfId="15260" xr:uid="{00000000-0005-0000-0000-000084820000}"/>
    <cellStyle name="Normal 44 2 2 2 2 3 2" xfId="37903" xr:uid="{00000000-0005-0000-0000-000085820000}"/>
    <cellStyle name="Normal 44 2 2 2 2 4" xfId="30462" xr:uid="{00000000-0005-0000-0000-000086820000}"/>
    <cellStyle name="Normal 44 2 2 2 3" xfId="18982" xr:uid="{00000000-0005-0000-0000-000087820000}"/>
    <cellStyle name="Normal 44 2 2 2 3 2" xfId="41625" xr:uid="{00000000-0005-0000-0000-000088820000}"/>
    <cellStyle name="Normal 44 2 2 2 4" xfId="11542" xr:uid="{00000000-0005-0000-0000-000089820000}"/>
    <cellStyle name="Normal 44 2 2 2 4 2" xfId="34185" xr:uid="{00000000-0005-0000-0000-00008A820000}"/>
    <cellStyle name="Normal 44 2 2 2 5" xfId="26744" xr:uid="{00000000-0005-0000-0000-00008B820000}"/>
    <cellStyle name="Normal 44 2 2 3" xfId="5969" xr:uid="{00000000-0005-0000-0000-00008C820000}"/>
    <cellStyle name="Normal 44 2 2 3 2" xfId="20853" xr:uid="{00000000-0005-0000-0000-00008D820000}"/>
    <cellStyle name="Normal 44 2 2 3 2 2" xfId="43496" xr:uid="{00000000-0005-0000-0000-00008E820000}"/>
    <cellStyle name="Normal 44 2 2 3 3" xfId="13413" xr:uid="{00000000-0005-0000-0000-00008F820000}"/>
    <cellStyle name="Normal 44 2 2 3 3 2" xfId="36056" xr:uid="{00000000-0005-0000-0000-000090820000}"/>
    <cellStyle name="Normal 44 2 2 3 4" xfId="28615" xr:uid="{00000000-0005-0000-0000-000091820000}"/>
    <cellStyle name="Normal 44 2 2 4" xfId="17135" xr:uid="{00000000-0005-0000-0000-000092820000}"/>
    <cellStyle name="Normal 44 2 2 4 2" xfId="39778" xr:uid="{00000000-0005-0000-0000-000093820000}"/>
    <cellStyle name="Normal 44 2 2 5" xfId="9695" xr:uid="{00000000-0005-0000-0000-000094820000}"/>
    <cellStyle name="Normal 44 2 2 5 2" xfId="32338" xr:uid="{00000000-0005-0000-0000-000095820000}"/>
    <cellStyle name="Normal 44 2 2 6" xfId="24897" xr:uid="{00000000-0005-0000-0000-000096820000}"/>
    <cellStyle name="Normal 44 2 3" xfId="3170" xr:uid="{00000000-0005-0000-0000-000097820000}"/>
    <cellStyle name="Normal 44 2 3 2" xfId="6891" xr:uid="{00000000-0005-0000-0000-000098820000}"/>
    <cellStyle name="Normal 44 2 3 2 2" xfId="21775" xr:uid="{00000000-0005-0000-0000-000099820000}"/>
    <cellStyle name="Normal 44 2 3 2 2 2" xfId="44418" xr:uid="{00000000-0005-0000-0000-00009A820000}"/>
    <cellStyle name="Normal 44 2 3 2 3" xfId="14335" xr:uid="{00000000-0005-0000-0000-00009B820000}"/>
    <cellStyle name="Normal 44 2 3 2 3 2" xfId="36978" xr:uid="{00000000-0005-0000-0000-00009C820000}"/>
    <cellStyle name="Normal 44 2 3 2 4" xfId="29537" xr:uid="{00000000-0005-0000-0000-00009D820000}"/>
    <cellStyle name="Normal 44 2 3 3" xfId="18057" xr:uid="{00000000-0005-0000-0000-00009E820000}"/>
    <cellStyle name="Normal 44 2 3 3 2" xfId="40700" xr:uid="{00000000-0005-0000-0000-00009F820000}"/>
    <cellStyle name="Normal 44 2 3 4" xfId="10617" xr:uid="{00000000-0005-0000-0000-0000A0820000}"/>
    <cellStyle name="Normal 44 2 3 4 2" xfId="33260" xr:uid="{00000000-0005-0000-0000-0000A1820000}"/>
    <cellStyle name="Normal 44 2 3 5" xfId="25819" xr:uid="{00000000-0005-0000-0000-0000A2820000}"/>
    <cellStyle name="Normal 44 2 4" xfId="5044" xr:uid="{00000000-0005-0000-0000-0000A3820000}"/>
    <cellStyle name="Normal 44 2 4 2" xfId="19928" xr:uid="{00000000-0005-0000-0000-0000A4820000}"/>
    <cellStyle name="Normal 44 2 4 2 2" xfId="42571" xr:uid="{00000000-0005-0000-0000-0000A5820000}"/>
    <cellStyle name="Normal 44 2 4 3" xfId="12488" xr:uid="{00000000-0005-0000-0000-0000A6820000}"/>
    <cellStyle name="Normal 44 2 4 3 2" xfId="35131" xr:uid="{00000000-0005-0000-0000-0000A7820000}"/>
    <cellStyle name="Normal 44 2 4 4" xfId="27690" xr:uid="{00000000-0005-0000-0000-0000A8820000}"/>
    <cellStyle name="Normal 44 2 5" xfId="16210" xr:uid="{00000000-0005-0000-0000-0000A9820000}"/>
    <cellStyle name="Normal 44 2 5 2" xfId="38853" xr:uid="{00000000-0005-0000-0000-0000AA820000}"/>
    <cellStyle name="Normal 44 2 6" xfId="8770" xr:uid="{00000000-0005-0000-0000-0000AB820000}"/>
    <cellStyle name="Normal 44 2 6 2" xfId="31413" xr:uid="{00000000-0005-0000-0000-0000AC820000}"/>
    <cellStyle name="Normal 44 2 7" xfId="23972" xr:uid="{00000000-0005-0000-0000-0000AD820000}"/>
    <cellStyle name="Normal 44 3" xfId="1783" xr:uid="{00000000-0005-0000-0000-0000AE820000}"/>
    <cellStyle name="Normal 44 3 2" xfId="3633" xr:uid="{00000000-0005-0000-0000-0000AF820000}"/>
    <cellStyle name="Normal 44 3 2 2" xfId="7354" xr:uid="{00000000-0005-0000-0000-0000B0820000}"/>
    <cellStyle name="Normal 44 3 2 2 2" xfId="22238" xr:uid="{00000000-0005-0000-0000-0000B1820000}"/>
    <cellStyle name="Normal 44 3 2 2 2 2" xfId="44881" xr:uid="{00000000-0005-0000-0000-0000B2820000}"/>
    <cellStyle name="Normal 44 3 2 2 3" xfId="14798" xr:uid="{00000000-0005-0000-0000-0000B3820000}"/>
    <cellStyle name="Normal 44 3 2 2 3 2" xfId="37441" xr:uid="{00000000-0005-0000-0000-0000B4820000}"/>
    <cellStyle name="Normal 44 3 2 2 4" xfId="30000" xr:uid="{00000000-0005-0000-0000-0000B5820000}"/>
    <cellStyle name="Normal 44 3 2 3" xfId="18520" xr:uid="{00000000-0005-0000-0000-0000B6820000}"/>
    <cellStyle name="Normal 44 3 2 3 2" xfId="41163" xr:uid="{00000000-0005-0000-0000-0000B7820000}"/>
    <cellStyle name="Normal 44 3 2 4" xfId="11080" xr:uid="{00000000-0005-0000-0000-0000B8820000}"/>
    <cellStyle name="Normal 44 3 2 4 2" xfId="33723" xr:uid="{00000000-0005-0000-0000-0000B9820000}"/>
    <cellStyle name="Normal 44 3 2 5" xfId="26282" xr:uid="{00000000-0005-0000-0000-0000BA820000}"/>
    <cellStyle name="Normal 44 3 3" xfId="5507" xr:uid="{00000000-0005-0000-0000-0000BB820000}"/>
    <cellStyle name="Normal 44 3 3 2" xfId="20391" xr:uid="{00000000-0005-0000-0000-0000BC820000}"/>
    <cellStyle name="Normal 44 3 3 2 2" xfId="43034" xr:uid="{00000000-0005-0000-0000-0000BD820000}"/>
    <cellStyle name="Normal 44 3 3 3" xfId="12951" xr:uid="{00000000-0005-0000-0000-0000BE820000}"/>
    <cellStyle name="Normal 44 3 3 3 2" xfId="35594" xr:uid="{00000000-0005-0000-0000-0000BF820000}"/>
    <cellStyle name="Normal 44 3 3 4" xfId="28153" xr:uid="{00000000-0005-0000-0000-0000C0820000}"/>
    <cellStyle name="Normal 44 3 4" xfId="16673" xr:uid="{00000000-0005-0000-0000-0000C1820000}"/>
    <cellStyle name="Normal 44 3 4 2" xfId="39316" xr:uid="{00000000-0005-0000-0000-0000C2820000}"/>
    <cellStyle name="Normal 44 3 5" xfId="9233" xr:uid="{00000000-0005-0000-0000-0000C3820000}"/>
    <cellStyle name="Normal 44 3 5 2" xfId="31876" xr:uid="{00000000-0005-0000-0000-0000C4820000}"/>
    <cellStyle name="Normal 44 3 6" xfId="24435" xr:uid="{00000000-0005-0000-0000-0000C5820000}"/>
    <cellStyle name="Normal 44 4" xfId="2708" xr:uid="{00000000-0005-0000-0000-0000C6820000}"/>
    <cellStyle name="Normal 44 4 2" xfId="6429" xr:uid="{00000000-0005-0000-0000-0000C7820000}"/>
    <cellStyle name="Normal 44 4 2 2" xfId="21313" xr:uid="{00000000-0005-0000-0000-0000C8820000}"/>
    <cellStyle name="Normal 44 4 2 2 2" xfId="43956" xr:uid="{00000000-0005-0000-0000-0000C9820000}"/>
    <cellStyle name="Normal 44 4 2 3" xfId="13873" xr:uid="{00000000-0005-0000-0000-0000CA820000}"/>
    <cellStyle name="Normal 44 4 2 3 2" xfId="36516" xr:uid="{00000000-0005-0000-0000-0000CB820000}"/>
    <cellStyle name="Normal 44 4 2 4" xfId="29075" xr:uid="{00000000-0005-0000-0000-0000CC820000}"/>
    <cellStyle name="Normal 44 4 3" xfId="17595" xr:uid="{00000000-0005-0000-0000-0000CD820000}"/>
    <cellStyle name="Normal 44 4 3 2" xfId="40238" xr:uid="{00000000-0005-0000-0000-0000CE820000}"/>
    <cellStyle name="Normal 44 4 4" xfId="10155" xr:uid="{00000000-0005-0000-0000-0000CF820000}"/>
    <cellStyle name="Normal 44 4 4 2" xfId="32798" xr:uid="{00000000-0005-0000-0000-0000D0820000}"/>
    <cellStyle name="Normal 44 4 5" xfId="25357" xr:uid="{00000000-0005-0000-0000-0000D1820000}"/>
    <cellStyle name="Normal 44 5" xfId="4582" xr:uid="{00000000-0005-0000-0000-0000D2820000}"/>
    <cellStyle name="Normal 44 5 2" xfId="19466" xr:uid="{00000000-0005-0000-0000-0000D3820000}"/>
    <cellStyle name="Normal 44 5 2 2" xfId="42109" xr:uid="{00000000-0005-0000-0000-0000D4820000}"/>
    <cellStyle name="Normal 44 5 3" xfId="12026" xr:uid="{00000000-0005-0000-0000-0000D5820000}"/>
    <cellStyle name="Normal 44 5 3 2" xfId="34669" xr:uid="{00000000-0005-0000-0000-0000D6820000}"/>
    <cellStyle name="Normal 44 5 4" xfId="27228" xr:uid="{00000000-0005-0000-0000-0000D7820000}"/>
    <cellStyle name="Normal 44 6" xfId="15748" xr:uid="{00000000-0005-0000-0000-0000D8820000}"/>
    <cellStyle name="Normal 44 6 2" xfId="38391" xr:uid="{00000000-0005-0000-0000-0000D9820000}"/>
    <cellStyle name="Normal 44 7" xfId="8308" xr:uid="{00000000-0005-0000-0000-0000DA820000}"/>
    <cellStyle name="Normal 44 7 2" xfId="30951" xr:uid="{00000000-0005-0000-0000-0000DB820000}"/>
    <cellStyle name="Normal 44 8" xfId="23510" xr:uid="{00000000-0005-0000-0000-0000DC820000}"/>
    <cellStyle name="Normal 45" xfId="853" xr:uid="{00000000-0005-0000-0000-0000DD820000}"/>
    <cellStyle name="Normal 45 2" xfId="1318" xr:uid="{00000000-0005-0000-0000-0000DE820000}"/>
    <cellStyle name="Normal 45 2 2" xfId="2246" xr:uid="{00000000-0005-0000-0000-0000DF820000}"/>
    <cellStyle name="Normal 45 2 2 2" xfId="4096" xr:uid="{00000000-0005-0000-0000-0000E0820000}"/>
    <cellStyle name="Normal 45 2 2 2 2" xfId="7817" xr:uid="{00000000-0005-0000-0000-0000E1820000}"/>
    <cellStyle name="Normal 45 2 2 2 2 2" xfId="22701" xr:uid="{00000000-0005-0000-0000-0000E2820000}"/>
    <cellStyle name="Normal 45 2 2 2 2 2 2" xfId="45344" xr:uid="{00000000-0005-0000-0000-0000E3820000}"/>
    <cellStyle name="Normal 45 2 2 2 2 3" xfId="15261" xr:uid="{00000000-0005-0000-0000-0000E4820000}"/>
    <cellStyle name="Normal 45 2 2 2 2 3 2" xfId="37904" xr:uid="{00000000-0005-0000-0000-0000E5820000}"/>
    <cellStyle name="Normal 45 2 2 2 2 4" xfId="30463" xr:uid="{00000000-0005-0000-0000-0000E6820000}"/>
    <cellStyle name="Normal 45 2 2 2 3" xfId="18983" xr:uid="{00000000-0005-0000-0000-0000E7820000}"/>
    <cellStyle name="Normal 45 2 2 2 3 2" xfId="41626" xr:uid="{00000000-0005-0000-0000-0000E8820000}"/>
    <cellStyle name="Normal 45 2 2 2 4" xfId="11543" xr:uid="{00000000-0005-0000-0000-0000E9820000}"/>
    <cellStyle name="Normal 45 2 2 2 4 2" xfId="34186" xr:uid="{00000000-0005-0000-0000-0000EA820000}"/>
    <cellStyle name="Normal 45 2 2 2 5" xfId="26745" xr:uid="{00000000-0005-0000-0000-0000EB820000}"/>
    <cellStyle name="Normal 45 2 2 3" xfId="5970" xr:uid="{00000000-0005-0000-0000-0000EC820000}"/>
    <cellStyle name="Normal 45 2 2 3 2" xfId="20854" xr:uid="{00000000-0005-0000-0000-0000ED820000}"/>
    <cellStyle name="Normal 45 2 2 3 2 2" xfId="43497" xr:uid="{00000000-0005-0000-0000-0000EE820000}"/>
    <cellStyle name="Normal 45 2 2 3 3" xfId="13414" xr:uid="{00000000-0005-0000-0000-0000EF820000}"/>
    <cellStyle name="Normal 45 2 2 3 3 2" xfId="36057" xr:uid="{00000000-0005-0000-0000-0000F0820000}"/>
    <cellStyle name="Normal 45 2 2 3 4" xfId="28616" xr:uid="{00000000-0005-0000-0000-0000F1820000}"/>
    <cellStyle name="Normal 45 2 2 4" xfId="17136" xr:uid="{00000000-0005-0000-0000-0000F2820000}"/>
    <cellStyle name="Normal 45 2 2 4 2" xfId="39779" xr:uid="{00000000-0005-0000-0000-0000F3820000}"/>
    <cellStyle name="Normal 45 2 2 5" xfId="9696" xr:uid="{00000000-0005-0000-0000-0000F4820000}"/>
    <cellStyle name="Normal 45 2 2 5 2" xfId="32339" xr:uid="{00000000-0005-0000-0000-0000F5820000}"/>
    <cellStyle name="Normal 45 2 2 6" xfId="24898" xr:uid="{00000000-0005-0000-0000-0000F6820000}"/>
    <cellStyle name="Normal 45 2 3" xfId="3171" xr:uid="{00000000-0005-0000-0000-0000F7820000}"/>
    <cellStyle name="Normal 45 2 3 2" xfId="6892" xr:uid="{00000000-0005-0000-0000-0000F8820000}"/>
    <cellStyle name="Normal 45 2 3 2 2" xfId="21776" xr:uid="{00000000-0005-0000-0000-0000F9820000}"/>
    <cellStyle name="Normal 45 2 3 2 2 2" xfId="44419" xr:uid="{00000000-0005-0000-0000-0000FA820000}"/>
    <cellStyle name="Normal 45 2 3 2 3" xfId="14336" xr:uid="{00000000-0005-0000-0000-0000FB820000}"/>
    <cellStyle name="Normal 45 2 3 2 3 2" xfId="36979" xr:uid="{00000000-0005-0000-0000-0000FC820000}"/>
    <cellStyle name="Normal 45 2 3 2 4" xfId="29538" xr:uid="{00000000-0005-0000-0000-0000FD820000}"/>
    <cellStyle name="Normal 45 2 3 3" xfId="18058" xr:uid="{00000000-0005-0000-0000-0000FE820000}"/>
    <cellStyle name="Normal 45 2 3 3 2" xfId="40701" xr:uid="{00000000-0005-0000-0000-0000FF820000}"/>
    <cellStyle name="Normal 45 2 3 4" xfId="10618" xr:uid="{00000000-0005-0000-0000-000000830000}"/>
    <cellStyle name="Normal 45 2 3 4 2" xfId="33261" xr:uid="{00000000-0005-0000-0000-000001830000}"/>
    <cellStyle name="Normal 45 2 3 5" xfId="25820" xr:uid="{00000000-0005-0000-0000-000002830000}"/>
    <cellStyle name="Normal 45 2 4" xfId="5045" xr:uid="{00000000-0005-0000-0000-000003830000}"/>
    <cellStyle name="Normal 45 2 4 2" xfId="19929" xr:uid="{00000000-0005-0000-0000-000004830000}"/>
    <cellStyle name="Normal 45 2 4 2 2" xfId="42572" xr:uid="{00000000-0005-0000-0000-000005830000}"/>
    <cellStyle name="Normal 45 2 4 3" xfId="12489" xr:uid="{00000000-0005-0000-0000-000006830000}"/>
    <cellStyle name="Normal 45 2 4 3 2" xfId="35132" xr:uid="{00000000-0005-0000-0000-000007830000}"/>
    <cellStyle name="Normal 45 2 4 4" xfId="27691" xr:uid="{00000000-0005-0000-0000-000008830000}"/>
    <cellStyle name="Normal 45 2 5" xfId="16211" xr:uid="{00000000-0005-0000-0000-000009830000}"/>
    <cellStyle name="Normal 45 2 5 2" xfId="38854" xr:uid="{00000000-0005-0000-0000-00000A830000}"/>
    <cellStyle name="Normal 45 2 6" xfId="8771" xr:uid="{00000000-0005-0000-0000-00000B830000}"/>
    <cellStyle name="Normal 45 2 6 2" xfId="31414" xr:uid="{00000000-0005-0000-0000-00000C830000}"/>
    <cellStyle name="Normal 45 2 7" xfId="23973" xr:uid="{00000000-0005-0000-0000-00000D830000}"/>
    <cellStyle name="Normal 45 3" xfId="1784" xr:uid="{00000000-0005-0000-0000-00000E830000}"/>
    <cellStyle name="Normal 45 3 2" xfId="3634" xr:uid="{00000000-0005-0000-0000-00000F830000}"/>
    <cellStyle name="Normal 45 3 2 2" xfId="7355" xr:uid="{00000000-0005-0000-0000-000010830000}"/>
    <cellStyle name="Normal 45 3 2 2 2" xfId="22239" xr:uid="{00000000-0005-0000-0000-000011830000}"/>
    <cellStyle name="Normal 45 3 2 2 2 2" xfId="44882" xr:uid="{00000000-0005-0000-0000-000012830000}"/>
    <cellStyle name="Normal 45 3 2 2 3" xfId="14799" xr:uid="{00000000-0005-0000-0000-000013830000}"/>
    <cellStyle name="Normal 45 3 2 2 3 2" xfId="37442" xr:uid="{00000000-0005-0000-0000-000014830000}"/>
    <cellStyle name="Normal 45 3 2 2 4" xfId="30001" xr:uid="{00000000-0005-0000-0000-000015830000}"/>
    <cellStyle name="Normal 45 3 2 3" xfId="18521" xr:uid="{00000000-0005-0000-0000-000016830000}"/>
    <cellStyle name="Normal 45 3 2 3 2" xfId="41164" xr:uid="{00000000-0005-0000-0000-000017830000}"/>
    <cellStyle name="Normal 45 3 2 4" xfId="11081" xr:uid="{00000000-0005-0000-0000-000018830000}"/>
    <cellStyle name="Normal 45 3 2 4 2" xfId="33724" xr:uid="{00000000-0005-0000-0000-000019830000}"/>
    <cellStyle name="Normal 45 3 2 5" xfId="26283" xr:uid="{00000000-0005-0000-0000-00001A830000}"/>
    <cellStyle name="Normal 45 3 3" xfId="5508" xr:uid="{00000000-0005-0000-0000-00001B830000}"/>
    <cellStyle name="Normal 45 3 3 2" xfId="20392" xr:uid="{00000000-0005-0000-0000-00001C830000}"/>
    <cellStyle name="Normal 45 3 3 2 2" xfId="43035" xr:uid="{00000000-0005-0000-0000-00001D830000}"/>
    <cellStyle name="Normal 45 3 3 3" xfId="12952" xr:uid="{00000000-0005-0000-0000-00001E830000}"/>
    <cellStyle name="Normal 45 3 3 3 2" xfId="35595" xr:uid="{00000000-0005-0000-0000-00001F830000}"/>
    <cellStyle name="Normal 45 3 3 4" xfId="28154" xr:uid="{00000000-0005-0000-0000-000020830000}"/>
    <cellStyle name="Normal 45 3 4" xfId="16674" xr:uid="{00000000-0005-0000-0000-000021830000}"/>
    <cellStyle name="Normal 45 3 4 2" xfId="39317" xr:uid="{00000000-0005-0000-0000-000022830000}"/>
    <cellStyle name="Normal 45 3 5" xfId="9234" xr:uid="{00000000-0005-0000-0000-000023830000}"/>
    <cellStyle name="Normal 45 3 5 2" xfId="31877" xr:uid="{00000000-0005-0000-0000-000024830000}"/>
    <cellStyle name="Normal 45 3 6" xfId="24436" xr:uid="{00000000-0005-0000-0000-000025830000}"/>
    <cellStyle name="Normal 45 4" xfId="2709" xr:uid="{00000000-0005-0000-0000-000026830000}"/>
    <cellStyle name="Normal 45 4 2" xfId="6430" xr:uid="{00000000-0005-0000-0000-000027830000}"/>
    <cellStyle name="Normal 45 4 2 2" xfId="21314" xr:uid="{00000000-0005-0000-0000-000028830000}"/>
    <cellStyle name="Normal 45 4 2 2 2" xfId="43957" xr:uid="{00000000-0005-0000-0000-000029830000}"/>
    <cellStyle name="Normal 45 4 2 3" xfId="13874" xr:uid="{00000000-0005-0000-0000-00002A830000}"/>
    <cellStyle name="Normal 45 4 2 3 2" xfId="36517" xr:uid="{00000000-0005-0000-0000-00002B830000}"/>
    <cellStyle name="Normal 45 4 2 4" xfId="29076" xr:uid="{00000000-0005-0000-0000-00002C830000}"/>
    <cellStyle name="Normal 45 4 3" xfId="17596" xr:uid="{00000000-0005-0000-0000-00002D830000}"/>
    <cellStyle name="Normal 45 4 3 2" xfId="40239" xr:uid="{00000000-0005-0000-0000-00002E830000}"/>
    <cellStyle name="Normal 45 4 4" xfId="10156" xr:uid="{00000000-0005-0000-0000-00002F830000}"/>
    <cellStyle name="Normal 45 4 4 2" xfId="32799" xr:uid="{00000000-0005-0000-0000-000030830000}"/>
    <cellStyle name="Normal 45 4 5" xfId="25358" xr:uid="{00000000-0005-0000-0000-000031830000}"/>
    <cellStyle name="Normal 45 5" xfId="4583" xr:uid="{00000000-0005-0000-0000-000032830000}"/>
    <cellStyle name="Normal 45 5 2" xfId="19467" xr:uid="{00000000-0005-0000-0000-000033830000}"/>
    <cellStyle name="Normal 45 5 2 2" xfId="42110" xr:uid="{00000000-0005-0000-0000-000034830000}"/>
    <cellStyle name="Normal 45 5 3" xfId="12027" xr:uid="{00000000-0005-0000-0000-000035830000}"/>
    <cellStyle name="Normal 45 5 3 2" xfId="34670" xr:uid="{00000000-0005-0000-0000-000036830000}"/>
    <cellStyle name="Normal 45 5 4" xfId="27229" xr:uid="{00000000-0005-0000-0000-000037830000}"/>
    <cellStyle name="Normal 45 6" xfId="15749" xr:uid="{00000000-0005-0000-0000-000038830000}"/>
    <cellStyle name="Normal 45 6 2" xfId="38392" xr:uid="{00000000-0005-0000-0000-000039830000}"/>
    <cellStyle name="Normal 45 7" xfId="8309" xr:uid="{00000000-0005-0000-0000-00003A830000}"/>
    <cellStyle name="Normal 45 7 2" xfId="30952" xr:uid="{00000000-0005-0000-0000-00003B830000}"/>
    <cellStyle name="Normal 45 8" xfId="23511" xr:uid="{00000000-0005-0000-0000-00003C830000}"/>
    <cellStyle name="Normal 46" xfId="854" xr:uid="{00000000-0005-0000-0000-00003D830000}"/>
    <cellStyle name="Normal 46 2" xfId="1319" xr:uid="{00000000-0005-0000-0000-00003E830000}"/>
    <cellStyle name="Normal 46 2 2" xfId="2247" xr:uid="{00000000-0005-0000-0000-00003F830000}"/>
    <cellStyle name="Normal 46 2 2 2" xfId="4097" xr:uid="{00000000-0005-0000-0000-000040830000}"/>
    <cellStyle name="Normal 46 2 2 2 2" xfId="7818" xr:uid="{00000000-0005-0000-0000-000041830000}"/>
    <cellStyle name="Normal 46 2 2 2 2 2" xfId="22702" xr:uid="{00000000-0005-0000-0000-000042830000}"/>
    <cellStyle name="Normal 46 2 2 2 2 2 2" xfId="45345" xr:uid="{00000000-0005-0000-0000-000043830000}"/>
    <cellStyle name="Normal 46 2 2 2 2 3" xfId="15262" xr:uid="{00000000-0005-0000-0000-000044830000}"/>
    <cellStyle name="Normal 46 2 2 2 2 3 2" xfId="37905" xr:uid="{00000000-0005-0000-0000-000045830000}"/>
    <cellStyle name="Normal 46 2 2 2 2 4" xfId="30464" xr:uid="{00000000-0005-0000-0000-000046830000}"/>
    <cellStyle name="Normal 46 2 2 2 3" xfId="18984" xr:uid="{00000000-0005-0000-0000-000047830000}"/>
    <cellStyle name="Normal 46 2 2 2 3 2" xfId="41627" xr:uid="{00000000-0005-0000-0000-000048830000}"/>
    <cellStyle name="Normal 46 2 2 2 4" xfId="11544" xr:uid="{00000000-0005-0000-0000-000049830000}"/>
    <cellStyle name="Normal 46 2 2 2 4 2" xfId="34187" xr:uid="{00000000-0005-0000-0000-00004A830000}"/>
    <cellStyle name="Normal 46 2 2 2 5" xfId="26746" xr:uid="{00000000-0005-0000-0000-00004B830000}"/>
    <cellStyle name="Normal 46 2 2 3" xfId="5971" xr:uid="{00000000-0005-0000-0000-00004C830000}"/>
    <cellStyle name="Normal 46 2 2 3 2" xfId="20855" xr:uid="{00000000-0005-0000-0000-00004D830000}"/>
    <cellStyle name="Normal 46 2 2 3 2 2" xfId="43498" xr:uid="{00000000-0005-0000-0000-00004E830000}"/>
    <cellStyle name="Normal 46 2 2 3 3" xfId="13415" xr:uid="{00000000-0005-0000-0000-00004F830000}"/>
    <cellStyle name="Normal 46 2 2 3 3 2" xfId="36058" xr:uid="{00000000-0005-0000-0000-000050830000}"/>
    <cellStyle name="Normal 46 2 2 3 4" xfId="28617" xr:uid="{00000000-0005-0000-0000-000051830000}"/>
    <cellStyle name="Normal 46 2 2 4" xfId="17137" xr:uid="{00000000-0005-0000-0000-000052830000}"/>
    <cellStyle name="Normal 46 2 2 4 2" xfId="39780" xr:uid="{00000000-0005-0000-0000-000053830000}"/>
    <cellStyle name="Normal 46 2 2 5" xfId="9697" xr:uid="{00000000-0005-0000-0000-000054830000}"/>
    <cellStyle name="Normal 46 2 2 5 2" xfId="32340" xr:uid="{00000000-0005-0000-0000-000055830000}"/>
    <cellStyle name="Normal 46 2 2 6" xfId="24899" xr:uid="{00000000-0005-0000-0000-000056830000}"/>
    <cellStyle name="Normal 46 2 3" xfId="3172" xr:uid="{00000000-0005-0000-0000-000057830000}"/>
    <cellStyle name="Normal 46 2 3 2" xfId="6893" xr:uid="{00000000-0005-0000-0000-000058830000}"/>
    <cellStyle name="Normal 46 2 3 2 2" xfId="21777" xr:uid="{00000000-0005-0000-0000-000059830000}"/>
    <cellStyle name="Normal 46 2 3 2 2 2" xfId="44420" xr:uid="{00000000-0005-0000-0000-00005A830000}"/>
    <cellStyle name="Normal 46 2 3 2 3" xfId="14337" xr:uid="{00000000-0005-0000-0000-00005B830000}"/>
    <cellStyle name="Normal 46 2 3 2 3 2" xfId="36980" xr:uid="{00000000-0005-0000-0000-00005C830000}"/>
    <cellStyle name="Normal 46 2 3 2 4" xfId="29539" xr:uid="{00000000-0005-0000-0000-00005D830000}"/>
    <cellStyle name="Normal 46 2 3 3" xfId="18059" xr:uid="{00000000-0005-0000-0000-00005E830000}"/>
    <cellStyle name="Normal 46 2 3 3 2" xfId="40702" xr:uid="{00000000-0005-0000-0000-00005F830000}"/>
    <cellStyle name="Normal 46 2 3 4" xfId="10619" xr:uid="{00000000-0005-0000-0000-000060830000}"/>
    <cellStyle name="Normal 46 2 3 4 2" xfId="33262" xr:uid="{00000000-0005-0000-0000-000061830000}"/>
    <cellStyle name="Normal 46 2 3 5" xfId="25821" xr:uid="{00000000-0005-0000-0000-000062830000}"/>
    <cellStyle name="Normal 46 2 4" xfId="5046" xr:uid="{00000000-0005-0000-0000-000063830000}"/>
    <cellStyle name="Normal 46 2 4 2" xfId="19930" xr:uid="{00000000-0005-0000-0000-000064830000}"/>
    <cellStyle name="Normal 46 2 4 2 2" xfId="42573" xr:uid="{00000000-0005-0000-0000-000065830000}"/>
    <cellStyle name="Normal 46 2 4 3" xfId="12490" xr:uid="{00000000-0005-0000-0000-000066830000}"/>
    <cellStyle name="Normal 46 2 4 3 2" xfId="35133" xr:uid="{00000000-0005-0000-0000-000067830000}"/>
    <cellStyle name="Normal 46 2 4 4" xfId="27692" xr:uid="{00000000-0005-0000-0000-000068830000}"/>
    <cellStyle name="Normal 46 2 5" xfId="16212" xr:uid="{00000000-0005-0000-0000-000069830000}"/>
    <cellStyle name="Normal 46 2 5 2" xfId="38855" xr:uid="{00000000-0005-0000-0000-00006A830000}"/>
    <cellStyle name="Normal 46 2 6" xfId="8772" xr:uid="{00000000-0005-0000-0000-00006B830000}"/>
    <cellStyle name="Normal 46 2 6 2" xfId="31415" xr:uid="{00000000-0005-0000-0000-00006C830000}"/>
    <cellStyle name="Normal 46 2 7" xfId="23974" xr:uid="{00000000-0005-0000-0000-00006D830000}"/>
    <cellStyle name="Normal 46 3" xfId="1785" xr:uid="{00000000-0005-0000-0000-00006E830000}"/>
    <cellStyle name="Normal 46 3 2" xfId="3635" xr:uid="{00000000-0005-0000-0000-00006F830000}"/>
    <cellStyle name="Normal 46 3 2 2" xfId="7356" xr:uid="{00000000-0005-0000-0000-000070830000}"/>
    <cellStyle name="Normal 46 3 2 2 2" xfId="22240" xr:uid="{00000000-0005-0000-0000-000071830000}"/>
    <cellStyle name="Normal 46 3 2 2 2 2" xfId="44883" xr:uid="{00000000-0005-0000-0000-000072830000}"/>
    <cellStyle name="Normal 46 3 2 2 3" xfId="14800" xr:uid="{00000000-0005-0000-0000-000073830000}"/>
    <cellStyle name="Normal 46 3 2 2 3 2" xfId="37443" xr:uid="{00000000-0005-0000-0000-000074830000}"/>
    <cellStyle name="Normal 46 3 2 2 4" xfId="30002" xr:uid="{00000000-0005-0000-0000-000075830000}"/>
    <cellStyle name="Normal 46 3 2 3" xfId="18522" xr:uid="{00000000-0005-0000-0000-000076830000}"/>
    <cellStyle name="Normal 46 3 2 3 2" xfId="41165" xr:uid="{00000000-0005-0000-0000-000077830000}"/>
    <cellStyle name="Normal 46 3 2 4" xfId="11082" xr:uid="{00000000-0005-0000-0000-000078830000}"/>
    <cellStyle name="Normal 46 3 2 4 2" xfId="33725" xr:uid="{00000000-0005-0000-0000-000079830000}"/>
    <cellStyle name="Normal 46 3 2 5" xfId="26284" xr:uid="{00000000-0005-0000-0000-00007A830000}"/>
    <cellStyle name="Normal 46 3 3" xfId="5509" xr:uid="{00000000-0005-0000-0000-00007B830000}"/>
    <cellStyle name="Normal 46 3 3 2" xfId="20393" xr:uid="{00000000-0005-0000-0000-00007C830000}"/>
    <cellStyle name="Normal 46 3 3 2 2" xfId="43036" xr:uid="{00000000-0005-0000-0000-00007D830000}"/>
    <cellStyle name="Normal 46 3 3 3" xfId="12953" xr:uid="{00000000-0005-0000-0000-00007E830000}"/>
    <cellStyle name="Normal 46 3 3 3 2" xfId="35596" xr:uid="{00000000-0005-0000-0000-00007F830000}"/>
    <cellStyle name="Normal 46 3 3 4" xfId="28155" xr:uid="{00000000-0005-0000-0000-000080830000}"/>
    <cellStyle name="Normal 46 3 4" xfId="16675" xr:uid="{00000000-0005-0000-0000-000081830000}"/>
    <cellStyle name="Normal 46 3 4 2" xfId="39318" xr:uid="{00000000-0005-0000-0000-000082830000}"/>
    <cellStyle name="Normal 46 3 5" xfId="9235" xr:uid="{00000000-0005-0000-0000-000083830000}"/>
    <cellStyle name="Normal 46 3 5 2" xfId="31878" xr:uid="{00000000-0005-0000-0000-000084830000}"/>
    <cellStyle name="Normal 46 3 6" xfId="24437" xr:uid="{00000000-0005-0000-0000-000085830000}"/>
    <cellStyle name="Normal 46 4" xfId="2710" xr:uid="{00000000-0005-0000-0000-000086830000}"/>
    <cellStyle name="Normal 46 4 2" xfId="6431" xr:uid="{00000000-0005-0000-0000-000087830000}"/>
    <cellStyle name="Normal 46 4 2 2" xfId="21315" xr:uid="{00000000-0005-0000-0000-000088830000}"/>
    <cellStyle name="Normal 46 4 2 2 2" xfId="43958" xr:uid="{00000000-0005-0000-0000-000089830000}"/>
    <cellStyle name="Normal 46 4 2 3" xfId="13875" xr:uid="{00000000-0005-0000-0000-00008A830000}"/>
    <cellStyle name="Normal 46 4 2 3 2" xfId="36518" xr:uid="{00000000-0005-0000-0000-00008B830000}"/>
    <cellStyle name="Normal 46 4 2 4" xfId="29077" xr:uid="{00000000-0005-0000-0000-00008C830000}"/>
    <cellStyle name="Normal 46 4 3" xfId="17597" xr:uid="{00000000-0005-0000-0000-00008D830000}"/>
    <cellStyle name="Normal 46 4 3 2" xfId="40240" xr:uid="{00000000-0005-0000-0000-00008E830000}"/>
    <cellStyle name="Normal 46 4 4" xfId="10157" xr:uid="{00000000-0005-0000-0000-00008F830000}"/>
    <cellStyle name="Normal 46 4 4 2" xfId="32800" xr:uid="{00000000-0005-0000-0000-000090830000}"/>
    <cellStyle name="Normal 46 4 5" xfId="25359" xr:uid="{00000000-0005-0000-0000-000091830000}"/>
    <cellStyle name="Normal 46 5" xfId="4584" xr:uid="{00000000-0005-0000-0000-000092830000}"/>
    <cellStyle name="Normal 46 5 2" xfId="19468" xr:uid="{00000000-0005-0000-0000-000093830000}"/>
    <cellStyle name="Normal 46 5 2 2" xfId="42111" xr:uid="{00000000-0005-0000-0000-000094830000}"/>
    <cellStyle name="Normal 46 5 3" xfId="12028" xr:uid="{00000000-0005-0000-0000-000095830000}"/>
    <cellStyle name="Normal 46 5 3 2" xfId="34671" xr:uid="{00000000-0005-0000-0000-000096830000}"/>
    <cellStyle name="Normal 46 5 4" xfId="27230" xr:uid="{00000000-0005-0000-0000-000097830000}"/>
    <cellStyle name="Normal 46 6" xfId="15750" xr:uid="{00000000-0005-0000-0000-000098830000}"/>
    <cellStyle name="Normal 46 6 2" xfId="38393" xr:uid="{00000000-0005-0000-0000-000099830000}"/>
    <cellStyle name="Normal 46 7" xfId="8310" xr:uid="{00000000-0005-0000-0000-00009A830000}"/>
    <cellStyle name="Normal 46 7 2" xfId="30953" xr:uid="{00000000-0005-0000-0000-00009B830000}"/>
    <cellStyle name="Normal 46 8" xfId="23512" xr:uid="{00000000-0005-0000-0000-00009C830000}"/>
    <cellStyle name="Normal 47" xfId="855" xr:uid="{00000000-0005-0000-0000-00009D830000}"/>
    <cellStyle name="Normal 47 2" xfId="1320" xr:uid="{00000000-0005-0000-0000-00009E830000}"/>
    <cellStyle name="Normal 47 2 2" xfId="2248" xr:uid="{00000000-0005-0000-0000-00009F830000}"/>
    <cellStyle name="Normal 47 2 2 2" xfId="4098" xr:uid="{00000000-0005-0000-0000-0000A0830000}"/>
    <cellStyle name="Normal 47 2 2 2 2" xfId="7819" xr:uid="{00000000-0005-0000-0000-0000A1830000}"/>
    <cellStyle name="Normal 47 2 2 2 2 2" xfId="22703" xr:uid="{00000000-0005-0000-0000-0000A2830000}"/>
    <cellStyle name="Normal 47 2 2 2 2 2 2" xfId="45346" xr:uid="{00000000-0005-0000-0000-0000A3830000}"/>
    <cellStyle name="Normal 47 2 2 2 2 3" xfId="15263" xr:uid="{00000000-0005-0000-0000-0000A4830000}"/>
    <cellStyle name="Normal 47 2 2 2 2 3 2" xfId="37906" xr:uid="{00000000-0005-0000-0000-0000A5830000}"/>
    <cellStyle name="Normal 47 2 2 2 2 4" xfId="30465" xr:uid="{00000000-0005-0000-0000-0000A6830000}"/>
    <cellStyle name="Normal 47 2 2 2 3" xfId="18985" xr:uid="{00000000-0005-0000-0000-0000A7830000}"/>
    <cellStyle name="Normal 47 2 2 2 3 2" xfId="41628" xr:uid="{00000000-0005-0000-0000-0000A8830000}"/>
    <cellStyle name="Normal 47 2 2 2 4" xfId="11545" xr:uid="{00000000-0005-0000-0000-0000A9830000}"/>
    <cellStyle name="Normal 47 2 2 2 4 2" xfId="34188" xr:uid="{00000000-0005-0000-0000-0000AA830000}"/>
    <cellStyle name="Normal 47 2 2 2 5" xfId="26747" xr:uid="{00000000-0005-0000-0000-0000AB830000}"/>
    <cellStyle name="Normal 47 2 2 3" xfId="5972" xr:uid="{00000000-0005-0000-0000-0000AC830000}"/>
    <cellStyle name="Normal 47 2 2 3 2" xfId="20856" xr:uid="{00000000-0005-0000-0000-0000AD830000}"/>
    <cellStyle name="Normal 47 2 2 3 2 2" xfId="43499" xr:uid="{00000000-0005-0000-0000-0000AE830000}"/>
    <cellStyle name="Normal 47 2 2 3 3" xfId="13416" xr:uid="{00000000-0005-0000-0000-0000AF830000}"/>
    <cellStyle name="Normal 47 2 2 3 3 2" xfId="36059" xr:uid="{00000000-0005-0000-0000-0000B0830000}"/>
    <cellStyle name="Normal 47 2 2 3 4" xfId="28618" xr:uid="{00000000-0005-0000-0000-0000B1830000}"/>
    <cellStyle name="Normal 47 2 2 4" xfId="17138" xr:uid="{00000000-0005-0000-0000-0000B2830000}"/>
    <cellStyle name="Normal 47 2 2 4 2" xfId="39781" xr:uid="{00000000-0005-0000-0000-0000B3830000}"/>
    <cellStyle name="Normal 47 2 2 5" xfId="9698" xr:uid="{00000000-0005-0000-0000-0000B4830000}"/>
    <cellStyle name="Normal 47 2 2 5 2" xfId="32341" xr:uid="{00000000-0005-0000-0000-0000B5830000}"/>
    <cellStyle name="Normal 47 2 2 6" xfId="24900" xr:uid="{00000000-0005-0000-0000-0000B6830000}"/>
    <cellStyle name="Normal 47 2 3" xfId="3173" xr:uid="{00000000-0005-0000-0000-0000B7830000}"/>
    <cellStyle name="Normal 47 2 3 2" xfId="6894" xr:uid="{00000000-0005-0000-0000-0000B8830000}"/>
    <cellStyle name="Normal 47 2 3 2 2" xfId="21778" xr:uid="{00000000-0005-0000-0000-0000B9830000}"/>
    <cellStyle name="Normal 47 2 3 2 2 2" xfId="44421" xr:uid="{00000000-0005-0000-0000-0000BA830000}"/>
    <cellStyle name="Normal 47 2 3 2 3" xfId="14338" xr:uid="{00000000-0005-0000-0000-0000BB830000}"/>
    <cellStyle name="Normal 47 2 3 2 3 2" xfId="36981" xr:uid="{00000000-0005-0000-0000-0000BC830000}"/>
    <cellStyle name="Normal 47 2 3 2 4" xfId="29540" xr:uid="{00000000-0005-0000-0000-0000BD830000}"/>
    <cellStyle name="Normal 47 2 3 3" xfId="18060" xr:uid="{00000000-0005-0000-0000-0000BE830000}"/>
    <cellStyle name="Normal 47 2 3 3 2" xfId="40703" xr:uid="{00000000-0005-0000-0000-0000BF830000}"/>
    <cellStyle name="Normal 47 2 3 4" xfId="10620" xr:uid="{00000000-0005-0000-0000-0000C0830000}"/>
    <cellStyle name="Normal 47 2 3 4 2" xfId="33263" xr:uid="{00000000-0005-0000-0000-0000C1830000}"/>
    <cellStyle name="Normal 47 2 3 5" xfId="25822" xr:uid="{00000000-0005-0000-0000-0000C2830000}"/>
    <cellStyle name="Normal 47 2 4" xfId="5047" xr:uid="{00000000-0005-0000-0000-0000C3830000}"/>
    <cellStyle name="Normal 47 2 4 2" xfId="19931" xr:uid="{00000000-0005-0000-0000-0000C4830000}"/>
    <cellStyle name="Normal 47 2 4 2 2" xfId="42574" xr:uid="{00000000-0005-0000-0000-0000C5830000}"/>
    <cellStyle name="Normal 47 2 4 3" xfId="12491" xr:uid="{00000000-0005-0000-0000-0000C6830000}"/>
    <cellStyle name="Normal 47 2 4 3 2" xfId="35134" xr:uid="{00000000-0005-0000-0000-0000C7830000}"/>
    <cellStyle name="Normal 47 2 4 4" xfId="27693" xr:uid="{00000000-0005-0000-0000-0000C8830000}"/>
    <cellStyle name="Normal 47 2 5" xfId="16213" xr:uid="{00000000-0005-0000-0000-0000C9830000}"/>
    <cellStyle name="Normal 47 2 5 2" xfId="38856" xr:uid="{00000000-0005-0000-0000-0000CA830000}"/>
    <cellStyle name="Normal 47 2 6" xfId="8773" xr:uid="{00000000-0005-0000-0000-0000CB830000}"/>
    <cellStyle name="Normal 47 2 6 2" xfId="31416" xr:uid="{00000000-0005-0000-0000-0000CC830000}"/>
    <cellStyle name="Normal 47 2 7" xfId="23975" xr:uid="{00000000-0005-0000-0000-0000CD830000}"/>
    <cellStyle name="Normal 47 3" xfId="1786" xr:uid="{00000000-0005-0000-0000-0000CE830000}"/>
    <cellStyle name="Normal 47 3 2" xfId="3636" xr:uid="{00000000-0005-0000-0000-0000CF830000}"/>
    <cellStyle name="Normal 47 3 2 2" xfId="7357" xr:uid="{00000000-0005-0000-0000-0000D0830000}"/>
    <cellStyle name="Normal 47 3 2 2 2" xfId="22241" xr:uid="{00000000-0005-0000-0000-0000D1830000}"/>
    <cellStyle name="Normal 47 3 2 2 2 2" xfId="44884" xr:uid="{00000000-0005-0000-0000-0000D2830000}"/>
    <cellStyle name="Normal 47 3 2 2 3" xfId="14801" xr:uid="{00000000-0005-0000-0000-0000D3830000}"/>
    <cellStyle name="Normal 47 3 2 2 3 2" xfId="37444" xr:uid="{00000000-0005-0000-0000-0000D4830000}"/>
    <cellStyle name="Normal 47 3 2 2 4" xfId="30003" xr:uid="{00000000-0005-0000-0000-0000D5830000}"/>
    <cellStyle name="Normal 47 3 2 3" xfId="18523" xr:uid="{00000000-0005-0000-0000-0000D6830000}"/>
    <cellStyle name="Normal 47 3 2 3 2" xfId="41166" xr:uid="{00000000-0005-0000-0000-0000D7830000}"/>
    <cellStyle name="Normal 47 3 2 4" xfId="11083" xr:uid="{00000000-0005-0000-0000-0000D8830000}"/>
    <cellStyle name="Normal 47 3 2 4 2" xfId="33726" xr:uid="{00000000-0005-0000-0000-0000D9830000}"/>
    <cellStyle name="Normal 47 3 2 5" xfId="26285" xr:uid="{00000000-0005-0000-0000-0000DA830000}"/>
    <cellStyle name="Normal 47 3 3" xfId="5510" xr:uid="{00000000-0005-0000-0000-0000DB830000}"/>
    <cellStyle name="Normal 47 3 3 2" xfId="20394" xr:uid="{00000000-0005-0000-0000-0000DC830000}"/>
    <cellStyle name="Normal 47 3 3 2 2" xfId="43037" xr:uid="{00000000-0005-0000-0000-0000DD830000}"/>
    <cellStyle name="Normal 47 3 3 3" xfId="12954" xr:uid="{00000000-0005-0000-0000-0000DE830000}"/>
    <cellStyle name="Normal 47 3 3 3 2" xfId="35597" xr:uid="{00000000-0005-0000-0000-0000DF830000}"/>
    <cellStyle name="Normal 47 3 3 4" xfId="28156" xr:uid="{00000000-0005-0000-0000-0000E0830000}"/>
    <cellStyle name="Normal 47 3 4" xfId="16676" xr:uid="{00000000-0005-0000-0000-0000E1830000}"/>
    <cellStyle name="Normal 47 3 4 2" xfId="39319" xr:uid="{00000000-0005-0000-0000-0000E2830000}"/>
    <cellStyle name="Normal 47 3 5" xfId="9236" xr:uid="{00000000-0005-0000-0000-0000E3830000}"/>
    <cellStyle name="Normal 47 3 5 2" xfId="31879" xr:uid="{00000000-0005-0000-0000-0000E4830000}"/>
    <cellStyle name="Normal 47 3 6" xfId="24438" xr:uid="{00000000-0005-0000-0000-0000E5830000}"/>
    <cellStyle name="Normal 47 4" xfId="2711" xr:uid="{00000000-0005-0000-0000-0000E6830000}"/>
    <cellStyle name="Normal 47 4 2" xfId="6432" xr:uid="{00000000-0005-0000-0000-0000E7830000}"/>
    <cellStyle name="Normal 47 4 2 2" xfId="21316" xr:uid="{00000000-0005-0000-0000-0000E8830000}"/>
    <cellStyle name="Normal 47 4 2 2 2" xfId="43959" xr:uid="{00000000-0005-0000-0000-0000E9830000}"/>
    <cellStyle name="Normal 47 4 2 3" xfId="13876" xr:uid="{00000000-0005-0000-0000-0000EA830000}"/>
    <cellStyle name="Normal 47 4 2 3 2" xfId="36519" xr:uid="{00000000-0005-0000-0000-0000EB830000}"/>
    <cellStyle name="Normal 47 4 2 4" xfId="29078" xr:uid="{00000000-0005-0000-0000-0000EC830000}"/>
    <cellStyle name="Normal 47 4 3" xfId="17598" xr:uid="{00000000-0005-0000-0000-0000ED830000}"/>
    <cellStyle name="Normal 47 4 3 2" xfId="40241" xr:uid="{00000000-0005-0000-0000-0000EE830000}"/>
    <cellStyle name="Normal 47 4 4" xfId="10158" xr:uid="{00000000-0005-0000-0000-0000EF830000}"/>
    <cellStyle name="Normal 47 4 4 2" xfId="32801" xr:uid="{00000000-0005-0000-0000-0000F0830000}"/>
    <cellStyle name="Normal 47 4 5" xfId="25360" xr:uid="{00000000-0005-0000-0000-0000F1830000}"/>
    <cellStyle name="Normal 47 5" xfId="4585" xr:uid="{00000000-0005-0000-0000-0000F2830000}"/>
    <cellStyle name="Normal 47 5 2" xfId="19469" xr:uid="{00000000-0005-0000-0000-0000F3830000}"/>
    <cellStyle name="Normal 47 5 2 2" xfId="42112" xr:uid="{00000000-0005-0000-0000-0000F4830000}"/>
    <cellStyle name="Normal 47 5 3" xfId="12029" xr:uid="{00000000-0005-0000-0000-0000F5830000}"/>
    <cellStyle name="Normal 47 5 3 2" xfId="34672" xr:uid="{00000000-0005-0000-0000-0000F6830000}"/>
    <cellStyle name="Normal 47 5 4" xfId="27231" xr:uid="{00000000-0005-0000-0000-0000F7830000}"/>
    <cellStyle name="Normal 47 6" xfId="15751" xr:uid="{00000000-0005-0000-0000-0000F8830000}"/>
    <cellStyle name="Normal 47 6 2" xfId="38394" xr:uid="{00000000-0005-0000-0000-0000F9830000}"/>
    <cellStyle name="Normal 47 7" xfId="8311" xr:uid="{00000000-0005-0000-0000-0000FA830000}"/>
    <cellStyle name="Normal 47 7 2" xfId="30954" xr:uid="{00000000-0005-0000-0000-0000FB830000}"/>
    <cellStyle name="Normal 47 8" xfId="23513" xr:uid="{00000000-0005-0000-0000-0000FC830000}"/>
    <cellStyle name="Normal 48" xfId="856" xr:uid="{00000000-0005-0000-0000-0000FD830000}"/>
    <cellStyle name="Normal 48 2" xfId="1321" xr:uid="{00000000-0005-0000-0000-0000FE830000}"/>
    <cellStyle name="Normal 48 2 2" xfId="2249" xr:uid="{00000000-0005-0000-0000-0000FF830000}"/>
    <cellStyle name="Normal 48 2 2 2" xfId="4099" xr:uid="{00000000-0005-0000-0000-000000840000}"/>
    <cellStyle name="Normal 48 2 2 2 2" xfId="7820" xr:uid="{00000000-0005-0000-0000-000001840000}"/>
    <cellStyle name="Normal 48 2 2 2 2 2" xfId="22704" xr:uid="{00000000-0005-0000-0000-000002840000}"/>
    <cellStyle name="Normal 48 2 2 2 2 2 2" xfId="45347" xr:uid="{00000000-0005-0000-0000-000003840000}"/>
    <cellStyle name="Normal 48 2 2 2 2 3" xfId="15264" xr:uid="{00000000-0005-0000-0000-000004840000}"/>
    <cellStyle name="Normal 48 2 2 2 2 3 2" xfId="37907" xr:uid="{00000000-0005-0000-0000-000005840000}"/>
    <cellStyle name="Normal 48 2 2 2 2 4" xfId="30466" xr:uid="{00000000-0005-0000-0000-000006840000}"/>
    <cellStyle name="Normal 48 2 2 2 3" xfId="18986" xr:uid="{00000000-0005-0000-0000-000007840000}"/>
    <cellStyle name="Normal 48 2 2 2 3 2" xfId="41629" xr:uid="{00000000-0005-0000-0000-000008840000}"/>
    <cellStyle name="Normal 48 2 2 2 4" xfId="11546" xr:uid="{00000000-0005-0000-0000-000009840000}"/>
    <cellStyle name="Normal 48 2 2 2 4 2" xfId="34189" xr:uid="{00000000-0005-0000-0000-00000A840000}"/>
    <cellStyle name="Normal 48 2 2 2 5" xfId="26748" xr:uid="{00000000-0005-0000-0000-00000B840000}"/>
    <cellStyle name="Normal 48 2 2 3" xfId="5973" xr:uid="{00000000-0005-0000-0000-00000C840000}"/>
    <cellStyle name="Normal 48 2 2 3 2" xfId="20857" xr:uid="{00000000-0005-0000-0000-00000D840000}"/>
    <cellStyle name="Normal 48 2 2 3 2 2" xfId="43500" xr:uid="{00000000-0005-0000-0000-00000E840000}"/>
    <cellStyle name="Normal 48 2 2 3 3" xfId="13417" xr:uid="{00000000-0005-0000-0000-00000F840000}"/>
    <cellStyle name="Normal 48 2 2 3 3 2" xfId="36060" xr:uid="{00000000-0005-0000-0000-000010840000}"/>
    <cellStyle name="Normal 48 2 2 3 4" xfId="28619" xr:uid="{00000000-0005-0000-0000-000011840000}"/>
    <cellStyle name="Normal 48 2 2 4" xfId="17139" xr:uid="{00000000-0005-0000-0000-000012840000}"/>
    <cellStyle name="Normal 48 2 2 4 2" xfId="39782" xr:uid="{00000000-0005-0000-0000-000013840000}"/>
    <cellStyle name="Normal 48 2 2 5" xfId="9699" xr:uid="{00000000-0005-0000-0000-000014840000}"/>
    <cellStyle name="Normal 48 2 2 5 2" xfId="32342" xr:uid="{00000000-0005-0000-0000-000015840000}"/>
    <cellStyle name="Normal 48 2 2 6" xfId="24901" xr:uid="{00000000-0005-0000-0000-000016840000}"/>
    <cellStyle name="Normal 48 2 3" xfId="3174" xr:uid="{00000000-0005-0000-0000-000017840000}"/>
    <cellStyle name="Normal 48 2 3 2" xfId="6895" xr:uid="{00000000-0005-0000-0000-000018840000}"/>
    <cellStyle name="Normal 48 2 3 2 2" xfId="21779" xr:uid="{00000000-0005-0000-0000-000019840000}"/>
    <cellStyle name="Normal 48 2 3 2 2 2" xfId="44422" xr:uid="{00000000-0005-0000-0000-00001A840000}"/>
    <cellStyle name="Normal 48 2 3 2 3" xfId="14339" xr:uid="{00000000-0005-0000-0000-00001B840000}"/>
    <cellStyle name="Normal 48 2 3 2 3 2" xfId="36982" xr:uid="{00000000-0005-0000-0000-00001C840000}"/>
    <cellStyle name="Normal 48 2 3 2 4" xfId="29541" xr:uid="{00000000-0005-0000-0000-00001D840000}"/>
    <cellStyle name="Normal 48 2 3 3" xfId="18061" xr:uid="{00000000-0005-0000-0000-00001E840000}"/>
    <cellStyle name="Normal 48 2 3 3 2" xfId="40704" xr:uid="{00000000-0005-0000-0000-00001F840000}"/>
    <cellStyle name="Normal 48 2 3 4" xfId="10621" xr:uid="{00000000-0005-0000-0000-000020840000}"/>
    <cellStyle name="Normal 48 2 3 4 2" xfId="33264" xr:uid="{00000000-0005-0000-0000-000021840000}"/>
    <cellStyle name="Normal 48 2 3 5" xfId="25823" xr:uid="{00000000-0005-0000-0000-000022840000}"/>
    <cellStyle name="Normal 48 2 4" xfId="5048" xr:uid="{00000000-0005-0000-0000-000023840000}"/>
    <cellStyle name="Normal 48 2 4 2" xfId="19932" xr:uid="{00000000-0005-0000-0000-000024840000}"/>
    <cellStyle name="Normal 48 2 4 2 2" xfId="42575" xr:uid="{00000000-0005-0000-0000-000025840000}"/>
    <cellStyle name="Normal 48 2 4 3" xfId="12492" xr:uid="{00000000-0005-0000-0000-000026840000}"/>
    <cellStyle name="Normal 48 2 4 3 2" xfId="35135" xr:uid="{00000000-0005-0000-0000-000027840000}"/>
    <cellStyle name="Normal 48 2 4 4" xfId="27694" xr:uid="{00000000-0005-0000-0000-000028840000}"/>
    <cellStyle name="Normal 48 2 5" xfId="16214" xr:uid="{00000000-0005-0000-0000-000029840000}"/>
    <cellStyle name="Normal 48 2 5 2" xfId="38857" xr:uid="{00000000-0005-0000-0000-00002A840000}"/>
    <cellStyle name="Normal 48 2 6" xfId="8774" xr:uid="{00000000-0005-0000-0000-00002B840000}"/>
    <cellStyle name="Normal 48 2 6 2" xfId="31417" xr:uid="{00000000-0005-0000-0000-00002C840000}"/>
    <cellStyle name="Normal 48 2 7" xfId="23976" xr:uid="{00000000-0005-0000-0000-00002D840000}"/>
    <cellStyle name="Normal 48 3" xfId="1787" xr:uid="{00000000-0005-0000-0000-00002E840000}"/>
    <cellStyle name="Normal 48 3 2" xfId="3637" xr:uid="{00000000-0005-0000-0000-00002F840000}"/>
    <cellStyle name="Normal 48 3 2 2" xfId="7358" xr:uid="{00000000-0005-0000-0000-000030840000}"/>
    <cellStyle name="Normal 48 3 2 2 2" xfId="22242" xr:uid="{00000000-0005-0000-0000-000031840000}"/>
    <cellStyle name="Normal 48 3 2 2 2 2" xfId="44885" xr:uid="{00000000-0005-0000-0000-000032840000}"/>
    <cellStyle name="Normal 48 3 2 2 3" xfId="14802" xr:uid="{00000000-0005-0000-0000-000033840000}"/>
    <cellStyle name="Normal 48 3 2 2 3 2" xfId="37445" xr:uid="{00000000-0005-0000-0000-000034840000}"/>
    <cellStyle name="Normal 48 3 2 2 4" xfId="30004" xr:uid="{00000000-0005-0000-0000-000035840000}"/>
    <cellStyle name="Normal 48 3 2 3" xfId="18524" xr:uid="{00000000-0005-0000-0000-000036840000}"/>
    <cellStyle name="Normal 48 3 2 3 2" xfId="41167" xr:uid="{00000000-0005-0000-0000-000037840000}"/>
    <cellStyle name="Normal 48 3 2 4" xfId="11084" xr:uid="{00000000-0005-0000-0000-000038840000}"/>
    <cellStyle name="Normal 48 3 2 4 2" xfId="33727" xr:uid="{00000000-0005-0000-0000-000039840000}"/>
    <cellStyle name="Normal 48 3 2 5" xfId="26286" xr:uid="{00000000-0005-0000-0000-00003A840000}"/>
    <cellStyle name="Normal 48 3 3" xfId="5511" xr:uid="{00000000-0005-0000-0000-00003B840000}"/>
    <cellStyle name="Normal 48 3 3 2" xfId="20395" xr:uid="{00000000-0005-0000-0000-00003C840000}"/>
    <cellStyle name="Normal 48 3 3 2 2" xfId="43038" xr:uid="{00000000-0005-0000-0000-00003D840000}"/>
    <cellStyle name="Normal 48 3 3 3" xfId="12955" xr:uid="{00000000-0005-0000-0000-00003E840000}"/>
    <cellStyle name="Normal 48 3 3 3 2" xfId="35598" xr:uid="{00000000-0005-0000-0000-00003F840000}"/>
    <cellStyle name="Normal 48 3 3 4" xfId="28157" xr:uid="{00000000-0005-0000-0000-000040840000}"/>
    <cellStyle name="Normal 48 3 4" xfId="16677" xr:uid="{00000000-0005-0000-0000-000041840000}"/>
    <cellStyle name="Normal 48 3 4 2" xfId="39320" xr:uid="{00000000-0005-0000-0000-000042840000}"/>
    <cellStyle name="Normal 48 3 5" xfId="9237" xr:uid="{00000000-0005-0000-0000-000043840000}"/>
    <cellStyle name="Normal 48 3 5 2" xfId="31880" xr:uid="{00000000-0005-0000-0000-000044840000}"/>
    <cellStyle name="Normal 48 3 6" xfId="24439" xr:uid="{00000000-0005-0000-0000-000045840000}"/>
    <cellStyle name="Normal 48 4" xfId="2712" xr:uid="{00000000-0005-0000-0000-000046840000}"/>
    <cellStyle name="Normal 48 4 2" xfId="6433" xr:uid="{00000000-0005-0000-0000-000047840000}"/>
    <cellStyle name="Normal 48 4 2 2" xfId="21317" xr:uid="{00000000-0005-0000-0000-000048840000}"/>
    <cellStyle name="Normal 48 4 2 2 2" xfId="43960" xr:uid="{00000000-0005-0000-0000-000049840000}"/>
    <cellStyle name="Normal 48 4 2 3" xfId="13877" xr:uid="{00000000-0005-0000-0000-00004A840000}"/>
    <cellStyle name="Normal 48 4 2 3 2" xfId="36520" xr:uid="{00000000-0005-0000-0000-00004B840000}"/>
    <cellStyle name="Normal 48 4 2 4" xfId="29079" xr:uid="{00000000-0005-0000-0000-00004C840000}"/>
    <cellStyle name="Normal 48 4 3" xfId="17599" xr:uid="{00000000-0005-0000-0000-00004D840000}"/>
    <cellStyle name="Normal 48 4 3 2" xfId="40242" xr:uid="{00000000-0005-0000-0000-00004E840000}"/>
    <cellStyle name="Normal 48 4 4" xfId="10159" xr:uid="{00000000-0005-0000-0000-00004F840000}"/>
    <cellStyle name="Normal 48 4 4 2" xfId="32802" xr:uid="{00000000-0005-0000-0000-000050840000}"/>
    <cellStyle name="Normal 48 4 5" xfId="25361" xr:uid="{00000000-0005-0000-0000-000051840000}"/>
    <cellStyle name="Normal 48 5" xfId="4586" xr:uid="{00000000-0005-0000-0000-000052840000}"/>
    <cellStyle name="Normal 48 5 2" xfId="19470" xr:uid="{00000000-0005-0000-0000-000053840000}"/>
    <cellStyle name="Normal 48 5 2 2" xfId="42113" xr:uid="{00000000-0005-0000-0000-000054840000}"/>
    <cellStyle name="Normal 48 5 3" xfId="12030" xr:uid="{00000000-0005-0000-0000-000055840000}"/>
    <cellStyle name="Normal 48 5 3 2" xfId="34673" xr:uid="{00000000-0005-0000-0000-000056840000}"/>
    <cellStyle name="Normal 48 5 4" xfId="27232" xr:uid="{00000000-0005-0000-0000-000057840000}"/>
    <cellStyle name="Normal 48 6" xfId="15752" xr:uid="{00000000-0005-0000-0000-000058840000}"/>
    <cellStyle name="Normal 48 6 2" xfId="38395" xr:uid="{00000000-0005-0000-0000-000059840000}"/>
    <cellStyle name="Normal 48 7" xfId="8312" xr:uid="{00000000-0005-0000-0000-00005A840000}"/>
    <cellStyle name="Normal 48 7 2" xfId="30955" xr:uid="{00000000-0005-0000-0000-00005B840000}"/>
    <cellStyle name="Normal 48 8" xfId="23514" xr:uid="{00000000-0005-0000-0000-00005C840000}"/>
    <cellStyle name="Normal 49" xfId="857" xr:uid="{00000000-0005-0000-0000-00005D840000}"/>
    <cellStyle name="Normal 49 2" xfId="1322" xr:uid="{00000000-0005-0000-0000-00005E840000}"/>
    <cellStyle name="Normal 49 2 2" xfId="2250" xr:uid="{00000000-0005-0000-0000-00005F840000}"/>
    <cellStyle name="Normal 49 2 2 2" xfId="4100" xr:uid="{00000000-0005-0000-0000-000060840000}"/>
    <cellStyle name="Normal 49 2 2 2 2" xfId="7821" xr:uid="{00000000-0005-0000-0000-000061840000}"/>
    <cellStyle name="Normal 49 2 2 2 2 2" xfId="22705" xr:uid="{00000000-0005-0000-0000-000062840000}"/>
    <cellStyle name="Normal 49 2 2 2 2 2 2" xfId="45348" xr:uid="{00000000-0005-0000-0000-000063840000}"/>
    <cellStyle name="Normal 49 2 2 2 2 3" xfId="15265" xr:uid="{00000000-0005-0000-0000-000064840000}"/>
    <cellStyle name="Normal 49 2 2 2 2 3 2" xfId="37908" xr:uid="{00000000-0005-0000-0000-000065840000}"/>
    <cellStyle name="Normal 49 2 2 2 2 4" xfId="30467" xr:uid="{00000000-0005-0000-0000-000066840000}"/>
    <cellStyle name="Normal 49 2 2 2 3" xfId="18987" xr:uid="{00000000-0005-0000-0000-000067840000}"/>
    <cellStyle name="Normal 49 2 2 2 3 2" xfId="41630" xr:uid="{00000000-0005-0000-0000-000068840000}"/>
    <cellStyle name="Normal 49 2 2 2 4" xfId="11547" xr:uid="{00000000-0005-0000-0000-000069840000}"/>
    <cellStyle name="Normal 49 2 2 2 4 2" xfId="34190" xr:uid="{00000000-0005-0000-0000-00006A840000}"/>
    <cellStyle name="Normal 49 2 2 2 5" xfId="26749" xr:uid="{00000000-0005-0000-0000-00006B840000}"/>
    <cellStyle name="Normal 49 2 2 3" xfId="5974" xr:uid="{00000000-0005-0000-0000-00006C840000}"/>
    <cellStyle name="Normal 49 2 2 3 2" xfId="20858" xr:uid="{00000000-0005-0000-0000-00006D840000}"/>
    <cellStyle name="Normal 49 2 2 3 2 2" xfId="43501" xr:uid="{00000000-0005-0000-0000-00006E840000}"/>
    <cellStyle name="Normal 49 2 2 3 3" xfId="13418" xr:uid="{00000000-0005-0000-0000-00006F840000}"/>
    <cellStyle name="Normal 49 2 2 3 3 2" xfId="36061" xr:uid="{00000000-0005-0000-0000-000070840000}"/>
    <cellStyle name="Normal 49 2 2 3 4" xfId="28620" xr:uid="{00000000-0005-0000-0000-000071840000}"/>
    <cellStyle name="Normal 49 2 2 4" xfId="17140" xr:uid="{00000000-0005-0000-0000-000072840000}"/>
    <cellStyle name="Normal 49 2 2 4 2" xfId="39783" xr:uid="{00000000-0005-0000-0000-000073840000}"/>
    <cellStyle name="Normal 49 2 2 5" xfId="9700" xr:uid="{00000000-0005-0000-0000-000074840000}"/>
    <cellStyle name="Normal 49 2 2 5 2" xfId="32343" xr:uid="{00000000-0005-0000-0000-000075840000}"/>
    <cellStyle name="Normal 49 2 2 6" xfId="24902" xr:uid="{00000000-0005-0000-0000-000076840000}"/>
    <cellStyle name="Normal 49 2 3" xfId="3175" xr:uid="{00000000-0005-0000-0000-000077840000}"/>
    <cellStyle name="Normal 49 2 3 2" xfId="6896" xr:uid="{00000000-0005-0000-0000-000078840000}"/>
    <cellStyle name="Normal 49 2 3 2 2" xfId="21780" xr:uid="{00000000-0005-0000-0000-000079840000}"/>
    <cellStyle name="Normal 49 2 3 2 2 2" xfId="44423" xr:uid="{00000000-0005-0000-0000-00007A840000}"/>
    <cellStyle name="Normal 49 2 3 2 3" xfId="14340" xr:uid="{00000000-0005-0000-0000-00007B840000}"/>
    <cellStyle name="Normal 49 2 3 2 3 2" xfId="36983" xr:uid="{00000000-0005-0000-0000-00007C840000}"/>
    <cellStyle name="Normal 49 2 3 2 4" xfId="29542" xr:uid="{00000000-0005-0000-0000-00007D840000}"/>
    <cellStyle name="Normal 49 2 3 3" xfId="18062" xr:uid="{00000000-0005-0000-0000-00007E840000}"/>
    <cellStyle name="Normal 49 2 3 3 2" xfId="40705" xr:uid="{00000000-0005-0000-0000-00007F840000}"/>
    <cellStyle name="Normal 49 2 3 4" xfId="10622" xr:uid="{00000000-0005-0000-0000-000080840000}"/>
    <cellStyle name="Normal 49 2 3 4 2" xfId="33265" xr:uid="{00000000-0005-0000-0000-000081840000}"/>
    <cellStyle name="Normal 49 2 3 5" xfId="25824" xr:uid="{00000000-0005-0000-0000-000082840000}"/>
    <cellStyle name="Normal 49 2 4" xfId="5049" xr:uid="{00000000-0005-0000-0000-000083840000}"/>
    <cellStyle name="Normal 49 2 4 2" xfId="19933" xr:uid="{00000000-0005-0000-0000-000084840000}"/>
    <cellStyle name="Normal 49 2 4 2 2" xfId="42576" xr:uid="{00000000-0005-0000-0000-000085840000}"/>
    <cellStyle name="Normal 49 2 4 3" xfId="12493" xr:uid="{00000000-0005-0000-0000-000086840000}"/>
    <cellStyle name="Normal 49 2 4 3 2" xfId="35136" xr:uid="{00000000-0005-0000-0000-000087840000}"/>
    <cellStyle name="Normal 49 2 4 4" xfId="27695" xr:uid="{00000000-0005-0000-0000-000088840000}"/>
    <cellStyle name="Normal 49 2 5" xfId="16215" xr:uid="{00000000-0005-0000-0000-000089840000}"/>
    <cellStyle name="Normal 49 2 5 2" xfId="38858" xr:uid="{00000000-0005-0000-0000-00008A840000}"/>
    <cellStyle name="Normal 49 2 6" xfId="8775" xr:uid="{00000000-0005-0000-0000-00008B840000}"/>
    <cellStyle name="Normal 49 2 6 2" xfId="31418" xr:uid="{00000000-0005-0000-0000-00008C840000}"/>
    <cellStyle name="Normal 49 2 7" xfId="23977" xr:uid="{00000000-0005-0000-0000-00008D840000}"/>
    <cellStyle name="Normal 49 3" xfId="1788" xr:uid="{00000000-0005-0000-0000-00008E840000}"/>
    <cellStyle name="Normal 49 3 2" xfId="3638" xr:uid="{00000000-0005-0000-0000-00008F840000}"/>
    <cellStyle name="Normal 49 3 2 2" xfId="7359" xr:uid="{00000000-0005-0000-0000-000090840000}"/>
    <cellStyle name="Normal 49 3 2 2 2" xfId="22243" xr:uid="{00000000-0005-0000-0000-000091840000}"/>
    <cellStyle name="Normal 49 3 2 2 2 2" xfId="44886" xr:uid="{00000000-0005-0000-0000-000092840000}"/>
    <cellStyle name="Normal 49 3 2 2 3" xfId="14803" xr:uid="{00000000-0005-0000-0000-000093840000}"/>
    <cellStyle name="Normal 49 3 2 2 3 2" xfId="37446" xr:uid="{00000000-0005-0000-0000-000094840000}"/>
    <cellStyle name="Normal 49 3 2 2 4" xfId="30005" xr:uid="{00000000-0005-0000-0000-000095840000}"/>
    <cellStyle name="Normal 49 3 2 3" xfId="18525" xr:uid="{00000000-0005-0000-0000-000096840000}"/>
    <cellStyle name="Normal 49 3 2 3 2" xfId="41168" xr:uid="{00000000-0005-0000-0000-000097840000}"/>
    <cellStyle name="Normal 49 3 2 4" xfId="11085" xr:uid="{00000000-0005-0000-0000-000098840000}"/>
    <cellStyle name="Normal 49 3 2 4 2" xfId="33728" xr:uid="{00000000-0005-0000-0000-000099840000}"/>
    <cellStyle name="Normal 49 3 2 5" xfId="26287" xr:uid="{00000000-0005-0000-0000-00009A840000}"/>
    <cellStyle name="Normal 49 3 3" xfId="5512" xr:uid="{00000000-0005-0000-0000-00009B840000}"/>
    <cellStyle name="Normal 49 3 3 2" xfId="20396" xr:uid="{00000000-0005-0000-0000-00009C840000}"/>
    <cellStyle name="Normal 49 3 3 2 2" xfId="43039" xr:uid="{00000000-0005-0000-0000-00009D840000}"/>
    <cellStyle name="Normal 49 3 3 3" xfId="12956" xr:uid="{00000000-0005-0000-0000-00009E840000}"/>
    <cellStyle name="Normal 49 3 3 3 2" xfId="35599" xr:uid="{00000000-0005-0000-0000-00009F840000}"/>
    <cellStyle name="Normal 49 3 3 4" xfId="28158" xr:uid="{00000000-0005-0000-0000-0000A0840000}"/>
    <cellStyle name="Normal 49 3 4" xfId="16678" xr:uid="{00000000-0005-0000-0000-0000A1840000}"/>
    <cellStyle name="Normal 49 3 4 2" xfId="39321" xr:uid="{00000000-0005-0000-0000-0000A2840000}"/>
    <cellStyle name="Normal 49 3 5" xfId="9238" xr:uid="{00000000-0005-0000-0000-0000A3840000}"/>
    <cellStyle name="Normal 49 3 5 2" xfId="31881" xr:uid="{00000000-0005-0000-0000-0000A4840000}"/>
    <cellStyle name="Normal 49 3 6" xfId="24440" xr:uid="{00000000-0005-0000-0000-0000A5840000}"/>
    <cellStyle name="Normal 49 4" xfId="2713" xr:uid="{00000000-0005-0000-0000-0000A6840000}"/>
    <cellStyle name="Normal 49 4 2" xfId="6434" xr:uid="{00000000-0005-0000-0000-0000A7840000}"/>
    <cellStyle name="Normal 49 4 2 2" xfId="21318" xr:uid="{00000000-0005-0000-0000-0000A8840000}"/>
    <cellStyle name="Normal 49 4 2 2 2" xfId="43961" xr:uid="{00000000-0005-0000-0000-0000A9840000}"/>
    <cellStyle name="Normal 49 4 2 3" xfId="13878" xr:uid="{00000000-0005-0000-0000-0000AA840000}"/>
    <cellStyle name="Normal 49 4 2 3 2" xfId="36521" xr:uid="{00000000-0005-0000-0000-0000AB840000}"/>
    <cellStyle name="Normal 49 4 2 4" xfId="29080" xr:uid="{00000000-0005-0000-0000-0000AC840000}"/>
    <cellStyle name="Normal 49 4 3" xfId="17600" xr:uid="{00000000-0005-0000-0000-0000AD840000}"/>
    <cellStyle name="Normal 49 4 3 2" xfId="40243" xr:uid="{00000000-0005-0000-0000-0000AE840000}"/>
    <cellStyle name="Normal 49 4 4" xfId="10160" xr:uid="{00000000-0005-0000-0000-0000AF840000}"/>
    <cellStyle name="Normal 49 4 4 2" xfId="32803" xr:uid="{00000000-0005-0000-0000-0000B0840000}"/>
    <cellStyle name="Normal 49 4 5" xfId="25362" xr:uid="{00000000-0005-0000-0000-0000B1840000}"/>
    <cellStyle name="Normal 49 5" xfId="4587" xr:uid="{00000000-0005-0000-0000-0000B2840000}"/>
    <cellStyle name="Normal 49 5 2" xfId="19471" xr:uid="{00000000-0005-0000-0000-0000B3840000}"/>
    <cellStyle name="Normal 49 5 2 2" xfId="42114" xr:uid="{00000000-0005-0000-0000-0000B4840000}"/>
    <cellStyle name="Normal 49 5 3" xfId="12031" xr:uid="{00000000-0005-0000-0000-0000B5840000}"/>
    <cellStyle name="Normal 49 5 3 2" xfId="34674" xr:uid="{00000000-0005-0000-0000-0000B6840000}"/>
    <cellStyle name="Normal 49 5 4" xfId="27233" xr:uid="{00000000-0005-0000-0000-0000B7840000}"/>
    <cellStyle name="Normal 49 6" xfId="15753" xr:uid="{00000000-0005-0000-0000-0000B8840000}"/>
    <cellStyle name="Normal 49 6 2" xfId="38396" xr:uid="{00000000-0005-0000-0000-0000B9840000}"/>
    <cellStyle name="Normal 49 7" xfId="8313" xr:uid="{00000000-0005-0000-0000-0000BA840000}"/>
    <cellStyle name="Normal 49 7 2" xfId="30956" xr:uid="{00000000-0005-0000-0000-0000BB840000}"/>
    <cellStyle name="Normal 49 8" xfId="23515" xr:uid="{00000000-0005-0000-0000-0000BC840000}"/>
    <cellStyle name="Normal 5" xfId="64" xr:uid="{00000000-0005-0000-0000-0000BD840000}"/>
    <cellStyle name="Normal 5 2" xfId="65" xr:uid="{00000000-0005-0000-0000-0000BE840000}"/>
    <cellStyle name="Normal 5 2 2" xfId="118" xr:uid="{00000000-0005-0000-0000-0000BF840000}"/>
    <cellStyle name="Normal 5 2 2 2" xfId="200" xr:uid="{00000000-0005-0000-0000-0000C0840000}"/>
    <cellStyle name="Normal 5 2 2 2 2" xfId="361" xr:uid="{00000000-0005-0000-0000-0000C1840000}"/>
    <cellStyle name="Normal 5 2 2 2 2 2" xfId="23059" xr:uid="{00000000-0005-0000-0000-0000C2840000}"/>
    <cellStyle name="Normal 5 2 2 2 3" xfId="22903" xr:uid="{00000000-0005-0000-0000-0000C3840000}"/>
    <cellStyle name="Normal 5 2 2 3" xfId="283" xr:uid="{00000000-0005-0000-0000-0000C4840000}"/>
    <cellStyle name="Normal 5 2 2 3 2" xfId="22981" xr:uid="{00000000-0005-0000-0000-0000C5840000}"/>
    <cellStyle name="Normal 5 2 2 4" xfId="22825" xr:uid="{00000000-0005-0000-0000-0000C6840000}"/>
    <cellStyle name="Normal 5 2 3" xfId="160" xr:uid="{00000000-0005-0000-0000-0000C7840000}"/>
    <cellStyle name="Normal 5 2 3 2" xfId="322" xr:uid="{00000000-0005-0000-0000-0000C8840000}"/>
    <cellStyle name="Normal 5 2 3 2 2" xfId="23020" xr:uid="{00000000-0005-0000-0000-0000C9840000}"/>
    <cellStyle name="Normal 5 2 3 3" xfId="22864" xr:uid="{00000000-0005-0000-0000-0000CA840000}"/>
    <cellStyle name="Normal 5 2 4" xfId="243" xr:uid="{00000000-0005-0000-0000-0000CB840000}"/>
    <cellStyle name="Normal 5 2 4 2" xfId="22942" xr:uid="{00000000-0005-0000-0000-0000CC840000}"/>
    <cellStyle name="Normal 5 2 5" xfId="22785" xr:uid="{00000000-0005-0000-0000-0000CD840000}"/>
    <cellStyle name="Normal 5 3" xfId="117" xr:uid="{00000000-0005-0000-0000-0000CE840000}"/>
    <cellStyle name="Normal 5 3 2" xfId="199" xr:uid="{00000000-0005-0000-0000-0000CF840000}"/>
    <cellStyle name="Normal 5 3 2 2" xfId="360" xr:uid="{00000000-0005-0000-0000-0000D0840000}"/>
    <cellStyle name="Normal 5 3 2 2 2" xfId="23058" xr:uid="{00000000-0005-0000-0000-0000D1840000}"/>
    <cellStyle name="Normal 5 3 2 3" xfId="22902" xr:uid="{00000000-0005-0000-0000-0000D2840000}"/>
    <cellStyle name="Normal 5 3 3" xfId="282" xr:uid="{00000000-0005-0000-0000-0000D3840000}"/>
    <cellStyle name="Normal 5 3 3 2" xfId="22980" xr:uid="{00000000-0005-0000-0000-0000D4840000}"/>
    <cellStyle name="Normal 5 3 4" xfId="22824" xr:uid="{00000000-0005-0000-0000-0000D5840000}"/>
    <cellStyle name="Normal 5 4" xfId="159" xr:uid="{00000000-0005-0000-0000-0000D6840000}"/>
    <cellStyle name="Normal 5 4 2" xfId="321" xr:uid="{00000000-0005-0000-0000-0000D7840000}"/>
    <cellStyle name="Normal 5 4 2 2" xfId="23019" xr:uid="{00000000-0005-0000-0000-0000D8840000}"/>
    <cellStyle name="Normal 5 4 3" xfId="22863" xr:uid="{00000000-0005-0000-0000-0000D9840000}"/>
    <cellStyle name="Normal 5 5" xfId="242" xr:uid="{00000000-0005-0000-0000-0000DA840000}"/>
    <cellStyle name="Normal 5 5 2" xfId="22941" xr:uid="{00000000-0005-0000-0000-0000DB840000}"/>
    <cellStyle name="Normal 5 6" xfId="407" xr:uid="{00000000-0005-0000-0000-0000DC840000}"/>
    <cellStyle name="Normal 5 7" xfId="22784" xr:uid="{00000000-0005-0000-0000-0000DD840000}"/>
    <cellStyle name="Normal 50" xfId="858" xr:uid="{00000000-0005-0000-0000-0000DE840000}"/>
    <cellStyle name="Normal 50 2" xfId="1323" xr:uid="{00000000-0005-0000-0000-0000DF840000}"/>
    <cellStyle name="Normal 50 2 2" xfId="2251" xr:uid="{00000000-0005-0000-0000-0000E0840000}"/>
    <cellStyle name="Normal 50 2 2 2" xfId="4101" xr:uid="{00000000-0005-0000-0000-0000E1840000}"/>
    <cellStyle name="Normal 50 2 2 2 2" xfId="7822" xr:uid="{00000000-0005-0000-0000-0000E2840000}"/>
    <cellStyle name="Normal 50 2 2 2 2 2" xfId="22706" xr:uid="{00000000-0005-0000-0000-0000E3840000}"/>
    <cellStyle name="Normal 50 2 2 2 2 2 2" xfId="45349" xr:uid="{00000000-0005-0000-0000-0000E4840000}"/>
    <cellStyle name="Normal 50 2 2 2 2 3" xfId="15266" xr:uid="{00000000-0005-0000-0000-0000E5840000}"/>
    <cellStyle name="Normal 50 2 2 2 2 3 2" xfId="37909" xr:uid="{00000000-0005-0000-0000-0000E6840000}"/>
    <cellStyle name="Normal 50 2 2 2 2 4" xfId="30468" xr:uid="{00000000-0005-0000-0000-0000E7840000}"/>
    <cellStyle name="Normal 50 2 2 2 3" xfId="18988" xr:uid="{00000000-0005-0000-0000-0000E8840000}"/>
    <cellStyle name="Normal 50 2 2 2 3 2" xfId="41631" xr:uid="{00000000-0005-0000-0000-0000E9840000}"/>
    <cellStyle name="Normal 50 2 2 2 4" xfId="11548" xr:uid="{00000000-0005-0000-0000-0000EA840000}"/>
    <cellStyle name="Normal 50 2 2 2 4 2" xfId="34191" xr:uid="{00000000-0005-0000-0000-0000EB840000}"/>
    <cellStyle name="Normal 50 2 2 2 5" xfId="26750" xr:uid="{00000000-0005-0000-0000-0000EC840000}"/>
    <cellStyle name="Normal 50 2 2 3" xfId="5975" xr:uid="{00000000-0005-0000-0000-0000ED840000}"/>
    <cellStyle name="Normal 50 2 2 3 2" xfId="20859" xr:uid="{00000000-0005-0000-0000-0000EE840000}"/>
    <cellStyle name="Normal 50 2 2 3 2 2" xfId="43502" xr:uid="{00000000-0005-0000-0000-0000EF840000}"/>
    <cellStyle name="Normal 50 2 2 3 3" xfId="13419" xr:uid="{00000000-0005-0000-0000-0000F0840000}"/>
    <cellStyle name="Normal 50 2 2 3 3 2" xfId="36062" xr:uid="{00000000-0005-0000-0000-0000F1840000}"/>
    <cellStyle name="Normal 50 2 2 3 4" xfId="28621" xr:uid="{00000000-0005-0000-0000-0000F2840000}"/>
    <cellStyle name="Normal 50 2 2 4" xfId="17141" xr:uid="{00000000-0005-0000-0000-0000F3840000}"/>
    <cellStyle name="Normal 50 2 2 4 2" xfId="39784" xr:uid="{00000000-0005-0000-0000-0000F4840000}"/>
    <cellStyle name="Normal 50 2 2 5" xfId="9701" xr:uid="{00000000-0005-0000-0000-0000F5840000}"/>
    <cellStyle name="Normal 50 2 2 5 2" xfId="32344" xr:uid="{00000000-0005-0000-0000-0000F6840000}"/>
    <cellStyle name="Normal 50 2 2 6" xfId="24903" xr:uid="{00000000-0005-0000-0000-0000F7840000}"/>
    <cellStyle name="Normal 50 2 3" xfId="3176" xr:uid="{00000000-0005-0000-0000-0000F8840000}"/>
    <cellStyle name="Normal 50 2 3 2" xfId="6897" xr:uid="{00000000-0005-0000-0000-0000F9840000}"/>
    <cellStyle name="Normal 50 2 3 2 2" xfId="21781" xr:uid="{00000000-0005-0000-0000-0000FA840000}"/>
    <cellStyle name="Normal 50 2 3 2 2 2" xfId="44424" xr:uid="{00000000-0005-0000-0000-0000FB840000}"/>
    <cellStyle name="Normal 50 2 3 2 3" xfId="14341" xr:uid="{00000000-0005-0000-0000-0000FC840000}"/>
    <cellStyle name="Normal 50 2 3 2 3 2" xfId="36984" xr:uid="{00000000-0005-0000-0000-0000FD840000}"/>
    <cellStyle name="Normal 50 2 3 2 4" xfId="29543" xr:uid="{00000000-0005-0000-0000-0000FE840000}"/>
    <cellStyle name="Normal 50 2 3 3" xfId="18063" xr:uid="{00000000-0005-0000-0000-0000FF840000}"/>
    <cellStyle name="Normal 50 2 3 3 2" xfId="40706" xr:uid="{00000000-0005-0000-0000-000000850000}"/>
    <cellStyle name="Normal 50 2 3 4" xfId="10623" xr:uid="{00000000-0005-0000-0000-000001850000}"/>
    <cellStyle name="Normal 50 2 3 4 2" xfId="33266" xr:uid="{00000000-0005-0000-0000-000002850000}"/>
    <cellStyle name="Normal 50 2 3 5" xfId="25825" xr:uid="{00000000-0005-0000-0000-000003850000}"/>
    <cellStyle name="Normal 50 2 4" xfId="5050" xr:uid="{00000000-0005-0000-0000-000004850000}"/>
    <cellStyle name="Normal 50 2 4 2" xfId="19934" xr:uid="{00000000-0005-0000-0000-000005850000}"/>
    <cellStyle name="Normal 50 2 4 2 2" xfId="42577" xr:uid="{00000000-0005-0000-0000-000006850000}"/>
    <cellStyle name="Normal 50 2 4 3" xfId="12494" xr:uid="{00000000-0005-0000-0000-000007850000}"/>
    <cellStyle name="Normal 50 2 4 3 2" xfId="35137" xr:uid="{00000000-0005-0000-0000-000008850000}"/>
    <cellStyle name="Normal 50 2 4 4" xfId="27696" xr:uid="{00000000-0005-0000-0000-000009850000}"/>
    <cellStyle name="Normal 50 2 5" xfId="16216" xr:uid="{00000000-0005-0000-0000-00000A850000}"/>
    <cellStyle name="Normal 50 2 5 2" xfId="38859" xr:uid="{00000000-0005-0000-0000-00000B850000}"/>
    <cellStyle name="Normal 50 2 6" xfId="8776" xr:uid="{00000000-0005-0000-0000-00000C850000}"/>
    <cellStyle name="Normal 50 2 6 2" xfId="31419" xr:uid="{00000000-0005-0000-0000-00000D850000}"/>
    <cellStyle name="Normal 50 2 7" xfId="23978" xr:uid="{00000000-0005-0000-0000-00000E850000}"/>
    <cellStyle name="Normal 50 3" xfId="1789" xr:uid="{00000000-0005-0000-0000-00000F850000}"/>
    <cellStyle name="Normal 50 3 2" xfId="3639" xr:uid="{00000000-0005-0000-0000-000010850000}"/>
    <cellStyle name="Normal 50 3 2 2" xfId="7360" xr:uid="{00000000-0005-0000-0000-000011850000}"/>
    <cellStyle name="Normal 50 3 2 2 2" xfId="22244" xr:uid="{00000000-0005-0000-0000-000012850000}"/>
    <cellStyle name="Normal 50 3 2 2 2 2" xfId="44887" xr:uid="{00000000-0005-0000-0000-000013850000}"/>
    <cellStyle name="Normal 50 3 2 2 3" xfId="14804" xr:uid="{00000000-0005-0000-0000-000014850000}"/>
    <cellStyle name="Normal 50 3 2 2 3 2" xfId="37447" xr:uid="{00000000-0005-0000-0000-000015850000}"/>
    <cellStyle name="Normal 50 3 2 2 4" xfId="30006" xr:uid="{00000000-0005-0000-0000-000016850000}"/>
    <cellStyle name="Normal 50 3 2 3" xfId="18526" xr:uid="{00000000-0005-0000-0000-000017850000}"/>
    <cellStyle name="Normal 50 3 2 3 2" xfId="41169" xr:uid="{00000000-0005-0000-0000-000018850000}"/>
    <cellStyle name="Normal 50 3 2 4" xfId="11086" xr:uid="{00000000-0005-0000-0000-000019850000}"/>
    <cellStyle name="Normal 50 3 2 4 2" xfId="33729" xr:uid="{00000000-0005-0000-0000-00001A850000}"/>
    <cellStyle name="Normal 50 3 2 5" xfId="26288" xr:uid="{00000000-0005-0000-0000-00001B850000}"/>
    <cellStyle name="Normal 50 3 3" xfId="5513" xr:uid="{00000000-0005-0000-0000-00001C850000}"/>
    <cellStyle name="Normal 50 3 3 2" xfId="20397" xr:uid="{00000000-0005-0000-0000-00001D850000}"/>
    <cellStyle name="Normal 50 3 3 2 2" xfId="43040" xr:uid="{00000000-0005-0000-0000-00001E850000}"/>
    <cellStyle name="Normal 50 3 3 3" xfId="12957" xr:uid="{00000000-0005-0000-0000-00001F850000}"/>
    <cellStyle name="Normal 50 3 3 3 2" xfId="35600" xr:uid="{00000000-0005-0000-0000-000020850000}"/>
    <cellStyle name="Normal 50 3 3 4" xfId="28159" xr:uid="{00000000-0005-0000-0000-000021850000}"/>
    <cellStyle name="Normal 50 3 4" xfId="16679" xr:uid="{00000000-0005-0000-0000-000022850000}"/>
    <cellStyle name="Normal 50 3 4 2" xfId="39322" xr:uid="{00000000-0005-0000-0000-000023850000}"/>
    <cellStyle name="Normal 50 3 5" xfId="9239" xr:uid="{00000000-0005-0000-0000-000024850000}"/>
    <cellStyle name="Normal 50 3 5 2" xfId="31882" xr:uid="{00000000-0005-0000-0000-000025850000}"/>
    <cellStyle name="Normal 50 3 6" xfId="24441" xr:uid="{00000000-0005-0000-0000-000026850000}"/>
    <cellStyle name="Normal 50 4" xfId="2714" xr:uid="{00000000-0005-0000-0000-000027850000}"/>
    <cellStyle name="Normal 50 4 2" xfId="6435" xr:uid="{00000000-0005-0000-0000-000028850000}"/>
    <cellStyle name="Normal 50 4 2 2" xfId="21319" xr:uid="{00000000-0005-0000-0000-000029850000}"/>
    <cellStyle name="Normal 50 4 2 2 2" xfId="43962" xr:uid="{00000000-0005-0000-0000-00002A850000}"/>
    <cellStyle name="Normal 50 4 2 3" xfId="13879" xr:uid="{00000000-0005-0000-0000-00002B850000}"/>
    <cellStyle name="Normal 50 4 2 3 2" xfId="36522" xr:uid="{00000000-0005-0000-0000-00002C850000}"/>
    <cellStyle name="Normal 50 4 2 4" xfId="29081" xr:uid="{00000000-0005-0000-0000-00002D850000}"/>
    <cellStyle name="Normal 50 4 3" xfId="17601" xr:uid="{00000000-0005-0000-0000-00002E850000}"/>
    <cellStyle name="Normal 50 4 3 2" xfId="40244" xr:uid="{00000000-0005-0000-0000-00002F850000}"/>
    <cellStyle name="Normal 50 4 4" xfId="10161" xr:uid="{00000000-0005-0000-0000-000030850000}"/>
    <cellStyle name="Normal 50 4 4 2" xfId="32804" xr:uid="{00000000-0005-0000-0000-000031850000}"/>
    <cellStyle name="Normal 50 4 5" xfId="25363" xr:uid="{00000000-0005-0000-0000-000032850000}"/>
    <cellStyle name="Normal 50 5" xfId="4588" xr:uid="{00000000-0005-0000-0000-000033850000}"/>
    <cellStyle name="Normal 50 5 2" xfId="19472" xr:uid="{00000000-0005-0000-0000-000034850000}"/>
    <cellStyle name="Normal 50 5 2 2" xfId="42115" xr:uid="{00000000-0005-0000-0000-000035850000}"/>
    <cellStyle name="Normal 50 5 3" xfId="12032" xr:uid="{00000000-0005-0000-0000-000036850000}"/>
    <cellStyle name="Normal 50 5 3 2" xfId="34675" xr:uid="{00000000-0005-0000-0000-000037850000}"/>
    <cellStyle name="Normal 50 5 4" xfId="27234" xr:uid="{00000000-0005-0000-0000-000038850000}"/>
    <cellStyle name="Normal 50 6" xfId="15754" xr:uid="{00000000-0005-0000-0000-000039850000}"/>
    <cellStyle name="Normal 50 6 2" xfId="38397" xr:uid="{00000000-0005-0000-0000-00003A850000}"/>
    <cellStyle name="Normal 50 7" xfId="8314" xr:uid="{00000000-0005-0000-0000-00003B850000}"/>
    <cellStyle name="Normal 50 7 2" xfId="30957" xr:uid="{00000000-0005-0000-0000-00003C850000}"/>
    <cellStyle name="Normal 50 8" xfId="23516" xr:uid="{00000000-0005-0000-0000-00003D850000}"/>
    <cellStyle name="Normal 51" xfId="859" xr:uid="{00000000-0005-0000-0000-00003E850000}"/>
    <cellStyle name="Normal 51 2" xfId="1324" xr:uid="{00000000-0005-0000-0000-00003F850000}"/>
    <cellStyle name="Normal 51 2 2" xfId="2252" xr:uid="{00000000-0005-0000-0000-000040850000}"/>
    <cellStyle name="Normal 51 2 2 2" xfId="4102" xr:uid="{00000000-0005-0000-0000-000041850000}"/>
    <cellStyle name="Normal 51 2 2 2 2" xfId="7823" xr:uid="{00000000-0005-0000-0000-000042850000}"/>
    <cellStyle name="Normal 51 2 2 2 2 2" xfId="22707" xr:uid="{00000000-0005-0000-0000-000043850000}"/>
    <cellStyle name="Normal 51 2 2 2 2 2 2" xfId="45350" xr:uid="{00000000-0005-0000-0000-000044850000}"/>
    <cellStyle name="Normal 51 2 2 2 2 3" xfId="15267" xr:uid="{00000000-0005-0000-0000-000045850000}"/>
    <cellStyle name="Normal 51 2 2 2 2 3 2" xfId="37910" xr:uid="{00000000-0005-0000-0000-000046850000}"/>
    <cellStyle name="Normal 51 2 2 2 2 4" xfId="30469" xr:uid="{00000000-0005-0000-0000-000047850000}"/>
    <cellStyle name="Normal 51 2 2 2 3" xfId="18989" xr:uid="{00000000-0005-0000-0000-000048850000}"/>
    <cellStyle name="Normal 51 2 2 2 3 2" xfId="41632" xr:uid="{00000000-0005-0000-0000-000049850000}"/>
    <cellStyle name="Normal 51 2 2 2 4" xfId="11549" xr:uid="{00000000-0005-0000-0000-00004A850000}"/>
    <cellStyle name="Normal 51 2 2 2 4 2" xfId="34192" xr:uid="{00000000-0005-0000-0000-00004B850000}"/>
    <cellStyle name="Normal 51 2 2 2 5" xfId="26751" xr:uid="{00000000-0005-0000-0000-00004C850000}"/>
    <cellStyle name="Normal 51 2 2 3" xfId="5976" xr:uid="{00000000-0005-0000-0000-00004D850000}"/>
    <cellStyle name="Normal 51 2 2 3 2" xfId="20860" xr:uid="{00000000-0005-0000-0000-00004E850000}"/>
    <cellStyle name="Normal 51 2 2 3 2 2" xfId="43503" xr:uid="{00000000-0005-0000-0000-00004F850000}"/>
    <cellStyle name="Normal 51 2 2 3 3" xfId="13420" xr:uid="{00000000-0005-0000-0000-000050850000}"/>
    <cellStyle name="Normal 51 2 2 3 3 2" xfId="36063" xr:uid="{00000000-0005-0000-0000-000051850000}"/>
    <cellStyle name="Normal 51 2 2 3 4" xfId="28622" xr:uid="{00000000-0005-0000-0000-000052850000}"/>
    <cellStyle name="Normal 51 2 2 4" xfId="17142" xr:uid="{00000000-0005-0000-0000-000053850000}"/>
    <cellStyle name="Normal 51 2 2 4 2" xfId="39785" xr:uid="{00000000-0005-0000-0000-000054850000}"/>
    <cellStyle name="Normal 51 2 2 5" xfId="9702" xr:uid="{00000000-0005-0000-0000-000055850000}"/>
    <cellStyle name="Normal 51 2 2 5 2" xfId="32345" xr:uid="{00000000-0005-0000-0000-000056850000}"/>
    <cellStyle name="Normal 51 2 2 6" xfId="24904" xr:uid="{00000000-0005-0000-0000-000057850000}"/>
    <cellStyle name="Normal 51 2 3" xfId="3177" xr:uid="{00000000-0005-0000-0000-000058850000}"/>
    <cellStyle name="Normal 51 2 3 2" xfId="6898" xr:uid="{00000000-0005-0000-0000-000059850000}"/>
    <cellStyle name="Normal 51 2 3 2 2" xfId="21782" xr:uid="{00000000-0005-0000-0000-00005A850000}"/>
    <cellStyle name="Normal 51 2 3 2 2 2" xfId="44425" xr:uid="{00000000-0005-0000-0000-00005B850000}"/>
    <cellStyle name="Normal 51 2 3 2 3" xfId="14342" xr:uid="{00000000-0005-0000-0000-00005C850000}"/>
    <cellStyle name="Normal 51 2 3 2 3 2" xfId="36985" xr:uid="{00000000-0005-0000-0000-00005D850000}"/>
    <cellStyle name="Normal 51 2 3 2 4" xfId="29544" xr:uid="{00000000-0005-0000-0000-00005E850000}"/>
    <cellStyle name="Normal 51 2 3 3" xfId="18064" xr:uid="{00000000-0005-0000-0000-00005F850000}"/>
    <cellStyle name="Normal 51 2 3 3 2" xfId="40707" xr:uid="{00000000-0005-0000-0000-000060850000}"/>
    <cellStyle name="Normal 51 2 3 4" xfId="10624" xr:uid="{00000000-0005-0000-0000-000061850000}"/>
    <cellStyle name="Normal 51 2 3 4 2" xfId="33267" xr:uid="{00000000-0005-0000-0000-000062850000}"/>
    <cellStyle name="Normal 51 2 3 5" xfId="25826" xr:uid="{00000000-0005-0000-0000-000063850000}"/>
    <cellStyle name="Normal 51 2 4" xfId="5051" xr:uid="{00000000-0005-0000-0000-000064850000}"/>
    <cellStyle name="Normal 51 2 4 2" xfId="19935" xr:uid="{00000000-0005-0000-0000-000065850000}"/>
    <cellStyle name="Normal 51 2 4 2 2" xfId="42578" xr:uid="{00000000-0005-0000-0000-000066850000}"/>
    <cellStyle name="Normal 51 2 4 3" xfId="12495" xr:uid="{00000000-0005-0000-0000-000067850000}"/>
    <cellStyle name="Normal 51 2 4 3 2" xfId="35138" xr:uid="{00000000-0005-0000-0000-000068850000}"/>
    <cellStyle name="Normal 51 2 4 4" xfId="27697" xr:uid="{00000000-0005-0000-0000-000069850000}"/>
    <cellStyle name="Normal 51 2 5" xfId="16217" xr:uid="{00000000-0005-0000-0000-00006A850000}"/>
    <cellStyle name="Normal 51 2 5 2" xfId="38860" xr:uid="{00000000-0005-0000-0000-00006B850000}"/>
    <cellStyle name="Normal 51 2 6" xfId="8777" xr:uid="{00000000-0005-0000-0000-00006C850000}"/>
    <cellStyle name="Normal 51 2 6 2" xfId="31420" xr:uid="{00000000-0005-0000-0000-00006D850000}"/>
    <cellStyle name="Normal 51 2 7" xfId="23979" xr:uid="{00000000-0005-0000-0000-00006E850000}"/>
    <cellStyle name="Normal 51 3" xfId="1790" xr:uid="{00000000-0005-0000-0000-00006F850000}"/>
    <cellStyle name="Normal 51 3 2" xfId="3640" xr:uid="{00000000-0005-0000-0000-000070850000}"/>
    <cellStyle name="Normal 51 3 2 2" xfId="7361" xr:uid="{00000000-0005-0000-0000-000071850000}"/>
    <cellStyle name="Normal 51 3 2 2 2" xfId="22245" xr:uid="{00000000-0005-0000-0000-000072850000}"/>
    <cellStyle name="Normal 51 3 2 2 2 2" xfId="44888" xr:uid="{00000000-0005-0000-0000-000073850000}"/>
    <cellStyle name="Normal 51 3 2 2 3" xfId="14805" xr:uid="{00000000-0005-0000-0000-000074850000}"/>
    <cellStyle name="Normal 51 3 2 2 3 2" xfId="37448" xr:uid="{00000000-0005-0000-0000-000075850000}"/>
    <cellStyle name="Normal 51 3 2 2 4" xfId="30007" xr:uid="{00000000-0005-0000-0000-000076850000}"/>
    <cellStyle name="Normal 51 3 2 3" xfId="18527" xr:uid="{00000000-0005-0000-0000-000077850000}"/>
    <cellStyle name="Normal 51 3 2 3 2" xfId="41170" xr:uid="{00000000-0005-0000-0000-000078850000}"/>
    <cellStyle name="Normal 51 3 2 4" xfId="11087" xr:uid="{00000000-0005-0000-0000-000079850000}"/>
    <cellStyle name="Normal 51 3 2 4 2" xfId="33730" xr:uid="{00000000-0005-0000-0000-00007A850000}"/>
    <cellStyle name="Normal 51 3 2 5" xfId="26289" xr:uid="{00000000-0005-0000-0000-00007B850000}"/>
    <cellStyle name="Normal 51 3 3" xfId="5514" xr:uid="{00000000-0005-0000-0000-00007C850000}"/>
    <cellStyle name="Normal 51 3 3 2" xfId="20398" xr:uid="{00000000-0005-0000-0000-00007D850000}"/>
    <cellStyle name="Normal 51 3 3 2 2" xfId="43041" xr:uid="{00000000-0005-0000-0000-00007E850000}"/>
    <cellStyle name="Normal 51 3 3 3" xfId="12958" xr:uid="{00000000-0005-0000-0000-00007F850000}"/>
    <cellStyle name="Normal 51 3 3 3 2" xfId="35601" xr:uid="{00000000-0005-0000-0000-000080850000}"/>
    <cellStyle name="Normal 51 3 3 4" xfId="28160" xr:uid="{00000000-0005-0000-0000-000081850000}"/>
    <cellStyle name="Normal 51 3 4" xfId="16680" xr:uid="{00000000-0005-0000-0000-000082850000}"/>
    <cellStyle name="Normal 51 3 4 2" xfId="39323" xr:uid="{00000000-0005-0000-0000-000083850000}"/>
    <cellStyle name="Normal 51 3 5" xfId="9240" xr:uid="{00000000-0005-0000-0000-000084850000}"/>
    <cellStyle name="Normal 51 3 5 2" xfId="31883" xr:uid="{00000000-0005-0000-0000-000085850000}"/>
    <cellStyle name="Normal 51 3 6" xfId="24442" xr:uid="{00000000-0005-0000-0000-000086850000}"/>
    <cellStyle name="Normal 51 4" xfId="2715" xr:uid="{00000000-0005-0000-0000-000087850000}"/>
    <cellStyle name="Normal 51 4 2" xfId="6436" xr:uid="{00000000-0005-0000-0000-000088850000}"/>
    <cellStyle name="Normal 51 4 2 2" xfId="21320" xr:uid="{00000000-0005-0000-0000-000089850000}"/>
    <cellStyle name="Normal 51 4 2 2 2" xfId="43963" xr:uid="{00000000-0005-0000-0000-00008A850000}"/>
    <cellStyle name="Normal 51 4 2 3" xfId="13880" xr:uid="{00000000-0005-0000-0000-00008B850000}"/>
    <cellStyle name="Normal 51 4 2 3 2" xfId="36523" xr:uid="{00000000-0005-0000-0000-00008C850000}"/>
    <cellStyle name="Normal 51 4 2 4" xfId="29082" xr:uid="{00000000-0005-0000-0000-00008D850000}"/>
    <cellStyle name="Normal 51 4 3" xfId="17602" xr:uid="{00000000-0005-0000-0000-00008E850000}"/>
    <cellStyle name="Normal 51 4 3 2" xfId="40245" xr:uid="{00000000-0005-0000-0000-00008F850000}"/>
    <cellStyle name="Normal 51 4 4" xfId="10162" xr:uid="{00000000-0005-0000-0000-000090850000}"/>
    <cellStyle name="Normal 51 4 4 2" xfId="32805" xr:uid="{00000000-0005-0000-0000-000091850000}"/>
    <cellStyle name="Normal 51 4 5" xfId="25364" xr:uid="{00000000-0005-0000-0000-000092850000}"/>
    <cellStyle name="Normal 51 5" xfId="4589" xr:uid="{00000000-0005-0000-0000-000093850000}"/>
    <cellStyle name="Normal 51 5 2" xfId="19473" xr:uid="{00000000-0005-0000-0000-000094850000}"/>
    <cellStyle name="Normal 51 5 2 2" xfId="42116" xr:uid="{00000000-0005-0000-0000-000095850000}"/>
    <cellStyle name="Normal 51 5 3" xfId="12033" xr:uid="{00000000-0005-0000-0000-000096850000}"/>
    <cellStyle name="Normal 51 5 3 2" xfId="34676" xr:uid="{00000000-0005-0000-0000-000097850000}"/>
    <cellStyle name="Normal 51 5 4" xfId="27235" xr:uid="{00000000-0005-0000-0000-000098850000}"/>
    <cellStyle name="Normal 51 6" xfId="15755" xr:uid="{00000000-0005-0000-0000-000099850000}"/>
    <cellStyle name="Normal 51 6 2" xfId="38398" xr:uid="{00000000-0005-0000-0000-00009A850000}"/>
    <cellStyle name="Normal 51 7" xfId="8315" xr:uid="{00000000-0005-0000-0000-00009B850000}"/>
    <cellStyle name="Normal 51 7 2" xfId="30958" xr:uid="{00000000-0005-0000-0000-00009C850000}"/>
    <cellStyle name="Normal 51 8" xfId="23517" xr:uid="{00000000-0005-0000-0000-00009D850000}"/>
    <cellStyle name="Normal 52" xfId="860" xr:uid="{00000000-0005-0000-0000-00009E850000}"/>
    <cellStyle name="Normal 52 2" xfId="1325" xr:uid="{00000000-0005-0000-0000-00009F850000}"/>
    <cellStyle name="Normal 52 2 2" xfId="2253" xr:uid="{00000000-0005-0000-0000-0000A0850000}"/>
    <cellStyle name="Normal 52 2 2 2" xfId="4103" xr:uid="{00000000-0005-0000-0000-0000A1850000}"/>
    <cellStyle name="Normal 52 2 2 2 2" xfId="7824" xr:uid="{00000000-0005-0000-0000-0000A2850000}"/>
    <cellStyle name="Normal 52 2 2 2 2 2" xfId="22708" xr:uid="{00000000-0005-0000-0000-0000A3850000}"/>
    <cellStyle name="Normal 52 2 2 2 2 2 2" xfId="45351" xr:uid="{00000000-0005-0000-0000-0000A4850000}"/>
    <cellStyle name="Normal 52 2 2 2 2 3" xfId="15268" xr:uid="{00000000-0005-0000-0000-0000A5850000}"/>
    <cellStyle name="Normal 52 2 2 2 2 3 2" xfId="37911" xr:uid="{00000000-0005-0000-0000-0000A6850000}"/>
    <cellStyle name="Normal 52 2 2 2 2 4" xfId="30470" xr:uid="{00000000-0005-0000-0000-0000A7850000}"/>
    <cellStyle name="Normal 52 2 2 2 3" xfId="18990" xr:uid="{00000000-0005-0000-0000-0000A8850000}"/>
    <cellStyle name="Normal 52 2 2 2 3 2" xfId="41633" xr:uid="{00000000-0005-0000-0000-0000A9850000}"/>
    <cellStyle name="Normal 52 2 2 2 4" xfId="11550" xr:uid="{00000000-0005-0000-0000-0000AA850000}"/>
    <cellStyle name="Normal 52 2 2 2 4 2" xfId="34193" xr:uid="{00000000-0005-0000-0000-0000AB850000}"/>
    <cellStyle name="Normal 52 2 2 2 5" xfId="26752" xr:uid="{00000000-0005-0000-0000-0000AC850000}"/>
    <cellStyle name="Normal 52 2 2 3" xfId="5977" xr:uid="{00000000-0005-0000-0000-0000AD850000}"/>
    <cellStyle name="Normal 52 2 2 3 2" xfId="20861" xr:uid="{00000000-0005-0000-0000-0000AE850000}"/>
    <cellStyle name="Normal 52 2 2 3 2 2" xfId="43504" xr:uid="{00000000-0005-0000-0000-0000AF850000}"/>
    <cellStyle name="Normal 52 2 2 3 3" xfId="13421" xr:uid="{00000000-0005-0000-0000-0000B0850000}"/>
    <cellStyle name="Normal 52 2 2 3 3 2" xfId="36064" xr:uid="{00000000-0005-0000-0000-0000B1850000}"/>
    <cellStyle name="Normal 52 2 2 3 4" xfId="28623" xr:uid="{00000000-0005-0000-0000-0000B2850000}"/>
    <cellStyle name="Normal 52 2 2 4" xfId="17143" xr:uid="{00000000-0005-0000-0000-0000B3850000}"/>
    <cellStyle name="Normal 52 2 2 4 2" xfId="39786" xr:uid="{00000000-0005-0000-0000-0000B4850000}"/>
    <cellStyle name="Normal 52 2 2 5" xfId="9703" xr:uid="{00000000-0005-0000-0000-0000B5850000}"/>
    <cellStyle name="Normal 52 2 2 5 2" xfId="32346" xr:uid="{00000000-0005-0000-0000-0000B6850000}"/>
    <cellStyle name="Normal 52 2 2 6" xfId="24905" xr:uid="{00000000-0005-0000-0000-0000B7850000}"/>
    <cellStyle name="Normal 52 2 3" xfId="3178" xr:uid="{00000000-0005-0000-0000-0000B8850000}"/>
    <cellStyle name="Normal 52 2 3 2" xfId="6899" xr:uid="{00000000-0005-0000-0000-0000B9850000}"/>
    <cellStyle name="Normal 52 2 3 2 2" xfId="21783" xr:uid="{00000000-0005-0000-0000-0000BA850000}"/>
    <cellStyle name="Normal 52 2 3 2 2 2" xfId="44426" xr:uid="{00000000-0005-0000-0000-0000BB850000}"/>
    <cellStyle name="Normal 52 2 3 2 3" xfId="14343" xr:uid="{00000000-0005-0000-0000-0000BC850000}"/>
    <cellStyle name="Normal 52 2 3 2 3 2" xfId="36986" xr:uid="{00000000-0005-0000-0000-0000BD850000}"/>
    <cellStyle name="Normal 52 2 3 2 4" xfId="29545" xr:uid="{00000000-0005-0000-0000-0000BE850000}"/>
    <cellStyle name="Normal 52 2 3 3" xfId="18065" xr:uid="{00000000-0005-0000-0000-0000BF850000}"/>
    <cellStyle name="Normal 52 2 3 3 2" xfId="40708" xr:uid="{00000000-0005-0000-0000-0000C0850000}"/>
    <cellStyle name="Normal 52 2 3 4" xfId="10625" xr:uid="{00000000-0005-0000-0000-0000C1850000}"/>
    <cellStyle name="Normal 52 2 3 4 2" xfId="33268" xr:uid="{00000000-0005-0000-0000-0000C2850000}"/>
    <cellStyle name="Normal 52 2 3 5" xfId="25827" xr:uid="{00000000-0005-0000-0000-0000C3850000}"/>
    <cellStyle name="Normal 52 2 4" xfId="5052" xr:uid="{00000000-0005-0000-0000-0000C4850000}"/>
    <cellStyle name="Normal 52 2 4 2" xfId="19936" xr:uid="{00000000-0005-0000-0000-0000C5850000}"/>
    <cellStyle name="Normal 52 2 4 2 2" xfId="42579" xr:uid="{00000000-0005-0000-0000-0000C6850000}"/>
    <cellStyle name="Normal 52 2 4 3" xfId="12496" xr:uid="{00000000-0005-0000-0000-0000C7850000}"/>
    <cellStyle name="Normal 52 2 4 3 2" xfId="35139" xr:uid="{00000000-0005-0000-0000-0000C8850000}"/>
    <cellStyle name="Normal 52 2 4 4" xfId="27698" xr:uid="{00000000-0005-0000-0000-0000C9850000}"/>
    <cellStyle name="Normal 52 2 5" xfId="16218" xr:uid="{00000000-0005-0000-0000-0000CA850000}"/>
    <cellStyle name="Normal 52 2 5 2" xfId="38861" xr:uid="{00000000-0005-0000-0000-0000CB850000}"/>
    <cellStyle name="Normal 52 2 6" xfId="8778" xr:uid="{00000000-0005-0000-0000-0000CC850000}"/>
    <cellStyle name="Normal 52 2 6 2" xfId="31421" xr:uid="{00000000-0005-0000-0000-0000CD850000}"/>
    <cellStyle name="Normal 52 2 7" xfId="23980" xr:uid="{00000000-0005-0000-0000-0000CE850000}"/>
    <cellStyle name="Normal 52 3" xfId="1791" xr:uid="{00000000-0005-0000-0000-0000CF850000}"/>
    <cellStyle name="Normal 52 3 2" xfId="3641" xr:uid="{00000000-0005-0000-0000-0000D0850000}"/>
    <cellStyle name="Normal 52 3 2 2" xfId="7362" xr:uid="{00000000-0005-0000-0000-0000D1850000}"/>
    <cellStyle name="Normal 52 3 2 2 2" xfId="22246" xr:uid="{00000000-0005-0000-0000-0000D2850000}"/>
    <cellStyle name="Normal 52 3 2 2 2 2" xfId="44889" xr:uid="{00000000-0005-0000-0000-0000D3850000}"/>
    <cellStyle name="Normal 52 3 2 2 3" xfId="14806" xr:uid="{00000000-0005-0000-0000-0000D4850000}"/>
    <cellStyle name="Normal 52 3 2 2 3 2" xfId="37449" xr:uid="{00000000-0005-0000-0000-0000D5850000}"/>
    <cellStyle name="Normal 52 3 2 2 4" xfId="30008" xr:uid="{00000000-0005-0000-0000-0000D6850000}"/>
    <cellStyle name="Normal 52 3 2 3" xfId="18528" xr:uid="{00000000-0005-0000-0000-0000D7850000}"/>
    <cellStyle name="Normal 52 3 2 3 2" xfId="41171" xr:uid="{00000000-0005-0000-0000-0000D8850000}"/>
    <cellStyle name="Normal 52 3 2 4" xfId="11088" xr:uid="{00000000-0005-0000-0000-0000D9850000}"/>
    <cellStyle name="Normal 52 3 2 4 2" xfId="33731" xr:uid="{00000000-0005-0000-0000-0000DA850000}"/>
    <cellStyle name="Normal 52 3 2 5" xfId="26290" xr:uid="{00000000-0005-0000-0000-0000DB850000}"/>
    <cellStyle name="Normal 52 3 3" xfId="5515" xr:uid="{00000000-0005-0000-0000-0000DC850000}"/>
    <cellStyle name="Normal 52 3 3 2" xfId="20399" xr:uid="{00000000-0005-0000-0000-0000DD850000}"/>
    <cellStyle name="Normal 52 3 3 2 2" xfId="43042" xr:uid="{00000000-0005-0000-0000-0000DE850000}"/>
    <cellStyle name="Normal 52 3 3 3" xfId="12959" xr:uid="{00000000-0005-0000-0000-0000DF850000}"/>
    <cellStyle name="Normal 52 3 3 3 2" xfId="35602" xr:uid="{00000000-0005-0000-0000-0000E0850000}"/>
    <cellStyle name="Normal 52 3 3 4" xfId="28161" xr:uid="{00000000-0005-0000-0000-0000E1850000}"/>
    <cellStyle name="Normal 52 3 4" xfId="16681" xr:uid="{00000000-0005-0000-0000-0000E2850000}"/>
    <cellStyle name="Normal 52 3 4 2" xfId="39324" xr:uid="{00000000-0005-0000-0000-0000E3850000}"/>
    <cellStyle name="Normal 52 3 5" xfId="9241" xr:uid="{00000000-0005-0000-0000-0000E4850000}"/>
    <cellStyle name="Normal 52 3 5 2" xfId="31884" xr:uid="{00000000-0005-0000-0000-0000E5850000}"/>
    <cellStyle name="Normal 52 3 6" xfId="24443" xr:uid="{00000000-0005-0000-0000-0000E6850000}"/>
    <cellStyle name="Normal 52 4" xfId="2716" xr:uid="{00000000-0005-0000-0000-0000E7850000}"/>
    <cellStyle name="Normal 52 4 2" xfId="6437" xr:uid="{00000000-0005-0000-0000-0000E8850000}"/>
    <cellStyle name="Normal 52 4 2 2" xfId="21321" xr:uid="{00000000-0005-0000-0000-0000E9850000}"/>
    <cellStyle name="Normal 52 4 2 2 2" xfId="43964" xr:uid="{00000000-0005-0000-0000-0000EA850000}"/>
    <cellStyle name="Normal 52 4 2 3" xfId="13881" xr:uid="{00000000-0005-0000-0000-0000EB850000}"/>
    <cellStyle name="Normal 52 4 2 3 2" xfId="36524" xr:uid="{00000000-0005-0000-0000-0000EC850000}"/>
    <cellStyle name="Normal 52 4 2 4" xfId="29083" xr:uid="{00000000-0005-0000-0000-0000ED850000}"/>
    <cellStyle name="Normal 52 4 3" xfId="17603" xr:uid="{00000000-0005-0000-0000-0000EE850000}"/>
    <cellStyle name="Normal 52 4 3 2" xfId="40246" xr:uid="{00000000-0005-0000-0000-0000EF850000}"/>
    <cellStyle name="Normal 52 4 4" xfId="10163" xr:uid="{00000000-0005-0000-0000-0000F0850000}"/>
    <cellStyle name="Normal 52 4 4 2" xfId="32806" xr:uid="{00000000-0005-0000-0000-0000F1850000}"/>
    <cellStyle name="Normal 52 4 5" xfId="25365" xr:uid="{00000000-0005-0000-0000-0000F2850000}"/>
    <cellStyle name="Normal 52 5" xfId="4590" xr:uid="{00000000-0005-0000-0000-0000F3850000}"/>
    <cellStyle name="Normal 52 5 2" xfId="19474" xr:uid="{00000000-0005-0000-0000-0000F4850000}"/>
    <cellStyle name="Normal 52 5 2 2" xfId="42117" xr:uid="{00000000-0005-0000-0000-0000F5850000}"/>
    <cellStyle name="Normal 52 5 3" xfId="12034" xr:uid="{00000000-0005-0000-0000-0000F6850000}"/>
    <cellStyle name="Normal 52 5 3 2" xfId="34677" xr:uid="{00000000-0005-0000-0000-0000F7850000}"/>
    <cellStyle name="Normal 52 5 4" xfId="27236" xr:uid="{00000000-0005-0000-0000-0000F8850000}"/>
    <cellStyle name="Normal 52 6" xfId="15756" xr:uid="{00000000-0005-0000-0000-0000F9850000}"/>
    <cellStyle name="Normal 52 6 2" xfId="38399" xr:uid="{00000000-0005-0000-0000-0000FA850000}"/>
    <cellStyle name="Normal 52 7" xfId="8316" xr:uid="{00000000-0005-0000-0000-0000FB850000}"/>
    <cellStyle name="Normal 52 7 2" xfId="30959" xr:uid="{00000000-0005-0000-0000-0000FC850000}"/>
    <cellStyle name="Normal 52 8" xfId="23518" xr:uid="{00000000-0005-0000-0000-0000FD850000}"/>
    <cellStyle name="Normal 53" xfId="861" xr:uid="{00000000-0005-0000-0000-0000FE850000}"/>
    <cellStyle name="Normal 53 2" xfId="1326" xr:uid="{00000000-0005-0000-0000-0000FF850000}"/>
    <cellStyle name="Normal 53 2 2" xfId="2254" xr:uid="{00000000-0005-0000-0000-000000860000}"/>
    <cellStyle name="Normal 53 2 2 2" xfId="4104" xr:uid="{00000000-0005-0000-0000-000001860000}"/>
    <cellStyle name="Normal 53 2 2 2 2" xfId="7825" xr:uid="{00000000-0005-0000-0000-000002860000}"/>
    <cellStyle name="Normal 53 2 2 2 2 2" xfId="22709" xr:uid="{00000000-0005-0000-0000-000003860000}"/>
    <cellStyle name="Normal 53 2 2 2 2 2 2" xfId="45352" xr:uid="{00000000-0005-0000-0000-000004860000}"/>
    <cellStyle name="Normal 53 2 2 2 2 3" xfId="15269" xr:uid="{00000000-0005-0000-0000-000005860000}"/>
    <cellStyle name="Normal 53 2 2 2 2 3 2" xfId="37912" xr:uid="{00000000-0005-0000-0000-000006860000}"/>
    <cellStyle name="Normal 53 2 2 2 2 4" xfId="30471" xr:uid="{00000000-0005-0000-0000-000007860000}"/>
    <cellStyle name="Normal 53 2 2 2 3" xfId="18991" xr:uid="{00000000-0005-0000-0000-000008860000}"/>
    <cellStyle name="Normal 53 2 2 2 3 2" xfId="41634" xr:uid="{00000000-0005-0000-0000-000009860000}"/>
    <cellStyle name="Normal 53 2 2 2 4" xfId="11551" xr:uid="{00000000-0005-0000-0000-00000A860000}"/>
    <cellStyle name="Normal 53 2 2 2 4 2" xfId="34194" xr:uid="{00000000-0005-0000-0000-00000B860000}"/>
    <cellStyle name="Normal 53 2 2 2 5" xfId="26753" xr:uid="{00000000-0005-0000-0000-00000C860000}"/>
    <cellStyle name="Normal 53 2 2 3" xfId="5978" xr:uid="{00000000-0005-0000-0000-00000D860000}"/>
    <cellStyle name="Normal 53 2 2 3 2" xfId="20862" xr:uid="{00000000-0005-0000-0000-00000E860000}"/>
    <cellStyle name="Normal 53 2 2 3 2 2" xfId="43505" xr:uid="{00000000-0005-0000-0000-00000F860000}"/>
    <cellStyle name="Normal 53 2 2 3 3" xfId="13422" xr:uid="{00000000-0005-0000-0000-000010860000}"/>
    <cellStyle name="Normal 53 2 2 3 3 2" xfId="36065" xr:uid="{00000000-0005-0000-0000-000011860000}"/>
    <cellStyle name="Normal 53 2 2 3 4" xfId="28624" xr:uid="{00000000-0005-0000-0000-000012860000}"/>
    <cellStyle name="Normal 53 2 2 4" xfId="17144" xr:uid="{00000000-0005-0000-0000-000013860000}"/>
    <cellStyle name="Normal 53 2 2 4 2" xfId="39787" xr:uid="{00000000-0005-0000-0000-000014860000}"/>
    <cellStyle name="Normal 53 2 2 5" xfId="9704" xr:uid="{00000000-0005-0000-0000-000015860000}"/>
    <cellStyle name="Normal 53 2 2 5 2" xfId="32347" xr:uid="{00000000-0005-0000-0000-000016860000}"/>
    <cellStyle name="Normal 53 2 2 6" xfId="24906" xr:uid="{00000000-0005-0000-0000-000017860000}"/>
    <cellStyle name="Normal 53 2 3" xfId="3179" xr:uid="{00000000-0005-0000-0000-000018860000}"/>
    <cellStyle name="Normal 53 2 3 2" xfId="6900" xr:uid="{00000000-0005-0000-0000-000019860000}"/>
    <cellStyle name="Normal 53 2 3 2 2" xfId="21784" xr:uid="{00000000-0005-0000-0000-00001A860000}"/>
    <cellStyle name="Normal 53 2 3 2 2 2" xfId="44427" xr:uid="{00000000-0005-0000-0000-00001B860000}"/>
    <cellStyle name="Normal 53 2 3 2 3" xfId="14344" xr:uid="{00000000-0005-0000-0000-00001C860000}"/>
    <cellStyle name="Normal 53 2 3 2 3 2" xfId="36987" xr:uid="{00000000-0005-0000-0000-00001D860000}"/>
    <cellStyle name="Normal 53 2 3 2 4" xfId="29546" xr:uid="{00000000-0005-0000-0000-00001E860000}"/>
    <cellStyle name="Normal 53 2 3 3" xfId="18066" xr:uid="{00000000-0005-0000-0000-00001F860000}"/>
    <cellStyle name="Normal 53 2 3 3 2" xfId="40709" xr:uid="{00000000-0005-0000-0000-000020860000}"/>
    <cellStyle name="Normal 53 2 3 4" xfId="10626" xr:uid="{00000000-0005-0000-0000-000021860000}"/>
    <cellStyle name="Normal 53 2 3 4 2" xfId="33269" xr:uid="{00000000-0005-0000-0000-000022860000}"/>
    <cellStyle name="Normal 53 2 3 5" xfId="25828" xr:uid="{00000000-0005-0000-0000-000023860000}"/>
    <cellStyle name="Normal 53 2 4" xfId="5053" xr:uid="{00000000-0005-0000-0000-000024860000}"/>
    <cellStyle name="Normal 53 2 4 2" xfId="19937" xr:uid="{00000000-0005-0000-0000-000025860000}"/>
    <cellStyle name="Normal 53 2 4 2 2" xfId="42580" xr:uid="{00000000-0005-0000-0000-000026860000}"/>
    <cellStyle name="Normal 53 2 4 3" xfId="12497" xr:uid="{00000000-0005-0000-0000-000027860000}"/>
    <cellStyle name="Normal 53 2 4 3 2" xfId="35140" xr:uid="{00000000-0005-0000-0000-000028860000}"/>
    <cellStyle name="Normal 53 2 4 4" xfId="27699" xr:uid="{00000000-0005-0000-0000-000029860000}"/>
    <cellStyle name="Normal 53 2 5" xfId="16219" xr:uid="{00000000-0005-0000-0000-00002A860000}"/>
    <cellStyle name="Normal 53 2 5 2" xfId="38862" xr:uid="{00000000-0005-0000-0000-00002B860000}"/>
    <cellStyle name="Normal 53 2 6" xfId="8779" xr:uid="{00000000-0005-0000-0000-00002C860000}"/>
    <cellStyle name="Normal 53 2 6 2" xfId="31422" xr:uid="{00000000-0005-0000-0000-00002D860000}"/>
    <cellStyle name="Normal 53 2 7" xfId="23981" xr:uid="{00000000-0005-0000-0000-00002E860000}"/>
    <cellStyle name="Normal 53 3" xfId="1792" xr:uid="{00000000-0005-0000-0000-00002F860000}"/>
    <cellStyle name="Normal 53 3 2" xfId="3642" xr:uid="{00000000-0005-0000-0000-000030860000}"/>
    <cellStyle name="Normal 53 3 2 2" xfId="7363" xr:uid="{00000000-0005-0000-0000-000031860000}"/>
    <cellStyle name="Normal 53 3 2 2 2" xfId="22247" xr:uid="{00000000-0005-0000-0000-000032860000}"/>
    <cellStyle name="Normal 53 3 2 2 2 2" xfId="44890" xr:uid="{00000000-0005-0000-0000-000033860000}"/>
    <cellStyle name="Normal 53 3 2 2 3" xfId="14807" xr:uid="{00000000-0005-0000-0000-000034860000}"/>
    <cellStyle name="Normal 53 3 2 2 3 2" xfId="37450" xr:uid="{00000000-0005-0000-0000-000035860000}"/>
    <cellStyle name="Normal 53 3 2 2 4" xfId="30009" xr:uid="{00000000-0005-0000-0000-000036860000}"/>
    <cellStyle name="Normal 53 3 2 3" xfId="18529" xr:uid="{00000000-0005-0000-0000-000037860000}"/>
    <cellStyle name="Normal 53 3 2 3 2" xfId="41172" xr:uid="{00000000-0005-0000-0000-000038860000}"/>
    <cellStyle name="Normal 53 3 2 4" xfId="11089" xr:uid="{00000000-0005-0000-0000-000039860000}"/>
    <cellStyle name="Normal 53 3 2 4 2" xfId="33732" xr:uid="{00000000-0005-0000-0000-00003A860000}"/>
    <cellStyle name="Normal 53 3 2 5" xfId="26291" xr:uid="{00000000-0005-0000-0000-00003B860000}"/>
    <cellStyle name="Normal 53 3 3" xfId="5516" xr:uid="{00000000-0005-0000-0000-00003C860000}"/>
    <cellStyle name="Normal 53 3 3 2" xfId="20400" xr:uid="{00000000-0005-0000-0000-00003D860000}"/>
    <cellStyle name="Normal 53 3 3 2 2" xfId="43043" xr:uid="{00000000-0005-0000-0000-00003E860000}"/>
    <cellStyle name="Normal 53 3 3 3" xfId="12960" xr:uid="{00000000-0005-0000-0000-00003F860000}"/>
    <cellStyle name="Normal 53 3 3 3 2" xfId="35603" xr:uid="{00000000-0005-0000-0000-000040860000}"/>
    <cellStyle name="Normal 53 3 3 4" xfId="28162" xr:uid="{00000000-0005-0000-0000-000041860000}"/>
    <cellStyle name="Normal 53 3 4" xfId="16682" xr:uid="{00000000-0005-0000-0000-000042860000}"/>
    <cellStyle name="Normal 53 3 4 2" xfId="39325" xr:uid="{00000000-0005-0000-0000-000043860000}"/>
    <cellStyle name="Normal 53 3 5" xfId="9242" xr:uid="{00000000-0005-0000-0000-000044860000}"/>
    <cellStyle name="Normal 53 3 5 2" xfId="31885" xr:uid="{00000000-0005-0000-0000-000045860000}"/>
    <cellStyle name="Normal 53 3 6" xfId="24444" xr:uid="{00000000-0005-0000-0000-000046860000}"/>
    <cellStyle name="Normal 53 4" xfId="2717" xr:uid="{00000000-0005-0000-0000-000047860000}"/>
    <cellStyle name="Normal 53 4 2" xfId="6438" xr:uid="{00000000-0005-0000-0000-000048860000}"/>
    <cellStyle name="Normal 53 4 2 2" xfId="21322" xr:uid="{00000000-0005-0000-0000-000049860000}"/>
    <cellStyle name="Normal 53 4 2 2 2" xfId="43965" xr:uid="{00000000-0005-0000-0000-00004A860000}"/>
    <cellStyle name="Normal 53 4 2 3" xfId="13882" xr:uid="{00000000-0005-0000-0000-00004B860000}"/>
    <cellStyle name="Normal 53 4 2 3 2" xfId="36525" xr:uid="{00000000-0005-0000-0000-00004C860000}"/>
    <cellStyle name="Normal 53 4 2 4" xfId="29084" xr:uid="{00000000-0005-0000-0000-00004D860000}"/>
    <cellStyle name="Normal 53 4 3" xfId="17604" xr:uid="{00000000-0005-0000-0000-00004E860000}"/>
    <cellStyle name="Normal 53 4 3 2" xfId="40247" xr:uid="{00000000-0005-0000-0000-00004F860000}"/>
    <cellStyle name="Normal 53 4 4" xfId="10164" xr:uid="{00000000-0005-0000-0000-000050860000}"/>
    <cellStyle name="Normal 53 4 4 2" xfId="32807" xr:uid="{00000000-0005-0000-0000-000051860000}"/>
    <cellStyle name="Normal 53 4 5" xfId="25366" xr:uid="{00000000-0005-0000-0000-000052860000}"/>
    <cellStyle name="Normal 53 5" xfId="4591" xr:uid="{00000000-0005-0000-0000-000053860000}"/>
    <cellStyle name="Normal 53 5 2" xfId="19475" xr:uid="{00000000-0005-0000-0000-000054860000}"/>
    <cellStyle name="Normal 53 5 2 2" xfId="42118" xr:uid="{00000000-0005-0000-0000-000055860000}"/>
    <cellStyle name="Normal 53 5 3" xfId="12035" xr:uid="{00000000-0005-0000-0000-000056860000}"/>
    <cellStyle name="Normal 53 5 3 2" xfId="34678" xr:uid="{00000000-0005-0000-0000-000057860000}"/>
    <cellStyle name="Normal 53 5 4" xfId="27237" xr:uid="{00000000-0005-0000-0000-000058860000}"/>
    <cellStyle name="Normal 53 6" xfId="15757" xr:uid="{00000000-0005-0000-0000-000059860000}"/>
    <cellStyle name="Normal 53 6 2" xfId="38400" xr:uid="{00000000-0005-0000-0000-00005A860000}"/>
    <cellStyle name="Normal 53 7" xfId="8317" xr:uid="{00000000-0005-0000-0000-00005B860000}"/>
    <cellStyle name="Normal 53 7 2" xfId="30960" xr:uid="{00000000-0005-0000-0000-00005C860000}"/>
    <cellStyle name="Normal 53 8" xfId="23519" xr:uid="{00000000-0005-0000-0000-00005D860000}"/>
    <cellStyle name="Normal 54" xfId="862" xr:uid="{00000000-0005-0000-0000-00005E860000}"/>
    <cellStyle name="Normal 54 2" xfId="1327" xr:uid="{00000000-0005-0000-0000-00005F860000}"/>
    <cellStyle name="Normal 54 2 2" xfId="2255" xr:uid="{00000000-0005-0000-0000-000060860000}"/>
    <cellStyle name="Normal 54 2 2 2" xfId="4105" xr:uid="{00000000-0005-0000-0000-000061860000}"/>
    <cellStyle name="Normal 54 2 2 2 2" xfId="7826" xr:uid="{00000000-0005-0000-0000-000062860000}"/>
    <cellStyle name="Normal 54 2 2 2 2 2" xfId="22710" xr:uid="{00000000-0005-0000-0000-000063860000}"/>
    <cellStyle name="Normal 54 2 2 2 2 2 2" xfId="45353" xr:uid="{00000000-0005-0000-0000-000064860000}"/>
    <cellStyle name="Normal 54 2 2 2 2 3" xfId="15270" xr:uid="{00000000-0005-0000-0000-000065860000}"/>
    <cellStyle name="Normal 54 2 2 2 2 3 2" xfId="37913" xr:uid="{00000000-0005-0000-0000-000066860000}"/>
    <cellStyle name="Normal 54 2 2 2 2 4" xfId="30472" xr:uid="{00000000-0005-0000-0000-000067860000}"/>
    <cellStyle name="Normal 54 2 2 2 3" xfId="18992" xr:uid="{00000000-0005-0000-0000-000068860000}"/>
    <cellStyle name="Normal 54 2 2 2 3 2" xfId="41635" xr:uid="{00000000-0005-0000-0000-000069860000}"/>
    <cellStyle name="Normal 54 2 2 2 4" xfId="11552" xr:uid="{00000000-0005-0000-0000-00006A860000}"/>
    <cellStyle name="Normal 54 2 2 2 4 2" xfId="34195" xr:uid="{00000000-0005-0000-0000-00006B860000}"/>
    <cellStyle name="Normal 54 2 2 2 5" xfId="26754" xr:uid="{00000000-0005-0000-0000-00006C860000}"/>
    <cellStyle name="Normal 54 2 2 3" xfId="5979" xr:uid="{00000000-0005-0000-0000-00006D860000}"/>
    <cellStyle name="Normal 54 2 2 3 2" xfId="20863" xr:uid="{00000000-0005-0000-0000-00006E860000}"/>
    <cellStyle name="Normal 54 2 2 3 2 2" xfId="43506" xr:uid="{00000000-0005-0000-0000-00006F860000}"/>
    <cellStyle name="Normal 54 2 2 3 3" xfId="13423" xr:uid="{00000000-0005-0000-0000-000070860000}"/>
    <cellStyle name="Normal 54 2 2 3 3 2" xfId="36066" xr:uid="{00000000-0005-0000-0000-000071860000}"/>
    <cellStyle name="Normal 54 2 2 3 4" xfId="28625" xr:uid="{00000000-0005-0000-0000-000072860000}"/>
    <cellStyle name="Normal 54 2 2 4" xfId="17145" xr:uid="{00000000-0005-0000-0000-000073860000}"/>
    <cellStyle name="Normal 54 2 2 4 2" xfId="39788" xr:uid="{00000000-0005-0000-0000-000074860000}"/>
    <cellStyle name="Normal 54 2 2 5" xfId="9705" xr:uid="{00000000-0005-0000-0000-000075860000}"/>
    <cellStyle name="Normal 54 2 2 5 2" xfId="32348" xr:uid="{00000000-0005-0000-0000-000076860000}"/>
    <cellStyle name="Normal 54 2 2 6" xfId="24907" xr:uid="{00000000-0005-0000-0000-000077860000}"/>
    <cellStyle name="Normal 54 2 3" xfId="3180" xr:uid="{00000000-0005-0000-0000-000078860000}"/>
    <cellStyle name="Normal 54 2 3 2" xfId="6901" xr:uid="{00000000-0005-0000-0000-000079860000}"/>
    <cellStyle name="Normal 54 2 3 2 2" xfId="21785" xr:uid="{00000000-0005-0000-0000-00007A860000}"/>
    <cellStyle name="Normal 54 2 3 2 2 2" xfId="44428" xr:uid="{00000000-0005-0000-0000-00007B860000}"/>
    <cellStyle name="Normal 54 2 3 2 3" xfId="14345" xr:uid="{00000000-0005-0000-0000-00007C860000}"/>
    <cellStyle name="Normal 54 2 3 2 3 2" xfId="36988" xr:uid="{00000000-0005-0000-0000-00007D860000}"/>
    <cellStyle name="Normal 54 2 3 2 4" xfId="29547" xr:uid="{00000000-0005-0000-0000-00007E860000}"/>
    <cellStyle name="Normal 54 2 3 3" xfId="18067" xr:uid="{00000000-0005-0000-0000-00007F860000}"/>
    <cellStyle name="Normal 54 2 3 3 2" xfId="40710" xr:uid="{00000000-0005-0000-0000-000080860000}"/>
    <cellStyle name="Normal 54 2 3 4" xfId="10627" xr:uid="{00000000-0005-0000-0000-000081860000}"/>
    <cellStyle name="Normal 54 2 3 4 2" xfId="33270" xr:uid="{00000000-0005-0000-0000-000082860000}"/>
    <cellStyle name="Normal 54 2 3 5" xfId="25829" xr:uid="{00000000-0005-0000-0000-000083860000}"/>
    <cellStyle name="Normal 54 2 4" xfId="5054" xr:uid="{00000000-0005-0000-0000-000084860000}"/>
    <cellStyle name="Normal 54 2 4 2" xfId="19938" xr:uid="{00000000-0005-0000-0000-000085860000}"/>
    <cellStyle name="Normal 54 2 4 2 2" xfId="42581" xr:uid="{00000000-0005-0000-0000-000086860000}"/>
    <cellStyle name="Normal 54 2 4 3" xfId="12498" xr:uid="{00000000-0005-0000-0000-000087860000}"/>
    <cellStyle name="Normal 54 2 4 3 2" xfId="35141" xr:uid="{00000000-0005-0000-0000-000088860000}"/>
    <cellStyle name="Normal 54 2 4 4" xfId="27700" xr:uid="{00000000-0005-0000-0000-000089860000}"/>
    <cellStyle name="Normal 54 2 5" xfId="16220" xr:uid="{00000000-0005-0000-0000-00008A860000}"/>
    <cellStyle name="Normal 54 2 5 2" xfId="38863" xr:uid="{00000000-0005-0000-0000-00008B860000}"/>
    <cellStyle name="Normal 54 2 6" xfId="8780" xr:uid="{00000000-0005-0000-0000-00008C860000}"/>
    <cellStyle name="Normal 54 2 6 2" xfId="31423" xr:uid="{00000000-0005-0000-0000-00008D860000}"/>
    <cellStyle name="Normal 54 2 7" xfId="23982" xr:uid="{00000000-0005-0000-0000-00008E860000}"/>
    <cellStyle name="Normal 54 3" xfId="1793" xr:uid="{00000000-0005-0000-0000-00008F860000}"/>
    <cellStyle name="Normal 54 3 2" xfId="3643" xr:uid="{00000000-0005-0000-0000-000090860000}"/>
    <cellStyle name="Normal 54 3 2 2" xfId="7364" xr:uid="{00000000-0005-0000-0000-000091860000}"/>
    <cellStyle name="Normal 54 3 2 2 2" xfId="22248" xr:uid="{00000000-0005-0000-0000-000092860000}"/>
    <cellStyle name="Normal 54 3 2 2 2 2" xfId="44891" xr:uid="{00000000-0005-0000-0000-000093860000}"/>
    <cellStyle name="Normal 54 3 2 2 3" xfId="14808" xr:uid="{00000000-0005-0000-0000-000094860000}"/>
    <cellStyle name="Normal 54 3 2 2 3 2" xfId="37451" xr:uid="{00000000-0005-0000-0000-000095860000}"/>
    <cellStyle name="Normal 54 3 2 2 4" xfId="30010" xr:uid="{00000000-0005-0000-0000-000096860000}"/>
    <cellStyle name="Normal 54 3 2 3" xfId="18530" xr:uid="{00000000-0005-0000-0000-000097860000}"/>
    <cellStyle name="Normal 54 3 2 3 2" xfId="41173" xr:uid="{00000000-0005-0000-0000-000098860000}"/>
    <cellStyle name="Normal 54 3 2 4" xfId="11090" xr:uid="{00000000-0005-0000-0000-000099860000}"/>
    <cellStyle name="Normal 54 3 2 4 2" xfId="33733" xr:uid="{00000000-0005-0000-0000-00009A860000}"/>
    <cellStyle name="Normal 54 3 2 5" xfId="26292" xr:uid="{00000000-0005-0000-0000-00009B860000}"/>
    <cellStyle name="Normal 54 3 3" xfId="5517" xr:uid="{00000000-0005-0000-0000-00009C860000}"/>
    <cellStyle name="Normal 54 3 3 2" xfId="20401" xr:uid="{00000000-0005-0000-0000-00009D860000}"/>
    <cellStyle name="Normal 54 3 3 2 2" xfId="43044" xr:uid="{00000000-0005-0000-0000-00009E860000}"/>
    <cellStyle name="Normal 54 3 3 3" xfId="12961" xr:uid="{00000000-0005-0000-0000-00009F860000}"/>
    <cellStyle name="Normal 54 3 3 3 2" xfId="35604" xr:uid="{00000000-0005-0000-0000-0000A0860000}"/>
    <cellStyle name="Normal 54 3 3 4" xfId="28163" xr:uid="{00000000-0005-0000-0000-0000A1860000}"/>
    <cellStyle name="Normal 54 3 4" xfId="16683" xr:uid="{00000000-0005-0000-0000-0000A2860000}"/>
    <cellStyle name="Normal 54 3 4 2" xfId="39326" xr:uid="{00000000-0005-0000-0000-0000A3860000}"/>
    <cellStyle name="Normal 54 3 5" xfId="9243" xr:uid="{00000000-0005-0000-0000-0000A4860000}"/>
    <cellStyle name="Normal 54 3 5 2" xfId="31886" xr:uid="{00000000-0005-0000-0000-0000A5860000}"/>
    <cellStyle name="Normal 54 3 6" xfId="24445" xr:uid="{00000000-0005-0000-0000-0000A6860000}"/>
    <cellStyle name="Normal 54 4" xfId="2718" xr:uid="{00000000-0005-0000-0000-0000A7860000}"/>
    <cellStyle name="Normal 54 4 2" xfId="6439" xr:uid="{00000000-0005-0000-0000-0000A8860000}"/>
    <cellStyle name="Normal 54 4 2 2" xfId="21323" xr:uid="{00000000-0005-0000-0000-0000A9860000}"/>
    <cellStyle name="Normal 54 4 2 2 2" xfId="43966" xr:uid="{00000000-0005-0000-0000-0000AA860000}"/>
    <cellStyle name="Normal 54 4 2 3" xfId="13883" xr:uid="{00000000-0005-0000-0000-0000AB860000}"/>
    <cellStyle name="Normal 54 4 2 3 2" xfId="36526" xr:uid="{00000000-0005-0000-0000-0000AC860000}"/>
    <cellStyle name="Normal 54 4 2 4" xfId="29085" xr:uid="{00000000-0005-0000-0000-0000AD860000}"/>
    <cellStyle name="Normal 54 4 3" xfId="17605" xr:uid="{00000000-0005-0000-0000-0000AE860000}"/>
    <cellStyle name="Normal 54 4 3 2" xfId="40248" xr:uid="{00000000-0005-0000-0000-0000AF860000}"/>
    <cellStyle name="Normal 54 4 4" xfId="10165" xr:uid="{00000000-0005-0000-0000-0000B0860000}"/>
    <cellStyle name="Normal 54 4 4 2" xfId="32808" xr:uid="{00000000-0005-0000-0000-0000B1860000}"/>
    <cellStyle name="Normal 54 4 5" xfId="25367" xr:uid="{00000000-0005-0000-0000-0000B2860000}"/>
    <cellStyle name="Normal 54 5" xfId="4592" xr:uid="{00000000-0005-0000-0000-0000B3860000}"/>
    <cellStyle name="Normal 54 5 2" xfId="19476" xr:uid="{00000000-0005-0000-0000-0000B4860000}"/>
    <cellStyle name="Normal 54 5 2 2" xfId="42119" xr:uid="{00000000-0005-0000-0000-0000B5860000}"/>
    <cellStyle name="Normal 54 5 3" xfId="12036" xr:uid="{00000000-0005-0000-0000-0000B6860000}"/>
    <cellStyle name="Normal 54 5 3 2" xfId="34679" xr:uid="{00000000-0005-0000-0000-0000B7860000}"/>
    <cellStyle name="Normal 54 5 4" xfId="27238" xr:uid="{00000000-0005-0000-0000-0000B8860000}"/>
    <cellStyle name="Normal 54 6" xfId="15758" xr:uid="{00000000-0005-0000-0000-0000B9860000}"/>
    <cellStyle name="Normal 54 6 2" xfId="38401" xr:uid="{00000000-0005-0000-0000-0000BA860000}"/>
    <cellStyle name="Normal 54 7" xfId="8318" xr:uid="{00000000-0005-0000-0000-0000BB860000}"/>
    <cellStyle name="Normal 54 7 2" xfId="30961" xr:uid="{00000000-0005-0000-0000-0000BC860000}"/>
    <cellStyle name="Normal 54 8" xfId="23520" xr:uid="{00000000-0005-0000-0000-0000BD860000}"/>
    <cellStyle name="Normal 55" xfId="863" xr:uid="{00000000-0005-0000-0000-0000BE860000}"/>
    <cellStyle name="Normal 55 2" xfId="1328" xr:uid="{00000000-0005-0000-0000-0000BF860000}"/>
    <cellStyle name="Normal 55 2 2" xfId="2256" xr:uid="{00000000-0005-0000-0000-0000C0860000}"/>
    <cellStyle name="Normal 55 2 2 2" xfId="4106" xr:uid="{00000000-0005-0000-0000-0000C1860000}"/>
    <cellStyle name="Normal 55 2 2 2 2" xfId="7827" xr:uid="{00000000-0005-0000-0000-0000C2860000}"/>
    <cellStyle name="Normal 55 2 2 2 2 2" xfId="22711" xr:uid="{00000000-0005-0000-0000-0000C3860000}"/>
    <cellStyle name="Normal 55 2 2 2 2 2 2" xfId="45354" xr:uid="{00000000-0005-0000-0000-0000C4860000}"/>
    <cellStyle name="Normal 55 2 2 2 2 3" xfId="15271" xr:uid="{00000000-0005-0000-0000-0000C5860000}"/>
    <cellStyle name="Normal 55 2 2 2 2 3 2" xfId="37914" xr:uid="{00000000-0005-0000-0000-0000C6860000}"/>
    <cellStyle name="Normal 55 2 2 2 2 4" xfId="30473" xr:uid="{00000000-0005-0000-0000-0000C7860000}"/>
    <cellStyle name="Normal 55 2 2 2 3" xfId="18993" xr:uid="{00000000-0005-0000-0000-0000C8860000}"/>
    <cellStyle name="Normal 55 2 2 2 3 2" xfId="41636" xr:uid="{00000000-0005-0000-0000-0000C9860000}"/>
    <cellStyle name="Normal 55 2 2 2 4" xfId="11553" xr:uid="{00000000-0005-0000-0000-0000CA860000}"/>
    <cellStyle name="Normal 55 2 2 2 4 2" xfId="34196" xr:uid="{00000000-0005-0000-0000-0000CB860000}"/>
    <cellStyle name="Normal 55 2 2 2 5" xfId="26755" xr:uid="{00000000-0005-0000-0000-0000CC860000}"/>
    <cellStyle name="Normal 55 2 2 3" xfId="5980" xr:uid="{00000000-0005-0000-0000-0000CD860000}"/>
    <cellStyle name="Normal 55 2 2 3 2" xfId="20864" xr:uid="{00000000-0005-0000-0000-0000CE860000}"/>
    <cellStyle name="Normal 55 2 2 3 2 2" xfId="43507" xr:uid="{00000000-0005-0000-0000-0000CF860000}"/>
    <cellStyle name="Normal 55 2 2 3 3" xfId="13424" xr:uid="{00000000-0005-0000-0000-0000D0860000}"/>
    <cellStyle name="Normal 55 2 2 3 3 2" xfId="36067" xr:uid="{00000000-0005-0000-0000-0000D1860000}"/>
    <cellStyle name="Normal 55 2 2 3 4" xfId="28626" xr:uid="{00000000-0005-0000-0000-0000D2860000}"/>
    <cellStyle name="Normal 55 2 2 4" xfId="17146" xr:uid="{00000000-0005-0000-0000-0000D3860000}"/>
    <cellStyle name="Normal 55 2 2 4 2" xfId="39789" xr:uid="{00000000-0005-0000-0000-0000D4860000}"/>
    <cellStyle name="Normal 55 2 2 5" xfId="9706" xr:uid="{00000000-0005-0000-0000-0000D5860000}"/>
    <cellStyle name="Normal 55 2 2 5 2" xfId="32349" xr:uid="{00000000-0005-0000-0000-0000D6860000}"/>
    <cellStyle name="Normal 55 2 2 6" xfId="24908" xr:uid="{00000000-0005-0000-0000-0000D7860000}"/>
    <cellStyle name="Normal 55 2 3" xfId="3181" xr:uid="{00000000-0005-0000-0000-0000D8860000}"/>
    <cellStyle name="Normal 55 2 3 2" xfId="6902" xr:uid="{00000000-0005-0000-0000-0000D9860000}"/>
    <cellStyle name="Normal 55 2 3 2 2" xfId="21786" xr:uid="{00000000-0005-0000-0000-0000DA860000}"/>
    <cellStyle name="Normal 55 2 3 2 2 2" xfId="44429" xr:uid="{00000000-0005-0000-0000-0000DB860000}"/>
    <cellStyle name="Normal 55 2 3 2 3" xfId="14346" xr:uid="{00000000-0005-0000-0000-0000DC860000}"/>
    <cellStyle name="Normal 55 2 3 2 3 2" xfId="36989" xr:uid="{00000000-0005-0000-0000-0000DD860000}"/>
    <cellStyle name="Normal 55 2 3 2 4" xfId="29548" xr:uid="{00000000-0005-0000-0000-0000DE860000}"/>
    <cellStyle name="Normal 55 2 3 3" xfId="18068" xr:uid="{00000000-0005-0000-0000-0000DF860000}"/>
    <cellStyle name="Normal 55 2 3 3 2" xfId="40711" xr:uid="{00000000-0005-0000-0000-0000E0860000}"/>
    <cellStyle name="Normal 55 2 3 4" xfId="10628" xr:uid="{00000000-0005-0000-0000-0000E1860000}"/>
    <cellStyle name="Normal 55 2 3 4 2" xfId="33271" xr:uid="{00000000-0005-0000-0000-0000E2860000}"/>
    <cellStyle name="Normal 55 2 3 5" xfId="25830" xr:uid="{00000000-0005-0000-0000-0000E3860000}"/>
    <cellStyle name="Normal 55 2 4" xfId="5055" xr:uid="{00000000-0005-0000-0000-0000E4860000}"/>
    <cellStyle name="Normal 55 2 4 2" xfId="19939" xr:uid="{00000000-0005-0000-0000-0000E5860000}"/>
    <cellStyle name="Normal 55 2 4 2 2" xfId="42582" xr:uid="{00000000-0005-0000-0000-0000E6860000}"/>
    <cellStyle name="Normal 55 2 4 3" xfId="12499" xr:uid="{00000000-0005-0000-0000-0000E7860000}"/>
    <cellStyle name="Normal 55 2 4 3 2" xfId="35142" xr:uid="{00000000-0005-0000-0000-0000E8860000}"/>
    <cellStyle name="Normal 55 2 4 4" xfId="27701" xr:uid="{00000000-0005-0000-0000-0000E9860000}"/>
    <cellStyle name="Normal 55 2 5" xfId="16221" xr:uid="{00000000-0005-0000-0000-0000EA860000}"/>
    <cellStyle name="Normal 55 2 5 2" xfId="38864" xr:uid="{00000000-0005-0000-0000-0000EB860000}"/>
    <cellStyle name="Normal 55 2 6" xfId="8781" xr:uid="{00000000-0005-0000-0000-0000EC860000}"/>
    <cellStyle name="Normal 55 2 6 2" xfId="31424" xr:uid="{00000000-0005-0000-0000-0000ED860000}"/>
    <cellStyle name="Normal 55 2 7" xfId="23983" xr:uid="{00000000-0005-0000-0000-0000EE860000}"/>
    <cellStyle name="Normal 55 3" xfId="1794" xr:uid="{00000000-0005-0000-0000-0000EF860000}"/>
    <cellStyle name="Normal 55 3 2" xfId="3644" xr:uid="{00000000-0005-0000-0000-0000F0860000}"/>
    <cellStyle name="Normal 55 3 2 2" xfId="7365" xr:uid="{00000000-0005-0000-0000-0000F1860000}"/>
    <cellStyle name="Normal 55 3 2 2 2" xfId="22249" xr:uid="{00000000-0005-0000-0000-0000F2860000}"/>
    <cellStyle name="Normal 55 3 2 2 2 2" xfId="44892" xr:uid="{00000000-0005-0000-0000-0000F3860000}"/>
    <cellStyle name="Normal 55 3 2 2 3" xfId="14809" xr:uid="{00000000-0005-0000-0000-0000F4860000}"/>
    <cellStyle name="Normal 55 3 2 2 3 2" xfId="37452" xr:uid="{00000000-0005-0000-0000-0000F5860000}"/>
    <cellStyle name="Normal 55 3 2 2 4" xfId="30011" xr:uid="{00000000-0005-0000-0000-0000F6860000}"/>
    <cellStyle name="Normal 55 3 2 3" xfId="18531" xr:uid="{00000000-0005-0000-0000-0000F7860000}"/>
    <cellStyle name="Normal 55 3 2 3 2" xfId="41174" xr:uid="{00000000-0005-0000-0000-0000F8860000}"/>
    <cellStyle name="Normal 55 3 2 4" xfId="11091" xr:uid="{00000000-0005-0000-0000-0000F9860000}"/>
    <cellStyle name="Normal 55 3 2 4 2" xfId="33734" xr:uid="{00000000-0005-0000-0000-0000FA860000}"/>
    <cellStyle name="Normal 55 3 2 5" xfId="26293" xr:uid="{00000000-0005-0000-0000-0000FB860000}"/>
    <cellStyle name="Normal 55 3 3" xfId="5518" xr:uid="{00000000-0005-0000-0000-0000FC860000}"/>
    <cellStyle name="Normal 55 3 3 2" xfId="20402" xr:uid="{00000000-0005-0000-0000-0000FD860000}"/>
    <cellStyle name="Normal 55 3 3 2 2" xfId="43045" xr:uid="{00000000-0005-0000-0000-0000FE860000}"/>
    <cellStyle name="Normal 55 3 3 3" xfId="12962" xr:uid="{00000000-0005-0000-0000-0000FF860000}"/>
    <cellStyle name="Normal 55 3 3 3 2" xfId="35605" xr:uid="{00000000-0005-0000-0000-000000870000}"/>
    <cellStyle name="Normal 55 3 3 4" xfId="28164" xr:uid="{00000000-0005-0000-0000-000001870000}"/>
    <cellStyle name="Normal 55 3 4" xfId="16684" xr:uid="{00000000-0005-0000-0000-000002870000}"/>
    <cellStyle name="Normal 55 3 4 2" xfId="39327" xr:uid="{00000000-0005-0000-0000-000003870000}"/>
    <cellStyle name="Normal 55 3 5" xfId="9244" xr:uid="{00000000-0005-0000-0000-000004870000}"/>
    <cellStyle name="Normal 55 3 5 2" xfId="31887" xr:uid="{00000000-0005-0000-0000-000005870000}"/>
    <cellStyle name="Normal 55 3 6" xfId="24446" xr:uid="{00000000-0005-0000-0000-000006870000}"/>
    <cellStyle name="Normal 55 4" xfId="2719" xr:uid="{00000000-0005-0000-0000-000007870000}"/>
    <cellStyle name="Normal 55 4 2" xfId="6440" xr:uid="{00000000-0005-0000-0000-000008870000}"/>
    <cellStyle name="Normal 55 4 2 2" xfId="21324" xr:uid="{00000000-0005-0000-0000-000009870000}"/>
    <cellStyle name="Normal 55 4 2 2 2" xfId="43967" xr:uid="{00000000-0005-0000-0000-00000A870000}"/>
    <cellStyle name="Normal 55 4 2 3" xfId="13884" xr:uid="{00000000-0005-0000-0000-00000B870000}"/>
    <cellStyle name="Normal 55 4 2 3 2" xfId="36527" xr:uid="{00000000-0005-0000-0000-00000C870000}"/>
    <cellStyle name="Normal 55 4 2 4" xfId="29086" xr:uid="{00000000-0005-0000-0000-00000D870000}"/>
    <cellStyle name="Normal 55 4 3" xfId="17606" xr:uid="{00000000-0005-0000-0000-00000E870000}"/>
    <cellStyle name="Normal 55 4 3 2" xfId="40249" xr:uid="{00000000-0005-0000-0000-00000F870000}"/>
    <cellStyle name="Normal 55 4 4" xfId="10166" xr:uid="{00000000-0005-0000-0000-000010870000}"/>
    <cellStyle name="Normal 55 4 4 2" xfId="32809" xr:uid="{00000000-0005-0000-0000-000011870000}"/>
    <cellStyle name="Normal 55 4 5" xfId="25368" xr:uid="{00000000-0005-0000-0000-000012870000}"/>
    <cellStyle name="Normal 55 5" xfId="4593" xr:uid="{00000000-0005-0000-0000-000013870000}"/>
    <cellStyle name="Normal 55 5 2" xfId="19477" xr:uid="{00000000-0005-0000-0000-000014870000}"/>
    <cellStyle name="Normal 55 5 2 2" xfId="42120" xr:uid="{00000000-0005-0000-0000-000015870000}"/>
    <cellStyle name="Normal 55 5 3" xfId="12037" xr:uid="{00000000-0005-0000-0000-000016870000}"/>
    <cellStyle name="Normal 55 5 3 2" xfId="34680" xr:uid="{00000000-0005-0000-0000-000017870000}"/>
    <cellStyle name="Normal 55 5 4" xfId="27239" xr:uid="{00000000-0005-0000-0000-000018870000}"/>
    <cellStyle name="Normal 55 6" xfId="15759" xr:uid="{00000000-0005-0000-0000-000019870000}"/>
    <cellStyle name="Normal 55 6 2" xfId="38402" xr:uid="{00000000-0005-0000-0000-00001A870000}"/>
    <cellStyle name="Normal 55 7" xfId="8319" xr:uid="{00000000-0005-0000-0000-00001B870000}"/>
    <cellStyle name="Normal 55 7 2" xfId="30962" xr:uid="{00000000-0005-0000-0000-00001C870000}"/>
    <cellStyle name="Normal 55 8" xfId="23521" xr:uid="{00000000-0005-0000-0000-00001D870000}"/>
    <cellStyle name="Normal 56" xfId="864" xr:uid="{00000000-0005-0000-0000-00001E870000}"/>
    <cellStyle name="Normal 56 2" xfId="1329" xr:uid="{00000000-0005-0000-0000-00001F870000}"/>
    <cellStyle name="Normal 56 2 2" xfId="2257" xr:uid="{00000000-0005-0000-0000-000020870000}"/>
    <cellStyle name="Normal 56 2 2 2" xfId="4107" xr:uid="{00000000-0005-0000-0000-000021870000}"/>
    <cellStyle name="Normal 56 2 2 2 2" xfId="7828" xr:uid="{00000000-0005-0000-0000-000022870000}"/>
    <cellStyle name="Normal 56 2 2 2 2 2" xfId="22712" xr:uid="{00000000-0005-0000-0000-000023870000}"/>
    <cellStyle name="Normal 56 2 2 2 2 2 2" xfId="45355" xr:uid="{00000000-0005-0000-0000-000024870000}"/>
    <cellStyle name="Normal 56 2 2 2 2 3" xfId="15272" xr:uid="{00000000-0005-0000-0000-000025870000}"/>
    <cellStyle name="Normal 56 2 2 2 2 3 2" xfId="37915" xr:uid="{00000000-0005-0000-0000-000026870000}"/>
    <cellStyle name="Normal 56 2 2 2 2 4" xfId="30474" xr:uid="{00000000-0005-0000-0000-000027870000}"/>
    <cellStyle name="Normal 56 2 2 2 3" xfId="18994" xr:uid="{00000000-0005-0000-0000-000028870000}"/>
    <cellStyle name="Normal 56 2 2 2 3 2" xfId="41637" xr:uid="{00000000-0005-0000-0000-000029870000}"/>
    <cellStyle name="Normal 56 2 2 2 4" xfId="11554" xr:uid="{00000000-0005-0000-0000-00002A870000}"/>
    <cellStyle name="Normal 56 2 2 2 4 2" xfId="34197" xr:uid="{00000000-0005-0000-0000-00002B870000}"/>
    <cellStyle name="Normal 56 2 2 2 5" xfId="26756" xr:uid="{00000000-0005-0000-0000-00002C870000}"/>
    <cellStyle name="Normal 56 2 2 3" xfId="5981" xr:uid="{00000000-0005-0000-0000-00002D870000}"/>
    <cellStyle name="Normal 56 2 2 3 2" xfId="20865" xr:uid="{00000000-0005-0000-0000-00002E870000}"/>
    <cellStyle name="Normal 56 2 2 3 2 2" xfId="43508" xr:uid="{00000000-0005-0000-0000-00002F870000}"/>
    <cellStyle name="Normal 56 2 2 3 3" xfId="13425" xr:uid="{00000000-0005-0000-0000-000030870000}"/>
    <cellStyle name="Normal 56 2 2 3 3 2" xfId="36068" xr:uid="{00000000-0005-0000-0000-000031870000}"/>
    <cellStyle name="Normal 56 2 2 3 4" xfId="28627" xr:uid="{00000000-0005-0000-0000-000032870000}"/>
    <cellStyle name="Normal 56 2 2 4" xfId="17147" xr:uid="{00000000-0005-0000-0000-000033870000}"/>
    <cellStyle name="Normal 56 2 2 4 2" xfId="39790" xr:uid="{00000000-0005-0000-0000-000034870000}"/>
    <cellStyle name="Normal 56 2 2 5" xfId="9707" xr:uid="{00000000-0005-0000-0000-000035870000}"/>
    <cellStyle name="Normal 56 2 2 5 2" xfId="32350" xr:uid="{00000000-0005-0000-0000-000036870000}"/>
    <cellStyle name="Normal 56 2 2 6" xfId="24909" xr:uid="{00000000-0005-0000-0000-000037870000}"/>
    <cellStyle name="Normal 56 2 3" xfId="3182" xr:uid="{00000000-0005-0000-0000-000038870000}"/>
    <cellStyle name="Normal 56 2 3 2" xfId="6903" xr:uid="{00000000-0005-0000-0000-000039870000}"/>
    <cellStyle name="Normal 56 2 3 2 2" xfId="21787" xr:uid="{00000000-0005-0000-0000-00003A870000}"/>
    <cellStyle name="Normal 56 2 3 2 2 2" xfId="44430" xr:uid="{00000000-0005-0000-0000-00003B870000}"/>
    <cellStyle name="Normal 56 2 3 2 3" xfId="14347" xr:uid="{00000000-0005-0000-0000-00003C870000}"/>
    <cellStyle name="Normal 56 2 3 2 3 2" xfId="36990" xr:uid="{00000000-0005-0000-0000-00003D870000}"/>
    <cellStyle name="Normal 56 2 3 2 4" xfId="29549" xr:uid="{00000000-0005-0000-0000-00003E870000}"/>
    <cellStyle name="Normal 56 2 3 3" xfId="18069" xr:uid="{00000000-0005-0000-0000-00003F870000}"/>
    <cellStyle name="Normal 56 2 3 3 2" xfId="40712" xr:uid="{00000000-0005-0000-0000-000040870000}"/>
    <cellStyle name="Normal 56 2 3 4" xfId="10629" xr:uid="{00000000-0005-0000-0000-000041870000}"/>
    <cellStyle name="Normal 56 2 3 4 2" xfId="33272" xr:uid="{00000000-0005-0000-0000-000042870000}"/>
    <cellStyle name="Normal 56 2 3 5" xfId="25831" xr:uid="{00000000-0005-0000-0000-000043870000}"/>
    <cellStyle name="Normal 56 2 4" xfId="5056" xr:uid="{00000000-0005-0000-0000-000044870000}"/>
    <cellStyle name="Normal 56 2 4 2" xfId="19940" xr:uid="{00000000-0005-0000-0000-000045870000}"/>
    <cellStyle name="Normal 56 2 4 2 2" xfId="42583" xr:uid="{00000000-0005-0000-0000-000046870000}"/>
    <cellStyle name="Normal 56 2 4 3" xfId="12500" xr:uid="{00000000-0005-0000-0000-000047870000}"/>
    <cellStyle name="Normal 56 2 4 3 2" xfId="35143" xr:uid="{00000000-0005-0000-0000-000048870000}"/>
    <cellStyle name="Normal 56 2 4 4" xfId="27702" xr:uid="{00000000-0005-0000-0000-000049870000}"/>
    <cellStyle name="Normal 56 2 5" xfId="16222" xr:uid="{00000000-0005-0000-0000-00004A870000}"/>
    <cellStyle name="Normal 56 2 5 2" xfId="38865" xr:uid="{00000000-0005-0000-0000-00004B870000}"/>
    <cellStyle name="Normal 56 2 6" xfId="8782" xr:uid="{00000000-0005-0000-0000-00004C870000}"/>
    <cellStyle name="Normal 56 2 6 2" xfId="31425" xr:uid="{00000000-0005-0000-0000-00004D870000}"/>
    <cellStyle name="Normal 56 2 7" xfId="23984" xr:uid="{00000000-0005-0000-0000-00004E870000}"/>
    <cellStyle name="Normal 56 3" xfId="1795" xr:uid="{00000000-0005-0000-0000-00004F870000}"/>
    <cellStyle name="Normal 56 3 2" xfId="3645" xr:uid="{00000000-0005-0000-0000-000050870000}"/>
    <cellStyle name="Normal 56 3 2 2" xfId="7366" xr:uid="{00000000-0005-0000-0000-000051870000}"/>
    <cellStyle name="Normal 56 3 2 2 2" xfId="22250" xr:uid="{00000000-0005-0000-0000-000052870000}"/>
    <cellStyle name="Normal 56 3 2 2 2 2" xfId="44893" xr:uid="{00000000-0005-0000-0000-000053870000}"/>
    <cellStyle name="Normal 56 3 2 2 3" xfId="14810" xr:uid="{00000000-0005-0000-0000-000054870000}"/>
    <cellStyle name="Normal 56 3 2 2 3 2" xfId="37453" xr:uid="{00000000-0005-0000-0000-000055870000}"/>
    <cellStyle name="Normal 56 3 2 2 4" xfId="30012" xr:uid="{00000000-0005-0000-0000-000056870000}"/>
    <cellStyle name="Normal 56 3 2 3" xfId="18532" xr:uid="{00000000-0005-0000-0000-000057870000}"/>
    <cellStyle name="Normal 56 3 2 3 2" xfId="41175" xr:uid="{00000000-0005-0000-0000-000058870000}"/>
    <cellStyle name="Normal 56 3 2 4" xfId="11092" xr:uid="{00000000-0005-0000-0000-000059870000}"/>
    <cellStyle name="Normal 56 3 2 4 2" xfId="33735" xr:uid="{00000000-0005-0000-0000-00005A870000}"/>
    <cellStyle name="Normal 56 3 2 5" xfId="26294" xr:uid="{00000000-0005-0000-0000-00005B870000}"/>
    <cellStyle name="Normal 56 3 3" xfId="5519" xr:uid="{00000000-0005-0000-0000-00005C870000}"/>
    <cellStyle name="Normal 56 3 3 2" xfId="20403" xr:uid="{00000000-0005-0000-0000-00005D870000}"/>
    <cellStyle name="Normal 56 3 3 2 2" xfId="43046" xr:uid="{00000000-0005-0000-0000-00005E870000}"/>
    <cellStyle name="Normal 56 3 3 3" xfId="12963" xr:uid="{00000000-0005-0000-0000-00005F870000}"/>
    <cellStyle name="Normal 56 3 3 3 2" xfId="35606" xr:uid="{00000000-0005-0000-0000-000060870000}"/>
    <cellStyle name="Normal 56 3 3 4" xfId="28165" xr:uid="{00000000-0005-0000-0000-000061870000}"/>
    <cellStyle name="Normal 56 3 4" xfId="16685" xr:uid="{00000000-0005-0000-0000-000062870000}"/>
    <cellStyle name="Normal 56 3 4 2" xfId="39328" xr:uid="{00000000-0005-0000-0000-000063870000}"/>
    <cellStyle name="Normal 56 3 5" xfId="9245" xr:uid="{00000000-0005-0000-0000-000064870000}"/>
    <cellStyle name="Normal 56 3 5 2" xfId="31888" xr:uid="{00000000-0005-0000-0000-000065870000}"/>
    <cellStyle name="Normal 56 3 6" xfId="24447" xr:uid="{00000000-0005-0000-0000-000066870000}"/>
    <cellStyle name="Normal 56 4" xfId="2720" xr:uid="{00000000-0005-0000-0000-000067870000}"/>
    <cellStyle name="Normal 56 4 2" xfId="6441" xr:uid="{00000000-0005-0000-0000-000068870000}"/>
    <cellStyle name="Normal 56 4 2 2" xfId="21325" xr:uid="{00000000-0005-0000-0000-000069870000}"/>
    <cellStyle name="Normal 56 4 2 2 2" xfId="43968" xr:uid="{00000000-0005-0000-0000-00006A870000}"/>
    <cellStyle name="Normal 56 4 2 3" xfId="13885" xr:uid="{00000000-0005-0000-0000-00006B870000}"/>
    <cellStyle name="Normal 56 4 2 3 2" xfId="36528" xr:uid="{00000000-0005-0000-0000-00006C870000}"/>
    <cellStyle name="Normal 56 4 2 4" xfId="29087" xr:uid="{00000000-0005-0000-0000-00006D870000}"/>
    <cellStyle name="Normal 56 4 3" xfId="17607" xr:uid="{00000000-0005-0000-0000-00006E870000}"/>
    <cellStyle name="Normal 56 4 3 2" xfId="40250" xr:uid="{00000000-0005-0000-0000-00006F870000}"/>
    <cellStyle name="Normal 56 4 4" xfId="10167" xr:uid="{00000000-0005-0000-0000-000070870000}"/>
    <cellStyle name="Normal 56 4 4 2" xfId="32810" xr:uid="{00000000-0005-0000-0000-000071870000}"/>
    <cellStyle name="Normal 56 4 5" xfId="25369" xr:uid="{00000000-0005-0000-0000-000072870000}"/>
    <cellStyle name="Normal 56 5" xfId="4594" xr:uid="{00000000-0005-0000-0000-000073870000}"/>
    <cellStyle name="Normal 56 5 2" xfId="19478" xr:uid="{00000000-0005-0000-0000-000074870000}"/>
    <cellStyle name="Normal 56 5 2 2" xfId="42121" xr:uid="{00000000-0005-0000-0000-000075870000}"/>
    <cellStyle name="Normal 56 5 3" xfId="12038" xr:uid="{00000000-0005-0000-0000-000076870000}"/>
    <cellStyle name="Normal 56 5 3 2" xfId="34681" xr:uid="{00000000-0005-0000-0000-000077870000}"/>
    <cellStyle name="Normal 56 5 4" xfId="27240" xr:uid="{00000000-0005-0000-0000-000078870000}"/>
    <cellStyle name="Normal 56 6" xfId="15760" xr:uid="{00000000-0005-0000-0000-000079870000}"/>
    <cellStyle name="Normal 56 6 2" xfId="38403" xr:uid="{00000000-0005-0000-0000-00007A870000}"/>
    <cellStyle name="Normal 56 7" xfId="8320" xr:uid="{00000000-0005-0000-0000-00007B870000}"/>
    <cellStyle name="Normal 56 7 2" xfId="30963" xr:uid="{00000000-0005-0000-0000-00007C870000}"/>
    <cellStyle name="Normal 56 8" xfId="23522" xr:uid="{00000000-0005-0000-0000-00007D870000}"/>
    <cellStyle name="Normal 57" xfId="865" xr:uid="{00000000-0005-0000-0000-00007E870000}"/>
    <cellStyle name="Normal 57 2" xfId="1330" xr:uid="{00000000-0005-0000-0000-00007F870000}"/>
    <cellStyle name="Normal 57 2 2" xfId="2258" xr:uid="{00000000-0005-0000-0000-000080870000}"/>
    <cellStyle name="Normal 57 2 2 2" xfId="4108" xr:uid="{00000000-0005-0000-0000-000081870000}"/>
    <cellStyle name="Normal 57 2 2 2 2" xfId="7829" xr:uid="{00000000-0005-0000-0000-000082870000}"/>
    <cellStyle name="Normal 57 2 2 2 2 2" xfId="22713" xr:uid="{00000000-0005-0000-0000-000083870000}"/>
    <cellStyle name="Normal 57 2 2 2 2 2 2" xfId="45356" xr:uid="{00000000-0005-0000-0000-000084870000}"/>
    <cellStyle name="Normal 57 2 2 2 2 3" xfId="15273" xr:uid="{00000000-0005-0000-0000-000085870000}"/>
    <cellStyle name="Normal 57 2 2 2 2 3 2" xfId="37916" xr:uid="{00000000-0005-0000-0000-000086870000}"/>
    <cellStyle name="Normal 57 2 2 2 2 4" xfId="30475" xr:uid="{00000000-0005-0000-0000-000087870000}"/>
    <cellStyle name="Normal 57 2 2 2 3" xfId="18995" xr:uid="{00000000-0005-0000-0000-000088870000}"/>
    <cellStyle name="Normal 57 2 2 2 3 2" xfId="41638" xr:uid="{00000000-0005-0000-0000-000089870000}"/>
    <cellStyle name="Normal 57 2 2 2 4" xfId="11555" xr:uid="{00000000-0005-0000-0000-00008A870000}"/>
    <cellStyle name="Normal 57 2 2 2 4 2" xfId="34198" xr:uid="{00000000-0005-0000-0000-00008B870000}"/>
    <cellStyle name="Normal 57 2 2 2 5" xfId="26757" xr:uid="{00000000-0005-0000-0000-00008C870000}"/>
    <cellStyle name="Normal 57 2 2 3" xfId="5982" xr:uid="{00000000-0005-0000-0000-00008D870000}"/>
    <cellStyle name="Normal 57 2 2 3 2" xfId="20866" xr:uid="{00000000-0005-0000-0000-00008E870000}"/>
    <cellStyle name="Normal 57 2 2 3 2 2" xfId="43509" xr:uid="{00000000-0005-0000-0000-00008F870000}"/>
    <cellStyle name="Normal 57 2 2 3 3" xfId="13426" xr:uid="{00000000-0005-0000-0000-000090870000}"/>
    <cellStyle name="Normal 57 2 2 3 3 2" xfId="36069" xr:uid="{00000000-0005-0000-0000-000091870000}"/>
    <cellStyle name="Normal 57 2 2 3 4" xfId="28628" xr:uid="{00000000-0005-0000-0000-000092870000}"/>
    <cellStyle name="Normal 57 2 2 4" xfId="17148" xr:uid="{00000000-0005-0000-0000-000093870000}"/>
    <cellStyle name="Normal 57 2 2 4 2" xfId="39791" xr:uid="{00000000-0005-0000-0000-000094870000}"/>
    <cellStyle name="Normal 57 2 2 5" xfId="9708" xr:uid="{00000000-0005-0000-0000-000095870000}"/>
    <cellStyle name="Normal 57 2 2 5 2" xfId="32351" xr:uid="{00000000-0005-0000-0000-000096870000}"/>
    <cellStyle name="Normal 57 2 2 6" xfId="24910" xr:uid="{00000000-0005-0000-0000-000097870000}"/>
    <cellStyle name="Normal 57 2 3" xfId="3183" xr:uid="{00000000-0005-0000-0000-000098870000}"/>
    <cellStyle name="Normal 57 2 3 2" xfId="6904" xr:uid="{00000000-0005-0000-0000-000099870000}"/>
    <cellStyle name="Normal 57 2 3 2 2" xfId="21788" xr:uid="{00000000-0005-0000-0000-00009A870000}"/>
    <cellStyle name="Normal 57 2 3 2 2 2" xfId="44431" xr:uid="{00000000-0005-0000-0000-00009B870000}"/>
    <cellStyle name="Normal 57 2 3 2 3" xfId="14348" xr:uid="{00000000-0005-0000-0000-00009C870000}"/>
    <cellStyle name="Normal 57 2 3 2 3 2" xfId="36991" xr:uid="{00000000-0005-0000-0000-00009D870000}"/>
    <cellStyle name="Normal 57 2 3 2 4" xfId="29550" xr:uid="{00000000-0005-0000-0000-00009E870000}"/>
    <cellStyle name="Normal 57 2 3 3" xfId="18070" xr:uid="{00000000-0005-0000-0000-00009F870000}"/>
    <cellStyle name="Normal 57 2 3 3 2" xfId="40713" xr:uid="{00000000-0005-0000-0000-0000A0870000}"/>
    <cellStyle name="Normal 57 2 3 4" xfId="10630" xr:uid="{00000000-0005-0000-0000-0000A1870000}"/>
    <cellStyle name="Normal 57 2 3 4 2" xfId="33273" xr:uid="{00000000-0005-0000-0000-0000A2870000}"/>
    <cellStyle name="Normal 57 2 3 5" xfId="25832" xr:uid="{00000000-0005-0000-0000-0000A3870000}"/>
    <cellStyle name="Normal 57 2 4" xfId="5057" xr:uid="{00000000-0005-0000-0000-0000A4870000}"/>
    <cellStyle name="Normal 57 2 4 2" xfId="19941" xr:uid="{00000000-0005-0000-0000-0000A5870000}"/>
    <cellStyle name="Normal 57 2 4 2 2" xfId="42584" xr:uid="{00000000-0005-0000-0000-0000A6870000}"/>
    <cellStyle name="Normal 57 2 4 3" xfId="12501" xr:uid="{00000000-0005-0000-0000-0000A7870000}"/>
    <cellStyle name="Normal 57 2 4 3 2" xfId="35144" xr:uid="{00000000-0005-0000-0000-0000A8870000}"/>
    <cellStyle name="Normal 57 2 4 4" xfId="27703" xr:uid="{00000000-0005-0000-0000-0000A9870000}"/>
    <cellStyle name="Normal 57 2 5" xfId="16223" xr:uid="{00000000-0005-0000-0000-0000AA870000}"/>
    <cellStyle name="Normal 57 2 5 2" xfId="38866" xr:uid="{00000000-0005-0000-0000-0000AB870000}"/>
    <cellStyle name="Normal 57 2 6" xfId="8783" xr:uid="{00000000-0005-0000-0000-0000AC870000}"/>
    <cellStyle name="Normal 57 2 6 2" xfId="31426" xr:uid="{00000000-0005-0000-0000-0000AD870000}"/>
    <cellStyle name="Normal 57 2 7" xfId="23985" xr:uid="{00000000-0005-0000-0000-0000AE870000}"/>
    <cellStyle name="Normal 57 3" xfId="1796" xr:uid="{00000000-0005-0000-0000-0000AF870000}"/>
    <cellStyle name="Normal 57 3 2" xfId="3646" xr:uid="{00000000-0005-0000-0000-0000B0870000}"/>
    <cellStyle name="Normal 57 3 2 2" xfId="7367" xr:uid="{00000000-0005-0000-0000-0000B1870000}"/>
    <cellStyle name="Normal 57 3 2 2 2" xfId="22251" xr:uid="{00000000-0005-0000-0000-0000B2870000}"/>
    <cellStyle name="Normal 57 3 2 2 2 2" xfId="44894" xr:uid="{00000000-0005-0000-0000-0000B3870000}"/>
    <cellStyle name="Normal 57 3 2 2 3" xfId="14811" xr:uid="{00000000-0005-0000-0000-0000B4870000}"/>
    <cellStyle name="Normal 57 3 2 2 3 2" xfId="37454" xr:uid="{00000000-0005-0000-0000-0000B5870000}"/>
    <cellStyle name="Normal 57 3 2 2 4" xfId="30013" xr:uid="{00000000-0005-0000-0000-0000B6870000}"/>
    <cellStyle name="Normal 57 3 2 3" xfId="18533" xr:uid="{00000000-0005-0000-0000-0000B7870000}"/>
    <cellStyle name="Normal 57 3 2 3 2" xfId="41176" xr:uid="{00000000-0005-0000-0000-0000B8870000}"/>
    <cellStyle name="Normal 57 3 2 4" xfId="11093" xr:uid="{00000000-0005-0000-0000-0000B9870000}"/>
    <cellStyle name="Normal 57 3 2 4 2" xfId="33736" xr:uid="{00000000-0005-0000-0000-0000BA870000}"/>
    <cellStyle name="Normal 57 3 2 5" xfId="26295" xr:uid="{00000000-0005-0000-0000-0000BB870000}"/>
    <cellStyle name="Normal 57 3 3" xfId="5520" xr:uid="{00000000-0005-0000-0000-0000BC870000}"/>
    <cellStyle name="Normal 57 3 3 2" xfId="20404" xr:uid="{00000000-0005-0000-0000-0000BD870000}"/>
    <cellStyle name="Normal 57 3 3 2 2" xfId="43047" xr:uid="{00000000-0005-0000-0000-0000BE870000}"/>
    <cellStyle name="Normal 57 3 3 3" xfId="12964" xr:uid="{00000000-0005-0000-0000-0000BF870000}"/>
    <cellStyle name="Normal 57 3 3 3 2" xfId="35607" xr:uid="{00000000-0005-0000-0000-0000C0870000}"/>
    <cellStyle name="Normal 57 3 3 4" xfId="28166" xr:uid="{00000000-0005-0000-0000-0000C1870000}"/>
    <cellStyle name="Normal 57 3 4" xfId="16686" xr:uid="{00000000-0005-0000-0000-0000C2870000}"/>
    <cellStyle name="Normal 57 3 4 2" xfId="39329" xr:uid="{00000000-0005-0000-0000-0000C3870000}"/>
    <cellStyle name="Normal 57 3 5" xfId="9246" xr:uid="{00000000-0005-0000-0000-0000C4870000}"/>
    <cellStyle name="Normal 57 3 5 2" xfId="31889" xr:uid="{00000000-0005-0000-0000-0000C5870000}"/>
    <cellStyle name="Normal 57 3 6" xfId="24448" xr:uid="{00000000-0005-0000-0000-0000C6870000}"/>
    <cellStyle name="Normal 57 4" xfId="2721" xr:uid="{00000000-0005-0000-0000-0000C7870000}"/>
    <cellStyle name="Normal 57 4 2" xfId="6442" xr:uid="{00000000-0005-0000-0000-0000C8870000}"/>
    <cellStyle name="Normal 57 4 2 2" xfId="21326" xr:uid="{00000000-0005-0000-0000-0000C9870000}"/>
    <cellStyle name="Normal 57 4 2 2 2" xfId="43969" xr:uid="{00000000-0005-0000-0000-0000CA870000}"/>
    <cellStyle name="Normal 57 4 2 3" xfId="13886" xr:uid="{00000000-0005-0000-0000-0000CB870000}"/>
    <cellStyle name="Normal 57 4 2 3 2" xfId="36529" xr:uid="{00000000-0005-0000-0000-0000CC870000}"/>
    <cellStyle name="Normal 57 4 2 4" xfId="29088" xr:uid="{00000000-0005-0000-0000-0000CD870000}"/>
    <cellStyle name="Normal 57 4 3" xfId="17608" xr:uid="{00000000-0005-0000-0000-0000CE870000}"/>
    <cellStyle name="Normal 57 4 3 2" xfId="40251" xr:uid="{00000000-0005-0000-0000-0000CF870000}"/>
    <cellStyle name="Normal 57 4 4" xfId="10168" xr:uid="{00000000-0005-0000-0000-0000D0870000}"/>
    <cellStyle name="Normal 57 4 4 2" xfId="32811" xr:uid="{00000000-0005-0000-0000-0000D1870000}"/>
    <cellStyle name="Normal 57 4 5" xfId="25370" xr:uid="{00000000-0005-0000-0000-0000D2870000}"/>
    <cellStyle name="Normal 57 5" xfId="4595" xr:uid="{00000000-0005-0000-0000-0000D3870000}"/>
    <cellStyle name="Normal 57 5 2" xfId="19479" xr:uid="{00000000-0005-0000-0000-0000D4870000}"/>
    <cellStyle name="Normal 57 5 2 2" xfId="42122" xr:uid="{00000000-0005-0000-0000-0000D5870000}"/>
    <cellStyle name="Normal 57 5 3" xfId="12039" xr:uid="{00000000-0005-0000-0000-0000D6870000}"/>
    <cellStyle name="Normal 57 5 3 2" xfId="34682" xr:uid="{00000000-0005-0000-0000-0000D7870000}"/>
    <cellStyle name="Normal 57 5 4" xfId="27241" xr:uid="{00000000-0005-0000-0000-0000D8870000}"/>
    <cellStyle name="Normal 57 6" xfId="15761" xr:uid="{00000000-0005-0000-0000-0000D9870000}"/>
    <cellStyle name="Normal 57 6 2" xfId="38404" xr:uid="{00000000-0005-0000-0000-0000DA870000}"/>
    <cellStyle name="Normal 57 7" xfId="8321" xr:uid="{00000000-0005-0000-0000-0000DB870000}"/>
    <cellStyle name="Normal 57 7 2" xfId="30964" xr:uid="{00000000-0005-0000-0000-0000DC870000}"/>
    <cellStyle name="Normal 57 8" xfId="23523" xr:uid="{00000000-0005-0000-0000-0000DD870000}"/>
    <cellStyle name="Normal 58" xfId="866" xr:uid="{00000000-0005-0000-0000-0000DE870000}"/>
    <cellStyle name="Normal 58 2" xfId="1797" xr:uid="{00000000-0005-0000-0000-0000DF870000}"/>
    <cellStyle name="Normal 58 2 2" xfId="3647" xr:uid="{00000000-0005-0000-0000-0000E0870000}"/>
    <cellStyle name="Normal 58 2 2 2" xfId="7368" xr:uid="{00000000-0005-0000-0000-0000E1870000}"/>
    <cellStyle name="Normal 58 2 2 2 2" xfId="22252" xr:uid="{00000000-0005-0000-0000-0000E2870000}"/>
    <cellStyle name="Normal 58 2 2 2 2 2" xfId="44895" xr:uid="{00000000-0005-0000-0000-0000E3870000}"/>
    <cellStyle name="Normal 58 2 2 2 3" xfId="14812" xr:uid="{00000000-0005-0000-0000-0000E4870000}"/>
    <cellStyle name="Normal 58 2 2 2 3 2" xfId="37455" xr:uid="{00000000-0005-0000-0000-0000E5870000}"/>
    <cellStyle name="Normal 58 2 2 2 4" xfId="30014" xr:uid="{00000000-0005-0000-0000-0000E6870000}"/>
    <cellStyle name="Normal 58 2 2 3" xfId="18534" xr:uid="{00000000-0005-0000-0000-0000E7870000}"/>
    <cellStyle name="Normal 58 2 2 3 2" xfId="41177" xr:uid="{00000000-0005-0000-0000-0000E8870000}"/>
    <cellStyle name="Normal 58 2 2 4" xfId="11094" xr:uid="{00000000-0005-0000-0000-0000E9870000}"/>
    <cellStyle name="Normal 58 2 2 4 2" xfId="33737" xr:uid="{00000000-0005-0000-0000-0000EA870000}"/>
    <cellStyle name="Normal 58 2 2 5" xfId="26296" xr:uid="{00000000-0005-0000-0000-0000EB870000}"/>
    <cellStyle name="Normal 58 2 3" xfId="5521" xr:uid="{00000000-0005-0000-0000-0000EC870000}"/>
    <cellStyle name="Normal 58 2 3 2" xfId="20405" xr:uid="{00000000-0005-0000-0000-0000ED870000}"/>
    <cellStyle name="Normal 58 2 3 2 2" xfId="43048" xr:uid="{00000000-0005-0000-0000-0000EE870000}"/>
    <cellStyle name="Normal 58 2 3 3" xfId="12965" xr:uid="{00000000-0005-0000-0000-0000EF870000}"/>
    <cellStyle name="Normal 58 2 3 3 2" xfId="35608" xr:uid="{00000000-0005-0000-0000-0000F0870000}"/>
    <cellStyle name="Normal 58 2 3 4" xfId="28167" xr:uid="{00000000-0005-0000-0000-0000F1870000}"/>
    <cellStyle name="Normal 58 2 4" xfId="16687" xr:uid="{00000000-0005-0000-0000-0000F2870000}"/>
    <cellStyle name="Normal 58 2 4 2" xfId="39330" xr:uid="{00000000-0005-0000-0000-0000F3870000}"/>
    <cellStyle name="Normal 58 2 5" xfId="9247" xr:uid="{00000000-0005-0000-0000-0000F4870000}"/>
    <cellStyle name="Normal 58 2 5 2" xfId="31890" xr:uid="{00000000-0005-0000-0000-0000F5870000}"/>
    <cellStyle name="Normal 58 2 6" xfId="24449" xr:uid="{00000000-0005-0000-0000-0000F6870000}"/>
    <cellStyle name="Normal 58 3" xfId="2722" xr:uid="{00000000-0005-0000-0000-0000F7870000}"/>
    <cellStyle name="Normal 58 3 2" xfId="6443" xr:uid="{00000000-0005-0000-0000-0000F8870000}"/>
    <cellStyle name="Normal 58 3 2 2" xfId="21327" xr:uid="{00000000-0005-0000-0000-0000F9870000}"/>
    <cellStyle name="Normal 58 3 2 2 2" xfId="43970" xr:uid="{00000000-0005-0000-0000-0000FA870000}"/>
    <cellStyle name="Normal 58 3 2 3" xfId="13887" xr:uid="{00000000-0005-0000-0000-0000FB870000}"/>
    <cellStyle name="Normal 58 3 2 3 2" xfId="36530" xr:uid="{00000000-0005-0000-0000-0000FC870000}"/>
    <cellStyle name="Normal 58 3 2 4" xfId="29089" xr:uid="{00000000-0005-0000-0000-0000FD870000}"/>
    <cellStyle name="Normal 58 3 3" xfId="17609" xr:uid="{00000000-0005-0000-0000-0000FE870000}"/>
    <cellStyle name="Normal 58 3 3 2" xfId="40252" xr:uid="{00000000-0005-0000-0000-0000FF870000}"/>
    <cellStyle name="Normal 58 3 4" xfId="10169" xr:uid="{00000000-0005-0000-0000-000000880000}"/>
    <cellStyle name="Normal 58 3 4 2" xfId="32812" xr:uid="{00000000-0005-0000-0000-000001880000}"/>
    <cellStyle name="Normal 58 3 5" xfId="25371" xr:uid="{00000000-0005-0000-0000-000002880000}"/>
    <cellStyle name="Normal 58 4" xfId="4596" xr:uid="{00000000-0005-0000-0000-000003880000}"/>
    <cellStyle name="Normal 58 4 2" xfId="19480" xr:uid="{00000000-0005-0000-0000-000004880000}"/>
    <cellStyle name="Normal 58 4 2 2" xfId="42123" xr:uid="{00000000-0005-0000-0000-000005880000}"/>
    <cellStyle name="Normal 58 4 3" xfId="12040" xr:uid="{00000000-0005-0000-0000-000006880000}"/>
    <cellStyle name="Normal 58 4 3 2" xfId="34683" xr:uid="{00000000-0005-0000-0000-000007880000}"/>
    <cellStyle name="Normal 58 4 4" xfId="27242" xr:uid="{00000000-0005-0000-0000-000008880000}"/>
    <cellStyle name="Normal 58 5" xfId="15762" xr:uid="{00000000-0005-0000-0000-000009880000}"/>
    <cellStyle name="Normal 58 5 2" xfId="38405" xr:uid="{00000000-0005-0000-0000-00000A880000}"/>
    <cellStyle name="Normal 58 6" xfId="8322" xr:uid="{00000000-0005-0000-0000-00000B880000}"/>
    <cellStyle name="Normal 58 6 2" xfId="30965" xr:uid="{00000000-0005-0000-0000-00000C880000}"/>
    <cellStyle name="Normal 58 7" xfId="23524" xr:uid="{00000000-0005-0000-0000-00000D880000}"/>
    <cellStyle name="Normal 59" xfId="867" xr:uid="{00000000-0005-0000-0000-00000E880000}"/>
    <cellStyle name="Normal 59 2" xfId="1798" xr:uid="{00000000-0005-0000-0000-00000F880000}"/>
    <cellStyle name="Normal 59 2 2" xfId="3648" xr:uid="{00000000-0005-0000-0000-000010880000}"/>
    <cellStyle name="Normal 59 2 2 2" xfId="7369" xr:uid="{00000000-0005-0000-0000-000011880000}"/>
    <cellStyle name="Normal 59 2 2 2 2" xfId="22253" xr:uid="{00000000-0005-0000-0000-000012880000}"/>
    <cellStyle name="Normal 59 2 2 2 2 2" xfId="44896" xr:uid="{00000000-0005-0000-0000-000013880000}"/>
    <cellStyle name="Normal 59 2 2 2 3" xfId="14813" xr:uid="{00000000-0005-0000-0000-000014880000}"/>
    <cellStyle name="Normal 59 2 2 2 3 2" xfId="37456" xr:uid="{00000000-0005-0000-0000-000015880000}"/>
    <cellStyle name="Normal 59 2 2 2 4" xfId="30015" xr:uid="{00000000-0005-0000-0000-000016880000}"/>
    <cellStyle name="Normal 59 2 2 3" xfId="18535" xr:uid="{00000000-0005-0000-0000-000017880000}"/>
    <cellStyle name="Normal 59 2 2 3 2" xfId="41178" xr:uid="{00000000-0005-0000-0000-000018880000}"/>
    <cellStyle name="Normal 59 2 2 4" xfId="11095" xr:uid="{00000000-0005-0000-0000-000019880000}"/>
    <cellStyle name="Normal 59 2 2 4 2" xfId="33738" xr:uid="{00000000-0005-0000-0000-00001A880000}"/>
    <cellStyle name="Normal 59 2 2 5" xfId="26297" xr:uid="{00000000-0005-0000-0000-00001B880000}"/>
    <cellStyle name="Normal 59 2 3" xfId="5522" xr:uid="{00000000-0005-0000-0000-00001C880000}"/>
    <cellStyle name="Normal 59 2 3 2" xfId="20406" xr:uid="{00000000-0005-0000-0000-00001D880000}"/>
    <cellStyle name="Normal 59 2 3 2 2" xfId="43049" xr:uid="{00000000-0005-0000-0000-00001E880000}"/>
    <cellStyle name="Normal 59 2 3 3" xfId="12966" xr:uid="{00000000-0005-0000-0000-00001F880000}"/>
    <cellStyle name="Normal 59 2 3 3 2" xfId="35609" xr:uid="{00000000-0005-0000-0000-000020880000}"/>
    <cellStyle name="Normal 59 2 3 4" xfId="28168" xr:uid="{00000000-0005-0000-0000-000021880000}"/>
    <cellStyle name="Normal 59 2 4" xfId="16688" xr:uid="{00000000-0005-0000-0000-000022880000}"/>
    <cellStyle name="Normal 59 2 4 2" xfId="39331" xr:uid="{00000000-0005-0000-0000-000023880000}"/>
    <cellStyle name="Normal 59 2 5" xfId="9248" xr:uid="{00000000-0005-0000-0000-000024880000}"/>
    <cellStyle name="Normal 59 2 5 2" xfId="31891" xr:uid="{00000000-0005-0000-0000-000025880000}"/>
    <cellStyle name="Normal 59 2 6" xfId="24450" xr:uid="{00000000-0005-0000-0000-000026880000}"/>
    <cellStyle name="Normal 59 3" xfId="2723" xr:uid="{00000000-0005-0000-0000-000027880000}"/>
    <cellStyle name="Normal 59 3 2" xfId="6444" xr:uid="{00000000-0005-0000-0000-000028880000}"/>
    <cellStyle name="Normal 59 3 2 2" xfId="21328" xr:uid="{00000000-0005-0000-0000-000029880000}"/>
    <cellStyle name="Normal 59 3 2 2 2" xfId="43971" xr:uid="{00000000-0005-0000-0000-00002A880000}"/>
    <cellStyle name="Normal 59 3 2 3" xfId="13888" xr:uid="{00000000-0005-0000-0000-00002B880000}"/>
    <cellStyle name="Normal 59 3 2 3 2" xfId="36531" xr:uid="{00000000-0005-0000-0000-00002C880000}"/>
    <cellStyle name="Normal 59 3 2 4" xfId="29090" xr:uid="{00000000-0005-0000-0000-00002D880000}"/>
    <cellStyle name="Normal 59 3 3" xfId="17610" xr:uid="{00000000-0005-0000-0000-00002E880000}"/>
    <cellStyle name="Normal 59 3 3 2" xfId="40253" xr:uid="{00000000-0005-0000-0000-00002F880000}"/>
    <cellStyle name="Normal 59 3 4" xfId="10170" xr:uid="{00000000-0005-0000-0000-000030880000}"/>
    <cellStyle name="Normal 59 3 4 2" xfId="32813" xr:uid="{00000000-0005-0000-0000-000031880000}"/>
    <cellStyle name="Normal 59 3 5" xfId="25372" xr:uid="{00000000-0005-0000-0000-000032880000}"/>
    <cellStyle name="Normal 59 4" xfId="4597" xr:uid="{00000000-0005-0000-0000-000033880000}"/>
    <cellStyle name="Normal 59 4 2" xfId="19481" xr:uid="{00000000-0005-0000-0000-000034880000}"/>
    <cellStyle name="Normal 59 4 2 2" xfId="42124" xr:uid="{00000000-0005-0000-0000-000035880000}"/>
    <cellStyle name="Normal 59 4 3" xfId="12041" xr:uid="{00000000-0005-0000-0000-000036880000}"/>
    <cellStyle name="Normal 59 4 3 2" xfId="34684" xr:uid="{00000000-0005-0000-0000-000037880000}"/>
    <cellStyle name="Normal 59 4 4" xfId="27243" xr:uid="{00000000-0005-0000-0000-000038880000}"/>
    <cellStyle name="Normal 59 5" xfId="15763" xr:uid="{00000000-0005-0000-0000-000039880000}"/>
    <cellStyle name="Normal 59 5 2" xfId="38406" xr:uid="{00000000-0005-0000-0000-00003A880000}"/>
    <cellStyle name="Normal 59 6" xfId="8323" xr:uid="{00000000-0005-0000-0000-00003B880000}"/>
    <cellStyle name="Normal 59 6 2" xfId="30966" xr:uid="{00000000-0005-0000-0000-00003C880000}"/>
    <cellStyle name="Normal 59 7" xfId="23525" xr:uid="{00000000-0005-0000-0000-00003D880000}"/>
    <cellStyle name="Normal 6" xfId="66" xr:uid="{00000000-0005-0000-0000-00003E880000}"/>
    <cellStyle name="Normal 6 2" xfId="67" xr:uid="{00000000-0005-0000-0000-00003F880000}"/>
    <cellStyle name="Normal 6 2 2" xfId="120" xr:uid="{00000000-0005-0000-0000-000040880000}"/>
    <cellStyle name="Normal 6 2 2 2" xfId="202" xr:uid="{00000000-0005-0000-0000-000041880000}"/>
    <cellStyle name="Normal 6 2 2 2 2" xfId="363" xr:uid="{00000000-0005-0000-0000-000042880000}"/>
    <cellStyle name="Normal 6 2 2 2 2 2" xfId="23061" xr:uid="{00000000-0005-0000-0000-000043880000}"/>
    <cellStyle name="Normal 6 2 2 2 3" xfId="22905" xr:uid="{00000000-0005-0000-0000-000044880000}"/>
    <cellStyle name="Normal 6 2 2 3" xfId="285" xr:uid="{00000000-0005-0000-0000-000045880000}"/>
    <cellStyle name="Normal 6 2 2 3 2" xfId="22983" xr:uid="{00000000-0005-0000-0000-000046880000}"/>
    <cellStyle name="Normal 6 2 2 4" xfId="22827" xr:uid="{00000000-0005-0000-0000-000047880000}"/>
    <cellStyle name="Normal 6 2 3" xfId="162" xr:uid="{00000000-0005-0000-0000-000048880000}"/>
    <cellStyle name="Normal 6 2 3 2" xfId="324" xr:uid="{00000000-0005-0000-0000-000049880000}"/>
    <cellStyle name="Normal 6 2 3 2 2" xfId="23022" xr:uid="{00000000-0005-0000-0000-00004A880000}"/>
    <cellStyle name="Normal 6 2 3 3" xfId="22866" xr:uid="{00000000-0005-0000-0000-00004B880000}"/>
    <cellStyle name="Normal 6 2 4" xfId="245" xr:uid="{00000000-0005-0000-0000-00004C880000}"/>
    <cellStyle name="Normal 6 2 4 2" xfId="22944" xr:uid="{00000000-0005-0000-0000-00004D880000}"/>
    <cellStyle name="Normal 6 2 5" xfId="22787" xr:uid="{00000000-0005-0000-0000-00004E880000}"/>
    <cellStyle name="Normal 6 3" xfId="119" xr:uid="{00000000-0005-0000-0000-00004F880000}"/>
    <cellStyle name="Normal 6 3 2" xfId="201" xr:uid="{00000000-0005-0000-0000-000050880000}"/>
    <cellStyle name="Normal 6 3 2 2" xfId="362" xr:uid="{00000000-0005-0000-0000-000051880000}"/>
    <cellStyle name="Normal 6 3 2 2 2" xfId="23060" xr:uid="{00000000-0005-0000-0000-000052880000}"/>
    <cellStyle name="Normal 6 3 2 3" xfId="22904" xr:uid="{00000000-0005-0000-0000-000053880000}"/>
    <cellStyle name="Normal 6 3 3" xfId="284" xr:uid="{00000000-0005-0000-0000-000054880000}"/>
    <cellStyle name="Normal 6 3 3 2" xfId="22982" xr:uid="{00000000-0005-0000-0000-000055880000}"/>
    <cellStyle name="Normal 6 3 4" xfId="22826" xr:uid="{00000000-0005-0000-0000-000056880000}"/>
    <cellStyle name="Normal 6 4" xfId="161" xr:uid="{00000000-0005-0000-0000-000057880000}"/>
    <cellStyle name="Normal 6 4 2" xfId="323" xr:uid="{00000000-0005-0000-0000-000058880000}"/>
    <cellStyle name="Normal 6 4 2 2" xfId="23021" xr:uid="{00000000-0005-0000-0000-000059880000}"/>
    <cellStyle name="Normal 6 4 3" xfId="22865" xr:uid="{00000000-0005-0000-0000-00005A880000}"/>
    <cellStyle name="Normal 6 5" xfId="244" xr:uid="{00000000-0005-0000-0000-00005B880000}"/>
    <cellStyle name="Normal 6 5 2" xfId="22943" xr:uid="{00000000-0005-0000-0000-00005C880000}"/>
    <cellStyle name="Normal 6 6" xfId="410" xr:uid="{00000000-0005-0000-0000-00005D880000}"/>
    <cellStyle name="Normal 6 7" xfId="22786" xr:uid="{00000000-0005-0000-0000-00005E880000}"/>
    <cellStyle name="Normal 60" xfId="881" xr:uid="{00000000-0005-0000-0000-00005F880000}"/>
    <cellStyle name="Normal 61" xfId="868" xr:uid="{00000000-0005-0000-0000-000060880000}"/>
    <cellStyle name="Normal 61 2" xfId="1799" xr:uid="{00000000-0005-0000-0000-000061880000}"/>
    <cellStyle name="Normal 61 2 2" xfId="3649" xr:uid="{00000000-0005-0000-0000-000062880000}"/>
    <cellStyle name="Normal 61 2 2 2" xfId="7370" xr:uid="{00000000-0005-0000-0000-000063880000}"/>
    <cellStyle name="Normal 61 2 2 2 2" xfId="22254" xr:uid="{00000000-0005-0000-0000-000064880000}"/>
    <cellStyle name="Normal 61 2 2 2 2 2" xfId="44897" xr:uid="{00000000-0005-0000-0000-000065880000}"/>
    <cellStyle name="Normal 61 2 2 2 3" xfId="14814" xr:uid="{00000000-0005-0000-0000-000066880000}"/>
    <cellStyle name="Normal 61 2 2 2 3 2" xfId="37457" xr:uid="{00000000-0005-0000-0000-000067880000}"/>
    <cellStyle name="Normal 61 2 2 2 4" xfId="30016" xr:uid="{00000000-0005-0000-0000-000068880000}"/>
    <cellStyle name="Normal 61 2 2 3" xfId="18536" xr:uid="{00000000-0005-0000-0000-000069880000}"/>
    <cellStyle name="Normal 61 2 2 3 2" xfId="41179" xr:uid="{00000000-0005-0000-0000-00006A880000}"/>
    <cellStyle name="Normal 61 2 2 4" xfId="11096" xr:uid="{00000000-0005-0000-0000-00006B880000}"/>
    <cellStyle name="Normal 61 2 2 4 2" xfId="33739" xr:uid="{00000000-0005-0000-0000-00006C880000}"/>
    <cellStyle name="Normal 61 2 2 5" xfId="26298" xr:uid="{00000000-0005-0000-0000-00006D880000}"/>
    <cellStyle name="Normal 61 2 3" xfId="5523" xr:uid="{00000000-0005-0000-0000-00006E880000}"/>
    <cellStyle name="Normal 61 2 3 2" xfId="20407" xr:uid="{00000000-0005-0000-0000-00006F880000}"/>
    <cellStyle name="Normal 61 2 3 2 2" xfId="43050" xr:uid="{00000000-0005-0000-0000-000070880000}"/>
    <cellStyle name="Normal 61 2 3 3" xfId="12967" xr:uid="{00000000-0005-0000-0000-000071880000}"/>
    <cellStyle name="Normal 61 2 3 3 2" xfId="35610" xr:uid="{00000000-0005-0000-0000-000072880000}"/>
    <cellStyle name="Normal 61 2 3 4" xfId="28169" xr:uid="{00000000-0005-0000-0000-000073880000}"/>
    <cellStyle name="Normal 61 2 4" xfId="16689" xr:uid="{00000000-0005-0000-0000-000074880000}"/>
    <cellStyle name="Normal 61 2 4 2" xfId="39332" xr:uid="{00000000-0005-0000-0000-000075880000}"/>
    <cellStyle name="Normal 61 2 5" xfId="9249" xr:uid="{00000000-0005-0000-0000-000076880000}"/>
    <cellStyle name="Normal 61 2 5 2" xfId="31892" xr:uid="{00000000-0005-0000-0000-000077880000}"/>
    <cellStyle name="Normal 61 2 6" xfId="24451" xr:uid="{00000000-0005-0000-0000-000078880000}"/>
    <cellStyle name="Normal 61 3" xfId="2724" xr:uid="{00000000-0005-0000-0000-000079880000}"/>
    <cellStyle name="Normal 61 3 2" xfId="6445" xr:uid="{00000000-0005-0000-0000-00007A880000}"/>
    <cellStyle name="Normal 61 3 2 2" xfId="21329" xr:uid="{00000000-0005-0000-0000-00007B880000}"/>
    <cellStyle name="Normal 61 3 2 2 2" xfId="43972" xr:uid="{00000000-0005-0000-0000-00007C880000}"/>
    <cellStyle name="Normal 61 3 2 3" xfId="13889" xr:uid="{00000000-0005-0000-0000-00007D880000}"/>
    <cellStyle name="Normal 61 3 2 3 2" xfId="36532" xr:uid="{00000000-0005-0000-0000-00007E880000}"/>
    <cellStyle name="Normal 61 3 2 4" xfId="29091" xr:uid="{00000000-0005-0000-0000-00007F880000}"/>
    <cellStyle name="Normal 61 3 3" xfId="17611" xr:uid="{00000000-0005-0000-0000-000080880000}"/>
    <cellStyle name="Normal 61 3 3 2" xfId="40254" xr:uid="{00000000-0005-0000-0000-000081880000}"/>
    <cellStyle name="Normal 61 3 4" xfId="10171" xr:uid="{00000000-0005-0000-0000-000082880000}"/>
    <cellStyle name="Normal 61 3 4 2" xfId="32814" xr:uid="{00000000-0005-0000-0000-000083880000}"/>
    <cellStyle name="Normal 61 3 5" xfId="25373" xr:uid="{00000000-0005-0000-0000-000084880000}"/>
    <cellStyle name="Normal 61 4" xfId="4598" xr:uid="{00000000-0005-0000-0000-000085880000}"/>
    <cellStyle name="Normal 61 4 2" xfId="19482" xr:uid="{00000000-0005-0000-0000-000086880000}"/>
    <cellStyle name="Normal 61 4 2 2" xfId="42125" xr:uid="{00000000-0005-0000-0000-000087880000}"/>
    <cellStyle name="Normal 61 4 3" xfId="12042" xr:uid="{00000000-0005-0000-0000-000088880000}"/>
    <cellStyle name="Normal 61 4 3 2" xfId="34685" xr:uid="{00000000-0005-0000-0000-000089880000}"/>
    <cellStyle name="Normal 61 4 4" xfId="27244" xr:uid="{00000000-0005-0000-0000-00008A880000}"/>
    <cellStyle name="Normal 61 5" xfId="15764" xr:uid="{00000000-0005-0000-0000-00008B880000}"/>
    <cellStyle name="Normal 61 5 2" xfId="38407" xr:uid="{00000000-0005-0000-0000-00008C880000}"/>
    <cellStyle name="Normal 61 6" xfId="8324" xr:uid="{00000000-0005-0000-0000-00008D880000}"/>
    <cellStyle name="Normal 61 6 2" xfId="30967" xr:uid="{00000000-0005-0000-0000-00008E880000}"/>
    <cellStyle name="Normal 61 7" xfId="23526" xr:uid="{00000000-0005-0000-0000-00008F880000}"/>
    <cellStyle name="Normal 62" xfId="1331" xr:uid="{00000000-0005-0000-0000-000090880000}"/>
    <cellStyle name="Normal 62 2" xfId="3184" xr:uid="{00000000-0005-0000-0000-000091880000}"/>
    <cellStyle name="Normal 62 2 2" xfId="6905" xr:uid="{00000000-0005-0000-0000-000092880000}"/>
    <cellStyle name="Normal 62 2 2 2" xfId="21789" xr:uid="{00000000-0005-0000-0000-000093880000}"/>
    <cellStyle name="Normal 62 2 2 2 2" xfId="44432" xr:uid="{00000000-0005-0000-0000-000094880000}"/>
    <cellStyle name="Normal 62 2 2 3" xfId="14349" xr:uid="{00000000-0005-0000-0000-000095880000}"/>
    <cellStyle name="Normal 62 2 2 3 2" xfId="36992" xr:uid="{00000000-0005-0000-0000-000096880000}"/>
    <cellStyle name="Normal 62 2 2 4" xfId="29551" xr:uid="{00000000-0005-0000-0000-000097880000}"/>
    <cellStyle name="Normal 62 2 3" xfId="18071" xr:uid="{00000000-0005-0000-0000-000098880000}"/>
    <cellStyle name="Normal 62 2 3 2" xfId="40714" xr:uid="{00000000-0005-0000-0000-000099880000}"/>
    <cellStyle name="Normal 62 2 4" xfId="10631" xr:uid="{00000000-0005-0000-0000-00009A880000}"/>
    <cellStyle name="Normal 62 2 4 2" xfId="33274" xr:uid="{00000000-0005-0000-0000-00009B880000}"/>
    <cellStyle name="Normal 62 2 5" xfId="25833" xr:uid="{00000000-0005-0000-0000-00009C880000}"/>
    <cellStyle name="Normal 62 3" xfId="5058" xr:uid="{00000000-0005-0000-0000-00009D880000}"/>
    <cellStyle name="Normal 62 3 2" xfId="19942" xr:uid="{00000000-0005-0000-0000-00009E880000}"/>
    <cellStyle name="Normal 62 3 2 2" xfId="42585" xr:uid="{00000000-0005-0000-0000-00009F880000}"/>
    <cellStyle name="Normal 62 3 3" xfId="12502" xr:uid="{00000000-0005-0000-0000-0000A0880000}"/>
    <cellStyle name="Normal 62 3 3 2" xfId="35145" xr:uid="{00000000-0005-0000-0000-0000A1880000}"/>
    <cellStyle name="Normal 62 3 4" xfId="27704" xr:uid="{00000000-0005-0000-0000-0000A2880000}"/>
    <cellStyle name="Normal 62 4" xfId="16224" xr:uid="{00000000-0005-0000-0000-0000A3880000}"/>
    <cellStyle name="Normal 62 4 2" xfId="38867" xr:uid="{00000000-0005-0000-0000-0000A4880000}"/>
    <cellStyle name="Normal 62 5" xfId="8784" xr:uid="{00000000-0005-0000-0000-0000A5880000}"/>
    <cellStyle name="Normal 62 5 2" xfId="31427" xr:uid="{00000000-0005-0000-0000-0000A6880000}"/>
    <cellStyle name="Normal 62 6" xfId="23986" xr:uid="{00000000-0005-0000-0000-0000A7880000}"/>
    <cellStyle name="Normal 63" xfId="1332" xr:uid="{00000000-0005-0000-0000-0000A8880000}"/>
    <cellStyle name="Normal 63 2" xfId="3185" xr:uid="{00000000-0005-0000-0000-0000A9880000}"/>
    <cellStyle name="Normal 63 2 2" xfId="6906" xr:uid="{00000000-0005-0000-0000-0000AA880000}"/>
    <cellStyle name="Normal 63 2 2 2" xfId="21790" xr:uid="{00000000-0005-0000-0000-0000AB880000}"/>
    <cellStyle name="Normal 63 2 2 2 2" xfId="44433" xr:uid="{00000000-0005-0000-0000-0000AC880000}"/>
    <cellStyle name="Normal 63 2 2 3" xfId="14350" xr:uid="{00000000-0005-0000-0000-0000AD880000}"/>
    <cellStyle name="Normal 63 2 2 3 2" xfId="36993" xr:uid="{00000000-0005-0000-0000-0000AE880000}"/>
    <cellStyle name="Normal 63 2 2 4" xfId="29552" xr:uid="{00000000-0005-0000-0000-0000AF880000}"/>
    <cellStyle name="Normal 63 2 3" xfId="18072" xr:uid="{00000000-0005-0000-0000-0000B0880000}"/>
    <cellStyle name="Normal 63 2 3 2" xfId="40715" xr:uid="{00000000-0005-0000-0000-0000B1880000}"/>
    <cellStyle name="Normal 63 2 4" xfId="10632" xr:uid="{00000000-0005-0000-0000-0000B2880000}"/>
    <cellStyle name="Normal 63 2 4 2" xfId="33275" xr:uid="{00000000-0005-0000-0000-0000B3880000}"/>
    <cellStyle name="Normal 63 2 5" xfId="25834" xr:uid="{00000000-0005-0000-0000-0000B4880000}"/>
    <cellStyle name="Normal 63 3" xfId="5059" xr:uid="{00000000-0005-0000-0000-0000B5880000}"/>
    <cellStyle name="Normal 63 3 2" xfId="19943" xr:uid="{00000000-0005-0000-0000-0000B6880000}"/>
    <cellStyle name="Normal 63 3 2 2" xfId="42586" xr:uid="{00000000-0005-0000-0000-0000B7880000}"/>
    <cellStyle name="Normal 63 3 3" xfId="12503" xr:uid="{00000000-0005-0000-0000-0000B8880000}"/>
    <cellStyle name="Normal 63 3 3 2" xfId="35146" xr:uid="{00000000-0005-0000-0000-0000B9880000}"/>
    <cellStyle name="Normal 63 3 4" xfId="27705" xr:uid="{00000000-0005-0000-0000-0000BA880000}"/>
    <cellStyle name="Normal 63 4" xfId="16225" xr:uid="{00000000-0005-0000-0000-0000BB880000}"/>
    <cellStyle name="Normal 63 4 2" xfId="38868" xr:uid="{00000000-0005-0000-0000-0000BC880000}"/>
    <cellStyle name="Normal 63 5" xfId="8785" xr:uid="{00000000-0005-0000-0000-0000BD880000}"/>
    <cellStyle name="Normal 63 5 2" xfId="31428" xr:uid="{00000000-0005-0000-0000-0000BE880000}"/>
    <cellStyle name="Normal 63 6" xfId="23987" xr:uid="{00000000-0005-0000-0000-0000BF880000}"/>
    <cellStyle name="Normal 64" xfId="1333" xr:uid="{00000000-0005-0000-0000-0000C0880000}"/>
    <cellStyle name="Normal 64 2" xfId="3186" xr:uid="{00000000-0005-0000-0000-0000C1880000}"/>
    <cellStyle name="Normal 64 2 2" xfId="6907" xr:uid="{00000000-0005-0000-0000-0000C2880000}"/>
    <cellStyle name="Normal 64 2 2 2" xfId="21791" xr:uid="{00000000-0005-0000-0000-0000C3880000}"/>
    <cellStyle name="Normal 64 2 2 2 2" xfId="44434" xr:uid="{00000000-0005-0000-0000-0000C4880000}"/>
    <cellStyle name="Normal 64 2 2 3" xfId="14351" xr:uid="{00000000-0005-0000-0000-0000C5880000}"/>
    <cellStyle name="Normal 64 2 2 3 2" xfId="36994" xr:uid="{00000000-0005-0000-0000-0000C6880000}"/>
    <cellStyle name="Normal 64 2 2 4" xfId="29553" xr:uid="{00000000-0005-0000-0000-0000C7880000}"/>
    <cellStyle name="Normal 64 2 3" xfId="18073" xr:uid="{00000000-0005-0000-0000-0000C8880000}"/>
    <cellStyle name="Normal 64 2 3 2" xfId="40716" xr:uid="{00000000-0005-0000-0000-0000C9880000}"/>
    <cellStyle name="Normal 64 2 4" xfId="10633" xr:uid="{00000000-0005-0000-0000-0000CA880000}"/>
    <cellStyle name="Normal 64 2 4 2" xfId="33276" xr:uid="{00000000-0005-0000-0000-0000CB880000}"/>
    <cellStyle name="Normal 64 2 5" xfId="25835" xr:uid="{00000000-0005-0000-0000-0000CC880000}"/>
    <cellStyle name="Normal 64 3" xfId="5060" xr:uid="{00000000-0005-0000-0000-0000CD880000}"/>
    <cellStyle name="Normal 64 3 2" xfId="19944" xr:uid="{00000000-0005-0000-0000-0000CE880000}"/>
    <cellStyle name="Normal 64 3 2 2" xfId="42587" xr:uid="{00000000-0005-0000-0000-0000CF880000}"/>
    <cellStyle name="Normal 64 3 3" xfId="12504" xr:uid="{00000000-0005-0000-0000-0000D0880000}"/>
    <cellStyle name="Normal 64 3 3 2" xfId="35147" xr:uid="{00000000-0005-0000-0000-0000D1880000}"/>
    <cellStyle name="Normal 64 3 4" xfId="27706" xr:uid="{00000000-0005-0000-0000-0000D2880000}"/>
    <cellStyle name="Normal 64 4" xfId="16226" xr:uid="{00000000-0005-0000-0000-0000D3880000}"/>
    <cellStyle name="Normal 64 4 2" xfId="38869" xr:uid="{00000000-0005-0000-0000-0000D4880000}"/>
    <cellStyle name="Normal 64 5" xfId="8786" xr:uid="{00000000-0005-0000-0000-0000D5880000}"/>
    <cellStyle name="Normal 64 5 2" xfId="31429" xr:uid="{00000000-0005-0000-0000-0000D6880000}"/>
    <cellStyle name="Normal 64 6" xfId="23988" xr:uid="{00000000-0005-0000-0000-0000D7880000}"/>
    <cellStyle name="Normal 65" xfId="1347" xr:uid="{00000000-0005-0000-0000-0000D8880000}"/>
    <cellStyle name="Normal 66" xfId="1334" xr:uid="{00000000-0005-0000-0000-0000D9880000}"/>
    <cellStyle name="Normal 66 2" xfId="3187" xr:uid="{00000000-0005-0000-0000-0000DA880000}"/>
    <cellStyle name="Normal 66 2 2" xfId="6908" xr:uid="{00000000-0005-0000-0000-0000DB880000}"/>
    <cellStyle name="Normal 66 2 2 2" xfId="21792" xr:uid="{00000000-0005-0000-0000-0000DC880000}"/>
    <cellStyle name="Normal 66 2 2 2 2" xfId="44435" xr:uid="{00000000-0005-0000-0000-0000DD880000}"/>
    <cellStyle name="Normal 66 2 2 3" xfId="14352" xr:uid="{00000000-0005-0000-0000-0000DE880000}"/>
    <cellStyle name="Normal 66 2 2 3 2" xfId="36995" xr:uid="{00000000-0005-0000-0000-0000DF880000}"/>
    <cellStyle name="Normal 66 2 2 4" xfId="29554" xr:uid="{00000000-0005-0000-0000-0000E0880000}"/>
    <cellStyle name="Normal 66 2 3" xfId="18074" xr:uid="{00000000-0005-0000-0000-0000E1880000}"/>
    <cellStyle name="Normal 66 2 3 2" xfId="40717" xr:uid="{00000000-0005-0000-0000-0000E2880000}"/>
    <cellStyle name="Normal 66 2 4" xfId="10634" xr:uid="{00000000-0005-0000-0000-0000E3880000}"/>
    <cellStyle name="Normal 66 2 4 2" xfId="33277" xr:uid="{00000000-0005-0000-0000-0000E4880000}"/>
    <cellStyle name="Normal 66 2 5" xfId="25836" xr:uid="{00000000-0005-0000-0000-0000E5880000}"/>
    <cellStyle name="Normal 66 3" xfId="5061" xr:uid="{00000000-0005-0000-0000-0000E6880000}"/>
    <cellStyle name="Normal 66 3 2" xfId="19945" xr:uid="{00000000-0005-0000-0000-0000E7880000}"/>
    <cellStyle name="Normal 66 3 2 2" xfId="42588" xr:uid="{00000000-0005-0000-0000-0000E8880000}"/>
    <cellStyle name="Normal 66 3 3" xfId="12505" xr:uid="{00000000-0005-0000-0000-0000E9880000}"/>
    <cellStyle name="Normal 66 3 3 2" xfId="35148" xr:uid="{00000000-0005-0000-0000-0000EA880000}"/>
    <cellStyle name="Normal 66 3 4" xfId="27707" xr:uid="{00000000-0005-0000-0000-0000EB880000}"/>
    <cellStyle name="Normal 66 4" xfId="16227" xr:uid="{00000000-0005-0000-0000-0000EC880000}"/>
    <cellStyle name="Normal 66 4 2" xfId="38870" xr:uid="{00000000-0005-0000-0000-0000ED880000}"/>
    <cellStyle name="Normal 66 5" xfId="8787" xr:uid="{00000000-0005-0000-0000-0000EE880000}"/>
    <cellStyle name="Normal 66 5 2" xfId="31430" xr:uid="{00000000-0005-0000-0000-0000EF880000}"/>
    <cellStyle name="Normal 66 6" xfId="23989" xr:uid="{00000000-0005-0000-0000-0000F0880000}"/>
    <cellStyle name="Normal 67" xfId="2272" xr:uid="{00000000-0005-0000-0000-0000F1880000}"/>
    <cellStyle name="Normal 68" xfId="2259" xr:uid="{00000000-0005-0000-0000-0000F2880000}"/>
    <cellStyle name="Normal 68 2" xfId="5983" xr:uid="{00000000-0005-0000-0000-0000F3880000}"/>
    <cellStyle name="Normal 68 2 2" xfId="20867" xr:uid="{00000000-0005-0000-0000-0000F4880000}"/>
    <cellStyle name="Normal 68 2 2 2" xfId="43510" xr:uid="{00000000-0005-0000-0000-0000F5880000}"/>
    <cellStyle name="Normal 68 2 3" xfId="13427" xr:uid="{00000000-0005-0000-0000-0000F6880000}"/>
    <cellStyle name="Normal 68 2 3 2" xfId="36070" xr:uid="{00000000-0005-0000-0000-0000F7880000}"/>
    <cellStyle name="Normal 68 2 4" xfId="28629" xr:uid="{00000000-0005-0000-0000-0000F8880000}"/>
    <cellStyle name="Normal 68 3" xfId="17149" xr:uid="{00000000-0005-0000-0000-0000F9880000}"/>
    <cellStyle name="Normal 68 3 2" xfId="39792" xr:uid="{00000000-0005-0000-0000-0000FA880000}"/>
    <cellStyle name="Normal 68 4" xfId="9709" xr:uid="{00000000-0005-0000-0000-0000FB880000}"/>
    <cellStyle name="Normal 68 4 2" xfId="32352" xr:uid="{00000000-0005-0000-0000-0000FC880000}"/>
    <cellStyle name="Normal 68 5" xfId="24911" xr:uid="{00000000-0005-0000-0000-0000FD880000}"/>
    <cellStyle name="Normal 69" xfId="4109" xr:uid="{00000000-0005-0000-0000-0000FE880000}"/>
    <cellStyle name="Normal 69 2" xfId="7830" xr:uid="{00000000-0005-0000-0000-0000FF880000}"/>
    <cellStyle name="Normal 69 2 2" xfId="22714" xr:uid="{00000000-0005-0000-0000-000000890000}"/>
    <cellStyle name="Normal 69 2 2 2" xfId="45357" xr:uid="{00000000-0005-0000-0000-000001890000}"/>
    <cellStyle name="Normal 69 2 3" xfId="15274" xr:uid="{00000000-0005-0000-0000-000002890000}"/>
    <cellStyle name="Normal 69 2 3 2" xfId="37917" xr:uid="{00000000-0005-0000-0000-000003890000}"/>
    <cellStyle name="Normal 69 2 4" xfId="30476" xr:uid="{00000000-0005-0000-0000-000004890000}"/>
    <cellStyle name="Normal 69 3" xfId="18996" xr:uid="{00000000-0005-0000-0000-000005890000}"/>
    <cellStyle name="Normal 69 3 2" xfId="41639" xr:uid="{00000000-0005-0000-0000-000006890000}"/>
    <cellStyle name="Normal 69 4" xfId="11556" xr:uid="{00000000-0005-0000-0000-000007890000}"/>
    <cellStyle name="Normal 69 4 2" xfId="34199" xr:uid="{00000000-0005-0000-0000-000008890000}"/>
    <cellStyle name="Normal 69 5" xfId="26758" xr:uid="{00000000-0005-0000-0000-000009890000}"/>
    <cellStyle name="Normal 7" xfId="68" xr:uid="{00000000-0005-0000-0000-00000A890000}"/>
    <cellStyle name="Normal 7 10" xfId="427" xr:uid="{00000000-0005-0000-0000-00000B890000}"/>
    <cellStyle name="Normal 7 10 2" xfId="15330" xr:uid="{00000000-0005-0000-0000-00000C890000}"/>
    <cellStyle name="Normal 7 10 2 2" xfId="37973" xr:uid="{00000000-0005-0000-0000-00000D890000}"/>
    <cellStyle name="Normal 7 10 3" xfId="23093" xr:uid="{00000000-0005-0000-0000-00000E890000}"/>
    <cellStyle name="Normal 7 11" xfId="7890" xr:uid="{00000000-0005-0000-0000-00000F890000}"/>
    <cellStyle name="Normal 7 11 2" xfId="30533" xr:uid="{00000000-0005-0000-0000-000010890000}"/>
    <cellStyle name="Normal 7 12" xfId="22788" xr:uid="{00000000-0005-0000-0000-000011890000}"/>
    <cellStyle name="Normal 7 2" xfId="121" xr:uid="{00000000-0005-0000-0000-000012890000}"/>
    <cellStyle name="Normal 7 2 10" xfId="7910" xr:uid="{00000000-0005-0000-0000-000013890000}"/>
    <cellStyle name="Normal 7 2 10 2" xfId="30553" xr:uid="{00000000-0005-0000-0000-000014890000}"/>
    <cellStyle name="Normal 7 2 11" xfId="22828" xr:uid="{00000000-0005-0000-0000-000015890000}"/>
    <cellStyle name="Normal 7 2 2" xfId="203" xr:uid="{00000000-0005-0000-0000-000016890000}"/>
    <cellStyle name="Normal 7 2 2 10" xfId="22906" xr:uid="{00000000-0005-0000-0000-000017890000}"/>
    <cellStyle name="Normal 7 2 2 2" xfId="364" xr:uid="{00000000-0005-0000-0000-000018890000}"/>
    <cellStyle name="Normal 7 2 2 2 2" xfId="822" xr:uid="{00000000-0005-0000-0000-000019890000}"/>
    <cellStyle name="Normal 7 2 2 2 2 2" xfId="1287" xr:uid="{00000000-0005-0000-0000-00001A890000}"/>
    <cellStyle name="Normal 7 2 2 2 2 2 2" xfId="2215" xr:uid="{00000000-0005-0000-0000-00001B890000}"/>
    <cellStyle name="Normal 7 2 2 2 2 2 2 2" xfId="4065" xr:uid="{00000000-0005-0000-0000-00001C890000}"/>
    <cellStyle name="Normal 7 2 2 2 2 2 2 2 2" xfId="7786" xr:uid="{00000000-0005-0000-0000-00001D890000}"/>
    <cellStyle name="Normal 7 2 2 2 2 2 2 2 2 2" xfId="22670" xr:uid="{00000000-0005-0000-0000-00001E890000}"/>
    <cellStyle name="Normal 7 2 2 2 2 2 2 2 2 2 2" xfId="45313" xr:uid="{00000000-0005-0000-0000-00001F890000}"/>
    <cellStyle name="Normal 7 2 2 2 2 2 2 2 2 3" xfId="15230" xr:uid="{00000000-0005-0000-0000-000020890000}"/>
    <cellStyle name="Normal 7 2 2 2 2 2 2 2 2 3 2" xfId="37873" xr:uid="{00000000-0005-0000-0000-000021890000}"/>
    <cellStyle name="Normal 7 2 2 2 2 2 2 2 2 4" xfId="30432" xr:uid="{00000000-0005-0000-0000-000022890000}"/>
    <cellStyle name="Normal 7 2 2 2 2 2 2 2 3" xfId="18952" xr:uid="{00000000-0005-0000-0000-000023890000}"/>
    <cellStyle name="Normal 7 2 2 2 2 2 2 2 3 2" xfId="41595" xr:uid="{00000000-0005-0000-0000-000024890000}"/>
    <cellStyle name="Normal 7 2 2 2 2 2 2 2 4" xfId="11512" xr:uid="{00000000-0005-0000-0000-000025890000}"/>
    <cellStyle name="Normal 7 2 2 2 2 2 2 2 4 2" xfId="34155" xr:uid="{00000000-0005-0000-0000-000026890000}"/>
    <cellStyle name="Normal 7 2 2 2 2 2 2 2 5" xfId="26714" xr:uid="{00000000-0005-0000-0000-000027890000}"/>
    <cellStyle name="Normal 7 2 2 2 2 2 2 3" xfId="5939" xr:uid="{00000000-0005-0000-0000-000028890000}"/>
    <cellStyle name="Normal 7 2 2 2 2 2 2 3 2" xfId="20823" xr:uid="{00000000-0005-0000-0000-000029890000}"/>
    <cellStyle name="Normal 7 2 2 2 2 2 2 3 2 2" xfId="43466" xr:uid="{00000000-0005-0000-0000-00002A890000}"/>
    <cellStyle name="Normal 7 2 2 2 2 2 2 3 3" xfId="13383" xr:uid="{00000000-0005-0000-0000-00002B890000}"/>
    <cellStyle name="Normal 7 2 2 2 2 2 2 3 3 2" xfId="36026" xr:uid="{00000000-0005-0000-0000-00002C890000}"/>
    <cellStyle name="Normal 7 2 2 2 2 2 2 3 4" xfId="28585" xr:uid="{00000000-0005-0000-0000-00002D890000}"/>
    <cellStyle name="Normal 7 2 2 2 2 2 2 4" xfId="17105" xr:uid="{00000000-0005-0000-0000-00002E890000}"/>
    <cellStyle name="Normal 7 2 2 2 2 2 2 4 2" xfId="39748" xr:uid="{00000000-0005-0000-0000-00002F890000}"/>
    <cellStyle name="Normal 7 2 2 2 2 2 2 5" xfId="9665" xr:uid="{00000000-0005-0000-0000-000030890000}"/>
    <cellStyle name="Normal 7 2 2 2 2 2 2 5 2" xfId="32308" xr:uid="{00000000-0005-0000-0000-000031890000}"/>
    <cellStyle name="Normal 7 2 2 2 2 2 2 6" xfId="24867" xr:uid="{00000000-0005-0000-0000-000032890000}"/>
    <cellStyle name="Normal 7 2 2 2 2 2 3" xfId="3140" xr:uid="{00000000-0005-0000-0000-000033890000}"/>
    <cellStyle name="Normal 7 2 2 2 2 2 3 2" xfId="6861" xr:uid="{00000000-0005-0000-0000-000034890000}"/>
    <cellStyle name="Normal 7 2 2 2 2 2 3 2 2" xfId="21745" xr:uid="{00000000-0005-0000-0000-000035890000}"/>
    <cellStyle name="Normal 7 2 2 2 2 2 3 2 2 2" xfId="44388" xr:uid="{00000000-0005-0000-0000-000036890000}"/>
    <cellStyle name="Normal 7 2 2 2 2 2 3 2 3" xfId="14305" xr:uid="{00000000-0005-0000-0000-000037890000}"/>
    <cellStyle name="Normal 7 2 2 2 2 2 3 2 3 2" xfId="36948" xr:uid="{00000000-0005-0000-0000-000038890000}"/>
    <cellStyle name="Normal 7 2 2 2 2 2 3 2 4" xfId="29507" xr:uid="{00000000-0005-0000-0000-000039890000}"/>
    <cellStyle name="Normal 7 2 2 2 2 2 3 3" xfId="18027" xr:uid="{00000000-0005-0000-0000-00003A890000}"/>
    <cellStyle name="Normal 7 2 2 2 2 2 3 3 2" xfId="40670" xr:uid="{00000000-0005-0000-0000-00003B890000}"/>
    <cellStyle name="Normal 7 2 2 2 2 2 3 4" xfId="10587" xr:uid="{00000000-0005-0000-0000-00003C890000}"/>
    <cellStyle name="Normal 7 2 2 2 2 2 3 4 2" xfId="33230" xr:uid="{00000000-0005-0000-0000-00003D890000}"/>
    <cellStyle name="Normal 7 2 2 2 2 2 3 5" xfId="25789" xr:uid="{00000000-0005-0000-0000-00003E890000}"/>
    <cellStyle name="Normal 7 2 2 2 2 2 4" xfId="5014" xr:uid="{00000000-0005-0000-0000-00003F890000}"/>
    <cellStyle name="Normal 7 2 2 2 2 2 4 2" xfId="19898" xr:uid="{00000000-0005-0000-0000-000040890000}"/>
    <cellStyle name="Normal 7 2 2 2 2 2 4 2 2" xfId="42541" xr:uid="{00000000-0005-0000-0000-000041890000}"/>
    <cellStyle name="Normal 7 2 2 2 2 2 4 3" xfId="12458" xr:uid="{00000000-0005-0000-0000-000042890000}"/>
    <cellStyle name="Normal 7 2 2 2 2 2 4 3 2" xfId="35101" xr:uid="{00000000-0005-0000-0000-000043890000}"/>
    <cellStyle name="Normal 7 2 2 2 2 2 4 4" xfId="27660" xr:uid="{00000000-0005-0000-0000-000044890000}"/>
    <cellStyle name="Normal 7 2 2 2 2 2 5" xfId="16180" xr:uid="{00000000-0005-0000-0000-000045890000}"/>
    <cellStyle name="Normal 7 2 2 2 2 2 5 2" xfId="38823" xr:uid="{00000000-0005-0000-0000-000046890000}"/>
    <cellStyle name="Normal 7 2 2 2 2 2 6" xfId="8740" xr:uid="{00000000-0005-0000-0000-000047890000}"/>
    <cellStyle name="Normal 7 2 2 2 2 2 6 2" xfId="31383" xr:uid="{00000000-0005-0000-0000-000048890000}"/>
    <cellStyle name="Normal 7 2 2 2 2 2 7" xfId="23942" xr:uid="{00000000-0005-0000-0000-000049890000}"/>
    <cellStyle name="Normal 7 2 2 2 2 3" xfId="1753" xr:uid="{00000000-0005-0000-0000-00004A890000}"/>
    <cellStyle name="Normal 7 2 2 2 2 3 2" xfId="3603" xr:uid="{00000000-0005-0000-0000-00004B890000}"/>
    <cellStyle name="Normal 7 2 2 2 2 3 2 2" xfId="7324" xr:uid="{00000000-0005-0000-0000-00004C890000}"/>
    <cellStyle name="Normal 7 2 2 2 2 3 2 2 2" xfId="22208" xr:uid="{00000000-0005-0000-0000-00004D890000}"/>
    <cellStyle name="Normal 7 2 2 2 2 3 2 2 2 2" xfId="44851" xr:uid="{00000000-0005-0000-0000-00004E890000}"/>
    <cellStyle name="Normal 7 2 2 2 2 3 2 2 3" xfId="14768" xr:uid="{00000000-0005-0000-0000-00004F890000}"/>
    <cellStyle name="Normal 7 2 2 2 2 3 2 2 3 2" xfId="37411" xr:uid="{00000000-0005-0000-0000-000050890000}"/>
    <cellStyle name="Normal 7 2 2 2 2 3 2 2 4" xfId="29970" xr:uid="{00000000-0005-0000-0000-000051890000}"/>
    <cellStyle name="Normal 7 2 2 2 2 3 2 3" xfId="18490" xr:uid="{00000000-0005-0000-0000-000052890000}"/>
    <cellStyle name="Normal 7 2 2 2 2 3 2 3 2" xfId="41133" xr:uid="{00000000-0005-0000-0000-000053890000}"/>
    <cellStyle name="Normal 7 2 2 2 2 3 2 4" xfId="11050" xr:uid="{00000000-0005-0000-0000-000054890000}"/>
    <cellStyle name="Normal 7 2 2 2 2 3 2 4 2" xfId="33693" xr:uid="{00000000-0005-0000-0000-000055890000}"/>
    <cellStyle name="Normal 7 2 2 2 2 3 2 5" xfId="26252" xr:uid="{00000000-0005-0000-0000-000056890000}"/>
    <cellStyle name="Normal 7 2 2 2 2 3 3" xfId="5477" xr:uid="{00000000-0005-0000-0000-000057890000}"/>
    <cellStyle name="Normal 7 2 2 2 2 3 3 2" xfId="20361" xr:uid="{00000000-0005-0000-0000-000058890000}"/>
    <cellStyle name="Normal 7 2 2 2 2 3 3 2 2" xfId="43004" xr:uid="{00000000-0005-0000-0000-000059890000}"/>
    <cellStyle name="Normal 7 2 2 2 2 3 3 3" xfId="12921" xr:uid="{00000000-0005-0000-0000-00005A890000}"/>
    <cellStyle name="Normal 7 2 2 2 2 3 3 3 2" xfId="35564" xr:uid="{00000000-0005-0000-0000-00005B890000}"/>
    <cellStyle name="Normal 7 2 2 2 2 3 3 4" xfId="28123" xr:uid="{00000000-0005-0000-0000-00005C890000}"/>
    <cellStyle name="Normal 7 2 2 2 2 3 4" xfId="16643" xr:uid="{00000000-0005-0000-0000-00005D890000}"/>
    <cellStyle name="Normal 7 2 2 2 2 3 4 2" xfId="39286" xr:uid="{00000000-0005-0000-0000-00005E890000}"/>
    <cellStyle name="Normal 7 2 2 2 2 3 5" xfId="9203" xr:uid="{00000000-0005-0000-0000-00005F890000}"/>
    <cellStyle name="Normal 7 2 2 2 2 3 5 2" xfId="31846" xr:uid="{00000000-0005-0000-0000-000060890000}"/>
    <cellStyle name="Normal 7 2 2 2 2 3 6" xfId="24405" xr:uid="{00000000-0005-0000-0000-000061890000}"/>
    <cellStyle name="Normal 7 2 2 2 2 4" xfId="2678" xr:uid="{00000000-0005-0000-0000-000062890000}"/>
    <cellStyle name="Normal 7 2 2 2 2 4 2" xfId="6399" xr:uid="{00000000-0005-0000-0000-000063890000}"/>
    <cellStyle name="Normal 7 2 2 2 2 4 2 2" xfId="21283" xr:uid="{00000000-0005-0000-0000-000064890000}"/>
    <cellStyle name="Normal 7 2 2 2 2 4 2 2 2" xfId="43926" xr:uid="{00000000-0005-0000-0000-000065890000}"/>
    <cellStyle name="Normal 7 2 2 2 2 4 2 3" xfId="13843" xr:uid="{00000000-0005-0000-0000-000066890000}"/>
    <cellStyle name="Normal 7 2 2 2 2 4 2 3 2" xfId="36486" xr:uid="{00000000-0005-0000-0000-000067890000}"/>
    <cellStyle name="Normal 7 2 2 2 2 4 2 4" xfId="29045" xr:uid="{00000000-0005-0000-0000-000068890000}"/>
    <cellStyle name="Normal 7 2 2 2 2 4 3" xfId="17565" xr:uid="{00000000-0005-0000-0000-000069890000}"/>
    <cellStyle name="Normal 7 2 2 2 2 4 3 2" xfId="40208" xr:uid="{00000000-0005-0000-0000-00006A890000}"/>
    <cellStyle name="Normal 7 2 2 2 2 4 4" xfId="10125" xr:uid="{00000000-0005-0000-0000-00006B890000}"/>
    <cellStyle name="Normal 7 2 2 2 2 4 4 2" xfId="32768" xr:uid="{00000000-0005-0000-0000-00006C890000}"/>
    <cellStyle name="Normal 7 2 2 2 2 4 5" xfId="25327" xr:uid="{00000000-0005-0000-0000-00006D890000}"/>
    <cellStyle name="Normal 7 2 2 2 2 5" xfId="4552" xr:uid="{00000000-0005-0000-0000-00006E890000}"/>
    <cellStyle name="Normal 7 2 2 2 2 5 2" xfId="19436" xr:uid="{00000000-0005-0000-0000-00006F890000}"/>
    <cellStyle name="Normal 7 2 2 2 2 5 2 2" xfId="42079" xr:uid="{00000000-0005-0000-0000-000070890000}"/>
    <cellStyle name="Normal 7 2 2 2 2 5 3" xfId="11996" xr:uid="{00000000-0005-0000-0000-000071890000}"/>
    <cellStyle name="Normal 7 2 2 2 2 5 3 2" xfId="34639" xr:uid="{00000000-0005-0000-0000-000072890000}"/>
    <cellStyle name="Normal 7 2 2 2 2 5 4" xfId="27198" xr:uid="{00000000-0005-0000-0000-000073890000}"/>
    <cellStyle name="Normal 7 2 2 2 2 6" xfId="15718" xr:uid="{00000000-0005-0000-0000-000074890000}"/>
    <cellStyle name="Normal 7 2 2 2 2 6 2" xfId="38361" xr:uid="{00000000-0005-0000-0000-000075890000}"/>
    <cellStyle name="Normal 7 2 2 2 2 7" xfId="8278" xr:uid="{00000000-0005-0000-0000-000076890000}"/>
    <cellStyle name="Normal 7 2 2 2 2 7 2" xfId="30921" xr:uid="{00000000-0005-0000-0000-000077890000}"/>
    <cellStyle name="Normal 7 2 2 2 2 8" xfId="23480" xr:uid="{00000000-0005-0000-0000-000078890000}"/>
    <cellStyle name="Normal 7 2 2 2 3" xfId="1076" xr:uid="{00000000-0005-0000-0000-000079890000}"/>
    <cellStyle name="Normal 7 2 2 2 3 2" xfId="2004" xr:uid="{00000000-0005-0000-0000-00007A890000}"/>
    <cellStyle name="Normal 7 2 2 2 3 2 2" xfId="3854" xr:uid="{00000000-0005-0000-0000-00007B890000}"/>
    <cellStyle name="Normal 7 2 2 2 3 2 2 2" xfId="7575" xr:uid="{00000000-0005-0000-0000-00007C890000}"/>
    <cellStyle name="Normal 7 2 2 2 3 2 2 2 2" xfId="22459" xr:uid="{00000000-0005-0000-0000-00007D890000}"/>
    <cellStyle name="Normal 7 2 2 2 3 2 2 2 2 2" xfId="45102" xr:uid="{00000000-0005-0000-0000-00007E890000}"/>
    <cellStyle name="Normal 7 2 2 2 3 2 2 2 3" xfId="15019" xr:uid="{00000000-0005-0000-0000-00007F890000}"/>
    <cellStyle name="Normal 7 2 2 2 3 2 2 2 3 2" xfId="37662" xr:uid="{00000000-0005-0000-0000-000080890000}"/>
    <cellStyle name="Normal 7 2 2 2 3 2 2 2 4" xfId="30221" xr:uid="{00000000-0005-0000-0000-000081890000}"/>
    <cellStyle name="Normal 7 2 2 2 3 2 2 3" xfId="18741" xr:uid="{00000000-0005-0000-0000-000082890000}"/>
    <cellStyle name="Normal 7 2 2 2 3 2 2 3 2" xfId="41384" xr:uid="{00000000-0005-0000-0000-000083890000}"/>
    <cellStyle name="Normal 7 2 2 2 3 2 2 4" xfId="11301" xr:uid="{00000000-0005-0000-0000-000084890000}"/>
    <cellStyle name="Normal 7 2 2 2 3 2 2 4 2" xfId="33944" xr:uid="{00000000-0005-0000-0000-000085890000}"/>
    <cellStyle name="Normal 7 2 2 2 3 2 2 5" xfId="26503" xr:uid="{00000000-0005-0000-0000-000086890000}"/>
    <cellStyle name="Normal 7 2 2 2 3 2 3" xfId="5728" xr:uid="{00000000-0005-0000-0000-000087890000}"/>
    <cellStyle name="Normal 7 2 2 2 3 2 3 2" xfId="20612" xr:uid="{00000000-0005-0000-0000-000088890000}"/>
    <cellStyle name="Normal 7 2 2 2 3 2 3 2 2" xfId="43255" xr:uid="{00000000-0005-0000-0000-000089890000}"/>
    <cellStyle name="Normal 7 2 2 2 3 2 3 3" xfId="13172" xr:uid="{00000000-0005-0000-0000-00008A890000}"/>
    <cellStyle name="Normal 7 2 2 2 3 2 3 3 2" xfId="35815" xr:uid="{00000000-0005-0000-0000-00008B890000}"/>
    <cellStyle name="Normal 7 2 2 2 3 2 3 4" xfId="28374" xr:uid="{00000000-0005-0000-0000-00008C890000}"/>
    <cellStyle name="Normal 7 2 2 2 3 2 4" xfId="16894" xr:uid="{00000000-0005-0000-0000-00008D890000}"/>
    <cellStyle name="Normal 7 2 2 2 3 2 4 2" xfId="39537" xr:uid="{00000000-0005-0000-0000-00008E890000}"/>
    <cellStyle name="Normal 7 2 2 2 3 2 5" xfId="9454" xr:uid="{00000000-0005-0000-0000-00008F890000}"/>
    <cellStyle name="Normal 7 2 2 2 3 2 5 2" xfId="32097" xr:uid="{00000000-0005-0000-0000-000090890000}"/>
    <cellStyle name="Normal 7 2 2 2 3 2 6" xfId="24656" xr:uid="{00000000-0005-0000-0000-000091890000}"/>
    <cellStyle name="Normal 7 2 2 2 3 3" xfId="2929" xr:uid="{00000000-0005-0000-0000-000092890000}"/>
    <cellStyle name="Normal 7 2 2 2 3 3 2" xfId="6650" xr:uid="{00000000-0005-0000-0000-000093890000}"/>
    <cellStyle name="Normal 7 2 2 2 3 3 2 2" xfId="21534" xr:uid="{00000000-0005-0000-0000-000094890000}"/>
    <cellStyle name="Normal 7 2 2 2 3 3 2 2 2" xfId="44177" xr:uid="{00000000-0005-0000-0000-000095890000}"/>
    <cellStyle name="Normal 7 2 2 2 3 3 2 3" xfId="14094" xr:uid="{00000000-0005-0000-0000-000096890000}"/>
    <cellStyle name="Normal 7 2 2 2 3 3 2 3 2" xfId="36737" xr:uid="{00000000-0005-0000-0000-000097890000}"/>
    <cellStyle name="Normal 7 2 2 2 3 3 2 4" xfId="29296" xr:uid="{00000000-0005-0000-0000-000098890000}"/>
    <cellStyle name="Normal 7 2 2 2 3 3 3" xfId="17816" xr:uid="{00000000-0005-0000-0000-000099890000}"/>
    <cellStyle name="Normal 7 2 2 2 3 3 3 2" xfId="40459" xr:uid="{00000000-0005-0000-0000-00009A890000}"/>
    <cellStyle name="Normal 7 2 2 2 3 3 4" xfId="10376" xr:uid="{00000000-0005-0000-0000-00009B890000}"/>
    <cellStyle name="Normal 7 2 2 2 3 3 4 2" xfId="33019" xr:uid="{00000000-0005-0000-0000-00009C890000}"/>
    <cellStyle name="Normal 7 2 2 2 3 3 5" xfId="25578" xr:uid="{00000000-0005-0000-0000-00009D890000}"/>
    <cellStyle name="Normal 7 2 2 2 3 4" xfId="4803" xr:uid="{00000000-0005-0000-0000-00009E890000}"/>
    <cellStyle name="Normal 7 2 2 2 3 4 2" xfId="19687" xr:uid="{00000000-0005-0000-0000-00009F890000}"/>
    <cellStyle name="Normal 7 2 2 2 3 4 2 2" xfId="42330" xr:uid="{00000000-0005-0000-0000-0000A0890000}"/>
    <cellStyle name="Normal 7 2 2 2 3 4 3" xfId="12247" xr:uid="{00000000-0005-0000-0000-0000A1890000}"/>
    <cellStyle name="Normal 7 2 2 2 3 4 3 2" xfId="34890" xr:uid="{00000000-0005-0000-0000-0000A2890000}"/>
    <cellStyle name="Normal 7 2 2 2 3 4 4" xfId="27449" xr:uid="{00000000-0005-0000-0000-0000A3890000}"/>
    <cellStyle name="Normal 7 2 2 2 3 5" xfId="15969" xr:uid="{00000000-0005-0000-0000-0000A4890000}"/>
    <cellStyle name="Normal 7 2 2 2 3 5 2" xfId="38612" xr:uid="{00000000-0005-0000-0000-0000A5890000}"/>
    <cellStyle name="Normal 7 2 2 2 3 6" xfId="8529" xr:uid="{00000000-0005-0000-0000-0000A6890000}"/>
    <cellStyle name="Normal 7 2 2 2 3 6 2" xfId="31172" xr:uid="{00000000-0005-0000-0000-0000A7890000}"/>
    <cellStyle name="Normal 7 2 2 2 3 7" xfId="23731" xr:uid="{00000000-0005-0000-0000-0000A8890000}"/>
    <cellStyle name="Normal 7 2 2 2 4" xfId="1542" xr:uid="{00000000-0005-0000-0000-0000A9890000}"/>
    <cellStyle name="Normal 7 2 2 2 4 2" xfId="3392" xr:uid="{00000000-0005-0000-0000-0000AA890000}"/>
    <cellStyle name="Normal 7 2 2 2 4 2 2" xfId="7113" xr:uid="{00000000-0005-0000-0000-0000AB890000}"/>
    <cellStyle name="Normal 7 2 2 2 4 2 2 2" xfId="21997" xr:uid="{00000000-0005-0000-0000-0000AC890000}"/>
    <cellStyle name="Normal 7 2 2 2 4 2 2 2 2" xfId="44640" xr:uid="{00000000-0005-0000-0000-0000AD890000}"/>
    <cellStyle name="Normal 7 2 2 2 4 2 2 3" xfId="14557" xr:uid="{00000000-0005-0000-0000-0000AE890000}"/>
    <cellStyle name="Normal 7 2 2 2 4 2 2 3 2" xfId="37200" xr:uid="{00000000-0005-0000-0000-0000AF890000}"/>
    <cellStyle name="Normal 7 2 2 2 4 2 2 4" xfId="29759" xr:uid="{00000000-0005-0000-0000-0000B0890000}"/>
    <cellStyle name="Normal 7 2 2 2 4 2 3" xfId="18279" xr:uid="{00000000-0005-0000-0000-0000B1890000}"/>
    <cellStyle name="Normal 7 2 2 2 4 2 3 2" xfId="40922" xr:uid="{00000000-0005-0000-0000-0000B2890000}"/>
    <cellStyle name="Normal 7 2 2 2 4 2 4" xfId="10839" xr:uid="{00000000-0005-0000-0000-0000B3890000}"/>
    <cellStyle name="Normal 7 2 2 2 4 2 4 2" xfId="33482" xr:uid="{00000000-0005-0000-0000-0000B4890000}"/>
    <cellStyle name="Normal 7 2 2 2 4 2 5" xfId="26041" xr:uid="{00000000-0005-0000-0000-0000B5890000}"/>
    <cellStyle name="Normal 7 2 2 2 4 3" xfId="5266" xr:uid="{00000000-0005-0000-0000-0000B6890000}"/>
    <cellStyle name="Normal 7 2 2 2 4 3 2" xfId="20150" xr:uid="{00000000-0005-0000-0000-0000B7890000}"/>
    <cellStyle name="Normal 7 2 2 2 4 3 2 2" xfId="42793" xr:uid="{00000000-0005-0000-0000-0000B8890000}"/>
    <cellStyle name="Normal 7 2 2 2 4 3 3" xfId="12710" xr:uid="{00000000-0005-0000-0000-0000B9890000}"/>
    <cellStyle name="Normal 7 2 2 2 4 3 3 2" xfId="35353" xr:uid="{00000000-0005-0000-0000-0000BA890000}"/>
    <cellStyle name="Normal 7 2 2 2 4 3 4" xfId="27912" xr:uid="{00000000-0005-0000-0000-0000BB890000}"/>
    <cellStyle name="Normal 7 2 2 2 4 4" xfId="16432" xr:uid="{00000000-0005-0000-0000-0000BC890000}"/>
    <cellStyle name="Normal 7 2 2 2 4 4 2" xfId="39075" xr:uid="{00000000-0005-0000-0000-0000BD890000}"/>
    <cellStyle name="Normal 7 2 2 2 4 5" xfId="8992" xr:uid="{00000000-0005-0000-0000-0000BE890000}"/>
    <cellStyle name="Normal 7 2 2 2 4 5 2" xfId="31635" xr:uid="{00000000-0005-0000-0000-0000BF890000}"/>
    <cellStyle name="Normal 7 2 2 2 4 6" xfId="24194" xr:uid="{00000000-0005-0000-0000-0000C0890000}"/>
    <cellStyle name="Normal 7 2 2 2 5" xfId="2467" xr:uid="{00000000-0005-0000-0000-0000C1890000}"/>
    <cellStyle name="Normal 7 2 2 2 5 2" xfId="6188" xr:uid="{00000000-0005-0000-0000-0000C2890000}"/>
    <cellStyle name="Normal 7 2 2 2 5 2 2" xfId="21072" xr:uid="{00000000-0005-0000-0000-0000C3890000}"/>
    <cellStyle name="Normal 7 2 2 2 5 2 2 2" xfId="43715" xr:uid="{00000000-0005-0000-0000-0000C4890000}"/>
    <cellStyle name="Normal 7 2 2 2 5 2 3" xfId="13632" xr:uid="{00000000-0005-0000-0000-0000C5890000}"/>
    <cellStyle name="Normal 7 2 2 2 5 2 3 2" xfId="36275" xr:uid="{00000000-0005-0000-0000-0000C6890000}"/>
    <cellStyle name="Normal 7 2 2 2 5 2 4" xfId="28834" xr:uid="{00000000-0005-0000-0000-0000C7890000}"/>
    <cellStyle name="Normal 7 2 2 2 5 3" xfId="17354" xr:uid="{00000000-0005-0000-0000-0000C8890000}"/>
    <cellStyle name="Normal 7 2 2 2 5 3 2" xfId="39997" xr:uid="{00000000-0005-0000-0000-0000C9890000}"/>
    <cellStyle name="Normal 7 2 2 2 5 4" xfId="9914" xr:uid="{00000000-0005-0000-0000-0000CA890000}"/>
    <cellStyle name="Normal 7 2 2 2 5 4 2" xfId="32557" xr:uid="{00000000-0005-0000-0000-0000CB890000}"/>
    <cellStyle name="Normal 7 2 2 2 5 5" xfId="25116" xr:uid="{00000000-0005-0000-0000-0000CC890000}"/>
    <cellStyle name="Normal 7 2 2 2 6" xfId="4341" xr:uid="{00000000-0005-0000-0000-0000CD890000}"/>
    <cellStyle name="Normal 7 2 2 2 6 2" xfId="19225" xr:uid="{00000000-0005-0000-0000-0000CE890000}"/>
    <cellStyle name="Normal 7 2 2 2 6 2 2" xfId="41868" xr:uid="{00000000-0005-0000-0000-0000CF890000}"/>
    <cellStyle name="Normal 7 2 2 2 6 3" xfId="11785" xr:uid="{00000000-0005-0000-0000-0000D0890000}"/>
    <cellStyle name="Normal 7 2 2 2 6 3 2" xfId="34428" xr:uid="{00000000-0005-0000-0000-0000D1890000}"/>
    <cellStyle name="Normal 7 2 2 2 6 4" xfId="26987" xr:uid="{00000000-0005-0000-0000-0000D2890000}"/>
    <cellStyle name="Normal 7 2 2 2 7" xfId="610" xr:uid="{00000000-0005-0000-0000-0000D3890000}"/>
    <cellStyle name="Normal 7 2 2 2 7 2" xfId="15507" xr:uid="{00000000-0005-0000-0000-0000D4890000}"/>
    <cellStyle name="Normal 7 2 2 2 7 2 2" xfId="38150" xr:uid="{00000000-0005-0000-0000-0000D5890000}"/>
    <cellStyle name="Normal 7 2 2 2 7 3" xfId="23270" xr:uid="{00000000-0005-0000-0000-0000D6890000}"/>
    <cellStyle name="Normal 7 2 2 2 8" xfId="8067" xr:uid="{00000000-0005-0000-0000-0000D7890000}"/>
    <cellStyle name="Normal 7 2 2 2 8 2" xfId="30710" xr:uid="{00000000-0005-0000-0000-0000D8890000}"/>
    <cellStyle name="Normal 7 2 2 2 9" xfId="23062" xr:uid="{00000000-0005-0000-0000-0000D9890000}"/>
    <cellStyle name="Normal 7 2 2 3" xfId="717" xr:uid="{00000000-0005-0000-0000-0000DA890000}"/>
    <cellStyle name="Normal 7 2 2 3 2" xfId="1182" xr:uid="{00000000-0005-0000-0000-0000DB890000}"/>
    <cellStyle name="Normal 7 2 2 3 2 2" xfId="2110" xr:uid="{00000000-0005-0000-0000-0000DC890000}"/>
    <cellStyle name="Normal 7 2 2 3 2 2 2" xfId="3960" xr:uid="{00000000-0005-0000-0000-0000DD890000}"/>
    <cellStyle name="Normal 7 2 2 3 2 2 2 2" xfId="7681" xr:uid="{00000000-0005-0000-0000-0000DE890000}"/>
    <cellStyle name="Normal 7 2 2 3 2 2 2 2 2" xfId="22565" xr:uid="{00000000-0005-0000-0000-0000DF890000}"/>
    <cellStyle name="Normal 7 2 2 3 2 2 2 2 2 2" xfId="45208" xr:uid="{00000000-0005-0000-0000-0000E0890000}"/>
    <cellStyle name="Normal 7 2 2 3 2 2 2 2 3" xfId="15125" xr:uid="{00000000-0005-0000-0000-0000E1890000}"/>
    <cellStyle name="Normal 7 2 2 3 2 2 2 2 3 2" xfId="37768" xr:uid="{00000000-0005-0000-0000-0000E2890000}"/>
    <cellStyle name="Normal 7 2 2 3 2 2 2 2 4" xfId="30327" xr:uid="{00000000-0005-0000-0000-0000E3890000}"/>
    <cellStyle name="Normal 7 2 2 3 2 2 2 3" xfId="18847" xr:uid="{00000000-0005-0000-0000-0000E4890000}"/>
    <cellStyle name="Normal 7 2 2 3 2 2 2 3 2" xfId="41490" xr:uid="{00000000-0005-0000-0000-0000E5890000}"/>
    <cellStyle name="Normal 7 2 2 3 2 2 2 4" xfId="11407" xr:uid="{00000000-0005-0000-0000-0000E6890000}"/>
    <cellStyle name="Normal 7 2 2 3 2 2 2 4 2" xfId="34050" xr:uid="{00000000-0005-0000-0000-0000E7890000}"/>
    <cellStyle name="Normal 7 2 2 3 2 2 2 5" xfId="26609" xr:uid="{00000000-0005-0000-0000-0000E8890000}"/>
    <cellStyle name="Normal 7 2 2 3 2 2 3" xfId="5834" xr:uid="{00000000-0005-0000-0000-0000E9890000}"/>
    <cellStyle name="Normal 7 2 2 3 2 2 3 2" xfId="20718" xr:uid="{00000000-0005-0000-0000-0000EA890000}"/>
    <cellStyle name="Normal 7 2 2 3 2 2 3 2 2" xfId="43361" xr:uid="{00000000-0005-0000-0000-0000EB890000}"/>
    <cellStyle name="Normal 7 2 2 3 2 2 3 3" xfId="13278" xr:uid="{00000000-0005-0000-0000-0000EC890000}"/>
    <cellStyle name="Normal 7 2 2 3 2 2 3 3 2" xfId="35921" xr:uid="{00000000-0005-0000-0000-0000ED890000}"/>
    <cellStyle name="Normal 7 2 2 3 2 2 3 4" xfId="28480" xr:uid="{00000000-0005-0000-0000-0000EE890000}"/>
    <cellStyle name="Normal 7 2 2 3 2 2 4" xfId="17000" xr:uid="{00000000-0005-0000-0000-0000EF890000}"/>
    <cellStyle name="Normal 7 2 2 3 2 2 4 2" xfId="39643" xr:uid="{00000000-0005-0000-0000-0000F0890000}"/>
    <cellStyle name="Normal 7 2 2 3 2 2 5" xfId="9560" xr:uid="{00000000-0005-0000-0000-0000F1890000}"/>
    <cellStyle name="Normal 7 2 2 3 2 2 5 2" xfId="32203" xr:uid="{00000000-0005-0000-0000-0000F2890000}"/>
    <cellStyle name="Normal 7 2 2 3 2 2 6" xfId="24762" xr:uid="{00000000-0005-0000-0000-0000F3890000}"/>
    <cellStyle name="Normal 7 2 2 3 2 3" xfId="3035" xr:uid="{00000000-0005-0000-0000-0000F4890000}"/>
    <cellStyle name="Normal 7 2 2 3 2 3 2" xfId="6756" xr:uid="{00000000-0005-0000-0000-0000F5890000}"/>
    <cellStyle name="Normal 7 2 2 3 2 3 2 2" xfId="21640" xr:uid="{00000000-0005-0000-0000-0000F6890000}"/>
    <cellStyle name="Normal 7 2 2 3 2 3 2 2 2" xfId="44283" xr:uid="{00000000-0005-0000-0000-0000F7890000}"/>
    <cellStyle name="Normal 7 2 2 3 2 3 2 3" xfId="14200" xr:uid="{00000000-0005-0000-0000-0000F8890000}"/>
    <cellStyle name="Normal 7 2 2 3 2 3 2 3 2" xfId="36843" xr:uid="{00000000-0005-0000-0000-0000F9890000}"/>
    <cellStyle name="Normal 7 2 2 3 2 3 2 4" xfId="29402" xr:uid="{00000000-0005-0000-0000-0000FA890000}"/>
    <cellStyle name="Normal 7 2 2 3 2 3 3" xfId="17922" xr:uid="{00000000-0005-0000-0000-0000FB890000}"/>
    <cellStyle name="Normal 7 2 2 3 2 3 3 2" xfId="40565" xr:uid="{00000000-0005-0000-0000-0000FC890000}"/>
    <cellStyle name="Normal 7 2 2 3 2 3 4" xfId="10482" xr:uid="{00000000-0005-0000-0000-0000FD890000}"/>
    <cellStyle name="Normal 7 2 2 3 2 3 4 2" xfId="33125" xr:uid="{00000000-0005-0000-0000-0000FE890000}"/>
    <cellStyle name="Normal 7 2 2 3 2 3 5" xfId="25684" xr:uid="{00000000-0005-0000-0000-0000FF890000}"/>
    <cellStyle name="Normal 7 2 2 3 2 4" xfId="4909" xr:uid="{00000000-0005-0000-0000-0000008A0000}"/>
    <cellStyle name="Normal 7 2 2 3 2 4 2" xfId="19793" xr:uid="{00000000-0005-0000-0000-0000018A0000}"/>
    <cellStyle name="Normal 7 2 2 3 2 4 2 2" xfId="42436" xr:uid="{00000000-0005-0000-0000-0000028A0000}"/>
    <cellStyle name="Normal 7 2 2 3 2 4 3" xfId="12353" xr:uid="{00000000-0005-0000-0000-0000038A0000}"/>
    <cellStyle name="Normal 7 2 2 3 2 4 3 2" xfId="34996" xr:uid="{00000000-0005-0000-0000-0000048A0000}"/>
    <cellStyle name="Normal 7 2 2 3 2 4 4" xfId="27555" xr:uid="{00000000-0005-0000-0000-0000058A0000}"/>
    <cellStyle name="Normal 7 2 2 3 2 5" xfId="16075" xr:uid="{00000000-0005-0000-0000-0000068A0000}"/>
    <cellStyle name="Normal 7 2 2 3 2 5 2" xfId="38718" xr:uid="{00000000-0005-0000-0000-0000078A0000}"/>
    <cellStyle name="Normal 7 2 2 3 2 6" xfId="8635" xr:uid="{00000000-0005-0000-0000-0000088A0000}"/>
    <cellStyle name="Normal 7 2 2 3 2 6 2" xfId="31278" xr:uid="{00000000-0005-0000-0000-0000098A0000}"/>
    <cellStyle name="Normal 7 2 2 3 2 7" xfId="23837" xr:uid="{00000000-0005-0000-0000-00000A8A0000}"/>
    <cellStyle name="Normal 7 2 2 3 3" xfId="1648" xr:uid="{00000000-0005-0000-0000-00000B8A0000}"/>
    <cellStyle name="Normal 7 2 2 3 3 2" xfId="3498" xr:uid="{00000000-0005-0000-0000-00000C8A0000}"/>
    <cellStyle name="Normal 7 2 2 3 3 2 2" xfId="7219" xr:uid="{00000000-0005-0000-0000-00000D8A0000}"/>
    <cellStyle name="Normal 7 2 2 3 3 2 2 2" xfId="22103" xr:uid="{00000000-0005-0000-0000-00000E8A0000}"/>
    <cellStyle name="Normal 7 2 2 3 3 2 2 2 2" xfId="44746" xr:uid="{00000000-0005-0000-0000-00000F8A0000}"/>
    <cellStyle name="Normal 7 2 2 3 3 2 2 3" xfId="14663" xr:uid="{00000000-0005-0000-0000-0000108A0000}"/>
    <cellStyle name="Normal 7 2 2 3 3 2 2 3 2" xfId="37306" xr:uid="{00000000-0005-0000-0000-0000118A0000}"/>
    <cellStyle name="Normal 7 2 2 3 3 2 2 4" xfId="29865" xr:uid="{00000000-0005-0000-0000-0000128A0000}"/>
    <cellStyle name="Normal 7 2 2 3 3 2 3" xfId="18385" xr:uid="{00000000-0005-0000-0000-0000138A0000}"/>
    <cellStyle name="Normal 7 2 2 3 3 2 3 2" xfId="41028" xr:uid="{00000000-0005-0000-0000-0000148A0000}"/>
    <cellStyle name="Normal 7 2 2 3 3 2 4" xfId="10945" xr:uid="{00000000-0005-0000-0000-0000158A0000}"/>
    <cellStyle name="Normal 7 2 2 3 3 2 4 2" xfId="33588" xr:uid="{00000000-0005-0000-0000-0000168A0000}"/>
    <cellStyle name="Normal 7 2 2 3 3 2 5" xfId="26147" xr:uid="{00000000-0005-0000-0000-0000178A0000}"/>
    <cellStyle name="Normal 7 2 2 3 3 3" xfId="5372" xr:uid="{00000000-0005-0000-0000-0000188A0000}"/>
    <cellStyle name="Normal 7 2 2 3 3 3 2" xfId="20256" xr:uid="{00000000-0005-0000-0000-0000198A0000}"/>
    <cellStyle name="Normal 7 2 2 3 3 3 2 2" xfId="42899" xr:uid="{00000000-0005-0000-0000-00001A8A0000}"/>
    <cellStyle name="Normal 7 2 2 3 3 3 3" xfId="12816" xr:uid="{00000000-0005-0000-0000-00001B8A0000}"/>
    <cellStyle name="Normal 7 2 2 3 3 3 3 2" xfId="35459" xr:uid="{00000000-0005-0000-0000-00001C8A0000}"/>
    <cellStyle name="Normal 7 2 2 3 3 3 4" xfId="28018" xr:uid="{00000000-0005-0000-0000-00001D8A0000}"/>
    <cellStyle name="Normal 7 2 2 3 3 4" xfId="16538" xr:uid="{00000000-0005-0000-0000-00001E8A0000}"/>
    <cellStyle name="Normal 7 2 2 3 3 4 2" xfId="39181" xr:uid="{00000000-0005-0000-0000-00001F8A0000}"/>
    <cellStyle name="Normal 7 2 2 3 3 5" xfId="9098" xr:uid="{00000000-0005-0000-0000-0000208A0000}"/>
    <cellStyle name="Normal 7 2 2 3 3 5 2" xfId="31741" xr:uid="{00000000-0005-0000-0000-0000218A0000}"/>
    <cellStyle name="Normal 7 2 2 3 3 6" xfId="24300" xr:uid="{00000000-0005-0000-0000-0000228A0000}"/>
    <cellStyle name="Normal 7 2 2 3 4" xfId="2573" xr:uid="{00000000-0005-0000-0000-0000238A0000}"/>
    <cellStyle name="Normal 7 2 2 3 4 2" xfId="6294" xr:uid="{00000000-0005-0000-0000-0000248A0000}"/>
    <cellStyle name="Normal 7 2 2 3 4 2 2" xfId="21178" xr:uid="{00000000-0005-0000-0000-0000258A0000}"/>
    <cellStyle name="Normal 7 2 2 3 4 2 2 2" xfId="43821" xr:uid="{00000000-0005-0000-0000-0000268A0000}"/>
    <cellStyle name="Normal 7 2 2 3 4 2 3" xfId="13738" xr:uid="{00000000-0005-0000-0000-0000278A0000}"/>
    <cellStyle name="Normal 7 2 2 3 4 2 3 2" xfId="36381" xr:uid="{00000000-0005-0000-0000-0000288A0000}"/>
    <cellStyle name="Normal 7 2 2 3 4 2 4" xfId="28940" xr:uid="{00000000-0005-0000-0000-0000298A0000}"/>
    <cellStyle name="Normal 7 2 2 3 4 3" xfId="17460" xr:uid="{00000000-0005-0000-0000-00002A8A0000}"/>
    <cellStyle name="Normal 7 2 2 3 4 3 2" xfId="40103" xr:uid="{00000000-0005-0000-0000-00002B8A0000}"/>
    <cellStyle name="Normal 7 2 2 3 4 4" xfId="10020" xr:uid="{00000000-0005-0000-0000-00002C8A0000}"/>
    <cellStyle name="Normal 7 2 2 3 4 4 2" xfId="32663" xr:uid="{00000000-0005-0000-0000-00002D8A0000}"/>
    <cellStyle name="Normal 7 2 2 3 4 5" xfId="25222" xr:uid="{00000000-0005-0000-0000-00002E8A0000}"/>
    <cellStyle name="Normal 7 2 2 3 5" xfId="4447" xr:uid="{00000000-0005-0000-0000-00002F8A0000}"/>
    <cellStyle name="Normal 7 2 2 3 5 2" xfId="19331" xr:uid="{00000000-0005-0000-0000-0000308A0000}"/>
    <cellStyle name="Normal 7 2 2 3 5 2 2" xfId="41974" xr:uid="{00000000-0005-0000-0000-0000318A0000}"/>
    <cellStyle name="Normal 7 2 2 3 5 3" xfId="11891" xr:uid="{00000000-0005-0000-0000-0000328A0000}"/>
    <cellStyle name="Normal 7 2 2 3 5 3 2" xfId="34534" xr:uid="{00000000-0005-0000-0000-0000338A0000}"/>
    <cellStyle name="Normal 7 2 2 3 5 4" xfId="27093" xr:uid="{00000000-0005-0000-0000-0000348A0000}"/>
    <cellStyle name="Normal 7 2 2 3 6" xfId="15613" xr:uid="{00000000-0005-0000-0000-0000358A0000}"/>
    <cellStyle name="Normal 7 2 2 3 6 2" xfId="38256" xr:uid="{00000000-0005-0000-0000-0000368A0000}"/>
    <cellStyle name="Normal 7 2 2 3 7" xfId="8173" xr:uid="{00000000-0005-0000-0000-0000378A0000}"/>
    <cellStyle name="Normal 7 2 2 3 7 2" xfId="30816" xr:uid="{00000000-0005-0000-0000-0000388A0000}"/>
    <cellStyle name="Normal 7 2 2 3 8" xfId="23375" xr:uid="{00000000-0005-0000-0000-0000398A0000}"/>
    <cellStyle name="Normal 7 2 2 4" xfId="971" xr:uid="{00000000-0005-0000-0000-00003A8A0000}"/>
    <cellStyle name="Normal 7 2 2 4 2" xfId="1899" xr:uid="{00000000-0005-0000-0000-00003B8A0000}"/>
    <cellStyle name="Normal 7 2 2 4 2 2" xfId="3749" xr:uid="{00000000-0005-0000-0000-00003C8A0000}"/>
    <cellStyle name="Normal 7 2 2 4 2 2 2" xfId="7470" xr:uid="{00000000-0005-0000-0000-00003D8A0000}"/>
    <cellStyle name="Normal 7 2 2 4 2 2 2 2" xfId="22354" xr:uid="{00000000-0005-0000-0000-00003E8A0000}"/>
    <cellStyle name="Normal 7 2 2 4 2 2 2 2 2" xfId="44997" xr:uid="{00000000-0005-0000-0000-00003F8A0000}"/>
    <cellStyle name="Normal 7 2 2 4 2 2 2 3" xfId="14914" xr:uid="{00000000-0005-0000-0000-0000408A0000}"/>
    <cellStyle name="Normal 7 2 2 4 2 2 2 3 2" xfId="37557" xr:uid="{00000000-0005-0000-0000-0000418A0000}"/>
    <cellStyle name="Normal 7 2 2 4 2 2 2 4" xfId="30116" xr:uid="{00000000-0005-0000-0000-0000428A0000}"/>
    <cellStyle name="Normal 7 2 2 4 2 2 3" xfId="18636" xr:uid="{00000000-0005-0000-0000-0000438A0000}"/>
    <cellStyle name="Normal 7 2 2 4 2 2 3 2" xfId="41279" xr:uid="{00000000-0005-0000-0000-0000448A0000}"/>
    <cellStyle name="Normal 7 2 2 4 2 2 4" xfId="11196" xr:uid="{00000000-0005-0000-0000-0000458A0000}"/>
    <cellStyle name="Normal 7 2 2 4 2 2 4 2" xfId="33839" xr:uid="{00000000-0005-0000-0000-0000468A0000}"/>
    <cellStyle name="Normal 7 2 2 4 2 2 5" xfId="26398" xr:uid="{00000000-0005-0000-0000-0000478A0000}"/>
    <cellStyle name="Normal 7 2 2 4 2 3" xfId="5623" xr:uid="{00000000-0005-0000-0000-0000488A0000}"/>
    <cellStyle name="Normal 7 2 2 4 2 3 2" xfId="20507" xr:uid="{00000000-0005-0000-0000-0000498A0000}"/>
    <cellStyle name="Normal 7 2 2 4 2 3 2 2" xfId="43150" xr:uid="{00000000-0005-0000-0000-00004A8A0000}"/>
    <cellStyle name="Normal 7 2 2 4 2 3 3" xfId="13067" xr:uid="{00000000-0005-0000-0000-00004B8A0000}"/>
    <cellStyle name="Normal 7 2 2 4 2 3 3 2" xfId="35710" xr:uid="{00000000-0005-0000-0000-00004C8A0000}"/>
    <cellStyle name="Normal 7 2 2 4 2 3 4" xfId="28269" xr:uid="{00000000-0005-0000-0000-00004D8A0000}"/>
    <cellStyle name="Normal 7 2 2 4 2 4" xfId="16789" xr:uid="{00000000-0005-0000-0000-00004E8A0000}"/>
    <cellStyle name="Normal 7 2 2 4 2 4 2" xfId="39432" xr:uid="{00000000-0005-0000-0000-00004F8A0000}"/>
    <cellStyle name="Normal 7 2 2 4 2 5" xfId="9349" xr:uid="{00000000-0005-0000-0000-0000508A0000}"/>
    <cellStyle name="Normal 7 2 2 4 2 5 2" xfId="31992" xr:uid="{00000000-0005-0000-0000-0000518A0000}"/>
    <cellStyle name="Normal 7 2 2 4 2 6" xfId="24551" xr:uid="{00000000-0005-0000-0000-0000528A0000}"/>
    <cellStyle name="Normal 7 2 2 4 3" xfId="2824" xr:uid="{00000000-0005-0000-0000-0000538A0000}"/>
    <cellStyle name="Normal 7 2 2 4 3 2" xfId="6545" xr:uid="{00000000-0005-0000-0000-0000548A0000}"/>
    <cellStyle name="Normal 7 2 2 4 3 2 2" xfId="21429" xr:uid="{00000000-0005-0000-0000-0000558A0000}"/>
    <cellStyle name="Normal 7 2 2 4 3 2 2 2" xfId="44072" xr:uid="{00000000-0005-0000-0000-0000568A0000}"/>
    <cellStyle name="Normal 7 2 2 4 3 2 3" xfId="13989" xr:uid="{00000000-0005-0000-0000-0000578A0000}"/>
    <cellStyle name="Normal 7 2 2 4 3 2 3 2" xfId="36632" xr:uid="{00000000-0005-0000-0000-0000588A0000}"/>
    <cellStyle name="Normal 7 2 2 4 3 2 4" xfId="29191" xr:uid="{00000000-0005-0000-0000-0000598A0000}"/>
    <cellStyle name="Normal 7 2 2 4 3 3" xfId="17711" xr:uid="{00000000-0005-0000-0000-00005A8A0000}"/>
    <cellStyle name="Normal 7 2 2 4 3 3 2" xfId="40354" xr:uid="{00000000-0005-0000-0000-00005B8A0000}"/>
    <cellStyle name="Normal 7 2 2 4 3 4" xfId="10271" xr:uid="{00000000-0005-0000-0000-00005C8A0000}"/>
    <cellStyle name="Normal 7 2 2 4 3 4 2" xfId="32914" xr:uid="{00000000-0005-0000-0000-00005D8A0000}"/>
    <cellStyle name="Normal 7 2 2 4 3 5" xfId="25473" xr:uid="{00000000-0005-0000-0000-00005E8A0000}"/>
    <cellStyle name="Normal 7 2 2 4 4" xfId="4698" xr:uid="{00000000-0005-0000-0000-00005F8A0000}"/>
    <cellStyle name="Normal 7 2 2 4 4 2" xfId="19582" xr:uid="{00000000-0005-0000-0000-0000608A0000}"/>
    <cellStyle name="Normal 7 2 2 4 4 2 2" xfId="42225" xr:uid="{00000000-0005-0000-0000-0000618A0000}"/>
    <cellStyle name="Normal 7 2 2 4 4 3" xfId="12142" xr:uid="{00000000-0005-0000-0000-0000628A0000}"/>
    <cellStyle name="Normal 7 2 2 4 4 3 2" xfId="34785" xr:uid="{00000000-0005-0000-0000-0000638A0000}"/>
    <cellStyle name="Normal 7 2 2 4 4 4" xfId="27344" xr:uid="{00000000-0005-0000-0000-0000648A0000}"/>
    <cellStyle name="Normal 7 2 2 4 5" xfId="15864" xr:uid="{00000000-0005-0000-0000-0000658A0000}"/>
    <cellStyle name="Normal 7 2 2 4 5 2" xfId="38507" xr:uid="{00000000-0005-0000-0000-0000668A0000}"/>
    <cellStyle name="Normal 7 2 2 4 6" xfId="8424" xr:uid="{00000000-0005-0000-0000-0000678A0000}"/>
    <cellStyle name="Normal 7 2 2 4 6 2" xfId="31067" xr:uid="{00000000-0005-0000-0000-0000688A0000}"/>
    <cellStyle name="Normal 7 2 2 4 7" xfId="23626" xr:uid="{00000000-0005-0000-0000-0000698A0000}"/>
    <cellStyle name="Normal 7 2 2 5" xfId="1437" xr:uid="{00000000-0005-0000-0000-00006A8A0000}"/>
    <cellStyle name="Normal 7 2 2 5 2" xfId="3287" xr:uid="{00000000-0005-0000-0000-00006B8A0000}"/>
    <cellStyle name="Normal 7 2 2 5 2 2" xfId="7008" xr:uid="{00000000-0005-0000-0000-00006C8A0000}"/>
    <cellStyle name="Normal 7 2 2 5 2 2 2" xfId="21892" xr:uid="{00000000-0005-0000-0000-00006D8A0000}"/>
    <cellStyle name="Normal 7 2 2 5 2 2 2 2" xfId="44535" xr:uid="{00000000-0005-0000-0000-00006E8A0000}"/>
    <cellStyle name="Normal 7 2 2 5 2 2 3" xfId="14452" xr:uid="{00000000-0005-0000-0000-00006F8A0000}"/>
    <cellStyle name="Normal 7 2 2 5 2 2 3 2" xfId="37095" xr:uid="{00000000-0005-0000-0000-0000708A0000}"/>
    <cellStyle name="Normal 7 2 2 5 2 2 4" xfId="29654" xr:uid="{00000000-0005-0000-0000-0000718A0000}"/>
    <cellStyle name="Normal 7 2 2 5 2 3" xfId="18174" xr:uid="{00000000-0005-0000-0000-0000728A0000}"/>
    <cellStyle name="Normal 7 2 2 5 2 3 2" xfId="40817" xr:uid="{00000000-0005-0000-0000-0000738A0000}"/>
    <cellStyle name="Normal 7 2 2 5 2 4" xfId="10734" xr:uid="{00000000-0005-0000-0000-0000748A0000}"/>
    <cellStyle name="Normal 7 2 2 5 2 4 2" xfId="33377" xr:uid="{00000000-0005-0000-0000-0000758A0000}"/>
    <cellStyle name="Normal 7 2 2 5 2 5" xfId="25936" xr:uid="{00000000-0005-0000-0000-0000768A0000}"/>
    <cellStyle name="Normal 7 2 2 5 3" xfId="5161" xr:uid="{00000000-0005-0000-0000-0000778A0000}"/>
    <cellStyle name="Normal 7 2 2 5 3 2" xfId="20045" xr:uid="{00000000-0005-0000-0000-0000788A0000}"/>
    <cellStyle name="Normal 7 2 2 5 3 2 2" xfId="42688" xr:uid="{00000000-0005-0000-0000-0000798A0000}"/>
    <cellStyle name="Normal 7 2 2 5 3 3" xfId="12605" xr:uid="{00000000-0005-0000-0000-00007A8A0000}"/>
    <cellStyle name="Normal 7 2 2 5 3 3 2" xfId="35248" xr:uid="{00000000-0005-0000-0000-00007B8A0000}"/>
    <cellStyle name="Normal 7 2 2 5 3 4" xfId="27807" xr:uid="{00000000-0005-0000-0000-00007C8A0000}"/>
    <cellStyle name="Normal 7 2 2 5 4" xfId="16327" xr:uid="{00000000-0005-0000-0000-00007D8A0000}"/>
    <cellStyle name="Normal 7 2 2 5 4 2" xfId="38970" xr:uid="{00000000-0005-0000-0000-00007E8A0000}"/>
    <cellStyle name="Normal 7 2 2 5 5" xfId="8887" xr:uid="{00000000-0005-0000-0000-00007F8A0000}"/>
    <cellStyle name="Normal 7 2 2 5 5 2" xfId="31530" xr:uid="{00000000-0005-0000-0000-0000808A0000}"/>
    <cellStyle name="Normal 7 2 2 5 6" xfId="24089" xr:uid="{00000000-0005-0000-0000-0000818A0000}"/>
    <cellStyle name="Normal 7 2 2 6" xfId="2362" xr:uid="{00000000-0005-0000-0000-0000828A0000}"/>
    <cellStyle name="Normal 7 2 2 6 2" xfId="6083" xr:uid="{00000000-0005-0000-0000-0000838A0000}"/>
    <cellStyle name="Normal 7 2 2 6 2 2" xfId="20967" xr:uid="{00000000-0005-0000-0000-0000848A0000}"/>
    <cellStyle name="Normal 7 2 2 6 2 2 2" xfId="43610" xr:uid="{00000000-0005-0000-0000-0000858A0000}"/>
    <cellStyle name="Normal 7 2 2 6 2 3" xfId="13527" xr:uid="{00000000-0005-0000-0000-0000868A0000}"/>
    <cellStyle name="Normal 7 2 2 6 2 3 2" xfId="36170" xr:uid="{00000000-0005-0000-0000-0000878A0000}"/>
    <cellStyle name="Normal 7 2 2 6 2 4" xfId="28729" xr:uid="{00000000-0005-0000-0000-0000888A0000}"/>
    <cellStyle name="Normal 7 2 2 6 3" xfId="17249" xr:uid="{00000000-0005-0000-0000-0000898A0000}"/>
    <cellStyle name="Normal 7 2 2 6 3 2" xfId="39892" xr:uid="{00000000-0005-0000-0000-00008A8A0000}"/>
    <cellStyle name="Normal 7 2 2 6 4" xfId="9809" xr:uid="{00000000-0005-0000-0000-00008B8A0000}"/>
    <cellStyle name="Normal 7 2 2 6 4 2" xfId="32452" xr:uid="{00000000-0005-0000-0000-00008C8A0000}"/>
    <cellStyle name="Normal 7 2 2 6 5" xfId="25011" xr:uid="{00000000-0005-0000-0000-00008D8A0000}"/>
    <cellStyle name="Normal 7 2 2 7" xfId="4236" xr:uid="{00000000-0005-0000-0000-00008E8A0000}"/>
    <cellStyle name="Normal 7 2 2 7 2" xfId="19120" xr:uid="{00000000-0005-0000-0000-00008F8A0000}"/>
    <cellStyle name="Normal 7 2 2 7 2 2" xfId="41763" xr:uid="{00000000-0005-0000-0000-0000908A0000}"/>
    <cellStyle name="Normal 7 2 2 7 3" xfId="11680" xr:uid="{00000000-0005-0000-0000-0000918A0000}"/>
    <cellStyle name="Normal 7 2 2 7 3 2" xfId="34323" xr:uid="{00000000-0005-0000-0000-0000928A0000}"/>
    <cellStyle name="Normal 7 2 2 7 4" xfId="26882" xr:uid="{00000000-0005-0000-0000-0000938A0000}"/>
    <cellStyle name="Normal 7 2 2 8" xfId="504" xr:uid="{00000000-0005-0000-0000-0000948A0000}"/>
    <cellStyle name="Normal 7 2 2 8 2" xfId="15402" xr:uid="{00000000-0005-0000-0000-0000958A0000}"/>
    <cellStyle name="Normal 7 2 2 8 2 2" xfId="38045" xr:uid="{00000000-0005-0000-0000-0000968A0000}"/>
    <cellStyle name="Normal 7 2 2 8 3" xfId="23165" xr:uid="{00000000-0005-0000-0000-0000978A0000}"/>
    <cellStyle name="Normal 7 2 2 9" xfId="7962" xr:uid="{00000000-0005-0000-0000-0000988A0000}"/>
    <cellStyle name="Normal 7 2 2 9 2" xfId="30605" xr:uid="{00000000-0005-0000-0000-0000998A0000}"/>
    <cellStyle name="Normal 7 2 3" xfId="286" xr:uid="{00000000-0005-0000-0000-00009A8A0000}"/>
    <cellStyle name="Normal 7 2 3 2" xfId="770" xr:uid="{00000000-0005-0000-0000-00009B8A0000}"/>
    <cellStyle name="Normal 7 2 3 2 2" xfId="1235" xr:uid="{00000000-0005-0000-0000-00009C8A0000}"/>
    <cellStyle name="Normal 7 2 3 2 2 2" xfId="2163" xr:uid="{00000000-0005-0000-0000-00009D8A0000}"/>
    <cellStyle name="Normal 7 2 3 2 2 2 2" xfId="4013" xr:uid="{00000000-0005-0000-0000-00009E8A0000}"/>
    <cellStyle name="Normal 7 2 3 2 2 2 2 2" xfId="7734" xr:uid="{00000000-0005-0000-0000-00009F8A0000}"/>
    <cellStyle name="Normal 7 2 3 2 2 2 2 2 2" xfId="22618" xr:uid="{00000000-0005-0000-0000-0000A08A0000}"/>
    <cellStyle name="Normal 7 2 3 2 2 2 2 2 2 2" xfId="45261" xr:uid="{00000000-0005-0000-0000-0000A18A0000}"/>
    <cellStyle name="Normal 7 2 3 2 2 2 2 2 3" xfId="15178" xr:uid="{00000000-0005-0000-0000-0000A28A0000}"/>
    <cellStyle name="Normal 7 2 3 2 2 2 2 2 3 2" xfId="37821" xr:uid="{00000000-0005-0000-0000-0000A38A0000}"/>
    <cellStyle name="Normal 7 2 3 2 2 2 2 2 4" xfId="30380" xr:uid="{00000000-0005-0000-0000-0000A48A0000}"/>
    <cellStyle name="Normal 7 2 3 2 2 2 2 3" xfId="18900" xr:uid="{00000000-0005-0000-0000-0000A58A0000}"/>
    <cellStyle name="Normal 7 2 3 2 2 2 2 3 2" xfId="41543" xr:uid="{00000000-0005-0000-0000-0000A68A0000}"/>
    <cellStyle name="Normal 7 2 3 2 2 2 2 4" xfId="11460" xr:uid="{00000000-0005-0000-0000-0000A78A0000}"/>
    <cellStyle name="Normal 7 2 3 2 2 2 2 4 2" xfId="34103" xr:uid="{00000000-0005-0000-0000-0000A88A0000}"/>
    <cellStyle name="Normal 7 2 3 2 2 2 2 5" xfId="26662" xr:uid="{00000000-0005-0000-0000-0000A98A0000}"/>
    <cellStyle name="Normal 7 2 3 2 2 2 3" xfId="5887" xr:uid="{00000000-0005-0000-0000-0000AA8A0000}"/>
    <cellStyle name="Normal 7 2 3 2 2 2 3 2" xfId="20771" xr:uid="{00000000-0005-0000-0000-0000AB8A0000}"/>
    <cellStyle name="Normal 7 2 3 2 2 2 3 2 2" xfId="43414" xr:uid="{00000000-0005-0000-0000-0000AC8A0000}"/>
    <cellStyle name="Normal 7 2 3 2 2 2 3 3" xfId="13331" xr:uid="{00000000-0005-0000-0000-0000AD8A0000}"/>
    <cellStyle name="Normal 7 2 3 2 2 2 3 3 2" xfId="35974" xr:uid="{00000000-0005-0000-0000-0000AE8A0000}"/>
    <cellStyle name="Normal 7 2 3 2 2 2 3 4" xfId="28533" xr:uid="{00000000-0005-0000-0000-0000AF8A0000}"/>
    <cellStyle name="Normal 7 2 3 2 2 2 4" xfId="17053" xr:uid="{00000000-0005-0000-0000-0000B08A0000}"/>
    <cellStyle name="Normal 7 2 3 2 2 2 4 2" xfId="39696" xr:uid="{00000000-0005-0000-0000-0000B18A0000}"/>
    <cellStyle name="Normal 7 2 3 2 2 2 5" xfId="9613" xr:uid="{00000000-0005-0000-0000-0000B28A0000}"/>
    <cellStyle name="Normal 7 2 3 2 2 2 5 2" xfId="32256" xr:uid="{00000000-0005-0000-0000-0000B38A0000}"/>
    <cellStyle name="Normal 7 2 3 2 2 2 6" xfId="24815" xr:uid="{00000000-0005-0000-0000-0000B48A0000}"/>
    <cellStyle name="Normal 7 2 3 2 2 3" xfId="3088" xr:uid="{00000000-0005-0000-0000-0000B58A0000}"/>
    <cellStyle name="Normal 7 2 3 2 2 3 2" xfId="6809" xr:uid="{00000000-0005-0000-0000-0000B68A0000}"/>
    <cellStyle name="Normal 7 2 3 2 2 3 2 2" xfId="21693" xr:uid="{00000000-0005-0000-0000-0000B78A0000}"/>
    <cellStyle name="Normal 7 2 3 2 2 3 2 2 2" xfId="44336" xr:uid="{00000000-0005-0000-0000-0000B88A0000}"/>
    <cellStyle name="Normal 7 2 3 2 2 3 2 3" xfId="14253" xr:uid="{00000000-0005-0000-0000-0000B98A0000}"/>
    <cellStyle name="Normal 7 2 3 2 2 3 2 3 2" xfId="36896" xr:uid="{00000000-0005-0000-0000-0000BA8A0000}"/>
    <cellStyle name="Normal 7 2 3 2 2 3 2 4" xfId="29455" xr:uid="{00000000-0005-0000-0000-0000BB8A0000}"/>
    <cellStyle name="Normal 7 2 3 2 2 3 3" xfId="17975" xr:uid="{00000000-0005-0000-0000-0000BC8A0000}"/>
    <cellStyle name="Normal 7 2 3 2 2 3 3 2" xfId="40618" xr:uid="{00000000-0005-0000-0000-0000BD8A0000}"/>
    <cellStyle name="Normal 7 2 3 2 2 3 4" xfId="10535" xr:uid="{00000000-0005-0000-0000-0000BE8A0000}"/>
    <cellStyle name="Normal 7 2 3 2 2 3 4 2" xfId="33178" xr:uid="{00000000-0005-0000-0000-0000BF8A0000}"/>
    <cellStyle name="Normal 7 2 3 2 2 3 5" xfId="25737" xr:uid="{00000000-0005-0000-0000-0000C08A0000}"/>
    <cellStyle name="Normal 7 2 3 2 2 4" xfId="4962" xr:uid="{00000000-0005-0000-0000-0000C18A0000}"/>
    <cellStyle name="Normal 7 2 3 2 2 4 2" xfId="19846" xr:uid="{00000000-0005-0000-0000-0000C28A0000}"/>
    <cellStyle name="Normal 7 2 3 2 2 4 2 2" xfId="42489" xr:uid="{00000000-0005-0000-0000-0000C38A0000}"/>
    <cellStyle name="Normal 7 2 3 2 2 4 3" xfId="12406" xr:uid="{00000000-0005-0000-0000-0000C48A0000}"/>
    <cellStyle name="Normal 7 2 3 2 2 4 3 2" xfId="35049" xr:uid="{00000000-0005-0000-0000-0000C58A0000}"/>
    <cellStyle name="Normal 7 2 3 2 2 4 4" xfId="27608" xr:uid="{00000000-0005-0000-0000-0000C68A0000}"/>
    <cellStyle name="Normal 7 2 3 2 2 5" xfId="16128" xr:uid="{00000000-0005-0000-0000-0000C78A0000}"/>
    <cellStyle name="Normal 7 2 3 2 2 5 2" xfId="38771" xr:uid="{00000000-0005-0000-0000-0000C88A0000}"/>
    <cellStyle name="Normal 7 2 3 2 2 6" xfId="8688" xr:uid="{00000000-0005-0000-0000-0000C98A0000}"/>
    <cellStyle name="Normal 7 2 3 2 2 6 2" xfId="31331" xr:uid="{00000000-0005-0000-0000-0000CA8A0000}"/>
    <cellStyle name="Normal 7 2 3 2 2 7" xfId="23890" xr:uid="{00000000-0005-0000-0000-0000CB8A0000}"/>
    <cellStyle name="Normal 7 2 3 2 3" xfId="1701" xr:uid="{00000000-0005-0000-0000-0000CC8A0000}"/>
    <cellStyle name="Normal 7 2 3 2 3 2" xfId="3551" xr:uid="{00000000-0005-0000-0000-0000CD8A0000}"/>
    <cellStyle name="Normal 7 2 3 2 3 2 2" xfId="7272" xr:uid="{00000000-0005-0000-0000-0000CE8A0000}"/>
    <cellStyle name="Normal 7 2 3 2 3 2 2 2" xfId="22156" xr:uid="{00000000-0005-0000-0000-0000CF8A0000}"/>
    <cellStyle name="Normal 7 2 3 2 3 2 2 2 2" xfId="44799" xr:uid="{00000000-0005-0000-0000-0000D08A0000}"/>
    <cellStyle name="Normal 7 2 3 2 3 2 2 3" xfId="14716" xr:uid="{00000000-0005-0000-0000-0000D18A0000}"/>
    <cellStyle name="Normal 7 2 3 2 3 2 2 3 2" xfId="37359" xr:uid="{00000000-0005-0000-0000-0000D28A0000}"/>
    <cellStyle name="Normal 7 2 3 2 3 2 2 4" xfId="29918" xr:uid="{00000000-0005-0000-0000-0000D38A0000}"/>
    <cellStyle name="Normal 7 2 3 2 3 2 3" xfId="18438" xr:uid="{00000000-0005-0000-0000-0000D48A0000}"/>
    <cellStyle name="Normal 7 2 3 2 3 2 3 2" xfId="41081" xr:uid="{00000000-0005-0000-0000-0000D58A0000}"/>
    <cellStyle name="Normal 7 2 3 2 3 2 4" xfId="10998" xr:uid="{00000000-0005-0000-0000-0000D68A0000}"/>
    <cellStyle name="Normal 7 2 3 2 3 2 4 2" xfId="33641" xr:uid="{00000000-0005-0000-0000-0000D78A0000}"/>
    <cellStyle name="Normal 7 2 3 2 3 2 5" xfId="26200" xr:uid="{00000000-0005-0000-0000-0000D88A0000}"/>
    <cellStyle name="Normal 7 2 3 2 3 3" xfId="5425" xr:uid="{00000000-0005-0000-0000-0000D98A0000}"/>
    <cellStyle name="Normal 7 2 3 2 3 3 2" xfId="20309" xr:uid="{00000000-0005-0000-0000-0000DA8A0000}"/>
    <cellStyle name="Normal 7 2 3 2 3 3 2 2" xfId="42952" xr:uid="{00000000-0005-0000-0000-0000DB8A0000}"/>
    <cellStyle name="Normal 7 2 3 2 3 3 3" xfId="12869" xr:uid="{00000000-0005-0000-0000-0000DC8A0000}"/>
    <cellStyle name="Normal 7 2 3 2 3 3 3 2" xfId="35512" xr:uid="{00000000-0005-0000-0000-0000DD8A0000}"/>
    <cellStyle name="Normal 7 2 3 2 3 3 4" xfId="28071" xr:uid="{00000000-0005-0000-0000-0000DE8A0000}"/>
    <cellStyle name="Normal 7 2 3 2 3 4" xfId="16591" xr:uid="{00000000-0005-0000-0000-0000DF8A0000}"/>
    <cellStyle name="Normal 7 2 3 2 3 4 2" xfId="39234" xr:uid="{00000000-0005-0000-0000-0000E08A0000}"/>
    <cellStyle name="Normal 7 2 3 2 3 5" xfId="9151" xr:uid="{00000000-0005-0000-0000-0000E18A0000}"/>
    <cellStyle name="Normal 7 2 3 2 3 5 2" xfId="31794" xr:uid="{00000000-0005-0000-0000-0000E28A0000}"/>
    <cellStyle name="Normal 7 2 3 2 3 6" xfId="24353" xr:uid="{00000000-0005-0000-0000-0000E38A0000}"/>
    <cellStyle name="Normal 7 2 3 2 4" xfId="2626" xr:uid="{00000000-0005-0000-0000-0000E48A0000}"/>
    <cellStyle name="Normal 7 2 3 2 4 2" xfId="6347" xr:uid="{00000000-0005-0000-0000-0000E58A0000}"/>
    <cellStyle name="Normal 7 2 3 2 4 2 2" xfId="21231" xr:uid="{00000000-0005-0000-0000-0000E68A0000}"/>
    <cellStyle name="Normal 7 2 3 2 4 2 2 2" xfId="43874" xr:uid="{00000000-0005-0000-0000-0000E78A0000}"/>
    <cellStyle name="Normal 7 2 3 2 4 2 3" xfId="13791" xr:uid="{00000000-0005-0000-0000-0000E88A0000}"/>
    <cellStyle name="Normal 7 2 3 2 4 2 3 2" xfId="36434" xr:uid="{00000000-0005-0000-0000-0000E98A0000}"/>
    <cellStyle name="Normal 7 2 3 2 4 2 4" xfId="28993" xr:uid="{00000000-0005-0000-0000-0000EA8A0000}"/>
    <cellStyle name="Normal 7 2 3 2 4 3" xfId="17513" xr:uid="{00000000-0005-0000-0000-0000EB8A0000}"/>
    <cellStyle name="Normal 7 2 3 2 4 3 2" xfId="40156" xr:uid="{00000000-0005-0000-0000-0000EC8A0000}"/>
    <cellStyle name="Normal 7 2 3 2 4 4" xfId="10073" xr:uid="{00000000-0005-0000-0000-0000ED8A0000}"/>
    <cellStyle name="Normal 7 2 3 2 4 4 2" xfId="32716" xr:uid="{00000000-0005-0000-0000-0000EE8A0000}"/>
    <cellStyle name="Normal 7 2 3 2 4 5" xfId="25275" xr:uid="{00000000-0005-0000-0000-0000EF8A0000}"/>
    <cellStyle name="Normal 7 2 3 2 5" xfId="4500" xr:uid="{00000000-0005-0000-0000-0000F08A0000}"/>
    <cellStyle name="Normal 7 2 3 2 5 2" xfId="19384" xr:uid="{00000000-0005-0000-0000-0000F18A0000}"/>
    <cellStyle name="Normal 7 2 3 2 5 2 2" xfId="42027" xr:uid="{00000000-0005-0000-0000-0000F28A0000}"/>
    <cellStyle name="Normal 7 2 3 2 5 3" xfId="11944" xr:uid="{00000000-0005-0000-0000-0000F38A0000}"/>
    <cellStyle name="Normal 7 2 3 2 5 3 2" xfId="34587" xr:uid="{00000000-0005-0000-0000-0000F48A0000}"/>
    <cellStyle name="Normal 7 2 3 2 5 4" xfId="27146" xr:uid="{00000000-0005-0000-0000-0000F58A0000}"/>
    <cellStyle name="Normal 7 2 3 2 6" xfId="15666" xr:uid="{00000000-0005-0000-0000-0000F68A0000}"/>
    <cellStyle name="Normal 7 2 3 2 6 2" xfId="38309" xr:uid="{00000000-0005-0000-0000-0000F78A0000}"/>
    <cellStyle name="Normal 7 2 3 2 7" xfId="8226" xr:uid="{00000000-0005-0000-0000-0000F88A0000}"/>
    <cellStyle name="Normal 7 2 3 2 7 2" xfId="30869" xr:uid="{00000000-0005-0000-0000-0000F98A0000}"/>
    <cellStyle name="Normal 7 2 3 2 8" xfId="23428" xr:uid="{00000000-0005-0000-0000-0000FA8A0000}"/>
    <cellStyle name="Normal 7 2 3 3" xfId="1024" xr:uid="{00000000-0005-0000-0000-0000FB8A0000}"/>
    <cellStyle name="Normal 7 2 3 3 2" xfId="1952" xr:uid="{00000000-0005-0000-0000-0000FC8A0000}"/>
    <cellStyle name="Normal 7 2 3 3 2 2" xfId="3802" xr:uid="{00000000-0005-0000-0000-0000FD8A0000}"/>
    <cellStyle name="Normal 7 2 3 3 2 2 2" xfId="7523" xr:uid="{00000000-0005-0000-0000-0000FE8A0000}"/>
    <cellStyle name="Normal 7 2 3 3 2 2 2 2" xfId="22407" xr:uid="{00000000-0005-0000-0000-0000FF8A0000}"/>
    <cellStyle name="Normal 7 2 3 3 2 2 2 2 2" xfId="45050" xr:uid="{00000000-0005-0000-0000-0000008B0000}"/>
    <cellStyle name="Normal 7 2 3 3 2 2 2 3" xfId="14967" xr:uid="{00000000-0005-0000-0000-0000018B0000}"/>
    <cellStyle name="Normal 7 2 3 3 2 2 2 3 2" xfId="37610" xr:uid="{00000000-0005-0000-0000-0000028B0000}"/>
    <cellStyle name="Normal 7 2 3 3 2 2 2 4" xfId="30169" xr:uid="{00000000-0005-0000-0000-0000038B0000}"/>
    <cellStyle name="Normal 7 2 3 3 2 2 3" xfId="18689" xr:uid="{00000000-0005-0000-0000-0000048B0000}"/>
    <cellStyle name="Normal 7 2 3 3 2 2 3 2" xfId="41332" xr:uid="{00000000-0005-0000-0000-0000058B0000}"/>
    <cellStyle name="Normal 7 2 3 3 2 2 4" xfId="11249" xr:uid="{00000000-0005-0000-0000-0000068B0000}"/>
    <cellStyle name="Normal 7 2 3 3 2 2 4 2" xfId="33892" xr:uid="{00000000-0005-0000-0000-0000078B0000}"/>
    <cellStyle name="Normal 7 2 3 3 2 2 5" xfId="26451" xr:uid="{00000000-0005-0000-0000-0000088B0000}"/>
    <cellStyle name="Normal 7 2 3 3 2 3" xfId="5676" xr:uid="{00000000-0005-0000-0000-0000098B0000}"/>
    <cellStyle name="Normal 7 2 3 3 2 3 2" xfId="20560" xr:uid="{00000000-0005-0000-0000-00000A8B0000}"/>
    <cellStyle name="Normal 7 2 3 3 2 3 2 2" xfId="43203" xr:uid="{00000000-0005-0000-0000-00000B8B0000}"/>
    <cellStyle name="Normal 7 2 3 3 2 3 3" xfId="13120" xr:uid="{00000000-0005-0000-0000-00000C8B0000}"/>
    <cellStyle name="Normal 7 2 3 3 2 3 3 2" xfId="35763" xr:uid="{00000000-0005-0000-0000-00000D8B0000}"/>
    <cellStyle name="Normal 7 2 3 3 2 3 4" xfId="28322" xr:uid="{00000000-0005-0000-0000-00000E8B0000}"/>
    <cellStyle name="Normal 7 2 3 3 2 4" xfId="16842" xr:uid="{00000000-0005-0000-0000-00000F8B0000}"/>
    <cellStyle name="Normal 7 2 3 3 2 4 2" xfId="39485" xr:uid="{00000000-0005-0000-0000-0000108B0000}"/>
    <cellStyle name="Normal 7 2 3 3 2 5" xfId="9402" xr:uid="{00000000-0005-0000-0000-0000118B0000}"/>
    <cellStyle name="Normal 7 2 3 3 2 5 2" xfId="32045" xr:uid="{00000000-0005-0000-0000-0000128B0000}"/>
    <cellStyle name="Normal 7 2 3 3 2 6" xfId="24604" xr:uid="{00000000-0005-0000-0000-0000138B0000}"/>
    <cellStyle name="Normal 7 2 3 3 3" xfId="2877" xr:uid="{00000000-0005-0000-0000-0000148B0000}"/>
    <cellStyle name="Normal 7 2 3 3 3 2" xfId="6598" xr:uid="{00000000-0005-0000-0000-0000158B0000}"/>
    <cellStyle name="Normal 7 2 3 3 3 2 2" xfId="21482" xr:uid="{00000000-0005-0000-0000-0000168B0000}"/>
    <cellStyle name="Normal 7 2 3 3 3 2 2 2" xfId="44125" xr:uid="{00000000-0005-0000-0000-0000178B0000}"/>
    <cellStyle name="Normal 7 2 3 3 3 2 3" xfId="14042" xr:uid="{00000000-0005-0000-0000-0000188B0000}"/>
    <cellStyle name="Normal 7 2 3 3 3 2 3 2" xfId="36685" xr:uid="{00000000-0005-0000-0000-0000198B0000}"/>
    <cellStyle name="Normal 7 2 3 3 3 2 4" xfId="29244" xr:uid="{00000000-0005-0000-0000-00001A8B0000}"/>
    <cellStyle name="Normal 7 2 3 3 3 3" xfId="17764" xr:uid="{00000000-0005-0000-0000-00001B8B0000}"/>
    <cellStyle name="Normal 7 2 3 3 3 3 2" xfId="40407" xr:uid="{00000000-0005-0000-0000-00001C8B0000}"/>
    <cellStyle name="Normal 7 2 3 3 3 4" xfId="10324" xr:uid="{00000000-0005-0000-0000-00001D8B0000}"/>
    <cellStyle name="Normal 7 2 3 3 3 4 2" xfId="32967" xr:uid="{00000000-0005-0000-0000-00001E8B0000}"/>
    <cellStyle name="Normal 7 2 3 3 3 5" xfId="25526" xr:uid="{00000000-0005-0000-0000-00001F8B0000}"/>
    <cellStyle name="Normal 7 2 3 3 4" xfId="4751" xr:uid="{00000000-0005-0000-0000-0000208B0000}"/>
    <cellStyle name="Normal 7 2 3 3 4 2" xfId="19635" xr:uid="{00000000-0005-0000-0000-0000218B0000}"/>
    <cellStyle name="Normal 7 2 3 3 4 2 2" xfId="42278" xr:uid="{00000000-0005-0000-0000-0000228B0000}"/>
    <cellStyle name="Normal 7 2 3 3 4 3" xfId="12195" xr:uid="{00000000-0005-0000-0000-0000238B0000}"/>
    <cellStyle name="Normal 7 2 3 3 4 3 2" xfId="34838" xr:uid="{00000000-0005-0000-0000-0000248B0000}"/>
    <cellStyle name="Normal 7 2 3 3 4 4" xfId="27397" xr:uid="{00000000-0005-0000-0000-0000258B0000}"/>
    <cellStyle name="Normal 7 2 3 3 5" xfId="15917" xr:uid="{00000000-0005-0000-0000-0000268B0000}"/>
    <cellStyle name="Normal 7 2 3 3 5 2" xfId="38560" xr:uid="{00000000-0005-0000-0000-0000278B0000}"/>
    <cellStyle name="Normal 7 2 3 3 6" xfId="8477" xr:uid="{00000000-0005-0000-0000-0000288B0000}"/>
    <cellStyle name="Normal 7 2 3 3 6 2" xfId="31120" xr:uid="{00000000-0005-0000-0000-0000298B0000}"/>
    <cellStyle name="Normal 7 2 3 3 7" xfId="23679" xr:uid="{00000000-0005-0000-0000-00002A8B0000}"/>
    <cellStyle name="Normal 7 2 3 4" xfId="1490" xr:uid="{00000000-0005-0000-0000-00002B8B0000}"/>
    <cellStyle name="Normal 7 2 3 4 2" xfId="3340" xr:uid="{00000000-0005-0000-0000-00002C8B0000}"/>
    <cellStyle name="Normal 7 2 3 4 2 2" xfId="7061" xr:uid="{00000000-0005-0000-0000-00002D8B0000}"/>
    <cellStyle name="Normal 7 2 3 4 2 2 2" xfId="21945" xr:uid="{00000000-0005-0000-0000-00002E8B0000}"/>
    <cellStyle name="Normal 7 2 3 4 2 2 2 2" xfId="44588" xr:uid="{00000000-0005-0000-0000-00002F8B0000}"/>
    <cellStyle name="Normal 7 2 3 4 2 2 3" xfId="14505" xr:uid="{00000000-0005-0000-0000-0000308B0000}"/>
    <cellStyle name="Normal 7 2 3 4 2 2 3 2" xfId="37148" xr:uid="{00000000-0005-0000-0000-0000318B0000}"/>
    <cellStyle name="Normal 7 2 3 4 2 2 4" xfId="29707" xr:uid="{00000000-0005-0000-0000-0000328B0000}"/>
    <cellStyle name="Normal 7 2 3 4 2 3" xfId="18227" xr:uid="{00000000-0005-0000-0000-0000338B0000}"/>
    <cellStyle name="Normal 7 2 3 4 2 3 2" xfId="40870" xr:uid="{00000000-0005-0000-0000-0000348B0000}"/>
    <cellStyle name="Normal 7 2 3 4 2 4" xfId="10787" xr:uid="{00000000-0005-0000-0000-0000358B0000}"/>
    <cellStyle name="Normal 7 2 3 4 2 4 2" xfId="33430" xr:uid="{00000000-0005-0000-0000-0000368B0000}"/>
    <cellStyle name="Normal 7 2 3 4 2 5" xfId="25989" xr:uid="{00000000-0005-0000-0000-0000378B0000}"/>
    <cellStyle name="Normal 7 2 3 4 3" xfId="5214" xr:uid="{00000000-0005-0000-0000-0000388B0000}"/>
    <cellStyle name="Normal 7 2 3 4 3 2" xfId="20098" xr:uid="{00000000-0005-0000-0000-0000398B0000}"/>
    <cellStyle name="Normal 7 2 3 4 3 2 2" xfId="42741" xr:uid="{00000000-0005-0000-0000-00003A8B0000}"/>
    <cellStyle name="Normal 7 2 3 4 3 3" xfId="12658" xr:uid="{00000000-0005-0000-0000-00003B8B0000}"/>
    <cellStyle name="Normal 7 2 3 4 3 3 2" xfId="35301" xr:uid="{00000000-0005-0000-0000-00003C8B0000}"/>
    <cellStyle name="Normal 7 2 3 4 3 4" xfId="27860" xr:uid="{00000000-0005-0000-0000-00003D8B0000}"/>
    <cellStyle name="Normal 7 2 3 4 4" xfId="16380" xr:uid="{00000000-0005-0000-0000-00003E8B0000}"/>
    <cellStyle name="Normal 7 2 3 4 4 2" xfId="39023" xr:uid="{00000000-0005-0000-0000-00003F8B0000}"/>
    <cellStyle name="Normal 7 2 3 4 5" xfId="8940" xr:uid="{00000000-0005-0000-0000-0000408B0000}"/>
    <cellStyle name="Normal 7 2 3 4 5 2" xfId="31583" xr:uid="{00000000-0005-0000-0000-0000418B0000}"/>
    <cellStyle name="Normal 7 2 3 4 6" xfId="24142" xr:uid="{00000000-0005-0000-0000-0000428B0000}"/>
    <cellStyle name="Normal 7 2 3 5" xfId="2415" xr:uid="{00000000-0005-0000-0000-0000438B0000}"/>
    <cellStyle name="Normal 7 2 3 5 2" xfId="6136" xr:uid="{00000000-0005-0000-0000-0000448B0000}"/>
    <cellStyle name="Normal 7 2 3 5 2 2" xfId="21020" xr:uid="{00000000-0005-0000-0000-0000458B0000}"/>
    <cellStyle name="Normal 7 2 3 5 2 2 2" xfId="43663" xr:uid="{00000000-0005-0000-0000-0000468B0000}"/>
    <cellStyle name="Normal 7 2 3 5 2 3" xfId="13580" xr:uid="{00000000-0005-0000-0000-0000478B0000}"/>
    <cellStyle name="Normal 7 2 3 5 2 3 2" xfId="36223" xr:uid="{00000000-0005-0000-0000-0000488B0000}"/>
    <cellStyle name="Normal 7 2 3 5 2 4" xfId="28782" xr:uid="{00000000-0005-0000-0000-0000498B0000}"/>
    <cellStyle name="Normal 7 2 3 5 3" xfId="17302" xr:uid="{00000000-0005-0000-0000-00004A8B0000}"/>
    <cellStyle name="Normal 7 2 3 5 3 2" xfId="39945" xr:uid="{00000000-0005-0000-0000-00004B8B0000}"/>
    <cellStyle name="Normal 7 2 3 5 4" xfId="9862" xr:uid="{00000000-0005-0000-0000-00004C8B0000}"/>
    <cellStyle name="Normal 7 2 3 5 4 2" xfId="32505" xr:uid="{00000000-0005-0000-0000-00004D8B0000}"/>
    <cellStyle name="Normal 7 2 3 5 5" xfId="25064" xr:uid="{00000000-0005-0000-0000-00004E8B0000}"/>
    <cellStyle name="Normal 7 2 3 6" xfId="4289" xr:uid="{00000000-0005-0000-0000-00004F8B0000}"/>
    <cellStyle name="Normal 7 2 3 6 2" xfId="19173" xr:uid="{00000000-0005-0000-0000-0000508B0000}"/>
    <cellStyle name="Normal 7 2 3 6 2 2" xfId="41816" xr:uid="{00000000-0005-0000-0000-0000518B0000}"/>
    <cellStyle name="Normal 7 2 3 6 3" xfId="11733" xr:uid="{00000000-0005-0000-0000-0000528B0000}"/>
    <cellStyle name="Normal 7 2 3 6 3 2" xfId="34376" xr:uid="{00000000-0005-0000-0000-0000538B0000}"/>
    <cellStyle name="Normal 7 2 3 6 4" xfId="26935" xr:uid="{00000000-0005-0000-0000-0000548B0000}"/>
    <cellStyle name="Normal 7 2 3 7" xfId="558" xr:uid="{00000000-0005-0000-0000-0000558B0000}"/>
    <cellStyle name="Normal 7 2 3 7 2" xfId="15455" xr:uid="{00000000-0005-0000-0000-0000568B0000}"/>
    <cellStyle name="Normal 7 2 3 7 2 2" xfId="38098" xr:uid="{00000000-0005-0000-0000-0000578B0000}"/>
    <cellStyle name="Normal 7 2 3 7 3" xfId="23218" xr:uid="{00000000-0005-0000-0000-0000588B0000}"/>
    <cellStyle name="Normal 7 2 3 8" xfId="8015" xr:uid="{00000000-0005-0000-0000-0000598B0000}"/>
    <cellStyle name="Normal 7 2 3 8 2" xfId="30658" xr:uid="{00000000-0005-0000-0000-00005A8B0000}"/>
    <cellStyle name="Normal 7 2 3 9" xfId="22984" xr:uid="{00000000-0005-0000-0000-00005B8B0000}"/>
    <cellStyle name="Normal 7 2 4" xfId="665" xr:uid="{00000000-0005-0000-0000-00005C8B0000}"/>
    <cellStyle name="Normal 7 2 4 2" xfId="1130" xr:uid="{00000000-0005-0000-0000-00005D8B0000}"/>
    <cellStyle name="Normal 7 2 4 2 2" xfId="2058" xr:uid="{00000000-0005-0000-0000-00005E8B0000}"/>
    <cellStyle name="Normal 7 2 4 2 2 2" xfId="3908" xr:uid="{00000000-0005-0000-0000-00005F8B0000}"/>
    <cellStyle name="Normal 7 2 4 2 2 2 2" xfId="7629" xr:uid="{00000000-0005-0000-0000-0000608B0000}"/>
    <cellStyle name="Normal 7 2 4 2 2 2 2 2" xfId="22513" xr:uid="{00000000-0005-0000-0000-0000618B0000}"/>
    <cellStyle name="Normal 7 2 4 2 2 2 2 2 2" xfId="45156" xr:uid="{00000000-0005-0000-0000-0000628B0000}"/>
    <cellStyle name="Normal 7 2 4 2 2 2 2 3" xfId="15073" xr:uid="{00000000-0005-0000-0000-0000638B0000}"/>
    <cellStyle name="Normal 7 2 4 2 2 2 2 3 2" xfId="37716" xr:uid="{00000000-0005-0000-0000-0000648B0000}"/>
    <cellStyle name="Normal 7 2 4 2 2 2 2 4" xfId="30275" xr:uid="{00000000-0005-0000-0000-0000658B0000}"/>
    <cellStyle name="Normal 7 2 4 2 2 2 3" xfId="18795" xr:uid="{00000000-0005-0000-0000-0000668B0000}"/>
    <cellStyle name="Normal 7 2 4 2 2 2 3 2" xfId="41438" xr:uid="{00000000-0005-0000-0000-0000678B0000}"/>
    <cellStyle name="Normal 7 2 4 2 2 2 4" xfId="11355" xr:uid="{00000000-0005-0000-0000-0000688B0000}"/>
    <cellStyle name="Normal 7 2 4 2 2 2 4 2" xfId="33998" xr:uid="{00000000-0005-0000-0000-0000698B0000}"/>
    <cellStyle name="Normal 7 2 4 2 2 2 5" xfId="26557" xr:uid="{00000000-0005-0000-0000-00006A8B0000}"/>
    <cellStyle name="Normal 7 2 4 2 2 3" xfId="5782" xr:uid="{00000000-0005-0000-0000-00006B8B0000}"/>
    <cellStyle name="Normal 7 2 4 2 2 3 2" xfId="20666" xr:uid="{00000000-0005-0000-0000-00006C8B0000}"/>
    <cellStyle name="Normal 7 2 4 2 2 3 2 2" xfId="43309" xr:uid="{00000000-0005-0000-0000-00006D8B0000}"/>
    <cellStyle name="Normal 7 2 4 2 2 3 3" xfId="13226" xr:uid="{00000000-0005-0000-0000-00006E8B0000}"/>
    <cellStyle name="Normal 7 2 4 2 2 3 3 2" xfId="35869" xr:uid="{00000000-0005-0000-0000-00006F8B0000}"/>
    <cellStyle name="Normal 7 2 4 2 2 3 4" xfId="28428" xr:uid="{00000000-0005-0000-0000-0000708B0000}"/>
    <cellStyle name="Normal 7 2 4 2 2 4" xfId="16948" xr:uid="{00000000-0005-0000-0000-0000718B0000}"/>
    <cellStyle name="Normal 7 2 4 2 2 4 2" xfId="39591" xr:uid="{00000000-0005-0000-0000-0000728B0000}"/>
    <cellStyle name="Normal 7 2 4 2 2 5" xfId="9508" xr:uid="{00000000-0005-0000-0000-0000738B0000}"/>
    <cellStyle name="Normal 7 2 4 2 2 5 2" xfId="32151" xr:uid="{00000000-0005-0000-0000-0000748B0000}"/>
    <cellStyle name="Normal 7 2 4 2 2 6" xfId="24710" xr:uid="{00000000-0005-0000-0000-0000758B0000}"/>
    <cellStyle name="Normal 7 2 4 2 3" xfId="2983" xr:uid="{00000000-0005-0000-0000-0000768B0000}"/>
    <cellStyle name="Normal 7 2 4 2 3 2" xfId="6704" xr:uid="{00000000-0005-0000-0000-0000778B0000}"/>
    <cellStyle name="Normal 7 2 4 2 3 2 2" xfId="21588" xr:uid="{00000000-0005-0000-0000-0000788B0000}"/>
    <cellStyle name="Normal 7 2 4 2 3 2 2 2" xfId="44231" xr:uid="{00000000-0005-0000-0000-0000798B0000}"/>
    <cellStyle name="Normal 7 2 4 2 3 2 3" xfId="14148" xr:uid="{00000000-0005-0000-0000-00007A8B0000}"/>
    <cellStyle name="Normal 7 2 4 2 3 2 3 2" xfId="36791" xr:uid="{00000000-0005-0000-0000-00007B8B0000}"/>
    <cellStyle name="Normal 7 2 4 2 3 2 4" xfId="29350" xr:uid="{00000000-0005-0000-0000-00007C8B0000}"/>
    <cellStyle name="Normal 7 2 4 2 3 3" xfId="17870" xr:uid="{00000000-0005-0000-0000-00007D8B0000}"/>
    <cellStyle name="Normal 7 2 4 2 3 3 2" xfId="40513" xr:uid="{00000000-0005-0000-0000-00007E8B0000}"/>
    <cellStyle name="Normal 7 2 4 2 3 4" xfId="10430" xr:uid="{00000000-0005-0000-0000-00007F8B0000}"/>
    <cellStyle name="Normal 7 2 4 2 3 4 2" xfId="33073" xr:uid="{00000000-0005-0000-0000-0000808B0000}"/>
    <cellStyle name="Normal 7 2 4 2 3 5" xfId="25632" xr:uid="{00000000-0005-0000-0000-0000818B0000}"/>
    <cellStyle name="Normal 7 2 4 2 4" xfId="4857" xr:uid="{00000000-0005-0000-0000-0000828B0000}"/>
    <cellStyle name="Normal 7 2 4 2 4 2" xfId="19741" xr:uid="{00000000-0005-0000-0000-0000838B0000}"/>
    <cellStyle name="Normal 7 2 4 2 4 2 2" xfId="42384" xr:uid="{00000000-0005-0000-0000-0000848B0000}"/>
    <cellStyle name="Normal 7 2 4 2 4 3" xfId="12301" xr:uid="{00000000-0005-0000-0000-0000858B0000}"/>
    <cellStyle name="Normal 7 2 4 2 4 3 2" xfId="34944" xr:uid="{00000000-0005-0000-0000-0000868B0000}"/>
    <cellStyle name="Normal 7 2 4 2 4 4" xfId="27503" xr:uid="{00000000-0005-0000-0000-0000878B0000}"/>
    <cellStyle name="Normal 7 2 4 2 5" xfId="16023" xr:uid="{00000000-0005-0000-0000-0000888B0000}"/>
    <cellStyle name="Normal 7 2 4 2 5 2" xfId="38666" xr:uid="{00000000-0005-0000-0000-0000898B0000}"/>
    <cellStyle name="Normal 7 2 4 2 6" xfId="8583" xr:uid="{00000000-0005-0000-0000-00008A8B0000}"/>
    <cellStyle name="Normal 7 2 4 2 6 2" xfId="31226" xr:uid="{00000000-0005-0000-0000-00008B8B0000}"/>
    <cellStyle name="Normal 7 2 4 2 7" xfId="23785" xr:uid="{00000000-0005-0000-0000-00008C8B0000}"/>
    <cellStyle name="Normal 7 2 4 3" xfId="1596" xr:uid="{00000000-0005-0000-0000-00008D8B0000}"/>
    <cellStyle name="Normal 7 2 4 3 2" xfId="3446" xr:uid="{00000000-0005-0000-0000-00008E8B0000}"/>
    <cellStyle name="Normal 7 2 4 3 2 2" xfId="7167" xr:uid="{00000000-0005-0000-0000-00008F8B0000}"/>
    <cellStyle name="Normal 7 2 4 3 2 2 2" xfId="22051" xr:uid="{00000000-0005-0000-0000-0000908B0000}"/>
    <cellStyle name="Normal 7 2 4 3 2 2 2 2" xfId="44694" xr:uid="{00000000-0005-0000-0000-0000918B0000}"/>
    <cellStyle name="Normal 7 2 4 3 2 2 3" xfId="14611" xr:uid="{00000000-0005-0000-0000-0000928B0000}"/>
    <cellStyle name="Normal 7 2 4 3 2 2 3 2" xfId="37254" xr:uid="{00000000-0005-0000-0000-0000938B0000}"/>
    <cellStyle name="Normal 7 2 4 3 2 2 4" xfId="29813" xr:uid="{00000000-0005-0000-0000-0000948B0000}"/>
    <cellStyle name="Normal 7 2 4 3 2 3" xfId="18333" xr:uid="{00000000-0005-0000-0000-0000958B0000}"/>
    <cellStyle name="Normal 7 2 4 3 2 3 2" xfId="40976" xr:uid="{00000000-0005-0000-0000-0000968B0000}"/>
    <cellStyle name="Normal 7 2 4 3 2 4" xfId="10893" xr:uid="{00000000-0005-0000-0000-0000978B0000}"/>
    <cellStyle name="Normal 7 2 4 3 2 4 2" xfId="33536" xr:uid="{00000000-0005-0000-0000-0000988B0000}"/>
    <cellStyle name="Normal 7 2 4 3 2 5" xfId="26095" xr:uid="{00000000-0005-0000-0000-0000998B0000}"/>
    <cellStyle name="Normal 7 2 4 3 3" xfId="5320" xr:uid="{00000000-0005-0000-0000-00009A8B0000}"/>
    <cellStyle name="Normal 7 2 4 3 3 2" xfId="20204" xr:uid="{00000000-0005-0000-0000-00009B8B0000}"/>
    <cellStyle name="Normal 7 2 4 3 3 2 2" xfId="42847" xr:uid="{00000000-0005-0000-0000-00009C8B0000}"/>
    <cellStyle name="Normal 7 2 4 3 3 3" xfId="12764" xr:uid="{00000000-0005-0000-0000-00009D8B0000}"/>
    <cellStyle name="Normal 7 2 4 3 3 3 2" xfId="35407" xr:uid="{00000000-0005-0000-0000-00009E8B0000}"/>
    <cellStyle name="Normal 7 2 4 3 3 4" xfId="27966" xr:uid="{00000000-0005-0000-0000-00009F8B0000}"/>
    <cellStyle name="Normal 7 2 4 3 4" xfId="16486" xr:uid="{00000000-0005-0000-0000-0000A08B0000}"/>
    <cellStyle name="Normal 7 2 4 3 4 2" xfId="39129" xr:uid="{00000000-0005-0000-0000-0000A18B0000}"/>
    <cellStyle name="Normal 7 2 4 3 5" xfId="9046" xr:uid="{00000000-0005-0000-0000-0000A28B0000}"/>
    <cellStyle name="Normal 7 2 4 3 5 2" xfId="31689" xr:uid="{00000000-0005-0000-0000-0000A38B0000}"/>
    <cellStyle name="Normal 7 2 4 3 6" xfId="24248" xr:uid="{00000000-0005-0000-0000-0000A48B0000}"/>
    <cellStyle name="Normal 7 2 4 4" xfId="2521" xr:uid="{00000000-0005-0000-0000-0000A58B0000}"/>
    <cellStyle name="Normal 7 2 4 4 2" xfId="6242" xr:uid="{00000000-0005-0000-0000-0000A68B0000}"/>
    <cellStyle name="Normal 7 2 4 4 2 2" xfId="21126" xr:uid="{00000000-0005-0000-0000-0000A78B0000}"/>
    <cellStyle name="Normal 7 2 4 4 2 2 2" xfId="43769" xr:uid="{00000000-0005-0000-0000-0000A88B0000}"/>
    <cellStyle name="Normal 7 2 4 4 2 3" xfId="13686" xr:uid="{00000000-0005-0000-0000-0000A98B0000}"/>
    <cellStyle name="Normal 7 2 4 4 2 3 2" xfId="36329" xr:uid="{00000000-0005-0000-0000-0000AA8B0000}"/>
    <cellStyle name="Normal 7 2 4 4 2 4" xfId="28888" xr:uid="{00000000-0005-0000-0000-0000AB8B0000}"/>
    <cellStyle name="Normal 7 2 4 4 3" xfId="17408" xr:uid="{00000000-0005-0000-0000-0000AC8B0000}"/>
    <cellStyle name="Normal 7 2 4 4 3 2" xfId="40051" xr:uid="{00000000-0005-0000-0000-0000AD8B0000}"/>
    <cellStyle name="Normal 7 2 4 4 4" xfId="9968" xr:uid="{00000000-0005-0000-0000-0000AE8B0000}"/>
    <cellStyle name="Normal 7 2 4 4 4 2" xfId="32611" xr:uid="{00000000-0005-0000-0000-0000AF8B0000}"/>
    <cellStyle name="Normal 7 2 4 4 5" xfId="25170" xr:uid="{00000000-0005-0000-0000-0000B08B0000}"/>
    <cellStyle name="Normal 7 2 4 5" xfId="4395" xr:uid="{00000000-0005-0000-0000-0000B18B0000}"/>
    <cellStyle name="Normal 7 2 4 5 2" xfId="19279" xr:uid="{00000000-0005-0000-0000-0000B28B0000}"/>
    <cellStyle name="Normal 7 2 4 5 2 2" xfId="41922" xr:uid="{00000000-0005-0000-0000-0000B38B0000}"/>
    <cellStyle name="Normal 7 2 4 5 3" xfId="11839" xr:uid="{00000000-0005-0000-0000-0000B48B0000}"/>
    <cellStyle name="Normal 7 2 4 5 3 2" xfId="34482" xr:uid="{00000000-0005-0000-0000-0000B58B0000}"/>
    <cellStyle name="Normal 7 2 4 5 4" xfId="27041" xr:uid="{00000000-0005-0000-0000-0000B68B0000}"/>
    <cellStyle name="Normal 7 2 4 6" xfId="15561" xr:uid="{00000000-0005-0000-0000-0000B78B0000}"/>
    <cellStyle name="Normal 7 2 4 6 2" xfId="38204" xr:uid="{00000000-0005-0000-0000-0000B88B0000}"/>
    <cellStyle name="Normal 7 2 4 7" xfId="8121" xr:uid="{00000000-0005-0000-0000-0000B98B0000}"/>
    <cellStyle name="Normal 7 2 4 7 2" xfId="30764" xr:uid="{00000000-0005-0000-0000-0000BA8B0000}"/>
    <cellStyle name="Normal 7 2 4 8" xfId="23323" xr:uid="{00000000-0005-0000-0000-0000BB8B0000}"/>
    <cellStyle name="Normal 7 2 5" xfId="919" xr:uid="{00000000-0005-0000-0000-0000BC8B0000}"/>
    <cellStyle name="Normal 7 2 5 2" xfId="1847" xr:uid="{00000000-0005-0000-0000-0000BD8B0000}"/>
    <cellStyle name="Normal 7 2 5 2 2" xfId="3697" xr:uid="{00000000-0005-0000-0000-0000BE8B0000}"/>
    <cellStyle name="Normal 7 2 5 2 2 2" xfId="7418" xr:uid="{00000000-0005-0000-0000-0000BF8B0000}"/>
    <cellStyle name="Normal 7 2 5 2 2 2 2" xfId="22302" xr:uid="{00000000-0005-0000-0000-0000C08B0000}"/>
    <cellStyle name="Normal 7 2 5 2 2 2 2 2" xfId="44945" xr:uid="{00000000-0005-0000-0000-0000C18B0000}"/>
    <cellStyle name="Normal 7 2 5 2 2 2 3" xfId="14862" xr:uid="{00000000-0005-0000-0000-0000C28B0000}"/>
    <cellStyle name="Normal 7 2 5 2 2 2 3 2" xfId="37505" xr:uid="{00000000-0005-0000-0000-0000C38B0000}"/>
    <cellStyle name="Normal 7 2 5 2 2 2 4" xfId="30064" xr:uid="{00000000-0005-0000-0000-0000C48B0000}"/>
    <cellStyle name="Normal 7 2 5 2 2 3" xfId="18584" xr:uid="{00000000-0005-0000-0000-0000C58B0000}"/>
    <cellStyle name="Normal 7 2 5 2 2 3 2" xfId="41227" xr:uid="{00000000-0005-0000-0000-0000C68B0000}"/>
    <cellStyle name="Normal 7 2 5 2 2 4" xfId="11144" xr:uid="{00000000-0005-0000-0000-0000C78B0000}"/>
    <cellStyle name="Normal 7 2 5 2 2 4 2" xfId="33787" xr:uid="{00000000-0005-0000-0000-0000C88B0000}"/>
    <cellStyle name="Normal 7 2 5 2 2 5" xfId="26346" xr:uid="{00000000-0005-0000-0000-0000C98B0000}"/>
    <cellStyle name="Normal 7 2 5 2 3" xfId="5571" xr:uid="{00000000-0005-0000-0000-0000CA8B0000}"/>
    <cellStyle name="Normal 7 2 5 2 3 2" xfId="20455" xr:uid="{00000000-0005-0000-0000-0000CB8B0000}"/>
    <cellStyle name="Normal 7 2 5 2 3 2 2" xfId="43098" xr:uid="{00000000-0005-0000-0000-0000CC8B0000}"/>
    <cellStyle name="Normal 7 2 5 2 3 3" xfId="13015" xr:uid="{00000000-0005-0000-0000-0000CD8B0000}"/>
    <cellStyle name="Normal 7 2 5 2 3 3 2" xfId="35658" xr:uid="{00000000-0005-0000-0000-0000CE8B0000}"/>
    <cellStyle name="Normal 7 2 5 2 3 4" xfId="28217" xr:uid="{00000000-0005-0000-0000-0000CF8B0000}"/>
    <cellStyle name="Normal 7 2 5 2 4" xfId="16737" xr:uid="{00000000-0005-0000-0000-0000D08B0000}"/>
    <cellStyle name="Normal 7 2 5 2 4 2" xfId="39380" xr:uid="{00000000-0005-0000-0000-0000D18B0000}"/>
    <cellStyle name="Normal 7 2 5 2 5" xfId="9297" xr:uid="{00000000-0005-0000-0000-0000D28B0000}"/>
    <cellStyle name="Normal 7 2 5 2 5 2" xfId="31940" xr:uid="{00000000-0005-0000-0000-0000D38B0000}"/>
    <cellStyle name="Normal 7 2 5 2 6" xfId="24499" xr:uid="{00000000-0005-0000-0000-0000D48B0000}"/>
    <cellStyle name="Normal 7 2 5 3" xfId="2772" xr:uid="{00000000-0005-0000-0000-0000D58B0000}"/>
    <cellStyle name="Normal 7 2 5 3 2" xfId="6493" xr:uid="{00000000-0005-0000-0000-0000D68B0000}"/>
    <cellStyle name="Normal 7 2 5 3 2 2" xfId="21377" xr:uid="{00000000-0005-0000-0000-0000D78B0000}"/>
    <cellStyle name="Normal 7 2 5 3 2 2 2" xfId="44020" xr:uid="{00000000-0005-0000-0000-0000D88B0000}"/>
    <cellStyle name="Normal 7 2 5 3 2 3" xfId="13937" xr:uid="{00000000-0005-0000-0000-0000D98B0000}"/>
    <cellStyle name="Normal 7 2 5 3 2 3 2" xfId="36580" xr:uid="{00000000-0005-0000-0000-0000DA8B0000}"/>
    <cellStyle name="Normal 7 2 5 3 2 4" xfId="29139" xr:uid="{00000000-0005-0000-0000-0000DB8B0000}"/>
    <cellStyle name="Normal 7 2 5 3 3" xfId="17659" xr:uid="{00000000-0005-0000-0000-0000DC8B0000}"/>
    <cellStyle name="Normal 7 2 5 3 3 2" xfId="40302" xr:uid="{00000000-0005-0000-0000-0000DD8B0000}"/>
    <cellStyle name="Normal 7 2 5 3 4" xfId="10219" xr:uid="{00000000-0005-0000-0000-0000DE8B0000}"/>
    <cellStyle name="Normal 7 2 5 3 4 2" xfId="32862" xr:uid="{00000000-0005-0000-0000-0000DF8B0000}"/>
    <cellStyle name="Normal 7 2 5 3 5" xfId="25421" xr:uid="{00000000-0005-0000-0000-0000E08B0000}"/>
    <cellStyle name="Normal 7 2 5 4" xfId="4646" xr:uid="{00000000-0005-0000-0000-0000E18B0000}"/>
    <cellStyle name="Normal 7 2 5 4 2" xfId="19530" xr:uid="{00000000-0005-0000-0000-0000E28B0000}"/>
    <cellStyle name="Normal 7 2 5 4 2 2" xfId="42173" xr:uid="{00000000-0005-0000-0000-0000E38B0000}"/>
    <cellStyle name="Normal 7 2 5 4 3" xfId="12090" xr:uid="{00000000-0005-0000-0000-0000E48B0000}"/>
    <cellStyle name="Normal 7 2 5 4 3 2" xfId="34733" xr:uid="{00000000-0005-0000-0000-0000E58B0000}"/>
    <cellStyle name="Normal 7 2 5 4 4" xfId="27292" xr:uid="{00000000-0005-0000-0000-0000E68B0000}"/>
    <cellStyle name="Normal 7 2 5 5" xfId="15812" xr:uid="{00000000-0005-0000-0000-0000E78B0000}"/>
    <cellStyle name="Normal 7 2 5 5 2" xfId="38455" xr:uid="{00000000-0005-0000-0000-0000E88B0000}"/>
    <cellStyle name="Normal 7 2 5 6" xfId="8372" xr:uid="{00000000-0005-0000-0000-0000E98B0000}"/>
    <cellStyle name="Normal 7 2 5 6 2" xfId="31015" xr:uid="{00000000-0005-0000-0000-0000EA8B0000}"/>
    <cellStyle name="Normal 7 2 5 7" xfId="23574" xr:uid="{00000000-0005-0000-0000-0000EB8B0000}"/>
    <cellStyle name="Normal 7 2 6" xfId="1385" xr:uid="{00000000-0005-0000-0000-0000EC8B0000}"/>
    <cellStyle name="Normal 7 2 6 2" xfId="3235" xr:uid="{00000000-0005-0000-0000-0000ED8B0000}"/>
    <cellStyle name="Normal 7 2 6 2 2" xfId="6956" xr:uid="{00000000-0005-0000-0000-0000EE8B0000}"/>
    <cellStyle name="Normal 7 2 6 2 2 2" xfId="21840" xr:uid="{00000000-0005-0000-0000-0000EF8B0000}"/>
    <cellStyle name="Normal 7 2 6 2 2 2 2" xfId="44483" xr:uid="{00000000-0005-0000-0000-0000F08B0000}"/>
    <cellStyle name="Normal 7 2 6 2 2 3" xfId="14400" xr:uid="{00000000-0005-0000-0000-0000F18B0000}"/>
    <cellStyle name="Normal 7 2 6 2 2 3 2" xfId="37043" xr:uid="{00000000-0005-0000-0000-0000F28B0000}"/>
    <cellStyle name="Normal 7 2 6 2 2 4" xfId="29602" xr:uid="{00000000-0005-0000-0000-0000F38B0000}"/>
    <cellStyle name="Normal 7 2 6 2 3" xfId="18122" xr:uid="{00000000-0005-0000-0000-0000F48B0000}"/>
    <cellStyle name="Normal 7 2 6 2 3 2" xfId="40765" xr:uid="{00000000-0005-0000-0000-0000F58B0000}"/>
    <cellStyle name="Normal 7 2 6 2 4" xfId="10682" xr:uid="{00000000-0005-0000-0000-0000F68B0000}"/>
    <cellStyle name="Normal 7 2 6 2 4 2" xfId="33325" xr:uid="{00000000-0005-0000-0000-0000F78B0000}"/>
    <cellStyle name="Normal 7 2 6 2 5" xfId="25884" xr:uid="{00000000-0005-0000-0000-0000F88B0000}"/>
    <cellStyle name="Normal 7 2 6 3" xfId="5109" xr:uid="{00000000-0005-0000-0000-0000F98B0000}"/>
    <cellStyle name="Normal 7 2 6 3 2" xfId="19993" xr:uid="{00000000-0005-0000-0000-0000FA8B0000}"/>
    <cellStyle name="Normal 7 2 6 3 2 2" xfId="42636" xr:uid="{00000000-0005-0000-0000-0000FB8B0000}"/>
    <cellStyle name="Normal 7 2 6 3 3" xfId="12553" xr:uid="{00000000-0005-0000-0000-0000FC8B0000}"/>
    <cellStyle name="Normal 7 2 6 3 3 2" xfId="35196" xr:uid="{00000000-0005-0000-0000-0000FD8B0000}"/>
    <cellStyle name="Normal 7 2 6 3 4" xfId="27755" xr:uid="{00000000-0005-0000-0000-0000FE8B0000}"/>
    <cellStyle name="Normal 7 2 6 4" xfId="16275" xr:uid="{00000000-0005-0000-0000-0000FF8B0000}"/>
    <cellStyle name="Normal 7 2 6 4 2" xfId="38918" xr:uid="{00000000-0005-0000-0000-0000008C0000}"/>
    <cellStyle name="Normal 7 2 6 5" xfId="8835" xr:uid="{00000000-0005-0000-0000-0000018C0000}"/>
    <cellStyle name="Normal 7 2 6 5 2" xfId="31478" xr:uid="{00000000-0005-0000-0000-0000028C0000}"/>
    <cellStyle name="Normal 7 2 6 6" xfId="24037" xr:uid="{00000000-0005-0000-0000-0000038C0000}"/>
    <cellStyle name="Normal 7 2 7" xfId="2310" xr:uid="{00000000-0005-0000-0000-0000048C0000}"/>
    <cellStyle name="Normal 7 2 7 2" xfId="6031" xr:uid="{00000000-0005-0000-0000-0000058C0000}"/>
    <cellStyle name="Normal 7 2 7 2 2" xfId="20915" xr:uid="{00000000-0005-0000-0000-0000068C0000}"/>
    <cellStyle name="Normal 7 2 7 2 2 2" xfId="43558" xr:uid="{00000000-0005-0000-0000-0000078C0000}"/>
    <cellStyle name="Normal 7 2 7 2 3" xfId="13475" xr:uid="{00000000-0005-0000-0000-0000088C0000}"/>
    <cellStyle name="Normal 7 2 7 2 3 2" xfId="36118" xr:uid="{00000000-0005-0000-0000-0000098C0000}"/>
    <cellStyle name="Normal 7 2 7 2 4" xfId="28677" xr:uid="{00000000-0005-0000-0000-00000A8C0000}"/>
    <cellStyle name="Normal 7 2 7 3" xfId="17197" xr:uid="{00000000-0005-0000-0000-00000B8C0000}"/>
    <cellStyle name="Normal 7 2 7 3 2" xfId="39840" xr:uid="{00000000-0005-0000-0000-00000C8C0000}"/>
    <cellStyle name="Normal 7 2 7 4" xfId="9757" xr:uid="{00000000-0005-0000-0000-00000D8C0000}"/>
    <cellStyle name="Normal 7 2 7 4 2" xfId="32400" xr:uid="{00000000-0005-0000-0000-00000E8C0000}"/>
    <cellStyle name="Normal 7 2 7 5" xfId="24959" xr:uid="{00000000-0005-0000-0000-00000F8C0000}"/>
    <cellStyle name="Normal 7 2 8" xfId="4184" xr:uid="{00000000-0005-0000-0000-0000108C0000}"/>
    <cellStyle name="Normal 7 2 8 2" xfId="19068" xr:uid="{00000000-0005-0000-0000-0000118C0000}"/>
    <cellStyle name="Normal 7 2 8 2 2" xfId="41711" xr:uid="{00000000-0005-0000-0000-0000128C0000}"/>
    <cellStyle name="Normal 7 2 8 3" xfId="11628" xr:uid="{00000000-0005-0000-0000-0000138C0000}"/>
    <cellStyle name="Normal 7 2 8 3 2" xfId="34271" xr:uid="{00000000-0005-0000-0000-0000148C0000}"/>
    <cellStyle name="Normal 7 2 8 4" xfId="26830" xr:uid="{00000000-0005-0000-0000-0000158C0000}"/>
    <cellStyle name="Normal 7 2 9" xfId="451" xr:uid="{00000000-0005-0000-0000-0000168C0000}"/>
    <cellStyle name="Normal 7 2 9 2" xfId="15350" xr:uid="{00000000-0005-0000-0000-0000178C0000}"/>
    <cellStyle name="Normal 7 2 9 2 2" xfId="37993" xr:uid="{00000000-0005-0000-0000-0000188C0000}"/>
    <cellStyle name="Normal 7 2 9 3" xfId="23113" xr:uid="{00000000-0005-0000-0000-0000198C0000}"/>
    <cellStyle name="Normal 7 3" xfId="163" xr:uid="{00000000-0005-0000-0000-00001A8C0000}"/>
    <cellStyle name="Normal 7 3 10" xfId="22867" xr:uid="{00000000-0005-0000-0000-00001B8C0000}"/>
    <cellStyle name="Normal 7 3 2" xfId="325" xr:uid="{00000000-0005-0000-0000-00001C8C0000}"/>
    <cellStyle name="Normal 7 3 2 2" xfId="802" xr:uid="{00000000-0005-0000-0000-00001D8C0000}"/>
    <cellStyle name="Normal 7 3 2 2 2" xfId="1267" xr:uid="{00000000-0005-0000-0000-00001E8C0000}"/>
    <cellStyle name="Normal 7 3 2 2 2 2" xfId="2195" xr:uid="{00000000-0005-0000-0000-00001F8C0000}"/>
    <cellStyle name="Normal 7 3 2 2 2 2 2" xfId="4045" xr:uid="{00000000-0005-0000-0000-0000208C0000}"/>
    <cellStyle name="Normal 7 3 2 2 2 2 2 2" xfId="7766" xr:uid="{00000000-0005-0000-0000-0000218C0000}"/>
    <cellStyle name="Normal 7 3 2 2 2 2 2 2 2" xfId="22650" xr:uid="{00000000-0005-0000-0000-0000228C0000}"/>
    <cellStyle name="Normal 7 3 2 2 2 2 2 2 2 2" xfId="45293" xr:uid="{00000000-0005-0000-0000-0000238C0000}"/>
    <cellStyle name="Normal 7 3 2 2 2 2 2 2 3" xfId="15210" xr:uid="{00000000-0005-0000-0000-0000248C0000}"/>
    <cellStyle name="Normal 7 3 2 2 2 2 2 2 3 2" xfId="37853" xr:uid="{00000000-0005-0000-0000-0000258C0000}"/>
    <cellStyle name="Normal 7 3 2 2 2 2 2 2 4" xfId="30412" xr:uid="{00000000-0005-0000-0000-0000268C0000}"/>
    <cellStyle name="Normal 7 3 2 2 2 2 2 3" xfId="18932" xr:uid="{00000000-0005-0000-0000-0000278C0000}"/>
    <cellStyle name="Normal 7 3 2 2 2 2 2 3 2" xfId="41575" xr:uid="{00000000-0005-0000-0000-0000288C0000}"/>
    <cellStyle name="Normal 7 3 2 2 2 2 2 4" xfId="11492" xr:uid="{00000000-0005-0000-0000-0000298C0000}"/>
    <cellStyle name="Normal 7 3 2 2 2 2 2 4 2" xfId="34135" xr:uid="{00000000-0005-0000-0000-00002A8C0000}"/>
    <cellStyle name="Normal 7 3 2 2 2 2 2 5" xfId="26694" xr:uid="{00000000-0005-0000-0000-00002B8C0000}"/>
    <cellStyle name="Normal 7 3 2 2 2 2 3" xfId="5919" xr:uid="{00000000-0005-0000-0000-00002C8C0000}"/>
    <cellStyle name="Normal 7 3 2 2 2 2 3 2" xfId="20803" xr:uid="{00000000-0005-0000-0000-00002D8C0000}"/>
    <cellStyle name="Normal 7 3 2 2 2 2 3 2 2" xfId="43446" xr:uid="{00000000-0005-0000-0000-00002E8C0000}"/>
    <cellStyle name="Normal 7 3 2 2 2 2 3 3" xfId="13363" xr:uid="{00000000-0005-0000-0000-00002F8C0000}"/>
    <cellStyle name="Normal 7 3 2 2 2 2 3 3 2" xfId="36006" xr:uid="{00000000-0005-0000-0000-0000308C0000}"/>
    <cellStyle name="Normal 7 3 2 2 2 2 3 4" xfId="28565" xr:uid="{00000000-0005-0000-0000-0000318C0000}"/>
    <cellStyle name="Normal 7 3 2 2 2 2 4" xfId="17085" xr:uid="{00000000-0005-0000-0000-0000328C0000}"/>
    <cellStyle name="Normal 7 3 2 2 2 2 4 2" xfId="39728" xr:uid="{00000000-0005-0000-0000-0000338C0000}"/>
    <cellStyle name="Normal 7 3 2 2 2 2 5" xfId="9645" xr:uid="{00000000-0005-0000-0000-0000348C0000}"/>
    <cellStyle name="Normal 7 3 2 2 2 2 5 2" xfId="32288" xr:uid="{00000000-0005-0000-0000-0000358C0000}"/>
    <cellStyle name="Normal 7 3 2 2 2 2 6" xfId="24847" xr:uid="{00000000-0005-0000-0000-0000368C0000}"/>
    <cellStyle name="Normal 7 3 2 2 2 3" xfId="3120" xr:uid="{00000000-0005-0000-0000-0000378C0000}"/>
    <cellStyle name="Normal 7 3 2 2 2 3 2" xfId="6841" xr:uid="{00000000-0005-0000-0000-0000388C0000}"/>
    <cellStyle name="Normal 7 3 2 2 2 3 2 2" xfId="21725" xr:uid="{00000000-0005-0000-0000-0000398C0000}"/>
    <cellStyle name="Normal 7 3 2 2 2 3 2 2 2" xfId="44368" xr:uid="{00000000-0005-0000-0000-00003A8C0000}"/>
    <cellStyle name="Normal 7 3 2 2 2 3 2 3" xfId="14285" xr:uid="{00000000-0005-0000-0000-00003B8C0000}"/>
    <cellStyle name="Normal 7 3 2 2 2 3 2 3 2" xfId="36928" xr:uid="{00000000-0005-0000-0000-00003C8C0000}"/>
    <cellStyle name="Normal 7 3 2 2 2 3 2 4" xfId="29487" xr:uid="{00000000-0005-0000-0000-00003D8C0000}"/>
    <cellStyle name="Normal 7 3 2 2 2 3 3" xfId="18007" xr:uid="{00000000-0005-0000-0000-00003E8C0000}"/>
    <cellStyle name="Normal 7 3 2 2 2 3 3 2" xfId="40650" xr:uid="{00000000-0005-0000-0000-00003F8C0000}"/>
    <cellStyle name="Normal 7 3 2 2 2 3 4" xfId="10567" xr:uid="{00000000-0005-0000-0000-0000408C0000}"/>
    <cellStyle name="Normal 7 3 2 2 2 3 4 2" xfId="33210" xr:uid="{00000000-0005-0000-0000-0000418C0000}"/>
    <cellStyle name="Normal 7 3 2 2 2 3 5" xfId="25769" xr:uid="{00000000-0005-0000-0000-0000428C0000}"/>
    <cellStyle name="Normal 7 3 2 2 2 4" xfId="4994" xr:uid="{00000000-0005-0000-0000-0000438C0000}"/>
    <cellStyle name="Normal 7 3 2 2 2 4 2" xfId="19878" xr:uid="{00000000-0005-0000-0000-0000448C0000}"/>
    <cellStyle name="Normal 7 3 2 2 2 4 2 2" xfId="42521" xr:uid="{00000000-0005-0000-0000-0000458C0000}"/>
    <cellStyle name="Normal 7 3 2 2 2 4 3" xfId="12438" xr:uid="{00000000-0005-0000-0000-0000468C0000}"/>
    <cellStyle name="Normal 7 3 2 2 2 4 3 2" xfId="35081" xr:uid="{00000000-0005-0000-0000-0000478C0000}"/>
    <cellStyle name="Normal 7 3 2 2 2 4 4" xfId="27640" xr:uid="{00000000-0005-0000-0000-0000488C0000}"/>
    <cellStyle name="Normal 7 3 2 2 2 5" xfId="16160" xr:uid="{00000000-0005-0000-0000-0000498C0000}"/>
    <cellStyle name="Normal 7 3 2 2 2 5 2" xfId="38803" xr:uid="{00000000-0005-0000-0000-00004A8C0000}"/>
    <cellStyle name="Normal 7 3 2 2 2 6" xfId="8720" xr:uid="{00000000-0005-0000-0000-00004B8C0000}"/>
    <cellStyle name="Normal 7 3 2 2 2 6 2" xfId="31363" xr:uid="{00000000-0005-0000-0000-00004C8C0000}"/>
    <cellStyle name="Normal 7 3 2 2 2 7" xfId="23922" xr:uid="{00000000-0005-0000-0000-00004D8C0000}"/>
    <cellStyle name="Normal 7 3 2 2 3" xfId="1733" xr:uid="{00000000-0005-0000-0000-00004E8C0000}"/>
    <cellStyle name="Normal 7 3 2 2 3 2" xfId="3583" xr:uid="{00000000-0005-0000-0000-00004F8C0000}"/>
    <cellStyle name="Normal 7 3 2 2 3 2 2" xfId="7304" xr:uid="{00000000-0005-0000-0000-0000508C0000}"/>
    <cellStyle name="Normal 7 3 2 2 3 2 2 2" xfId="22188" xr:uid="{00000000-0005-0000-0000-0000518C0000}"/>
    <cellStyle name="Normal 7 3 2 2 3 2 2 2 2" xfId="44831" xr:uid="{00000000-0005-0000-0000-0000528C0000}"/>
    <cellStyle name="Normal 7 3 2 2 3 2 2 3" xfId="14748" xr:uid="{00000000-0005-0000-0000-0000538C0000}"/>
    <cellStyle name="Normal 7 3 2 2 3 2 2 3 2" xfId="37391" xr:uid="{00000000-0005-0000-0000-0000548C0000}"/>
    <cellStyle name="Normal 7 3 2 2 3 2 2 4" xfId="29950" xr:uid="{00000000-0005-0000-0000-0000558C0000}"/>
    <cellStyle name="Normal 7 3 2 2 3 2 3" xfId="18470" xr:uid="{00000000-0005-0000-0000-0000568C0000}"/>
    <cellStyle name="Normal 7 3 2 2 3 2 3 2" xfId="41113" xr:uid="{00000000-0005-0000-0000-0000578C0000}"/>
    <cellStyle name="Normal 7 3 2 2 3 2 4" xfId="11030" xr:uid="{00000000-0005-0000-0000-0000588C0000}"/>
    <cellStyle name="Normal 7 3 2 2 3 2 4 2" xfId="33673" xr:uid="{00000000-0005-0000-0000-0000598C0000}"/>
    <cellStyle name="Normal 7 3 2 2 3 2 5" xfId="26232" xr:uid="{00000000-0005-0000-0000-00005A8C0000}"/>
    <cellStyle name="Normal 7 3 2 2 3 3" xfId="5457" xr:uid="{00000000-0005-0000-0000-00005B8C0000}"/>
    <cellStyle name="Normal 7 3 2 2 3 3 2" xfId="20341" xr:uid="{00000000-0005-0000-0000-00005C8C0000}"/>
    <cellStyle name="Normal 7 3 2 2 3 3 2 2" xfId="42984" xr:uid="{00000000-0005-0000-0000-00005D8C0000}"/>
    <cellStyle name="Normal 7 3 2 2 3 3 3" xfId="12901" xr:uid="{00000000-0005-0000-0000-00005E8C0000}"/>
    <cellStyle name="Normal 7 3 2 2 3 3 3 2" xfId="35544" xr:uid="{00000000-0005-0000-0000-00005F8C0000}"/>
    <cellStyle name="Normal 7 3 2 2 3 3 4" xfId="28103" xr:uid="{00000000-0005-0000-0000-0000608C0000}"/>
    <cellStyle name="Normal 7 3 2 2 3 4" xfId="16623" xr:uid="{00000000-0005-0000-0000-0000618C0000}"/>
    <cellStyle name="Normal 7 3 2 2 3 4 2" xfId="39266" xr:uid="{00000000-0005-0000-0000-0000628C0000}"/>
    <cellStyle name="Normal 7 3 2 2 3 5" xfId="9183" xr:uid="{00000000-0005-0000-0000-0000638C0000}"/>
    <cellStyle name="Normal 7 3 2 2 3 5 2" xfId="31826" xr:uid="{00000000-0005-0000-0000-0000648C0000}"/>
    <cellStyle name="Normal 7 3 2 2 3 6" xfId="24385" xr:uid="{00000000-0005-0000-0000-0000658C0000}"/>
    <cellStyle name="Normal 7 3 2 2 4" xfId="2658" xr:uid="{00000000-0005-0000-0000-0000668C0000}"/>
    <cellStyle name="Normal 7 3 2 2 4 2" xfId="6379" xr:uid="{00000000-0005-0000-0000-0000678C0000}"/>
    <cellStyle name="Normal 7 3 2 2 4 2 2" xfId="21263" xr:uid="{00000000-0005-0000-0000-0000688C0000}"/>
    <cellStyle name="Normal 7 3 2 2 4 2 2 2" xfId="43906" xr:uid="{00000000-0005-0000-0000-0000698C0000}"/>
    <cellStyle name="Normal 7 3 2 2 4 2 3" xfId="13823" xr:uid="{00000000-0005-0000-0000-00006A8C0000}"/>
    <cellStyle name="Normal 7 3 2 2 4 2 3 2" xfId="36466" xr:uid="{00000000-0005-0000-0000-00006B8C0000}"/>
    <cellStyle name="Normal 7 3 2 2 4 2 4" xfId="29025" xr:uid="{00000000-0005-0000-0000-00006C8C0000}"/>
    <cellStyle name="Normal 7 3 2 2 4 3" xfId="17545" xr:uid="{00000000-0005-0000-0000-00006D8C0000}"/>
    <cellStyle name="Normal 7 3 2 2 4 3 2" xfId="40188" xr:uid="{00000000-0005-0000-0000-00006E8C0000}"/>
    <cellStyle name="Normal 7 3 2 2 4 4" xfId="10105" xr:uid="{00000000-0005-0000-0000-00006F8C0000}"/>
    <cellStyle name="Normal 7 3 2 2 4 4 2" xfId="32748" xr:uid="{00000000-0005-0000-0000-0000708C0000}"/>
    <cellStyle name="Normal 7 3 2 2 4 5" xfId="25307" xr:uid="{00000000-0005-0000-0000-0000718C0000}"/>
    <cellStyle name="Normal 7 3 2 2 5" xfId="4532" xr:uid="{00000000-0005-0000-0000-0000728C0000}"/>
    <cellStyle name="Normal 7 3 2 2 5 2" xfId="19416" xr:uid="{00000000-0005-0000-0000-0000738C0000}"/>
    <cellStyle name="Normal 7 3 2 2 5 2 2" xfId="42059" xr:uid="{00000000-0005-0000-0000-0000748C0000}"/>
    <cellStyle name="Normal 7 3 2 2 5 3" xfId="11976" xr:uid="{00000000-0005-0000-0000-0000758C0000}"/>
    <cellStyle name="Normal 7 3 2 2 5 3 2" xfId="34619" xr:uid="{00000000-0005-0000-0000-0000768C0000}"/>
    <cellStyle name="Normal 7 3 2 2 5 4" xfId="27178" xr:uid="{00000000-0005-0000-0000-0000778C0000}"/>
    <cellStyle name="Normal 7 3 2 2 6" xfId="15698" xr:uid="{00000000-0005-0000-0000-0000788C0000}"/>
    <cellStyle name="Normal 7 3 2 2 6 2" xfId="38341" xr:uid="{00000000-0005-0000-0000-0000798C0000}"/>
    <cellStyle name="Normal 7 3 2 2 7" xfId="8258" xr:uid="{00000000-0005-0000-0000-00007A8C0000}"/>
    <cellStyle name="Normal 7 3 2 2 7 2" xfId="30901" xr:uid="{00000000-0005-0000-0000-00007B8C0000}"/>
    <cellStyle name="Normal 7 3 2 2 8" xfId="23460" xr:uid="{00000000-0005-0000-0000-00007C8C0000}"/>
    <cellStyle name="Normal 7 3 2 3" xfId="1056" xr:uid="{00000000-0005-0000-0000-00007D8C0000}"/>
    <cellStyle name="Normal 7 3 2 3 2" xfId="1984" xr:uid="{00000000-0005-0000-0000-00007E8C0000}"/>
    <cellStyle name="Normal 7 3 2 3 2 2" xfId="3834" xr:uid="{00000000-0005-0000-0000-00007F8C0000}"/>
    <cellStyle name="Normal 7 3 2 3 2 2 2" xfId="7555" xr:uid="{00000000-0005-0000-0000-0000808C0000}"/>
    <cellStyle name="Normal 7 3 2 3 2 2 2 2" xfId="22439" xr:uid="{00000000-0005-0000-0000-0000818C0000}"/>
    <cellStyle name="Normal 7 3 2 3 2 2 2 2 2" xfId="45082" xr:uid="{00000000-0005-0000-0000-0000828C0000}"/>
    <cellStyle name="Normal 7 3 2 3 2 2 2 3" xfId="14999" xr:uid="{00000000-0005-0000-0000-0000838C0000}"/>
    <cellStyle name="Normal 7 3 2 3 2 2 2 3 2" xfId="37642" xr:uid="{00000000-0005-0000-0000-0000848C0000}"/>
    <cellStyle name="Normal 7 3 2 3 2 2 2 4" xfId="30201" xr:uid="{00000000-0005-0000-0000-0000858C0000}"/>
    <cellStyle name="Normal 7 3 2 3 2 2 3" xfId="18721" xr:uid="{00000000-0005-0000-0000-0000868C0000}"/>
    <cellStyle name="Normal 7 3 2 3 2 2 3 2" xfId="41364" xr:uid="{00000000-0005-0000-0000-0000878C0000}"/>
    <cellStyle name="Normal 7 3 2 3 2 2 4" xfId="11281" xr:uid="{00000000-0005-0000-0000-0000888C0000}"/>
    <cellStyle name="Normal 7 3 2 3 2 2 4 2" xfId="33924" xr:uid="{00000000-0005-0000-0000-0000898C0000}"/>
    <cellStyle name="Normal 7 3 2 3 2 2 5" xfId="26483" xr:uid="{00000000-0005-0000-0000-00008A8C0000}"/>
    <cellStyle name="Normal 7 3 2 3 2 3" xfId="5708" xr:uid="{00000000-0005-0000-0000-00008B8C0000}"/>
    <cellStyle name="Normal 7 3 2 3 2 3 2" xfId="20592" xr:uid="{00000000-0005-0000-0000-00008C8C0000}"/>
    <cellStyle name="Normal 7 3 2 3 2 3 2 2" xfId="43235" xr:uid="{00000000-0005-0000-0000-00008D8C0000}"/>
    <cellStyle name="Normal 7 3 2 3 2 3 3" xfId="13152" xr:uid="{00000000-0005-0000-0000-00008E8C0000}"/>
    <cellStyle name="Normal 7 3 2 3 2 3 3 2" xfId="35795" xr:uid="{00000000-0005-0000-0000-00008F8C0000}"/>
    <cellStyle name="Normal 7 3 2 3 2 3 4" xfId="28354" xr:uid="{00000000-0005-0000-0000-0000908C0000}"/>
    <cellStyle name="Normal 7 3 2 3 2 4" xfId="16874" xr:uid="{00000000-0005-0000-0000-0000918C0000}"/>
    <cellStyle name="Normal 7 3 2 3 2 4 2" xfId="39517" xr:uid="{00000000-0005-0000-0000-0000928C0000}"/>
    <cellStyle name="Normal 7 3 2 3 2 5" xfId="9434" xr:uid="{00000000-0005-0000-0000-0000938C0000}"/>
    <cellStyle name="Normal 7 3 2 3 2 5 2" xfId="32077" xr:uid="{00000000-0005-0000-0000-0000948C0000}"/>
    <cellStyle name="Normal 7 3 2 3 2 6" xfId="24636" xr:uid="{00000000-0005-0000-0000-0000958C0000}"/>
    <cellStyle name="Normal 7 3 2 3 3" xfId="2909" xr:uid="{00000000-0005-0000-0000-0000968C0000}"/>
    <cellStyle name="Normal 7 3 2 3 3 2" xfId="6630" xr:uid="{00000000-0005-0000-0000-0000978C0000}"/>
    <cellStyle name="Normal 7 3 2 3 3 2 2" xfId="21514" xr:uid="{00000000-0005-0000-0000-0000988C0000}"/>
    <cellStyle name="Normal 7 3 2 3 3 2 2 2" xfId="44157" xr:uid="{00000000-0005-0000-0000-0000998C0000}"/>
    <cellStyle name="Normal 7 3 2 3 3 2 3" xfId="14074" xr:uid="{00000000-0005-0000-0000-00009A8C0000}"/>
    <cellStyle name="Normal 7 3 2 3 3 2 3 2" xfId="36717" xr:uid="{00000000-0005-0000-0000-00009B8C0000}"/>
    <cellStyle name="Normal 7 3 2 3 3 2 4" xfId="29276" xr:uid="{00000000-0005-0000-0000-00009C8C0000}"/>
    <cellStyle name="Normal 7 3 2 3 3 3" xfId="17796" xr:uid="{00000000-0005-0000-0000-00009D8C0000}"/>
    <cellStyle name="Normal 7 3 2 3 3 3 2" xfId="40439" xr:uid="{00000000-0005-0000-0000-00009E8C0000}"/>
    <cellStyle name="Normal 7 3 2 3 3 4" xfId="10356" xr:uid="{00000000-0005-0000-0000-00009F8C0000}"/>
    <cellStyle name="Normal 7 3 2 3 3 4 2" xfId="32999" xr:uid="{00000000-0005-0000-0000-0000A08C0000}"/>
    <cellStyle name="Normal 7 3 2 3 3 5" xfId="25558" xr:uid="{00000000-0005-0000-0000-0000A18C0000}"/>
    <cellStyle name="Normal 7 3 2 3 4" xfId="4783" xr:uid="{00000000-0005-0000-0000-0000A28C0000}"/>
    <cellStyle name="Normal 7 3 2 3 4 2" xfId="19667" xr:uid="{00000000-0005-0000-0000-0000A38C0000}"/>
    <cellStyle name="Normal 7 3 2 3 4 2 2" xfId="42310" xr:uid="{00000000-0005-0000-0000-0000A48C0000}"/>
    <cellStyle name="Normal 7 3 2 3 4 3" xfId="12227" xr:uid="{00000000-0005-0000-0000-0000A58C0000}"/>
    <cellStyle name="Normal 7 3 2 3 4 3 2" xfId="34870" xr:uid="{00000000-0005-0000-0000-0000A68C0000}"/>
    <cellStyle name="Normal 7 3 2 3 4 4" xfId="27429" xr:uid="{00000000-0005-0000-0000-0000A78C0000}"/>
    <cellStyle name="Normal 7 3 2 3 5" xfId="15949" xr:uid="{00000000-0005-0000-0000-0000A88C0000}"/>
    <cellStyle name="Normal 7 3 2 3 5 2" xfId="38592" xr:uid="{00000000-0005-0000-0000-0000A98C0000}"/>
    <cellStyle name="Normal 7 3 2 3 6" xfId="8509" xr:uid="{00000000-0005-0000-0000-0000AA8C0000}"/>
    <cellStyle name="Normal 7 3 2 3 6 2" xfId="31152" xr:uid="{00000000-0005-0000-0000-0000AB8C0000}"/>
    <cellStyle name="Normal 7 3 2 3 7" xfId="23711" xr:uid="{00000000-0005-0000-0000-0000AC8C0000}"/>
    <cellStyle name="Normal 7 3 2 4" xfId="1522" xr:uid="{00000000-0005-0000-0000-0000AD8C0000}"/>
    <cellStyle name="Normal 7 3 2 4 2" xfId="3372" xr:uid="{00000000-0005-0000-0000-0000AE8C0000}"/>
    <cellStyle name="Normal 7 3 2 4 2 2" xfId="7093" xr:uid="{00000000-0005-0000-0000-0000AF8C0000}"/>
    <cellStyle name="Normal 7 3 2 4 2 2 2" xfId="21977" xr:uid="{00000000-0005-0000-0000-0000B08C0000}"/>
    <cellStyle name="Normal 7 3 2 4 2 2 2 2" xfId="44620" xr:uid="{00000000-0005-0000-0000-0000B18C0000}"/>
    <cellStyle name="Normal 7 3 2 4 2 2 3" xfId="14537" xr:uid="{00000000-0005-0000-0000-0000B28C0000}"/>
    <cellStyle name="Normal 7 3 2 4 2 2 3 2" xfId="37180" xr:uid="{00000000-0005-0000-0000-0000B38C0000}"/>
    <cellStyle name="Normal 7 3 2 4 2 2 4" xfId="29739" xr:uid="{00000000-0005-0000-0000-0000B48C0000}"/>
    <cellStyle name="Normal 7 3 2 4 2 3" xfId="18259" xr:uid="{00000000-0005-0000-0000-0000B58C0000}"/>
    <cellStyle name="Normal 7 3 2 4 2 3 2" xfId="40902" xr:uid="{00000000-0005-0000-0000-0000B68C0000}"/>
    <cellStyle name="Normal 7 3 2 4 2 4" xfId="10819" xr:uid="{00000000-0005-0000-0000-0000B78C0000}"/>
    <cellStyle name="Normal 7 3 2 4 2 4 2" xfId="33462" xr:uid="{00000000-0005-0000-0000-0000B88C0000}"/>
    <cellStyle name="Normal 7 3 2 4 2 5" xfId="26021" xr:uid="{00000000-0005-0000-0000-0000B98C0000}"/>
    <cellStyle name="Normal 7 3 2 4 3" xfId="5246" xr:uid="{00000000-0005-0000-0000-0000BA8C0000}"/>
    <cellStyle name="Normal 7 3 2 4 3 2" xfId="20130" xr:uid="{00000000-0005-0000-0000-0000BB8C0000}"/>
    <cellStyle name="Normal 7 3 2 4 3 2 2" xfId="42773" xr:uid="{00000000-0005-0000-0000-0000BC8C0000}"/>
    <cellStyle name="Normal 7 3 2 4 3 3" xfId="12690" xr:uid="{00000000-0005-0000-0000-0000BD8C0000}"/>
    <cellStyle name="Normal 7 3 2 4 3 3 2" xfId="35333" xr:uid="{00000000-0005-0000-0000-0000BE8C0000}"/>
    <cellStyle name="Normal 7 3 2 4 3 4" xfId="27892" xr:uid="{00000000-0005-0000-0000-0000BF8C0000}"/>
    <cellStyle name="Normal 7 3 2 4 4" xfId="16412" xr:uid="{00000000-0005-0000-0000-0000C08C0000}"/>
    <cellStyle name="Normal 7 3 2 4 4 2" xfId="39055" xr:uid="{00000000-0005-0000-0000-0000C18C0000}"/>
    <cellStyle name="Normal 7 3 2 4 5" xfId="8972" xr:uid="{00000000-0005-0000-0000-0000C28C0000}"/>
    <cellStyle name="Normal 7 3 2 4 5 2" xfId="31615" xr:uid="{00000000-0005-0000-0000-0000C38C0000}"/>
    <cellStyle name="Normal 7 3 2 4 6" xfId="24174" xr:uid="{00000000-0005-0000-0000-0000C48C0000}"/>
    <cellStyle name="Normal 7 3 2 5" xfId="2447" xr:uid="{00000000-0005-0000-0000-0000C58C0000}"/>
    <cellStyle name="Normal 7 3 2 5 2" xfId="6168" xr:uid="{00000000-0005-0000-0000-0000C68C0000}"/>
    <cellStyle name="Normal 7 3 2 5 2 2" xfId="21052" xr:uid="{00000000-0005-0000-0000-0000C78C0000}"/>
    <cellStyle name="Normal 7 3 2 5 2 2 2" xfId="43695" xr:uid="{00000000-0005-0000-0000-0000C88C0000}"/>
    <cellStyle name="Normal 7 3 2 5 2 3" xfId="13612" xr:uid="{00000000-0005-0000-0000-0000C98C0000}"/>
    <cellStyle name="Normal 7 3 2 5 2 3 2" xfId="36255" xr:uid="{00000000-0005-0000-0000-0000CA8C0000}"/>
    <cellStyle name="Normal 7 3 2 5 2 4" xfId="28814" xr:uid="{00000000-0005-0000-0000-0000CB8C0000}"/>
    <cellStyle name="Normal 7 3 2 5 3" xfId="17334" xr:uid="{00000000-0005-0000-0000-0000CC8C0000}"/>
    <cellStyle name="Normal 7 3 2 5 3 2" xfId="39977" xr:uid="{00000000-0005-0000-0000-0000CD8C0000}"/>
    <cellStyle name="Normal 7 3 2 5 4" xfId="9894" xr:uid="{00000000-0005-0000-0000-0000CE8C0000}"/>
    <cellStyle name="Normal 7 3 2 5 4 2" xfId="32537" xr:uid="{00000000-0005-0000-0000-0000CF8C0000}"/>
    <cellStyle name="Normal 7 3 2 5 5" xfId="25096" xr:uid="{00000000-0005-0000-0000-0000D08C0000}"/>
    <cellStyle name="Normal 7 3 2 6" xfId="4321" xr:uid="{00000000-0005-0000-0000-0000D18C0000}"/>
    <cellStyle name="Normal 7 3 2 6 2" xfId="19205" xr:uid="{00000000-0005-0000-0000-0000D28C0000}"/>
    <cellStyle name="Normal 7 3 2 6 2 2" xfId="41848" xr:uid="{00000000-0005-0000-0000-0000D38C0000}"/>
    <cellStyle name="Normal 7 3 2 6 3" xfId="11765" xr:uid="{00000000-0005-0000-0000-0000D48C0000}"/>
    <cellStyle name="Normal 7 3 2 6 3 2" xfId="34408" xr:uid="{00000000-0005-0000-0000-0000D58C0000}"/>
    <cellStyle name="Normal 7 3 2 6 4" xfId="26967" xr:uid="{00000000-0005-0000-0000-0000D68C0000}"/>
    <cellStyle name="Normal 7 3 2 7" xfId="590" xr:uid="{00000000-0005-0000-0000-0000D78C0000}"/>
    <cellStyle name="Normal 7 3 2 7 2" xfId="15487" xr:uid="{00000000-0005-0000-0000-0000D88C0000}"/>
    <cellStyle name="Normal 7 3 2 7 2 2" xfId="38130" xr:uid="{00000000-0005-0000-0000-0000D98C0000}"/>
    <cellStyle name="Normal 7 3 2 7 3" xfId="23250" xr:uid="{00000000-0005-0000-0000-0000DA8C0000}"/>
    <cellStyle name="Normal 7 3 2 8" xfId="8047" xr:uid="{00000000-0005-0000-0000-0000DB8C0000}"/>
    <cellStyle name="Normal 7 3 2 8 2" xfId="30690" xr:uid="{00000000-0005-0000-0000-0000DC8C0000}"/>
    <cellStyle name="Normal 7 3 2 9" xfId="23023" xr:uid="{00000000-0005-0000-0000-0000DD8C0000}"/>
    <cellStyle name="Normal 7 3 3" xfId="697" xr:uid="{00000000-0005-0000-0000-0000DE8C0000}"/>
    <cellStyle name="Normal 7 3 3 2" xfId="1162" xr:uid="{00000000-0005-0000-0000-0000DF8C0000}"/>
    <cellStyle name="Normal 7 3 3 2 2" xfId="2090" xr:uid="{00000000-0005-0000-0000-0000E08C0000}"/>
    <cellStyle name="Normal 7 3 3 2 2 2" xfId="3940" xr:uid="{00000000-0005-0000-0000-0000E18C0000}"/>
    <cellStyle name="Normal 7 3 3 2 2 2 2" xfId="7661" xr:uid="{00000000-0005-0000-0000-0000E28C0000}"/>
    <cellStyle name="Normal 7 3 3 2 2 2 2 2" xfId="22545" xr:uid="{00000000-0005-0000-0000-0000E38C0000}"/>
    <cellStyle name="Normal 7 3 3 2 2 2 2 2 2" xfId="45188" xr:uid="{00000000-0005-0000-0000-0000E48C0000}"/>
    <cellStyle name="Normal 7 3 3 2 2 2 2 3" xfId="15105" xr:uid="{00000000-0005-0000-0000-0000E58C0000}"/>
    <cellStyle name="Normal 7 3 3 2 2 2 2 3 2" xfId="37748" xr:uid="{00000000-0005-0000-0000-0000E68C0000}"/>
    <cellStyle name="Normal 7 3 3 2 2 2 2 4" xfId="30307" xr:uid="{00000000-0005-0000-0000-0000E78C0000}"/>
    <cellStyle name="Normal 7 3 3 2 2 2 3" xfId="18827" xr:uid="{00000000-0005-0000-0000-0000E88C0000}"/>
    <cellStyle name="Normal 7 3 3 2 2 2 3 2" xfId="41470" xr:uid="{00000000-0005-0000-0000-0000E98C0000}"/>
    <cellStyle name="Normal 7 3 3 2 2 2 4" xfId="11387" xr:uid="{00000000-0005-0000-0000-0000EA8C0000}"/>
    <cellStyle name="Normal 7 3 3 2 2 2 4 2" xfId="34030" xr:uid="{00000000-0005-0000-0000-0000EB8C0000}"/>
    <cellStyle name="Normal 7 3 3 2 2 2 5" xfId="26589" xr:uid="{00000000-0005-0000-0000-0000EC8C0000}"/>
    <cellStyle name="Normal 7 3 3 2 2 3" xfId="5814" xr:uid="{00000000-0005-0000-0000-0000ED8C0000}"/>
    <cellStyle name="Normal 7 3 3 2 2 3 2" xfId="20698" xr:uid="{00000000-0005-0000-0000-0000EE8C0000}"/>
    <cellStyle name="Normal 7 3 3 2 2 3 2 2" xfId="43341" xr:uid="{00000000-0005-0000-0000-0000EF8C0000}"/>
    <cellStyle name="Normal 7 3 3 2 2 3 3" xfId="13258" xr:uid="{00000000-0005-0000-0000-0000F08C0000}"/>
    <cellStyle name="Normal 7 3 3 2 2 3 3 2" xfId="35901" xr:uid="{00000000-0005-0000-0000-0000F18C0000}"/>
    <cellStyle name="Normal 7 3 3 2 2 3 4" xfId="28460" xr:uid="{00000000-0005-0000-0000-0000F28C0000}"/>
    <cellStyle name="Normal 7 3 3 2 2 4" xfId="16980" xr:uid="{00000000-0005-0000-0000-0000F38C0000}"/>
    <cellStyle name="Normal 7 3 3 2 2 4 2" xfId="39623" xr:uid="{00000000-0005-0000-0000-0000F48C0000}"/>
    <cellStyle name="Normal 7 3 3 2 2 5" xfId="9540" xr:uid="{00000000-0005-0000-0000-0000F58C0000}"/>
    <cellStyle name="Normal 7 3 3 2 2 5 2" xfId="32183" xr:uid="{00000000-0005-0000-0000-0000F68C0000}"/>
    <cellStyle name="Normal 7 3 3 2 2 6" xfId="24742" xr:uid="{00000000-0005-0000-0000-0000F78C0000}"/>
    <cellStyle name="Normal 7 3 3 2 3" xfId="3015" xr:uid="{00000000-0005-0000-0000-0000F88C0000}"/>
    <cellStyle name="Normal 7 3 3 2 3 2" xfId="6736" xr:uid="{00000000-0005-0000-0000-0000F98C0000}"/>
    <cellStyle name="Normal 7 3 3 2 3 2 2" xfId="21620" xr:uid="{00000000-0005-0000-0000-0000FA8C0000}"/>
    <cellStyle name="Normal 7 3 3 2 3 2 2 2" xfId="44263" xr:uid="{00000000-0005-0000-0000-0000FB8C0000}"/>
    <cellStyle name="Normal 7 3 3 2 3 2 3" xfId="14180" xr:uid="{00000000-0005-0000-0000-0000FC8C0000}"/>
    <cellStyle name="Normal 7 3 3 2 3 2 3 2" xfId="36823" xr:uid="{00000000-0005-0000-0000-0000FD8C0000}"/>
    <cellStyle name="Normal 7 3 3 2 3 2 4" xfId="29382" xr:uid="{00000000-0005-0000-0000-0000FE8C0000}"/>
    <cellStyle name="Normal 7 3 3 2 3 3" xfId="17902" xr:uid="{00000000-0005-0000-0000-0000FF8C0000}"/>
    <cellStyle name="Normal 7 3 3 2 3 3 2" xfId="40545" xr:uid="{00000000-0005-0000-0000-0000008D0000}"/>
    <cellStyle name="Normal 7 3 3 2 3 4" xfId="10462" xr:uid="{00000000-0005-0000-0000-0000018D0000}"/>
    <cellStyle name="Normal 7 3 3 2 3 4 2" xfId="33105" xr:uid="{00000000-0005-0000-0000-0000028D0000}"/>
    <cellStyle name="Normal 7 3 3 2 3 5" xfId="25664" xr:uid="{00000000-0005-0000-0000-0000038D0000}"/>
    <cellStyle name="Normal 7 3 3 2 4" xfId="4889" xr:uid="{00000000-0005-0000-0000-0000048D0000}"/>
    <cellStyle name="Normal 7 3 3 2 4 2" xfId="19773" xr:uid="{00000000-0005-0000-0000-0000058D0000}"/>
    <cellStyle name="Normal 7 3 3 2 4 2 2" xfId="42416" xr:uid="{00000000-0005-0000-0000-0000068D0000}"/>
    <cellStyle name="Normal 7 3 3 2 4 3" xfId="12333" xr:uid="{00000000-0005-0000-0000-0000078D0000}"/>
    <cellStyle name="Normal 7 3 3 2 4 3 2" xfId="34976" xr:uid="{00000000-0005-0000-0000-0000088D0000}"/>
    <cellStyle name="Normal 7 3 3 2 4 4" xfId="27535" xr:uid="{00000000-0005-0000-0000-0000098D0000}"/>
    <cellStyle name="Normal 7 3 3 2 5" xfId="16055" xr:uid="{00000000-0005-0000-0000-00000A8D0000}"/>
    <cellStyle name="Normal 7 3 3 2 5 2" xfId="38698" xr:uid="{00000000-0005-0000-0000-00000B8D0000}"/>
    <cellStyle name="Normal 7 3 3 2 6" xfId="8615" xr:uid="{00000000-0005-0000-0000-00000C8D0000}"/>
    <cellStyle name="Normal 7 3 3 2 6 2" xfId="31258" xr:uid="{00000000-0005-0000-0000-00000D8D0000}"/>
    <cellStyle name="Normal 7 3 3 2 7" xfId="23817" xr:uid="{00000000-0005-0000-0000-00000E8D0000}"/>
    <cellStyle name="Normal 7 3 3 3" xfId="1628" xr:uid="{00000000-0005-0000-0000-00000F8D0000}"/>
    <cellStyle name="Normal 7 3 3 3 2" xfId="3478" xr:uid="{00000000-0005-0000-0000-0000108D0000}"/>
    <cellStyle name="Normal 7 3 3 3 2 2" xfId="7199" xr:uid="{00000000-0005-0000-0000-0000118D0000}"/>
    <cellStyle name="Normal 7 3 3 3 2 2 2" xfId="22083" xr:uid="{00000000-0005-0000-0000-0000128D0000}"/>
    <cellStyle name="Normal 7 3 3 3 2 2 2 2" xfId="44726" xr:uid="{00000000-0005-0000-0000-0000138D0000}"/>
    <cellStyle name="Normal 7 3 3 3 2 2 3" xfId="14643" xr:uid="{00000000-0005-0000-0000-0000148D0000}"/>
    <cellStyle name="Normal 7 3 3 3 2 2 3 2" xfId="37286" xr:uid="{00000000-0005-0000-0000-0000158D0000}"/>
    <cellStyle name="Normal 7 3 3 3 2 2 4" xfId="29845" xr:uid="{00000000-0005-0000-0000-0000168D0000}"/>
    <cellStyle name="Normal 7 3 3 3 2 3" xfId="18365" xr:uid="{00000000-0005-0000-0000-0000178D0000}"/>
    <cellStyle name="Normal 7 3 3 3 2 3 2" xfId="41008" xr:uid="{00000000-0005-0000-0000-0000188D0000}"/>
    <cellStyle name="Normal 7 3 3 3 2 4" xfId="10925" xr:uid="{00000000-0005-0000-0000-0000198D0000}"/>
    <cellStyle name="Normal 7 3 3 3 2 4 2" xfId="33568" xr:uid="{00000000-0005-0000-0000-00001A8D0000}"/>
    <cellStyle name="Normal 7 3 3 3 2 5" xfId="26127" xr:uid="{00000000-0005-0000-0000-00001B8D0000}"/>
    <cellStyle name="Normal 7 3 3 3 3" xfId="5352" xr:uid="{00000000-0005-0000-0000-00001C8D0000}"/>
    <cellStyle name="Normal 7 3 3 3 3 2" xfId="20236" xr:uid="{00000000-0005-0000-0000-00001D8D0000}"/>
    <cellStyle name="Normal 7 3 3 3 3 2 2" xfId="42879" xr:uid="{00000000-0005-0000-0000-00001E8D0000}"/>
    <cellStyle name="Normal 7 3 3 3 3 3" xfId="12796" xr:uid="{00000000-0005-0000-0000-00001F8D0000}"/>
    <cellStyle name="Normal 7 3 3 3 3 3 2" xfId="35439" xr:uid="{00000000-0005-0000-0000-0000208D0000}"/>
    <cellStyle name="Normal 7 3 3 3 3 4" xfId="27998" xr:uid="{00000000-0005-0000-0000-0000218D0000}"/>
    <cellStyle name="Normal 7 3 3 3 4" xfId="16518" xr:uid="{00000000-0005-0000-0000-0000228D0000}"/>
    <cellStyle name="Normal 7 3 3 3 4 2" xfId="39161" xr:uid="{00000000-0005-0000-0000-0000238D0000}"/>
    <cellStyle name="Normal 7 3 3 3 5" xfId="9078" xr:uid="{00000000-0005-0000-0000-0000248D0000}"/>
    <cellStyle name="Normal 7 3 3 3 5 2" xfId="31721" xr:uid="{00000000-0005-0000-0000-0000258D0000}"/>
    <cellStyle name="Normal 7 3 3 3 6" xfId="24280" xr:uid="{00000000-0005-0000-0000-0000268D0000}"/>
    <cellStyle name="Normal 7 3 3 4" xfId="2553" xr:uid="{00000000-0005-0000-0000-0000278D0000}"/>
    <cellStyle name="Normal 7 3 3 4 2" xfId="6274" xr:uid="{00000000-0005-0000-0000-0000288D0000}"/>
    <cellStyle name="Normal 7 3 3 4 2 2" xfId="21158" xr:uid="{00000000-0005-0000-0000-0000298D0000}"/>
    <cellStyle name="Normal 7 3 3 4 2 2 2" xfId="43801" xr:uid="{00000000-0005-0000-0000-00002A8D0000}"/>
    <cellStyle name="Normal 7 3 3 4 2 3" xfId="13718" xr:uid="{00000000-0005-0000-0000-00002B8D0000}"/>
    <cellStyle name="Normal 7 3 3 4 2 3 2" xfId="36361" xr:uid="{00000000-0005-0000-0000-00002C8D0000}"/>
    <cellStyle name="Normal 7 3 3 4 2 4" xfId="28920" xr:uid="{00000000-0005-0000-0000-00002D8D0000}"/>
    <cellStyle name="Normal 7 3 3 4 3" xfId="17440" xr:uid="{00000000-0005-0000-0000-00002E8D0000}"/>
    <cellStyle name="Normal 7 3 3 4 3 2" xfId="40083" xr:uid="{00000000-0005-0000-0000-00002F8D0000}"/>
    <cellStyle name="Normal 7 3 3 4 4" xfId="10000" xr:uid="{00000000-0005-0000-0000-0000308D0000}"/>
    <cellStyle name="Normal 7 3 3 4 4 2" xfId="32643" xr:uid="{00000000-0005-0000-0000-0000318D0000}"/>
    <cellStyle name="Normal 7 3 3 4 5" xfId="25202" xr:uid="{00000000-0005-0000-0000-0000328D0000}"/>
    <cellStyle name="Normal 7 3 3 5" xfId="4427" xr:uid="{00000000-0005-0000-0000-0000338D0000}"/>
    <cellStyle name="Normal 7 3 3 5 2" xfId="19311" xr:uid="{00000000-0005-0000-0000-0000348D0000}"/>
    <cellStyle name="Normal 7 3 3 5 2 2" xfId="41954" xr:uid="{00000000-0005-0000-0000-0000358D0000}"/>
    <cellStyle name="Normal 7 3 3 5 3" xfId="11871" xr:uid="{00000000-0005-0000-0000-0000368D0000}"/>
    <cellStyle name="Normal 7 3 3 5 3 2" xfId="34514" xr:uid="{00000000-0005-0000-0000-0000378D0000}"/>
    <cellStyle name="Normal 7 3 3 5 4" xfId="27073" xr:uid="{00000000-0005-0000-0000-0000388D0000}"/>
    <cellStyle name="Normal 7 3 3 6" xfId="15593" xr:uid="{00000000-0005-0000-0000-0000398D0000}"/>
    <cellStyle name="Normal 7 3 3 6 2" xfId="38236" xr:uid="{00000000-0005-0000-0000-00003A8D0000}"/>
    <cellStyle name="Normal 7 3 3 7" xfId="8153" xr:uid="{00000000-0005-0000-0000-00003B8D0000}"/>
    <cellStyle name="Normal 7 3 3 7 2" xfId="30796" xr:uid="{00000000-0005-0000-0000-00003C8D0000}"/>
    <cellStyle name="Normal 7 3 3 8" xfId="23355" xr:uid="{00000000-0005-0000-0000-00003D8D0000}"/>
    <cellStyle name="Normal 7 3 4" xfId="951" xr:uid="{00000000-0005-0000-0000-00003E8D0000}"/>
    <cellStyle name="Normal 7 3 4 2" xfId="1879" xr:uid="{00000000-0005-0000-0000-00003F8D0000}"/>
    <cellStyle name="Normal 7 3 4 2 2" xfId="3729" xr:uid="{00000000-0005-0000-0000-0000408D0000}"/>
    <cellStyle name="Normal 7 3 4 2 2 2" xfId="7450" xr:uid="{00000000-0005-0000-0000-0000418D0000}"/>
    <cellStyle name="Normal 7 3 4 2 2 2 2" xfId="22334" xr:uid="{00000000-0005-0000-0000-0000428D0000}"/>
    <cellStyle name="Normal 7 3 4 2 2 2 2 2" xfId="44977" xr:uid="{00000000-0005-0000-0000-0000438D0000}"/>
    <cellStyle name="Normal 7 3 4 2 2 2 3" xfId="14894" xr:uid="{00000000-0005-0000-0000-0000448D0000}"/>
    <cellStyle name="Normal 7 3 4 2 2 2 3 2" xfId="37537" xr:uid="{00000000-0005-0000-0000-0000458D0000}"/>
    <cellStyle name="Normal 7 3 4 2 2 2 4" xfId="30096" xr:uid="{00000000-0005-0000-0000-0000468D0000}"/>
    <cellStyle name="Normal 7 3 4 2 2 3" xfId="18616" xr:uid="{00000000-0005-0000-0000-0000478D0000}"/>
    <cellStyle name="Normal 7 3 4 2 2 3 2" xfId="41259" xr:uid="{00000000-0005-0000-0000-0000488D0000}"/>
    <cellStyle name="Normal 7 3 4 2 2 4" xfId="11176" xr:uid="{00000000-0005-0000-0000-0000498D0000}"/>
    <cellStyle name="Normal 7 3 4 2 2 4 2" xfId="33819" xr:uid="{00000000-0005-0000-0000-00004A8D0000}"/>
    <cellStyle name="Normal 7 3 4 2 2 5" xfId="26378" xr:uid="{00000000-0005-0000-0000-00004B8D0000}"/>
    <cellStyle name="Normal 7 3 4 2 3" xfId="5603" xr:uid="{00000000-0005-0000-0000-00004C8D0000}"/>
    <cellStyle name="Normal 7 3 4 2 3 2" xfId="20487" xr:uid="{00000000-0005-0000-0000-00004D8D0000}"/>
    <cellStyle name="Normal 7 3 4 2 3 2 2" xfId="43130" xr:uid="{00000000-0005-0000-0000-00004E8D0000}"/>
    <cellStyle name="Normal 7 3 4 2 3 3" xfId="13047" xr:uid="{00000000-0005-0000-0000-00004F8D0000}"/>
    <cellStyle name="Normal 7 3 4 2 3 3 2" xfId="35690" xr:uid="{00000000-0005-0000-0000-0000508D0000}"/>
    <cellStyle name="Normal 7 3 4 2 3 4" xfId="28249" xr:uid="{00000000-0005-0000-0000-0000518D0000}"/>
    <cellStyle name="Normal 7 3 4 2 4" xfId="16769" xr:uid="{00000000-0005-0000-0000-0000528D0000}"/>
    <cellStyle name="Normal 7 3 4 2 4 2" xfId="39412" xr:uid="{00000000-0005-0000-0000-0000538D0000}"/>
    <cellStyle name="Normal 7 3 4 2 5" xfId="9329" xr:uid="{00000000-0005-0000-0000-0000548D0000}"/>
    <cellStyle name="Normal 7 3 4 2 5 2" xfId="31972" xr:uid="{00000000-0005-0000-0000-0000558D0000}"/>
    <cellStyle name="Normal 7 3 4 2 6" xfId="24531" xr:uid="{00000000-0005-0000-0000-0000568D0000}"/>
    <cellStyle name="Normal 7 3 4 3" xfId="2804" xr:uid="{00000000-0005-0000-0000-0000578D0000}"/>
    <cellStyle name="Normal 7 3 4 3 2" xfId="6525" xr:uid="{00000000-0005-0000-0000-0000588D0000}"/>
    <cellStyle name="Normal 7 3 4 3 2 2" xfId="21409" xr:uid="{00000000-0005-0000-0000-0000598D0000}"/>
    <cellStyle name="Normal 7 3 4 3 2 2 2" xfId="44052" xr:uid="{00000000-0005-0000-0000-00005A8D0000}"/>
    <cellStyle name="Normal 7 3 4 3 2 3" xfId="13969" xr:uid="{00000000-0005-0000-0000-00005B8D0000}"/>
    <cellStyle name="Normal 7 3 4 3 2 3 2" xfId="36612" xr:uid="{00000000-0005-0000-0000-00005C8D0000}"/>
    <cellStyle name="Normal 7 3 4 3 2 4" xfId="29171" xr:uid="{00000000-0005-0000-0000-00005D8D0000}"/>
    <cellStyle name="Normal 7 3 4 3 3" xfId="17691" xr:uid="{00000000-0005-0000-0000-00005E8D0000}"/>
    <cellStyle name="Normal 7 3 4 3 3 2" xfId="40334" xr:uid="{00000000-0005-0000-0000-00005F8D0000}"/>
    <cellStyle name="Normal 7 3 4 3 4" xfId="10251" xr:uid="{00000000-0005-0000-0000-0000608D0000}"/>
    <cellStyle name="Normal 7 3 4 3 4 2" xfId="32894" xr:uid="{00000000-0005-0000-0000-0000618D0000}"/>
    <cellStyle name="Normal 7 3 4 3 5" xfId="25453" xr:uid="{00000000-0005-0000-0000-0000628D0000}"/>
    <cellStyle name="Normal 7 3 4 4" xfId="4678" xr:uid="{00000000-0005-0000-0000-0000638D0000}"/>
    <cellStyle name="Normal 7 3 4 4 2" xfId="19562" xr:uid="{00000000-0005-0000-0000-0000648D0000}"/>
    <cellStyle name="Normal 7 3 4 4 2 2" xfId="42205" xr:uid="{00000000-0005-0000-0000-0000658D0000}"/>
    <cellStyle name="Normal 7 3 4 4 3" xfId="12122" xr:uid="{00000000-0005-0000-0000-0000668D0000}"/>
    <cellStyle name="Normal 7 3 4 4 3 2" xfId="34765" xr:uid="{00000000-0005-0000-0000-0000678D0000}"/>
    <cellStyle name="Normal 7 3 4 4 4" xfId="27324" xr:uid="{00000000-0005-0000-0000-0000688D0000}"/>
    <cellStyle name="Normal 7 3 4 5" xfId="15844" xr:uid="{00000000-0005-0000-0000-0000698D0000}"/>
    <cellStyle name="Normal 7 3 4 5 2" xfId="38487" xr:uid="{00000000-0005-0000-0000-00006A8D0000}"/>
    <cellStyle name="Normal 7 3 4 6" xfId="8404" xr:uid="{00000000-0005-0000-0000-00006B8D0000}"/>
    <cellStyle name="Normal 7 3 4 6 2" xfId="31047" xr:uid="{00000000-0005-0000-0000-00006C8D0000}"/>
    <cellStyle name="Normal 7 3 4 7" xfId="23606" xr:uid="{00000000-0005-0000-0000-00006D8D0000}"/>
    <cellStyle name="Normal 7 3 5" xfId="1417" xr:uid="{00000000-0005-0000-0000-00006E8D0000}"/>
    <cellStyle name="Normal 7 3 5 2" xfId="3267" xr:uid="{00000000-0005-0000-0000-00006F8D0000}"/>
    <cellStyle name="Normal 7 3 5 2 2" xfId="6988" xr:uid="{00000000-0005-0000-0000-0000708D0000}"/>
    <cellStyle name="Normal 7 3 5 2 2 2" xfId="21872" xr:uid="{00000000-0005-0000-0000-0000718D0000}"/>
    <cellStyle name="Normal 7 3 5 2 2 2 2" xfId="44515" xr:uid="{00000000-0005-0000-0000-0000728D0000}"/>
    <cellStyle name="Normal 7 3 5 2 2 3" xfId="14432" xr:uid="{00000000-0005-0000-0000-0000738D0000}"/>
    <cellStyle name="Normal 7 3 5 2 2 3 2" xfId="37075" xr:uid="{00000000-0005-0000-0000-0000748D0000}"/>
    <cellStyle name="Normal 7 3 5 2 2 4" xfId="29634" xr:uid="{00000000-0005-0000-0000-0000758D0000}"/>
    <cellStyle name="Normal 7 3 5 2 3" xfId="18154" xr:uid="{00000000-0005-0000-0000-0000768D0000}"/>
    <cellStyle name="Normal 7 3 5 2 3 2" xfId="40797" xr:uid="{00000000-0005-0000-0000-0000778D0000}"/>
    <cellStyle name="Normal 7 3 5 2 4" xfId="10714" xr:uid="{00000000-0005-0000-0000-0000788D0000}"/>
    <cellStyle name="Normal 7 3 5 2 4 2" xfId="33357" xr:uid="{00000000-0005-0000-0000-0000798D0000}"/>
    <cellStyle name="Normal 7 3 5 2 5" xfId="25916" xr:uid="{00000000-0005-0000-0000-00007A8D0000}"/>
    <cellStyle name="Normal 7 3 5 3" xfId="5141" xr:uid="{00000000-0005-0000-0000-00007B8D0000}"/>
    <cellStyle name="Normal 7 3 5 3 2" xfId="20025" xr:uid="{00000000-0005-0000-0000-00007C8D0000}"/>
    <cellStyle name="Normal 7 3 5 3 2 2" xfId="42668" xr:uid="{00000000-0005-0000-0000-00007D8D0000}"/>
    <cellStyle name="Normal 7 3 5 3 3" xfId="12585" xr:uid="{00000000-0005-0000-0000-00007E8D0000}"/>
    <cellStyle name="Normal 7 3 5 3 3 2" xfId="35228" xr:uid="{00000000-0005-0000-0000-00007F8D0000}"/>
    <cellStyle name="Normal 7 3 5 3 4" xfId="27787" xr:uid="{00000000-0005-0000-0000-0000808D0000}"/>
    <cellStyle name="Normal 7 3 5 4" xfId="16307" xr:uid="{00000000-0005-0000-0000-0000818D0000}"/>
    <cellStyle name="Normal 7 3 5 4 2" xfId="38950" xr:uid="{00000000-0005-0000-0000-0000828D0000}"/>
    <cellStyle name="Normal 7 3 5 5" xfId="8867" xr:uid="{00000000-0005-0000-0000-0000838D0000}"/>
    <cellStyle name="Normal 7 3 5 5 2" xfId="31510" xr:uid="{00000000-0005-0000-0000-0000848D0000}"/>
    <cellStyle name="Normal 7 3 5 6" xfId="24069" xr:uid="{00000000-0005-0000-0000-0000858D0000}"/>
    <cellStyle name="Normal 7 3 6" xfId="2342" xr:uid="{00000000-0005-0000-0000-0000868D0000}"/>
    <cellStyle name="Normal 7 3 6 2" xfId="6063" xr:uid="{00000000-0005-0000-0000-0000878D0000}"/>
    <cellStyle name="Normal 7 3 6 2 2" xfId="20947" xr:uid="{00000000-0005-0000-0000-0000888D0000}"/>
    <cellStyle name="Normal 7 3 6 2 2 2" xfId="43590" xr:uid="{00000000-0005-0000-0000-0000898D0000}"/>
    <cellStyle name="Normal 7 3 6 2 3" xfId="13507" xr:uid="{00000000-0005-0000-0000-00008A8D0000}"/>
    <cellStyle name="Normal 7 3 6 2 3 2" xfId="36150" xr:uid="{00000000-0005-0000-0000-00008B8D0000}"/>
    <cellStyle name="Normal 7 3 6 2 4" xfId="28709" xr:uid="{00000000-0005-0000-0000-00008C8D0000}"/>
    <cellStyle name="Normal 7 3 6 3" xfId="17229" xr:uid="{00000000-0005-0000-0000-00008D8D0000}"/>
    <cellStyle name="Normal 7 3 6 3 2" xfId="39872" xr:uid="{00000000-0005-0000-0000-00008E8D0000}"/>
    <cellStyle name="Normal 7 3 6 4" xfId="9789" xr:uid="{00000000-0005-0000-0000-00008F8D0000}"/>
    <cellStyle name="Normal 7 3 6 4 2" xfId="32432" xr:uid="{00000000-0005-0000-0000-0000908D0000}"/>
    <cellStyle name="Normal 7 3 6 5" xfId="24991" xr:uid="{00000000-0005-0000-0000-0000918D0000}"/>
    <cellStyle name="Normal 7 3 7" xfId="4216" xr:uid="{00000000-0005-0000-0000-0000928D0000}"/>
    <cellStyle name="Normal 7 3 7 2" xfId="19100" xr:uid="{00000000-0005-0000-0000-0000938D0000}"/>
    <cellStyle name="Normal 7 3 7 2 2" xfId="41743" xr:uid="{00000000-0005-0000-0000-0000948D0000}"/>
    <cellStyle name="Normal 7 3 7 3" xfId="11660" xr:uid="{00000000-0005-0000-0000-0000958D0000}"/>
    <cellStyle name="Normal 7 3 7 3 2" xfId="34303" xr:uid="{00000000-0005-0000-0000-0000968D0000}"/>
    <cellStyle name="Normal 7 3 7 4" xfId="26862" xr:uid="{00000000-0005-0000-0000-0000978D0000}"/>
    <cellStyle name="Normal 7 3 8" xfId="484" xr:uid="{00000000-0005-0000-0000-0000988D0000}"/>
    <cellStyle name="Normal 7 3 8 2" xfId="15382" xr:uid="{00000000-0005-0000-0000-0000998D0000}"/>
    <cellStyle name="Normal 7 3 8 2 2" xfId="38025" xr:uid="{00000000-0005-0000-0000-00009A8D0000}"/>
    <cellStyle name="Normal 7 3 8 3" xfId="23145" xr:uid="{00000000-0005-0000-0000-00009B8D0000}"/>
    <cellStyle name="Normal 7 3 9" xfId="7942" xr:uid="{00000000-0005-0000-0000-00009C8D0000}"/>
    <cellStyle name="Normal 7 3 9 2" xfId="30585" xr:uid="{00000000-0005-0000-0000-00009D8D0000}"/>
    <cellStyle name="Normal 7 4" xfId="246" xr:uid="{00000000-0005-0000-0000-00009E8D0000}"/>
    <cellStyle name="Normal 7 4 2" xfId="750" xr:uid="{00000000-0005-0000-0000-00009F8D0000}"/>
    <cellStyle name="Normal 7 4 2 2" xfId="1215" xr:uid="{00000000-0005-0000-0000-0000A08D0000}"/>
    <cellStyle name="Normal 7 4 2 2 2" xfId="2143" xr:uid="{00000000-0005-0000-0000-0000A18D0000}"/>
    <cellStyle name="Normal 7 4 2 2 2 2" xfId="3993" xr:uid="{00000000-0005-0000-0000-0000A28D0000}"/>
    <cellStyle name="Normal 7 4 2 2 2 2 2" xfId="7714" xr:uid="{00000000-0005-0000-0000-0000A38D0000}"/>
    <cellStyle name="Normal 7 4 2 2 2 2 2 2" xfId="22598" xr:uid="{00000000-0005-0000-0000-0000A48D0000}"/>
    <cellStyle name="Normal 7 4 2 2 2 2 2 2 2" xfId="45241" xr:uid="{00000000-0005-0000-0000-0000A58D0000}"/>
    <cellStyle name="Normal 7 4 2 2 2 2 2 3" xfId="15158" xr:uid="{00000000-0005-0000-0000-0000A68D0000}"/>
    <cellStyle name="Normal 7 4 2 2 2 2 2 3 2" xfId="37801" xr:uid="{00000000-0005-0000-0000-0000A78D0000}"/>
    <cellStyle name="Normal 7 4 2 2 2 2 2 4" xfId="30360" xr:uid="{00000000-0005-0000-0000-0000A88D0000}"/>
    <cellStyle name="Normal 7 4 2 2 2 2 3" xfId="18880" xr:uid="{00000000-0005-0000-0000-0000A98D0000}"/>
    <cellStyle name="Normal 7 4 2 2 2 2 3 2" xfId="41523" xr:uid="{00000000-0005-0000-0000-0000AA8D0000}"/>
    <cellStyle name="Normal 7 4 2 2 2 2 4" xfId="11440" xr:uid="{00000000-0005-0000-0000-0000AB8D0000}"/>
    <cellStyle name="Normal 7 4 2 2 2 2 4 2" xfId="34083" xr:uid="{00000000-0005-0000-0000-0000AC8D0000}"/>
    <cellStyle name="Normal 7 4 2 2 2 2 5" xfId="26642" xr:uid="{00000000-0005-0000-0000-0000AD8D0000}"/>
    <cellStyle name="Normal 7 4 2 2 2 3" xfId="5867" xr:uid="{00000000-0005-0000-0000-0000AE8D0000}"/>
    <cellStyle name="Normal 7 4 2 2 2 3 2" xfId="20751" xr:uid="{00000000-0005-0000-0000-0000AF8D0000}"/>
    <cellStyle name="Normal 7 4 2 2 2 3 2 2" xfId="43394" xr:uid="{00000000-0005-0000-0000-0000B08D0000}"/>
    <cellStyle name="Normal 7 4 2 2 2 3 3" xfId="13311" xr:uid="{00000000-0005-0000-0000-0000B18D0000}"/>
    <cellStyle name="Normal 7 4 2 2 2 3 3 2" xfId="35954" xr:uid="{00000000-0005-0000-0000-0000B28D0000}"/>
    <cellStyle name="Normal 7 4 2 2 2 3 4" xfId="28513" xr:uid="{00000000-0005-0000-0000-0000B38D0000}"/>
    <cellStyle name="Normal 7 4 2 2 2 4" xfId="17033" xr:uid="{00000000-0005-0000-0000-0000B48D0000}"/>
    <cellStyle name="Normal 7 4 2 2 2 4 2" xfId="39676" xr:uid="{00000000-0005-0000-0000-0000B58D0000}"/>
    <cellStyle name="Normal 7 4 2 2 2 5" xfId="9593" xr:uid="{00000000-0005-0000-0000-0000B68D0000}"/>
    <cellStyle name="Normal 7 4 2 2 2 5 2" xfId="32236" xr:uid="{00000000-0005-0000-0000-0000B78D0000}"/>
    <cellStyle name="Normal 7 4 2 2 2 6" xfId="24795" xr:uid="{00000000-0005-0000-0000-0000B88D0000}"/>
    <cellStyle name="Normal 7 4 2 2 3" xfId="3068" xr:uid="{00000000-0005-0000-0000-0000B98D0000}"/>
    <cellStyle name="Normal 7 4 2 2 3 2" xfId="6789" xr:uid="{00000000-0005-0000-0000-0000BA8D0000}"/>
    <cellStyle name="Normal 7 4 2 2 3 2 2" xfId="21673" xr:uid="{00000000-0005-0000-0000-0000BB8D0000}"/>
    <cellStyle name="Normal 7 4 2 2 3 2 2 2" xfId="44316" xr:uid="{00000000-0005-0000-0000-0000BC8D0000}"/>
    <cellStyle name="Normal 7 4 2 2 3 2 3" xfId="14233" xr:uid="{00000000-0005-0000-0000-0000BD8D0000}"/>
    <cellStyle name="Normal 7 4 2 2 3 2 3 2" xfId="36876" xr:uid="{00000000-0005-0000-0000-0000BE8D0000}"/>
    <cellStyle name="Normal 7 4 2 2 3 2 4" xfId="29435" xr:uid="{00000000-0005-0000-0000-0000BF8D0000}"/>
    <cellStyle name="Normal 7 4 2 2 3 3" xfId="17955" xr:uid="{00000000-0005-0000-0000-0000C08D0000}"/>
    <cellStyle name="Normal 7 4 2 2 3 3 2" xfId="40598" xr:uid="{00000000-0005-0000-0000-0000C18D0000}"/>
    <cellStyle name="Normal 7 4 2 2 3 4" xfId="10515" xr:uid="{00000000-0005-0000-0000-0000C28D0000}"/>
    <cellStyle name="Normal 7 4 2 2 3 4 2" xfId="33158" xr:uid="{00000000-0005-0000-0000-0000C38D0000}"/>
    <cellStyle name="Normal 7 4 2 2 3 5" xfId="25717" xr:uid="{00000000-0005-0000-0000-0000C48D0000}"/>
    <cellStyle name="Normal 7 4 2 2 4" xfId="4942" xr:uid="{00000000-0005-0000-0000-0000C58D0000}"/>
    <cellStyle name="Normal 7 4 2 2 4 2" xfId="19826" xr:uid="{00000000-0005-0000-0000-0000C68D0000}"/>
    <cellStyle name="Normal 7 4 2 2 4 2 2" xfId="42469" xr:uid="{00000000-0005-0000-0000-0000C78D0000}"/>
    <cellStyle name="Normal 7 4 2 2 4 3" xfId="12386" xr:uid="{00000000-0005-0000-0000-0000C88D0000}"/>
    <cellStyle name="Normal 7 4 2 2 4 3 2" xfId="35029" xr:uid="{00000000-0005-0000-0000-0000C98D0000}"/>
    <cellStyle name="Normal 7 4 2 2 4 4" xfId="27588" xr:uid="{00000000-0005-0000-0000-0000CA8D0000}"/>
    <cellStyle name="Normal 7 4 2 2 5" xfId="16108" xr:uid="{00000000-0005-0000-0000-0000CB8D0000}"/>
    <cellStyle name="Normal 7 4 2 2 5 2" xfId="38751" xr:uid="{00000000-0005-0000-0000-0000CC8D0000}"/>
    <cellStyle name="Normal 7 4 2 2 6" xfId="8668" xr:uid="{00000000-0005-0000-0000-0000CD8D0000}"/>
    <cellStyle name="Normal 7 4 2 2 6 2" xfId="31311" xr:uid="{00000000-0005-0000-0000-0000CE8D0000}"/>
    <cellStyle name="Normal 7 4 2 2 7" xfId="23870" xr:uid="{00000000-0005-0000-0000-0000CF8D0000}"/>
    <cellStyle name="Normal 7 4 2 3" xfId="1681" xr:uid="{00000000-0005-0000-0000-0000D08D0000}"/>
    <cellStyle name="Normal 7 4 2 3 2" xfId="3531" xr:uid="{00000000-0005-0000-0000-0000D18D0000}"/>
    <cellStyle name="Normal 7 4 2 3 2 2" xfId="7252" xr:uid="{00000000-0005-0000-0000-0000D28D0000}"/>
    <cellStyle name="Normal 7 4 2 3 2 2 2" xfId="22136" xr:uid="{00000000-0005-0000-0000-0000D38D0000}"/>
    <cellStyle name="Normal 7 4 2 3 2 2 2 2" xfId="44779" xr:uid="{00000000-0005-0000-0000-0000D48D0000}"/>
    <cellStyle name="Normal 7 4 2 3 2 2 3" xfId="14696" xr:uid="{00000000-0005-0000-0000-0000D58D0000}"/>
    <cellStyle name="Normal 7 4 2 3 2 2 3 2" xfId="37339" xr:uid="{00000000-0005-0000-0000-0000D68D0000}"/>
    <cellStyle name="Normal 7 4 2 3 2 2 4" xfId="29898" xr:uid="{00000000-0005-0000-0000-0000D78D0000}"/>
    <cellStyle name="Normal 7 4 2 3 2 3" xfId="18418" xr:uid="{00000000-0005-0000-0000-0000D88D0000}"/>
    <cellStyle name="Normal 7 4 2 3 2 3 2" xfId="41061" xr:uid="{00000000-0005-0000-0000-0000D98D0000}"/>
    <cellStyle name="Normal 7 4 2 3 2 4" xfId="10978" xr:uid="{00000000-0005-0000-0000-0000DA8D0000}"/>
    <cellStyle name="Normal 7 4 2 3 2 4 2" xfId="33621" xr:uid="{00000000-0005-0000-0000-0000DB8D0000}"/>
    <cellStyle name="Normal 7 4 2 3 2 5" xfId="26180" xr:uid="{00000000-0005-0000-0000-0000DC8D0000}"/>
    <cellStyle name="Normal 7 4 2 3 3" xfId="5405" xr:uid="{00000000-0005-0000-0000-0000DD8D0000}"/>
    <cellStyle name="Normal 7 4 2 3 3 2" xfId="20289" xr:uid="{00000000-0005-0000-0000-0000DE8D0000}"/>
    <cellStyle name="Normal 7 4 2 3 3 2 2" xfId="42932" xr:uid="{00000000-0005-0000-0000-0000DF8D0000}"/>
    <cellStyle name="Normal 7 4 2 3 3 3" xfId="12849" xr:uid="{00000000-0005-0000-0000-0000E08D0000}"/>
    <cellStyle name="Normal 7 4 2 3 3 3 2" xfId="35492" xr:uid="{00000000-0005-0000-0000-0000E18D0000}"/>
    <cellStyle name="Normal 7 4 2 3 3 4" xfId="28051" xr:uid="{00000000-0005-0000-0000-0000E28D0000}"/>
    <cellStyle name="Normal 7 4 2 3 4" xfId="16571" xr:uid="{00000000-0005-0000-0000-0000E38D0000}"/>
    <cellStyle name="Normal 7 4 2 3 4 2" xfId="39214" xr:uid="{00000000-0005-0000-0000-0000E48D0000}"/>
    <cellStyle name="Normal 7 4 2 3 5" xfId="9131" xr:uid="{00000000-0005-0000-0000-0000E58D0000}"/>
    <cellStyle name="Normal 7 4 2 3 5 2" xfId="31774" xr:uid="{00000000-0005-0000-0000-0000E68D0000}"/>
    <cellStyle name="Normal 7 4 2 3 6" xfId="24333" xr:uid="{00000000-0005-0000-0000-0000E78D0000}"/>
    <cellStyle name="Normal 7 4 2 4" xfId="2606" xr:uid="{00000000-0005-0000-0000-0000E88D0000}"/>
    <cellStyle name="Normal 7 4 2 4 2" xfId="6327" xr:uid="{00000000-0005-0000-0000-0000E98D0000}"/>
    <cellStyle name="Normal 7 4 2 4 2 2" xfId="21211" xr:uid="{00000000-0005-0000-0000-0000EA8D0000}"/>
    <cellStyle name="Normal 7 4 2 4 2 2 2" xfId="43854" xr:uid="{00000000-0005-0000-0000-0000EB8D0000}"/>
    <cellStyle name="Normal 7 4 2 4 2 3" xfId="13771" xr:uid="{00000000-0005-0000-0000-0000EC8D0000}"/>
    <cellStyle name="Normal 7 4 2 4 2 3 2" xfId="36414" xr:uid="{00000000-0005-0000-0000-0000ED8D0000}"/>
    <cellStyle name="Normal 7 4 2 4 2 4" xfId="28973" xr:uid="{00000000-0005-0000-0000-0000EE8D0000}"/>
    <cellStyle name="Normal 7 4 2 4 3" xfId="17493" xr:uid="{00000000-0005-0000-0000-0000EF8D0000}"/>
    <cellStyle name="Normal 7 4 2 4 3 2" xfId="40136" xr:uid="{00000000-0005-0000-0000-0000F08D0000}"/>
    <cellStyle name="Normal 7 4 2 4 4" xfId="10053" xr:uid="{00000000-0005-0000-0000-0000F18D0000}"/>
    <cellStyle name="Normal 7 4 2 4 4 2" xfId="32696" xr:uid="{00000000-0005-0000-0000-0000F28D0000}"/>
    <cellStyle name="Normal 7 4 2 4 5" xfId="25255" xr:uid="{00000000-0005-0000-0000-0000F38D0000}"/>
    <cellStyle name="Normal 7 4 2 5" xfId="4480" xr:uid="{00000000-0005-0000-0000-0000F48D0000}"/>
    <cellStyle name="Normal 7 4 2 5 2" xfId="19364" xr:uid="{00000000-0005-0000-0000-0000F58D0000}"/>
    <cellStyle name="Normal 7 4 2 5 2 2" xfId="42007" xr:uid="{00000000-0005-0000-0000-0000F68D0000}"/>
    <cellStyle name="Normal 7 4 2 5 3" xfId="11924" xr:uid="{00000000-0005-0000-0000-0000F78D0000}"/>
    <cellStyle name="Normal 7 4 2 5 3 2" xfId="34567" xr:uid="{00000000-0005-0000-0000-0000F88D0000}"/>
    <cellStyle name="Normal 7 4 2 5 4" xfId="27126" xr:uid="{00000000-0005-0000-0000-0000F98D0000}"/>
    <cellStyle name="Normal 7 4 2 6" xfId="15646" xr:uid="{00000000-0005-0000-0000-0000FA8D0000}"/>
    <cellStyle name="Normal 7 4 2 6 2" xfId="38289" xr:uid="{00000000-0005-0000-0000-0000FB8D0000}"/>
    <cellStyle name="Normal 7 4 2 7" xfId="8206" xr:uid="{00000000-0005-0000-0000-0000FC8D0000}"/>
    <cellStyle name="Normal 7 4 2 7 2" xfId="30849" xr:uid="{00000000-0005-0000-0000-0000FD8D0000}"/>
    <cellStyle name="Normal 7 4 2 8" xfId="23408" xr:uid="{00000000-0005-0000-0000-0000FE8D0000}"/>
    <cellStyle name="Normal 7 4 3" xfId="1004" xr:uid="{00000000-0005-0000-0000-0000FF8D0000}"/>
    <cellStyle name="Normal 7 4 3 2" xfId="1932" xr:uid="{00000000-0005-0000-0000-0000008E0000}"/>
    <cellStyle name="Normal 7 4 3 2 2" xfId="3782" xr:uid="{00000000-0005-0000-0000-0000018E0000}"/>
    <cellStyle name="Normal 7 4 3 2 2 2" xfId="7503" xr:uid="{00000000-0005-0000-0000-0000028E0000}"/>
    <cellStyle name="Normal 7 4 3 2 2 2 2" xfId="22387" xr:uid="{00000000-0005-0000-0000-0000038E0000}"/>
    <cellStyle name="Normal 7 4 3 2 2 2 2 2" xfId="45030" xr:uid="{00000000-0005-0000-0000-0000048E0000}"/>
    <cellStyle name="Normal 7 4 3 2 2 2 3" xfId="14947" xr:uid="{00000000-0005-0000-0000-0000058E0000}"/>
    <cellStyle name="Normal 7 4 3 2 2 2 3 2" xfId="37590" xr:uid="{00000000-0005-0000-0000-0000068E0000}"/>
    <cellStyle name="Normal 7 4 3 2 2 2 4" xfId="30149" xr:uid="{00000000-0005-0000-0000-0000078E0000}"/>
    <cellStyle name="Normal 7 4 3 2 2 3" xfId="18669" xr:uid="{00000000-0005-0000-0000-0000088E0000}"/>
    <cellStyle name="Normal 7 4 3 2 2 3 2" xfId="41312" xr:uid="{00000000-0005-0000-0000-0000098E0000}"/>
    <cellStyle name="Normal 7 4 3 2 2 4" xfId="11229" xr:uid="{00000000-0005-0000-0000-00000A8E0000}"/>
    <cellStyle name="Normal 7 4 3 2 2 4 2" xfId="33872" xr:uid="{00000000-0005-0000-0000-00000B8E0000}"/>
    <cellStyle name="Normal 7 4 3 2 2 5" xfId="26431" xr:uid="{00000000-0005-0000-0000-00000C8E0000}"/>
    <cellStyle name="Normal 7 4 3 2 3" xfId="5656" xr:uid="{00000000-0005-0000-0000-00000D8E0000}"/>
    <cellStyle name="Normal 7 4 3 2 3 2" xfId="20540" xr:uid="{00000000-0005-0000-0000-00000E8E0000}"/>
    <cellStyle name="Normal 7 4 3 2 3 2 2" xfId="43183" xr:uid="{00000000-0005-0000-0000-00000F8E0000}"/>
    <cellStyle name="Normal 7 4 3 2 3 3" xfId="13100" xr:uid="{00000000-0005-0000-0000-0000108E0000}"/>
    <cellStyle name="Normal 7 4 3 2 3 3 2" xfId="35743" xr:uid="{00000000-0005-0000-0000-0000118E0000}"/>
    <cellStyle name="Normal 7 4 3 2 3 4" xfId="28302" xr:uid="{00000000-0005-0000-0000-0000128E0000}"/>
    <cellStyle name="Normal 7 4 3 2 4" xfId="16822" xr:uid="{00000000-0005-0000-0000-0000138E0000}"/>
    <cellStyle name="Normal 7 4 3 2 4 2" xfId="39465" xr:uid="{00000000-0005-0000-0000-0000148E0000}"/>
    <cellStyle name="Normal 7 4 3 2 5" xfId="9382" xr:uid="{00000000-0005-0000-0000-0000158E0000}"/>
    <cellStyle name="Normal 7 4 3 2 5 2" xfId="32025" xr:uid="{00000000-0005-0000-0000-0000168E0000}"/>
    <cellStyle name="Normal 7 4 3 2 6" xfId="24584" xr:uid="{00000000-0005-0000-0000-0000178E0000}"/>
    <cellStyle name="Normal 7 4 3 3" xfId="2857" xr:uid="{00000000-0005-0000-0000-0000188E0000}"/>
    <cellStyle name="Normal 7 4 3 3 2" xfId="6578" xr:uid="{00000000-0005-0000-0000-0000198E0000}"/>
    <cellStyle name="Normal 7 4 3 3 2 2" xfId="21462" xr:uid="{00000000-0005-0000-0000-00001A8E0000}"/>
    <cellStyle name="Normal 7 4 3 3 2 2 2" xfId="44105" xr:uid="{00000000-0005-0000-0000-00001B8E0000}"/>
    <cellStyle name="Normal 7 4 3 3 2 3" xfId="14022" xr:uid="{00000000-0005-0000-0000-00001C8E0000}"/>
    <cellStyle name="Normal 7 4 3 3 2 3 2" xfId="36665" xr:uid="{00000000-0005-0000-0000-00001D8E0000}"/>
    <cellStyle name="Normal 7 4 3 3 2 4" xfId="29224" xr:uid="{00000000-0005-0000-0000-00001E8E0000}"/>
    <cellStyle name="Normal 7 4 3 3 3" xfId="17744" xr:uid="{00000000-0005-0000-0000-00001F8E0000}"/>
    <cellStyle name="Normal 7 4 3 3 3 2" xfId="40387" xr:uid="{00000000-0005-0000-0000-0000208E0000}"/>
    <cellStyle name="Normal 7 4 3 3 4" xfId="10304" xr:uid="{00000000-0005-0000-0000-0000218E0000}"/>
    <cellStyle name="Normal 7 4 3 3 4 2" xfId="32947" xr:uid="{00000000-0005-0000-0000-0000228E0000}"/>
    <cellStyle name="Normal 7 4 3 3 5" xfId="25506" xr:uid="{00000000-0005-0000-0000-0000238E0000}"/>
    <cellStyle name="Normal 7 4 3 4" xfId="4731" xr:uid="{00000000-0005-0000-0000-0000248E0000}"/>
    <cellStyle name="Normal 7 4 3 4 2" xfId="19615" xr:uid="{00000000-0005-0000-0000-0000258E0000}"/>
    <cellStyle name="Normal 7 4 3 4 2 2" xfId="42258" xr:uid="{00000000-0005-0000-0000-0000268E0000}"/>
    <cellStyle name="Normal 7 4 3 4 3" xfId="12175" xr:uid="{00000000-0005-0000-0000-0000278E0000}"/>
    <cellStyle name="Normal 7 4 3 4 3 2" xfId="34818" xr:uid="{00000000-0005-0000-0000-0000288E0000}"/>
    <cellStyle name="Normal 7 4 3 4 4" xfId="27377" xr:uid="{00000000-0005-0000-0000-0000298E0000}"/>
    <cellStyle name="Normal 7 4 3 5" xfId="15897" xr:uid="{00000000-0005-0000-0000-00002A8E0000}"/>
    <cellStyle name="Normal 7 4 3 5 2" xfId="38540" xr:uid="{00000000-0005-0000-0000-00002B8E0000}"/>
    <cellStyle name="Normal 7 4 3 6" xfId="8457" xr:uid="{00000000-0005-0000-0000-00002C8E0000}"/>
    <cellStyle name="Normal 7 4 3 6 2" xfId="31100" xr:uid="{00000000-0005-0000-0000-00002D8E0000}"/>
    <cellStyle name="Normal 7 4 3 7" xfId="23659" xr:uid="{00000000-0005-0000-0000-00002E8E0000}"/>
    <cellStyle name="Normal 7 4 4" xfId="1470" xr:uid="{00000000-0005-0000-0000-00002F8E0000}"/>
    <cellStyle name="Normal 7 4 4 2" xfId="3320" xr:uid="{00000000-0005-0000-0000-0000308E0000}"/>
    <cellStyle name="Normal 7 4 4 2 2" xfId="7041" xr:uid="{00000000-0005-0000-0000-0000318E0000}"/>
    <cellStyle name="Normal 7 4 4 2 2 2" xfId="21925" xr:uid="{00000000-0005-0000-0000-0000328E0000}"/>
    <cellStyle name="Normal 7 4 4 2 2 2 2" xfId="44568" xr:uid="{00000000-0005-0000-0000-0000338E0000}"/>
    <cellStyle name="Normal 7 4 4 2 2 3" xfId="14485" xr:uid="{00000000-0005-0000-0000-0000348E0000}"/>
    <cellStyle name="Normal 7 4 4 2 2 3 2" xfId="37128" xr:uid="{00000000-0005-0000-0000-0000358E0000}"/>
    <cellStyle name="Normal 7 4 4 2 2 4" xfId="29687" xr:uid="{00000000-0005-0000-0000-0000368E0000}"/>
    <cellStyle name="Normal 7 4 4 2 3" xfId="18207" xr:uid="{00000000-0005-0000-0000-0000378E0000}"/>
    <cellStyle name="Normal 7 4 4 2 3 2" xfId="40850" xr:uid="{00000000-0005-0000-0000-0000388E0000}"/>
    <cellStyle name="Normal 7 4 4 2 4" xfId="10767" xr:uid="{00000000-0005-0000-0000-0000398E0000}"/>
    <cellStyle name="Normal 7 4 4 2 4 2" xfId="33410" xr:uid="{00000000-0005-0000-0000-00003A8E0000}"/>
    <cellStyle name="Normal 7 4 4 2 5" xfId="25969" xr:uid="{00000000-0005-0000-0000-00003B8E0000}"/>
    <cellStyle name="Normal 7 4 4 3" xfId="5194" xr:uid="{00000000-0005-0000-0000-00003C8E0000}"/>
    <cellStyle name="Normal 7 4 4 3 2" xfId="20078" xr:uid="{00000000-0005-0000-0000-00003D8E0000}"/>
    <cellStyle name="Normal 7 4 4 3 2 2" xfId="42721" xr:uid="{00000000-0005-0000-0000-00003E8E0000}"/>
    <cellStyle name="Normal 7 4 4 3 3" xfId="12638" xr:uid="{00000000-0005-0000-0000-00003F8E0000}"/>
    <cellStyle name="Normal 7 4 4 3 3 2" xfId="35281" xr:uid="{00000000-0005-0000-0000-0000408E0000}"/>
    <cellStyle name="Normal 7 4 4 3 4" xfId="27840" xr:uid="{00000000-0005-0000-0000-0000418E0000}"/>
    <cellStyle name="Normal 7 4 4 4" xfId="16360" xr:uid="{00000000-0005-0000-0000-0000428E0000}"/>
    <cellStyle name="Normal 7 4 4 4 2" xfId="39003" xr:uid="{00000000-0005-0000-0000-0000438E0000}"/>
    <cellStyle name="Normal 7 4 4 5" xfId="8920" xr:uid="{00000000-0005-0000-0000-0000448E0000}"/>
    <cellStyle name="Normal 7 4 4 5 2" xfId="31563" xr:uid="{00000000-0005-0000-0000-0000458E0000}"/>
    <cellStyle name="Normal 7 4 4 6" xfId="24122" xr:uid="{00000000-0005-0000-0000-0000468E0000}"/>
    <cellStyle name="Normal 7 4 5" xfId="2395" xr:uid="{00000000-0005-0000-0000-0000478E0000}"/>
    <cellStyle name="Normal 7 4 5 2" xfId="6116" xr:uid="{00000000-0005-0000-0000-0000488E0000}"/>
    <cellStyle name="Normal 7 4 5 2 2" xfId="21000" xr:uid="{00000000-0005-0000-0000-0000498E0000}"/>
    <cellStyle name="Normal 7 4 5 2 2 2" xfId="43643" xr:uid="{00000000-0005-0000-0000-00004A8E0000}"/>
    <cellStyle name="Normal 7 4 5 2 3" xfId="13560" xr:uid="{00000000-0005-0000-0000-00004B8E0000}"/>
    <cellStyle name="Normal 7 4 5 2 3 2" xfId="36203" xr:uid="{00000000-0005-0000-0000-00004C8E0000}"/>
    <cellStyle name="Normal 7 4 5 2 4" xfId="28762" xr:uid="{00000000-0005-0000-0000-00004D8E0000}"/>
    <cellStyle name="Normal 7 4 5 3" xfId="17282" xr:uid="{00000000-0005-0000-0000-00004E8E0000}"/>
    <cellStyle name="Normal 7 4 5 3 2" xfId="39925" xr:uid="{00000000-0005-0000-0000-00004F8E0000}"/>
    <cellStyle name="Normal 7 4 5 4" xfId="9842" xr:uid="{00000000-0005-0000-0000-0000508E0000}"/>
    <cellStyle name="Normal 7 4 5 4 2" xfId="32485" xr:uid="{00000000-0005-0000-0000-0000518E0000}"/>
    <cellStyle name="Normal 7 4 5 5" xfId="25044" xr:uid="{00000000-0005-0000-0000-0000528E0000}"/>
    <cellStyle name="Normal 7 4 6" xfId="4269" xr:uid="{00000000-0005-0000-0000-0000538E0000}"/>
    <cellStyle name="Normal 7 4 6 2" xfId="19153" xr:uid="{00000000-0005-0000-0000-0000548E0000}"/>
    <cellStyle name="Normal 7 4 6 2 2" xfId="41796" xr:uid="{00000000-0005-0000-0000-0000558E0000}"/>
    <cellStyle name="Normal 7 4 6 3" xfId="11713" xr:uid="{00000000-0005-0000-0000-0000568E0000}"/>
    <cellStyle name="Normal 7 4 6 3 2" xfId="34356" xr:uid="{00000000-0005-0000-0000-0000578E0000}"/>
    <cellStyle name="Normal 7 4 6 4" xfId="26915" xr:uid="{00000000-0005-0000-0000-0000588E0000}"/>
    <cellStyle name="Normal 7 4 7" xfId="538" xr:uid="{00000000-0005-0000-0000-0000598E0000}"/>
    <cellStyle name="Normal 7 4 7 2" xfId="15435" xr:uid="{00000000-0005-0000-0000-00005A8E0000}"/>
    <cellStyle name="Normal 7 4 7 2 2" xfId="38078" xr:uid="{00000000-0005-0000-0000-00005B8E0000}"/>
    <cellStyle name="Normal 7 4 7 3" xfId="23198" xr:uid="{00000000-0005-0000-0000-00005C8E0000}"/>
    <cellStyle name="Normal 7 4 8" xfId="7995" xr:uid="{00000000-0005-0000-0000-00005D8E0000}"/>
    <cellStyle name="Normal 7 4 8 2" xfId="30638" xr:uid="{00000000-0005-0000-0000-00005E8E0000}"/>
    <cellStyle name="Normal 7 4 9" xfId="22945" xr:uid="{00000000-0005-0000-0000-00005F8E0000}"/>
    <cellStyle name="Normal 7 5" xfId="645" xr:uid="{00000000-0005-0000-0000-0000608E0000}"/>
    <cellStyle name="Normal 7 5 2" xfId="1110" xr:uid="{00000000-0005-0000-0000-0000618E0000}"/>
    <cellStyle name="Normal 7 5 2 2" xfId="2038" xr:uid="{00000000-0005-0000-0000-0000628E0000}"/>
    <cellStyle name="Normal 7 5 2 2 2" xfId="3888" xr:uid="{00000000-0005-0000-0000-0000638E0000}"/>
    <cellStyle name="Normal 7 5 2 2 2 2" xfId="7609" xr:uid="{00000000-0005-0000-0000-0000648E0000}"/>
    <cellStyle name="Normal 7 5 2 2 2 2 2" xfId="22493" xr:uid="{00000000-0005-0000-0000-0000658E0000}"/>
    <cellStyle name="Normal 7 5 2 2 2 2 2 2" xfId="45136" xr:uid="{00000000-0005-0000-0000-0000668E0000}"/>
    <cellStyle name="Normal 7 5 2 2 2 2 3" xfId="15053" xr:uid="{00000000-0005-0000-0000-0000678E0000}"/>
    <cellStyle name="Normal 7 5 2 2 2 2 3 2" xfId="37696" xr:uid="{00000000-0005-0000-0000-0000688E0000}"/>
    <cellStyle name="Normal 7 5 2 2 2 2 4" xfId="30255" xr:uid="{00000000-0005-0000-0000-0000698E0000}"/>
    <cellStyle name="Normal 7 5 2 2 2 3" xfId="18775" xr:uid="{00000000-0005-0000-0000-00006A8E0000}"/>
    <cellStyle name="Normal 7 5 2 2 2 3 2" xfId="41418" xr:uid="{00000000-0005-0000-0000-00006B8E0000}"/>
    <cellStyle name="Normal 7 5 2 2 2 4" xfId="11335" xr:uid="{00000000-0005-0000-0000-00006C8E0000}"/>
    <cellStyle name="Normal 7 5 2 2 2 4 2" xfId="33978" xr:uid="{00000000-0005-0000-0000-00006D8E0000}"/>
    <cellStyle name="Normal 7 5 2 2 2 5" xfId="26537" xr:uid="{00000000-0005-0000-0000-00006E8E0000}"/>
    <cellStyle name="Normal 7 5 2 2 3" xfId="5762" xr:uid="{00000000-0005-0000-0000-00006F8E0000}"/>
    <cellStyle name="Normal 7 5 2 2 3 2" xfId="20646" xr:uid="{00000000-0005-0000-0000-0000708E0000}"/>
    <cellStyle name="Normal 7 5 2 2 3 2 2" xfId="43289" xr:uid="{00000000-0005-0000-0000-0000718E0000}"/>
    <cellStyle name="Normal 7 5 2 2 3 3" xfId="13206" xr:uid="{00000000-0005-0000-0000-0000728E0000}"/>
    <cellStyle name="Normal 7 5 2 2 3 3 2" xfId="35849" xr:uid="{00000000-0005-0000-0000-0000738E0000}"/>
    <cellStyle name="Normal 7 5 2 2 3 4" xfId="28408" xr:uid="{00000000-0005-0000-0000-0000748E0000}"/>
    <cellStyle name="Normal 7 5 2 2 4" xfId="16928" xr:uid="{00000000-0005-0000-0000-0000758E0000}"/>
    <cellStyle name="Normal 7 5 2 2 4 2" xfId="39571" xr:uid="{00000000-0005-0000-0000-0000768E0000}"/>
    <cellStyle name="Normal 7 5 2 2 5" xfId="9488" xr:uid="{00000000-0005-0000-0000-0000778E0000}"/>
    <cellStyle name="Normal 7 5 2 2 5 2" xfId="32131" xr:uid="{00000000-0005-0000-0000-0000788E0000}"/>
    <cellStyle name="Normal 7 5 2 2 6" xfId="24690" xr:uid="{00000000-0005-0000-0000-0000798E0000}"/>
    <cellStyle name="Normal 7 5 2 3" xfId="2963" xr:uid="{00000000-0005-0000-0000-00007A8E0000}"/>
    <cellStyle name="Normal 7 5 2 3 2" xfId="6684" xr:uid="{00000000-0005-0000-0000-00007B8E0000}"/>
    <cellStyle name="Normal 7 5 2 3 2 2" xfId="21568" xr:uid="{00000000-0005-0000-0000-00007C8E0000}"/>
    <cellStyle name="Normal 7 5 2 3 2 2 2" xfId="44211" xr:uid="{00000000-0005-0000-0000-00007D8E0000}"/>
    <cellStyle name="Normal 7 5 2 3 2 3" xfId="14128" xr:uid="{00000000-0005-0000-0000-00007E8E0000}"/>
    <cellStyle name="Normal 7 5 2 3 2 3 2" xfId="36771" xr:uid="{00000000-0005-0000-0000-00007F8E0000}"/>
    <cellStyle name="Normal 7 5 2 3 2 4" xfId="29330" xr:uid="{00000000-0005-0000-0000-0000808E0000}"/>
    <cellStyle name="Normal 7 5 2 3 3" xfId="17850" xr:uid="{00000000-0005-0000-0000-0000818E0000}"/>
    <cellStyle name="Normal 7 5 2 3 3 2" xfId="40493" xr:uid="{00000000-0005-0000-0000-0000828E0000}"/>
    <cellStyle name="Normal 7 5 2 3 4" xfId="10410" xr:uid="{00000000-0005-0000-0000-0000838E0000}"/>
    <cellStyle name="Normal 7 5 2 3 4 2" xfId="33053" xr:uid="{00000000-0005-0000-0000-0000848E0000}"/>
    <cellStyle name="Normal 7 5 2 3 5" xfId="25612" xr:uid="{00000000-0005-0000-0000-0000858E0000}"/>
    <cellStyle name="Normal 7 5 2 4" xfId="4837" xr:uid="{00000000-0005-0000-0000-0000868E0000}"/>
    <cellStyle name="Normal 7 5 2 4 2" xfId="19721" xr:uid="{00000000-0005-0000-0000-0000878E0000}"/>
    <cellStyle name="Normal 7 5 2 4 2 2" xfId="42364" xr:uid="{00000000-0005-0000-0000-0000888E0000}"/>
    <cellStyle name="Normal 7 5 2 4 3" xfId="12281" xr:uid="{00000000-0005-0000-0000-0000898E0000}"/>
    <cellStyle name="Normal 7 5 2 4 3 2" xfId="34924" xr:uid="{00000000-0005-0000-0000-00008A8E0000}"/>
    <cellStyle name="Normal 7 5 2 4 4" xfId="27483" xr:uid="{00000000-0005-0000-0000-00008B8E0000}"/>
    <cellStyle name="Normal 7 5 2 5" xfId="16003" xr:uid="{00000000-0005-0000-0000-00008C8E0000}"/>
    <cellStyle name="Normal 7 5 2 5 2" xfId="38646" xr:uid="{00000000-0005-0000-0000-00008D8E0000}"/>
    <cellStyle name="Normal 7 5 2 6" xfId="8563" xr:uid="{00000000-0005-0000-0000-00008E8E0000}"/>
    <cellStyle name="Normal 7 5 2 6 2" xfId="31206" xr:uid="{00000000-0005-0000-0000-00008F8E0000}"/>
    <cellStyle name="Normal 7 5 2 7" xfId="23765" xr:uid="{00000000-0005-0000-0000-0000908E0000}"/>
    <cellStyle name="Normal 7 5 3" xfId="1576" xr:uid="{00000000-0005-0000-0000-0000918E0000}"/>
    <cellStyle name="Normal 7 5 3 2" xfId="3426" xr:uid="{00000000-0005-0000-0000-0000928E0000}"/>
    <cellStyle name="Normal 7 5 3 2 2" xfId="7147" xr:uid="{00000000-0005-0000-0000-0000938E0000}"/>
    <cellStyle name="Normal 7 5 3 2 2 2" xfId="22031" xr:uid="{00000000-0005-0000-0000-0000948E0000}"/>
    <cellStyle name="Normal 7 5 3 2 2 2 2" xfId="44674" xr:uid="{00000000-0005-0000-0000-0000958E0000}"/>
    <cellStyle name="Normal 7 5 3 2 2 3" xfId="14591" xr:uid="{00000000-0005-0000-0000-0000968E0000}"/>
    <cellStyle name="Normal 7 5 3 2 2 3 2" xfId="37234" xr:uid="{00000000-0005-0000-0000-0000978E0000}"/>
    <cellStyle name="Normal 7 5 3 2 2 4" xfId="29793" xr:uid="{00000000-0005-0000-0000-0000988E0000}"/>
    <cellStyle name="Normal 7 5 3 2 3" xfId="18313" xr:uid="{00000000-0005-0000-0000-0000998E0000}"/>
    <cellStyle name="Normal 7 5 3 2 3 2" xfId="40956" xr:uid="{00000000-0005-0000-0000-00009A8E0000}"/>
    <cellStyle name="Normal 7 5 3 2 4" xfId="10873" xr:uid="{00000000-0005-0000-0000-00009B8E0000}"/>
    <cellStyle name="Normal 7 5 3 2 4 2" xfId="33516" xr:uid="{00000000-0005-0000-0000-00009C8E0000}"/>
    <cellStyle name="Normal 7 5 3 2 5" xfId="26075" xr:uid="{00000000-0005-0000-0000-00009D8E0000}"/>
    <cellStyle name="Normal 7 5 3 3" xfId="5300" xr:uid="{00000000-0005-0000-0000-00009E8E0000}"/>
    <cellStyle name="Normal 7 5 3 3 2" xfId="20184" xr:uid="{00000000-0005-0000-0000-00009F8E0000}"/>
    <cellStyle name="Normal 7 5 3 3 2 2" xfId="42827" xr:uid="{00000000-0005-0000-0000-0000A08E0000}"/>
    <cellStyle name="Normal 7 5 3 3 3" xfId="12744" xr:uid="{00000000-0005-0000-0000-0000A18E0000}"/>
    <cellStyle name="Normal 7 5 3 3 3 2" xfId="35387" xr:uid="{00000000-0005-0000-0000-0000A28E0000}"/>
    <cellStyle name="Normal 7 5 3 3 4" xfId="27946" xr:uid="{00000000-0005-0000-0000-0000A38E0000}"/>
    <cellStyle name="Normal 7 5 3 4" xfId="16466" xr:uid="{00000000-0005-0000-0000-0000A48E0000}"/>
    <cellStyle name="Normal 7 5 3 4 2" xfId="39109" xr:uid="{00000000-0005-0000-0000-0000A58E0000}"/>
    <cellStyle name="Normal 7 5 3 5" xfId="9026" xr:uid="{00000000-0005-0000-0000-0000A68E0000}"/>
    <cellStyle name="Normal 7 5 3 5 2" xfId="31669" xr:uid="{00000000-0005-0000-0000-0000A78E0000}"/>
    <cellStyle name="Normal 7 5 3 6" xfId="24228" xr:uid="{00000000-0005-0000-0000-0000A88E0000}"/>
    <cellStyle name="Normal 7 5 4" xfId="2501" xr:uid="{00000000-0005-0000-0000-0000A98E0000}"/>
    <cellStyle name="Normal 7 5 4 2" xfId="6222" xr:uid="{00000000-0005-0000-0000-0000AA8E0000}"/>
    <cellStyle name="Normal 7 5 4 2 2" xfId="21106" xr:uid="{00000000-0005-0000-0000-0000AB8E0000}"/>
    <cellStyle name="Normal 7 5 4 2 2 2" xfId="43749" xr:uid="{00000000-0005-0000-0000-0000AC8E0000}"/>
    <cellStyle name="Normal 7 5 4 2 3" xfId="13666" xr:uid="{00000000-0005-0000-0000-0000AD8E0000}"/>
    <cellStyle name="Normal 7 5 4 2 3 2" xfId="36309" xr:uid="{00000000-0005-0000-0000-0000AE8E0000}"/>
    <cellStyle name="Normal 7 5 4 2 4" xfId="28868" xr:uid="{00000000-0005-0000-0000-0000AF8E0000}"/>
    <cellStyle name="Normal 7 5 4 3" xfId="17388" xr:uid="{00000000-0005-0000-0000-0000B08E0000}"/>
    <cellStyle name="Normal 7 5 4 3 2" xfId="40031" xr:uid="{00000000-0005-0000-0000-0000B18E0000}"/>
    <cellStyle name="Normal 7 5 4 4" xfId="9948" xr:uid="{00000000-0005-0000-0000-0000B28E0000}"/>
    <cellStyle name="Normal 7 5 4 4 2" xfId="32591" xr:uid="{00000000-0005-0000-0000-0000B38E0000}"/>
    <cellStyle name="Normal 7 5 4 5" xfId="25150" xr:uid="{00000000-0005-0000-0000-0000B48E0000}"/>
    <cellStyle name="Normal 7 5 5" xfId="4375" xr:uid="{00000000-0005-0000-0000-0000B58E0000}"/>
    <cellStyle name="Normal 7 5 5 2" xfId="19259" xr:uid="{00000000-0005-0000-0000-0000B68E0000}"/>
    <cellStyle name="Normal 7 5 5 2 2" xfId="41902" xr:uid="{00000000-0005-0000-0000-0000B78E0000}"/>
    <cellStyle name="Normal 7 5 5 3" xfId="11819" xr:uid="{00000000-0005-0000-0000-0000B88E0000}"/>
    <cellStyle name="Normal 7 5 5 3 2" xfId="34462" xr:uid="{00000000-0005-0000-0000-0000B98E0000}"/>
    <cellStyle name="Normal 7 5 5 4" xfId="27021" xr:uid="{00000000-0005-0000-0000-0000BA8E0000}"/>
    <cellStyle name="Normal 7 5 6" xfId="15541" xr:uid="{00000000-0005-0000-0000-0000BB8E0000}"/>
    <cellStyle name="Normal 7 5 6 2" xfId="38184" xr:uid="{00000000-0005-0000-0000-0000BC8E0000}"/>
    <cellStyle name="Normal 7 5 7" xfId="8101" xr:uid="{00000000-0005-0000-0000-0000BD8E0000}"/>
    <cellStyle name="Normal 7 5 7 2" xfId="30744" xr:uid="{00000000-0005-0000-0000-0000BE8E0000}"/>
    <cellStyle name="Normal 7 5 8" xfId="23303" xr:uid="{00000000-0005-0000-0000-0000BF8E0000}"/>
    <cellStyle name="Normal 7 6" xfId="899" xr:uid="{00000000-0005-0000-0000-0000C08E0000}"/>
    <cellStyle name="Normal 7 6 2" xfId="1827" xr:uid="{00000000-0005-0000-0000-0000C18E0000}"/>
    <cellStyle name="Normal 7 6 2 2" xfId="3677" xr:uid="{00000000-0005-0000-0000-0000C28E0000}"/>
    <cellStyle name="Normal 7 6 2 2 2" xfId="7398" xr:uid="{00000000-0005-0000-0000-0000C38E0000}"/>
    <cellStyle name="Normal 7 6 2 2 2 2" xfId="22282" xr:uid="{00000000-0005-0000-0000-0000C48E0000}"/>
    <cellStyle name="Normal 7 6 2 2 2 2 2" xfId="44925" xr:uid="{00000000-0005-0000-0000-0000C58E0000}"/>
    <cellStyle name="Normal 7 6 2 2 2 3" xfId="14842" xr:uid="{00000000-0005-0000-0000-0000C68E0000}"/>
    <cellStyle name="Normal 7 6 2 2 2 3 2" xfId="37485" xr:uid="{00000000-0005-0000-0000-0000C78E0000}"/>
    <cellStyle name="Normal 7 6 2 2 2 4" xfId="30044" xr:uid="{00000000-0005-0000-0000-0000C88E0000}"/>
    <cellStyle name="Normal 7 6 2 2 3" xfId="18564" xr:uid="{00000000-0005-0000-0000-0000C98E0000}"/>
    <cellStyle name="Normal 7 6 2 2 3 2" xfId="41207" xr:uid="{00000000-0005-0000-0000-0000CA8E0000}"/>
    <cellStyle name="Normal 7 6 2 2 4" xfId="11124" xr:uid="{00000000-0005-0000-0000-0000CB8E0000}"/>
    <cellStyle name="Normal 7 6 2 2 4 2" xfId="33767" xr:uid="{00000000-0005-0000-0000-0000CC8E0000}"/>
    <cellStyle name="Normal 7 6 2 2 5" xfId="26326" xr:uid="{00000000-0005-0000-0000-0000CD8E0000}"/>
    <cellStyle name="Normal 7 6 2 3" xfId="5551" xr:uid="{00000000-0005-0000-0000-0000CE8E0000}"/>
    <cellStyle name="Normal 7 6 2 3 2" xfId="20435" xr:uid="{00000000-0005-0000-0000-0000CF8E0000}"/>
    <cellStyle name="Normal 7 6 2 3 2 2" xfId="43078" xr:uid="{00000000-0005-0000-0000-0000D08E0000}"/>
    <cellStyle name="Normal 7 6 2 3 3" xfId="12995" xr:uid="{00000000-0005-0000-0000-0000D18E0000}"/>
    <cellStyle name="Normal 7 6 2 3 3 2" xfId="35638" xr:uid="{00000000-0005-0000-0000-0000D28E0000}"/>
    <cellStyle name="Normal 7 6 2 3 4" xfId="28197" xr:uid="{00000000-0005-0000-0000-0000D38E0000}"/>
    <cellStyle name="Normal 7 6 2 4" xfId="16717" xr:uid="{00000000-0005-0000-0000-0000D48E0000}"/>
    <cellStyle name="Normal 7 6 2 4 2" xfId="39360" xr:uid="{00000000-0005-0000-0000-0000D58E0000}"/>
    <cellStyle name="Normal 7 6 2 5" xfId="9277" xr:uid="{00000000-0005-0000-0000-0000D68E0000}"/>
    <cellStyle name="Normal 7 6 2 5 2" xfId="31920" xr:uid="{00000000-0005-0000-0000-0000D78E0000}"/>
    <cellStyle name="Normal 7 6 2 6" xfId="24479" xr:uid="{00000000-0005-0000-0000-0000D88E0000}"/>
    <cellStyle name="Normal 7 6 3" xfId="2752" xr:uid="{00000000-0005-0000-0000-0000D98E0000}"/>
    <cellStyle name="Normal 7 6 3 2" xfId="6473" xr:uid="{00000000-0005-0000-0000-0000DA8E0000}"/>
    <cellStyle name="Normal 7 6 3 2 2" xfId="21357" xr:uid="{00000000-0005-0000-0000-0000DB8E0000}"/>
    <cellStyle name="Normal 7 6 3 2 2 2" xfId="44000" xr:uid="{00000000-0005-0000-0000-0000DC8E0000}"/>
    <cellStyle name="Normal 7 6 3 2 3" xfId="13917" xr:uid="{00000000-0005-0000-0000-0000DD8E0000}"/>
    <cellStyle name="Normal 7 6 3 2 3 2" xfId="36560" xr:uid="{00000000-0005-0000-0000-0000DE8E0000}"/>
    <cellStyle name="Normal 7 6 3 2 4" xfId="29119" xr:uid="{00000000-0005-0000-0000-0000DF8E0000}"/>
    <cellStyle name="Normal 7 6 3 3" xfId="17639" xr:uid="{00000000-0005-0000-0000-0000E08E0000}"/>
    <cellStyle name="Normal 7 6 3 3 2" xfId="40282" xr:uid="{00000000-0005-0000-0000-0000E18E0000}"/>
    <cellStyle name="Normal 7 6 3 4" xfId="10199" xr:uid="{00000000-0005-0000-0000-0000E28E0000}"/>
    <cellStyle name="Normal 7 6 3 4 2" xfId="32842" xr:uid="{00000000-0005-0000-0000-0000E38E0000}"/>
    <cellStyle name="Normal 7 6 3 5" xfId="25401" xr:uid="{00000000-0005-0000-0000-0000E48E0000}"/>
    <cellStyle name="Normal 7 6 4" xfId="4626" xr:uid="{00000000-0005-0000-0000-0000E58E0000}"/>
    <cellStyle name="Normal 7 6 4 2" xfId="19510" xr:uid="{00000000-0005-0000-0000-0000E68E0000}"/>
    <cellStyle name="Normal 7 6 4 2 2" xfId="42153" xr:uid="{00000000-0005-0000-0000-0000E78E0000}"/>
    <cellStyle name="Normal 7 6 4 3" xfId="12070" xr:uid="{00000000-0005-0000-0000-0000E88E0000}"/>
    <cellStyle name="Normal 7 6 4 3 2" xfId="34713" xr:uid="{00000000-0005-0000-0000-0000E98E0000}"/>
    <cellStyle name="Normal 7 6 4 4" xfId="27272" xr:uid="{00000000-0005-0000-0000-0000EA8E0000}"/>
    <cellStyle name="Normal 7 6 5" xfId="15792" xr:uid="{00000000-0005-0000-0000-0000EB8E0000}"/>
    <cellStyle name="Normal 7 6 5 2" xfId="38435" xr:uid="{00000000-0005-0000-0000-0000EC8E0000}"/>
    <cellStyle name="Normal 7 6 6" xfId="8352" xr:uid="{00000000-0005-0000-0000-0000ED8E0000}"/>
    <cellStyle name="Normal 7 6 6 2" xfId="30995" xr:uid="{00000000-0005-0000-0000-0000EE8E0000}"/>
    <cellStyle name="Normal 7 6 7" xfId="23554" xr:uid="{00000000-0005-0000-0000-0000EF8E0000}"/>
    <cellStyle name="Normal 7 7" xfId="1365" xr:uid="{00000000-0005-0000-0000-0000F08E0000}"/>
    <cellStyle name="Normal 7 7 2" xfId="3215" xr:uid="{00000000-0005-0000-0000-0000F18E0000}"/>
    <cellStyle name="Normal 7 7 2 2" xfId="6936" xr:uid="{00000000-0005-0000-0000-0000F28E0000}"/>
    <cellStyle name="Normal 7 7 2 2 2" xfId="21820" xr:uid="{00000000-0005-0000-0000-0000F38E0000}"/>
    <cellStyle name="Normal 7 7 2 2 2 2" xfId="44463" xr:uid="{00000000-0005-0000-0000-0000F48E0000}"/>
    <cellStyle name="Normal 7 7 2 2 3" xfId="14380" xr:uid="{00000000-0005-0000-0000-0000F58E0000}"/>
    <cellStyle name="Normal 7 7 2 2 3 2" xfId="37023" xr:uid="{00000000-0005-0000-0000-0000F68E0000}"/>
    <cellStyle name="Normal 7 7 2 2 4" xfId="29582" xr:uid="{00000000-0005-0000-0000-0000F78E0000}"/>
    <cellStyle name="Normal 7 7 2 3" xfId="18102" xr:uid="{00000000-0005-0000-0000-0000F88E0000}"/>
    <cellStyle name="Normal 7 7 2 3 2" xfId="40745" xr:uid="{00000000-0005-0000-0000-0000F98E0000}"/>
    <cellStyle name="Normal 7 7 2 4" xfId="10662" xr:uid="{00000000-0005-0000-0000-0000FA8E0000}"/>
    <cellStyle name="Normal 7 7 2 4 2" xfId="33305" xr:uid="{00000000-0005-0000-0000-0000FB8E0000}"/>
    <cellStyle name="Normal 7 7 2 5" xfId="25864" xr:uid="{00000000-0005-0000-0000-0000FC8E0000}"/>
    <cellStyle name="Normal 7 7 3" xfId="5089" xr:uid="{00000000-0005-0000-0000-0000FD8E0000}"/>
    <cellStyle name="Normal 7 7 3 2" xfId="19973" xr:uid="{00000000-0005-0000-0000-0000FE8E0000}"/>
    <cellStyle name="Normal 7 7 3 2 2" xfId="42616" xr:uid="{00000000-0005-0000-0000-0000FF8E0000}"/>
    <cellStyle name="Normal 7 7 3 3" xfId="12533" xr:uid="{00000000-0005-0000-0000-0000008F0000}"/>
    <cellStyle name="Normal 7 7 3 3 2" xfId="35176" xr:uid="{00000000-0005-0000-0000-0000018F0000}"/>
    <cellStyle name="Normal 7 7 3 4" xfId="27735" xr:uid="{00000000-0005-0000-0000-0000028F0000}"/>
    <cellStyle name="Normal 7 7 4" xfId="16255" xr:uid="{00000000-0005-0000-0000-0000038F0000}"/>
    <cellStyle name="Normal 7 7 4 2" xfId="38898" xr:uid="{00000000-0005-0000-0000-0000048F0000}"/>
    <cellStyle name="Normal 7 7 5" xfId="8815" xr:uid="{00000000-0005-0000-0000-0000058F0000}"/>
    <cellStyle name="Normal 7 7 5 2" xfId="31458" xr:uid="{00000000-0005-0000-0000-0000068F0000}"/>
    <cellStyle name="Normal 7 7 6" xfId="24017" xr:uid="{00000000-0005-0000-0000-0000078F0000}"/>
    <cellStyle name="Normal 7 8" xfId="2290" xr:uid="{00000000-0005-0000-0000-0000088F0000}"/>
    <cellStyle name="Normal 7 8 2" xfId="6011" xr:uid="{00000000-0005-0000-0000-0000098F0000}"/>
    <cellStyle name="Normal 7 8 2 2" xfId="20895" xr:uid="{00000000-0005-0000-0000-00000A8F0000}"/>
    <cellStyle name="Normal 7 8 2 2 2" xfId="43538" xr:uid="{00000000-0005-0000-0000-00000B8F0000}"/>
    <cellStyle name="Normal 7 8 2 3" xfId="13455" xr:uid="{00000000-0005-0000-0000-00000C8F0000}"/>
    <cellStyle name="Normal 7 8 2 3 2" xfId="36098" xr:uid="{00000000-0005-0000-0000-00000D8F0000}"/>
    <cellStyle name="Normal 7 8 2 4" xfId="28657" xr:uid="{00000000-0005-0000-0000-00000E8F0000}"/>
    <cellStyle name="Normal 7 8 3" xfId="17177" xr:uid="{00000000-0005-0000-0000-00000F8F0000}"/>
    <cellStyle name="Normal 7 8 3 2" xfId="39820" xr:uid="{00000000-0005-0000-0000-0000108F0000}"/>
    <cellStyle name="Normal 7 8 4" xfId="9737" xr:uid="{00000000-0005-0000-0000-0000118F0000}"/>
    <cellStyle name="Normal 7 8 4 2" xfId="32380" xr:uid="{00000000-0005-0000-0000-0000128F0000}"/>
    <cellStyle name="Normal 7 8 5" xfId="24939" xr:uid="{00000000-0005-0000-0000-0000138F0000}"/>
    <cellStyle name="Normal 7 9" xfId="4164" xr:uid="{00000000-0005-0000-0000-0000148F0000}"/>
    <cellStyle name="Normal 7 9 2" xfId="19048" xr:uid="{00000000-0005-0000-0000-0000158F0000}"/>
    <cellStyle name="Normal 7 9 2 2" xfId="41691" xr:uid="{00000000-0005-0000-0000-0000168F0000}"/>
    <cellStyle name="Normal 7 9 3" xfId="11608" xr:uid="{00000000-0005-0000-0000-0000178F0000}"/>
    <cellStyle name="Normal 7 9 3 2" xfId="34251" xr:uid="{00000000-0005-0000-0000-0000188F0000}"/>
    <cellStyle name="Normal 7 9 4" xfId="26810" xr:uid="{00000000-0005-0000-0000-0000198F0000}"/>
    <cellStyle name="Normal 70" xfId="4110" xr:uid="{00000000-0005-0000-0000-00001A8F0000}"/>
    <cellStyle name="Normal 70 2" xfId="7831" xr:uid="{00000000-0005-0000-0000-00001B8F0000}"/>
    <cellStyle name="Normal 70 2 2" xfId="22715" xr:uid="{00000000-0005-0000-0000-00001C8F0000}"/>
    <cellStyle name="Normal 70 2 2 2" xfId="45358" xr:uid="{00000000-0005-0000-0000-00001D8F0000}"/>
    <cellStyle name="Normal 70 2 3" xfId="15275" xr:uid="{00000000-0005-0000-0000-00001E8F0000}"/>
    <cellStyle name="Normal 70 2 3 2" xfId="37918" xr:uid="{00000000-0005-0000-0000-00001F8F0000}"/>
    <cellStyle name="Normal 70 2 4" xfId="30477" xr:uid="{00000000-0005-0000-0000-0000208F0000}"/>
    <cellStyle name="Normal 70 3" xfId="18997" xr:uid="{00000000-0005-0000-0000-0000218F0000}"/>
    <cellStyle name="Normal 70 3 2" xfId="41640" xr:uid="{00000000-0005-0000-0000-0000228F0000}"/>
    <cellStyle name="Normal 70 4" xfId="11557" xr:uid="{00000000-0005-0000-0000-0000238F0000}"/>
    <cellStyle name="Normal 70 4 2" xfId="34200" xr:uid="{00000000-0005-0000-0000-0000248F0000}"/>
    <cellStyle name="Normal 70 5" xfId="26759" xr:uid="{00000000-0005-0000-0000-0000258F0000}"/>
    <cellStyle name="Normal 71" xfId="4111" xr:uid="{00000000-0005-0000-0000-0000268F0000}"/>
    <cellStyle name="Normal 71 2" xfId="7832" xr:uid="{00000000-0005-0000-0000-0000278F0000}"/>
    <cellStyle name="Normal 71 2 2" xfId="22716" xr:uid="{00000000-0005-0000-0000-0000288F0000}"/>
    <cellStyle name="Normal 71 2 2 2" xfId="45359" xr:uid="{00000000-0005-0000-0000-0000298F0000}"/>
    <cellStyle name="Normal 71 2 3" xfId="15276" xr:uid="{00000000-0005-0000-0000-00002A8F0000}"/>
    <cellStyle name="Normal 71 2 3 2" xfId="37919" xr:uid="{00000000-0005-0000-0000-00002B8F0000}"/>
    <cellStyle name="Normal 71 2 4" xfId="30478" xr:uid="{00000000-0005-0000-0000-00002C8F0000}"/>
    <cellStyle name="Normal 71 3" xfId="18998" xr:uid="{00000000-0005-0000-0000-00002D8F0000}"/>
    <cellStyle name="Normal 71 3 2" xfId="41641" xr:uid="{00000000-0005-0000-0000-00002E8F0000}"/>
    <cellStyle name="Normal 71 4" xfId="11558" xr:uid="{00000000-0005-0000-0000-00002F8F0000}"/>
    <cellStyle name="Normal 71 4 2" xfId="34201" xr:uid="{00000000-0005-0000-0000-0000308F0000}"/>
    <cellStyle name="Normal 71 5" xfId="26760" xr:uid="{00000000-0005-0000-0000-0000318F0000}"/>
    <cellStyle name="Normal 72" xfId="4112" xr:uid="{00000000-0005-0000-0000-0000328F0000}"/>
    <cellStyle name="Normal 72 2" xfId="7833" xr:uid="{00000000-0005-0000-0000-0000338F0000}"/>
    <cellStyle name="Normal 72 2 2" xfId="22717" xr:uid="{00000000-0005-0000-0000-0000348F0000}"/>
    <cellStyle name="Normal 72 2 2 2" xfId="45360" xr:uid="{00000000-0005-0000-0000-0000358F0000}"/>
    <cellStyle name="Normal 72 2 3" xfId="15277" xr:uid="{00000000-0005-0000-0000-0000368F0000}"/>
    <cellStyle name="Normal 72 2 3 2" xfId="37920" xr:uid="{00000000-0005-0000-0000-0000378F0000}"/>
    <cellStyle name="Normal 72 2 4" xfId="30479" xr:uid="{00000000-0005-0000-0000-0000388F0000}"/>
    <cellStyle name="Normal 72 3" xfId="18999" xr:uid="{00000000-0005-0000-0000-0000398F0000}"/>
    <cellStyle name="Normal 72 3 2" xfId="41642" xr:uid="{00000000-0005-0000-0000-00003A8F0000}"/>
    <cellStyle name="Normal 72 4" xfId="11559" xr:uid="{00000000-0005-0000-0000-00003B8F0000}"/>
    <cellStyle name="Normal 72 4 2" xfId="34202" xr:uid="{00000000-0005-0000-0000-00003C8F0000}"/>
    <cellStyle name="Normal 72 5" xfId="26761" xr:uid="{00000000-0005-0000-0000-00003D8F0000}"/>
    <cellStyle name="Normal 73" xfId="4113" xr:uid="{00000000-0005-0000-0000-00003E8F0000}"/>
    <cellStyle name="Normal 73 2" xfId="7834" xr:uid="{00000000-0005-0000-0000-00003F8F0000}"/>
    <cellStyle name="Normal 73 2 2" xfId="22718" xr:uid="{00000000-0005-0000-0000-0000408F0000}"/>
    <cellStyle name="Normal 73 2 2 2" xfId="45361" xr:uid="{00000000-0005-0000-0000-0000418F0000}"/>
    <cellStyle name="Normal 73 2 3" xfId="15278" xr:uid="{00000000-0005-0000-0000-0000428F0000}"/>
    <cellStyle name="Normal 73 2 3 2" xfId="37921" xr:uid="{00000000-0005-0000-0000-0000438F0000}"/>
    <cellStyle name="Normal 73 2 4" xfId="30480" xr:uid="{00000000-0005-0000-0000-0000448F0000}"/>
    <cellStyle name="Normal 73 3" xfId="19000" xr:uid="{00000000-0005-0000-0000-0000458F0000}"/>
    <cellStyle name="Normal 73 3 2" xfId="41643" xr:uid="{00000000-0005-0000-0000-0000468F0000}"/>
    <cellStyle name="Normal 73 4" xfId="11560" xr:uid="{00000000-0005-0000-0000-0000478F0000}"/>
    <cellStyle name="Normal 73 4 2" xfId="34203" xr:uid="{00000000-0005-0000-0000-0000488F0000}"/>
    <cellStyle name="Normal 73 5" xfId="26762" xr:uid="{00000000-0005-0000-0000-0000498F0000}"/>
    <cellStyle name="Normal 74" xfId="4114" xr:uid="{00000000-0005-0000-0000-00004A8F0000}"/>
    <cellStyle name="Normal 74 2" xfId="7835" xr:uid="{00000000-0005-0000-0000-00004B8F0000}"/>
    <cellStyle name="Normal 74 2 2" xfId="22719" xr:uid="{00000000-0005-0000-0000-00004C8F0000}"/>
    <cellStyle name="Normal 74 2 2 2" xfId="45362" xr:uid="{00000000-0005-0000-0000-00004D8F0000}"/>
    <cellStyle name="Normal 74 2 3" xfId="15279" xr:uid="{00000000-0005-0000-0000-00004E8F0000}"/>
    <cellStyle name="Normal 74 2 3 2" xfId="37922" xr:uid="{00000000-0005-0000-0000-00004F8F0000}"/>
    <cellStyle name="Normal 74 2 4" xfId="30481" xr:uid="{00000000-0005-0000-0000-0000508F0000}"/>
    <cellStyle name="Normal 74 3" xfId="19001" xr:uid="{00000000-0005-0000-0000-0000518F0000}"/>
    <cellStyle name="Normal 74 3 2" xfId="41644" xr:uid="{00000000-0005-0000-0000-0000528F0000}"/>
    <cellStyle name="Normal 74 4" xfId="11561" xr:uid="{00000000-0005-0000-0000-0000538F0000}"/>
    <cellStyle name="Normal 74 4 2" xfId="34204" xr:uid="{00000000-0005-0000-0000-0000548F0000}"/>
    <cellStyle name="Normal 74 5" xfId="26763" xr:uid="{00000000-0005-0000-0000-0000558F0000}"/>
    <cellStyle name="Normal 75" xfId="4115" xr:uid="{00000000-0005-0000-0000-0000568F0000}"/>
    <cellStyle name="Normal 75 2" xfId="7836" xr:uid="{00000000-0005-0000-0000-0000578F0000}"/>
    <cellStyle name="Normal 75 2 2" xfId="22720" xr:uid="{00000000-0005-0000-0000-0000588F0000}"/>
    <cellStyle name="Normal 75 2 2 2" xfId="45363" xr:uid="{00000000-0005-0000-0000-0000598F0000}"/>
    <cellStyle name="Normal 75 2 3" xfId="15280" xr:uid="{00000000-0005-0000-0000-00005A8F0000}"/>
    <cellStyle name="Normal 75 2 3 2" xfId="37923" xr:uid="{00000000-0005-0000-0000-00005B8F0000}"/>
    <cellStyle name="Normal 75 2 4" xfId="30482" xr:uid="{00000000-0005-0000-0000-00005C8F0000}"/>
    <cellStyle name="Normal 75 3" xfId="19002" xr:uid="{00000000-0005-0000-0000-00005D8F0000}"/>
    <cellStyle name="Normal 75 3 2" xfId="41645" xr:uid="{00000000-0005-0000-0000-00005E8F0000}"/>
    <cellStyle name="Normal 75 4" xfId="11562" xr:uid="{00000000-0005-0000-0000-00005F8F0000}"/>
    <cellStyle name="Normal 75 4 2" xfId="34205" xr:uid="{00000000-0005-0000-0000-0000608F0000}"/>
    <cellStyle name="Normal 75 5" xfId="26764" xr:uid="{00000000-0005-0000-0000-0000618F0000}"/>
    <cellStyle name="Normal 76" xfId="4116" xr:uid="{00000000-0005-0000-0000-0000628F0000}"/>
    <cellStyle name="Normal 76 2" xfId="7837" xr:uid="{00000000-0005-0000-0000-0000638F0000}"/>
    <cellStyle name="Normal 76 2 2" xfId="22721" xr:uid="{00000000-0005-0000-0000-0000648F0000}"/>
    <cellStyle name="Normal 76 2 2 2" xfId="45364" xr:uid="{00000000-0005-0000-0000-0000658F0000}"/>
    <cellStyle name="Normal 76 2 3" xfId="15281" xr:uid="{00000000-0005-0000-0000-0000668F0000}"/>
    <cellStyle name="Normal 76 2 3 2" xfId="37924" xr:uid="{00000000-0005-0000-0000-0000678F0000}"/>
    <cellStyle name="Normal 76 2 4" xfId="30483" xr:uid="{00000000-0005-0000-0000-0000688F0000}"/>
    <cellStyle name="Normal 76 3" xfId="19003" xr:uid="{00000000-0005-0000-0000-0000698F0000}"/>
    <cellStyle name="Normal 76 3 2" xfId="41646" xr:uid="{00000000-0005-0000-0000-00006A8F0000}"/>
    <cellStyle name="Normal 76 4" xfId="11563" xr:uid="{00000000-0005-0000-0000-00006B8F0000}"/>
    <cellStyle name="Normal 76 4 2" xfId="34206" xr:uid="{00000000-0005-0000-0000-00006C8F0000}"/>
    <cellStyle name="Normal 76 5" xfId="26765" xr:uid="{00000000-0005-0000-0000-00006D8F0000}"/>
    <cellStyle name="Normal 77" xfId="4117" xr:uid="{00000000-0005-0000-0000-00006E8F0000}"/>
    <cellStyle name="Normal 77 2" xfId="7838" xr:uid="{00000000-0005-0000-0000-00006F8F0000}"/>
    <cellStyle name="Normal 77 2 2" xfId="22722" xr:uid="{00000000-0005-0000-0000-0000708F0000}"/>
    <cellStyle name="Normal 77 2 2 2" xfId="45365" xr:uid="{00000000-0005-0000-0000-0000718F0000}"/>
    <cellStyle name="Normal 77 2 3" xfId="15282" xr:uid="{00000000-0005-0000-0000-0000728F0000}"/>
    <cellStyle name="Normal 77 2 3 2" xfId="37925" xr:uid="{00000000-0005-0000-0000-0000738F0000}"/>
    <cellStyle name="Normal 77 2 4" xfId="30484" xr:uid="{00000000-0005-0000-0000-0000748F0000}"/>
    <cellStyle name="Normal 77 3" xfId="19004" xr:uid="{00000000-0005-0000-0000-0000758F0000}"/>
    <cellStyle name="Normal 77 3 2" xfId="41647" xr:uid="{00000000-0005-0000-0000-0000768F0000}"/>
    <cellStyle name="Normal 77 4" xfId="11564" xr:uid="{00000000-0005-0000-0000-0000778F0000}"/>
    <cellStyle name="Normal 77 4 2" xfId="34207" xr:uid="{00000000-0005-0000-0000-0000788F0000}"/>
    <cellStyle name="Normal 77 5" xfId="26766" xr:uid="{00000000-0005-0000-0000-0000798F0000}"/>
    <cellStyle name="Normal 78" xfId="4118" xr:uid="{00000000-0005-0000-0000-00007A8F0000}"/>
    <cellStyle name="Normal 78 2" xfId="7839" xr:uid="{00000000-0005-0000-0000-00007B8F0000}"/>
    <cellStyle name="Normal 78 2 2" xfId="22723" xr:uid="{00000000-0005-0000-0000-00007C8F0000}"/>
    <cellStyle name="Normal 78 2 2 2" xfId="45366" xr:uid="{00000000-0005-0000-0000-00007D8F0000}"/>
    <cellStyle name="Normal 78 2 3" xfId="15283" xr:uid="{00000000-0005-0000-0000-00007E8F0000}"/>
    <cellStyle name="Normal 78 2 3 2" xfId="37926" xr:uid="{00000000-0005-0000-0000-00007F8F0000}"/>
    <cellStyle name="Normal 78 2 4" xfId="30485" xr:uid="{00000000-0005-0000-0000-0000808F0000}"/>
    <cellStyle name="Normal 78 3" xfId="19005" xr:uid="{00000000-0005-0000-0000-0000818F0000}"/>
    <cellStyle name="Normal 78 3 2" xfId="41648" xr:uid="{00000000-0005-0000-0000-0000828F0000}"/>
    <cellStyle name="Normal 78 4" xfId="11565" xr:uid="{00000000-0005-0000-0000-0000838F0000}"/>
    <cellStyle name="Normal 78 4 2" xfId="34208" xr:uid="{00000000-0005-0000-0000-0000848F0000}"/>
    <cellStyle name="Normal 78 5" xfId="26767" xr:uid="{00000000-0005-0000-0000-0000858F0000}"/>
    <cellStyle name="Normal 79" xfId="4119" xr:uid="{00000000-0005-0000-0000-0000868F0000}"/>
    <cellStyle name="Normal 79 2" xfId="7840" xr:uid="{00000000-0005-0000-0000-0000878F0000}"/>
    <cellStyle name="Normal 79 2 2" xfId="22724" xr:uid="{00000000-0005-0000-0000-0000888F0000}"/>
    <cellStyle name="Normal 79 2 2 2" xfId="45367" xr:uid="{00000000-0005-0000-0000-0000898F0000}"/>
    <cellStyle name="Normal 79 2 3" xfId="15284" xr:uid="{00000000-0005-0000-0000-00008A8F0000}"/>
    <cellStyle name="Normal 79 2 3 2" xfId="37927" xr:uid="{00000000-0005-0000-0000-00008B8F0000}"/>
    <cellStyle name="Normal 79 2 4" xfId="30486" xr:uid="{00000000-0005-0000-0000-00008C8F0000}"/>
    <cellStyle name="Normal 79 3" xfId="19006" xr:uid="{00000000-0005-0000-0000-00008D8F0000}"/>
    <cellStyle name="Normal 79 3 2" xfId="41649" xr:uid="{00000000-0005-0000-0000-00008E8F0000}"/>
    <cellStyle name="Normal 79 4" xfId="11566" xr:uid="{00000000-0005-0000-0000-00008F8F0000}"/>
    <cellStyle name="Normal 79 4 2" xfId="34209" xr:uid="{00000000-0005-0000-0000-0000908F0000}"/>
    <cellStyle name="Normal 79 5" xfId="26768" xr:uid="{00000000-0005-0000-0000-0000918F0000}"/>
    <cellStyle name="Normal 8" xfId="69" xr:uid="{00000000-0005-0000-0000-0000928F0000}"/>
    <cellStyle name="Normal 8 10" xfId="1350" xr:uid="{00000000-0005-0000-0000-0000938F0000}"/>
    <cellStyle name="Normal 8 10 2" xfId="3200" xr:uid="{00000000-0005-0000-0000-0000948F0000}"/>
    <cellStyle name="Normal 8 10 2 2" xfId="6921" xr:uid="{00000000-0005-0000-0000-0000958F0000}"/>
    <cellStyle name="Normal 8 10 2 2 2" xfId="21805" xr:uid="{00000000-0005-0000-0000-0000968F0000}"/>
    <cellStyle name="Normal 8 10 2 2 2 2" xfId="44448" xr:uid="{00000000-0005-0000-0000-0000978F0000}"/>
    <cellStyle name="Normal 8 10 2 2 3" xfId="14365" xr:uid="{00000000-0005-0000-0000-0000988F0000}"/>
    <cellStyle name="Normal 8 10 2 2 3 2" xfId="37008" xr:uid="{00000000-0005-0000-0000-0000998F0000}"/>
    <cellStyle name="Normal 8 10 2 2 4" xfId="29567" xr:uid="{00000000-0005-0000-0000-00009A8F0000}"/>
    <cellStyle name="Normal 8 10 2 3" xfId="18087" xr:uid="{00000000-0005-0000-0000-00009B8F0000}"/>
    <cellStyle name="Normal 8 10 2 3 2" xfId="40730" xr:uid="{00000000-0005-0000-0000-00009C8F0000}"/>
    <cellStyle name="Normal 8 10 2 4" xfId="10647" xr:uid="{00000000-0005-0000-0000-00009D8F0000}"/>
    <cellStyle name="Normal 8 10 2 4 2" xfId="33290" xr:uid="{00000000-0005-0000-0000-00009E8F0000}"/>
    <cellStyle name="Normal 8 10 2 5" xfId="25849" xr:uid="{00000000-0005-0000-0000-00009F8F0000}"/>
    <cellStyle name="Normal 8 10 3" xfId="5074" xr:uid="{00000000-0005-0000-0000-0000A08F0000}"/>
    <cellStyle name="Normal 8 10 3 2" xfId="19958" xr:uid="{00000000-0005-0000-0000-0000A18F0000}"/>
    <cellStyle name="Normal 8 10 3 2 2" xfId="42601" xr:uid="{00000000-0005-0000-0000-0000A28F0000}"/>
    <cellStyle name="Normal 8 10 3 3" xfId="12518" xr:uid="{00000000-0005-0000-0000-0000A38F0000}"/>
    <cellStyle name="Normal 8 10 3 3 2" xfId="35161" xr:uid="{00000000-0005-0000-0000-0000A48F0000}"/>
    <cellStyle name="Normal 8 10 3 4" xfId="27720" xr:uid="{00000000-0005-0000-0000-0000A58F0000}"/>
    <cellStyle name="Normal 8 10 4" xfId="16240" xr:uid="{00000000-0005-0000-0000-0000A68F0000}"/>
    <cellStyle name="Normal 8 10 4 2" xfId="38883" xr:uid="{00000000-0005-0000-0000-0000A78F0000}"/>
    <cellStyle name="Normal 8 10 5" xfId="8800" xr:uid="{00000000-0005-0000-0000-0000A88F0000}"/>
    <cellStyle name="Normal 8 10 5 2" xfId="31443" xr:uid="{00000000-0005-0000-0000-0000A98F0000}"/>
    <cellStyle name="Normal 8 10 6" xfId="24002" xr:uid="{00000000-0005-0000-0000-0000AA8F0000}"/>
    <cellStyle name="Normal 8 11" xfId="2275" xr:uid="{00000000-0005-0000-0000-0000AB8F0000}"/>
    <cellStyle name="Normal 8 11 2" xfId="5996" xr:uid="{00000000-0005-0000-0000-0000AC8F0000}"/>
    <cellStyle name="Normal 8 11 2 2" xfId="20880" xr:uid="{00000000-0005-0000-0000-0000AD8F0000}"/>
    <cellStyle name="Normal 8 11 2 2 2" xfId="43523" xr:uid="{00000000-0005-0000-0000-0000AE8F0000}"/>
    <cellStyle name="Normal 8 11 2 3" xfId="13440" xr:uid="{00000000-0005-0000-0000-0000AF8F0000}"/>
    <cellStyle name="Normal 8 11 2 3 2" xfId="36083" xr:uid="{00000000-0005-0000-0000-0000B08F0000}"/>
    <cellStyle name="Normal 8 11 2 4" xfId="28642" xr:uid="{00000000-0005-0000-0000-0000B18F0000}"/>
    <cellStyle name="Normal 8 11 3" xfId="17162" xr:uid="{00000000-0005-0000-0000-0000B28F0000}"/>
    <cellStyle name="Normal 8 11 3 2" xfId="39805" xr:uid="{00000000-0005-0000-0000-0000B38F0000}"/>
    <cellStyle name="Normal 8 11 4" xfId="9722" xr:uid="{00000000-0005-0000-0000-0000B48F0000}"/>
    <cellStyle name="Normal 8 11 4 2" xfId="32365" xr:uid="{00000000-0005-0000-0000-0000B58F0000}"/>
    <cellStyle name="Normal 8 11 5" xfId="24924" xr:uid="{00000000-0005-0000-0000-0000B68F0000}"/>
    <cellStyle name="Normal 8 12" xfId="4149" xr:uid="{00000000-0005-0000-0000-0000B78F0000}"/>
    <cellStyle name="Normal 8 12 2" xfId="19033" xr:uid="{00000000-0005-0000-0000-0000B88F0000}"/>
    <cellStyle name="Normal 8 12 2 2" xfId="41676" xr:uid="{00000000-0005-0000-0000-0000B98F0000}"/>
    <cellStyle name="Normal 8 12 3" xfId="11593" xr:uid="{00000000-0005-0000-0000-0000BA8F0000}"/>
    <cellStyle name="Normal 8 12 3 2" xfId="34236" xr:uid="{00000000-0005-0000-0000-0000BB8F0000}"/>
    <cellStyle name="Normal 8 12 4" xfId="26795" xr:uid="{00000000-0005-0000-0000-0000BC8F0000}"/>
    <cellStyle name="Normal 8 13" xfId="384" xr:uid="{00000000-0005-0000-0000-0000BD8F0000}"/>
    <cellStyle name="Normal 8 13 2" xfId="15315" xr:uid="{00000000-0005-0000-0000-0000BE8F0000}"/>
    <cellStyle name="Normal 8 13 2 2" xfId="37958" xr:uid="{00000000-0005-0000-0000-0000BF8F0000}"/>
    <cellStyle name="Normal 8 13 3" xfId="23078" xr:uid="{00000000-0005-0000-0000-0000C08F0000}"/>
    <cellStyle name="Normal 8 14" xfId="7875" xr:uid="{00000000-0005-0000-0000-0000C18F0000}"/>
    <cellStyle name="Normal 8 14 2" xfId="30518" xr:uid="{00000000-0005-0000-0000-0000C28F0000}"/>
    <cellStyle name="Normal 8 2" xfId="388" xr:uid="{00000000-0005-0000-0000-0000C38F0000}"/>
    <cellStyle name="Normal 8 2 10" xfId="15316" xr:uid="{00000000-0005-0000-0000-0000C48F0000}"/>
    <cellStyle name="Normal 8 2 10 2" xfId="37959" xr:uid="{00000000-0005-0000-0000-0000C58F0000}"/>
    <cellStyle name="Normal 8 2 11" xfId="7876" xr:uid="{00000000-0005-0000-0000-0000C68F0000}"/>
    <cellStyle name="Normal 8 2 11 2" xfId="30519" xr:uid="{00000000-0005-0000-0000-0000C78F0000}"/>
    <cellStyle name="Normal 8 2 12" xfId="23079" xr:uid="{00000000-0005-0000-0000-0000C88F0000}"/>
    <cellStyle name="Normal 8 2 2" xfId="437" xr:uid="{00000000-0005-0000-0000-0000C98F0000}"/>
    <cellStyle name="Normal 8 2 2 10" xfId="7896" xr:uid="{00000000-0005-0000-0000-0000CA8F0000}"/>
    <cellStyle name="Normal 8 2 2 10 2" xfId="30539" xr:uid="{00000000-0005-0000-0000-0000CB8F0000}"/>
    <cellStyle name="Normal 8 2 2 11" xfId="23099" xr:uid="{00000000-0005-0000-0000-0000CC8F0000}"/>
    <cellStyle name="Normal 8 2 2 2" xfId="490" xr:uid="{00000000-0005-0000-0000-0000CD8F0000}"/>
    <cellStyle name="Normal 8 2 2 2 10" xfId="23151" xr:uid="{00000000-0005-0000-0000-0000CE8F0000}"/>
    <cellStyle name="Normal 8 2 2 2 2" xfId="596" xr:uid="{00000000-0005-0000-0000-0000CF8F0000}"/>
    <cellStyle name="Normal 8 2 2 2 2 2" xfId="808" xr:uid="{00000000-0005-0000-0000-0000D08F0000}"/>
    <cellStyle name="Normal 8 2 2 2 2 2 2" xfId="1273" xr:uid="{00000000-0005-0000-0000-0000D18F0000}"/>
    <cellStyle name="Normal 8 2 2 2 2 2 2 2" xfId="2201" xr:uid="{00000000-0005-0000-0000-0000D28F0000}"/>
    <cellStyle name="Normal 8 2 2 2 2 2 2 2 2" xfId="4051" xr:uid="{00000000-0005-0000-0000-0000D38F0000}"/>
    <cellStyle name="Normal 8 2 2 2 2 2 2 2 2 2" xfId="7772" xr:uid="{00000000-0005-0000-0000-0000D48F0000}"/>
    <cellStyle name="Normal 8 2 2 2 2 2 2 2 2 2 2" xfId="22656" xr:uid="{00000000-0005-0000-0000-0000D58F0000}"/>
    <cellStyle name="Normal 8 2 2 2 2 2 2 2 2 2 2 2" xfId="45299" xr:uid="{00000000-0005-0000-0000-0000D68F0000}"/>
    <cellStyle name="Normal 8 2 2 2 2 2 2 2 2 2 3" xfId="15216" xr:uid="{00000000-0005-0000-0000-0000D78F0000}"/>
    <cellStyle name="Normal 8 2 2 2 2 2 2 2 2 2 3 2" xfId="37859" xr:uid="{00000000-0005-0000-0000-0000D88F0000}"/>
    <cellStyle name="Normal 8 2 2 2 2 2 2 2 2 2 4" xfId="30418" xr:uid="{00000000-0005-0000-0000-0000D98F0000}"/>
    <cellStyle name="Normal 8 2 2 2 2 2 2 2 2 3" xfId="18938" xr:uid="{00000000-0005-0000-0000-0000DA8F0000}"/>
    <cellStyle name="Normal 8 2 2 2 2 2 2 2 2 3 2" xfId="41581" xr:uid="{00000000-0005-0000-0000-0000DB8F0000}"/>
    <cellStyle name="Normal 8 2 2 2 2 2 2 2 2 4" xfId="11498" xr:uid="{00000000-0005-0000-0000-0000DC8F0000}"/>
    <cellStyle name="Normal 8 2 2 2 2 2 2 2 2 4 2" xfId="34141" xr:uid="{00000000-0005-0000-0000-0000DD8F0000}"/>
    <cellStyle name="Normal 8 2 2 2 2 2 2 2 2 5" xfId="26700" xr:uid="{00000000-0005-0000-0000-0000DE8F0000}"/>
    <cellStyle name="Normal 8 2 2 2 2 2 2 2 3" xfId="5925" xr:uid="{00000000-0005-0000-0000-0000DF8F0000}"/>
    <cellStyle name="Normal 8 2 2 2 2 2 2 2 3 2" xfId="20809" xr:uid="{00000000-0005-0000-0000-0000E08F0000}"/>
    <cellStyle name="Normal 8 2 2 2 2 2 2 2 3 2 2" xfId="43452" xr:uid="{00000000-0005-0000-0000-0000E18F0000}"/>
    <cellStyle name="Normal 8 2 2 2 2 2 2 2 3 3" xfId="13369" xr:uid="{00000000-0005-0000-0000-0000E28F0000}"/>
    <cellStyle name="Normal 8 2 2 2 2 2 2 2 3 3 2" xfId="36012" xr:uid="{00000000-0005-0000-0000-0000E38F0000}"/>
    <cellStyle name="Normal 8 2 2 2 2 2 2 2 3 4" xfId="28571" xr:uid="{00000000-0005-0000-0000-0000E48F0000}"/>
    <cellStyle name="Normal 8 2 2 2 2 2 2 2 4" xfId="17091" xr:uid="{00000000-0005-0000-0000-0000E58F0000}"/>
    <cellStyle name="Normal 8 2 2 2 2 2 2 2 4 2" xfId="39734" xr:uid="{00000000-0005-0000-0000-0000E68F0000}"/>
    <cellStyle name="Normal 8 2 2 2 2 2 2 2 5" xfId="9651" xr:uid="{00000000-0005-0000-0000-0000E78F0000}"/>
    <cellStyle name="Normal 8 2 2 2 2 2 2 2 5 2" xfId="32294" xr:uid="{00000000-0005-0000-0000-0000E88F0000}"/>
    <cellStyle name="Normal 8 2 2 2 2 2 2 2 6" xfId="24853" xr:uid="{00000000-0005-0000-0000-0000E98F0000}"/>
    <cellStyle name="Normal 8 2 2 2 2 2 2 3" xfId="3126" xr:uid="{00000000-0005-0000-0000-0000EA8F0000}"/>
    <cellStyle name="Normal 8 2 2 2 2 2 2 3 2" xfId="6847" xr:uid="{00000000-0005-0000-0000-0000EB8F0000}"/>
    <cellStyle name="Normal 8 2 2 2 2 2 2 3 2 2" xfId="21731" xr:uid="{00000000-0005-0000-0000-0000EC8F0000}"/>
    <cellStyle name="Normal 8 2 2 2 2 2 2 3 2 2 2" xfId="44374" xr:uid="{00000000-0005-0000-0000-0000ED8F0000}"/>
    <cellStyle name="Normal 8 2 2 2 2 2 2 3 2 3" xfId="14291" xr:uid="{00000000-0005-0000-0000-0000EE8F0000}"/>
    <cellStyle name="Normal 8 2 2 2 2 2 2 3 2 3 2" xfId="36934" xr:uid="{00000000-0005-0000-0000-0000EF8F0000}"/>
    <cellStyle name="Normal 8 2 2 2 2 2 2 3 2 4" xfId="29493" xr:uid="{00000000-0005-0000-0000-0000F08F0000}"/>
    <cellStyle name="Normal 8 2 2 2 2 2 2 3 3" xfId="18013" xr:uid="{00000000-0005-0000-0000-0000F18F0000}"/>
    <cellStyle name="Normal 8 2 2 2 2 2 2 3 3 2" xfId="40656" xr:uid="{00000000-0005-0000-0000-0000F28F0000}"/>
    <cellStyle name="Normal 8 2 2 2 2 2 2 3 4" xfId="10573" xr:uid="{00000000-0005-0000-0000-0000F38F0000}"/>
    <cellStyle name="Normal 8 2 2 2 2 2 2 3 4 2" xfId="33216" xr:uid="{00000000-0005-0000-0000-0000F48F0000}"/>
    <cellStyle name="Normal 8 2 2 2 2 2 2 3 5" xfId="25775" xr:uid="{00000000-0005-0000-0000-0000F58F0000}"/>
    <cellStyle name="Normal 8 2 2 2 2 2 2 4" xfId="5000" xr:uid="{00000000-0005-0000-0000-0000F68F0000}"/>
    <cellStyle name="Normal 8 2 2 2 2 2 2 4 2" xfId="19884" xr:uid="{00000000-0005-0000-0000-0000F78F0000}"/>
    <cellStyle name="Normal 8 2 2 2 2 2 2 4 2 2" xfId="42527" xr:uid="{00000000-0005-0000-0000-0000F88F0000}"/>
    <cellStyle name="Normal 8 2 2 2 2 2 2 4 3" xfId="12444" xr:uid="{00000000-0005-0000-0000-0000F98F0000}"/>
    <cellStyle name="Normal 8 2 2 2 2 2 2 4 3 2" xfId="35087" xr:uid="{00000000-0005-0000-0000-0000FA8F0000}"/>
    <cellStyle name="Normal 8 2 2 2 2 2 2 4 4" xfId="27646" xr:uid="{00000000-0005-0000-0000-0000FB8F0000}"/>
    <cellStyle name="Normal 8 2 2 2 2 2 2 5" xfId="16166" xr:uid="{00000000-0005-0000-0000-0000FC8F0000}"/>
    <cellStyle name="Normal 8 2 2 2 2 2 2 5 2" xfId="38809" xr:uid="{00000000-0005-0000-0000-0000FD8F0000}"/>
    <cellStyle name="Normal 8 2 2 2 2 2 2 6" xfId="8726" xr:uid="{00000000-0005-0000-0000-0000FE8F0000}"/>
    <cellStyle name="Normal 8 2 2 2 2 2 2 6 2" xfId="31369" xr:uid="{00000000-0005-0000-0000-0000FF8F0000}"/>
    <cellStyle name="Normal 8 2 2 2 2 2 2 7" xfId="23928" xr:uid="{00000000-0005-0000-0000-000000900000}"/>
    <cellStyle name="Normal 8 2 2 2 2 2 3" xfId="1739" xr:uid="{00000000-0005-0000-0000-000001900000}"/>
    <cellStyle name="Normal 8 2 2 2 2 2 3 2" xfId="3589" xr:uid="{00000000-0005-0000-0000-000002900000}"/>
    <cellStyle name="Normal 8 2 2 2 2 2 3 2 2" xfId="7310" xr:uid="{00000000-0005-0000-0000-000003900000}"/>
    <cellStyle name="Normal 8 2 2 2 2 2 3 2 2 2" xfId="22194" xr:uid="{00000000-0005-0000-0000-000004900000}"/>
    <cellStyle name="Normal 8 2 2 2 2 2 3 2 2 2 2" xfId="44837" xr:uid="{00000000-0005-0000-0000-000005900000}"/>
    <cellStyle name="Normal 8 2 2 2 2 2 3 2 2 3" xfId="14754" xr:uid="{00000000-0005-0000-0000-000006900000}"/>
    <cellStyle name="Normal 8 2 2 2 2 2 3 2 2 3 2" xfId="37397" xr:uid="{00000000-0005-0000-0000-000007900000}"/>
    <cellStyle name="Normal 8 2 2 2 2 2 3 2 2 4" xfId="29956" xr:uid="{00000000-0005-0000-0000-000008900000}"/>
    <cellStyle name="Normal 8 2 2 2 2 2 3 2 3" xfId="18476" xr:uid="{00000000-0005-0000-0000-000009900000}"/>
    <cellStyle name="Normal 8 2 2 2 2 2 3 2 3 2" xfId="41119" xr:uid="{00000000-0005-0000-0000-00000A900000}"/>
    <cellStyle name="Normal 8 2 2 2 2 2 3 2 4" xfId="11036" xr:uid="{00000000-0005-0000-0000-00000B900000}"/>
    <cellStyle name="Normal 8 2 2 2 2 2 3 2 4 2" xfId="33679" xr:uid="{00000000-0005-0000-0000-00000C900000}"/>
    <cellStyle name="Normal 8 2 2 2 2 2 3 2 5" xfId="26238" xr:uid="{00000000-0005-0000-0000-00000D900000}"/>
    <cellStyle name="Normal 8 2 2 2 2 2 3 3" xfId="5463" xr:uid="{00000000-0005-0000-0000-00000E900000}"/>
    <cellStyle name="Normal 8 2 2 2 2 2 3 3 2" xfId="20347" xr:uid="{00000000-0005-0000-0000-00000F900000}"/>
    <cellStyle name="Normal 8 2 2 2 2 2 3 3 2 2" xfId="42990" xr:uid="{00000000-0005-0000-0000-000010900000}"/>
    <cellStyle name="Normal 8 2 2 2 2 2 3 3 3" xfId="12907" xr:uid="{00000000-0005-0000-0000-000011900000}"/>
    <cellStyle name="Normal 8 2 2 2 2 2 3 3 3 2" xfId="35550" xr:uid="{00000000-0005-0000-0000-000012900000}"/>
    <cellStyle name="Normal 8 2 2 2 2 2 3 3 4" xfId="28109" xr:uid="{00000000-0005-0000-0000-000013900000}"/>
    <cellStyle name="Normal 8 2 2 2 2 2 3 4" xfId="16629" xr:uid="{00000000-0005-0000-0000-000014900000}"/>
    <cellStyle name="Normal 8 2 2 2 2 2 3 4 2" xfId="39272" xr:uid="{00000000-0005-0000-0000-000015900000}"/>
    <cellStyle name="Normal 8 2 2 2 2 2 3 5" xfId="9189" xr:uid="{00000000-0005-0000-0000-000016900000}"/>
    <cellStyle name="Normal 8 2 2 2 2 2 3 5 2" xfId="31832" xr:uid="{00000000-0005-0000-0000-000017900000}"/>
    <cellStyle name="Normal 8 2 2 2 2 2 3 6" xfId="24391" xr:uid="{00000000-0005-0000-0000-000018900000}"/>
    <cellStyle name="Normal 8 2 2 2 2 2 4" xfId="2664" xr:uid="{00000000-0005-0000-0000-000019900000}"/>
    <cellStyle name="Normal 8 2 2 2 2 2 4 2" xfId="6385" xr:uid="{00000000-0005-0000-0000-00001A900000}"/>
    <cellStyle name="Normal 8 2 2 2 2 2 4 2 2" xfId="21269" xr:uid="{00000000-0005-0000-0000-00001B900000}"/>
    <cellStyle name="Normal 8 2 2 2 2 2 4 2 2 2" xfId="43912" xr:uid="{00000000-0005-0000-0000-00001C900000}"/>
    <cellStyle name="Normal 8 2 2 2 2 2 4 2 3" xfId="13829" xr:uid="{00000000-0005-0000-0000-00001D900000}"/>
    <cellStyle name="Normal 8 2 2 2 2 2 4 2 3 2" xfId="36472" xr:uid="{00000000-0005-0000-0000-00001E900000}"/>
    <cellStyle name="Normal 8 2 2 2 2 2 4 2 4" xfId="29031" xr:uid="{00000000-0005-0000-0000-00001F900000}"/>
    <cellStyle name="Normal 8 2 2 2 2 2 4 3" xfId="17551" xr:uid="{00000000-0005-0000-0000-000020900000}"/>
    <cellStyle name="Normal 8 2 2 2 2 2 4 3 2" xfId="40194" xr:uid="{00000000-0005-0000-0000-000021900000}"/>
    <cellStyle name="Normal 8 2 2 2 2 2 4 4" xfId="10111" xr:uid="{00000000-0005-0000-0000-000022900000}"/>
    <cellStyle name="Normal 8 2 2 2 2 2 4 4 2" xfId="32754" xr:uid="{00000000-0005-0000-0000-000023900000}"/>
    <cellStyle name="Normal 8 2 2 2 2 2 4 5" xfId="25313" xr:uid="{00000000-0005-0000-0000-000024900000}"/>
    <cellStyle name="Normal 8 2 2 2 2 2 5" xfId="4538" xr:uid="{00000000-0005-0000-0000-000025900000}"/>
    <cellStyle name="Normal 8 2 2 2 2 2 5 2" xfId="19422" xr:uid="{00000000-0005-0000-0000-000026900000}"/>
    <cellStyle name="Normal 8 2 2 2 2 2 5 2 2" xfId="42065" xr:uid="{00000000-0005-0000-0000-000027900000}"/>
    <cellStyle name="Normal 8 2 2 2 2 2 5 3" xfId="11982" xr:uid="{00000000-0005-0000-0000-000028900000}"/>
    <cellStyle name="Normal 8 2 2 2 2 2 5 3 2" xfId="34625" xr:uid="{00000000-0005-0000-0000-000029900000}"/>
    <cellStyle name="Normal 8 2 2 2 2 2 5 4" xfId="27184" xr:uid="{00000000-0005-0000-0000-00002A900000}"/>
    <cellStyle name="Normal 8 2 2 2 2 2 6" xfId="15704" xr:uid="{00000000-0005-0000-0000-00002B900000}"/>
    <cellStyle name="Normal 8 2 2 2 2 2 6 2" xfId="38347" xr:uid="{00000000-0005-0000-0000-00002C900000}"/>
    <cellStyle name="Normal 8 2 2 2 2 2 7" xfId="8264" xr:uid="{00000000-0005-0000-0000-00002D900000}"/>
    <cellStyle name="Normal 8 2 2 2 2 2 7 2" xfId="30907" xr:uid="{00000000-0005-0000-0000-00002E900000}"/>
    <cellStyle name="Normal 8 2 2 2 2 2 8" xfId="23466" xr:uid="{00000000-0005-0000-0000-00002F900000}"/>
    <cellStyle name="Normal 8 2 2 2 2 3" xfId="1062" xr:uid="{00000000-0005-0000-0000-000030900000}"/>
    <cellStyle name="Normal 8 2 2 2 2 3 2" xfId="1990" xr:uid="{00000000-0005-0000-0000-000031900000}"/>
    <cellStyle name="Normal 8 2 2 2 2 3 2 2" xfId="3840" xr:uid="{00000000-0005-0000-0000-000032900000}"/>
    <cellStyle name="Normal 8 2 2 2 2 3 2 2 2" xfId="7561" xr:uid="{00000000-0005-0000-0000-000033900000}"/>
    <cellStyle name="Normal 8 2 2 2 2 3 2 2 2 2" xfId="22445" xr:uid="{00000000-0005-0000-0000-000034900000}"/>
    <cellStyle name="Normal 8 2 2 2 2 3 2 2 2 2 2" xfId="45088" xr:uid="{00000000-0005-0000-0000-000035900000}"/>
    <cellStyle name="Normal 8 2 2 2 2 3 2 2 2 3" xfId="15005" xr:uid="{00000000-0005-0000-0000-000036900000}"/>
    <cellStyle name="Normal 8 2 2 2 2 3 2 2 2 3 2" xfId="37648" xr:uid="{00000000-0005-0000-0000-000037900000}"/>
    <cellStyle name="Normal 8 2 2 2 2 3 2 2 2 4" xfId="30207" xr:uid="{00000000-0005-0000-0000-000038900000}"/>
    <cellStyle name="Normal 8 2 2 2 2 3 2 2 3" xfId="18727" xr:uid="{00000000-0005-0000-0000-000039900000}"/>
    <cellStyle name="Normal 8 2 2 2 2 3 2 2 3 2" xfId="41370" xr:uid="{00000000-0005-0000-0000-00003A900000}"/>
    <cellStyle name="Normal 8 2 2 2 2 3 2 2 4" xfId="11287" xr:uid="{00000000-0005-0000-0000-00003B900000}"/>
    <cellStyle name="Normal 8 2 2 2 2 3 2 2 4 2" xfId="33930" xr:uid="{00000000-0005-0000-0000-00003C900000}"/>
    <cellStyle name="Normal 8 2 2 2 2 3 2 2 5" xfId="26489" xr:uid="{00000000-0005-0000-0000-00003D900000}"/>
    <cellStyle name="Normal 8 2 2 2 2 3 2 3" xfId="5714" xr:uid="{00000000-0005-0000-0000-00003E900000}"/>
    <cellStyle name="Normal 8 2 2 2 2 3 2 3 2" xfId="20598" xr:uid="{00000000-0005-0000-0000-00003F900000}"/>
    <cellStyle name="Normal 8 2 2 2 2 3 2 3 2 2" xfId="43241" xr:uid="{00000000-0005-0000-0000-000040900000}"/>
    <cellStyle name="Normal 8 2 2 2 2 3 2 3 3" xfId="13158" xr:uid="{00000000-0005-0000-0000-000041900000}"/>
    <cellStyle name="Normal 8 2 2 2 2 3 2 3 3 2" xfId="35801" xr:uid="{00000000-0005-0000-0000-000042900000}"/>
    <cellStyle name="Normal 8 2 2 2 2 3 2 3 4" xfId="28360" xr:uid="{00000000-0005-0000-0000-000043900000}"/>
    <cellStyle name="Normal 8 2 2 2 2 3 2 4" xfId="16880" xr:uid="{00000000-0005-0000-0000-000044900000}"/>
    <cellStyle name="Normal 8 2 2 2 2 3 2 4 2" xfId="39523" xr:uid="{00000000-0005-0000-0000-000045900000}"/>
    <cellStyle name="Normal 8 2 2 2 2 3 2 5" xfId="9440" xr:uid="{00000000-0005-0000-0000-000046900000}"/>
    <cellStyle name="Normal 8 2 2 2 2 3 2 5 2" xfId="32083" xr:uid="{00000000-0005-0000-0000-000047900000}"/>
    <cellStyle name="Normal 8 2 2 2 2 3 2 6" xfId="24642" xr:uid="{00000000-0005-0000-0000-000048900000}"/>
    <cellStyle name="Normal 8 2 2 2 2 3 3" xfId="2915" xr:uid="{00000000-0005-0000-0000-000049900000}"/>
    <cellStyle name="Normal 8 2 2 2 2 3 3 2" xfId="6636" xr:uid="{00000000-0005-0000-0000-00004A900000}"/>
    <cellStyle name="Normal 8 2 2 2 2 3 3 2 2" xfId="21520" xr:uid="{00000000-0005-0000-0000-00004B900000}"/>
    <cellStyle name="Normal 8 2 2 2 2 3 3 2 2 2" xfId="44163" xr:uid="{00000000-0005-0000-0000-00004C900000}"/>
    <cellStyle name="Normal 8 2 2 2 2 3 3 2 3" xfId="14080" xr:uid="{00000000-0005-0000-0000-00004D900000}"/>
    <cellStyle name="Normal 8 2 2 2 2 3 3 2 3 2" xfId="36723" xr:uid="{00000000-0005-0000-0000-00004E900000}"/>
    <cellStyle name="Normal 8 2 2 2 2 3 3 2 4" xfId="29282" xr:uid="{00000000-0005-0000-0000-00004F900000}"/>
    <cellStyle name="Normal 8 2 2 2 2 3 3 3" xfId="17802" xr:uid="{00000000-0005-0000-0000-000050900000}"/>
    <cellStyle name="Normal 8 2 2 2 2 3 3 3 2" xfId="40445" xr:uid="{00000000-0005-0000-0000-000051900000}"/>
    <cellStyle name="Normal 8 2 2 2 2 3 3 4" xfId="10362" xr:uid="{00000000-0005-0000-0000-000052900000}"/>
    <cellStyle name="Normal 8 2 2 2 2 3 3 4 2" xfId="33005" xr:uid="{00000000-0005-0000-0000-000053900000}"/>
    <cellStyle name="Normal 8 2 2 2 2 3 3 5" xfId="25564" xr:uid="{00000000-0005-0000-0000-000054900000}"/>
    <cellStyle name="Normal 8 2 2 2 2 3 4" xfId="4789" xr:uid="{00000000-0005-0000-0000-000055900000}"/>
    <cellStyle name="Normal 8 2 2 2 2 3 4 2" xfId="19673" xr:uid="{00000000-0005-0000-0000-000056900000}"/>
    <cellStyle name="Normal 8 2 2 2 2 3 4 2 2" xfId="42316" xr:uid="{00000000-0005-0000-0000-000057900000}"/>
    <cellStyle name="Normal 8 2 2 2 2 3 4 3" xfId="12233" xr:uid="{00000000-0005-0000-0000-000058900000}"/>
    <cellStyle name="Normal 8 2 2 2 2 3 4 3 2" xfId="34876" xr:uid="{00000000-0005-0000-0000-000059900000}"/>
    <cellStyle name="Normal 8 2 2 2 2 3 4 4" xfId="27435" xr:uid="{00000000-0005-0000-0000-00005A900000}"/>
    <cellStyle name="Normal 8 2 2 2 2 3 5" xfId="15955" xr:uid="{00000000-0005-0000-0000-00005B900000}"/>
    <cellStyle name="Normal 8 2 2 2 2 3 5 2" xfId="38598" xr:uid="{00000000-0005-0000-0000-00005C900000}"/>
    <cellStyle name="Normal 8 2 2 2 2 3 6" xfId="8515" xr:uid="{00000000-0005-0000-0000-00005D900000}"/>
    <cellStyle name="Normal 8 2 2 2 2 3 6 2" xfId="31158" xr:uid="{00000000-0005-0000-0000-00005E900000}"/>
    <cellStyle name="Normal 8 2 2 2 2 3 7" xfId="23717" xr:uid="{00000000-0005-0000-0000-00005F900000}"/>
    <cellStyle name="Normal 8 2 2 2 2 4" xfId="1528" xr:uid="{00000000-0005-0000-0000-000060900000}"/>
    <cellStyle name="Normal 8 2 2 2 2 4 2" xfId="3378" xr:uid="{00000000-0005-0000-0000-000061900000}"/>
    <cellStyle name="Normal 8 2 2 2 2 4 2 2" xfId="7099" xr:uid="{00000000-0005-0000-0000-000062900000}"/>
    <cellStyle name="Normal 8 2 2 2 2 4 2 2 2" xfId="21983" xr:uid="{00000000-0005-0000-0000-000063900000}"/>
    <cellStyle name="Normal 8 2 2 2 2 4 2 2 2 2" xfId="44626" xr:uid="{00000000-0005-0000-0000-000064900000}"/>
    <cellStyle name="Normal 8 2 2 2 2 4 2 2 3" xfId="14543" xr:uid="{00000000-0005-0000-0000-000065900000}"/>
    <cellStyle name="Normal 8 2 2 2 2 4 2 2 3 2" xfId="37186" xr:uid="{00000000-0005-0000-0000-000066900000}"/>
    <cellStyle name="Normal 8 2 2 2 2 4 2 2 4" xfId="29745" xr:uid="{00000000-0005-0000-0000-000067900000}"/>
    <cellStyle name="Normal 8 2 2 2 2 4 2 3" xfId="18265" xr:uid="{00000000-0005-0000-0000-000068900000}"/>
    <cellStyle name="Normal 8 2 2 2 2 4 2 3 2" xfId="40908" xr:uid="{00000000-0005-0000-0000-000069900000}"/>
    <cellStyle name="Normal 8 2 2 2 2 4 2 4" xfId="10825" xr:uid="{00000000-0005-0000-0000-00006A900000}"/>
    <cellStyle name="Normal 8 2 2 2 2 4 2 4 2" xfId="33468" xr:uid="{00000000-0005-0000-0000-00006B900000}"/>
    <cellStyle name="Normal 8 2 2 2 2 4 2 5" xfId="26027" xr:uid="{00000000-0005-0000-0000-00006C900000}"/>
    <cellStyle name="Normal 8 2 2 2 2 4 3" xfId="5252" xr:uid="{00000000-0005-0000-0000-00006D900000}"/>
    <cellStyle name="Normal 8 2 2 2 2 4 3 2" xfId="20136" xr:uid="{00000000-0005-0000-0000-00006E900000}"/>
    <cellStyle name="Normal 8 2 2 2 2 4 3 2 2" xfId="42779" xr:uid="{00000000-0005-0000-0000-00006F900000}"/>
    <cellStyle name="Normal 8 2 2 2 2 4 3 3" xfId="12696" xr:uid="{00000000-0005-0000-0000-000070900000}"/>
    <cellStyle name="Normal 8 2 2 2 2 4 3 3 2" xfId="35339" xr:uid="{00000000-0005-0000-0000-000071900000}"/>
    <cellStyle name="Normal 8 2 2 2 2 4 3 4" xfId="27898" xr:uid="{00000000-0005-0000-0000-000072900000}"/>
    <cellStyle name="Normal 8 2 2 2 2 4 4" xfId="16418" xr:uid="{00000000-0005-0000-0000-000073900000}"/>
    <cellStyle name="Normal 8 2 2 2 2 4 4 2" xfId="39061" xr:uid="{00000000-0005-0000-0000-000074900000}"/>
    <cellStyle name="Normal 8 2 2 2 2 4 5" xfId="8978" xr:uid="{00000000-0005-0000-0000-000075900000}"/>
    <cellStyle name="Normal 8 2 2 2 2 4 5 2" xfId="31621" xr:uid="{00000000-0005-0000-0000-000076900000}"/>
    <cellStyle name="Normal 8 2 2 2 2 4 6" xfId="24180" xr:uid="{00000000-0005-0000-0000-000077900000}"/>
    <cellStyle name="Normal 8 2 2 2 2 5" xfId="2453" xr:uid="{00000000-0005-0000-0000-000078900000}"/>
    <cellStyle name="Normal 8 2 2 2 2 5 2" xfId="6174" xr:uid="{00000000-0005-0000-0000-000079900000}"/>
    <cellStyle name="Normal 8 2 2 2 2 5 2 2" xfId="21058" xr:uid="{00000000-0005-0000-0000-00007A900000}"/>
    <cellStyle name="Normal 8 2 2 2 2 5 2 2 2" xfId="43701" xr:uid="{00000000-0005-0000-0000-00007B900000}"/>
    <cellStyle name="Normal 8 2 2 2 2 5 2 3" xfId="13618" xr:uid="{00000000-0005-0000-0000-00007C900000}"/>
    <cellStyle name="Normal 8 2 2 2 2 5 2 3 2" xfId="36261" xr:uid="{00000000-0005-0000-0000-00007D900000}"/>
    <cellStyle name="Normal 8 2 2 2 2 5 2 4" xfId="28820" xr:uid="{00000000-0005-0000-0000-00007E900000}"/>
    <cellStyle name="Normal 8 2 2 2 2 5 3" xfId="17340" xr:uid="{00000000-0005-0000-0000-00007F900000}"/>
    <cellStyle name="Normal 8 2 2 2 2 5 3 2" xfId="39983" xr:uid="{00000000-0005-0000-0000-000080900000}"/>
    <cellStyle name="Normal 8 2 2 2 2 5 4" xfId="9900" xr:uid="{00000000-0005-0000-0000-000081900000}"/>
    <cellStyle name="Normal 8 2 2 2 2 5 4 2" xfId="32543" xr:uid="{00000000-0005-0000-0000-000082900000}"/>
    <cellStyle name="Normal 8 2 2 2 2 5 5" xfId="25102" xr:uid="{00000000-0005-0000-0000-000083900000}"/>
    <cellStyle name="Normal 8 2 2 2 2 6" xfId="4327" xr:uid="{00000000-0005-0000-0000-000084900000}"/>
    <cellStyle name="Normal 8 2 2 2 2 6 2" xfId="19211" xr:uid="{00000000-0005-0000-0000-000085900000}"/>
    <cellStyle name="Normal 8 2 2 2 2 6 2 2" xfId="41854" xr:uid="{00000000-0005-0000-0000-000086900000}"/>
    <cellStyle name="Normal 8 2 2 2 2 6 3" xfId="11771" xr:uid="{00000000-0005-0000-0000-000087900000}"/>
    <cellStyle name="Normal 8 2 2 2 2 6 3 2" xfId="34414" xr:uid="{00000000-0005-0000-0000-000088900000}"/>
    <cellStyle name="Normal 8 2 2 2 2 6 4" xfId="26973" xr:uid="{00000000-0005-0000-0000-000089900000}"/>
    <cellStyle name="Normal 8 2 2 2 2 7" xfId="15493" xr:uid="{00000000-0005-0000-0000-00008A900000}"/>
    <cellStyle name="Normal 8 2 2 2 2 7 2" xfId="38136" xr:uid="{00000000-0005-0000-0000-00008B900000}"/>
    <cellStyle name="Normal 8 2 2 2 2 8" xfId="8053" xr:uid="{00000000-0005-0000-0000-00008C900000}"/>
    <cellStyle name="Normal 8 2 2 2 2 8 2" xfId="30696" xr:uid="{00000000-0005-0000-0000-00008D900000}"/>
    <cellStyle name="Normal 8 2 2 2 2 9" xfId="23256" xr:uid="{00000000-0005-0000-0000-00008E900000}"/>
    <cellStyle name="Normal 8 2 2 2 3" xfId="703" xr:uid="{00000000-0005-0000-0000-00008F900000}"/>
    <cellStyle name="Normal 8 2 2 2 3 2" xfId="1168" xr:uid="{00000000-0005-0000-0000-000090900000}"/>
    <cellStyle name="Normal 8 2 2 2 3 2 2" xfId="2096" xr:uid="{00000000-0005-0000-0000-000091900000}"/>
    <cellStyle name="Normal 8 2 2 2 3 2 2 2" xfId="3946" xr:uid="{00000000-0005-0000-0000-000092900000}"/>
    <cellStyle name="Normal 8 2 2 2 3 2 2 2 2" xfId="7667" xr:uid="{00000000-0005-0000-0000-000093900000}"/>
    <cellStyle name="Normal 8 2 2 2 3 2 2 2 2 2" xfId="22551" xr:uid="{00000000-0005-0000-0000-000094900000}"/>
    <cellStyle name="Normal 8 2 2 2 3 2 2 2 2 2 2" xfId="45194" xr:uid="{00000000-0005-0000-0000-000095900000}"/>
    <cellStyle name="Normal 8 2 2 2 3 2 2 2 2 3" xfId="15111" xr:uid="{00000000-0005-0000-0000-000096900000}"/>
    <cellStyle name="Normal 8 2 2 2 3 2 2 2 2 3 2" xfId="37754" xr:uid="{00000000-0005-0000-0000-000097900000}"/>
    <cellStyle name="Normal 8 2 2 2 3 2 2 2 2 4" xfId="30313" xr:uid="{00000000-0005-0000-0000-000098900000}"/>
    <cellStyle name="Normal 8 2 2 2 3 2 2 2 3" xfId="18833" xr:uid="{00000000-0005-0000-0000-000099900000}"/>
    <cellStyle name="Normal 8 2 2 2 3 2 2 2 3 2" xfId="41476" xr:uid="{00000000-0005-0000-0000-00009A900000}"/>
    <cellStyle name="Normal 8 2 2 2 3 2 2 2 4" xfId="11393" xr:uid="{00000000-0005-0000-0000-00009B900000}"/>
    <cellStyle name="Normal 8 2 2 2 3 2 2 2 4 2" xfId="34036" xr:uid="{00000000-0005-0000-0000-00009C900000}"/>
    <cellStyle name="Normal 8 2 2 2 3 2 2 2 5" xfId="26595" xr:uid="{00000000-0005-0000-0000-00009D900000}"/>
    <cellStyle name="Normal 8 2 2 2 3 2 2 3" xfId="5820" xr:uid="{00000000-0005-0000-0000-00009E900000}"/>
    <cellStyle name="Normal 8 2 2 2 3 2 2 3 2" xfId="20704" xr:uid="{00000000-0005-0000-0000-00009F900000}"/>
    <cellStyle name="Normal 8 2 2 2 3 2 2 3 2 2" xfId="43347" xr:uid="{00000000-0005-0000-0000-0000A0900000}"/>
    <cellStyle name="Normal 8 2 2 2 3 2 2 3 3" xfId="13264" xr:uid="{00000000-0005-0000-0000-0000A1900000}"/>
    <cellStyle name="Normal 8 2 2 2 3 2 2 3 3 2" xfId="35907" xr:uid="{00000000-0005-0000-0000-0000A2900000}"/>
    <cellStyle name="Normal 8 2 2 2 3 2 2 3 4" xfId="28466" xr:uid="{00000000-0005-0000-0000-0000A3900000}"/>
    <cellStyle name="Normal 8 2 2 2 3 2 2 4" xfId="16986" xr:uid="{00000000-0005-0000-0000-0000A4900000}"/>
    <cellStyle name="Normal 8 2 2 2 3 2 2 4 2" xfId="39629" xr:uid="{00000000-0005-0000-0000-0000A5900000}"/>
    <cellStyle name="Normal 8 2 2 2 3 2 2 5" xfId="9546" xr:uid="{00000000-0005-0000-0000-0000A6900000}"/>
    <cellStyle name="Normal 8 2 2 2 3 2 2 5 2" xfId="32189" xr:uid="{00000000-0005-0000-0000-0000A7900000}"/>
    <cellStyle name="Normal 8 2 2 2 3 2 2 6" xfId="24748" xr:uid="{00000000-0005-0000-0000-0000A8900000}"/>
    <cellStyle name="Normal 8 2 2 2 3 2 3" xfId="3021" xr:uid="{00000000-0005-0000-0000-0000A9900000}"/>
    <cellStyle name="Normal 8 2 2 2 3 2 3 2" xfId="6742" xr:uid="{00000000-0005-0000-0000-0000AA900000}"/>
    <cellStyle name="Normal 8 2 2 2 3 2 3 2 2" xfId="21626" xr:uid="{00000000-0005-0000-0000-0000AB900000}"/>
    <cellStyle name="Normal 8 2 2 2 3 2 3 2 2 2" xfId="44269" xr:uid="{00000000-0005-0000-0000-0000AC900000}"/>
    <cellStyle name="Normal 8 2 2 2 3 2 3 2 3" xfId="14186" xr:uid="{00000000-0005-0000-0000-0000AD900000}"/>
    <cellStyle name="Normal 8 2 2 2 3 2 3 2 3 2" xfId="36829" xr:uid="{00000000-0005-0000-0000-0000AE900000}"/>
    <cellStyle name="Normal 8 2 2 2 3 2 3 2 4" xfId="29388" xr:uid="{00000000-0005-0000-0000-0000AF900000}"/>
    <cellStyle name="Normal 8 2 2 2 3 2 3 3" xfId="17908" xr:uid="{00000000-0005-0000-0000-0000B0900000}"/>
    <cellStyle name="Normal 8 2 2 2 3 2 3 3 2" xfId="40551" xr:uid="{00000000-0005-0000-0000-0000B1900000}"/>
    <cellStyle name="Normal 8 2 2 2 3 2 3 4" xfId="10468" xr:uid="{00000000-0005-0000-0000-0000B2900000}"/>
    <cellStyle name="Normal 8 2 2 2 3 2 3 4 2" xfId="33111" xr:uid="{00000000-0005-0000-0000-0000B3900000}"/>
    <cellStyle name="Normal 8 2 2 2 3 2 3 5" xfId="25670" xr:uid="{00000000-0005-0000-0000-0000B4900000}"/>
    <cellStyle name="Normal 8 2 2 2 3 2 4" xfId="4895" xr:uid="{00000000-0005-0000-0000-0000B5900000}"/>
    <cellStyle name="Normal 8 2 2 2 3 2 4 2" xfId="19779" xr:uid="{00000000-0005-0000-0000-0000B6900000}"/>
    <cellStyle name="Normal 8 2 2 2 3 2 4 2 2" xfId="42422" xr:uid="{00000000-0005-0000-0000-0000B7900000}"/>
    <cellStyle name="Normal 8 2 2 2 3 2 4 3" xfId="12339" xr:uid="{00000000-0005-0000-0000-0000B8900000}"/>
    <cellStyle name="Normal 8 2 2 2 3 2 4 3 2" xfId="34982" xr:uid="{00000000-0005-0000-0000-0000B9900000}"/>
    <cellStyle name="Normal 8 2 2 2 3 2 4 4" xfId="27541" xr:uid="{00000000-0005-0000-0000-0000BA900000}"/>
    <cellStyle name="Normal 8 2 2 2 3 2 5" xfId="16061" xr:uid="{00000000-0005-0000-0000-0000BB900000}"/>
    <cellStyle name="Normal 8 2 2 2 3 2 5 2" xfId="38704" xr:uid="{00000000-0005-0000-0000-0000BC900000}"/>
    <cellStyle name="Normal 8 2 2 2 3 2 6" xfId="8621" xr:uid="{00000000-0005-0000-0000-0000BD900000}"/>
    <cellStyle name="Normal 8 2 2 2 3 2 6 2" xfId="31264" xr:uid="{00000000-0005-0000-0000-0000BE900000}"/>
    <cellStyle name="Normal 8 2 2 2 3 2 7" xfId="23823" xr:uid="{00000000-0005-0000-0000-0000BF900000}"/>
    <cellStyle name="Normal 8 2 2 2 3 3" xfId="1634" xr:uid="{00000000-0005-0000-0000-0000C0900000}"/>
    <cellStyle name="Normal 8 2 2 2 3 3 2" xfId="3484" xr:uid="{00000000-0005-0000-0000-0000C1900000}"/>
    <cellStyle name="Normal 8 2 2 2 3 3 2 2" xfId="7205" xr:uid="{00000000-0005-0000-0000-0000C2900000}"/>
    <cellStyle name="Normal 8 2 2 2 3 3 2 2 2" xfId="22089" xr:uid="{00000000-0005-0000-0000-0000C3900000}"/>
    <cellStyle name="Normal 8 2 2 2 3 3 2 2 2 2" xfId="44732" xr:uid="{00000000-0005-0000-0000-0000C4900000}"/>
    <cellStyle name="Normal 8 2 2 2 3 3 2 2 3" xfId="14649" xr:uid="{00000000-0005-0000-0000-0000C5900000}"/>
    <cellStyle name="Normal 8 2 2 2 3 3 2 2 3 2" xfId="37292" xr:uid="{00000000-0005-0000-0000-0000C6900000}"/>
    <cellStyle name="Normal 8 2 2 2 3 3 2 2 4" xfId="29851" xr:uid="{00000000-0005-0000-0000-0000C7900000}"/>
    <cellStyle name="Normal 8 2 2 2 3 3 2 3" xfId="18371" xr:uid="{00000000-0005-0000-0000-0000C8900000}"/>
    <cellStyle name="Normal 8 2 2 2 3 3 2 3 2" xfId="41014" xr:uid="{00000000-0005-0000-0000-0000C9900000}"/>
    <cellStyle name="Normal 8 2 2 2 3 3 2 4" xfId="10931" xr:uid="{00000000-0005-0000-0000-0000CA900000}"/>
    <cellStyle name="Normal 8 2 2 2 3 3 2 4 2" xfId="33574" xr:uid="{00000000-0005-0000-0000-0000CB900000}"/>
    <cellStyle name="Normal 8 2 2 2 3 3 2 5" xfId="26133" xr:uid="{00000000-0005-0000-0000-0000CC900000}"/>
    <cellStyle name="Normal 8 2 2 2 3 3 3" xfId="5358" xr:uid="{00000000-0005-0000-0000-0000CD900000}"/>
    <cellStyle name="Normal 8 2 2 2 3 3 3 2" xfId="20242" xr:uid="{00000000-0005-0000-0000-0000CE900000}"/>
    <cellStyle name="Normal 8 2 2 2 3 3 3 2 2" xfId="42885" xr:uid="{00000000-0005-0000-0000-0000CF900000}"/>
    <cellStyle name="Normal 8 2 2 2 3 3 3 3" xfId="12802" xr:uid="{00000000-0005-0000-0000-0000D0900000}"/>
    <cellStyle name="Normal 8 2 2 2 3 3 3 3 2" xfId="35445" xr:uid="{00000000-0005-0000-0000-0000D1900000}"/>
    <cellStyle name="Normal 8 2 2 2 3 3 3 4" xfId="28004" xr:uid="{00000000-0005-0000-0000-0000D2900000}"/>
    <cellStyle name="Normal 8 2 2 2 3 3 4" xfId="16524" xr:uid="{00000000-0005-0000-0000-0000D3900000}"/>
    <cellStyle name="Normal 8 2 2 2 3 3 4 2" xfId="39167" xr:uid="{00000000-0005-0000-0000-0000D4900000}"/>
    <cellStyle name="Normal 8 2 2 2 3 3 5" xfId="9084" xr:uid="{00000000-0005-0000-0000-0000D5900000}"/>
    <cellStyle name="Normal 8 2 2 2 3 3 5 2" xfId="31727" xr:uid="{00000000-0005-0000-0000-0000D6900000}"/>
    <cellStyle name="Normal 8 2 2 2 3 3 6" xfId="24286" xr:uid="{00000000-0005-0000-0000-0000D7900000}"/>
    <cellStyle name="Normal 8 2 2 2 3 4" xfId="2559" xr:uid="{00000000-0005-0000-0000-0000D8900000}"/>
    <cellStyle name="Normal 8 2 2 2 3 4 2" xfId="6280" xr:uid="{00000000-0005-0000-0000-0000D9900000}"/>
    <cellStyle name="Normal 8 2 2 2 3 4 2 2" xfId="21164" xr:uid="{00000000-0005-0000-0000-0000DA900000}"/>
    <cellStyle name="Normal 8 2 2 2 3 4 2 2 2" xfId="43807" xr:uid="{00000000-0005-0000-0000-0000DB900000}"/>
    <cellStyle name="Normal 8 2 2 2 3 4 2 3" xfId="13724" xr:uid="{00000000-0005-0000-0000-0000DC900000}"/>
    <cellStyle name="Normal 8 2 2 2 3 4 2 3 2" xfId="36367" xr:uid="{00000000-0005-0000-0000-0000DD900000}"/>
    <cellStyle name="Normal 8 2 2 2 3 4 2 4" xfId="28926" xr:uid="{00000000-0005-0000-0000-0000DE900000}"/>
    <cellStyle name="Normal 8 2 2 2 3 4 3" xfId="17446" xr:uid="{00000000-0005-0000-0000-0000DF900000}"/>
    <cellStyle name="Normal 8 2 2 2 3 4 3 2" xfId="40089" xr:uid="{00000000-0005-0000-0000-0000E0900000}"/>
    <cellStyle name="Normal 8 2 2 2 3 4 4" xfId="10006" xr:uid="{00000000-0005-0000-0000-0000E1900000}"/>
    <cellStyle name="Normal 8 2 2 2 3 4 4 2" xfId="32649" xr:uid="{00000000-0005-0000-0000-0000E2900000}"/>
    <cellStyle name="Normal 8 2 2 2 3 4 5" xfId="25208" xr:uid="{00000000-0005-0000-0000-0000E3900000}"/>
    <cellStyle name="Normal 8 2 2 2 3 5" xfId="4433" xr:uid="{00000000-0005-0000-0000-0000E4900000}"/>
    <cellStyle name="Normal 8 2 2 2 3 5 2" xfId="19317" xr:uid="{00000000-0005-0000-0000-0000E5900000}"/>
    <cellStyle name="Normal 8 2 2 2 3 5 2 2" xfId="41960" xr:uid="{00000000-0005-0000-0000-0000E6900000}"/>
    <cellStyle name="Normal 8 2 2 2 3 5 3" xfId="11877" xr:uid="{00000000-0005-0000-0000-0000E7900000}"/>
    <cellStyle name="Normal 8 2 2 2 3 5 3 2" xfId="34520" xr:uid="{00000000-0005-0000-0000-0000E8900000}"/>
    <cellStyle name="Normal 8 2 2 2 3 5 4" xfId="27079" xr:uid="{00000000-0005-0000-0000-0000E9900000}"/>
    <cellStyle name="Normal 8 2 2 2 3 6" xfId="15599" xr:uid="{00000000-0005-0000-0000-0000EA900000}"/>
    <cellStyle name="Normal 8 2 2 2 3 6 2" xfId="38242" xr:uid="{00000000-0005-0000-0000-0000EB900000}"/>
    <cellStyle name="Normal 8 2 2 2 3 7" xfId="8159" xr:uid="{00000000-0005-0000-0000-0000EC900000}"/>
    <cellStyle name="Normal 8 2 2 2 3 7 2" xfId="30802" xr:uid="{00000000-0005-0000-0000-0000ED900000}"/>
    <cellStyle name="Normal 8 2 2 2 3 8" xfId="23361" xr:uid="{00000000-0005-0000-0000-0000EE900000}"/>
    <cellStyle name="Normal 8 2 2 2 4" xfId="957" xr:uid="{00000000-0005-0000-0000-0000EF900000}"/>
    <cellStyle name="Normal 8 2 2 2 4 2" xfId="1885" xr:uid="{00000000-0005-0000-0000-0000F0900000}"/>
    <cellStyle name="Normal 8 2 2 2 4 2 2" xfId="3735" xr:uid="{00000000-0005-0000-0000-0000F1900000}"/>
    <cellStyle name="Normal 8 2 2 2 4 2 2 2" xfId="7456" xr:uid="{00000000-0005-0000-0000-0000F2900000}"/>
    <cellStyle name="Normal 8 2 2 2 4 2 2 2 2" xfId="22340" xr:uid="{00000000-0005-0000-0000-0000F3900000}"/>
    <cellStyle name="Normal 8 2 2 2 4 2 2 2 2 2" xfId="44983" xr:uid="{00000000-0005-0000-0000-0000F4900000}"/>
    <cellStyle name="Normal 8 2 2 2 4 2 2 2 3" xfId="14900" xr:uid="{00000000-0005-0000-0000-0000F5900000}"/>
    <cellStyle name="Normal 8 2 2 2 4 2 2 2 3 2" xfId="37543" xr:uid="{00000000-0005-0000-0000-0000F6900000}"/>
    <cellStyle name="Normal 8 2 2 2 4 2 2 2 4" xfId="30102" xr:uid="{00000000-0005-0000-0000-0000F7900000}"/>
    <cellStyle name="Normal 8 2 2 2 4 2 2 3" xfId="18622" xr:uid="{00000000-0005-0000-0000-0000F8900000}"/>
    <cellStyle name="Normal 8 2 2 2 4 2 2 3 2" xfId="41265" xr:uid="{00000000-0005-0000-0000-0000F9900000}"/>
    <cellStyle name="Normal 8 2 2 2 4 2 2 4" xfId="11182" xr:uid="{00000000-0005-0000-0000-0000FA900000}"/>
    <cellStyle name="Normal 8 2 2 2 4 2 2 4 2" xfId="33825" xr:uid="{00000000-0005-0000-0000-0000FB900000}"/>
    <cellStyle name="Normal 8 2 2 2 4 2 2 5" xfId="26384" xr:uid="{00000000-0005-0000-0000-0000FC900000}"/>
    <cellStyle name="Normal 8 2 2 2 4 2 3" xfId="5609" xr:uid="{00000000-0005-0000-0000-0000FD900000}"/>
    <cellStyle name="Normal 8 2 2 2 4 2 3 2" xfId="20493" xr:uid="{00000000-0005-0000-0000-0000FE900000}"/>
    <cellStyle name="Normal 8 2 2 2 4 2 3 2 2" xfId="43136" xr:uid="{00000000-0005-0000-0000-0000FF900000}"/>
    <cellStyle name="Normal 8 2 2 2 4 2 3 3" xfId="13053" xr:uid="{00000000-0005-0000-0000-000000910000}"/>
    <cellStyle name="Normal 8 2 2 2 4 2 3 3 2" xfId="35696" xr:uid="{00000000-0005-0000-0000-000001910000}"/>
    <cellStyle name="Normal 8 2 2 2 4 2 3 4" xfId="28255" xr:uid="{00000000-0005-0000-0000-000002910000}"/>
    <cellStyle name="Normal 8 2 2 2 4 2 4" xfId="16775" xr:uid="{00000000-0005-0000-0000-000003910000}"/>
    <cellStyle name="Normal 8 2 2 2 4 2 4 2" xfId="39418" xr:uid="{00000000-0005-0000-0000-000004910000}"/>
    <cellStyle name="Normal 8 2 2 2 4 2 5" xfId="9335" xr:uid="{00000000-0005-0000-0000-000005910000}"/>
    <cellStyle name="Normal 8 2 2 2 4 2 5 2" xfId="31978" xr:uid="{00000000-0005-0000-0000-000006910000}"/>
    <cellStyle name="Normal 8 2 2 2 4 2 6" xfId="24537" xr:uid="{00000000-0005-0000-0000-000007910000}"/>
    <cellStyle name="Normal 8 2 2 2 4 3" xfId="2810" xr:uid="{00000000-0005-0000-0000-000008910000}"/>
    <cellStyle name="Normal 8 2 2 2 4 3 2" xfId="6531" xr:uid="{00000000-0005-0000-0000-000009910000}"/>
    <cellStyle name="Normal 8 2 2 2 4 3 2 2" xfId="21415" xr:uid="{00000000-0005-0000-0000-00000A910000}"/>
    <cellStyle name="Normal 8 2 2 2 4 3 2 2 2" xfId="44058" xr:uid="{00000000-0005-0000-0000-00000B910000}"/>
    <cellStyle name="Normal 8 2 2 2 4 3 2 3" xfId="13975" xr:uid="{00000000-0005-0000-0000-00000C910000}"/>
    <cellStyle name="Normal 8 2 2 2 4 3 2 3 2" xfId="36618" xr:uid="{00000000-0005-0000-0000-00000D910000}"/>
    <cellStyle name="Normal 8 2 2 2 4 3 2 4" xfId="29177" xr:uid="{00000000-0005-0000-0000-00000E910000}"/>
    <cellStyle name="Normal 8 2 2 2 4 3 3" xfId="17697" xr:uid="{00000000-0005-0000-0000-00000F910000}"/>
    <cellStyle name="Normal 8 2 2 2 4 3 3 2" xfId="40340" xr:uid="{00000000-0005-0000-0000-000010910000}"/>
    <cellStyle name="Normal 8 2 2 2 4 3 4" xfId="10257" xr:uid="{00000000-0005-0000-0000-000011910000}"/>
    <cellStyle name="Normal 8 2 2 2 4 3 4 2" xfId="32900" xr:uid="{00000000-0005-0000-0000-000012910000}"/>
    <cellStyle name="Normal 8 2 2 2 4 3 5" xfId="25459" xr:uid="{00000000-0005-0000-0000-000013910000}"/>
    <cellStyle name="Normal 8 2 2 2 4 4" xfId="4684" xr:uid="{00000000-0005-0000-0000-000014910000}"/>
    <cellStyle name="Normal 8 2 2 2 4 4 2" xfId="19568" xr:uid="{00000000-0005-0000-0000-000015910000}"/>
    <cellStyle name="Normal 8 2 2 2 4 4 2 2" xfId="42211" xr:uid="{00000000-0005-0000-0000-000016910000}"/>
    <cellStyle name="Normal 8 2 2 2 4 4 3" xfId="12128" xr:uid="{00000000-0005-0000-0000-000017910000}"/>
    <cellStyle name="Normal 8 2 2 2 4 4 3 2" xfId="34771" xr:uid="{00000000-0005-0000-0000-000018910000}"/>
    <cellStyle name="Normal 8 2 2 2 4 4 4" xfId="27330" xr:uid="{00000000-0005-0000-0000-000019910000}"/>
    <cellStyle name="Normal 8 2 2 2 4 5" xfId="15850" xr:uid="{00000000-0005-0000-0000-00001A910000}"/>
    <cellStyle name="Normal 8 2 2 2 4 5 2" xfId="38493" xr:uid="{00000000-0005-0000-0000-00001B910000}"/>
    <cellStyle name="Normal 8 2 2 2 4 6" xfId="8410" xr:uid="{00000000-0005-0000-0000-00001C910000}"/>
    <cellStyle name="Normal 8 2 2 2 4 6 2" xfId="31053" xr:uid="{00000000-0005-0000-0000-00001D910000}"/>
    <cellStyle name="Normal 8 2 2 2 4 7" xfId="23612" xr:uid="{00000000-0005-0000-0000-00001E910000}"/>
    <cellStyle name="Normal 8 2 2 2 5" xfId="1423" xr:uid="{00000000-0005-0000-0000-00001F910000}"/>
    <cellStyle name="Normal 8 2 2 2 5 2" xfId="3273" xr:uid="{00000000-0005-0000-0000-000020910000}"/>
    <cellStyle name="Normal 8 2 2 2 5 2 2" xfId="6994" xr:uid="{00000000-0005-0000-0000-000021910000}"/>
    <cellStyle name="Normal 8 2 2 2 5 2 2 2" xfId="21878" xr:uid="{00000000-0005-0000-0000-000022910000}"/>
    <cellStyle name="Normal 8 2 2 2 5 2 2 2 2" xfId="44521" xr:uid="{00000000-0005-0000-0000-000023910000}"/>
    <cellStyle name="Normal 8 2 2 2 5 2 2 3" xfId="14438" xr:uid="{00000000-0005-0000-0000-000024910000}"/>
    <cellStyle name="Normal 8 2 2 2 5 2 2 3 2" xfId="37081" xr:uid="{00000000-0005-0000-0000-000025910000}"/>
    <cellStyle name="Normal 8 2 2 2 5 2 2 4" xfId="29640" xr:uid="{00000000-0005-0000-0000-000026910000}"/>
    <cellStyle name="Normal 8 2 2 2 5 2 3" xfId="18160" xr:uid="{00000000-0005-0000-0000-000027910000}"/>
    <cellStyle name="Normal 8 2 2 2 5 2 3 2" xfId="40803" xr:uid="{00000000-0005-0000-0000-000028910000}"/>
    <cellStyle name="Normal 8 2 2 2 5 2 4" xfId="10720" xr:uid="{00000000-0005-0000-0000-000029910000}"/>
    <cellStyle name="Normal 8 2 2 2 5 2 4 2" xfId="33363" xr:uid="{00000000-0005-0000-0000-00002A910000}"/>
    <cellStyle name="Normal 8 2 2 2 5 2 5" xfId="25922" xr:uid="{00000000-0005-0000-0000-00002B910000}"/>
    <cellStyle name="Normal 8 2 2 2 5 3" xfId="5147" xr:uid="{00000000-0005-0000-0000-00002C910000}"/>
    <cellStyle name="Normal 8 2 2 2 5 3 2" xfId="20031" xr:uid="{00000000-0005-0000-0000-00002D910000}"/>
    <cellStyle name="Normal 8 2 2 2 5 3 2 2" xfId="42674" xr:uid="{00000000-0005-0000-0000-00002E910000}"/>
    <cellStyle name="Normal 8 2 2 2 5 3 3" xfId="12591" xr:uid="{00000000-0005-0000-0000-00002F910000}"/>
    <cellStyle name="Normal 8 2 2 2 5 3 3 2" xfId="35234" xr:uid="{00000000-0005-0000-0000-000030910000}"/>
    <cellStyle name="Normal 8 2 2 2 5 3 4" xfId="27793" xr:uid="{00000000-0005-0000-0000-000031910000}"/>
    <cellStyle name="Normal 8 2 2 2 5 4" xfId="16313" xr:uid="{00000000-0005-0000-0000-000032910000}"/>
    <cellStyle name="Normal 8 2 2 2 5 4 2" xfId="38956" xr:uid="{00000000-0005-0000-0000-000033910000}"/>
    <cellStyle name="Normal 8 2 2 2 5 5" xfId="8873" xr:uid="{00000000-0005-0000-0000-000034910000}"/>
    <cellStyle name="Normal 8 2 2 2 5 5 2" xfId="31516" xr:uid="{00000000-0005-0000-0000-000035910000}"/>
    <cellStyle name="Normal 8 2 2 2 5 6" xfId="24075" xr:uid="{00000000-0005-0000-0000-000036910000}"/>
    <cellStyle name="Normal 8 2 2 2 6" xfId="2348" xr:uid="{00000000-0005-0000-0000-000037910000}"/>
    <cellStyle name="Normal 8 2 2 2 6 2" xfId="6069" xr:uid="{00000000-0005-0000-0000-000038910000}"/>
    <cellStyle name="Normal 8 2 2 2 6 2 2" xfId="20953" xr:uid="{00000000-0005-0000-0000-000039910000}"/>
    <cellStyle name="Normal 8 2 2 2 6 2 2 2" xfId="43596" xr:uid="{00000000-0005-0000-0000-00003A910000}"/>
    <cellStyle name="Normal 8 2 2 2 6 2 3" xfId="13513" xr:uid="{00000000-0005-0000-0000-00003B910000}"/>
    <cellStyle name="Normal 8 2 2 2 6 2 3 2" xfId="36156" xr:uid="{00000000-0005-0000-0000-00003C910000}"/>
    <cellStyle name="Normal 8 2 2 2 6 2 4" xfId="28715" xr:uid="{00000000-0005-0000-0000-00003D910000}"/>
    <cellStyle name="Normal 8 2 2 2 6 3" xfId="17235" xr:uid="{00000000-0005-0000-0000-00003E910000}"/>
    <cellStyle name="Normal 8 2 2 2 6 3 2" xfId="39878" xr:uid="{00000000-0005-0000-0000-00003F910000}"/>
    <cellStyle name="Normal 8 2 2 2 6 4" xfId="9795" xr:uid="{00000000-0005-0000-0000-000040910000}"/>
    <cellStyle name="Normal 8 2 2 2 6 4 2" xfId="32438" xr:uid="{00000000-0005-0000-0000-000041910000}"/>
    <cellStyle name="Normal 8 2 2 2 6 5" xfId="24997" xr:uid="{00000000-0005-0000-0000-000042910000}"/>
    <cellStyle name="Normal 8 2 2 2 7" xfId="4222" xr:uid="{00000000-0005-0000-0000-000043910000}"/>
    <cellStyle name="Normal 8 2 2 2 7 2" xfId="19106" xr:uid="{00000000-0005-0000-0000-000044910000}"/>
    <cellStyle name="Normal 8 2 2 2 7 2 2" xfId="41749" xr:uid="{00000000-0005-0000-0000-000045910000}"/>
    <cellStyle name="Normal 8 2 2 2 7 3" xfId="11666" xr:uid="{00000000-0005-0000-0000-000046910000}"/>
    <cellStyle name="Normal 8 2 2 2 7 3 2" xfId="34309" xr:uid="{00000000-0005-0000-0000-000047910000}"/>
    <cellStyle name="Normal 8 2 2 2 7 4" xfId="26868" xr:uid="{00000000-0005-0000-0000-000048910000}"/>
    <cellStyle name="Normal 8 2 2 2 8" xfId="15388" xr:uid="{00000000-0005-0000-0000-000049910000}"/>
    <cellStyle name="Normal 8 2 2 2 8 2" xfId="38031" xr:uid="{00000000-0005-0000-0000-00004A910000}"/>
    <cellStyle name="Normal 8 2 2 2 9" xfId="7948" xr:uid="{00000000-0005-0000-0000-00004B910000}"/>
    <cellStyle name="Normal 8 2 2 2 9 2" xfId="30591" xr:uid="{00000000-0005-0000-0000-00004C910000}"/>
    <cellStyle name="Normal 8 2 2 3" xfId="544" xr:uid="{00000000-0005-0000-0000-00004D910000}"/>
    <cellStyle name="Normal 8 2 2 3 2" xfId="756" xr:uid="{00000000-0005-0000-0000-00004E910000}"/>
    <cellStyle name="Normal 8 2 2 3 2 2" xfId="1221" xr:uid="{00000000-0005-0000-0000-00004F910000}"/>
    <cellStyle name="Normal 8 2 2 3 2 2 2" xfId="2149" xr:uid="{00000000-0005-0000-0000-000050910000}"/>
    <cellStyle name="Normal 8 2 2 3 2 2 2 2" xfId="3999" xr:uid="{00000000-0005-0000-0000-000051910000}"/>
    <cellStyle name="Normal 8 2 2 3 2 2 2 2 2" xfId="7720" xr:uid="{00000000-0005-0000-0000-000052910000}"/>
    <cellStyle name="Normal 8 2 2 3 2 2 2 2 2 2" xfId="22604" xr:uid="{00000000-0005-0000-0000-000053910000}"/>
    <cellStyle name="Normal 8 2 2 3 2 2 2 2 2 2 2" xfId="45247" xr:uid="{00000000-0005-0000-0000-000054910000}"/>
    <cellStyle name="Normal 8 2 2 3 2 2 2 2 2 3" xfId="15164" xr:uid="{00000000-0005-0000-0000-000055910000}"/>
    <cellStyle name="Normal 8 2 2 3 2 2 2 2 2 3 2" xfId="37807" xr:uid="{00000000-0005-0000-0000-000056910000}"/>
    <cellStyle name="Normal 8 2 2 3 2 2 2 2 2 4" xfId="30366" xr:uid="{00000000-0005-0000-0000-000057910000}"/>
    <cellStyle name="Normal 8 2 2 3 2 2 2 2 3" xfId="18886" xr:uid="{00000000-0005-0000-0000-000058910000}"/>
    <cellStyle name="Normal 8 2 2 3 2 2 2 2 3 2" xfId="41529" xr:uid="{00000000-0005-0000-0000-000059910000}"/>
    <cellStyle name="Normal 8 2 2 3 2 2 2 2 4" xfId="11446" xr:uid="{00000000-0005-0000-0000-00005A910000}"/>
    <cellStyle name="Normal 8 2 2 3 2 2 2 2 4 2" xfId="34089" xr:uid="{00000000-0005-0000-0000-00005B910000}"/>
    <cellStyle name="Normal 8 2 2 3 2 2 2 2 5" xfId="26648" xr:uid="{00000000-0005-0000-0000-00005C910000}"/>
    <cellStyle name="Normal 8 2 2 3 2 2 2 3" xfId="5873" xr:uid="{00000000-0005-0000-0000-00005D910000}"/>
    <cellStyle name="Normal 8 2 2 3 2 2 2 3 2" xfId="20757" xr:uid="{00000000-0005-0000-0000-00005E910000}"/>
    <cellStyle name="Normal 8 2 2 3 2 2 2 3 2 2" xfId="43400" xr:uid="{00000000-0005-0000-0000-00005F910000}"/>
    <cellStyle name="Normal 8 2 2 3 2 2 2 3 3" xfId="13317" xr:uid="{00000000-0005-0000-0000-000060910000}"/>
    <cellStyle name="Normal 8 2 2 3 2 2 2 3 3 2" xfId="35960" xr:uid="{00000000-0005-0000-0000-000061910000}"/>
    <cellStyle name="Normal 8 2 2 3 2 2 2 3 4" xfId="28519" xr:uid="{00000000-0005-0000-0000-000062910000}"/>
    <cellStyle name="Normal 8 2 2 3 2 2 2 4" xfId="17039" xr:uid="{00000000-0005-0000-0000-000063910000}"/>
    <cellStyle name="Normal 8 2 2 3 2 2 2 4 2" xfId="39682" xr:uid="{00000000-0005-0000-0000-000064910000}"/>
    <cellStyle name="Normal 8 2 2 3 2 2 2 5" xfId="9599" xr:uid="{00000000-0005-0000-0000-000065910000}"/>
    <cellStyle name="Normal 8 2 2 3 2 2 2 5 2" xfId="32242" xr:uid="{00000000-0005-0000-0000-000066910000}"/>
    <cellStyle name="Normal 8 2 2 3 2 2 2 6" xfId="24801" xr:uid="{00000000-0005-0000-0000-000067910000}"/>
    <cellStyle name="Normal 8 2 2 3 2 2 3" xfId="3074" xr:uid="{00000000-0005-0000-0000-000068910000}"/>
    <cellStyle name="Normal 8 2 2 3 2 2 3 2" xfId="6795" xr:uid="{00000000-0005-0000-0000-000069910000}"/>
    <cellStyle name="Normal 8 2 2 3 2 2 3 2 2" xfId="21679" xr:uid="{00000000-0005-0000-0000-00006A910000}"/>
    <cellStyle name="Normal 8 2 2 3 2 2 3 2 2 2" xfId="44322" xr:uid="{00000000-0005-0000-0000-00006B910000}"/>
    <cellStyle name="Normal 8 2 2 3 2 2 3 2 3" xfId="14239" xr:uid="{00000000-0005-0000-0000-00006C910000}"/>
    <cellStyle name="Normal 8 2 2 3 2 2 3 2 3 2" xfId="36882" xr:uid="{00000000-0005-0000-0000-00006D910000}"/>
    <cellStyle name="Normal 8 2 2 3 2 2 3 2 4" xfId="29441" xr:uid="{00000000-0005-0000-0000-00006E910000}"/>
    <cellStyle name="Normal 8 2 2 3 2 2 3 3" xfId="17961" xr:uid="{00000000-0005-0000-0000-00006F910000}"/>
    <cellStyle name="Normal 8 2 2 3 2 2 3 3 2" xfId="40604" xr:uid="{00000000-0005-0000-0000-000070910000}"/>
    <cellStyle name="Normal 8 2 2 3 2 2 3 4" xfId="10521" xr:uid="{00000000-0005-0000-0000-000071910000}"/>
    <cellStyle name="Normal 8 2 2 3 2 2 3 4 2" xfId="33164" xr:uid="{00000000-0005-0000-0000-000072910000}"/>
    <cellStyle name="Normal 8 2 2 3 2 2 3 5" xfId="25723" xr:uid="{00000000-0005-0000-0000-000073910000}"/>
    <cellStyle name="Normal 8 2 2 3 2 2 4" xfId="4948" xr:uid="{00000000-0005-0000-0000-000074910000}"/>
    <cellStyle name="Normal 8 2 2 3 2 2 4 2" xfId="19832" xr:uid="{00000000-0005-0000-0000-000075910000}"/>
    <cellStyle name="Normal 8 2 2 3 2 2 4 2 2" xfId="42475" xr:uid="{00000000-0005-0000-0000-000076910000}"/>
    <cellStyle name="Normal 8 2 2 3 2 2 4 3" xfId="12392" xr:uid="{00000000-0005-0000-0000-000077910000}"/>
    <cellStyle name="Normal 8 2 2 3 2 2 4 3 2" xfId="35035" xr:uid="{00000000-0005-0000-0000-000078910000}"/>
    <cellStyle name="Normal 8 2 2 3 2 2 4 4" xfId="27594" xr:uid="{00000000-0005-0000-0000-000079910000}"/>
    <cellStyle name="Normal 8 2 2 3 2 2 5" xfId="16114" xr:uid="{00000000-0005-0000-0000-00007A910000}"/>
    <cellStyle name="Normal 8 2 2 3 2 2 5 2" xfId="38757" xr:uid="{00000000-0005-0000-0000-00007B910000}"/>
    <cellStyle name="Normal 8 2 2 3 2 2 6" xfId="8674" xr:uid="{00000000-0005-0000-0000-00007C910000}"/>
    <cellStyle name="Normal 8 2 2 3 2 2 6 2" xfId="31317" xr:uid="{00000000-0005-0000-0000-00007D910000}"/>
    <cellStyle name="Normal 8 2 2 3 2 2 7" xfId="23876" xr:uid="{00000000-0005-0000-0000-00007E910000}"/>
    <cellStyle name="Normal 8 2 2 3 2 3" xfId="1687" xr:uid="{00000000-0005-0000-0000-00007F910000}"/>
    <cellStyle name="Normal 8 2 2 3 2 3 2" xfId="3537" xr:uid="{00000000-0005-0000-0000-000080910000}"/>
    <cellStyle name="Normal 8 2 2 3 2 3 2 2" xfId="7258" xr:uid="{00000000-0005-0000-0000-000081910000}"/>
    <cellStyle name="Normal 8 2 2 3 2 3 2 2 2" xfId="22142" xr:uid="{00000000-0005-0000-0000-000082910000}"/>
    <cellStyle name="Normal 8 2 2 3 2 3 2 2 2 2" xfId="44785" xr:uid="{00000000-0005-0000-0000-000083910000}"/>
    <cellStyle name="Normal 8 2 2 3 2 3 2 2 3" xfId="14702" xr:uid="{00000000-0005-0000-0000-000084910000}"/>
    <cellStyle name="Normal 8 2 2 3 2 3 2 2 3 2" xfId="37345" xr:uid="{00000000-0005-0000-0000-000085910000}"/>
    <cellStyle name="Normal 8 2 2 3 2 3 2 2 4" xfId="29904" xr:uid="{00000000-0005-0000-0000-000086910000}"/>
    <cellStyle name="Normal 8 2 2 3 2 3 2 3" xfId="18424" xr:uid="{00000000-0005-0000-0000-000087910000}"/>
    <cellStyle name="Normal 8 2 2 3 2 3 2 3 2" xfId="41067" xr:uid="{00000000-0005-0000-0000-000088910000}"/>
    <cellStyle name="Normal 8 2 2 3 2 3 2 4" xfId="10984" xr:uid="{00000000-0005-0000-0000-000089910000}"/>
    <cellStyle name="Normal 8 2 2 3 2 3 2 4 2" xfId="33627" xr:uid="{00000000-0005-0000-0000-00008A910000}"/>
    <cellStyle name="Normal 8 2 2 3 2 3 2 5" xfId="26186" xr:uid="{00000000-0005-0000-0000-00008B910000}"/>
    <cellStyle name="Normal 8 2 2 3 2 3 3" xfId="5411" xr:uid="{00000000-0005-0000-0000-00008C910000}"/>
    <cellStyle name="Normal 8 2 2 3 2 3 3 2" xfId="20295" xr:uid="{00000000-0005-0000-0000-00008D910000}"/>
    <cellStyle name="Normal 8 2 2 3 2 3 3 2 2" xfId="42938" xr:uid="{00000000-0005-0000-0000-00008E910000}"/>
    <cellStyle name="Normal 8 2 2 3 2 3 3 3" xfId="12855" xr:uid="{00000000-0005-0000-0000-00008F910000}"/>
    <cellStyle name="Normal 8 2 2 3 2 3 3 3 2" xfId="35498" xr:uid="{00000000-0005-0000-0000-000090910000}"/>
    <cellStyle name="Normal 8 2 2 3 2 3 3 4" xfId="28057" xr:uid="{00000000-0005-0000-0000-000091910000}"/>
    <cellStyle name="Normal 8 2 2 3 2 3 4" xfId="16577" xr:uid="{00000000-0005-0000-0000-000092910000}"/>
    <cellStyle name="Normal 8 2 2 3 2 3 4 2" xfId="39220" xr:uid="{00000000-0005-0000-0000-000093910000}"/>
    <cellStyle name="Normal 8 2 2 3 2 3 5" xfId="9137" xr:uid="{00000000-0005-0000-0000-000094910000}"/>
    <cellStyle name="Normal 8 2 2 3 2 3 5 2" xfId="31780" xr:uid="{00000000-0005-0000-0000-000095910000}"/>
    <cellStyle name="Normal 8 2 2 3 2 3 6" xfId="24339" xr:uid="{00000000-0005-0000-0000-000096910000}"/>
    <cellStyle name="Normal 8 2 2 3 2 4" xfId="2612" xr:uid="{00000000-0005-0000-0000-000097910000}"/>
    <cellStyle name="Normal 8 2 2 3 2 4 2" xfId="6333" xr:uid="{00000000-0005-0000-0000-000098910000}"/>
    <cellStyle name="Normal 8 2 2 3 2 4 2 2" xfId="21217" xr:uid="{00000000-0005-0000-0000-000099910000}"/>
    <cellStyle name="Normal 8 2 2 3 2 4 2 2 2" xfId="43860" xr:uid="{00000000-0005-0000-0000-00009A910000}"/>
    <cellStyle name="Normal 8 2 2 3 2 4 2 3" xfId="13777" xr:uid="{00000000-0005-0000-0000-00009B910000}"/>
    <cellStyle name="Normal 8 2 2 3 2 4 2 3 2" xfId="36420" xr:uid="{00000000-0005-0000-0000-00009C910000}"/>
    <cellStyle name="Normal 8 2 2 3 2 4 2 4" xfId="28979" xr:uid="{00000000-0005-0000-0000-00009D910000}"/>
    <cellStyle name="Normal 8 2 2 3 2 4 3" xfId="17499" xr:uid="{00000000-0005-0000-0000-00009E910000}"/>
    <cellStyle name="Normal 8 2 2 3 2 4 3 2" xfId="40142" xr:uid="{00000000-0005-0000-0000-00009F910000}"/>
    <cellStyle name="Normal 8 2 2 3 2 4 4" xfId="10059" xr:uid="{00000000-0005-0000-0000-0000A0910000}"/>
    <cellStyle name="Normal 8 2 2 3 2 4 4 2" xfId="32702" xr:uid="{00000000-0005-0000-0000-0000A1910000}"/>
    <cellStyle name="Normal 8 2 2 3 2 4 5" xfId="25261" xr:uid="{00000000-0005-0000-0000-0000A2910000}"/>
    <cellStyle name="Normal 8 2 2 3 2 5" xfId="4486" xr:uid="{00000000-0005-0000-0000-0000A3910000}"/>
    <cellStyle name="Normal 8 2 2 3 2 5 2" xfId="19370" xr:uid="{00000000-0005-0000-0000-0000A4910000}"/>
    <cellStyle name="Normal 8 2 2 3 2 5 2 2" xfId="42013" xr:uid="{00000000-0005-0000-0000-0000A5910000}"/>
    <cellStyle name="Normal 8 2 2 3 2 5 3" xfId="11930" xr:uid="{00000000-0005-0000-0000-0000A6910000}"/>
    <cellStyle name="Normal 8 2 2 3 2 5 3 2" xfId="34573" xr:uid="{00000000-0005-0000-0000-0000A7910000}"/>
    <cellStyle name="Normal 8 2 2 3 2 5 4" xfId="27132" xr:uid="{00000000-0005-0000-0000-0000A8910000}"/>
    <cellStyle name="Normal 8 2 2 3 2 6" xfId="15652" xr:uid="{00000000-0005-0000-0000-0000A9910000}"/>
    <cellStyle name="Normal 8 2 2 3 2 6 2" xfId="38295" xr:uid="{00000000-0005-0000-0000-0000AA910000}"/>
    <cellStyle name="Normal 8 2 2 3 2 7" xfId="8212" xr:uid="{00000000-0005-0000-0000-0000AB910000}"/>
    <cellStyle name="Normal 8 2 2 3 2 7 2" xfId="30855" xr:uid="{00000000-0005-0000-0000-0000AC910000}"/>
    <cellStyle name="Normal 8 2 2 3 2 8" xfId="23414" xr:uid="{00000000-0005-0000-0000-0000AD910000}"/>
    <cellStyle name="Normal 8 2 2 3 3" xfId="1010" xr:uid="{00000000-0005-0000-0000-0000AE910000}"/>
    <cellStyle name="Normal 8 2 2 3 3 2" xfId="1938" xr:uid="{00000000-0005-0000-0000-0000AF910000}"/>
    <cellStyle name="Normal 8 2 2 3 3 2 2" xfId="3788" xr:uid="{00000000-0005-0000-0000-0000B0910000}"/>
    <cellStyle name="Normal 8 2 2 3 3 2 2 2" xfId="7509" xr:uid="{00000000-0005-0000-0000-0000B1910000}"/>
    <cellStyle name="Normal 8 2 2 3 3 2 2 2 2" xfId="22393" xr:uid="{00000000-0005-0000-0000-0000B2910000}"/>
    <cellStyle name="Normal 8 2 2 3 3 2 2 2 2 2" xfId="45036" xr:uid="{00000000-0005-0000-0000-0000B3910000}"/>
    <cellStyle name="Normal 8 2 2 3 3 2 2 2 3" xfId="14953" xr:uid="{00000000-0005-0000-0000-0000B4910000}"/>
    <cellStyle name="Normal 8 2 2 3 3 2 2 2 3 2" xfId="37596" xr:uid="{00000000-0005-0000-0000-0000B5910000}"/>
    <cellStyle name="Normal 8 2 2 3 3 2 2 2 4" xfId="30155" xr:uid="{00000000-0005-0000-0000-0000B6910000}"/>
    <cellStyle name="Normal 8 2 2 3 3 2 2 3" xfId="18675" xr:uid="{00000000-0005-0000-0000-0000B7910000}"/>
    <cellStyle name="Normal 8 2 2 3 3 2 2 3 2" xfId="41318" xr:uid="{00000000-0005-0000-0000-0000B8910000}"/>
    <cellStyle name="Normal 8 2 2 3 3 2 2 4" xfId="11235" xr:uid="{00000000-0005-0000-0000-0000B9910000}"/>
    <cellStyle name="Normal 8 2 2 3 3 2 2 4 2" xfId="33878" xr:uid="{00000000-0005-0000-0000-0000BA910000}"/>
    <cellStyle name="Normal 8 2 2 3 3 2 2 5" xfId="26437" xr:uid="{00000000-0005-0000-0000-0000BB910000}"/>
    <cellStyle name="Normal 8 2 2 3 3 2 3" xfId="5662" xr:uid="{00000000-0005-0000-0000-0000BC910000}"/>
    <cellStyle name="Normal 8 2 2 3 3 2 3 2" xfId="20546" xr:uid="{00000000-0005-0000-0000-0000BD910000}"/>
    <cellStyle name="Normal 8 2 2 3 3 2 3 2 2" xfId="43189" xr:uid="{00000000-0005-0000-0000-0000BE910000}"/>
    <cellStyle name="Normal 8 2 2 3 3 2 3 3" xfId="13106" xr:uid="{00000000-0005-0000-0000-0000BF910000}"/>
    <cellStyle name="Normal 8 2 2 3 3 2 3 3 2" xfId="35749" xr:uid="{00000000-0005-0000-0000-0000C0910000}"/>
    <cellStyle name="Normal 8 2 2 3 3 2 3 4" xfId="28308" xr:uid="{00000000-0005-0000-0000-0000C1910000}"/>
    <cellStyle name="Normal 8 2 2 3 3 2 4" xfId="16828" xr:uid="{00000000-0005-0000-0000-0000C2910000}"/>
    <cellStyle name="Normal 8 2 2 3 3 2 4 2" xfId="39471" xr:uid="{00000000-0005-0000-0000-0000C3910000}"/>
    <cellStyle name="Normal 8 2 2 3 3 2 5" xfId="9388" xr:uid="{00000000-0005-0000-0000-0000C4910000}"/>
    <cellStyle name="Normal 8 2 2 3 3 2 5 2" xfId="32031" xr:uid="{00000000-0005-0000-0000-0000C5910000}"/>
    <cellStyle name="Normal 8 2 2 3 3 2 6" xfId="24590" xr:uid="{00000000-0005-0000-0000-0000C6910000}"/>
    <cellStyle name="Normal 8 2 2 3 3 3" xfId="2863" xr:uid="{00000000-0005-0000-0000-0000C7910000}"/>
    <cellStyle name="Normal 8 2 2 3 3 3 2" xfId="6584" xr:uid="{00000000-0005-0000-0000-0000C8910000}"/>
    <cellStyle name="Normal 8 2 2 3 3 3 2 2" xfId="21468" xr:uid="{00000000-0005-0000-0000-0000C9910000}"/>
    <cellStyle name="Normal 8 2 2 3 3 3 2 2 2" xfId="44111" xr:uid="{00000000-0005-0000-0000-0000CA910000}"/>
    <cellStyle name="Normal 8 2 2 3 3 3 2 3" xfId="14028" xr:uid="{00000000-0005-0000-0000-0000CB910000}"/>
    <cellStyle name="Normal 8 2 2 3 3 3 2 3 2" xfId="36671" xr:uid="{00000000-0005-0000-0000-0000CC910000}"/>
    <cellStyle name="Normal 8 2 2 3 3 3 2 4" xfId="29230" xr:uid="{00000000-0005-0000-0000-0000CD910000}"/>
    <cellStyle name="Normal 8 2 2 3 3 3 3" xfId="17750" xr:uid="{00000000-0005-0000-0000-0000CE910000}"/>
    <cellStyle name="Normal 8 2 2 3 3 3 3 2" xfId="40393" xr:uid="{00000000-0005-0000-0000-0000CF910000}"/>
    <cellStyle name="Normal 8 2 2 3 3 3 4" xfId="10310" xr:uid="{00000000-0005-0000-0000-0000D0910000}"/>
    <cellStyle name="Normal 8 2 2 3 3 3 4 2" xfId="32953" xr:uid="{00000000-0005-0000-0000-0000D1910000}"/>
    <cellStyle name="Normal 8 2 2 3 3 3 5" xfId="25512" xr:uid="{00000000-0005-0000-0000-0000D2910000}"/>
    <cellStyle name="Normal 8 2 2 3 3 4" xfId="4737" xr:uid="{00000000-0005-0000-0000-0000D3910000}"/>
    <cellStyle name="Normal 8 2 2 3 3 4 2" xfId="19621" xr:uid="{00000000-0005-0000-0000-0000D4910000}"/>
    <cellStyle name="Normal 8 2 2 3 3 4 2 2" xfId="42264" xr:uid="{00000000-0005-0000-0000-0000D5910000}"/>
    <cellStyle name="Normal 8 2 2 3 3 4 3" xfId="12181" xr:uid="{00000000-0005-0000-0000-0000D6910000}"/>
    <cellStyle name="Normal 8 2 2 3 3 4 3 2" xfId="34824" xr:uid="{00000000-0005-0000-0000-0000D7910000}"/>
    <cellStyle name="Normal 8 2 2 3 3 4 4" xfId="27383" xr:uid="{00000000-0005-0000-0000-0000D8910000}"/>
    <cellStyle name="Normal 8 2 2 3 3 5" xfId="15903" xr:uid="{00000000-0005-0000-0000-0000D9910000}"/>
    <cellStyle name="Normal 8 2 2 3 3 5 2" xfId="38546" xr:uid="{00000000-0005-0000-0000-0000DA910000}"/>
    <cellStyle name="Normal 8 2 2 3 3 6" xfId="8463" xr:uid="{00000000-0005-0000-0000-0000DB910000}"/>
    <cellStyle name="Normal 8 2 2 3 3 6 2" xfId="31106" xr:uid="{00000000-0005-0000-0000-0000DC910000}"/>
    <cellStyle name="Normal 8 2 2 3 3 7" xfId="23665" xr:uid="{00000000-0005-0000-0000-0000DD910000}"/>
    <cellStyle name="Normal 8 2 2 3 4" xfId="1476" xr:uid="{00000000-0005-0000-0000-0000DE910000}"/>
    <cellStyle name="Normal 8 2 2 3 4 2" xfId="3326" xr:uid="{00000000-0005-0000-0000-0000DF910000}"/>
    <cellStyle name="Normal 8 2 2 3 4 2 2" xfId="7047" xr:uid="{00000000-0005-0000-0000-0000E0910000}"/>
    <cellStyle name="Normal 8 2 2 3 4 2 2 2" xfId="21931" xr:uid="{00000000-0005-0000-0000-0000E1910000}"/>
    <cellStyle name="Normal 8 2 2 3 4 2 2 2 2" xfId="44574" xr:uid="{00000000-0005-0000-0000-0000E2910000}"/>
    <cellStyle name="Normal 8 2 2 3 4 2 2 3" xfId="14491" xr:uid="{00000000-0005-0000-0000-0000E3910000}"/>
    <cellStyle name="Normal 8 2 2 3 4 2 2 3 2" xfId="37134" xr:uid="{00000000-0005-0000-0000-0000E4910000}"/>
    <cellStyle name="Normal 8 2 2 3 4 2 2 4" xfId="29693" xr:uid="{00000000-0005-0000-0000-0000E5910000}"/>
    <cellStyle name="Normal 8 2 2 3 4 2 3" xfId="18213" xr:uid="{00000000-0005-0000-0000-0000E6910000}"/>
    <cellStyle name="Normal 8 2 2 3 4 2 3 2" xfId="40856" xr:uid="{00000000-0005-0000-0000-0000E7910000}"/>
    <cellStyle name="Normal 8 2 2 3 4 2 4" xfId="10773" xr:uid="{00000000-0005-0000-0000-0000E8910000}"/>
    <cellStyle name="Normal 8 2 2 3 4 2 4 2" xfId="33416" xr:uid="{00000000-0005-0000-0000-0000E9910000}"/>
    <cellStyle name="Normal 8 2 2 3 4 2 5" xfId="25975" xr:uid="{00000000-0005-0000-0000-0000EA910000}"/>
    <cellStyle name="Normal 8 2 2 3 4 3" xfId="5200" xr:uid="{00000000-0005-0000-0000-0000EB910000}"/>
    <cellStyle name="Normal 8 2 2 3 4 3 2" xfId="20084" xr:uid="{00000000-0005-0000-0000-0000EC910000}"/>
    <cellStyle name="Normal 8 2 2 3 4 3 2 2" xfId="42727" xr:uid="{00000000-0005-0000-0000-0000ED910000}"/>
    <cellStyle name="Normal 8 2 2 3 4 3 3" xfId="12644" xr:uid="{00000000-0005-0000-0000-0000EE910000}"/>
    <cellStyle name="Normal 8 2 2 3 4 3 3 2" xfId="35287" xr:uid="{00000000-0005-0000-0000-0000EF910000}"/>
    <cellStyle name="Normal 8 2 2 3 4 3 4" xfId="27846" xr:uid="{00000000-0005-0000-0000-0000F0910000}"/>
    <cellStyle name="Normal 8 2 2 3 4 4" xfId="16366" xr:uid="{00000000-0005-0000-0000-0000F1910000}"/>
    <cellStyle name="Normal 8 2 2 3 4 4 2" xfId="39009" xr:uid="{00000000-0005-0000-0000-0000F2910000}"/>
    <cellStyle name="Normal 8 2 2 3 4 5" xfId="8926" xr:uid="{00000000-0005-0000-0000-0000F3910000}"/>
    <cellStyle name="Normal 8 2 2 3 4 5 2" xfId="31569" xr:uid="{00000000-0005-0000-0000-0000F4910000}"/>
    <cellStyle name="Normal 8 2 2 3 4 6" xfId="24128" xr:uid="{00000000-0005-0000-0000-0000F5910000}"/>
    <cellStyle name="Normal 8 2 2 3 5" xfId="2401" xr:uid="{00000000-0005-0000-0000-0000F6910000}"/>
    <cellStyle name="Normal 8 2 2 3 5 2" xfId="6122" xr:uid="{00000000-0005-0000-0000-0000F7910000}"/>
    <cellStyle name="Normal 8 2 2 3 5 2 2" xfId="21006" xr:uid="{00000000-0005-0000-0000-0000F8910000}"/>
    <cellStyle name="Normal 8 2 2 3 5 2 2 2" xfId="43649" xr:uid="{00000000-0005-0000-0000-0000F9910000}"/>
    <cellStyle name="Normal 8 2 2 3 5 2 3" xfId="13566" xr:uid="{00000000-0005-0000-0000-0000FA910000}"/>
    <cellStyle name="Normal 8 2 2 3 5 2 3 2" xfId="36209" xr:uid="{00000000-0005-0000-0000-0000FB910000}"/>
    <cellStyle name="Normal 8 2 2 3 5 2 4" xfId="28768" xr:uid="{00000000-0005-0000-0000-0000FC910000}"/>
    <cellStyle name="Normal 8 2 2 3 5 3" xfId="17288" xr:uid="{00000000-0005-0000-0000-0000FD910000}"/>
    <cellStyle name="Normal 8 2 2 3 5 3 2" xfId="39931" xr:uid="{00000000-0005-0000-0000-0000FE910000}"/>
    <cellStyle name="Normal 8 2 2 3 5 4" xfId="9848" xr:uid="{00000000-0005-0000-0000-0000FF910000}"/>
    <cellStyle name="Normal 8 2 2 3 5 4 2" xfId="32491" xr:uid="{00000000-0005-0000-0000-000000920000}"/>
    <cellStyle name="Normal 8 2 2 3 5 5" xfId="25050" xr:uid="{00000000-0005-0000-0000-000001920000}"/>
    <cellStyle name="Normal 8 2 2 3 6" xfId="4275" xr:uid="{00000000-0005-0000-0000-000002920000}"/>
    <cellStyle name="Normal 8 2 2 3 6 2" xfId="19159" xr:uid="{00000000-0005-0000-0000-000003920000}"/>
    <cellStyle name="Normal 8 2 2 3 6 2 2" xfId="41802" xr:uid="{00000000-0005-0000-0000-000004920000}"/>
    <cellStyle name="Normal 8 2 2 3 6 3" xfId="11719" xr:uid="{00000000-0005-0000-0000-000005920000}"/>
    <cellStyle name="Normal 8 2 2 3 6 3 2" xfId="34362" xr:uid="{00000000-0005-0000-0000-000006920000}"/>
    <cellStyle name="Normal 8 2 2 3 6 4" xfId="26921" xr:uid="{00000000-0005-0000-0000-000007920000}"/>
    <cellStyle name="Normal 8 2 2 3 7" xfId="15441" xr:uid="{00000000-0005-0000-0000-000008920000}"/>
    <cellStyle name="Normal 8 2 2 3 7 2" xfId="38084" xr:uid="{00000000-0005-0000-0000-000009920000}"/>
    <cellStyle name="Normal 8 2 2 3 8" xfId="8001" xr:uid="{00000000-0005-0000-0000-00000A920000}"/>
    <cellStyle name="Normal 8 2 2 3 8 2" xfId="30644" xr:uid="{00000000-0005-0000-0000-00000B920000}"/>
    <cellStyle name="Normal 8 2 2 3 9" xfId="23204" xr:uid="{00000000-0005-0000-0000-00000C920000}"/>
    <cellStyle name="Normal 8 2 2 4" xfId="651" xr:uid="{00000000-0005-0000-0000-00000D920000}"/>
    <cellStyle name="Normal 8 2 2 4 2" xfId="1116" xr:uid="{00000000-0005-0000-0000-00000E920000}"/>
    <cellStyle name="Normal 8 2 2 4 2 2" xfId="2044" xr:uid="{00000000-0005-0000-0000-00000F920000}"/>
    <cellStyle name="Normal 8 2 2 4 2 2 2" xfId="3894" xr:uid="{00000000-0005-0000-0000-000010920000}"/>
    <cellStyle name="Normal 8 2 2 4 2 2 2 2" xfId="7615" xr:uid="{00000000-0005-0000-0000-000011920000}"/>
    <cellStyle name="Normal 8 2 2 4 2 2 2 2 2" xfId="22499" xr:uid="{00000000-0005-0000-0000-000012920000}"/>
    <cellStyle name="Normal 8 2 2 4 2 2 2 2 2 2" xfId="45142" xr:uid="{00000000-0005-0000-0000-000013920000}"/>
    <cellStyle name="Normal 8 2 2 4 2 2 2 2 3" xfId="15059" xr:uid="{00000000-0005-0000-0000-000014920000}"/>
    <cellStyle name="Normal 8 2 2 4 2 2 2 2 3 2" xfId="37702" xr:uid="{00000000-0005-0000-0000-000015920000}"/>
    <cellStyle name="Normal 8 2 2 4 2 2 2 2 4" xfId="30261" xr:uid="{00000000-0005-0000-0000-000016920000}"/>
    <cellStyle name="Normal 8 2 2 4 2 2 2 3" xfId="18781" xr:uid="{00000000-0005-0000-0000-000017920000}"/>
    <cellStyle name="Normal 8 2 2 4 2 2 2 3 2" xfId="41424" xr:uid="{00000000-0005-0000-0000-000018920000}"/>
    <cellStyle name="Normal 8 2 2 4 2 2 2 4" xfId="11341" xr:uid="{00000000-0005-0000-0000-000019920000}"/>
    <cellStyle name="Normal 8 2 2 4 2 2 2 4 2" xfId="33984" xr:uid="{00000000-0005-0000-0000-00001A920000}"/>
    <cellStyle name="Normal 8 2 2 4 2 2 2 5" xfId="26543" xr:uid="{00000000-0005-0000-0000-00001B920000}"/>
    <cellStyle name="Normal 8 2 2 4 2 2 3" xfId="5768" xr:uid="{00000000-0005-0000-0000-00001C920000}"/>
    <cellStyle name="Normal 8 2 2 4 2 2 3 2" xfId="20652" xr:uid="{00000000-0005-0000-0000-00001D920000}"/>
    <cellStyle name="Normal 8 2 2 4 2 2 3 2 2" xfId="43295" xr:uid="{00000000-0005-0000-0000-00001E920000}"/>
    <cellStyle name="Normal 8 2 2 4 2 2 3 3" xfId="13212" xr:uid="{00000000-0005-0000-0000-00001F920000}"/>
    <cellStyle name="Normal 8 2 2 4 2 2 3 3 2" xfId="35855" xr:uid="{00000000-0005-0000-0000-000020920000}"/>
    <cellStyle name="Normal 8 2 2 4 2 2 3 4" xfId="28414" xr:uid="{00000000-0005-0000-0000-000021920000}"/>
    <cellStyle name="Normal 8 2 2 4 2 2 4" xfId="16934" xr:uid="{00000000-0005-0000-0000-000022920000}"/>
    <cellStyle name="Normal 8 2 2 4 2 2 4 2" xfId="39577" xr:uid="{00000000-0005-0000-0000-000023920000}"/>
    <cellStyle name="Normal 8 2 2 4 2 2 5" xfId="9494" xr:uid="{00000000-0005-0000-0000-000024920000}"/>
    <cellStyle name="Normal 8 2 2 4 2 2 5 2" xfId="32137" xr:uid="{00000000-0005-0000-0000-000025920000}"/>
    <cellStyle name="Normal 8 2 2 4 2 2 6" xfId="24696" xr:uid="{00000000-0005-0000-0000-000026920000}"/>
    <cellStyle name="Normal 8 2 2 4 2 3" xfId="2969" xr:uid="{00000000-0005-0000-0000-000027920000}"/>
    <cellStyle name="Normal 8 2 2 4 2 3 2" xfId="6690" xr:uid="{00000000-0005-0000-0000-000028920000}"/>
    <cellStyle name="Normal 8 2 2 4 2 3 2 2" xfId="21574" xr:uid="{00000000-0005-0000-0000-000029920000}"/>
    <cellStyle name="Normal 8 2 2 4 2 3 2 2 2" xfId="44217" xr:uid="{00000000-0005-0000-0000-00002A920000}"/>
    <cellStyle name="Normal 8 2 2 4 2 3 2 3" xfId="14134" xr:uid="{00000000-0005-0000-0000-00002B920000}"/>
    <cellStyle name="Normal 8 2 2 4 2 3 2 3 2" xfId="36777" xr:uid="{00000000-0005-0000-0000-00002C920000}"/>
    <cellStyle name="Normal 8 2 2 4 2 3 2 4" xfId="29336" xr:uid="{00000000-0005-0000-0000-00002D920000}"/>
    <cellStyle name="Normal 8 2 2 4 2 3 3" xfId="17856" xr:uid="{00000000-0005-0000-0000-00002E920000}"/>
    <cellStyle name="Normal 8 2 2 4 2 3 3 2" xfId="40499" xr:uid="{00000000-0005-0000-0000-00002F920000}"/>
    <cellStyle name="Normal 8 2 2 4 2 3 4" xfId="10416" xr:uid="{00000000-0005-0000-0000-000030920000}"/>
    <cellStyle name="Normal 8 2 2 4 2 3 4 2" xfId="33059" xr:uid="{00000000-0005-0000-0000-000031920000}"/>
    <cellStyle name="Normal 8 2 2 4 2 3 5" xfId="25618" xr:uid="{00000000-0005-0000-0000-000032920000}"/>
    <cellStyle name="Normal 8 2 2 4 2 4" xfId="4843" xr:uid="{00000000-0005-0000-0000-000033920000}"/>
    <cellStyle name="Normal 8 2 2 4 2 4 2" xfId="19727" xr:uid="{00000000-0005-0000-0000-000034920000}"/>
    <cellStyle name="Normal 8 2 2 4 2 4 2 2" xfId="42370" xr:uid="{00000000-0005-0000-0000-000035920000}"/>
    <cellStyle name="Normal 8 2 2 4 2 4 3" xfId="12287" xr:uid="{00000000-0005-0000-0000-000036920000}"/>
    <cellStyle name="Normal 8 2 2 4 2 4 3 2" xfId="34930" xr:uid="{00000000-0005-0000-0000-000037920000}"/>
    <cellStyle name="Normal 8 2 2 4 2 4 4" xfId="27489" xr:uid="{00000000-0005-0000-0000-000038920000}"/>
    <cellStyle name="Normal 8 2 2 4 2 5" xfId="16009" xr:uid="{00000000-0005-0000-0000-000039920000}"/>
    <cellStyle name="Normal 8 2 2 4 2 5 2" xfId="38652" xr:uid="{00000000-0005-0000-0000-00003A920000}"/>
    <cellStyle name="Normal 8 2 2 4 2 6" xfId="8569" xr:uid="{00000000-0005-0000-0000-00003B920000}"/>
    <cellStyle name="Normal 8 2 2 4 2 6 2" xfId="31212" xr:uid="{00000000-0005-0000-0000-00003C920000}"/>
    <cellStyle name="Normal 8 2 2 4 2 7" xfId="23771" xr:uid="{00000000-0005-0000-0000-00003D920000}"/>
    <cellStyle name="Normal 8 2 2 4 3" xfId="1582" xr:uid="{00000000-0005-0000-0000-00003E920000}"/>
    <cellStyle name="Normal 8 2 2 4 3 2" xfId="3432" xr:uid="{00000000-0005-0000-0000-00003F920000}"/>
    <cellStyle name="Normal 8 2 2 4 3 2 2" xfId="7153" xr:uid="{00000000-0005-0000-0000-000040920000}"/>
    <cellStyle name="Normal 8 2 2 4 3 2 2 2" xfId="22037" xr:uid="{00000000-0005-0000-0000-000041920000}"/>
    <cellStyle name="Normal 8 2 2 4 3 2 2 2 2" xfId="44680" xr:uid="{00000000-0005-0000-0000-000042920000}"/>
    <cellStyle name="Normal 8 2 2 4 3 2 2 3" xfId="14597" xr:uid="{00000000-0005-0000-0000-000043920000}"/>
    <cellStyle name="Normal 8 2 2 4 3 2 2 3 2" xfId="37240" xr:uid="{00000000-0005-0000-0000-000044920000}"/>
    <cellStyle name="Normal 8 2 2 4 3 2 2 4" xfId="29799" xr:uid="{00000000-0005-0000-0000-000045920000}"/>
    <cellStyle name="Normal 8 2 2 4 3 2 3" xfId="18319" xr:uid="{00000000-0005-0000-0000-000046920000}"/>
    <cellStyle name="Normal 8 2 2 4 3 2 3 2" xfId="40962" xr:uid="{00000000-0005-0000-0000-000047920000}"/>
    <cellStyle name="Normal 8 2 2 4 3 2 4" xfId="10879" xr:uid="{00000000-0005-0000-0000-000048920000}"/>
    <cellStyle name="Normal 8 2 2 4 3 2 4 2" xfId="33522" xr:uid="{00000000-0005-0000-0000-000049920000}"/>
    <cellStyle name="Normal 8 2 2 4 3 2 5" xfId="26081" xr:uid="{00000000-0005-0000-0000-00004A920000}"/>
    <cellStyle name="Normal 8 2 2 4 3 3" xfId="5306" xr:uid="{00000000-0005-0000-0000-00004B920000}"/>
    <cellStyle name="Normal 8 2 2 4 3 3 2" xfId="20190" xr:uid="{00000000-0005-0000-0000-00004C920000}"/>
    <cellStyle name="Normal 8 2 2 4 3 3 2 2" xfId="42833" xr:uid="{00000000-0005-0000-0000-00004D920000}"/>
    <cellStyle name="Normal 8 2 2 4 3 3 3" xfId="12750" xr:uid="{00000000-0005-0000-0000-00004E920000}"/>
    <cellStyle name="Normal 8 2 2 4 3 3 3 2" xfId="35393" xr:uid="{00000000-0005-0000-0000-00004F920000}"/>
    <cellStyle name="Normal 8 2 2 4 3 3 4" xfId="27952" xr:uid="{00000000-0005-0000-0000-000050920000}"/>
    <cellStyle name="Normal 8 2 2 4 3 4" xfId="16472" xr:uid="{00000000-0005-0000-0000-000051920000}"/>
    <cellStyle name="Normal 8 2 2 4 3 4 2" xfId="39115" xr:uid="{00000000-0005-0000-0000-000052920000}"/>
    <cellStyle name="Normal 8 2 2 4 3 5" xfId="9032" xr:uid="{00000000-0005-0000-0000-000053920000}"/>
    <cellStyle name="Normal 8 2 2 4 3 5 2" xfId="31675" xr:uid="{00000000-0005-0000-0000-000054920000}"/>
    <cellStyle name="Normal 8 2 2 4 3 6" xfId="24234" xr:uid="{00000000-0005-0000-0000-000055920000}"/>
    <cellStyle name="Normal 8 2 2 4 4" xfId="2507" xr:uid="{00000000-0005-0000-0000-000056920000}"/>
    <cellStyle name="Normal 8 2 2 4 4 2" xfId="6228" xr:uid="{00000000-0005-0000-0000-000057920000}"/>
    <cellStyle name="Normal 8 2 2 4 4 2 2" xfId="21112" xr:uid="{00000000-0005-0000-0000-000058920000}"/>
    <cellStyle name="Normal 8 2 2 4 4 2 2 2" xfId="43755" xr:uid="{00000000-0005-0000-0000-000059920000}"/>
    <cellStyle name="Normal 8 2 2 4 4 2 3" xfId="13672" xr:uid="{00000000-0005-0000-0000-00005A920000}"/>
    <cellStyle name="Normal 8 2 2 4 4 2 3 2" xfId="36315" xr:uid="{00000000-0005-0000-0000-00005B920000}"/>
    <cellStyle name="Normal 8 2 2 4 4 2 4" xfId="28874" xr:uid="{00000000-0005-0000-0000-00005C920000}"/>
    <cellStyle name="Normal 8 2 2 4 4 3" xfId="17394" xr:uid="{00000000-0005-0000-0000-00005D920000}"/>
    <cellStyle name="Normal 8 2 2 4 4 3 2" xfId="40037" xr:uid="{00000000-0005-0000-0000-00005E920000}"/>
    <cellStyle name="Normal 8 2 2 4 4 4" xfId="9954" xr:uid="{00000000-0005-0000-0000-00005F920000}"/>
    <cellStyle name="Normal 8 2 2 4 4 4 2" xfId="32597" xr:uid="{00000000-0005-0000-0000-000060920000}"/>
    <cellStyle name="Normal 8 2 2 4 4 5" xfId="25156" xr:uid="{00000000-0005-0000-0000-000061920000}"/>
    <cellStyle name="Normal 8 2 2 4 5" xfId="4381" xr:uid="{00000000-0005-0000-0000-000062920000}"/>
    <cellStyle name="Normal 8 2 2 4 5 2" xfId="19265" xr:uid="{00000000-0005-0000-0000-000063920000}"/>
    <cellStyle name="Normal 8 2 2 4 5 2 2" xfId="41908" xr:uid="{00000000-0005-0000-0000-000064920000}"/>
    <cellStyle name="Normal 8 2 2 4 5 3" xfId="11825" xr:uid="{00000000-0005-0000-0000-000065920000}"/>
    <cellStyle name="Normal 8 2 2 4 5 3 2" xfId="34468" xr:uid="{00000000-0005-0000-0000-000066920000}"/>
    <cellStyle name="Normal 8 2 2 4 5 4" xfId="27027" xr:uid="{00000000-0005-0000-0000-000067920000}"/>
    <cellStyle name="Normal 8 2 2 4 6" xfId="15547" xr:uid="{00000000-0005-0000-0000-000068920000}"/>
    <cellStyle name="Normal 8 2 2 4 6 2" xfId="38190" xr:uid="{00000000-0005-0000-0000-000069920000}"/>
    <cellStyle name="Normal 8 2 2 4 7" xfId="8107" xr:uid="{00000000-0005-0000-0000-00006A920000}"/>
    <cellStyle name="Normal 8 2 2 4 7 2" xfId="30750" xr:uid="{00000000-0005-0000-0000-00006B920000}"/>
    <cellStyle name="Normal 8 2 2 4 8" xfId="23309" xr:uid="{00000000-0005-0000-0000-00006C920000}"/>
    <cellStyle name="Normal 8 2 2 5" xfId="905" xr:uid="{00000000-0005-0000-0000-00006D920000}"/>
    <cellStyle name="Normal 8 2 2 5 2" xfId="1833" xr:uid="{00000000-0005-0000-0000-00006E920000}"/>
    <cellStyle name="Normal 8 2 2 5 2 2" xfId="3683" xr:uid="{00000000-0005-0000-0000-00006F920000}"/>
    <cellStyle name="Normal 8 2 2 5 2 2 2" xfId="7404" xr:uid="{00000000-0005-0000-0000-000070920000}"/>
    <cellStyle name="Normal 8 2 2 5 2 2 2 2" xfId="22288" xr:uid="{00000000-0005-0000-0000-000071920000}"/>
    <cellStyle name="Normal 8 2 2 5 2 2 2 2 2" xfId="44931" xr:uid="{00000000-0005-0000-0000-000072920000}"/>
    <cellStyle name="Normal 8 2 2 5 2 2 2 3" xfId="14848" xr:uid="{00000000-0005-0000-0000-000073920000}"/>
    <cellStyle name="Normal 8 2 2 5 2 2 2 3 2" xfId="37491" xr:uid="{00000000-0005-0000-0000-000074920000}"/>
    <cellStyle name="Normal 8 2 2 5 2 2 2 4" xfId="30050" xr:uid="{00000000-0005-0000-0000-000075920000}"/>
    <cellStyle name="Normal 8 2 2 5 2 2 3" xfId="18570" xr:uid="{00000000-0005-0000-0000-000076920000}"/>
    <cellStyle name="Normal 8 2 2 5 2 2 3 2" xfId="41213" xr:uid="{00000000-0005-0000-0000-000077920000}"/>
    <cellStyle name="Normal 8 2 2 5 2 2 4" xfId="11130" xr:uid="{00000000-0005-0000-0000-000078920000}"/>
    <cellStyle name="Normal 8 2 2 5 2 2 4 2" xfId="33773" xr:uid="{00000000-0005-0000-0000-000079920000}"/>
    <cellStyle name="Normal 8 2 2 5 2 2 5" xfId="26332" xr:uid="{00000000-0005-0000-0000-00007A920000}"/>
    <cellStyle name="Normal 8 2 2 5 2 3" xfId="5557" xr:uid="{00000000-0005-0000-0000-00007B920000}"/>
    <cellStyle name="Normal 8 2 2 5 2 3 2" xfId="20441" xr:uid="{00000000-0005-0000-0000-00007C920000}"/>
    <cellStyle name="Normal 8 2 2 5 2 3 2 2" xfId="43084" xr:uid="{00000000-0005-0000-0000-00007D920000}"/>
    <cellStyle name="Normal 8 2 2 5 2 3 3" xfId="13001" xr:uid="{00000000-0005-0000-0000-00007E920000}"/>
    <cellStyle name="Normal 8 2 2 5 2 3 3 2" xfId="35644" xr:uid="{00000000-0005-0000-0000-00007F920000}"/>
    <cellStyle name="Normal 8 2 2 5 2 3 4" xfId="28203" xr:uid="{00000000-0005-0000-0000-000080920000}"/>
    <cellStyle name="Normal 8 2 2 5 2 4" xfId="16723" xr:uid="{00000000-0005-0000-0000-000081920000}"/>
    <cellStyle name="Normal 8 2 2 5 2 4 2" xfId="39366" xr:uid="{00000000-0005-0000-0000-000082920000}"/>
    <cellStyle name="Normal 8 2 2 5 2 5" xfId="9283" xr:uid="{00000000-0005-0000-0000-000083920000}"/>
    <cellStyle name="Normal 8 2 2 5 2 5 2" xfId="31926" xr:uid="{00000000-0005-0000-0000-000084920000}"/>
    <cellStyle name="Normal 8 2 2 5 2 6" xfId="24485" xr:uid="{00000000-0005-0000-0000-000085920000}"/>
    <cellStyle name="Normal 8 2 2 5 3" xfId="2758" xr:uid="{00000000-0005-0000-0000-000086920000}"/>
    <cellStyle name="Normal 8 2 2 5 3 2" xfId="6479" xr:uid="{00000000-0005-0000-0000-000087920000}"/>
    <cellStyle name="Normal 8 2 2 5 3 2 2" xfId="21363" xr:uid="{00000000-0005-0000-0000-000088920000}"/>
    <cellStyle name="Normal 8 2 2 5 3 2 2 2" xfId="44006" xr:uid="{00000000-0005-0000-0000-000089920000}"/>
    <cellStyle name="Normal 8 2 2 5 3 2 3" xfId="13923" xr:uid="{00000000-0005-0000-0000-00008A920000}"/>
    <cellStyle name="Normal 8 2 2 5 3 2 3 2" xfId="36566" xr:uid="{00000000-0005-0000-0000-00008B920000}"/>
    <cellStyle name="Normal 8 2 2 5 3 2 4" xfId="29125" xr:uid="{00000000-0005-0000-0000-00008C920000}"/>
    <cellStyle name="Normal 8 2 2 5 3 3" xfId="17645" xr:uid="{00000000-0005-0000-0000-00008D920000}"/>
    <cellStyle name="Normal 8 2 2 5 3 3 2" xfId="40288" xr:uid="{00000000-0005-0000-0000-00008E920000}"/>
    <cellStyle name="Normal 8 2 2 5 3 4" xfId="10205" xr:uid="{00000000-0005-0000-0000-00008F920000}"/>
    <cellStyle name="Normal 8 2 2 5 3 4 2" xfId="32848" xr:uid="{00000000-0005-0000-0000-000090920000}"/>
    <cellStyle name="Normal 8 2 2 5 3 5" xfId="25407" xr:uid="{00000000-0005-0000-0000-000091920000}"/>
    <cellStyle name="Normal 8 2 2 5 4" xfId="4632" xr:uid="{00000000-0005-0000-0000-000092920000}"/>
    <cellStyle name="Normal 8 2 2 5 4 2" xfId="19516" xr:uid="{00000000-0005-0000-0000-000093920000}"/>
    <cellStyle name="Normal 8 2 2 5 4 2 2" xfId="42159" xr:uid="{00000000-0005-0000-0000-000094920000}"/>
    <cellStyle name="Normal 8 2 2 5 4 3" xfId="12076" xr:uid="{00000000-0005-0000-0000-000095920000}"/>
    <cellStyle name="Normal 8 2 2 5 4 3 2" xfId="34719" xr:uid="{00000000-0005-0000-0000-000096920000}"/>
    <cellStyle name="Normal 8 2 2 5 4 4" xfId="27278" xr:uid="{00000000-0005-0000-0000-000097920000}"/>
    <cellStyle name="Normal 8 2 2 5 5" xfId="15798" xr:uid="{00000000-0005-0000-0000-000098920000}"/>
    <cellStyle name="Normal 8 2 2 5 5 2" xfId="38441" xr:uid="{00000000-0005-0000-0000-000099920000}"/>
    <cellStyle name="Normal 8 2 2 5 6" xfId="8358" xr:uid="{00000000-0005-0000-0000-00009A920000}"/>
    <cellStyle name="Normal 8 2 2 5 6 2" xfId="31001" xr:uid="{00000000-0005-0000-0000-00009B920000}"/>
    <cellStyle name="Normal 8 2 2 5 7" xfId="23560" xr:uid="{00000000-0005-0000-0000-00009C920000}"/>
    <cellStyle name="Normal 8 2 2 6" xfId="1371" xr:uid="{00000000-0005-0000-0000-00009D920000}"/>
    <cellStyle name="Normal 8 2 2 6 2" xfId="3221" xr:uid="{00000000-0005-0000-0000-00009E920000}"/>
    <cellStyle name="Normal 8 2 2 6 2 2" xfId="6942" xr:uid="{00000000-0005-0000-0000-00009F920000}"/>
    <cellStyle name="Normal 8 2 2 6 2 2 2" xfId="21826" xr:uid="{00000000-0005-0000-0000-0000A0920000}"/>
    <cellStyle name="Normal 8 2 2 6 2 2 2 2" xfId="44469" xr:uid="{00000000-0005-0000-0000-0000A1920000}"/>
    <cellStyle name="Normal 8 2 2 6 2 2 3" xfId="14386" xr:uid="{00000000-0005-0000-0000-0000A2920000}"/>
    <cellStyle name="Normal 8 2 2 6 2 2 3 2" xfId="37029" xr:uid="{00000000-0005-0000-0000-0000A3920000}"/>
    <cellStyle name="Normal 8 2 2 6 2 2 4" xfId="29588" xr:uid="{00000000-0005-0000-0000-0000A4920000}"/>
    <cellStyle name="Normal 8 2 2 6 2 3" xfId="18108" xr:uid="{00000000-0005-0000-0000-0000A5920000}"/>
    <cellStyle name="Normal 8 2 2 6 2 3 2" xfId="40751" xr:uid="{00000000-0005-0000-0000-0000A6920000}"/>
    <cellStyle name="Normal 8 2 2 6 2 4" xfId="10668" xr:uid="{00000000-0005-0000-0000-0000A7920000}"/>
    <cellStyle name="Normal 8 2 2 6 2 4 2" xfId="33311" xr:uid="{00000000-0005-0000-0000-0000A8920000}"/>
    <cellStyle name="Normal 8 2 2 6 2 5" xfId="25870" xr:uid="{00000000-0005-0000-0000-0000A9920000}"/>
    <cellStyle name="Normal 8 2 2 6 3" xfId="5095" xr:uid="{00000000-0005-0000-0000-0000AA920000}"/>
    <cellStyle name="Normal 8 2 2 6 3 2" xfId="19979" xr:uid="{00000000-0005-0000-0000-0000AB920000}"/>
    <cellStyle name="Normal 8 2 2 6 3 2 2" xfId="42622" xr:uid="{00000000-0005-0000-0000-0000AC920000}"/>
    <cellStyle name="Normal 8 2 2 6 3 3" xfId="12539" xr:uid="{00000000-0005-0000-0000-0000AD920000}"/>
    <cellStyle name="Normal 8 2 2 6 3 3 2" xfId="35182" xr:uid="{00000000-0005-0000-0000-0000AE920000}"/>
    <cellStyle name="Normal 8 2 2 6 3 4" xfId="27741" xr:uid="{00000000-0005-0000-0000-0000AF920000}"/>
    <cellStyle name="Normal 8 2 2 6 4" xfId="16261" xr:uid="{00000000-0005-0000-0000-0000B0920000}"/>
    <cellStyle name="Normal 8 2 2 6 4 2" xfId="38904" xr:uid="{00000000-0005-0000-0000-0000B1920000}"/>
    <cellStyle name="Normal 8 2 2 6 5" xfId="8821" xr:uid="{00000000-0005-0000-0000-0000B2920000}"/>
    <cellStyle name="Normal 8 2 2 6 5 2" xfId="31464" xr:uid="{00000000-0005-0000-0000-0000B3920000}"/>
    <cellStyle name="Normal 8 2 2 6 6" xfId="24023" xr:uid="{00000000-0005-0000-0000-0000B4920000}"/>
    <cellStyle name="Normal 8 2 2 7" xfId="2296" xr:uid="{00000000-0005-0000-0000-0000B5920000}"/>
    <cellStyle name="Normal 8 2 2 7 2" xfId="6017" xr:uid="{00000000-0005-0000-0000-0000B6920000}"/>
    <cellStyle name="Normal 8 2 2 7 2 2" xfId="20901" xr:uid="{00000000-0005-0000-0000-0000B7920000}"/>
    <cellStyle name="Normal 8 2 2 7 2 2 2" xfId="43544" xr:uid="{00000000-0005-0000-0000-0000B8920000}"/>
    <cellStyle name="Normal 8 2 2 7 2 3" xfId="13461" xr:uid="{00000000-0005-0000-0000-0000B9920000}"/>
    <cellStyle name="Normal 8 2 2 7 2 3 2" xfId="36104" xr:uid="{00000000-0005-0000-0000-0000BA920000}"/>
    <cellStyle name="Normal 8 2 2 7 2 4" xfId="28663" xr:uid="{00000000-0005-0000-0000-0000BB920000}"/>
    <cellStyle name="Normal 8 2 2 7 3" xfId="17183" xr:uid="{00000000-0005-0000-0000-0000BC920000}"/>
    <cellStyle name="Normal 8 2 2 7 3 2" xfId="39826" xr:uid="{00000000-0005-0000-0000-0000BD920000}"/>
    <cellStyle name="Normal 8 2 2 7 4" xfId="9743" xr:uid="{00000000-0005-0000-0000-0000BE920000}"/>
    <cellStyle name="Normal 8 2 2 7 4 2" xfId="32386" xr:uid="{00000000-0005-0000-0000-0000BF920000}"/>
    <cellStyle name="Normal 8 2 2 7 5" xfId="24945" xr:uid="{00000000-0005-0000-0000-0000C0920000}"/>
    <cellStyle name="Normal 8 2 2 8" xfId="4170" xr:uid="{00000000-0005-0000-0000-0000C1920000}"/>
    <cellStyle name="Normal 8 2 2 8 2" xfId="19054" xr:uid="{00000000-0005-0000-0000-0000C2920000}"/>
    <cellStyle name="Normal 8 2 2 8 2 2" xfId="41697" xr:uid="{00000000-0005-0000-0000-0000C3920000}"/>
    <cellStyle name="Normal 8 2 2 8 3" xfId="11614" xr:uid="{00000000-0005-0000-0000-0000C4920000}"/>
    <cellStyle name="Normal 8 2 2 8 3 2" xfId="34257" xr:uid="{00000000-0005-0000-0000-0000C5920000}"/>
    <cellStyle name="Normal 8 2 2 8 4" xfId="26816" xr:uid="{00000000-0005-0000-0000-0000C6920000}"/>
    <cellStyle name="Normal 8 2 2 9" xfId="15336" xr:uid="{00000000-0005-0000-0000-0000C7920000}"/>
    <cellStyle name="Normal 8 2 2 9 2" xfId="37979" xr:uid="{00000000-0005-0000-0000-0000C8920000}"/>
    <cellStyle name="Normal 8 2 3" xfId="470" xr:uid="{00000000-0005-0000-0000-0000C9920000}"/>
    <cellStyle name="Normal 8 2 3 10" xfId="23131" xr:uid="{00000000-0005-0000-0000-0000CA920000}"/>
    <cellStyle name="Normal 8 2 3 2" xfId="576" xr:uid="{00000000-0005-0000-0000-0000CB920000}"/>
    <cellStyle name="Normal 8 2 3 2 2" xfId="788" xr:uid="{00000000-0005-0000-0000-0000CC920000}"/>
    <cellStyle name="Normal 8 2 3 2 2 2" xfId="1253" xr:uid="{00000000-0005-0000-0000-0000CD920000}"/>
    <cellStyle name="Normal 8 2 3 2 2 2 2" xfId="2181" xr:uid="{00000000-0005-0000-0000-0000CE920000}"/>
    <cellStyle name="Normal 8 2 3 2 2 2 2 2" xfId="4031" xr:uid="{00000000-0005-0000-0000-0000CF920000}"/>
    <cellStyle name="Normal 8 2 3 2 2 2 2 2 2" xfId="7752" xr:uid="{00000000-0005-0000-0000-0000D0920000}"/>
    <cellStyle name="Normal 8 2 3 2 2 2 2 2 2 2" xfId="22636" xr:uid="{00000000-0005-0000-0000-0000D1920000}"/>
    <cellStyle name="Normal 8 2 3 2 2 2 2 2 2 2 2" xfId="45279" xr:uid="{00000000-0005-0000-0000-0000D2920000}"/>
    <cellStyle name="Normal 8 2 3 2 2 2 2 2 2 3" xfId="15196" xr:uid="{00000000-0005-0000-0000-0000D3920000}"/>
    <cellStyle name="Normal 8 2 3 2 2 2 2 2 2 3 2" xfId="37839" xr:uid="{00000000-0005-0000-0000-0000D4920000}"/>
    <cellStyle name="Normal 8 2 3 2 2 2 2 2 2 4" xfId="30398" xr:uid="{00000000-0005-0000-0000-0000D5920000}"/>
    <cellStyle name="Normal 8 2 3 2 2 2 2 2 3" xfId="18918" xr:uid="{00000000-0005-0000-0000-0000D6920000}"/>
    <cellStyle name="Normal 8 2 3 2 2 2 2 2 3 2" xfId="41561" xr:uid="{00000000-0005-0000-0000-0000D7920000}"/>
    <cellStyle name="Normal 8 2 3 2 2 2 2 2 4" xfId="11478" xr:uid="{00000000-0005-0000-0000-0000D8920000}"/>
    <cellStyle name="Normal 8 2 3 2 2 2 2 2 4 2" xfId="34121" xr:uid="{00000000-0005-0000-0000-0000D9920000}"/>
    <cellStyle name="Normal 8 2 3 2 2 2 2 2 5" xfId="26680" xr:uid="{00000000-0005-0000-0000-0000DA920000}"/>
    <cellStyle name="Normal 8 2 3 2 2 2 2 3" xfId="5905" xr:uid="{00000000-0005-0000-0000-0000DB920000}"/>
    <cellStyle name="Normal 8 2 3 2 2 2 2 3 2" xfId="20789" xr:uid="{00000000-0005-0000-0000-0000DC920000}"/>
    <cellStyle name="Normal 8 2 3 2 2 2 2 3 2 2" xfId="43432" xr:uid="{00000000-0005-0000-0000-0000DD920000}"/>
    <cellStyle name="Normal 8 2 3 2 2 2 2 3 3" xfId="13349" xr:uid="{00000000-0005-0000-0000-0000DE920000}"/>
    <cellStyle name="Normal 8 2 3 2 2 2 2 3 3 2" xfId="35992" xr:uid="{00000000-0005-0000-0000-0000DF920000}"/>
    <cellStyle name="Normal 8 2 3 2 2 2 2 3 4" xfId="28551" xr:uid="{00000000-0005-0000-0000-0000E0920000}"/>
    <cellStyle name="Normal 8 2 3 2 2 2 2 4" xfId="17071" xr:uid="{00000000-0005-0000-0000-0000E1920000}"/>
    <cellStyle name="Normal 8 2 3 2 2 2 2 4 2" xfId="39714" xr:uid="{00000000-0005-0000-0000-0000E2920000}"/>
    <cellStyle name="Normal 8 2 3 2 2 2 2 5" xfId="9631" xr:uid="{00000000-0005-0000-0000-0000E3920000}"/>
    <cellStyle name="Normal 8 2 3 2 2 2 2 5 2" xfId="32274" xr:uid="{00000000-0005-0000-0000-0000E4920000}"/>
    <cellStyle name="Normal 8 2 3 2 2 2 2 6" xfId="24833" xr:uid="{00000000-0005-0000-0000-0000E5920000}"/>
    <cellStyle name="Normal 8 2 3 2 2 2 3" xfId="3106" xr:uid="{00000000-0005-0000-0000-0000E6920000}"/>
    <cellStyle name="Normal 8 2 3 2 2 2 3 2" xfId="6827" xr:uid="{00000000-0005-0000-0000-0000E7920000}"/>
    <cellStyle name="Normal 8 2 3 2 2 2 3 2 2" xfId="21711" xr:uid="{00000000-0005-0000-0000-0000E8920000}"/>
    <cellStyle name="Normal 8 2 3 2 2 2 3 2 2 2" xfId="44354" xr:uid="{00000000-0005-0000-0000-0000E9920000}"/>
    <cellStyle name="Normal 8 2 3 2 2 2 3 2 3" xfId="14271" xr:uid="{00000000-0005-0000-0000-0000EA920000}"/>
    <cellStyle name="Normal 8 2 3 2 2 2 3 2 3 2" xfId="36914" xr:uid="{00000000-0005-0000-0000-0000EB920000}"/>
    <cellStyle name="Normal 8 2 3 2 2 2 3 2 4" xfId="29473" xr:uid="{00000000-0005-0000-0000-0000EC920000}"/>
    <cellStyle name="Normal 8 2 3 2 2 2 3 3" xfId="17993" xr:uid="{00000000-0005-0000-0000-0000ED920000}"/>
    <cellStyle name="Normal 8 2 3 2 2 2 3 3 2" xfId="40636" xr:uid="{00000000-0005-0000-0000-0000EE920000}"/>
    <cellStyle name="Normal 8 2 3 2 2 2 3 4" xfId="10553" xr:uid="{00000000-0005-0000-0000-0000EF920000}"/>
    <cellStyle name="Normal 8 2 3 2 2 2 3 4 2" xfId="33196" xr:uid="{00000000-0005-0000-0000-0000F0920000}"/>
    <cellStyle name="Normal 8 2 3 2 2 2 3 5" xfId="25755" xr:uid="{00000000-0005-0000-0000-0000F1920000}"/>
    <cellStyle name="Normal 8 2 3 2 2 2 4" xfId="4980" xr:uid="{00000000-0005-0000-0000-0000F2920000}"/>
    <cellStyle name="Normal 8 2 3 2 2 2 4 2" xfId="19864" xr:uid="{00000000-0005-0000-0000-0000F3920000}"/>
    <cellStyle name="Normal 8 2 3 2 2 2 4 2 2" xfId="42507" xr:uid="{00000000-0005-0000-0000-0000F4920000}"/>
    <cellStyle name="Normal 8 2 3 2 2 2 4 3" xfId="12424" xr:uid="{00000000-0005-0000-0000-0000F5920000}"/>
    <cellStyle name="Normal 8 2 3 2 2 2 4 3 2" xfId="35067" xr:uid="{00000000-0005-0000-0000-0000F6920000}"/>
    <cellStyle name="Normal 8 2 3 2 2 2 4 4" xfId="27626" xr:uid="{00000000-0005-0000-0000-0000F7920000}"/>
    <cellStyle name="Normal 8 2 3 2 2 2 5" xfId="16146" xr:uid="{00000000-0005-0000-0000-0000F8920000}"/>
    <cellStyle name="Normal 8 2 3 2 2 2 5 2" xfId="38789" xr:uid="{00000000-0005-0000-0000-0000F9920000}"/>
    <cellStyle name="Normal 8 2 3 2 2 2 6" xfId="8706" xr:uid="{00000000-0005-0000-0000-0000FA920000}"/>
    <cellStyle name="Normal 8 2 3 2 2 2 6 2" xfId="31349" xr:uid="{00000000-0005-0000-0000-0000FB920000}"/>
    <cellStyle name="Normal 8 2 3 2 2 2 7" xfId="23908" xr:uid="{00000000-0005-0000-0000-0000FC920000}"/>
    <cellStyle name="Normal 8 2 3 2 2 3" xfId="1719" xr:uid="{00000000-0005-0000-0000-0000FD920000}"/>
    <cellStyle name="Normal 8 2 3 2 2 3 2" xfId="3569" xr:uid="{00000000-0005-0000-0000-0000FE920000}"/>
    <cellStyle name="Normal 8 2 3 2 2 3 2 2" xfId="7290" xr:uid="{00000000-0005-0000-0000-0000FF920000}"/>
    <cellStyle name="Normal 8 2 3 2 2 3 2 2 2" xfId="22174" xr:uid="{00000000-0005-0000-0000-000000930000}"/>
    <cellStyle name="Normal 8 2 3 2 2 3 2 2 2 2" xfId="44817" xr:uid="{00000000-0005-0000-0000-000001930000}"/>
    <cellStyle name="Normal 8 2 3 2 2 3 2 2 3" xfId="14734" xr:uid="{00000000-0005-0000-0000-000002930000}"/>
    <cellStyle name="Normal 8 2 3 2 2 3 2 2 3 2" xfId="37377" xr:uid="{00000000-0005-0000-0000-000003930000}"/>
    <cellStyle name="Normal 8 2 3 2 2 3 2 2 4" xfId="29936" xr:uid="{00000000-0005-0000-0000-000004930000}"/>
    <cellStyle name="Normal 8 2 3 2 2 3 2 3" xfId="18456" xr:uid="{00000000-0005-0000-0000-000005930000}"/>
    <cellStyle name="Normal 8 2 3 2 2 3 2 3 2" xfId="41099" xr:uid="{00000000-0005-0000-0000-000006930000}"/>
    <cellStyle name="Normal 8 2 3 2 2 3 2 4" xfId="11016" xr:uid="{00000000-0005-0000-0000-000007930000}"/>
    <cellStyle name="Normal 8 2 3 2 2 3 2 4 2" xfId="33659" xr:uid="{00000000-0005-0000-0000-000008930000}"/>
    <cellStyle name="Normal 8 2 3 2 2 3 2 5" xfId="26218" xr:uid="{00000000-0005-0000-0000-000009930000}"/>
    <cellStyle name="Normal 8 2 3 2 2 3 3" xfId="5443" xr:uid="{00000000-0005-0000-0000-00000A930000}"/>
    <cellStyle name="Normal 8 2 3 2 2 3 3 2" xfId="20327" xr:uid="{00000000-0005-0000-0000-00000B930000}"/>
    <cellStyle name="Normal 8 2 3 2 2 3 3 2 2" xfId="42970" xr:uid="{00000000-0005-0000-0000-00000C930000}"/>
    <cellStyle name="Normal 8 2 3 2 2 3 3 3" xfId="12887" xr:uid="{00000000-0005-0000-0000-00000D930000}"/>
    <cellStyle name="Normal 8 2 3 2 2 3 3 3 2" xfId="35530" xr:uid="{00000000-0005-0000-0000-00000E930000}"/>
    <cellStyle name="Normal 8 2 3 2 2 3 3 4" xfId="28089" xr:uid="{00000000-0005-0000-0000-00000F930000}"/>
    <cellStyle name="Normal 8 2 3 2 2 3 4" xfId="16609" xr:uid="{00000000-0005-0000-0000-000010930000}"/>
    <cellStyle name="Normal 8 2 3 2 2 3 4 2" xfId="39252" xr:uid="{00000000-0005-0000-0000-000011930000}"/>
    <cellStyle name="Normal 8 2 3 2 2 3 5" xfId="9169" xr:uid="{00000000-0005-0000-0000-000012930000}"/>
    <cellStyle name="Normal 8 2 3 2 2 3 5 2" xfId="31812" xr:uid="{00000000-0005-0000-0000-000013930000}"/>
    <cellStyle name="Normal 8 2 3 2 2 3 6" xfId="24371" xr:uid="{00000000-0005-0000-0000-000014930000}"/>
    <cellStyle name="Normal 8 2 3 2 2 4" xfId="2644" xr:uid="{00000000-0005-0000-0000-000015930000}"/>
    <cellStyle name="Normal 8 2 3 2 2 4 2" xfId="6365" xr:uid="{00000000-0005-0000-0000-000016930000}"/>
    <cellStyle name="Normal 8 2 3 2 2 4 2 2" xfId="21249" xr:uid="{00000000-0005-0000-0000-000017930000}"/>
    <cellStyle name="Normal 8 2 3 2 2 4 2 2 2" xfId="43892" xr:uid="{00000000-0005-0000-0000-000018930000}"/>
    <cellStyle name="Normal 8 2 3 2 2 4 2 3" xfId="13809" xr:uid="{00000000-0005-0000-0000-000019930000}"/>
    <cellStyle name="Normal 8 2 3 2 2 4 2 3 2" xfId="36452" xr:uid="{00000000-0005-0000-0000-00001A930000}"/>
    <cellStyle name="Normal 8 2 3 2 2 4 2 4" xfId="29011" xr:uid="{00000000-0005-0000-0000-00001B930000}"/>
    <cellStyle name="Normal 8 2 3 2 2 4 3" xfId="17531" xr:uid="{00000000-0005-0000-0000-00001C930000}"/>
    <cellStyle name="Normal 8 2 3 2 2 4 3 2" xfId="40174" xr:uid="{00000000-0005-0000-0000-00001D930000}"/>
    <cellStyle name="Normal 8 2 3 2 2 4 4" xfId="10091" xr:uid="{00000000-0005-0000-0000-00001E930000}"/>
    <cellStyle name="Normal 8 2 3 2 2 4 4 2" xfId="32734" xr:uid="{00000000-0005-0000-0000-00001F930000}"/>
    <cellStyle name="Normal 8 2 3 2 2 4 5" xfId="25293" xr:uid="{00000000-0005-0000-0000-000020930000}"/>
    <cellStyle name="Normal 8 2 3 2 2 5" xfId="4518" xr:uid="{00000000-0005-0000-0000-000021930000}"/>
    <cellStyle name="Normal 8 2 3 2 2 5 2" xfId="19402" xr:uid="{00000000-0005-0000-0000-000022930000}"/>
    <cellStyle name="Normal 8 2 3 2 2 5 2 2" xfId="42045" xr:uid="{00000000-0005-0000-0000-000023930000}"/>
    <cellStyle name="Normal 8 2 3 2 2 5 3" xfId="11962" xr:uid="{00000000-0005-0000-0000-000024930000}"/>
    <cellStyle name="Normal 8 2 3 2 2 5 3 2" xfId="34605" xr:uid="{00000000-0005-0000-0000-000025930000}"/>
    <cellStyle name="Normal 8 2 3 2 2 5 4" xfId="27164" xr:uid="{00000000-0005-0000-0000-000026930000}"/>
    <cellStyle name="Normal 8 2 3 2 2 6" xfId="15684" xr:uid="{00000000-0005-0000-0000-000027930000}"/>
    <cellStyle name="Normal 8 2 3 2 2 6 2" xfId="38327" xr:uid="{00000000-0005-0000-0000-000028930000}"/>
    <cellStyle name="Normal 8 2 3 2 2 7" xfId="8244" xr:uid="{00000000-0005-0000-0000-000029930000}"/>
    <cellStyle name="Normal 8 2 3 2 2 7 2" xfId="30887" xr:uid="{00000000-0005-0000-0000-00002A930000}"/>
    <cellStyle name="Normal 8 2 3 2 2 8" xfId="23446" xr:uid="{00000000-0005-0000-0000-00002B930000}"/>
    <cellStyle name="Normal 8 2 3 2 3" xfId="1042" xr:uid="{00000000-0005-0000-0000-00002C930000}"/>
    <cellStyle name="Normal 8 2 3 2 3 2" xfId="1970" xr:uid="{00000000-0005-0000-0000-00002D930000}"/>
    <cellStyle name="Normal 8 2 3 2 3 2 2" xfId="3820" xr:uid="{00000000-0005-0000-0000-00002E930000}"/>
    <cellStyle name="Normal 8 2 3 2 3 2 2 2" xfId="7541" xr:uid="{00000000-0005-0000-0000-00002F930000}"/>
    <cellStyle name="Normal 8 2 3 2 3 2 2 2 2" xfId="22425" xr:uid="{00000000-0005-0000-0000-000030930000}"/>
    <cellStyle name="Normal 8 2 3 2 3 2 2 2 2 2" xfId="45068" xr:uid="{00000000-0005-0000-0000-000031930000}"/>
    <cellStyle name="Normal 8 2 3 2 3 2 2 2 3" xfId="14985" xr:uid="{00000000-0005-0000-0000-000032930000}"/>
    <cellStyle name="Normal 8 2 3 2 3 2 2 2 3 2" xfId="37628" xr:uid="{00000000-0005-0000-0000-000033930000}"/>
    <cellStyle name="Normal 8 2 3 2 3 2 2 2 4" xfId="30187" xr:uid="{00000000-0005-0000-0000-000034930000}"/>
    <cellStyle name="Normal 8 2 3 2 3 2 2 3" xfId="18707" xr:uid="{00000000-0005-0000-0000-000035930000}"/>
    <cellStyle name="Normal 8 2 3 2 3 2 2 3 2" xfId="41350" xr:uid="{00000000-0005-0000-0000-000036930000}"/>
    <cellStyle name="Normal 8 2 3 2 3 2 2 4" xfId="11267" xr:uid="{00000000-0005-0000-0000-000037930000}"/>
    <cellStyle name="Normal 8 2 3 2 3 2 2 4 2" xfId="33910" xr:uid="{00000000-0005-0000-0000-000038930000}"/>
    <cellStyle name="Normal 8 2 3 2 3 2 2 5" xfId="26469" xr:uid="{00000000-0005-0000-0000-000039930000}"/>
    <cellStyle name="Normal 8 2 3 2 3 2 3" xfId="5694" xr:uid="{00000000-0005-0000-0000-00003A930000}"/>
    <cellStyle name="Normal 8 2 3 2 3 2 3 2" xfId="20578" xr:uid="{00000000-0005-0000-0000-00003B930000}"/>
    <cellStyle name="Normal 8 2 3 2 3 2 3 2 2" xfId="43221" xr:uid="{00000000-0005-0000-0000-00003C930000}"/>
    <cellStyle name="Normal 8 2 3 2 3 2 3 3" xfId="13138" xr:uid="{00000000-0005-0000-0000-00003D930000}"/>
    <cellStyle name="Normal 8 2 3 2 3 2 3 3 2" xfId="35781" xr:uid="{00000000-0005-0000-0000-00003E930000}"/>
    <cellStyle name="Normal 8 2 3 2 3 2 3 4" xfId="28340" xr:uid="{00000000-0005-0000-0000-00003F930000}"/>
    <cellStyle name="Normal 8 2 3 2 3 2 4" xfId="16860" xr:uid="{00000000-0005-0000-0000-000040930000}"/>
    <cellStyle name="Normal 8 2 3 2 3 2 4 2" xfId="39503" xr:uid="{00000000-0005-0000-0000-000041930000}"/>
    <cellStyle name="Normal 8 2 3 2 3 2 5" xfId="9420" xr:uid="{00000000-0005-0000-0000-000042930000}"/>
    <cellStyle name="Normal 8 2 3 2 3 2 5 2" xfId="32063" xr:uid="{00000000-0005-0000-0000-000043930000}"/>
    <cellStyle name="Normal 8 2 3 2 3 2 6" xfId="24622" xr:uid="{00000000-0005-0000-0000-000044930000}"/>
    <cellStyle name="Normal 8 2 3 2 3 3" xfId="2895" xr:uid="{00000000-0005-0000-0000-000045930000}"/>
    <cellStyle name="Normal 8 2 3 2 3 3 2" xfId="6616" xr:uid="{00000000-0005-0000-0000-000046930000}"/>
    <cellStyle name="Normal 8 2 3 2 3 3 2 2" xfId="21500" xr:uid="{00000000-0005-0000-0000-000047930000}"/>
    <cellStyle name="Normal 8 2 3 2 3 3 2 2 2" xfId="44143" xr:uid="{00000000-0005-0000-0000-000048930000}"/>
    <cellStyle name="Normal 8 2 3 2 3 3 2 3" xfId="14060" xr:uid="{00000000-0005-0000-0000-000049930000}"/>
    <cellStyle name="Normal 8 2 3 2 3 3 2 3 2" xfId="36703" xr:uid="{00000000-0005-0000-0000-00004A930000}"/>
    <cellStyle name="Normal 8 2 3 2 3 3 2 4" xfId="29262" xr:uid="{00000000-0005-0000-0000-00004B930000}"/>
    <cellStyle name="Normal 8 2 3 2 3 3 3" xfId="17782" xr:uid="{00000000-0005-0000-0000-00004C930000}"/>
    <cellStyle name="Normal 8 2 3 2 3 3 3 2" xfId="40425" xr:uid="{00000000-0005-0000-0000-00004D930000}"/>
    <cellStyle name="Normal 8 2 3 2 3 3 4" xfId="10342" xr:uid="{00000000-0005-0000-0000-00004E930000}"/>
    <cellStyle name="Normal 8 2 3 2 3 3 4 2" xfId="32985" xr:uid="{00000000-0005-0000-0000-00004F930000}"/>
    <cellStyle name="Normal 8 2 3 2 3 3 5" xfId="25544" xr:uid="{00000000-0005-0000-0000-000050930000}"/>
    <cellStyle name="Normal 8 2 3 2 3 4" xfId="4769" xr:uid="{00000000-0005-0000-0000-000051930000}"/>
    <cellStyle name="Normal 8 2 3 2 3 4 2" xfId="19653" xr:uid="{00000000-0005-0000-0000-000052930000}"/>
    <cellStyle name="Normal 8 2 3 2 3 4 2 2" xfId="42296" xr:uid="{00000000-0005-0000-0000-000053930000}"/>
    <cellStyle name="Normal 8 2 3 2 3 4 3" xfId="12213" xr:uid="{00000000-0005-0000-0000-000054930000}"/>
    <cellStyle name="Normal 8 2 3 2 3 4 3 2" xfId="34856" xr:uid="{00000000-0005-0000-0000-000055930000}"/>
    <cellStyle name="Normal 8 2 3 2 3 4 4" xfId="27415" xr:uid="{00000000-0005-0000-0000-000056930000}"/>
    <cellStyle name="Normal 8 2 3 2 3 5" xfId="15935" xr:uid="{00000000-0005-0000-0000-000057930000}"/>
    <cellStyle name="Normal 8 2 3 2 3 5 2" xfId="38578" xr:uid="{00000000-0005-0000-0000-000058930000}"/>
    <cellStyle name="Normal 8 2 3 2 3 6" xfId="8495" xr:uid="{00000000-0005-0000-0000-000059930000}"/>
    <cellStyle name="Normal 8 2 3 2 3 6 2" xfId="31138" xr:uid="{00000000-0005-0000-0000-00005A930000}"/>
    <cellStyle name="Normal 8 2 3 2 3 7" xfId="23697" xr:uid="{00000000-0005-0000-0000-00005B930000}"/>
    <cellStyle name="Normal 8 2 3 2 4" xfId="1508" xr:uid="{00000000-0005-0000-0000-00005C930000}"/>
    <cellStyle name="Normal 8 2 3 2 4 2" xfId="3358" xr:uid="{00000000-0005-0000-0000-00005D930000}"/>
    <cellStyle name="Normal 8 2 3 2 4 2 2" xfId="7079" xr:uid="{00000000-0005-0000-0000-00005E930000}"/>
    <cellStyle name="Normal 8 2 3 2 4 2 2 2" xfId="21963" xr:uid="{00000000-0005-0000-0000-00005F930000}"/>
    <cellStyle name="Normal 8 2 3 2 4 2 2 2 2" xfId="44606" xr:uid="{00000000-0005-0000-0000-000060930000}"/>
    <cellStyle name="Normal 8 2 3 2 4 2 2 3" xfId="14523" xr:uid="{00000000-0005-0000-0000-000061930000}"/>
    <cellStyle name="Normal 8 2 3 2 4 2 2 3 2" xfId="37166" xr:uid="{00000000-0005-0000-0000-000062930000}"/>
    <cellStyle name="Normal 8 2 3 2 4 2 2 4" xfId="29725" xr:uid="{00000000-0005-0000-0000-000063930000}"/>
    <cellStyle name="Normal 8 2 3 2 4 2 3" xfId="18245" xr:uid="{00000000-0005-0000-0000-000064930000}"/>
    <cellStyle name="Normal 8 2 3 2 4 2 3 2" xfId="40888" xr:uid="{00000000-0005-0000-0000-000065930000}"/>
    <cellStyle name="Normal 8 2 3 2 4 2 4" xfId="10805" xr:uid="{00000000-0005-0000-0000-000066930000}"/>
    <cellStyle name="Normal 8 2 3 2 4 2 4 2" xfId="33448" xr:uid="{00000000-0005-0000-0000-000067930000}"/>
    <cellStyle name="Normal 8 2 3 2 4 2 5" xfId="26007" xr:uid="{00000000-0005-0000-0000-000068930000}"/>
    <cellStyle name="Normal 8 2 3 2 4 3" xfId="5232" xr:uid="{00000000-0005-0000-0000-000069930000}"/>
    <cellStyle name="Normal 8 2 3 2 4 3 2" xfId="20116" xr:uid="{00000000-0005-0000-0000-00006A930000}"/>
    <cellStyle name="Normal 8 2 3 2 4 3 2 2" xfId="42759" xr:uid="{00000000-0005-0000-0000-00006B930000}"/>
    <cellStyle name="Normal 8 2 3 2 4 3 3" xfId="12676" xr:uid="{00000000-0005-0000-0000-00006C930000}"/>
    <cellStyle name="Normal 8 2 3 2 4 3 3 2" xfId="35319" xr:uid="{00000000-0005-0000-0000-00006D930000}"/>
    <cellStyle name="Normal 8 2 3 2 4 3 4" xfId="27878" xr:uid="{00000000-0005-0000-0000-00006E930000}"/>
    <cellStyle name="Normal 8 2 3 2 4 4" xfId="16398" xr:uid="{00000000-0005-0000-0000-00006F930000}"/>
    <cellStyle name="Normal 8 2 3 2 4 4 2" xfId="39041" xr:uid="{00000000-0005-0000-0000-000070930000}"/>
    <cellStyle name="Normal 8 2 3 2 4 5" xfId="8958" xr:uid="{00000000-0005-0000-0000-000071930000}"/>
    <cellStyle name="Normal 8 2 3 2 4 5 2" xfId="31601" xr:uid="{00000000-0005-0000-0000-000072930000}"/>
    <cellStyle name="Normal 8 2 3 2 4 6" xfId="24160" xr:uid="{00000000-0005-0000-0000-000073930000}"/>
    <cellStyle name="Normal 8 2 3 2 5" xfId="2433" xr:uid="{00000000-0005-0000-0000-000074930000}"/>
    <cellStyle name="Normal 8 2 3 2 5 2" xfId="6154" xr:uid="{00000000-0005-0000-0000-000075930000}"/>
    <cellStyle name="Normal 8 2 3 2 5 2 2" xfId="21038" xr:uid="{00000000-0005-0000-0000-000076930000}"/>
    <cellStyle name="Normal 8 2 3 2 5 2 2 2" xfId="43681" xr:uid="{00000000-0005-0000-0000-000077930000}"/>
    <cellStyle name="Normal 8 2 3 2 5 2 3" xfId="13598" xr:uid="{00000000-0005-0000-0000-000078930000}"/>
    <cellStyle name="Normal 8 2 3 2 5 2 3 2" xfId="36241" xr:uid="{00000000-0005-0000-0000-000079930000}"/>
    <cellStyle name="Normal 8 2 3 2 5 2 4" xfId="28800" xr:uid="{00000000-0005-0000-0000-00007A930000}"/>
    <cellStyle name="Normal 8 2 3 2 5 3" xfId="17320" xr:uid="{00000000-0005-0000-0000-00007B930000}"/>
    <cellStyle name="Normal 8 2 3 2 5 3 2" xfId="39963" xr:uid="{00000000-0005-0000-0000-00007C930000}"/>
    <cellStyle name="Normal 8 2 3 2 5 4" xfId="9880" xr:uid="{00000000-0005-0000-0000-00007D930000}"/>
    <cellStyle name="Normal 8 2 3 2 5 4 2" xfId="32523" xr:uid="{00000000-0005-0000-0000-00007E930000}"/>
    <cellStyle name="Normal 8 2 3 2 5 5" xfId="25082" xr:uid="{00000000-0005-0000-0000-00007F930000}"/>
    <cellStyle name="Normal 8 2 3 2 6" xfId="4307" xr:uid="{00000000-0005-0000-0000-000080930000}"/>
    <cellStyle name="Normal 8 2 3 2 6 2" xfId="19191" xr:uid="{00000000-0005-0000-0000-000081930000}"/>
    <cellStyle name="Normal 8 2 3 2 6 2 2" xfId="41834" xr:uid="{00000000-0005-0000-0000-000082930000}"/>
    <cellStyle name="Normal 8 2 3 2 6 3" xfId="11751" xr:uid="{00000000-0005-0000-0000-000083930000}"/>
    <cellStyle name="Normal 8 2 3 2 6 3 2" xfId="34394" xr:uid="{00000000-0005-0000-0000-000084930000}"/>
    <cellStyle name="Normal 8 2 3 2 6 4" xfId="26953" xr:uid="{00000000-0005-0000-0000-000085930000}"/>
    <cellStyle name="Normal 8 2 3 2 7" xfId="15473" xr:uid="{00000000-0005-0000-0000-000086930000}"/>
    <cellStyle name="Normal 8 2 3 2 7 2" xfId="38116" xr:uid="{00000000-0005-0000-0000-000087930000}"/>
    <cellStyle name="Normal 8 2 3 2 8" xfId="8033" xr:uid="{00000000-0005-0000-0000-000088930000}"/>
    <cellStyle name="Normal 8 2 3 2 8 2" xfId="30676" xr:uid="{00000000-0005-0000-0000-000089930000}"/>
    <cellStyle name="Normal 8 2 3 2 9" xfId="23236" xr:uid="{00000000-0005-0000-0000-00008A930000}"/>
    <cellStyle name="Normal 8 2 3 3" xfId="683" xr:uid="{00000000-0005-0000-0000-00008B930000}"/>
    <cellStyle name="Normal 8 2 3 3 2" xfId="1148" xr:uid="{00000000-0005-0000-0000-00008C930000}"/>
    <cellStyle name="Normal 8 2 3 3 2 2" xfId="2076" xr:uid="{00000000-0005-0000-0000-00008D930000}"/>
    <cellStyle name="Normal 8 2 3 3 2 2 2" xfId="3926" xr:uid="{00000000-0005-0000-0000-00008E930000}"/>
    <cellStyle name="Normal 8 2 3 3 2 2 2 2" xfId="7647" xr:uid="{00000000-0005-0000-0000-00008F930000}"/>
    <cellStyle name="Normal 8 2 3 3 2 2 2 2 2" xfId="22531" xr:uid="{00000000-0005-0000-0000-000090930000}"/>
    <cellStyle name="Normal 8 2 3 3 2 2 2 2 2 2" xfId="45174" xr:uid="{00000000-0005-0000-0000-000091930000}"/>
    <cellStyle name="Normal 8 2 3 3 2 2 2 2 3" xfId="15091" xr:uid="{00000000-0005-0000-0000-000092930000}"/>
    <cellStyle name="Normal 8 2 3 3 2 2 2 2 3 2" xfId="37734" xr:uid="{00000000-0005-0000-0000-000093930000}"/>
    <cellStyle name="Normal 8 2 3 3 2 2 2 2 4" xfId="30293" xr:uid="{00000000-0005-0000-0000-000094930000}"/>
    <cellStyle name="Normal 8 2 3 3 2 2 2 3" xfId="18813" xr:uid="{00000000-0005-0000-0000-000095930000}"/>
    <cellStyle name="Normal 8 2 3 3 2 2 2 3 2" xfId="41456" xr:uid="{00000000-0005-0000-0000-000096930000}"/>
    <cellStyle name="Normal 8 2 3 3 2 2 2 4" xfId="11373" xr:uid="{00000000-0005-0000-0000-000097930000}"/>
    <cellStyle name="Normal 8 2 3 3 2 2 2 4 2" xfId="34016" xr:uid="{00000000-0005-0000-0000-000098930000}"/>
    <cellStyle name="Normal 8 2 3 3 2 2 2 5" xfId="26575" xr:uid="{00000000-0005-0000-0000-000099930000}"/>
    <cellStyle name="Normal 8 2 3 3 2 2 3" xfId="5800" xr:uid="{00000000-0005-0000-0000-00009A930000}"/>
    <cellStyle name="Normal 8 2 3 3 2 2 3 2" xfId="20684" xr:uid="{00000000-0005-0000-0000-00009B930000}"/>
    <cellStyle name="Normal 8 2 3 3 2 2 3 2 2" xfId="43327" xr:uid="{00000000-0005-0000-0000-00009C930000}"/>
    <cellStyle name="Normal 8 2 3 3 2 2 3 3" xfId="13244" xr:uid="{00000000-0005-0000-0000-00009D930000}"/>
    <cellStyle name="Normal 8 2 3 3 2 2 3 3 2" xfId="35887" xr:uid="{00000000-0005-0000-0000-00009E930000}"/>
    <cellStyle name="Normal 8 2 3 3 2 2 3 4" xfId="28446" xr:uid="{00000000-0005-0000-0000-00009F930000}"/>
    <cellStyle name="Normal 8 2 3 3 2 2 4" xfId="16966" xr:uid="{00000000-0005-0000-0000-0000A0930000}"/>
    <cellStyle name="Normal 8 2 3 3 2 2 4 2" xfId="39609" xr:uid="{00000000-0005-0000-0000-0000A1930000}"/>
    <cellStyle name="Normal 8 2 3 3 2 2 5" xfId="9526" xr:uid="{00000000-0005-0000-0000-0000A2930000}"/>
    <cellStyle name="Normal 8 2 3 3 2 2 5 2" xfId="32169" xr:uid="{00000000-0005-0000-0000-0000A3930000}"/>
    <cellStyle name="Normal 8 2 3 3 2 2 6" xfId="24728" xr:uid="{00000000-0005-0000-0000-0000A4930000}"/>
    <cellStyle name="Normal 8 2 3 3 2 3" xfId="3001" xr:uid="{00000000-0005-0000-0000-0000A5930000}"/>
    <cellStyle name="Normal 8 2 3 3 2 3 2" xfId="6722" xr:uid="{00000000-0005-0000-0000-0000A6930000}"/>
    <cellStyle name="Normal 8 2 3 3 2 3 2 2" xfId="21606" xr:uid="{00000000-0005-0000-0000-0000A7930000}"/>
    <cellStyle name="Normal 8 2 3 3 2 3 2 2 2" xfId="44249" xr:uid="{00000000-0005-0000-0000-0000A8930000}"/>
    <cellStyle name="Normal 8 2 3 3 2 3 2 3" xfId="14166" xr:uid="{00000000-0005-0000-0000-0000A9930000}"/>
    <cellStyle name="Normal 8 2 3 3 2 3 2 3 2" xfId="36809" xr:uid="{00000000-0005-0000-0000-0000AA930000}"/>
    <cellStyle name="Normal 8 2 3 3 2 3 2 4" xfId="29368" xr:uid="{00000000-0005-0000-0000-0000AB930000}"/>
    <cellStyle name="Normal 8 2 3 3 2 3 3" xfId="17888" xr:uid="{00000000-0005-0000-0000-0000AC930000}"/>
    <cellStyle name="Normal 8 2 3 3 2 3 3 2" xfId="40531" xr:uid="{00000000-0005-0000-0000-0000AD930000}"/>
    <cellStyle name="Normal 8 2 3 3 2 3 4" xfId="10448" xr:uid="{00000000-0005-0000-0000-0000AE930000}"/>
    <cellStyle name="Normal 8 2 3 3 2 3 4 2" xfId="33091" xr:uid="{00000000-0005-0000-0000-0000AF930000}"/>
    <cellStyle name="Normal 8 2 3 3 2 3 5" xfId="25650" xr:uid="{00000000-0005-0000-0000-0000B0930000}"/>
    <cellStyle name="Normal 8 2 3 3 2 4" xfId="4875" xr:uid="{00000000-0005-0000-0000-0000B1930000}"/>
    <cellStyle name="Normal 8 2 3 3 2 4 2" xfId="19759" xr:uid="{00000000-0005-0000-0000-0000B2930000}"/>
    <cellStyle name="Normal 8 2 3 3 2 4 2 2" xfId="42402" xr:uid="{00000000-0005-0000-0000-0000B3930000}"/>
    <cellStyle name="Normal 8 2 3 3 2 4 3" xfId="12319" xr:uid="{00000000-0005-0000-0000-0000B4930000}"/>
    <cellStyle name="Normal 8 2 3 3 2 4 3 2" xfId="34962" xr:uid="{00000000-0005-0000-0000-0000B5930000}"/>
    <cellStyle name="Normal 8 2 3 3 2 4 4" xfId="27521" xr:uid="{00000000-0005-0000-0000-0000B6930000}"/>
    <cellStyle name="Normal 8 2 3 3 2 5" xfId="16041" xr:uid="{00000000-0005-0000-0000-0000B7930000}"/>
    <cellStyle name="Normal 8 2 3 3 2 5 2" xfId="38684" xr:uid="{00000000-0005-0000-0000-0000B8930000}"/>
    <cellStyle name="Normal 8 2 3 3 2 6" xfId="8601" xr:uid="{00000000-0005-0000-0000-0000B9930000}"/>
    <cellStyle name="Normal 8 2 3 3 2 6 2" xfId="31244" xr:uid="{00000000-0005-0000-0000-0000BA930000}"/>
    <cellStyle name="Normal 8 2 3 3 2 7" xfId="23803" xr:uid="{00000000-0005-0000-0000-0000BB930000}"/>
    <cellStyle name="Normal 8 2 3 3 3" xfId="1614" xr:uid="{00000000-0005-0000-0000-0000BC930000}"/>
    <cellStyle name="Normal 8 2 3 3 3 2" xfId="3464" xr:uid="{00000000-0005-0000-0000-0000BD930000}"/>
    <cellStyle name="Normal 8 2 3 3 3 2 2" xfId="7185" xr:uid="{00000000-0005-0000-0000-0000BE930000}"/>
    <cellStyle name="Normal 8 2 3 3 3 2 2 2" xfId="22069" xr:uid="{00000000-0005-0000-0000-0000BF930000}"/>
    <cellStyle name="Normal 8 2 3 3 3 2 2 2 2" xfId="44712" xr:uid="{00000000-0005-0000-0000-0000C0930000}"/>
    <cellStyle name="Normal 8 2 3 3 3 2 2 3" xfId="14629" xr:uid="{00000000-0005-0000-0000-0000C1930000}"/>
    <cellStyle name="Normal 8 2 3 3 3 2 2 3 2" xfId="37272" xr:uid="{00000000-0005-0000-0000-0000C2930000}"/>
    <cellStyle name="Normal 8 2 3 3 3 2 2 4" xfId="29831" xr:uid="{00000000-0005-0000-0000-0000C3930000}"/>
    <cellStyle name="Normal 8 2 3 3 3 2 3" xfId="18351" xr:uid="{00000000-0005-0000-0000-0000C4930000}"/>
    <cellStyle name="Normal 8 2 3 3 3 2 3 2" xfId="40994" xr:uid="{00000000-0005-0000-0000-0000C5930000}"/>
    <cellStyle name="Normal 8 2 3 3 3 2 4" xfId="10911" xr:uid="{00000000-0005-0000-0000-0000C6930000}"/>
    <cellStyle name="Normal 8 2 3 3 3 2 4 2" xfId="33554" xr:uid="{00000000-0005-0000-0000-0000C7930000}"/>
    <cellStyle name="Normal 8 2 3 3 3 2 5" xfId="26113" xr:uid="{00000000-0005-0000-0000-0000C8930000}"/>
    <cellStyle name="Normal 8 2 3 3 3 3" xfId="5338" xr:uid="{00000000-0005-0000-0000-0000C9930000}"/>
    <cellStyle name="Normal 8 2 3 3 3 3 2" xfId="20222" xr:uid="{00000000-0005-0000-0000-0000CA930000}"/>
    <cellStyle name="Normal 8 2 3 3 3 3 2 2" xfId="42865" xr:uid="{00000000-0005-0000-0000-0000CB930000}"/>
    <cellStyle name="Normal 8 2 3 3 3 3 3" xfId="12782" xr:uid="{00000000-0005-0000-0000-0000CC930000}"/>
    <cellStyle name="Normal 8 2 3 3 3 3 3 2" xfId="35425" xr:uid="{00000000-0005-0000-0000-0000CD930000}"/>
    <cellStyle name="Normal 8 2 3 3 3 3 4" xfId="27984" xr:uid="{00000000-0005-0000-0000-0000CE930000}"/>
    <cellStyle name="Normal 8 2 3 3 3 4" xfId="16504" xr:uid="{00000000-0005-0000-0000-0000CF930000}"/>
    <cellStyle name="Normal 8 2 3 3 3 4 2" xfId="39147" xr:uid="{00000000-0005-0000-0000-0000D0930000}"/>
    <cellStyle name="Normal 8 2 3 3 3 5" xfId="9064" xr:uid="{00000000-0005-0000-0000-0000D1930000}"/>
    <cellStyle name="Normal 8 2 3 3 3 5 2" xfId="31707" xr:uid="{00000000-0005-0000-0000-0000D2930000}"/>
    <cellStyle name="Normal 8 2 3 3 3 6" xfId="24266" xr:uid="{00000000-0005-0000-0000-0000D3930000}"/>
    <cellStyle name="Normal 8 2 3 3 4" xfId="2539" xr:uid="{00000000-0005-0000-0000-0000D4930000}"/>
    <cellStyle name="Normal 8 2 3 3 4 2" xfId="6260" xr:uid="{00000000-0005-0000-0000-0000D5930000}"/>
    <cellStyle name="Normal 8 2 3 3 4 2 2" xfId="21144" xr:uid="{00000000-0005-0000-0000-0000D6930000}"/>
    <cellStyle name="Normal 8 2 3 3 4 2 2 2" xfId="43787" xr:uid="{00000000-0005-0000-0000-0000D7930000}"/>
    <cellStyle name="Normal 8 2 3 3 4 2 3" xfId="13704" xr:uid="{00000000-0005-0000-0000-0000D8930000}"/>
    <cellStyle name="Normal 8 2 3 3 4 2 3 2" xfId="36347" xr:uid="{00000000-0005-0000-0000-0000D9930000}"/>
    <cellStyle name="Normal 8 2 3 3 4 2 4" xfId="28906" xr:uid="{00000000-0005-0000-0000-0000DA930000}"/>
    <cellStyle name="Normal 8 2 3 3 4 3" xfId="17426" xr:uid="{00000000-0005-0000-0000-0000DB930000}"/>
    <cellStyle name="Normal 8 2 3 3 4 3 2" xfId="40069" xr:uid="{00000000-0005-0000-0000-0000DC930000}"/>
    <cellStyle name="Normal 8 2 3 3 4 4" xfId="9986" xr:uid="{00000000-0005-0000-0000-0000DD930000}"/>
    <cellStyle name="Normal 8 2 3 3 4 4 2" xfId="32629" xr:uid="{00000000-0005-0000-0000-0000DE930000}"/>
    <cellStyle name="Normal 8 2 3 3 4 5" xfId="25188" xr:uid="{00000000-0005-0000-0000-0000DF930000}"/>
    <cellStyle name="Normal 8 2 3 3 5" xfId="4413" xr:uid="{00000000-0005-0000-0000-0000E0930000}"/>
    <cellStyle name="Normal 8 2 3 3 5 2" xfId="19297" xr:uid="{00000000-0005-0000-0000-0000E1930000}"/>
    <cellStyle name="Normal 8 2 3 3 5 2 2" xfId="41940" xr:uid="{00000000-0005-0000-0000-0000E2930000}"/>
    <cellStyle name="Normal 8 2 3 3 5 3" xfId="11857" xr:uid="{00000000-0005-0000-0000-0000E3930000}"/>
    <cellStyle name="Normal 8 2 3 3 5 3 2" xfId="34500" xr:uid="{00000000-0005-0000-0000-0000E4930000}"/>
    <cellStyle name="Normal 8 2 3 3 5 4" xfId="27059" xr:uid="{00000000-0005-0000-0000-0000E5930000}"/>
    <cellStyle name="Normal 8 2 3 3 6" xfId="15579" xr:uid="{00000000-0005-0000-0000-0000E6930000}"/>
    <cellStyle name="Normal 8 2 3 3 6 2" xfId="38222" xr:uid="{00000000-0005-0000-0000-0000E7930000}"/>
    <cellStyle name="Normal 8 2 3 3 7" xfId="8139" xr:uid="{00000000-0005-0000-0000-0000E8930000}"/>
    <cellStyle name="Normal 8 2 3 3 7 2" xfId="30782" xr:uid="{00000000-0005-0000-0000-0000E9930000}"/>
    <cellStyle name="Normal 8 2 3 3 8" xfId="23341" xr:uid="{00000000-0005-0000-0000-0000EA930000}"/>
    <cellStyle name="Normal 8 2 3 4" xfId="937" xr:uid="{00000000-0005-0000-0000-0000EB930000}"/>
    <cellStyle name="Normal 8 2 3 4 2" xfId="1865" xr:uid="{00000000-0005-0000-0000-0000EC930000}"/>
    <cellStyle name="Normal 8 2 3 4 2 2" xfId="3715" xr:uid="{00000000-0005-0000-0000-0000ED930000}"/>
    <cellStyle name="Normal 8 2 3 4 2 2 2" xfId="7436" xr:uid="{00000000-0005-0000-0000-0000EE930000}"/>
    <cellStyle name="Normal 8 2 3 4 2 2 2 2" xfId="22320" xr:uid="{00000000-0005-0000-0000-0000EF930000}"/>
    <cellStyle name="Normal 8 2 3 4 2 2 2 2 2" xfId="44963" xr:uid="{00000000-0005-0000-0000-0000F0930000}"/>
    <cellStyle name="Normal 8 2 3 4 2 2 2 3" xfId="14880" xr:uid="{00000000-0005-0000-0000-0000F1930000}"/>
    <cellStyle name="Normal 8 2 3 4 2 2 2 3 2" xfId="37523" xr:uid="{00000000-0005-0000-0000-0000F2930000}"/>
    <cellStyle name="Normal 8 2 3 4 2 2 2 4" xfId="30082" xr:uid="{00000000-0005-0000-0000-0000F3930000}"/>
    <cellStyle name="Normal 8 2 3 4 2 2 3" xfId="18602" xr:uid="{00000000-0005-0000-0000-0000F4930000}"/>
    <cellStyle name="Normal 8 2 3 4 2 2 3 2" xfId="41245" xr:uid="{00000000-0005-0000-0000-0000F5930000}"/>
    <cellStyle name="Normal 8 2 3 4 2 2 4" xfId="11162" xr:uid="{00000000-0005-0000-0000-0000F6930000}"/>
    <cellStyle name="Normal 8 2 3 4 2 2 4 2" xfId="33805" xr:uid="{00000000-0005-0000-0000-0000F7930000}"/>
    <cellStyle name="Normal 8 2 3 4 2 2 5" xfId="26364" xr:uid="{00000000-0005-0000-0000-0000F8930000}"/>
    <cellStyle name="Normal 8 2 3 4 2 3" xfId="5589" xr:uid="{00000000-0005-0000-0000-0000F9930000}"/>
    <cellStyle name="Normal 8 2 3 4 2 3 2" xfId="20473" xr:uid="{00000000-0005-0000-0000-0000FA930000}"/>
    <cellStyle name="Normal 8 2 3 4 2 3 2 2" xfId="43116" xr:uid="{00000000-0005-0000-0000-0000FB930000}"/>
    <cellStyle name="Normal 8 2 3 4 2 3 3" xfId="13033" xr:uid="{00000000-0005-0000-0000-0000FC930000}"/>
    <cellStyle name="Normal 8 2 3 4 2 3 3 2" xfId="35676" xr:uid="{00000000-0005-0000-0000-0000FD930000}"/>
    <cellStyle name="Normal 8 2 3 4 2 3 4" xfId="28235" xr:uid="{00000000-0005-0000-0000-0000FE930000}"/>
    <cellStyle name="Normal 8 2 3 4 2 4" xfId="16755" xr:uid="{00000000-0005-0000-0000-0000FF930000}"/>
    <cellStyle name="Normal 8 2 3 4 2 4 2" xfId="39398" xr:uid="{00000000-0005-0000-0000-000000940000}"/>
    <cellStyle name="Normal 8 2 3 4 2 5" xfId="9315" xr:uid="{00000000-0005-0000-0000-000001940000}"/>
    <cellStyle name="Normal 8 2 3 4 2 5 2" xfId="31958" xr:uid="{00000000-0005-0000-0000-000002940000}"/>
    <cellStyle name="Normal 8 2 3 4 2 6" xfId="24517" xr:uid="{00000000-0005-0000-0000-000003940000}"/>
    <cellStyle name="Normal 8 2 3 4 3" xfId="2790" xr:uid="{00000000-0005-0000-0000-000004940000}"/>
    <cellStyle name="Normal 8 2 3 4 3 2" xfId="6511" xr:uid="{00000000-0005-0000-0000-000005940000}"/>
    <cellStyle name="Normal 8 2 3 4 3 2 2" xfId="21395" xr:uid="{00000000-0005-0000-0000-000006940000}"/>
    <cellStyle name="Normal 8 2 3 4 3 2 2 2" xfId="44038" xr:uid="{00000000-0005-0000-0000-000007940000}"/>
    <cellStyle name="Normal 8 2 3 4 3 2 3" xfId="13955" xr:uid="{00000000-0005-0000-0000-000008940000}"/>
    <cellStyle name="Normal 8 2 3 4 3 2 3 2" xfId="36598" xr:uid="{00000000-0005-0000-0000-000009940000}"/>
    <cellStyle name="Normal 8 2 3 4 3 2 4" xfId="29157" xr:uid="{00000000-0005-0000-0000-00000A940000}"/>
    <cellStyle name="Normal 8 2 3 4 3 3" xfId="17677" xr:uid="{00000000-0005-0000-0000-00000B940000}"/>
    <cellStyle name="Normal 8 2 3 4 3 3 2" xfId="40320" xr:uid="{00000000-0005-0000-0000-00000C940000}"/>
    <cellStyle name="Normal 8 2 3 4 3 4" xfId="10237" xr:uid="{00000000-0005-0000-0000-00000D940000}"/>
    <cellStyle name="Normal 8 2 3 4 3 4 2" xfId="32880" xr:uid="{00000000-0005-0000-0000-00000E940000}"/>
    <cellStyle name="Normal 8 2 3 4 3 5" xfId="25439" xr:uid="{00000000-0005-0000-0000-00000F940000}"/>
    <cellStyle name="Normal 8 2 3 4 4" xfId="4664" xr:uid="{00000000-0005-0000-0000-000010940000}"/>
    <cellStyle name="Normal 8 2 3 4 4 2" xfId="19548" xr:uid="{00000000-0005-0000-0000-000011940000}"/>
    <cellStyle name="Normal 8 2 3 4 4 2 2" xfId="42191" xr:uid="{00000000-0005-0000-0000-000012940000}"/>
    <cellStyle name="Normal 8 2 3 4 4 3" xfId="12108" xr:uid="{00000000-0005-0000-0000-000013940000}"/>
    <cellStyle name="Normal 8 2 3 4 4 3 2" xfId="34751" xr:uid="{00000000-0005-0000-0000-000014940000}"/>
    <cellStyle name="Normal 8 2 3 4 4 4" xfId="27310" xr:uid="{00000000-0005-0000-0000-000015940000}"/>
    <cellStyle name="Normal 8 2 3 4 5" xfId="15830" xr:uid="{00000000-0005-0000-0000-000016940000}"/>
    <cellStyle name="Normal 8 2 3 4 5 2" xfId="38473" xr:uid="{00000000-0005-0000-0000-000017940000}"/>
    <cellStyle name="Normal 8 2 3 4 6" xfId="8390" xr:uid="{00000000-0005-0000-0000-000018940000}"/>
    <cellStyle name="Normal 8 2 3 4 6 2" xfId="31033" xr:uid="{00000000-0005-0000-0000-000019940000}"/>
    <cellStyle name="Normal 8 2 3 4 7" xfId="23592" xr:uid="{00000000-0005-0000-0000-00001A940000}"/>
    <cellStyle name="Normal 8 2 3 5" xfId="1403" xr:uid="{00000000-0005-0000-0000-00001B940000}"/>
    <cellStyle name="Normal 8 2 3 5 2" xfId="3253" xr:uid="{00000000-0005-0000-0000-00001C940000}"/>
    <cellStyle name="Normal 8 2 3 5 2 2" xfId="6974" xr:uid="{00000000-0005-0000-0000-00001D940000}"/>
    <cellStyle name="Normal 8 2 3 5 2 2 2" xfId="21858" xr:uid="{00000000-0005-0000-0000-00001E940000}"/>
    <cellStyle name="Normal 8 2 3 5 2 2 2 2" xfId="44501" xr:uid="{00000000-0005-0000-0000-00001F940000}"/>
    <cellStyle name="Normal 8 2 3 5 2 2 3" xfId="14418" xr:uid="{00000000-0005-0000-0000-000020940000}"/>
    <cellStyle name="Normal 8 2 3 5 2 2 3 2" xfId="37061" xr:uid="{00000000-0005-0000-0000-000021940000}"/>
    <cellStyle name="Normal 8 2 3 5 2 2 4" xfId="29620" xr:uid="{00000000-0005-0000-0000-000022940000}"/>
    <cellStyle name="Normal 8 2 3 5 2 3" xfId="18140" xr:uid="{00000000-0005-0000-0000-000023940000}"/>
    <cellStyle name="Normal 8 2 3 5 2 3 2" xfId="40783" xr:uid="{00000000-0005-0000-0000-000024940000}"/>
    <cellStyle name="Normal 8 2 3 5 2 4" xfId="10700" xr:uid="{00000000-0005-0000-0000-000025940000}"/>
    <cellStyle name="Normal 8 2 3 5 2 4 2" xfId="33343" xr:uid="{00000000-0005-0000-0000-000026940000}"/>
    <cellStyle name="Normal 8 2 3 5 2 5" xfId="25902" xr:uid="{00000000-0005-0000-0000-000027940000}"/>
    <cellStyle name="Normal 8 2 3 5 3" xfId="5127" xr:uid="{00000000-0005-0000-0000-000028940000}"/>
    <cellStyle name="Normal 8 2 3 5 3 2" xfId="20011" xr:uid="{00000000-0005-0000-0000-000029940000}"/>
    <cellStyle name="Normal 8 2 3 5 3 2 2" xfId="42654" xr:uid="{00000000-0005-0000-0000-00002A940000}"/>
    <cellStyle name="Normal 8 2 3 5 3 3" xfId="12571" xr:uid="{00000000-0005-0000-0000-00002B940000}"/>
    <cellStyle name="Normal 8 2 3 5 3 3 2" xfId="35214" xr:uid="{00000000-0005-0000-0000-00002C940000}"/>
    <cellStyle name="Normal 8 2 3 5 3 4" xfId="27773" xr:uid="{00000000-0005-0000-0000-00002D940000}"/>
    <cellStyle name="Normal 8 2 3 5 4" xfId="16293" xr:uid="{00000000-0005-0000-0000-00002E940000}"/>
    <cellStyle name="Normal 8 2 3 5 4 2" xfId="38936" xr:uid="{00000000-0005-0000-0000-00002F940000}"/>
    <cellStyle name="Normal 8 2 3 5 5" xfId="8853" xr:uid="{00000000-0005-0000-0000-000030940000}"/>
    <cellStyle name="Normal 8 2 3 5 5 2" xfId="31496" xr:uid="{00000000-0005-0000-0000-000031940000}"/>
    <cellStyle name="Normal 8 2 3 5 6" xfId="24055" xr:uid="{00000000-0005-0000-0000-000032940000}"/>
    <cellStyle name="Normal 8 2 3 6" xfId="2328" xr:uid="{00000000-0005-0000-0000-000033940000}"/>
    <cellStyle name="Normal 8 2 3 6 2" xfId="6049" xr:uid="{00000000-0005-0000-0000-000034940000}"/>
    <cellStyle name="Normal 8 2 3 6 2 2" xfId="20933" xr:uid="{00000000-0005-0000-0000-000035940000}"/>
    <cellStyle name="Normal 8 2 3 6 2 2 2" xfId="43576" xr:uid="{00000000-0005-0000-0000-000036940000}"/>
    <cellStyle name="Normal 8 2 3 6 2 3" xfId="13493" xr:uid="{00000000-0005-0000-0000-000037940000}"/>
    <cellStyle name="Normal 8 2 3 6 2 3 2" xfId="36136" xr:uid="{00000000-0005-0000-0000-000038940000}"/>
    <cellStyle name="Normal 8 2 3 6 2 4" xfId="28695" xr:uid="{00000000-0005-0000-0000-000039940000}"/>
    <cellStyle name="Normal 8 2 3 6 3" xfId="17215" xr:uid="{00000000-0005-0000-0000-00003A940000}"/>
    <cellStyle name="Normal 8 2 3 6 3 2" xfId="39858" xr:uid="{00000000-0005-0000-0000-00003B940000}"/>
    <cellStyle name="Normal 8 2 3 6 4" xfId="9775" xr:uid="{00000000-0005-0000-0000-00003C940000}"/>
    <cellStyle name="Normal 8 2 3 6 4 2" xfId="32418" xr:uid="{00000000-0005-0000-0000-00003D940000}"/>
    <cellStyle name="Normal 8 2 3 6 5" xfId="24977" xr:uid="{00000000-0005-0000-0000-00003E940000}"/>
    <cellStyle name="Normal 8 2 3 7" xfId="4202" xr:uid="{00000000-0005-0000-0000-00003F940000}"/>
    <cellStyle name="Normal 8 2 3 7 2" xfId="19086" xr:uid="{00000000-0005-0000-0000-000040940000}"/>
    <cellStyle name="Normal 8 2 3 7 2 2" xfId="41729" xr:uid="{00000000-0005-0000-0000-000041940000}"/>
    <cellStyle name="Normal 8 2 3 7 3" xfId="11646" xr:uid="{00000000-0005-0000-0000-000042940000}"/>
    <cellStyle name="Normal 8 2 3 7 3 2" xfId="34289" xr:uid="{00000000-0005-0000-0000-000043940000}"/>
    <cellStyle name="Normal 8 2 3 7 4" xfId="26848" xr:uid="{00000000-0005-0000-0000-000044940000}"/>
    <cellStyle name="Normal 8 2 3 8" xfId="15368" xr:uid="{00000000-0005-0000-0000-000045940000}"/>
    <cellStyle name="Normal 8 2 3 8 2" xfId="38011" xr:uid="{00000000-0005-0000-0000-000046940000}"/>
    <cellStyle name="Normal 8 2 3 9" xfId="7928" xr:uid="{00000000-0005-0000-0000-000047940000}"/>
    <cellStyle name="Normal 8 2 3 9 2" xfId="30571" xr:uid="{00000000-0005-0000-0000-000048940000}"/>
    <cellStyle name="Normal 8 2 4" xfId="524" xr:uid="{00000000-0005-0000-0000-000049940000}"/>
    <cellStyle name="Normal 8 2 4 2" xfId="736" xr:uid="{00000000-0005-0000-0000-00004A940000}"/>
    <cellStyle name="Normal 8 2 4 2 2" xfId="1201" xr:uid="{00000000-0005-0000-0000-00004B940000}"/>
    <cellStyle name="Normal 8 2 4 2 2 2" xfId="2129" xr:uid="{00000000-0005-0000-0000-00004C940000}"/>
    <cellStyle name="Normal 8 2 4 2 2 2 2" xfId="3979" xr:uid="{00000000-0005-0000-0000-00004D940000}"/>
    <cellStyle name="Normal 8 2 4 2 2 2 2 2" xfId="7700" xr:uid="{00000000-0005-0000-0000-00004E940000}"/>
    <cellStyle name="Normal 8 2 4 2 2 2 2 2 2" xfId="22584" xr:uid="{00000000-0005-0000-0000-00004F940000}"/>
    <cellStyle name="Normal 8 2 4 2 2 2 2 2 2 2" xfId="45227" xr:uid="{00000000-0005-0000-0000-000050940000}"/>
    <cellStyle name="Normal 8 2 4 2 2 2 2 2 3" xfId="15144" xr:uid="{00000000-0005-0000-0000-000051940000}"/>
    <cellStyle name="Normal 8 2 4 2 2 2 2 2 3 2" xfId="37787" xr:uid="{00000000-0005-0000-0000-000052940000}"/>
    <cellStyle name="Normal 8 2 4 2 2 2 2 2 4" xfId="30346" xr:uid="{00000000-0005-0000-0000-000053940000}"/>
    <cellStyle name="Normal 8 2 4 2 2 2 2 3" xfId="18866" xr:uid="{00000000-0005-0000-0000-000054940000}"/>
    <cellStyle name="Normal 8 2 4 2 2 2 2 3 2" xfId="41509" xr:uid="{00000000-0005-0000-0000-000055940000}"/>
    <cellStyle name="Normal 8 2 4 2 2 2 2 4" xfId="11426" xr:uid="{00000000-0005-0000-0000-000056940000}"/>
    <cellStyle name="Normal 8 2 4 2 2 2 2 4 2" xfId="34069" xr:uid="{00000000-0005-0000-0000-000057940000}"/>
    <cellStyle name="Normal 8 2 4 2 2 2 2 5" xfId="26628" xr:uid="{00000000-0005-0000-0000-000058940000}"/>
    <cellStyle name="Normal 8 2 4 2 2 2 3" xfId="5853" xr:uid="{00000000-0005-0000-0000-000059940000}"/>
    <cellStyle name="Normal 8 2 4 2 2 2 3 2" xfId="20737" xr:uid="{00000000-0005-0000-0000-00005A940000}"/>
    <cellStyle name="Normal 8 2 4 2 2 2 3 2 2" xfId="43380" xr:uid="{00000000-0005-0000-0000-00005B940000}"/>
    <cellStyle name="Normal 8 2 4 2 2 2 3 3" xfId="13297" xr:uid="{00000000-0005-0000-0000-00005C940000}"/>
    <cellStyle name="Normal 8 2 4 2 2 2 3 3 2" xfId="35940" xr:uid="{00000000-0005-0000-0000-00005D940000}"/>
    <cellStyle name="Normal 8 2 4 2 2 2 3 4" xfId="28499" xr:uid="{00000000-0005-0000-0000-00005E940000}"/>
    <cellStyle name="Normal 8 2 4 2 2 2 4" xfId="17019" xr:uid="{00000000-0005-0000-0000-00005F940000}"/>
    <cellStyle name="Normal 8 2 4 2 2 2 4 2" xfId="39662" xr:uid="{00000000-0005-0000-0000-000060940000}"/>
    <cellStyle name="Normal 8 2 4 2 2 2 5" xfId="9579" xr:uid="{00000000-0005-0000-0000-000061940000}"/>
    <cellStyle name="Normal 8 2 4 2 2 2 5 2" xfId="32222" xr:uid="{00000000-0005-0000-0000-000062940000}"/>
    <cellStyle name="Normal 8 2 4 2 2 2 6" xfId="24781" xr:uid="{00000000-0005-0000-0000-000063940000}"/>
    <cellStyle name="Normal 8 2 4 2 2 3" xfId="3054" xr:uid="{00000000-0005-0000-0000-000064940000}"/>
    <cellStyle name="Normal 8 2 4 2 2 3 2" xfId="6775" xr:uid="{00000000-0005-0000-0000-000065940000}"/>
    <cellStyle name="Normal 8 2 4 2 2 3 2 2" xfId="21659" xr:uid="{00000000-0005-0000-0000-000066940000}"/>
    <cellStyle name="Normal 8 2 4 2 2 3 2 2 2" xfId="44302" xr:uid="{00000000-0005-0000-0000-000067940000}"/>
    <cellStyle name="Normal 8 2 4 2 2 3 2 3" xfId="14219" xr:uid="{00000000-0005-0000-0000-000068940000}"/>
    <cellStyle name="Normal 8 2 4 2 2 3 2 3 2" xfId="36862" xr:uid="{00000000-0005-0000-0000-000069940000}"/>
    <cellStyle name="Normal 8 2 4 2 2 3 2 4" xfId="29421" xr:uid="{00000000-0005-0000-0000-00006A940000}"/>
    <cellStyle name="Normal 8 2 4 2 2 3 3" xfId="17941" xr:uid="{00000000-0005-0000-0000-00006B940000}"/>
    <cellStyle name="Normal 8 2 4 2 2 3 3 2" xfId="40584" xr:uid="{00000000-0005-0000-0000-00006C940000}"/>
    <cellStyle name="Normal 8 2 4 2 2 3 4" xfId="10501" xr:uid="{00000000-0005-0000-0000-00006D940000}"/>
    <cellStyle name="Normal 8 2 4 2 2 3 4 2" xfId="33144" xr:uid="{00000000-0005-0000-0000-00006E940000}"/>
    <cellStyle name="Normal 8 2 4 2 2 3 5" xfId="25703" xr:uid="{00000000-0005-0000-0000-00006F940000}"/>
    <cellStyle name="Normal 8 2 4 2 2 4" xfId="4928" xr:uid="{00000000-0005-0000-0000-000070940000}"/>
    <cellStyle name="Normal 8 2 4 2 2 4 2" xfId="19812" xr:uid="{00000000-0005-0000-0000-000071940000}"/>
    <cellStyle name="Normal 8 2 4 2 2 4 2 2" xfId="42455" xr:uid="{00000000-0005-0000-0000-000072940000}"/>
    <cellStyle name="Normal 8 2 4 2 2 4 3" xfId="12372" xr:uid="{00000000-0005-0000-0000-000073940000}"/>
    <cellStyle name="Normal 8 2 4 2 2 4 3 2" xfId="35015" xr:uid="{00000000-0005-0000-0000-000074940000}"/>
    <cellStyle name="Normal 8 2 4 2 2 4 4" xfId="27574" xr:uid="{00000000-0005-0000-0000-000075940000}"/>
    <cellStyle name="Normal 8 2 4 2 2 5" xfId="16094" xr:uid="{00000000-0005-0000-0000-000076940000}"/>
    <cellStyle name="Normal 8 2 4 2 2 5 2" xfId="38737" xr:uid="{00000000-0005-0000-0000-000077940000}"/>
    <cellStyle name="Normal 8 2 4 2 2 6" xfId="8654" xr:uid="{00000000-0005-0000-0000-000078940000}"/>
    <cellStyle name="Normal 8 2 4 2 2 6 2" xfId="31297" xr:uid="{00000000-0005-0000-0000-000079940000}"/>
    <cellStyle name="Normal 8 2 4 2 2 7" xfId="23856" xr:uid="{00000000-0005-0000-0000-00007A940000}"/>
    <cellStyle name="Normal 8 2 4 2 3" xfId="1667" xr:uid="{00000000-0005-0000-0000-00007B940000}"/>
    <cellStyle name="Normal 8 2 4 2 3 2" xfId="3517" xr:uid="{00000000-0005-0000-0000-00007C940000}"/>
    <cellStyle name="Normal 8 2 4 2 3 2 2" xfId="7238" xr:uid="{00000000-0005-0000-0000-00007D940000}"/>
    <cellStyle name="Normal 8 2 4 2 3 2 2 2" xfId="22122" xr:uid="{00000000-0005-0000-0000-00007E940000}"/>
    <cellStyle name="Normal 8 2 4 2 3 2 2 2 2" xfId="44765" xr:uid="{00000000-0005-0000-0000-00007F940000}"/>
    <cellStyle name="Normal 8 2 4 2 3 2 2 3" xfId="14682" xr:uid="{00000000-0005-0000-0000-000080940000}"/>
    <cellStyle name="Normal 8 2 4 2 3 2 2 3 2" xfId="37325" xr:uid="{00000000-0005-0000-0000-000081940000}"/>
    <cellStyle name="Normal 8 2 4 2 3 2 2 4" xfId="29884" xr:uid="{00000000-0005-0000-0000-000082940000}"/>
    <cellStyle name="Normal 8 2 4 2 3 2 3" xfId="18404" xr:uid="{00000000-0005-0000-0000-000083940000}"/>
    <cellStyle name="Normal 8 2 4 2 3 2 3 2" xfId="41047" xr:uid="{00000000-0005-0000-0000-000084940000}"/>
    <cellStyle name="Normal 8 2 4 2 3 2 4" xfId="10964" xr:uid="{00000000-0005-0000-0000-000085940000}"/>
    <cellStyle name="Normal 8 2 4 2 3 2 4 2" xfId="33607" xr:uid="{00000000-0005-0000-0000-000086940000}"/>
    <cellStyle name="Normal 8 2 4 2 3 2 5" xfId="26166" xr:uid="{00000000-0005-0000-0000-000087940000}"/>
    <cellStyle name="Normal 8 2 4 2 3 3" xfId="5391" xr:uid="{00000000-0005-0000-0000-000088940000}"/>
    <cellStyle name="Normal 8 2 4 2 3 3 2" xfId="20275" xr:uid="{00000000-0005-0000-0000-000089940000}"/>
    <cellStyle name="Normal 8 2 4 2 3 3 2 2" xfId="42918" xr:uid="{00000000-0005-0000-0000-00008A940000}"/>
    <cellStyle name="Normal 8 2 4 2 3 3 3" xfId="12835" xr:uid="{00000000-0005-0000-0000-00008B940000}"/>
    <cellStyle name="Normal 8 2 4 2 3 3 3 2" xfId="35478" xr:uid="{00000000-0005-0000-0000-00008C940000}"/>
    <cellStyle name="Normal 8 2 4 2 3 3 4" xfId="28037" xr:uid="{00000000-0005-0000-0000-00008D940000}"/>
    <cellStyle name="Normal 8 2 4 2 3 4" xfId="16557" xr:uid="{00000000-0005-0000-0000-00008E940000}"/>
    <cellStyle name="Normal 8 2 4 2 3 4 2" xfId="39200" xr:uid="{00000000-0005-0000-0000-00008F940000}"/>
    <cellStyle name="Normal 8 2 4 2 3 5" xfId="9117" xr:uid="{00000000-0005-0000-0000-000090940000}"/>
    <cellStyle name="Normal 8 2 4 2 3 5 2" xfId="31760" xr:uid="{00000000-0005-0000-0000-000091940000}"/>
    <cellStyle name="Normal 8 2 4 2 3 6" xfId="24319" xr:uid="{00000000-0005-0000-0000-000092940000}"/>
    <cellStyle name="Normal 8 2 4 2 4" xfId="2592" xr:uid="{00000000-0005-0000-0000-000093940000}"/>
    <cellStyle name="Normal 8 2 4 2 4 2" xfId="6313" xr:uid="{00000000-0005-0000-0000-000094940000}"/>
    <cellStyle name="Normal 8 2 4 2 4 2 2" xfId="21197" xr:uid="{00000000-0005-0000-0000-000095940000}"/>
    <cellStyle name="Normal 8 2 4 2 4 2 2 2" xfId="43840" xr:uid="{00000000-0005-0000-0000-000096940000}"/>
    <cellStyle name="Normal 8 2 4 2 4 2 3" xfId="13757" xr:uid="{00000000-0005-0000-0000-000097940000}"/>
    <cellStyle name="Normal 8 2 4 2 4 2 3 2" xfId="36400" xr:uid="{00000000-0005-0000-0000-000098940000}"/>
    <cellStyle name="Normal 8 2 4 2 4 2 4" xfId="28959" xr:uid="{00000000-0005-0000-0000-000099940000}"/>
    <cellStyle name="Normal 8 2 4 2 4 3" xfId="17479" xr:uid="{00000000-0005-0000-0000-00009A940000}"/>
    <cellStyle name="Normal 8 2 4 2 4 3 2" xfId="40122" xr:uid="{00000000-0005-0000-0000-00009B940000}"/>
    <cellStyle name="Normal 8 2 4 2 4 4" xfId="10039" xr:uid="{00000000-0005-0000-0000-00009C940000}"/>
    <cellStyle name="Normal 8 2 4 2 4 4 2" xfId="32682" xr:uid="{00000000-0005-0000-0000-00009D940000}"/>
    <cellStyle name="Normal 8 2 4 2 4 5" xfId="25241" xr:uid="{00000000-0005-0000-0000-00009E940000}"/>
    <cellStyle name="Normal 8 2 4 2 5" xfId="4466" xr:uid="{00000000-0005-0000-0000-00009F940000}"/>
    <cellStyle name="Normal 8 2 4 2 5 2" xfId="19350" xr:uid="{00000000-0005-0000-0000-0000A0940000}"/>
    <cellStyle name="Normal 8 2 4 2 5 2 2" xfId="41993" xr:uid="{00000000-0005-0000-0000-0000A1940000}"/>
    <cellStyle name="Normal 8 2 4 2 5 3" xfId="11910" xr:uid="{00000000-0005-0000-0000-0000A2940000}"/>
    <cellStyle name="Normal 8 2 4 2 5 3 2" xfId="34553" xr:uid="{00000000-0005-0000-0000-0000A3940000}"/>
    <cellStyle name="Normal 8 2 4 2 5 4" xfId="27112" xr:uid="{00000000-0005-0000-0000-0000A4940000}"/>
    <cellStyle name="Normal 8 2 4 2 6" xfId="15632" xr:uid="{00000000-0005-0000-0000-0000A5940000}"/>
    <cellStyle name="Normal 8 2 4 2 6 2" xfId="38275" xr:uid="{00000000-0005-0000-0000-0000A6940000}"/>
    <cellStyle name="Normal 8 2 4 2 7" xfId="8192" xr:uid="{00000000-0005-0000-0000-0000A7940000}"/>
    <cellStyle name="Normal 8 2 4 2 7 2" xfId="30835" xr:uid="{00000000-0005-0000-0000-0000A8940000}"/>
    <cellStyle name="Normal 8 2 4 2 8" xfId="23394" xr:uid="{00000000-0005-0000-0000-0000A9940000}"/>
    <cellStyle name="Normal 8 2 4 3" xfId="990" xr:uid="{00000000-0005-0000-0000-0000AA940000}"/>
    <cellStyle name="Normal 8 2 4 3 2" xfId="1918" xr:uid="{00000000-0005-0000-0000-0000AB940000}"/>
    <cellStyle name="Normal 8 2 4 3 2 2" xfId="3768" xr:uid="{00000000-0005-0000-0000-0000AC940000}"/>
    <cellStyle name="Normal 8 2 4 3 2 2 2" xfId="7489" xr:uid="{00000000-0005-0000-0000-0000AD940000}"/>
    <cellStyle name="Normal 8 2 4 3 2 2 2 2" xfId="22373" xr:uid="{00000000-0005-0000-0000-0000AE940000}"/>
    <cellStyle name="Normal 8 2 4 3 2 2 2 2 2" xfId="45016" xr:uid="{00000000-0005-0000-0000-0000AF940000}"/>
    <cellStyle name="Normal 8 2 4 3 2 2 2 3" xfId="14933" xr:uid="{00000000-0005-0000-0000-0000B0940000}"/>
    <cellStyle name="Normal 8 2 4 3 2 2 2 3 2" xfId="37576" xr:uid="{00000000-0005-0000-0000-0000B1940000}"/>
    <cellStyle name="Normal 8 2 4 3 2 2 2 4" xfId="30135" xr:uid="{00000000-0005-0000-0000-0000B2940000}"/>
    <cellStyle name="Normal 8 2 4 3 2 2 3" xfId="18655" xr:uid="{00000000-0005-0000-0000-0000B3940000}"/>
    <cellStyle name="Normal 8 2 4 3 2 2 3 2" xfId="41298" xr:uid="{00000000-0005-0000-0000-0000B4940000}"/>
    <cellStyle name="Normal 8 2 4 3 2 2 4" xfId="11215" xr:uid="{00000000-0005-0000-0000-0000B5940000}"/>
    <cellStyle name="Normal 8 2 4 3 2 2 4 2" xfId="33858" xr:uid="{00000000-0005-0000-0000-0000B6940000}"/>
    <cellStyle name="Normal 8 2 4 3 2 2 5" xfId="26417" xr:uid="{00000000-0005-0000-0000-0000B7940000}"/>
    <cellStyle name="Normal 8 2 4 3 2 3" xfId="5642" xr:uid="{00000000-0005-0000-0000-0000B8940000}"/>
    <cellStyle name="Normal 8 2 4 3 2 3 2" xfId="20526" xr:uid="{00000000-0005-0000-0000-0000B9940000}"/>
    <cellStyle name="Normal 8 2 4 3 2 3 2 2" xfId="43169" xr:uid="{00000000-0005-0000-0000-0000BA940000}"/>
    <cellStyle name="Normal 8 2 4 3 2 3 3" xfId="13086" xr:uid="{00000000-0005-0000-0000-0000BB940000}"/>
    <cellStyle name="Normal 8 2 4 3 2 3 3 2" xfId="35729" xr:uid="{00000000-0005-0000-0000-0000BC940000}"/>
    <cellStyle name="Normal 8 2 4 3 2 3 4" xfId="28288" xr:uid="{00000000-0005-0000-0000-0000BD940000}"/>
    <cellStyle name="Normal 8 2 4 3 2 4" xfId="16808" xr:uid="{00000000-0005-0000-0000-0000BE940000}"/>
    <cellStyle name="Normal 8 2 4 3 2 4 2" xfId="39451" xr:uid="{00000000-0005-0000-0000-0000BF940000}"/>
    <cellStyle name="Normal 8 2 4 3 2 5" xfId="9368" xr:uid="{00000000-0005-0000-0000-0000C0940000}"/>
    <cellStyle name="Normal 8 2 4 3 2 5 2" xfId="32011" xr:uid="{00000000-0005-0000-0000-0000C1940000}"/>
    <cellStyle name="Normal 8 2 4 3 2 6" xfId="24570" xr:uid="{00000000-0005-0000-0000-0000C2940000}"/>
    <cellStyle name="Normal 8 2 4 3 3" xfId="2843" xr:uid="{00000000-0005-0000-0000-0000C3940000}"/>
    <cellStyle name="Normal 8 2 4 3 3 2" xfId="6564" xr:uid="{00000000-0005-0000-0000-0000C4940000}"/>
    <cellStyle name="Normal 8 2 4 3 3 2 2" xfId="21448" xr:uid="{00000000-0005-0000-0000-0000C5940000}"/>
    <cellStyle name="Normal 8 2 4 3 3 2 2 2" xfId="44091" xr:uid="{00000000-0005-0000-0000-0000C6940000}"/>
    <cellStyle name="Normal 8 2 4 3 3 2 3" xfId="14008" xr:uid="{00000000-0005-0000-0000-0000C7940000}"/>
    <cellStyle name="Normal 8 2 4 3 3 2 3 2" xfId="36651" xr:uid="{00000000-0005-0000-0000-0000C8940000}"/>
    <cellStyle name="Normal 8 2 4 3 3 2 4" xfId="29210" xr:uid="{00000000-0005-0000-0000-0000C9940000}"/>
    <cellStyle name="Normal 8 2 4 3 3 3" xfId="17730" xr:uid="{00000000-0005-0000-0000-0000CA940000}"/>
    <cellStyle name="Normal 8 2 4 3 3 3 2" xfId="40373" xr:uid="{00000000-0005-0000-0000-0000CB940000}"/>
    <cellStyle name="Normal 8 2 4 3 3 4" xfId="10290" xr:uid="{00000000-0005-0000-0000-0000CC940000}"/>
    <cellStyle name="Normal 8 2 4 3 3 4 2" xfId="32933" xr:uid="{00000000-0005-0000-0000-0000CD940000}"/>
    <cellStyle name="Normal 8 2 4 3 3 5" xfId="25492" xr:uid="{00000000-0005-0000-0000-0000CE940000}"/>
    <cellStyle name="Normal 8 2 4 3 4" xfId="4717" xr:uid="{00000000-0005-0000-0000-0000CF940000}"/>
    <cellStyle name="Normal 8 2 4 3 4 2" xfId="19601" xr:uid="{00000000-0005-0000-0000-0000D0940000}"/>
    <cellStyle name="Normal 8 2 4 3 4 2 2" xfId="42244" xr:uid="{00000000-0005-0000-0000-0000D1940000}"/>
    <cellStyle name="Normal 8 2 4 3 4 3" xfId="12161" xr:uid="{00000000-0005-0000-0000-0000D2940000}"/>
    <cellStyle name="Normal 8 2 4 3 4 3 2" xfId="34804" xr:uid="{00000000-0005-0000-0000-0000D3940000}"/>
    <cellStyle name="Normal 8 2 4 3 4 4" xfId="27363" xr:uid="{00000000-0005-0000-0000-0000D4940000}"/>
    <cellStyle name="Normal 8 2 4 3 5" xfId="15883" xr:uid="{00000000-0005-0000-0000-0000D5940000}"/>
    <cellStyle name="Normal 8 2 4 3 5 2" xfId="38526" xr:uid="{00000000-0005-0000-0000-0000D6940000}"/>
    <cellStyle name="Normal 8 2 4 3 6" xfId="8443" xr:uid="{00000000-0005-0000-0000-0000D7940000}"/>
    <cellStyle name="Normal 8 2 4 3 6 2" xfId="31086" xr:uid="{00000000-0005-0000-0000-0000D8940000}"/>
    <cellStyle name="Normal 8 2 4 3 7" xfId="23645" xr:uid="{00000000-0005-0000-0000-0000D9940000}"/>
    <cellStyle name="Normal 8 2 4 4" xfId="1456" xr:uid="{00000000-0005-0000-0000-0000DA940000}"/>
    <cellStyle name="Normal 8 2 4 4 2" xfId="3306" xr:uid="{00000000-0005-0000-0000-0000DB940000}"/>
    <cellStyle name="Normal 8 2 4 4 2 2" xfId="7027" xr:uid="{00000000-0005-0000-0000-0000DC940000}"/>
    <cellStyle name="Normal 8 2 4 4 2 2 2" xfId="21911" xr:uid="{00000000-0005-0000-0000-0000DD940000}"/>
    <cellStyle name="Normal 8 2 4 4 2 2 2 2" xfId="44554" xr:uid="{00000000-0005-0000-0000-0000DE940000}"/>
    <cellStyle name="Normal 8 2 4 4 2 2 3" xfId="14471" xr:uid="{00000000-0005-0000-0000-0000DF940000}"/>
    <cellStyle name="Normal 8 2 4 4 2 2 3 2" xfId="37114" xr:uid="{00000000-0005-0000-0000-0000E0940000}"/>
    <cellStyle name="Normal 8 2 4 4 2 2 4" xfId="29673" xr:uid="{00000000-0005-0000-0000-0000E1940000}"/>
    <cellStyle name="Normal 8 2 4 4 2 3" xfId="18193" xr:uid="{00000000-0005-0000-0000-0000E2940000}"/>
    <cellStyle name="Normal 8 2 4 4 2 3 2" xfId="40836" xr:uid="{00000000-0005-0000-0000-0000E3940000}"/>
    <cellStyle name="Normal 8 2 4 4 2 4" xfId="10753" xr:uid="{00000000-0005-0000-0000-0000E4940000}"/>
    <cellStyle name="Normal 8 2 4 4 2 4 2" xfId="33396" xr:uid="{00000000-0005-0000-0000-0000E5940000}"/>
    <cellStyle name="Normal 8 2 4 4 2 5" xfId="25955" xr:uid="{00000000-0005-0000-0000-0000E6940000}"/>
    <cellStyle name="Normal 8 2 4 4 3" xfId="5180" xr:uid="{00000000-0005-0000-0000-0000E7940000}"/>
    <cellStyle name="Normal 8 2 4 4 3 2" xfId="20064" xr:uid="{00000000-0005-0000-0000-0000E8940000}"/>
    <cellStyle name="Normal 8 2 4 4 3 2 2" xfId="42707" xr:uid="{00000000-0005-0000-0000-0000E9940000}"/>
    <cellStyle name="Normal 8 2 4 4 3 3" xfId="12624" xr:uid="{00000000-0005-0000-0000-0000EA940000}"/>
    <cellStyle name="Normal 8 2 4 4 3 3 2" xfId="35267" xr:uid="{00000000-0005-0000-0000-0000EB940000}"/>
    <cellStyle name="Normal 8 2 4 4 3 4" xfId="27826" xr:uid="{00000000-0005-0000-0000-0000EC940000}"/>
    <cellStyle name="Normal 8 2 4 4 4" xfId="16346" xr:uid="{00000000-0005-0000-0000-0000ED940000}"/>
    <cellStyle name="Normal 8 2 4 4 4 2" xfId="38989" xr:uid="{00000000-0005-0000-0000-0000EE940000}"/>
    <cellStyle name="Normal 8 2 4 4 5" xfId="8906" xr:uid="{00000000-0005-0000-0000-0000EF940000}"/>
    <cellStyle name="Normal 8 2 4 4 5 2" xfId="31549" xr:uid="{00000000-0005-0000-0000-0000F0940000}"/>
    <cellStyle name="Normal 8 2 4 4 6" xfId="24108" xr:uid="{00000000-0005-0000-0000-0000F1940000}"/>
    <cellStyle name="Normal 8 2 4 5" xfId="2381" xr:uid="{00000000-0005-0000-0000-0000F2940000}"/>
    <cellStyle name="Normal 8 2 4 5 2" xfId="6102" xr:uid="{00000000-0005-0000-0000-0000F3940000}"/>
    <cellStyle name="Normal 8 2 4 5 2 2" xfId="20986" xr:uid="{00000000-0005-0000-0000-0000F4940000}"/>
    <cellStyle name="Normal 8 2 4 5 2 2 2" xfId="43629" xr:uid="{00000000-0005-0000-0000-0000F5940000}"/>
    <cellStyle name="Normal 8 2 4 5 2 3" xfId="13546" xr:uid="{00000000-0005-0000-0000-0000F6940000}"/>
    <cellStyle name="Normal 8 2 4 5 2 3 2" xfId="36189" xr:uid="{00000000-0005-0000-0000-0000F7940000}"/>
    <cellStyle name="Normal 8 2 4 5 2 4" xfId="28748" xr:uid="{00000000-0005-0000-0000-0000F8940000}"/>
    <cellStyle name="Normal 8 2 4 5 3" xfId="17268" xr:uid="{00000000-0005-0000-0000-0000F9940000}"/>
    <cellStyle name="Normal 8 2 4 5 3 2" xfId="39911" xr:uid="{00000000-0005-0000-0000-0000FA940000}"/>
    <cellStyle name="Normal 8 2 4 5 4" xfId="9828" xr:uid="{00000000-0005-0000-0000-0000FB940000}"/>
    <cellStyle name="Normal 8 2 4 5 4 2" xfId="32471" xr:uid="{00000000-0005-0000-0000-0000FC940000}"/>
    <cellStyle name="Normal 8 2 4 5 5" xfId="25030" xr:uid="{00000000-0005-0000-0000-0000FD940000}"/>
    <cellStyle name="Normal 8 2 4 6" xfId="4255" xr:uid="{00000000-0005-0000-0000-0000FE940000}"/>
    <cellStyle name="Normal 8 2 4 6 2" xfId="19139" xr:uid="{00000000-0005-0000-0000-0000FF940000}"/>
    <cellStyle name="Normal 8 2 4 6 2 2" xfId="41782" xr:uid="{00000000-0005-0000-0000-000000950000}"/>
    <cellStyle name="Normal 8 2 4 6 3" xfId="11699" xr:uid="{00000000-0005-0000-0000-000001950000}"/>
    <cellStyle name="Normal 8 2 4 6 3 2" xfId="34342" xr:uid="{00000000-0005-0000-0000-000002950000}"/>
    <cellStyle name="Normal 8 2 4 6 4" xfId="26901" xr:uid="{00000000-0005-0000-0000-000003950000}"/>
    <cellStyle name="Normal 8 2 4 7" xfId="15421" xr:uid="{00000000-0005-0000-0000-000004950000}"/>
    <cellStyle name="Normal 8 2 4 7 2" xfId="38064" xr:uid="{00000000-0005-0000-0000-000005950000}"/>
    <cellStyle name="Normal 8 2 4 8" xfId="7981" xr:uid="{00000000-0005-0000-0000-000006950000}"/>
    <cellStyle name="Normal 8 2 4 8 2" xfId="30624" xr:uid="{00000000-0005-0000-0000-000007950000}"/>
    <cellStyle name="Normal 8 2 4 9" xfId="23184" xr:uid="{00000000-0005-0000-0000-000008950000}"/>
    <cellStyle name="Normal 8 2 5" xfId="630" xr:uid="{00000000-0005-0000-0000-000009950000}"/>
    <cellStyle name="Normal 8 2 5 2" xfId="1096" xr:uid="{00000000-0005-0000-0000-00000A950000}"/>
    <cellStyle name="Normal 8 2 5 2 2" xfId="2024" xr:uid="{00000000-0005-0000-0000-00000B950000}"/>
    <cellStyle name="Normal 8 2 5 2 2 2" xfId="3874" xr:uid="{00000000-0005-0000-0000-00000C950000}"/>
    <cellStyle name="Normal 8 2 5 2 2 2 2" xfId="7595" xr:uid="{00000000-0005-0000-0000-00000D950000}"/>
    <cellStyle name="Normal 8 2 5 2 2 2 2 2" xfId="22479" xr:uid="{00000000-0005-0000-0000-00000E950000}"/>
    <cellStyle name="Normal 8 2 5 2 2 2 2 2 2" xfId="45122" xr:uid="{00000000-0005-0000-0000-00000F950000}"/>
    <cellStyle name="Normal 8 2 5 2 2 2 2 3" xfId="15039" xr:uid="{00000000-0005-0000-0000-000010950000}"/>
    <cellStyle name="Normal 8 2 5 2 2 2 2 3 2" xfId="37682" xr:uid="{00000000-0005-0000-0000-000011950000}"/>
    <cellStyle name="Normal 8 2 5 2 2 2 2 4" xfId="30241" xr:uid="{00000000-0005-0000-0000-000012950000}"/>
    <cellStyle name="Normal 8 2 5 2 2 2 3" xfId="18761" xr:uid="{00000000-0005-0000-0000-000013950000}"/>
    <cellStyle name="Normal 8 2 5 2 2 2 3 2" xfId="41404" xr:uid="{00000000-0005-0000-0000-000014950000}"/>
    <cellStyle name="Normal 8 2 5 2 2 2 4" xfId="11321" xr:uid="{00000000-0005-0000-0000-000015950000}"/>
    <cellStyle name="Normal 8 2 5 2 2 2 4 2" xfId="33964" xr:uid="{00000000-0005-0000-0000-000016950000}"/>
    <cellStyle name="Normal 8 2 5 2 2 2 5" xfId="26523" xr:uid="{00000000-0005-0000-0000-000017950000}"/>
    <cellStyle name="Normal 8 2 5 2 2 3" xfId="5748" xr:uid="{00000000-0005-0000-0000-000018950000}"/>
    <cellStyle name="Normal 8 2 5 2 2 3 2" xfId="20632" xr:uid="{00000000-0005-0000-0000-000019950000}"/>
    <cellStyle name="Normal 8 2 5 2 2 3 2 2" xfId="43275" xr:uid="{00000000-0005-0000-0000-00001A950000}"/>
    <cellStyle name="Normal 8 2 5 2 2 3 3" xfId="13192" xr:uid="{00000000-0005-0000-0000-00001B950000}"/>
    <cellStyle name="Normal 8 2 5 2 2 3 3 2" xfId="35835" xr:uid="{00000000-0005-0000-0000-00001C950000}"/>
    <cellStyle name="Normal 8 2 5 2 2 3 4" xfId="28394" xr:uid="{00000000-0005-0000-0000-00001D950000}"/>
    <cellStyle name="Normal 8 2 5 2 2 4" xfId="16914" xr:uid="{00000000-0005-0000-0000-00001E950000}"/>
    <cellStyle name="Normal 8 2 5 2 2 4 2" xfId="39557" xr:uid="{00000000-0005-0000-0000-00001F950000}"/>
    <cellStyle name="Normal 8 2 5 2 2 5" xfId="9474" xr:uid="{00000000-0005-0000-0000-000020950000}"/>
    <cellStyle name="Normal 8 2 5 2 2 5 2" xfId="32117" xr:uid="{00000000-0005-0000-0000-000021950000}"/>
    <cellStyle name="Normal 8 2 5 2 2 6" xfId="24676" xr:uid="{00000000-0005-0000-0000-000022950000}"/>
    <cellStyle name="Normal 8 2 5 2 3" xfId="2949" xr:uid="{00000000-0005-0000-0000-000023950000}"/>
    <cellStyle name="Normal 8 2 5 2 3 2" xfId="6670" xr:uid="{00000000-0005-0000-0000-000024950000}"/>
    <cellStyle name="Normal 8 2 5 2 3 2 2" xfId="21554" xr:uid="{00000000-0005-0000-0000-000025950000}"/>
    <cellStyle name="Normal 8 2 5 2 3 2 2 2" xfId="44197" xr:uid="{00000000-0005-0000-0000-000026950000}"/>
    <cellStyle name="Normal 8 2 5 2 3 2 3" xfId="14114" xr:uid="{00000000-0005-0000-0000-000027950000}"/>
    <cellStyle name="Normal 8 2 5 2 3 2 3 2" xfId="36757" xr:uid="{00000000-0005-0000-0000-000028950000}"/>
    <cellStyle name="Normal 8 2 5 2 3 2 4" xfId="29316" xr:uid="{00000000-0005-0000-0000-000029950000}"/>
    <cellStyle name="Normal 8 2 5 2 3 3" xfId="17836" xr:uid="{00000000-0005-0000-0000-00002A950000}"/>
    <cellStyle name="Normal 8 2 5 2 3 3 2" xfId="40479" xr:uid="{00000000-0005-0000-0000-00002B950000}"/>
    <cellStyle name="Normal 8 2 5 2 3 4" xfId="10396" xr:uid="{00000000-0005-0000-0000-00002C950000}"/>
    <cellStyle name="Normal 8 2 5 2 3 4 2" xfId="33039" xr:uid="{00000000-0005-0000-0000-00002D950000}"/>
    <cellStyle name="Normal 8 2 5 2 3 5" xfId="25598" xr:uid="{00000000-0005-0000-0000-00002E950000}"/>
    <cellStyle name="Normal 8 2 5 2 4" xfId="4823" xr:uid="{00000000-0005-0000-0000-00002F950000}"/>
    <cellStyle name="Normal 8 2 5 2 4 2" xfId="19707" xr:uid="{00000000-0005-0000-0000-000030950000}"/>
    <cellStyle name="Normal 8 2 5 2 4 2 2" xfId="42350" xr:uid="{00000000-0005-0000-0000-000031950000}"/>
    <cellStyle name="Normal 8 2 5 2 4 3" xfId="12267" xr:uid="{00000000-0005-0000-0000-000032950000}"/>
    <cellStyle name="Normal 8 2 5 2 4 3 2" xfId="34910" xr:uid="{00000000-0005-0000-0000-000033950000}"/>
    <cellStyle name="Normal 8 2 5 2 4 4" xfId="27469" xr:uid="{00000000-0005-0000-0000-000034950000}"/>
    <cellStyle name="Normal 8 2 5 2 5" xfId="15989" xr:uid="{00000000-0005-0000-0000-000035950000}"/>
    <cellStyle name="Normal 8 2 5 2 5 2" xfId="38632" xr:uid="{00000000-0005-0000-0000-000036950000}"/>
    <cellStyle name="Normal 8 2 5 2 6" xfId="8549" xr:uid="{00000000-0005-0000-0000-000037950000}"/>
    <cellStyle name="Normal 8 2 5 2 6 2" xfId="31192" xr:uid="{00000000-0005-0000-0000-000038950000}"/>
    <cellStyle name="Normal 8 2 5 2 7" xfId="23751" xr:uid="{00000000-0005-0000-0000-000039950000}"/>
    <cellStyle name="Normal 8 2 5 3" xfId="1562" xr:uid="{00000000-0005-0000-0000-00003A950000}"/>
    <cellStyle name="Normal 8 2 5 3 2" xfId="3412" xr:uid="{00000000-0005-0000-0000-00003B950000}"/>
    <cellStyle name="Normal 8 2 5 3 2 2" xfId="7133" xr:uid="{00000000-0005-0000-0000-00003C950000}"/>
    <cellStyle name="Normal 8 2 5 3 2 2 2" xfId="22017" xr:uid="{00000000-0005-0000-0000-00003D950000}"/>
    <cellStyle name="Normal 8 2 5 3 2 2 2 2" xfId="44660" xr:uid="{00000000-0005-0000-0000-00003E950000}"/>
    <cellStyle name="Normal 8 2 5 3 2 2 3" xfId="14577" xr:uid="{00000000-0005-0000-0000-00003F950000}"/>
    <cellStyle name="Normal 8 2 5 3 2 2 3 2" xfId="37220" xr:uid="{00000000-0005-0000-0000-000040950000}"/>
    <cellStyle name="Normal 8 2 5 3 2 2 4" xfId="29779" xr:uid="{00000000-0005-0000-0000-000041950000}"/>
    <cellStyle name="Normal 8 2 5 3 2 3" xfId="18299" xr:uid="{00000000-0005-0000-0000-000042950000}"/>
    <cellStyle name="Normal 8 2 5 3 2 3 2" xfId="40942" xr:uid="{00000000-0005-0000-0000-000043950000}"/>
    <cellStyle name="Normal 8 2 5 3 2 4" xfId="10859" xr:uid="{00000000-0005-0000-0000-000044950000}"/>
    <cellStyle name="Normal 8 2 5 3 2 4 2" xfId="33502" xr:uid="{00000000-0005-0000-0000-000045950000}"/>
    <cellStyle name="Normal 8 2 5 3 2 5" xfId="26061" xr:uid="{00000000-0005-0000-0000-000046950000}"/>
    <cellStyle name="Normal 8 2 5 3 3" xfId="5286" xr:uid="{00000000-0005-0000-0000-000047950000}"/>
    <cellStyle name="Normal 8 2 5 3 3 2" xfId="20170" xr:uid="{00000000-0005-0000-0000-000048950000}"/>
    <cellStyle name="Normal 8 2 5 3 3 2 2" xfId="42813" xr:uid="{00000000-0005-0000-0000-000049950000}"/>
    <cellStyle name="Normal 8 2 5 3 3 3" xfId="12730" xr:uid="{00000000-0005-0000-0000-00004A950000}"/>
    <cellStyle name="Normal 8 2 5 3 3 3 2" xfId="35373" xr:uid="{00000000-0005-0000-0000-00004B950000}"/>
    <cellStyle name="Normal 8 2 5 3 3 4" xfId="27932" xr:uid="{00000000-0005-0000-0000-00004C950000}"/>
    <cellStyle name="Normal 8 2 5 3 4" xfId="16452" xr:uid="{00000000-0005-0000-0000-00004D950000}"/>
    <cellStyle name="Normal 8 2 5 3 4 2" xfId="39095" xr:uid="{00000000-0005-0000-0000-00004E950000}"/>
    <cellStyle name="Normal 8 2 5 3 5" xfId="9012" xr:uid="{00000000-0005-0000-0000-00004F950000}"/>
    <cellStyle name="Normal 8 2 5 3 5 2" xfId="31655" xr:uid="{00000000-0005-0000-0000-000050950000}"/>
    <cellStyle name="Normal 8 2 5 3 6" xfId="24214" xr:uid="{00000000-0005-0000-0000-000051950000}"/>
    <cellStyle name="Normal 8 2 5 4" xfId="2487" xr:uid="{00000000-0005-0000-0000-000052950000}"/>
    <cellStyle name="Normal 8 2 5 4 2" xfId="6208" xr:uid="{00000000-0005-0000-0000-000053950000}"/>
    <cellStyle name="Normal 8 2 5 4 2 2" xfId="21092" xr:uid="{00000000-0005-0000-0000-000054950000}"/>
    <cellStyle name="Normal 8 2 5 4 2 2 2" xfId="43735" xr:uid="{00000000-0005-0000-0000-000055950000}"/>
    <cellStyle name="Normal 8 2 5 4 2 3" xfId="13652" xr:uid="{00000000-0005-0000-0000-000056950000}"/>
    <cellStyle name="Normal 8 2 5 4 2 3 2" xfId="36295" xr:uid="{00000000-0005-0000-0000-000057950000}"/>
    <cellStyle name="Normal 8 2 5 4 2 4" xfId="28854" xr:uid="{00000000-0005-0000-0000-000058950000}"/>
    <cellStyle name="Normal 8 2 5 4 3" xfId="17374" xr:uid="{00000000-0005-0000-0000-000059950000}"/>
    <cellStyle name="Normal 8 2 5 4 3 2" xfId="40017" xr:uid="{00000000-0005-0000-0000-00005A950000}"/>
    <cellStyle name="Normal 8 2 5 4 4" xfId="9934" xr:uid="{00000000-0005-0000-0000-00005B950000}"/>
    <cellStyle name="Normal 8 2 5 4 4 2" xfId="32577" xr:uid="{00000000-0005-0000-0000-00005C950000}"/>
    <cellStyle name="Normal 8 2 5 4 5" xfId="25136" xr:uid="{00000000-0005-0000-0000-00005D950000}"/>
    <cellStyle name="Normal 8 2 5 5" xfId="4361" xr:uid="{00000000-0005-0000-0000-00005E950000}"/>
    <cellStyle name="Normal 8 2 5 5 2" xfId="19245" xr:uid="{00000000-0005-0000-0000-00005F950000}"/>
    <cellStyle name="Normal 8 2 5 5 2 2" xfId="41888" xr:uid="{00000000-0005-0000-0000-000060950000}"/>
    <cellStyle name="Normal 8 2 5 5 3" xfId="11805" xr:uid="{00000000-0005-0000-0000-000061950000}"/>
    <cellStyle name="Normal 8 2 5 5 3 2" xfId="34448" xr:uid="{00000000-0005-0000-0000-000062950000}"/>
    <cellStyle name="Normal 8 2 5 5 4" xfId="27007" xr:uid="{00000000-0005-0000-0000-000063950000}"/>
    <cellStyle name="Normal 8 2 5 6" xfId="15527" xr:uid="{00000000-0005-0000-0000-000064950000}"/>
    <cellStyle name="Normal 8 2 5 6 2" xfId="38170" xr:uid="{00000000-0005-0000-0000-000065950000}"/>
    <cellStyle name="Normal 8 2 5 7" xfId="8087" xr:uid="{00000000-0005-0000-0000-000066950000}"/>
    <cellStyle name="Normal 8 2 5 7 2" xfId="30730" xr:uid="{00000000-0005-0000-0000-000067950000}"/>
    <cellStyle name="Normal 8 2 5 8" xfId="23289" xr:uid="{00000000-0005-0000-0000-000068950000}"/>
    <cellStyle name="Normal 8 2 6" xfId="885" xr:uid="{00000000-0005-0000-0000-000069950000}"/>
    <cellStyle name="Normal 8 2 6 2" xfId="1813" xr:uid="{00000000-0005-0000-0000-00006A950000}"/>
    <cellStyle name="Normal 8 2 6 2 2" xfId="3663" xr:uid="{00000000-0005-0000-0000-00006B950000}"/>
    <cellStyle name="Normal 8 2 6 2 2 2" xfId="7384" xr:uid="{00000000-0005-0000-0000-00006C950000}"/>
    <cellStyle name="Normal 8 2 6 2 2 2 2" xfId="22268" xr:uid="{00000000-0005-0000-0000-00006D950000}"/>
    <cellStyle name="Normal 8 2 6 2 2 2 2 2" xfId="44911" xr:uid="{00000000-0005-0000-0000-00006E950000}"/>
    <cellStyle name="Normal 8 2 6 2 2 2 3" xfId="14828" xr:uid="{00000000-0005-0000-0000-00006F950000}"/>
    <cellStyle name="Normal 8 2 6 2 2 2 3 2" xfId="37471" xr:uid="{00000000-0005-0000-0000-000070950000}"/>
    <cellStyle name="Normal 8 2 6 2 2 2 4" xfId="30030" xr:uid="{00000000-0005-0000-0000-000071950000}"/>
    <cellStyle name="Normal 8 2 6 2 2 3" xfId="18550" xr:uid="{00000000-0005-0000-0000-000072950000}"/>
    <cellStyle name="Normal 8 2 6 2 2 3 2" xfId="41193" xr:uid="{00000000-0005-0000-0000-000073950000}"/>
    <cellStyle name="Normal 8 2 6 2 2 4" xfId="11110" xr:uid="{00000000-0005-0000-0000-000074950000}"/>
    <cellStyle name="Normal 8 2 6 2 2 4 2" xfId="33753" xr:uid="{00000000-0005-0000-0000-000075950000}"/>
    <cellStyle name="Normal 8 2 6 2 2 5" xfId="26312" xr:uid="{00000000-0005-0000-0000-000076950000}"/>
    <cellStyle name="Normal 8 2 6 2 3" xfId="5537" xr:uid="{00000000-0005-0000-0000-000077950000}"/>
    <cellStyle name="Normal 8 2 6 2 3 2" xfId="20421" xr:uid="{00000000-0005-0000-0000-000078950000}"/>
    <cellStyle name="Normal 8 2 6 2 3 2 2" xfId="43064" xr:uid="{00000000-0005-0000-0000-000079950000}"/>
    <cellStyle name="Normal 8 2 6 2 3 3" xfId="12981" xr:uid="{00000000-0005-0000-0000-00007A950000}"/>
    <cellStyle name="Normal 8 2 6 2 3 3 2" xfId="35624" xr:uid="{00000000-0005-0000-0000-00007B950000}"/>
    <cellStyle name="Normal 8 2 6 2 3 4" xfId="28183" xr:uid="{00000000-0005-0000-0000-00007C950000}"/>
    <cellStyle name="Normal 8 2 6 2 4" xfId="16703" xr:uid="{00000000-0005-0000-0000-00007D950000}"/>
    <cellStyle name="Normal 8 2 6 2 4 2" xfId="39346" xr:uid="{00000000-0005-0000-0000-00007E950000}"/>
    <cellStyle name="Normal 8 2 6 2 5" xfId="9263" xr:uid="{00000000-0005-0000-0000-00007F950000}"/>
    <cellStyle name="Normal 8 2 6 2 5 2" xfId="31906" xr:uid="{00000000-0005-0000-0000-000080950000}"/>
    <cellStyle name="Normal 8 2 6 2 6" xfId="24465" xr:uid="{00000000-0005-0000-0000-000081950000}"/>
    <cellStyle name="Normal 8 2 6 3" xfId="2738" xr:uid="{00000000-0005-0000-0000-000082950000}"/>
    <cellStyle name="Normal 8 2 6 3 2" xfId="6459" xr:uid="{00000000-0005-0000-0000-000083950000}"/>
    <cellStyle name="Normal 8 2 6 3 2 2" xfId="21343" xr:uid="{00000000-0005-0000-0000-000084950000}"/>
    <cellStyle name="Normal 8 2 6 3 2 2 2" xfId="43986" xr:uid="{00000000-0005-0000-0000-000085950000}"/>
    <cellStyle name="Normal 8 2 6 3 2 3" xfId="13903" xr:uid="{00000000-0005-0000-0000-000086950000}"/>
    <cellStyle name="Normal 8 2 6 3 2 3 2" xfId="36546" xr:uid="{00000000-0005-0000-0000-000087950000}"/>
    <cellStyle name="Normal 8 2 6 3 2 4" xfId="29105" xr:uid="{00000000-0005-0000-0000-000088950000}"/>
    <cellStyle name="Normal 8 2 6 3 3" xfId="17625" xr:uid="{00000000-0005-0000-0000-000089950000}"/>
    <cellStyle name="Normal 8 2 6 3 3 2" xfId="40268" xr:uid="{00000000-0005-0000-0000-00008A950000}"/>
    <cellStyle name="Normal 8 2 6 3 4" xfId="10185" xr:uid="{00000000-0005-0000-0000-00008B950000}"/>
    <cellStyle name="Normal 8 2 6 3 4 2" xfId="32828" xr:uid="{00000000-0005-0000-0000-00008C950000}"/>
    <cellStyle name="Normal 8 2 6 3 5" xfId="25387" xr:uid="{00000000-0005-0000-0000-00008D950000}"/>
    <cellStyle name="Normal 8 2 6 4" xfId="4612" xr:uid="{00000000-0005-0000-0000-00008E950000}"/>
    <cellStyle name="Normal 8 2 6 4 2" xfId="19496" xr:uid="{00000000-0005-0000-0000-00008F950000}"/>
    <cellStyle name="Normal 8 2 6 4 2 2" xfId="42139" xr:uid="{00000000-0005-0000-0000-000090950000}"/>
    <cellStyle name="Normal 8 2 6 4 3" xfId="12056" xr:uid="{00000000-0005-0000-0000-000091950000}"/>
    <cellStyle name="Normal 8 2 6 4 3 2" xfId="34699" xr:uid="{00000000-0005-0000-0000-000092950000}"/>
    <cellStyle name="Normal 8 2 6 4 4" xfId="27258" xr:uid="{00000000-0005-0000-0000-000093950000}"/>
    <cellStyle name="Normal 8 2 6 5" xfId="15778" xr:uid="{00000000-0005-0000-0000-000094950000}"/>
    <cellStyle name="Normal 8 2 6 5 2" xfId="38421" xr:uid="{00000000-0005-0000-0000-000095950000}"/>
    <cellStyle name="Normal 8 2 6 6" xfId="8338" xr:uid="{00000000-0005-0000-0000-000096950000}"/>
    <cellStyle name="Normal 8 2 6 6 2" xfId="30981" xr:uid="{00000000-0005-0000-0000-000097950000}"/>
    <cellStyle name="Normal 8 2 6 7" xfId="23540" xr:uid="{00000000-0005-0000-0000-000098950000}"/>
    <cellStyle name="Normal 8 2 7" xfId="1351" xr:uid="{00000000-0005-0000-0000-000099950000}"/>
    <cellStyle name="Normal 8 2 7 2" xfId="3201" xr:uid="{00000000-0005-0000-0000-00009A950000}"/>
    <cellStyle name="Normal 8 2 7 2 2" xfId="6922" xr:uid="{00000000-0005-0000-0000-00009B950000}"/>
    <cellStyle name="Normal 8 2 7 2 2 2" xfId="21806" xr:uid="{00000000-0005-0000-0000-00009C950000}"/>
    <cellStyle name="Normal 8 2 7 2 2 2 2" xfId="44449" xr:uid="{00000000-0005-0000-0000-00009D950000}"/>
    <cellStyle name="Normal 8 2 7 2 2 3" xfId="14366" xr:uid="{00000000-0005-0000-0000-00009E950000}"/>
    <cellStyle name="Normal 8 2 7 2 2 3 2" xfId="37009" xr:uid="{00000000-0005-0000-0000-00009F950000}"/>
    <cellStyle name="Normal 8 2 7 2 2 4" xfId="29568" xr:uid="{00000000-0005-0000-0000-0000A0950000}"/>
    <cellStyle name="Normal 8 2 7 2 3" xfId="18088" xr:uid="{00000000-0005-0000-0000-0000A1950000}"/>
    <cellStyle name="Normal 8 2 7 2 3 2" xfId="40731" xr:uid="{00000000-0005-0000-0000-0000A2950000}"/>
    <cellStyle name="Normal 8 2 7 2 4" xfId="10648" xr:uid="{00000000-0005-0000-0000-0000A3950000}"/>
    <cellStyle name="Normal 8 2 7 2 4 2" xfId="33291" xr:uid="{00000000-0005-0000-0000-0000A4950000}"/>
    <cellStyle name="Normal 8 2 7 2 5" xfId="25850" xr:uid="{00000000-0005-0000-0000-0000A5950000}"/>
    <cellStyle name="Normal 8 2 7 3" xfId="5075" xr:uid="{00000000-0005-0000-0000-0000A6950000}"/>
    <cellStyle name="Normal 8 2 7 3 2" xfId="19959" xr:uid="{00000000-0005-0000-0000-0000A7950000}"/>
    <cellStyle name="Normal 8 2 7 3 2 2" xfId="42602" xr:uid="{00000000-0005-0000-0000-0000A8950000}"/>
    <cellStyle name="Normal 8 2 7 3 3" xfId="12519" xr:uid="{00000000-0005-0000-0000-0000A9950000}"/>
    <cellStyle name="Normal 8 2 7 3 3 2" xfId="35162" xr:uid="{00000000-0005-0000-0000-0000AA950000}"/>
    <cellStyle name="Normal 8 2 7 3 4" xfId="27721" xr:uid="{00000000-0005-0000-0000-0000AB950000}"/>
    <cellStyle name="Normal 8 2 7 4" xfId="16241" xr:uid="{00000000-0005-0000-0000-0000AC950000}"/>
    <cellStyle name="Normal 8 2 7 4 2" xfId="38884" xr:uid="{00000000-0005-0000-0000-0000AD950000}"/>
    <cellStyle name="Normal 8 2 7 5" xfId="8801" xr:uid="{00000000-0005-0000-0000-0000AE950000}"/>
    <cellStyle name="Normal 8 2 7 5 2" xfId="31444" xr:uid="{00000000-0005-0000-0000-0000AF950000}"/>
    <cellStyle name="Normal 8 2 7 6" xfId="24003" xr:uid="{00000000-0005-0000-0000-0000B0950000}"/>
    <cellStyle name="Normal 8 2 8" xfId="2276" xr:uid="{00000000-0005-0000-0000-0000B1950000}"/>
    <cellStyle name="Normal 8 2 8 2" xfId="5997" xr:uid="{00000000-0005-0000-0000-0000B2950000}"/>
    <cellStyle name="Normal 8 2 8 2 2" xfId="20881" xr:uid="{00000000-0005-0000-0000-0000B3950000}"/>
    <cellStyle name="Normal 8 2 8 2 2 2" xfId="43524" xr:uid="{00000000-0005-0000-0000-0000B4950000}"/>
    <cellStyle name="Normal 8 2 8 2 3" xfId="13441" xr:uid="{00000000-0005-0000-0000-0000B5950000}"/>
    <cellStyle name="Normal 8 2 8 2 3 2" xfId="36084" xr:uid="{00000000-0005-0000-0000-0000B6950000}"/>
    <cellStyle name="Normal 8 2 8 2 4" xfId="28643" xr:uid="{00000000-0005-0000-0000-0000B7950000}"/>
    <cellStyle name="Normal 8 2 8 3" xfId="17163" xr:uid="{00000000-0005-0000-0000-0000B8950000}"/>
    <cellStyle name="Normal 8 2 8 3 2" xfId="39806" xr:uid="{00000000-0005-0000-0000-0000B9950000}"/>
    <cellStyle name="Normal 8 2 8 4" xfId="9723" xr:uid="{00000000-0005-0000-0000-0000BA950000}"/>
    <cellStyle name="Normal 8 2 8 4 2" xfId="32366" xr:uid="{00000000-0005-0000-0000-0000BB950000}"/>
    <cellStyle name="Normal 8 2 8 5" xfId="24925" xr:uid="{00000000-0005-0000-0000-0000BC950000}"/>
    <cellStyle name="Normal 8 2 9" xfId="4150" xr:uid="{00000000-0005-0000-0000-0000BD950000}"/>
    <cellStyle name="Normal 8 2 9 2" xfId="19034" xr:uid="{00000000-0005-0000-0000-0000BE950000}"/>
    <cellStyle name="Normal 8 2 9 2 2" xfId="41677" xr:uid="{00000000-0005-0000-0000-0000BF950000}"/>
    <cellStyle name="Normal 8 2 9 3" xfId="11594" xr:uid="{00000000-0005-0000-0000-0000C0950000}"/>
    <cellStyle name="Normal 8 2 9 3 2" xfId="34237" xr:uid="{00000000-0005-0000-0000-0000C1950000}"/>
    <cellStyle name="Normal 8 2 9 4" xfId="26796" xr:uid="{00000000-0005-0000-0000-0000C2950000}"/>
    <cellStyle name="Normal 8 3" xfId="392" xr:uid="{00000000-0005-0000-0000-0000C3950000}"/>
    <cellStyle name="Normal 8 3 10" xfId="15318" xr:uid="{00000000-0005-0000-0000-0000C4950000}"/>
    <cellStyle name="Normal 8 3 10 2" xfId="37961" xr:uid="{00000000-0005-0000-0000-0000C5950000}"/>
    <cellStyle name="Normal 8 3 11" xfId="7878" xr:uid="{00000000-0005-0000-0000-0000C6950000}"/>
    <cellStyle name="Normal 8 3 11 2" xfId="30521" xr:uid="{00000000-0005-0000-0000-0000C7950000}"/>
    <cellStyle name="Normal 8 3 12" xfId="23081" xr:uid="{00000000-0005-0000-0000-0000C8950000}"/>
    <cellStyle name="Normal 8 3 2" xfId="439" xr:uid="{00000000-0005-0000-0000-0000C9950000}"/>
    <cellStyle name="Normal 8 3 2 10" xfId="7898" xr:uid="{00000000-0005-0000-0000-0000CA950000}"/>
    <cellStyle name="Normal 8 3 2 10 2" xfId="30541" xr:uid="{00000000-0005-0000-0000-0000CB950000}"/>
    <cellStyle name="Normal 8 3 2 11" xfId="23101" xr:uid="{00000000-0005-0000-0000-0000CC950000}"/>
    <cellStyle name="Normal 8 3 2 2" xfId="492" xr:uid="{00000000-0005-0000-0000-0000CD950000}"/>
    <cellStyle name="Normal 8 3 2 2 10" xfId="23153" xr:uid="{00000000-0005-0000-0000-0000CE950000}"/>
    <cellStyle name="Normal 8 3 2 2 2" xfId="598" xr:uid="{00000000-0005-0000-0000-0000CF950000}"/>
    <cellStyle name="Normal 8 3 2 2 2 2" xfId="810" xr:uid="{00000000-0005-0000-0000-0000D0950000}"/>
    <cellStyle name="Normal 8 3 2 2 2 2 2" xfId="1275" xr:uid="{00000000-0005-0000-0000-0000D1950000}"/>
    <cellStyle name="Normal 8 3 2 2 2 2 2 2" xfId="2203" xr:uid="{00000000-0005-0000-0000-0000D2950000}"/>
    <cellStyle name="Normal 8 3 2 2 2 2 2 2 2" xfId="4053" xr:uid="{00000000-0005-0000-0000-0000D3950000}"/>
    <cellStyle name="Normal 8 3 2 2 2 2 2 2 2 2" xfId="7774" xr:uid="{00000000-0005-0000-0000-0000D4950000}"/>
    <cellStyle name="Normal 8 3 2 2 2 2 2 2 2 2 2" xfId="22658" xr:uid="{00000000-0005-0000-0000-0000D5950000}"/>
    <cellStyle name="Normal 8 3 2 2 2 2 2 2 2 2 2 2" xfId="45301" xr:uid="{00000000-0005-0000-0000-0000D6950000}"/>
    <cellStyle name="Normal 8 3 2 2 2 2 2 2 2 2 3" xfId="15218" xr:uid="{00000000-0005-0000-0000-0000D7950000}"/>
    <cellStyle name="Normal 8 3 2 2 2 2 2 2 2 2 3 2" xfId="37861" xr:uid="{00000000-0005-0000-0000-0000D8950000}"/>
    <cellStyle name="Normal 8 3 2 2 2 2 2 2 2 2 4" xfId="30420" xr:uid="{00000000-0005-0000-0000-0000D9950000}"/>
    <cellStyle name="Normal 8 3 2 2 2 2 2 2 2 3" xfId="18940" xr:uid="{00000000-0005-0000-0000-0000DA950000}"/>
    <cellStyle name="Normal 8 3 2 2 2 2 2 2 2 3 2" xfId="41583" xr:uid="{00000000-0005-0000-0000-0000DB950000}"/>
    <cellStyle name="Normal 8 3 2 2 2 2 2 2 2 4" xfId="11500" xr:uid="{00000000-0005-0000-0000-0000DC950000}"/>
    <cellStyle name="Normal 8 3 2 2 2 2 2 2 2 4 2" xfId="34143" xr:uid="{00000000-0005-0000-0000-0000DD950000}"/>
    <cellStyle name="Normal 8 3 2 2 2 2 2 2 2 5" xfId="26702" xr:uid="{00000000-0005-0000-0000-0000DE950000}"/>
    <cellStyle name="Normal 8 3 2 2 2 2 2 2 3" xfId="5927" xr:uid="{00000000-0005-0000-0000-0000DF950000}"/>
    <cellStyle name="Normal 8 3 2 2 2 2 2 2 3 2" xfId="20811" xr:uid="{00000000-0005-0000-0000-0000E0950000}"/>
    <cellStyle name="Normal 8 3 2 2 2 2 2 2 3 2 2" xfId="43454" xr:uid="{00000000-0005-0000-0000-0000E1950000}"/>
    <cellStyle name="Normal 8 3 2 2 2 2 2 2 3 3" xfId="13371" xr:uid="{00000000-0005-0000-0000-0000E2950000}"/>
    <cellStyle name="Normal 8 3 2 2 2 2 2 2 3 3 2" xfId="36014" xr:uid="{00000000-0005-0000-0000-0000E3950000}"/>
    <cellStyle name="Normal 8 3 2 2 2 2 2 2 3 4" xfId="28573" xr:uid="{00000000-0005-0000-0000-0000E4950000}"/>
    <cellStyle name="Normal 8 3 2 2 2 2 2 2 4" xfId="17093" xr:uid="{00000000-0005-0000-0000-0000E5950000}"/>
    <cellStyle name="Normal 8 3 2 2 2 2 2 2 4 2" xfId="39736" xr:uid="{00000000-0005-0000-0000-0000E6950000}"/>
    <cellStyle name="Normal 8 3 2 2 2 2 2 2 5" xfId="9653" xr:uid="{00000000-0005-0000-0000-0000E7950000}"/>
    <cellStyle name="Normal 8 3 2 2 2 2 2 2 5 2" xfId="32296" xr:uid="{00000000-0005-0000-0000-0000E8950000}"/>
    <cellStyle name="Normal 8 3 2 2 2 2 2 2 6" xfId="24855" xr:uid="{00000000-0005-0000-0000-0000E9950000}"/>
    <cellStyle name="Normal 8 3 2 2 2 2 2 3" xfId="3128" xr:uid="{00000000-0005-0000-0000-0000EA950000}"/>
    <cellStyle name="Normal 8 3 2 2 2 2 2 3 2" xfId="6849" xr:uid="{00000000-0005-0000-0000-0000EB950000}"/>
    <cellStyle name="Normal 8 3 2 2 2 2 2 3 2 2" xfId="21733" xr:uid="{00000000-0005-0000-0000-0000EC950000}"/>
    <cellStyle name="Normal 8 3 2 2 2 2 2 3 2 2 2" xfId="44376" xr:uid="{00000000-0005-0000-0000-0000ED950000}"/>
    <cellStyle name="Normal 8 3 2 2 2 2 2 3 2 3" xfId="14293" xr:uid="{00000000-0005-0000-0000-0000EE950000}"/>
    <cellStyle name="Normal 8 3 2 2 2 2 2 3 2 3 2" xfId="36936" xr:uid="{00000000-0005-0000-0000-0000EF950000}"/>
    <cellStyle name="Normal 8 3 2 2 2 2 2 3 2 4" xfId="29495" xr:uid="{00000000-0005-0000-0000-0000F0950000}"/>
    <cellStyle name="Normal 8 3 2 2 2 2 2 3 3" xfId="18015" xr:uid="{00000000-0005-0000-0000-0000F1950000}"/>
    <cellStyle name="Normal 8 3 2 2 2 2 2 3 3 2" xfId="40658" xr:uid="{00000000-0005-0000-0000-0000F2950000}"/>
    <cellStyle name="Normal 8 3 2 2 2 2 2 3 4" xfId="10575" xr:uid="{00000000-0005-0000-0000-0000F3950000}"/>
    <cellStyle name="Normal 8 3 2 2 2 2 2 3 4 2" xfId="33218" xr:uid="{00000000-0005-0000-0000-0000F4950000}"/>
    <cellStyle name="Normal 8 3 2 2 2 2 2 3 5" xfId="25777" xr:uid="{00000000-0005-0000-0000-0000F5950000}"/>
    <cellStyle name="Normal 8 3 2 2 2 2 2 4" xfId="5002" xr:uid="{00000000-0005-0000-0000-0000F6950000}"/>
    <cellStyle name="Normal 8 3 2 2 2 2 2 4 2" xfId="19886" xr:uid="{00000000-0005-0000-0000-0000F7950000}"/>
    <cellStyle name="Normal 8 3 2 2 2 2 2 4 2 2" xfId="42529" xr:uid="{00000000-0005-0000-0000-0000F8950000}"/>
    <cellStyle name="Normal 8 3 2 2 2 2 2 4 3" xfId="12446" xr:uid="{00000000-0005-0000-0000-0000F9950000}"/>
    <cellStyle name="Normal 8 3 2 2 2 2 2 4 3 2" xfId="35089" xr:uid="{00000000-0005-0000-0000-0000FA950000}"/>
    <cellStyle name="Normal 8 3 2 2 2 2 2 4 4" xfId="27648" xr:uid="{00000000-0005-0000-0000-0000FB950000}"/>
    <cellStyle name="Normal 8 3 2 2 2 2 2 5" xfId="16168" xr:uid="{00000000-0005-0000-0000-0000FC950000}"/>
    <cellStyle name="Normal 8 3 2 2 2 2 2 5 2" xfId="38811" xr:uid="{00000000-0005-0000-0000-0000FD950000}"/>
    <cellStyle name="Normal 8 3 2 2 2 2 2 6" xfId="8728" xr:uid="{00000000-0005-0000-0000-0000FE950000}"/>
    <cellStyle name="Normal 8 3 2 2 2 2 2 6 2" xfId="31371" xr:uid="{00000000-0005-0000-0000-0000FF950000}"/>
    <cellStyle name="Normal 8 3 2 2 2 2 2 7" xfId="23930" xr:uid="{00000000-0005-0000-0000-000000960000}"/>
    <cellStyle name="Normal 8 3 2 2 2 2 3" xfId="1741" xr:uid="{00000000-0005-0000-0000-000001960000}"/>
    <cellStyle name="Normal 8 3 2 2 2 2 3 2" xfId="3591" xr:uid="{00000000-0005-0000-0000-000002960000}"/>
    <cellStyle name="Normal 8 3 2 2 2 2 3 2 2" xfId="7312" xr:uid="{00000000-0005-0000-0000-000003960000}"/>
    <cellStyle name="Normal 8 3 2 2 2 2 3 2 2 2" xfId="22196" xr:uid="{00000000-0005-0000-0000-000004960000}"/>
    <cellStyle name="Normal 8 3 2 2 2 2 3 2 2 2 2" xfId="44839" xr:uid="{00000000-0005-0000-0000-000005960000}"/>
    <cellStyle name="Normal 8 3 2 2 2 2 3 2 2 3" xfId="14756" xr:uid="{00000000-0005-0000-0000-000006960000}"/>
    <cellStyle name="Normal 8 3 2 2 2 2 3 2 2 3 2" xfId="37399" xr:uid="{00000000-0005-0000-0000-000007960000}"/>
    <cellStyle name="Normal 8 3 2 2 2 2 3 2 2 4" xfId="29958" xr:uid="{00000000-0005-0000-0000-000008960000}"/>
    <cellStyle name="Normal 8 3 2 2 2 2 3 2 3" xfId="18478" xr:uid="{00000000-0005-0000-0000-000009960000}"/>
    <cellStyle name="Normal 8 3 2 2 2 2 3 2 3 2" xfId="41121" xr:uid="{00000000-0005-0000-0000-00000A960000}"/>
    <cellStyle name="Normal 8 3 2 2 2 2 3 2 4" xfId="11038" xr:uid="{00000000-0005-0000-0000-00000B960000}"/>
    <cellStyle name="Normal 8 3 2 2 2 2 3 2 4 2" xfId="33681" xr:uid="{00000000-0005-0000-0000-00000C960000}"/>
    <cellStyle name="Normal 8 3 2 2 2 2 3 2 5" xfId="26240" xr:uid="{00000000-0005-0000-0000-00000D960000}"/>
    <cellStyle name="Normal 8 3 2 2 2 2 3 3" xfId="5465" xr:uid="{00000000-0005-0000-0000-00000E960000}"/>
    <cellStyle name="Normal 8 3 2 2 2 2 3 3 2" xfId="20349" xr:uid="{00000000-0005-0000-0000-00000F960000}"/>
    <cellStyle name="Normal 8 3 2 2 2 2 3 3 2 2" xfId="42992" xr:uid="{00000000-0005-0000-0000-000010960000}"/>
    <cellStyle name="Normal 8 3 2 2 2 2 3 3 3" xfId="12909" xr:uid="{00000000-0005-0000-0000-000011960000}"/>
    <cellStyle name="Normal 8 3 2 2 2 2 3 3 3 2" xfId="35552" xr:uid="{00000000-0005-0000-0000-000012960000}"/>
    <cellStyle name="Normal 8 3 2 2 2 2 3 3 4" xfId="28111" xr:uid="{00000000-0005-0000-0000-000013960000}"/>
    <cellStyle name="Normal 8 3 2 2 2 2 3 4" xfId="16631" xr:uid="{00000000-0005-0000-0000-000014960000}"/>
    <cellStyle name="Normal 8 3 2 2 2 2 3 4 2" xfId="39274" xr:uid="{00000000-0005-0000-0000-000015960000}"/>
    <cellStyle name="Normal 8 3 2 2 2 2 3 5" xfId="9191" xr:uid="{00000000-0005-0000-0000-000016960000}"/>
    <cellStyle name="Normal 8 3 2 2 2 2 3 5 2" xfId="31834" xr:uid="{00000000-0005-0000-0000-000017960000}"/>
    <cellStyle name="Normal 8 3 2 2 2 2 3 6" xfId="24393" xr:uid="{00000000-0005-0000-0000-000018960000}"/>
    <cellStyle name="Normal 8 3 2 2 2 2 4" xfId="2666" xr:uid="{00000000-0005-0000-0000-000019960000}"/>
    <cellStyle name="Normal 8 3 2 2 2 2 4 2" xfId="6387" xr:uid="{00000000-0005-0000-0000-00001A960000}"/>
    <cellStyle name="Normal 8 3 2 2 2 2 4 2 2" xfId="21271" xr:uid="{00000000-0005-0000-0000-00001B960000}"/>
    <cellStyle name="Normal 8 3 2 2 2 2 4 2 2 2" xfId="43914" xr:uid="{00000000-0005-0000-0000-00001C960000}"/>
    <cellStyle name="Normal 8 3 2 2 2 2 4 2 3" xfId="13831" xr:uid="{00000000-0005-0000-0000-00001D960000}"/>
    <cellStyle name="Normal 8 3 2 2 2 2 4 2 3 2" xfId="36474" xr:uid="{00000000-0005-0000-0000-00001E960000}"/>
    <cellStyle name="Normal 8 3 2 2 2 2 4 2 4" xfId="29033" xr:uid="{00000000-0005-0000-0000-00001F960000}"/>
    <cellStyle name="Normal 8 3 2 2 2 2 4 3" xfId="17553" xr:uid="{00000000-0005-0000-0000-000020960000}"/>
    <cellStyle name="Normal 8 3 2 2 2 2 4 3 2" xfId="40196" xr:uid="{00000000-0005-0000-0000-000021960000}"/>
    <cellStyle name="Normal 8 3 2 2 2 2 4 4" xfId="10113" xr:uid="{00000000-0005-0000-0000-000022960000}"/>
    <cellStyle name="Normal 8 3 2 2 2 2 4 4 2" xfId="32756" xr:uid="{00000000-0005-0000-0000-000023960000}"/>
    <cellStyle name="Normal 8 3 2 2 2 2 4 5" xfId="25315" xr:uid="{00000000-0005-0000-0000-000024960000}"/>
    <cellStyle name="Normal 8 3 2 2 2 2 5" xfId="4540" xr:uid="{00000000-0005-0000-0000-000025960000}"/>
    <cellStyle name="Normal 8 3 2 2 2 2 5 2" xfId="19424" xr:uid="{00000000-0005-0000-0000-000026960000}"/>
    <cellStyle name="Normal 8 3 2 2 2 2 5 2 2" xfId="42067" xr:uid="{00000000-0005-0000-0000-000027960000}"/>
    <cellStyle name="Normal 8 3 2 2 2 2 5 3" xfId="11984" xr:uid="{00000000-0005-0000-0000-000028960000}"/>
    <cellStyle name="Normal 8 3 2 2 2 2 5 3 2" xfId="34627" xr:uid="{00000000-0005-0000-0000-000029960000}"/>
    <cellStyle name="Normal 8 3 2 2 2 2 5 4" xfId="27186" xr:uid="{00000000-0005-0000-0000-00002A960000}"/>
    <cellStyle name="Normal 8 3 2 2 2 2 6" xfId="15706" xr:uid="{00000000-0005-0000-0000-00002B960000}"/>
    <cellStyle name="Normal 8 3 2 2 2 2 6 2" xfId="38349" xr:uid="{00000000-0005-0000-0000-00002C960000}"/>
    <cellStyle name="Normal 8 3 2 2 2 2 7" xfId="8266" xr:uid="{00000000-0005-0000-0000-00002D960000}"/>
    <cellStyle name="Normal 8 3 2 2 2 2 7 2" xfId="30909" xr:uid="{00000000-0005-0000-0000-00002E960000}"/>
    <cellStyle name="Normal 8 3 2 2 2 2 8" xfId="23468" xr:uid="{00000000-0005-0000-0000-00002F960000}"/>
    <cellStyle name="Normal 8 3 2 2 2 3" xfId="1064" xr:uid="{00000000-0005-0000-0000-000030960000}"/>
    <cellStyle name="Normal 8 3 2 2 2 3 2" xfId="1992" xr:uid="{00000000-0005-0000-0000-000031960000}"/>
    <cellStyle name="Normal 8 3 2 2 2 3 2 2" xfId="3842" xr:uid="{00000000-0005-0000-0000-000032960000}"/>
    <cellStyle name="Normal 8 3 2 2 2 3 2 2 2" xfId="7563" xr:uid="{00000000-0005-0000-0000-000033960000}"/>
    <cellStyle name="Normal 8 3 2 2 2 3 2 2 2 2" xfId="22447" xr:uid="{00000000-0005-0000-0000-000034960000}"/>
    <cellStyle name="Normal 8 3 2 2 2 3 2 2 2 2 2" xfId="45090" xr:uid="{00000000-0005-0000-0000-000035960000}"/>
    <cellStyle name="Normal 8 3 2 2 2 3 2 2 2 3" xfId="15007" xr:uid="{00000000-0005-0000-0000-000036960000}"/>
    <cellStyle name="Normal 8 3 2 2 2 3 2 2 2 3 2" xfId="37650" xr:uid="{00000000-0005-0000-0000-000037960000}"/>
    <cellStyle name="Normal 8 3 2 2 2 3 2 2 2 4" xfId="30209" xr:uid="{00000000-0005-0000-0000-000038960000}"/>
    <cellStyle name="Normal 8 3 2 2 2 3 2 2 3" xfId="18729" xr:uid="{00000000-0005-0000-0000-000039960000}"/>
    <cellStyle name="Normal 8 3 2 2 2 3 2 2 3 2" xfId="41372" xr:uid="{00000000-0005-0000-0000-00003A960000}"/>
    <cellStyle name="Normal 8 3 2 2 2 3 2 2 4" xfId="11289" xr:uid="{00000000-0005-0000-0000-00003B960000}"/>
    <cellStyle name="Normal 8 3 2 2 2 3 2 2 4 2" xfId="33932" xr:uid="{00000000-0005-0000-0000-00003C960000}"/>
    <cellStyle name="Normal 8 3 2 2 2 3 2 2 5" xfId="26491" xr:uid="{00000000-0005-0000-0000-00003D960000}"/>
    <cellStyle name="Normal 8 3 2 2 2 3 2 3" xfId="5716" xr:uid="{00000000-0005-0000-0000-00003E960000}"/>
    <cellStyle name="Normal 8 3 2 2 2 3 2 3 2" xfId="20600" xr:uid="{00000000-0005-0000-0000-00003F960000}"/>
    <cellStyle name="Normal 8 3 2 2 2 3 2 3 2 2" xfId="43243" xr:uid="{00000000-0005-0000-0000-000040960000}"/>
    <cellStyle name="Normal 8 3 2 2 2 3 2 3 3" xfId="13160" xr:uid="{00000000-0005-0000-0000-000041960000}"/>
    <cellStyle name="Normal 8 3 2 2 2 3 2 3 3 2" xfId="35803" xr:uid="{00000000-0005-0000-0000-000042960000}"/>
    <cellStyle name="Normal 8 3 2 2 2 3 2 3 4" xfId="28362" xr:uid="{00000000-0005-0000-0000-000043960000}"/>
    <cellStyle name="Normal 8 3 2 2 2 3 2 4" xfId="16882" xr:uid="{00000000-0005-0000-0000-000044960000}"/>
    <cellStyle name="Normal 8 3 2 2 2 3 2 4 2" xfId="39525" xr:uid="{00000000-0005-0000-0000-000045960000}"/>
    <cellStyle name="Normal 8 3 2 2 2 3 2 5" xfId="9442" xr:uid="{00000000-0005-0000-0000-000046960000}"/>
    <cellStyle name="Normal 8 3 2 2 2 3 2 5 2" xfId="32085" xr:uid="{00000000-0005-0000-0000-000047960000}"/>
    <cellStyle name="Normal 8 3 2 2 2 3 2 6" xfId="24644" xr:uid="{00000000-0005-0000-0000-000048960000}"/>
    <cellStyle name="Normal 8 3 2 2 2 3 3" xfId="2917" xr:uid="{00000000-0005-0000-0000-000049960000}"/>
    <cellStyle name="Normal 8 3 2 2 2 3 3 2" xfId="6638" xr:uid="{00000000-0005-0000-0000-00004A960000}"/>
    <cellStyle name="Normal 8 3 2 2 2 3 3 2 2" xfId="21522" xr:uid="{00000000-0005-0000-0000-00004B960000}"/>
    <cellStyle name="Normal 8 3 2 2 2 3 3 2 2 2" xfId="44165" xr:uid="{00000000-0005-0000-0000-00004C960000}"/>
    <cellStyle name="Normal 8 3 2 2 2 3 3 2 3" xfId="14082" xr:uid="{00000000-0005-0000-0000-00004D960000}"/>
    <cellStyle name="Normal 8 3 2 2 2 3 3 2 3 2" xfId="36725" xr:uid="{00000000-0005-0000-0000-00004E960000}"/>
    <cellStyle name="Normal 8 3 2 2 2 3 3 2 4" xfId="29284" xr:uid="{00000000-0005-0000-0000-00004F960000}"/>
    <cellStyle name="Normal 8 3 2 2 2 3 3 3" xfId="17804" xr:uid="{00000000-0005-0000-0000-000050960000}"/>
    <cellStyle name="Normal 8 3 2 2 2 3 3 3 2" xfId="40447" xr:uid="{00000000-0005-0000-0000-000051960000}"/>
    <cellStyle name="Normal 8 3 2 2 2 3 3 4" xfId="10364" xr:uid="{00000000-0005-0000-0000-000052960000}"/>
    <cellStyle name="Normal 8 3 2 2 2 3 3 4 2" xfId="33007" xr:uid="{00000000-0005-0000-0000-000053960000}"/>
    <cellStyle name="Normal 8 3 2 2 2 3 3 5" xfId="25566" xr:uid="{00000000-0005-0000-0000-000054960000}"/>
    <cellStyle name="Normal 8 3 2 2 2 3 4" xfId="4791" xr:uid="{00000000-0005-0000-0000-000055960000}"/>
    <cellStyle name="Normal 8 3 2 2 2 3 4 2" xfId="19675" xr:uid="{00000000-0005-0000-0000-000056960000}"/>
    <cellStyle name="Normal 8 3 2 2 2 3 4 2 2" xfId="42318" xr:uid="{00000000-0005-0000-0000-000057960000}"/>
    <cellStyle name="Normal 8 3 2 2 2 3 4 3" xfId="12235" xr:uid="{00000000-0005-0000-0000-000058960000}"/>
    <cellStyle name="Normal 8 3 2 2 2 3 4 3 2" xfId="34878" xr:uid="{00000000-0005-0000-0000-000059960000}"/>
    <cellStyle name="Normal 8 3 2 2 2 3 4 4" xfId="27437" xr:uid="{00000000-0005-0000-0000-00005A960000}"/>
    <cellStyle name="Normal 8 3 2 2 2 3 5" xfId="15957" xr:uid="{00000000-0005-0000-0000-00005B960000}"/>
    <cellStyle name="Normal 8 3 2 2 2 3 5 2" xfId="38600" xr:uid="{00000000-0005-0000-0000-00005C960000}"/>
    <cellStyle name="Normal 8 3 2 2 2 3 6" xfId="8517" xr:uid="{00000000-0005-0000-0000-00005D960000}"/>
    <cellStyle name="Normal 8 3 2 2 2 3 6 2" xfId="31160" xr:uid="{00000000-0005-0000-0000-00005E960000}"/>
    <cellStyle name="Normal 8 3 2 2 2 3 7" xfId="23719" xr:uid="{00000000-0005-0000-0000-00005F960000}"/>
    <cellStyle name="Normal 8 3 2 2 2 4" xfId="1530" xr:uid="{00000000-0005-0000-0000-000060960000}"/>
    <cellStyle name="Normal 8 3 2 2 2 4 2" xfId="3380" xr:uid="{00000000-0005-0000-0000-000061960000}"/>
    <cellStyle name="Normal 8 3 2 2 2 4 2 2" xfId="7101" xr:uid="{00000000-0005-0000-0000-000062960000}"/>
    <cellStyle name="Normal 8 3 2 2 2 4 2 2 2" xfId="21985" xr:uid="{00000000-0005-0000-0000-000063960000}"/>
    <cellStyle name="Normal 8 3 2 2 2 4 2 2 2 2" xfId="44628" xr:uid="{00000000-0005-0000-0000-000064960000}"/>
    <cellStyle name="Normal 8 3 2 2 2 4 2 2 3" xfId="14545" xr:uid="{00000000-0005-0000-0000-000065960000}"/>
    <cellStyle name="Normal 8 3 2 2 2 4 2 2 3 2" xfId="37188" xr:uid="{00000000-0005-0000-0000-000066960000}"/>
    <cellStyle name="Normal 8 3 2 2 2 4 2 2 4" xfId="29747" xr:uid="{00000000-0005-0000-0000-000067960000}"/>
    <cellStyle name="Normal 8 3 2 2 2 4 2 3" xfId="18267" xr:uid="{00000000-0005-0000-0000-000068960000}"/>
    <cellStyle name="Normal 8 3 2 2 2 4 2 3 2" xfId="40910" xr:uid="{00000000-0005-0000-0000-000069960000}"/>
    <cellStyle name="Normal 8 3 2 2 2 4 2 4" xfId="10827" xr:uid="{00000000-0005-0000-0000-00006A960000}"/>
    <cellStyle name="Normal 8 3 2 2 2 4 2 4 2" xfId="33470" xr:uid="{00000000-0005-0000-0000-00006B960000}"/>
    <cellStyle name="Normal 8 3 2 2 2 4 2 5" xfId="26029" xr:uid="{00000000-0005-0000-0000-00006C960000}"/>
    <cellStyle name="Normal 8 3 2 2 2 4 3" xfId="5254" xr:uid="{00000000-0005-0000-0000-00006D960000}"/>
    <cellStyle name="Normal 8 3 2 2 2 4 3 2" xfId="20138" xr:uid="{00000000-0005-0000-0000-00006E960000}"/>
    <cellStyle name="Normal 8 3 2 2 2 4 3 2 2" xfId="42781" xr:uid="{00000000-0005-0000-0000-00006F960000}"/>
    <cellStyle name="Normal 8 3 2 2 2 4 3 3" xfId="12698" xr:uid="{00000000-0005-0000-0000-000070960000}"/>
    <cellStyle name="Normal 8 3 2 2 2 4 3 3 2" xfId="35341" xr:uid="{00000000-0005-0000-0000-000071960000}"/>
    <cellStyle name="Normal 8 3 2 2 2 4 3 4" xfId="27900" xr:uid="{00000000-0005-0000-0000-000072960000}"/>
    <cellStyle name="Normal 8 3 2 2 2 4 4" xfId="16420" xr:uid="{00000000-0005-0000-0000-000073960000}"/>
    <cellStyle name="Normal 8 3 2 2 2 4 4 2" xfId="39063" xr:uid="{00000000-0005-0000-0000-000074960000}"/>
    <cellStyle name="Normal 8 3 2 2 2 4 5" xfId="8980" xr:uid="{00000000-0005-0000-0000-000075960000}"/>
    <cellStyle name="Normal 8 3 2 2 2 4 5 2" xfId="31623" xr:uid="{00000000-0005-0000-0000-000076960000}"/>
    <cellStyle name="Normal 8 3 2 2 2 4 6" xfId="24182" xr:uid="{00000000-0005-0000-0000-000077960000}"/>
    <cellStyle name="Normal 8 3 2 2 2 5" xfId="2455" xr:uid="{00000000-0005-0000-0000-000078960000}"/>
    <cellStyle name="Normal 8 3 2 2 2 5 2" xfId="6176" xr:uid="{00000000-0005-0000-0000-000079960000}"/>
    <cellStyle name="Normal 8 3 2 2 2 5 2 2" xfId="21060" xr:uid="{00000000-0005-0000-0000-00007A960000}"/>
    <cellStyle name="Normal 8 3 2 2 2 5 2 2 2" xfId="43703" xr:uid="{00000000-0005-0000-0000-00007B960000}"/>
    <cellStyle name="Normal 8 3 2 2 2 5 2 3" xfId="13620" xr:uid="{00000000-0005-0000-0000-00007C960000}"/>
    <cellStyle name="Normal 8 3 2 2 2 5 2 3 2" xfId="36263" xr:uid="{00000000-0005-0000-0000-00007D960000}"/>
    <cellStyle name="Normal 8 3 2 2 2 5 2 4" xfId="28822" xr:uid="{00000000-0005-0000-0000-00007E960000}"/>
    <cellStyle name="Normal 8 3 2 2 2 5 3" xfId="17342" xr:uid="{00000000-0005-0000-0000-00007F960000}"/>
    <cellStyle name="Normal 8 3 2 2 2 5 3 2" xfId="39985" xr:uid="{00000000-0005-0000-0000-000080960000}"/>
    <cellStyle name="Normal 8 3 2 2 2 5 4" xfId="9902" xr:uid="{00000000-0005-0000-0000-000081960000}"/>
    <cellStyle name="Normal 8 3 2 2 2 5 4 2" xfId="32545" xr:uid="{00000000-0005-0000-0000-000082960000}"/>
    <cellStyle name="Normal 8 3 2 2 2 5 5" xfId="25104" xr:uid="{00000000-0005-0000-0000-000083960000}"/>
    <cellStyle name="Normal 8 3 2 2 2 6" xfId="4329" xr:uid="{00000000-0005-0000-0000-000084960000}"/>
    <cellStyle name="Normal 8 3 2 2 2 6 2" xfId="19213" xr:uid="{00000000-0005-0000-0000-000085960000}"/>
    <cellStyle name="Normal 8 3 2 2 2 6 2 2" xfId="41856" xr:uid="{00000000-0005-0000-0000-000086960000}"/>
    <cellStyle name="Normal 8 3 2 2 2 6 3" xfId="11773" xr:uid="{00000000-0005-0000-0000-000087960000}"/>
    <cellStyle name="Normal 8 3 2 2 2 6 3 2" xfId="34416" xr:uid="{00000000-0005-0000-0000-000088960000}"/>
    <cellStyle name="Normal 8 3 2 2 2 6 4" xfId="26975" xr:uid="{00000000-0005-0000-0000-000089960000}"/>
    <cellStyle name="Normal 8 3 2 2 2 7" xfId="15495" xr:uid="{00000000-0005-0000-0000-00008A960000}"/>
    <cellStyle name="Normal 8 3 2 2 2 7 2" xfId="38138" xr:uid="{00000000-0005-0000-0000-00008B960000}"/>
    <cellStyle name="Normal 8 3 2 2 2 8" xfId="8055" xr:uid="{00000000-0005-0000-0000-00008C960000}"/>
    <cellStyle name="Normal 8 3 2 2 2 8 2" xfId="30698" xr:uid="{00000000-0005-0000-0000-00008D960000}"/>
    <cellStyle name="Normal 8 3 2 2 2 9" xfId="23258" xr:uid="{00000000-0005-0000-0000-00008E960000}"/>
    <cellStyle name="Normal 8 3 2 2 3" xfId="705" xr:uid="{00000000-0005-0000-0000-00008F960000}"/>
    <cellStyle name="Normal 8 3 2 2 3 2" xfId="1170" xr:uid="{00000000-0005-0000-0000-000090960000}"/>
    <cellStyle name="Normal 8 3 2 2 3 2 2" xfId="2098" xr:uid="{00000000-0005-0000-0000-000091960000}"/>
    <cellStyle name="Normal 8 3 2 2 3 2 2 2" xfId="3948" xr:uid="{00000000-0005-0000-0000-000092960000}"/>
    <cellStyle name="Normal 8 3 2 2 3 2 2 2 2" xfId="7669" xr:uid="{00000000-0005-0000-0000-000093960000}"/>
    <cellStyle name="Normal 8 3 2 2 3 2 2 2 2 2" xfId="22553" xr:uid="{00000000-0005-0000-0000-000094960000}"/>
    <cellStyle name="Normal 8 3 2 2 3 2 2 2 2 2 2" xfId="45196" xr:uid="{00000000-0005-0000-0000-000095960000}"/>
    <cellStyle name="Normal 8 3 2 2 3 2 2 2 2 3" xfId="15113" xr:uid="{00000000-0005-0000-0000-000096960000}"/>
    <cellStyle name="Normal 8 3 2 2 3 2 2 2 2 3 2" xfId="37756" xr:uid="{00000000-0005-0000-0000-000097960000}"/>
    <cellStyle name="Normal 8 3 2 2 3 2 2 2 2 4" xfId="30315" xr:uid="{00000000-0005-0000-0000-000098960000}"/>
    <cellStyle name="Normal 8 3 2 2 3 2 2 2 3" xfId="18835" xr:uid="{00000000-0005-0000-0000-000099960000}"/>
    <cellStyle name="Normal 8 3 2 2 3 2 2 2 3 2" xfId="41478" xr:uid="{00000000-0005-0000-0000-00009A960000}"/>
    <cellStyle name="Normal 8 3 2 2 3 2 2 2 4" xfId="11395" xr:uid="{00000000-0005-0000-0000-00009B960000}"/>
    <cellStyle name="Normal 8 3 2 2 3 2 2 2 4 2" xfId="34038" xr:uid="{00000000-0005-0000-0000-00009C960000}"/>
    <cellStyle name="Normal 8 3 2 2 3 2 2 2 5" xfId="26597" xr:uid="{00000000-0005-0000-0000-00009D960000}"/>
    <cellStyle name="Normal 8 3 2 2 3 2 2 3" xfId="5822" xr:uid="{00000000-0005-0000-0000-00009E960000}"/>
    <cellStyle name="Normal 8 3 2 2 3 2 2 3 2" xfId="20706" xr:uid="{00000000-0005-0000-0000-00009F960000}"/>
    <cellStyle name="Normal 8 3 2 2 3 2 2 3 2 2" xfId="43349" xr:uid="{00000000-0005-0000-0000-0000A0960000}"/>
    <cellStyle name="Normal 8 3 2 2 3 2 2 3 3" xfId="13266" xr:uid="{00000000-0005-0000-0000-0000A1960000}"/>
    <cellStyle name="Normal 8 3 2 2 3 2 2 3 3 2" xfId="35909" xr:uid="{00000000-0005-0000-0000-0000A2960000}"/>
    <cellStyle name="Normal 8 3 2 2 3 2 2 3 4" xfId="28468" xr:uid="{00000000-0005-0000-0000-0000A3960000}"/>
    <cellStyle name="Normal 8 3 2 2 3 2 2 4" xfId="16988" xr:uid="{00000000-0005-0000-0000-0000A4960000}"/>
    <cellStyle name="Normal 8 3 2 2 3 2 2 4 2" xfId="39631" xr:uid="{00000000-0005-0000-0000-0000A5960000}"/>
    <cellStyle name="Normal 8 3 2 2 3 2 2 5" xfId="9548" xr:uid="{00000000-0005-0000-0000-0000A6960000}"/>
    <cellStyle name="Normal 8 3 2 2 3 2 2 5 2" xfId="32191" xr:uid="{00000000-0005-0000-0000-0000A7960000}"/>
    <cellStyle name="Normal 8 3 2 2 3 2 2 6" xfId="24750" xr:uid="{00000000-0005-0000-0000-0000A8960000}"/>
    <cellStyle name="Normal 8 3 2 2 3 2 3" xfId="3023" xr:uid="{00000000-0005-0000-0000-0000A9960000}"/>
    <cellStyle name="Normal 8 3 2 2 3 2 3 2" xfId="6744" xr:uid="{00000000-0005-0000-0000-0000AA960000}"/>
    <cellStyle name="Normal 8 3 2 2 3 2 3 2 2" xfId="21628" xr:uid="{00000000-0005-0000-0000-0000AB960000}"/>
    <cellStyle name="Normal 8 3 2 2 3 2 3 2 2 2" xfId="44271" xr:uid="{00000000-0005-0000-0000-0000AC960000}"/>
    <cellStyle name="Normal 8 3 2 2 3 2 3 2 3" xfId="14188" xr:uid="{00000000-0005-0000-0000-0000AD960000}"/>
    <cellStyle name="Normal 8 3 2 2 3 2 3 2 3 2" xfId="36831" xr:uid="{00000000-0005-0000-0000-0000AE960000}"/>
    <cellStyle name="Normal 8 3 2 2 3 2 3 2 4" xfId="29390" xr:uid="{00000000-0005-0000-0000-0000AF960000}"/>
    <cellStyle name="Normal 8 3 2 2 3 2 3 3" xfId="17910" xr:uid="{00000000-0005-0000-0000-0000B0960000}"/>
    <cellStyle name="Normal 8 3 2 2 3 2 3 3 2" xfId="40553" xr:uid="{00000000-0005-0000-0000-0000B1960000}"/>
    <cellStyle name="Normal 8 3 2 2 3 2 3 4" xfId="10470" xr:uid="{00000000-0005-0000-0000-0000B2960000}"/>
    <cellStyle name="Normal 8 3 2 2 3 2 3 4 2" xfId="33113" xr:uid="{00000000-0005-0000-0000-0000B3960000}"/>
    <cellStyle name="Normal 8 3 2 2 3 2 3 5" xfId="25672" xr:uid="{00000000-0005-0000-0000-0000B4960000}"/>
    <cellStyle name="Normal 8 3 2 2 3 2 4" xfId="4897" xr:uid="{00000000-0005-0000-0000-0000B5960000}"/>
    <cellStyle name="Normal 8 3 2 2 3 2 4 2" xfId="19781" xr:uid="{00000000-0005-0000-0000-0000B6960000}"/>
    <cellStyle name="Normal 8 3 2 2 3 2 4 2 2" xfId="42424" xr:uid="{00000000-0005-0000-0000-0000B7960000}"/>
    <cellStyle name="Normal 8 3 2 2 3 2 4 3" xfId="12341" xr:uid="{00000000-0005-0000-0000-0000B8960000}"/>
    <cellStyle name="Normal 8 3 2 2 3 2 4 3 2" xfId="34984" xr:uid="{00000000-0005-0000-0000-0000B9960000}"/>
    <cellStyle name="Normal 8 3 2 2 3 2 4 4" xfId="27543" xr:uid="{00000000-0005-0000-0000-0000BA960000}"/>
    <cellStyle name="Normal 8 3 2 2 3 2 5" xfId="16063" xr:uid="{00000000-0005-0000-0000-0000BB960000}"/>
    <cellStyle name="Normal 8 3 2 2 3 2 5 2" xfId="38706" xr:uid="{00000000-0005-0000-0000-0000BC960000}"/>
    <cellStyle name="Normal 8 3 2 2 3 2 6" xfId="8623" xr:uid="{00000000-0005-0000-0000-0000BD960000}"/>
    <cellStyle name="Normal 8 3 2 2 3 2 6 2" xfId="31266" xr:uid="{00000000-0005-0000-0000-0000BE960000}"/>
    <cellStyle name="Normal 8 3 2 2 3 2 7" xfId="23825" xr:uid="{00000000-0005-0000-0000-0000BF960000}"/>
    <cellStyle name="Normal 8 3 2 2 3 3" xfId="1636" xr:uid="{00000000-0005-0000-0000-0000C0960000}"/>
    <cellStyle name="Normal 8 3 2 2 3 3 2" xfId="3486" xr:uid="{00000000-0005-0000-0000-0000C1960000}"/>
    <cellStyle name="Normal 8 3 2 2 3 3 2 2" xfId="7207" xr:uid="{00000000-0005-0000-0000-0000C2960000}"/>
    <cellStyle name="Normal 8 3 2 2 3 3 2 2 2" xfId="22091" xr:uid="{00000000-0005-0000-0000-0000C3960000}"/>
    <cellStyle name="Normal 8 3 2 2 3 3 2 2 2 2" xfId="44734" xr:uid="{00000000-0005-0000-0000-0000C4960000}"/>
    <cellStyle name="Normal 8 3 2 2 3 3 2 2 3" xfId="14651" xr:uid="{00000000-0005-0000-0000-0000C5960000}"/>
    <cellStyle name="Normal 8 3 2 2 3 3 2 2 3 2" xfId="37294" xr:uid="{00000000-0005-0000-0000-0000C6960000}"/>
    <cellStyle name="Normal 8 3 2 2 3 3 2 2 4" xfId="29853" xr:uid="{00000000-0005-0000-0000-0000C7960000}"/>
    <cellStyle name="Normal 8 3 2 2 3 3 2 3" xfId="18373" xr:uid="{00000000-0005-0000-0000-0000C8960000}"/>
    <cellStyle name="Normal 8 3 2 2 3 3 2 3 2" xfId="41016" xr:uid="{00000000-0005-0000-0000-0000C9960000}"/>
    <cellStyle name="Normal 8 3 2 2 3 3 2 4" xfId="10933" xr:uid="{00000000-0005-0000-0000-0000CA960000}"/>
    <cellStyle name="Normal 8 3 2 2 3 3 2 4 2" xfId="33576" xr:uid="{00000000-0005-0000-0000-0000CB960000}"/>
    <cellStyle name="Normal 8 3 2 2 3 3 2 5" xfId="26135" xr:uid="{00000000-0005-0000-0000-0000CC960000}"/>
    <cellStyle name="Normal 8 3 2 2 3 3 3" xfId="5360" xr:uid="{00000000-0005-0000-0000-0000CD960000}"/>
    <cellStyle name="Normal 8 3 2 2 3 3 3 2" xfId="20244" xr:uid="{00000000-0005-0000-0000-0000CE960000}"/>
    <cellStyle name="Normal 8 3 2 2 3 3 3 2 2" xfId="42887" xr:uid="{00000000-0005-0000-0000-0000CF960000}"/>
    <cellStyle name="Normal 8 3 2 2 3 3 3 3" xfId="12804" xr:uid="{00000000-0005-0000-0000-0000D0960000}"/>
    <cellStyle name="Normal 8 3 2 2 3 3 3 3 2" xfId="35447" xr:uid="{00000000-0005-0000-0000-0000D1960000}"/>
    <cellStyle name="Normal 8 3 2 2 3 3 3 4" xfId="28006" xr:uid="{00000000-0005-0000-0000-0000D2960000}"/>
    <cellStyle name="Normal 8 3 2 2 3 3 4" xfId="16526" xr:uid="{00000000-0005-0000-0000-0000D3960000}"/>
    <cellStyle name="Normal 8 3 2 2 3 3 4 2" xfId="39169" xr:uid="{00000000-0005-0000-0000-0000D4960000}"/>
    <cellStyle name="Normal 8 3 2 2 3 3 5" xfId="9086" xr:uid="{00000000-0005-0000-0000-0000D5960000}"/>
    <cellStyle name="Normal 8 3 2 2 3 3 5 2" xfId="31729" xr:uid="{00000000-0005-0000-0000-0000D6960000}"/>
    <cellStyle name="Normal 8 3 2 2 3 3 6" xfId="24288" xr:uid="{00000000-0005-0000-0000-0000D7960000}"/>
    <cellStyle name="Normal 8 3 2 2 3 4" xfId="2561" xr:uid="{00000000-0005-0000-0000-0000D8960000}"/>
    <cellStyle name="Normal 8 3 2 2 3 4 2" xfId="6282" xr:uid="{00000000-0005-0000-0000-0000D9960000}"/>
    <cellStyle name="Normal 8 3 2 2 3 4 2 2" xfId="21166" xr:uid="{00000000-0005-0000-0000-0000DA960000}"/>
    <cellStyle name="Normal 8 3 2 2 3 4 2 2 2" xfId="43809" xr:uid="{00000000-0005-0000-0000-0000DB960000}"/>
    <cellStyle name="Normal 8 3 2 2 3 4 2 3" xfId="13726" xr:uid="{00000000-0005-0000-0000-0000DC960000}"/>
    <cellStyle name="Normal 8 3 2 2 3 4 2 3 2" xfId="36369" xr:uid="{00000000-0005-0000-0000-0000DD960000}"/>
    <cellStyle name="Normal 8 3 2 2 3 4 2 4" xfId="28928" xr:uid="{00000000-0005-0000-0000-0000DE960000}"/>
    <cellStyle name="Normal 8 3 2 2 3 4 3" xfId="17448" xr:uid="{00000000-0005-0000-0000-0000DF960000}"/>
    <cellStyle name="Normal 8 3 2 2 3 4 3 2" xfId="40091" xr:uid="{00000000-0005-0000-0000-0000E0960000}"/>
    <cellStyle name="Normal 8 3 2 2 3 4 4" xfId="10008" xr:uid="{00000000-0005-0000-0000-0000E1960000}"/>
    <cellStyle name="Normal 8 3 2 2 3 4 4 2" xfId="32651" xr:uid="{00000000-0005-0000-0000-0000E2960000}"/>
    <cellStyle name="Normal 8 3 2 2 3 4 5" xfId="25210" xr:uid="{00000000-0005-0000-0000-0000E3960000}"/>
    <cellStyle name="Normal 8 3 2 2 3 5" xfId="4435" xr:uid="{00000000-0005-0000-0000-0000E4960000}"/>
    <cellStyle name="Normal 8 3 2 2 3 5 2" xfId="19319" xr:uid="{00000000-0005-0000-0000-0000E5960000}"/>
    <cellStyle name="Normal 8 3 2 2 3 5 2 2" xfId="41962" xr:uid="{00000000-0005-0000-0000-0000E6960000}"/>
    <cellStyle name="Normal 8 3 2 2 3 5 3" xfId="11879" xr:uid="{00000000-0005-0000-0000-0000E7960000}"/>
    <cellStyle name="Normal 8 3 2 2 3 5 3 2" xfId="34522" xr:uid="{00000000-0005-0000-0000-0000E8960000}"/>
    <cellStyle name="Normal 8 3 2 2 3 5 4" xfId="27081" xr:uid="{00000000-0005-0000-0000-0000E9960000}"/>
    <cellStyle name="Normal 8 3 2 2 3 6" xfId="15601" xr:uid="{00000000-0005-0000-0000-0000EA960000}"/>
    <cellStyle name="Normal 8 3 2 2 3 6 2" xfId="38244" xr:uid="{00000000-0005-0000-0000-0000EB960000}"/>
    <cellStyle name="Normal 8 3 2 2 3 7" xfId="8161" xr:uid="{00000000-0005-0000-0000-0000EC960000}"/>
    <cellStyle name="Normal 8 3 2 2 3 7 2" xfId="30804" xr:uid="{00000000-0005-0000-0000-0000ED960000}"/>
    <cellStyle name="Normal 8 3 2 2 3 8" xfId="23363" xr:uid="{00000000-0005-0000-0000-0000EE960000}"/>
    <cellStyle name="Normal 8 3 2 2 4" xfId="959" xr:uid="{00000000-0005-0000-0000-0000EF960000}"/>
    <cellStyle name="Normal 8 3 2 2 4 2" xfId="1887" xr:uid="{00000000-0005-0000-0000-0000F0960000}"/>
    <cellStyle name="Normal 8 3 2 2 4 2 2" xfId="3737" xr:uid="{00000000-0005-0000-0000-0000F1960000}"/>
    <cellStyle name="Normal 8 3 2 2 4 2 2 2" xfId="7458" xr:uid="{00000000-0005-0000-0000-0000F2960000}"/>
    <cellStyle name="Normal 8 3 2 2 4 2 2 2 2" xfId="22342" xr:uid="{00000000-0005-0000-0000-0000F3960000}"/>
    <cellStyle name="Normal 8 3 2 2 4 2 2 2 2 2" xfId="44985" xr:uid="{00000000-0005-0000-0000-0000F4960000}"/>
    <cellStyle name="Normal 8 3 2 2 4 2 2 2 3" xfId="14902" xr:uid="{00000000-0005-0000-0000-0000F5960000}"/>
    <cellStyle name="Normal 8 3 2 2 4 2 2 2 3 2" xfId="37545" xr:uid="{00000000-0005-0000-0000-0000F6960000}"/>
    <cellStyle name="Normal 8 3 2 2 4 2 2 2 4" xfId="30104" xr:uid="{00000000-0005-0000-0000-0000F7960000}"/>
    <cellStyle name="Normal 8 3 2 2 4 2 2 3" xfId="18624" xr:uid="{00000000-0005-0000-0000-0000F8960000}"/>
    <cellStyle name="Normal 8 3 2 2 4 2 2 3 2" xfId="41267" xr:uid="{00000000-0005-0000-0000-0000F9960000}"/>
    <cellStyle name="Normal 8 3 2 2 4 2 2 4" xfId="11184" xr:uid="{00000000-0005-0000-0000-0000FA960000}"/>
    <cellStyle name="Normal 8 3 2 2 4 2 2 4 2" xfId="33827" xr:uid="{00000000-0005-0000-0000-0000FB960000}"/>
    <cellStyle name="Normal 8 3 2 2 4 2 2 5" xfId="26386" xr:uid="{00000000-0005-0000-0000-0000FC960000}"/>
    <cellStyle name="Normal 8 3 2 2 4 2 3" xfId="5611" xr:uid="{00000000-0005-0000-0000-0000FD960000}"/>
    <cellStyle name="Normal 8 3 2 2 4 2 3 2" xfId="20495" xr:uid="{00000000-0005-0000-0000-0000FE960000}"/>
    <cellStyle name="Normal 8 3 2 2 4 2 3 2 2" xfId="43138" xr:uid="{00000000-0005-0000-0000-0000FF960000}"/>
    <cellStyle name="Normal 8 3 2 2 4 2 3 3" xfId="13055" xr:uid="{00000000-0005-0000-0000-000000970000}"/>
    <cellStyle name="Normal 8 3 2 2 4 2 3 3 2" xfId="35698" xr:uid="{00000000-0005-0000-0000-000001970000}"/>
    <cellStyle name="Normal 8 3 2 2 4 2 3 4" xfId="28257" xr:uid="{00000000-0005-0000-0000-000002970000}"/>
    <cellStyle name="Normal 8 3 2 2 4 2 4" xfId="16777" xr:uid="{00000000-0005-0000-0000-000003970000}"/>
    <cellStyle name="Normal 8 3 2 2 4 2 4 2" xfId="39420" xr:uid="{00000000-0005-0000-0000-000004970000}"/>
    <cellStyle name="Normal 8 3 2 2 4 2 5" xfId="9337" xr:uid="{00000000-0005-0000-0000-000005970000}"/>
    <cellStyle name="Normal 8 3 2 2 4 2 5 2" xfId="31980" xr:uid="{00000000-0005-0000-0000-000006970000}"/>
    <cellStyle name="Normal 8 3 2 2 4 2 6" xfId="24539" xr:uid="{00000000-0005-0000-0000-000007970000}"/>
    <cellStyle name="Normal 8 3 2 2 4 3" xfId="2812" xr:uid="{00000000-0005-0000-0000-000008970000}"/>
    <cellStyle name="Normal 8 3 2 2 4 3 2" xfId="6533" xr:uid="{00000000-0005-0000-0000-000009970000}"/>
    <cellStyle name="Normal 8 3 2 2 4 3 2 2" xfId="21417" xr:uid="{00000000-0005-0000-0000-00000A970000}"/>
    <cellStyle name="Normal 8 3 2 2 4 3 2 2 2" xfId="44060" xr:uid="{00000000-0005-0000-0000-00000B970000}"/>
    <cellStyle name="Normal 8 3 2 2 4 3 2 3" xfId="13977" xr:uid="{00000000-0005-0000-0000-00000C970000}"/>
    <cellStyle name="Normal 8 3 2 2 4 3 2 3 2" xfId="36620" xr:uid="{00000000-0005-0000-0000-00000D970000}"/>
    <cellStyle name="Normal 8 3 2 2 4 3 2 4" xfId="29179" xr:uid="{00000000-0005-0000-0000-00000E970000}"/>
    <cellStyle name="Normal 8 3 2 2 4 3 3" xfId="17699" xr:uid="{00000000-0005-0000-0000-00000F970000}"/>
    <cellStyle name="Normal 8 3 2 2 4 3 3 2" xfId="40342" xr:uid="{00000000-0005-0000-0000-000010970000}"/>
    <cellStyle name="Normal 8 3 2 2 4 3 4" xfId="10259" xr:uid="{00000000-0005-0000-0000-000011970000}"/>
    <cellStyle name="Normal 8 3 2 2 4 3 4 2" xfId="32902" xr:uid="{00000000-0005-0000-0000-000012970000}"/>
    <cellStyle name="Normal 8 3 2 2 4 3 5" xfId="25461" xr:uid="{00000000-0005-0000-0000-000013970000}"/>
    <cellStyle name="Normal 8 3 2 2 4 4" xfId="4686" xr:uid="{00000000-0005-0000-0000-000014970000}"/>
    <cellStyle name="Normal 8 3 2 2 4 4 2" xfId="19570" xr:uid="{00000000-0005-0000-0000-000015970000}"/>
    <cellStyle name="Normal 8 3 2 2 4 4 2 2" xfId="42213" xr:uid="{00000000-0005-0000-0000-000016970000}"/>
    <cellStyle name="Normal 8 3 2 2 4 4 3" xfId="12130" xr:uid="{00000000-0005-0000-0000-000017970000}"/>
    <cellStyle name="Normal 8 3 2 2 4 4 3 2" xfId="34773" xr:uid="{00000000-0005-0000-0000-000018970000}"/>
    <cellStyle name="Normal 8 3 2 2 4 4 4" xfId="27332" xr:uid="{00000000-0005-0000-0000-000019970000}"/>
    <cellStyle name="Normal 8 3 2 2 4 5" xfId="15852" xr:uid="{00000000-0005-0000-0000-00001A970000}"/>
    <cellStyle name="Normal 8 3 2 2 4 5 2" xfId="38495" xr:uid="{00000000-0005-0000-0000-00001B970000}"/>
    <cellStyle name="Normal 8 3 2 2 4 6" xfId="8412" xr:uid="{00000000-0005-0000-0000-00001C970000}"/>
    <cellStyle name="Normal 8 3 2 2 4 6 2" xfId="31055" xr:uid="{00000000-0005-0000-0000-00001D970000}"/>
    <cellStyle name="Normal 8 3 2 2 4 7" xfId="23614" xr:uid="{00000000-0005-0000-0000-00001E970000}"/>
    <cellStyle name="Normal 8 3 2 2 5" xfId="1425" xr:uid="{00000000-0005-0000-0000-00001F970000}"/>
    <cellStyle name="Normal 8 3 2 2 5 2" xfId="3275" xr:uid="{00000000-0005-0000-0000-000020970000}"/>
    <cellStyle name="Normal 8 3 2 2 5 2 2" xfId="6996" xr:uid="{00000000-0005-0000-0000-000021970000}"/>
    <cellStyle name="Normal 8 3 2 2 5 2 2 2" xfId="21880" xr:uid="{00000000-0005-0000-0000-000022970000}"/>
    <cellStyle name="Normal 8 3 2 2 5 2 2 2 2" xfId="44523" xr:uid="{00000000-0005-0000-0000-000023970000}"/>
    <cellStyle name="Normal 8 3 2 2 5 2 2 3" xfId="14440" xr:uid="{00000000-0005-0000-0000-000024970000}"/>
    <cellStyle name="Normal 8 3 2 2 5 2 2 3 2" xfId="37083" xr:uid="{00000000-0005-0000-0000-000025970000}"/>
    <cellStyle name="Normal 8 3 2 2 5 2 2 4" xfId="29642" xr:uid="{00000000-0005-0000-0000-000026970000}"/>
    <cellStyle name="Normal 8 3 2 2 5 2 3" xfId="18162" xr:uid="{00000000-0005-0000-0000-000027970000}"/>
    <cellStyle name="Normal 8 3 2 2 5 2 3 2" xfId="40805" xr:uid="{00000000-0005-0000-0000-000028970000}"/>
    <cellStyle name="Normal 8 3 2 2 5 2 4" xfId="10722" xr:uid="{00000000-0005-0000-0000-000029970000}"/>
    <cellStyle name="Normal 8 3 2 2 5 2 4 2" xfId="33365" xr:uid="{00000000-0005-0000-0000-00002A970000}"/>
    <cellStyle name="Normal 8 3 2 2 5 2 5" xfId="25924" xr:uid="{00000000-0005-0000-0000-00002B970000}"/>
    <cellStyle name="Normal 8 3 2 2 5 3" xfId="5149" xr:uid="{00000000-0005-0000-0000-00002C970000}"/>
    <cellStyle name="Normal 8 3 2 2 5 3 2" xfId="20033" xr:uid="{00000000-0005-0000-0000-00002D970000}"/>
    <cellStyle name="Normal 8 3 2 2 5 3 2 2" xfId="42676" xr:uid="{00000000-0005-0000-0000-00002E970000}"/>
    <cellStyle name="Normal 8 3 2 2 5 3 3" xfId="12593" xr:uid="{00000000-0005-0000-0000-00002F970000}"/>
    <cellStyle name="Normal 8 3 2 2 5 3 3 2" xfId="35236" xr:uid="{00000000-0005-0000-0000-000030970000}"/>
    <cellStyle name="Normal 8 3 2 2 5 3 4" xfId="27795" xr:uid="{00000000-0005-0000-0000-000031970000}"/>
    <cellStyle name="Normal 8 3 2 2 5 4" xfId="16315" xr:uid="{00000000-0005-0000-0000-000032970000}"/>
    <cellStyle name="Normal 8 3 2 2 5 4 2" xfId="38958" xr:uid="{00000000-0005-0000-0000-000033970000}"/>
    <cellStyle name="Normal 8 3 2 2 5 5" xfId="8875" xr:uid="{00000000-0005-0000-0000-000034970000}"/>
    <cellStyle name="Normal 8 3 2 2 5 5 2" xfId="31518" xr:uid="{00000000-0005-0000-0000-000035970000}"/>
    <cellStyle name="Normal 8 3 2 2 5 6" xfId="24077" xr:uid="{00000000-0005-0000-0000-000036970000}"/>
    <cellStyle name="Normal 8 3 2 2 6" xfId="2350" xr:uid="{00000000-0005-0000-0000-000037970000}"/>
    <cellStyle name="Normal 8 3 2 2 6 2" xfId="6071" xr:uid="{00000000-0005-0000-0000-000038970000}"/>
    <cellStyle name="Normal 8 3 2 2 6 2 2" xfId="20955" xr:uid="{00000000-0005-0000-0000-000039970000}"/>
    <cellStyle name="Normal 8 3 2 2 6 2 2 2" xfId="43598" xr:uid="{00000000-0005-0000-0000-00003A970000}"/>
    <cellStyle name="Normal 8 3 2 2 6 2 3" xfId="13515" xr:uid="{00000000-0005-0000-0000-00003B970000}"/>
    <cellStyle name="Normal 8 3 2 2 6 2 3 2" xfId="36158" xr:uid="{00000000-0005-0000-0000-00003C970000}"/>
    <cellStyle name="Normal 8 3 2 2 6 2 4" xfId="28717" xr:uid="{00000000-0005-0000-0000-00003D970000}"/>
    <cellStyle name="Normal 8 3 2 2 6 3" xfId="17237" xr:uid="{00000000-0005-0000-0000-00003E970000}"/>
    <cellStyle name="Normal 8 3 2 2 6 3 2" xfId="39880" xr:uid="{00000000-0005-0000-0000-00003F970000}"/>
    <cellStyle name="Normal 8 3 2 2 6 4" xfId="9797" xr:uid="{00000000-0005-0000-0000-000040970000}"/>
    <cellStyle name="Normal 8 3 2 2 6 4 2" xfId="32440" xr:uid="{00000000-0005-0000-0000-000041970000}"/>
    <cellStyle name="Normal 8 3 2 2 6 5" xfId="24999" xr:uid="{00000000-0005-0000-0000-000042970000}"/>
    <cellStyle name="Normal 8 3 2 2 7" xfId="4224" xr:uid="{00000000-0005-0000-0000-000043970000}"/>
    <cellStyle name="Normal 8 3 2 2 7 2" xfId="19108" xr:uid="{00000000-0005-0000-0000-000044970000}"/>
    <cellStyle name="Normal 8 3 2 2 7 2 2" xfId="41751" xr:uid="{00000000-0005-0000-0000-000045970000}"/>
    <cellStyle name="Normal 8 3 2 2 7 3" xfId="11668" xr:uid="{00000000-0005-0000-0000-000046970000}"/>
    <cellStyle name="Normal 8 3 2 2 7 3 2" xfId="34311" xr:uid="{00000000-0005-0000-0000-000047970000}"/>
    <cellStyle name="Normal 8 3 2 2 7 4" xfId="26870" xr:uid="{00000000-0005-0000-0000-000048970000}"/>
    <cellStyle name="Normal 8 3 2 2 8" xfId="15390" xr:uid="{00000000-0005-0000-0000-000049970000}"/>
    <cellStyle name="Normal 8 3 2 2 8 2" xfId="38033" xr:uid="{00000000-0005-0000-0000-00004A970000}"/>
    <cellStyle name="Normal 8 3 2 2 9" xfId="7950" xr:uid="{00000000-0005-0000-0000-00004B970000}"/>
    <cellStyle name="Normal 8 3 2 2 9 2" xfId="30593" xr:uid="{00000000-0005-0000-0000-00004C970000}"/>
    <cellStyle name="Normal 8 3 2 3" xfId="546" xr:uid="{00000000-0005-0000-0000-00004D970000}"/>
    <cellStyle name="Normal 8 3 2 3 2" xfId="758" xr:uid="{00000000-0005-0000-0000-00004E970000}"/>
    <cellStyle name="Normal 8 3 2 3 2 2" xfId="1223" xr:uid="{00000000-0005-0000-0000-00004F970000}"/>
    <cellStyle name="Normal 8 3 2 3 2 2 2" xfId="2151" xr:uid="{00000000-0005-0000-0000-000050970000}"/>
    <cellStyle name="Normal 8 3 2 3 2 2 2 2" xfId="4001" xr:uid="{00000000-0005-0000-0000-000051970000}"/>
    <cellStyle name="Normal 8 3 2 3 2 2 2 2 2" xfId="7722" xr:uid="{00000000-0005-0000-0000-000052970000}"/>
    <cellStyle name="Normal 8 3 2 3 2 2 2 2 2 2" xfId="22606" xr:uid="{00000000-0005-0000-0000-000053970000}"/>
    <cellStyle name="Normal 8 3 2 3 2 2 2 2 2 2 2" xfId="45249" xr:uid="{00000000-0005-0000-0000-000054970000}"/>
    <cellStyle name="Normal 8 3 2 3 2 2 2 2 2 3" xfId="15166" xr:uid="{00000000-0005-0000-0000-000055970000}"/>
    <cellStyle name="Normal 8 3 2 3 2 2 2 2 2 3 2" xfId="37809" xr:uid="{00000000-0005-0000-0000-000056970000}"/>
    <cellStyle name="Normal 8 3 2 3 2 2 2 2 2 4" xfId="30368" xr:uid="{00000000-0005-0000-0000-000057970000}"/>
    <cellStyle name="Normal 8 3 2 3 2 2 2 2 3" xfId="18888" xr:uid="{00000000-0005-0000-0000-000058970000}"/>
    <cellStyle name="Normal 8 3 2 3 2 2 2 2 3 2" xfId="41531" xr:uid="{00000000-0005-0000-0000-000059970000}"/>
    <cellStyle name="Normal 8 3 2 3 2 2 2 2 4" xfId="11448" xr:uid="{00000000-0005-0000-0000-00005A970000}"/>
    <cellStyle name="Normal 8 3 2 3 2 2 2 2 4 2" xfId="34091" xr:uid="{00000000-0005-0000-0000-00005B970000}"/>
    <cellStyle name="Normal 8 3 2 3 2 2 2 2 5" xfId="26650" xr:uid="{00000000-0005-0000-0000-00005C970000}"/>
    <cellStyle name="Normal 8 3 2 3 2 2 2 3" xfId="5875" xr:uid="{00000000-0005-0000-0000-00005D970000}"/>
    <cellStyle name="Normal 8 3 2 3 2 2 2 3 2" xfId="20759" xr:uid="{00000000-0005-0000-0000-00005E970000}"/>
    <cellStyle name="Normal 8 3 2 3 2 2 2 3 2 2" xfId="43402" xr:uid="{00000000-0005-0000-0000-00005F970000}"/>
    <cellStyle name="Normal 8 3 2 3 2 2 2 3 3" xfId="13319" xr:uid="{00000000-0005-0000-0000-000060970000}"/>
    <cellStyle name="Normal 8 3 2 3 2 2 2 3 3 2" xfId="35962" xr:uid="{00000000-0005-0000-0000-000061970000}"/>
    <cellStyle name="Normal 8 3 2 3 2 2 2 3 4" xfId="28521" xr:uid="{00000000-0005-0000-0000-000062970000}"/>
    <cellStyle name="Normal 8 3 2 3 2 2 2 4" xfId="17041" xr:uid="{00000000-0005-0000-0000-000063970000}"/>
    <cellStyle name="Normal 8 3 2 3 2 2 2 4 2" xfId="39684" xr:uid="{00000000-0005-0000-0000-000064970000}"/>
    <cellStyle name="Normal 8 3 2 3 2 2 2 5" xfId="9601" xr:uid="{00000000-0005-0000-0000-000065970000}"/>
    <cellStyle name="Normal 8 3 2 3 2 2 2 5 2" xfId="32244" xr:uid="{00000000-0005-0000-0000-000066970000}"/>
    <cellStyle name="Normal 8 3 2 3 2 2 2 6" xfId="24803" xr:uid="{00000000-0005-0000-0000-000067970000}"/>
    <cellStyle name="Normal 8 3 2 3 2 2 3" xfId="3076" xr:uid="{00000000-0005-0000-0000-000068970000}"/>
    <cellStyle name="Normal 8 3 2 3 2 2 3 2" xfId="6797" xr:uid="{00000000-0005-0000-0000-000069970000}"/>
    <cellStyle name="Normal 8 3 2 3 2 2 3 2 2" xfId="21681" xr:uid="{00000000-0005-0000-0000-00006A970000}"/>
    <cellStyle name="Normal 8 3 2 3 2 2 3 2 2 2" xfId="44324" xr:uid="{00000000-0005-0000-0000-00006B970000}"/>
    <cellStyle name="Normal 8 3 2 3 2 2 3 2 3" xfId="14241" xr:uid="{00000000-0005-0000-0000-00006C970000}"/>
    <cellStyle name="Normal 8 3 2 3 2 2 3 2 3 2" xfId="36884" xr:uid="{00000000-0005-0000-0000-00006D970000}"/>
    <cellStyle name="Normal 8 3 2 3 2 2 3 2 4" xfId="29443" xr:uid="{00000000-0005-0000-0000-00006E970000}"/>
    <cellStyle name="Normal 8 3 2 3 2 2 3 3" xfId="17963" xr:uid="{00000000-0005-0000-0000-00006F970000}"/>
    <cellStyle name="Normal 8 3 2 3 2 2 3 3 2" xfId="40606" xr:uid="{00000000-0005-0000-0000-000070970000}"/>
    <cellStyle name="Normal 8 3 2 3 2 2 3 4" xfId="10523" xr:uid="{00000000-0005-0000-0000-000071970000}"/>
    <cellStyle name="Normal 8 3 2 3 2 2 3 4 2" xfId="33166" xr:uid="{00000000-0005-0000-0000-000072970000}"/>
    <cellStyle name="Normal 8 3 2 3 2 2 3 5" xfId="25725" xr:uid="{00000000-0005-0000-0000-000073970000}"/>
    <cellStyle name="Normal 8 3 2 3 2 2 4" xfId="4950" xr:uid="{00000000-0005-0000-0000-000074970000}"/>
    <cellStyle name="Normal 8 3 2 3 2 2 4 2" xfId="19834" xr:uid="{00000000-0005-0000-0000-000075970000}"/>
    <cellStyle name="Normal 8 3 2 3 2 2 4 2 2" xfId="42477" xr:uid="{00000000-0005-0000-0000-000076970000}"/>
    <cellStyle name="Normal 8 3 2 3 2 2 4 3" xfId="12394" xr:uid="{00000000-0005-0000-0000-000077970000}"/>
    <cellStyle name="Normal 8 3 2 3 2 2 4 3 2" xfId="35037" xr:uid="{00000000-0005-0000-0000-000078970000}"/>
    <cellStyle name="Normal 8 3 2 3 2 2 4 4" xfId="27596" xr:uid="{00000000-0005-0000-0000-000079970000}"/>
    <cellStyle name="Normal 8 3 2 3 2 2 5" xfId="16116" xr:uid="{00000000-0005-0000-0000-00007A970000}"/>
    <cellStyle name="Normal 8 3 2 3 2 2 5 2" xfId="38759" xr:uid="{00000000-0005-0000-0000-00007B970000}"/>
    <cellStyle name="Normal 8 3 2 3 2 2 6" xfId="8676" xr:uid="{00000000-0005-0000-0000-00007C970000}"/>
    <cellStyle name="Normal 8 3 2 3 2 2 6 2" xfId="31319" xr:uid="{00000000-0005-0000-0000-00007D970000}"/>
    <cellStyle name="Normal 8 3 2 3 2 2 7" xfId="23878" xr:uid="{00000000-0005-0000-0000-00007E970000}"/>
    <cellStyle name="Normal 8 3 2 3 2 3" xfId="1689" xr:uid="{00000000-0005-0000-0000-00007F970000}"/>
    <cellStyle name="Normal 8 3 2 3 2 3 2" xfId="3539" xr:uid="{00000000-0005-0000-0000-000080970000}"/>
    <cellStyle name="Normal 8 3 2 3 2 3 2 2" xfId="7260" xr:uid="{00000000-0005-0000-0000-000081970000}"/>
    <cellStyle name="Normal 8 3 2 3 2 3 2 2 2" xfId="22144" xr:uid="{00000000-0005-0000-0000-000082970000}"/>
    <cellStyle name="Normal 8 3 2 3 2 3 2 2 2 2" xfId="44787" xr:uid="{00000000-0005-0000-0000-000083970000}"/>
    <cellStyle name="Normal 8 3 2 3 2 3 2 2 3" xfId="14704" xr:uid="{00000000-0005-0000-0000-000084970000}"/>
    <cellStyle name="Normal 8 3 2 3 2 3 2 2 3 2" xfId="37347" xr:uid="{00000000-0005-0000-0000-000085970000}"/>
    <cellStyle name="Normal 8 3 2 3 2 3 2 2 4" xfId="29906" xr:uid="{00000000-0005-0000-0000-000086970000}"/>
    <cellStyle name="Normal 8 3 2 3 2 3 2 3" xfId="18426" xr:uid="{00000000-0005-0000-0000-000087970000}"/>
    <cellStyle name="Normal 8 3 2 3 2 3 2 3 2" xfId="41069" xr:uid="{00000000-0005-0000-0000-000088970000}"/>
    <cellStyle name="Normal 8 3 2 3 2 3 2 4" xfId="10986" xr:uid="{00000000-0005-0000-0000-000089970000}"/>
    <cellStyle name="Normal 8 3 2 3 2 3 2 4 2" xfId="33629" xr:uid="{00000000-0005-0000-0000-00008A970000}"/>
    <cellStyle name="Normal 8 3 2 3 2 3 2 5" xfId="26188" xr:uid="{00000000-0005-0000-0000-00008B970000}"/>
    <cellStyle name="Normal 8 3 2 3 2 3 3" xfId="5413" xr:uid="{00000000-0005-0000-0000-00008C970000}"/>
    <cellStyle name="Normal 8 3 2 3 2 3 3 2" xfId="20297" xr:uid="{00000000-0005-0000-0000-00008D970000}"/>
    <cellStyle name="Normal 8 3 2 3 2 3 3 2 2" xfId="42940" xr:uid="{00000000-0005-0000-0000-00008E970000}"/>
    <cellStyle name="Normal 8 3 2 3 2 3 3 3" xfId="12857" xr:uid="{00000000-0005-0000-0000-00008F970000}"/>
    <cellStyle name="Normal 8 3 2 3 2 3 3 3 2" xfId="35500" xr:uid="{00000000-0005-0000-0000-000090970000}"/>
    <cellStyle name="Normal 8 3 2 3 2 3 3 4" xfId="28059" xr:uid="{00000000-0005-0000-0000-000091970000}"/>
    <cellStyle name="Normal 8 3 2 3 2 3 4" xfId="16579" xr:uid="{00000000-0005-0000-0000-000092970000}"/>
    <cellStyle name="Normal 8 3 2 3 2 3 4 2" xfId="39222" xr:uid="{00000000-0005-0000-0000-000093970000}"/>
    <cellStyle name="Normal 8 3 2 3 2 3 5" xfId="9139" xr:uid="{00000000-0005-0000-0000-000094970000}"/>
    <cellStyle name="Normal 8 3 2 3 2 3 5 2" xfId="31782" xr:uid="{00000000-0005-0000-0000-000095970000}"/>
    <cellStyle name="Normal 8 3 2 3 2 3 6" xfId="24341" xr:uid="{00000000-0005-0000-0000-000096970000}"/>
    <cellStyle name="Normal 8 3 2 3 2 4" xfId="2614" xr:uid="{00000000-0005-0000-0000-000097970000}"/>
    <cellStyle name="Normal 8 3 2 3 2 4 2" xfId="6335" xr:uid="{00000000-0005-0000-0000-000098970000}"/>
    <cellStyle name="Normal 8 3 2 3 2 4 2 2" xfId="21219" xr:uid="{00000000-0005-0000-0000-000099970000}"/>
    <cellStyle name="Normal 8 3 2 3 2 4 2 2 2" xfId="43862" xr:uid="{00000000-0005-0000-0000-00009A970000}"/>
    <cellStyle name="Normal 8 3 2 3 2 4 2 3" xfId="13779" xr:uid="{00000000-0005-0000-0000-00009B970000}"/>
    <cellStyle name="Normal 8 3 2 3 2 4 2 3 2" xfId="36422" xr:uid="{00000000-0005-0000-0000-00009C970000}"/>
    <cellStyle name="Normal 8 3 2 3 2 4 2 4" xfId="28981" xr:uid="{00000000-0005-0000-0000-00009D970000}"/>
    <cellStyle name="Normal 8 3 2 3 2 4 3" xfId="17501" xr:uid="{00000000-0005-0000-0000-00009E970000}"/>
    <cellStyle name="Normal 8 3 2 3 2 4 3 2" xfId="40144" xr:uid="{00000000-0005-0000-0000-00009F970000}"/>
    <cellStyle name="Normal 8 3 2 3 2 4 4" xfId="10061" xr:uid="{00000000-0005-0000-0000-0000A0970000}"/>
    <cellStyle name="Normal 8 3 2 3 2 4 4 2" xfId="32704" xr:uid="{00000000-0005-0000-0000-0000A1970000}"/>
    <cellStyle name="Normal 8 3 2 3 2 4 5" xfId="25263" xr:uid="{00000000-0005-0000-0000-0000A2970000}"/>
    <cellStyle name="Normal 8 3 2 3 2 5" xfId="4488" xr:uid="{00000000-0005-0000-0000-0000A3970000}"/>
    <cellStyle name="Normal 8 3 2 3 2 5 2" xfId="19372" xr:uid="{00000000-0005-0000-0000-0000A4970000}"/>
    <cellStyle name="Normal 8 3 2 3 2 5 2 2" xfId="42015" xr:uid="{00000000-0005-0000-0000-0000A5970000}"/>
    <cellStyle name="Normal 8 3 2 3 2 5 3" xfId="11932" xr:uid="{00000000-0005-0000-0000-0000A6970000}"/>
    <cellStyle name="Normal 8 3 2 3 2 5 3 2" xfId="34575" xr:uid="{00000000-0005-0000-0000-0000A7970000}"/>
    <cellStyle name="Normal 8 3 2 3 2 5 4" xfId="27134" xr:uid="{00000000-0005-0000-0000-0000A8970000}"/>
    <cellStyle name="Normal 8 3 2 3 2 6" xfId="15654" xr:uid="{00000000-0005-0000-0000-0000A9970000}"/>
    <cellStyle name="Normal 8 3 2 3 2 6 2" xfId="38297" xr:uid="{00000000-0005-0000-0000-0000AA970000}"/>
    <cellStyle name="Normal 8 3 2 3 2 7" xfId="8214" xr:uid="{00000000-0005-0000-0000-0000AB970000}"/>
    <cellStyle name="Normal 8 3 2 3 2 7 2" xfId="30857" xr:uid="{00000000-0005-0000-0000-0000AC970000}"/>
    <cellStyle name="Normal 8 3 2 3 2 8" xfId="23416" xr:uid="{00000000-0005-0000-0000-0000AD970000}"/>
    <cellStyle name="Normal 8 3 2 3 3" xfId="1012" xr:uid="{00000000-0005-0000-0000-0000AE970000}"/>
    <cellStyle name="Normal 8 3 2 3 3 2" xfId="1940" xr:uid="{00000000-0005-0000-0000-0000AF970000}"/>
    <cellStyle name="Normal 8 3 2 3 3 2 2" xfId="3790" xr:uid="{00000000-0005-0000-0000-0000B0970000}"/>
    <cellStyle name="Normal 8 3 2 3 3 2 2 2" xfId="7511" xr:uid="{00000000-0005-0000-0000-0000B1970000}"/>
    <cellStyle name="Normal 8 3 2 3 3 2 2 2 2" xfId="22395" xr:uid="{00000000-0005-0000-0000-0000B2970000}"/>
    <cellStyle name="Normal 8 3 2 3 3 2 2 2 2 2" xfId="45038" xr:uid="{00000000-0005-0000-0000-0000B3970000}"/>
    <cellStyle name="Normal 8 3 2 3 3 2 2 2 3" xfId="14955" xr:uid="{00000000-0005-0000-0000-0000B4970000}"/>
    <cellStyle name="Normal 8 3 2 3 3 2 2 2 3 2" xfId="37598" xr:uid="{00000000-0005-0000-0000-0000B5970000}"/>
    <cellStyle name="Normal 8 3 2 3 3 2 2 2 4" xfId="30157" xr:uid="{00000000-0005-0000-0000-0000B6970000}"/>
    <cellStyle name="Normal 8 3 2 3 3 2 2 3" xfId="18677" xr:uid="{00000000-0005-0000-0000-0000B7970000}"/>
    <cellStyle name="Normal 8 3 2 3 3 2 2 3 2" xfId="41320" xr:uid="{00000000-0005-0000-0000-0000B8970000}"/>
    <cellStyle name="Normal 8 3 2 3 3 2 2 4" xfId="11237" xr:uid="{00000000-0005-0000-0000-0000B9970000}"/>
    <cellStyle name="Normal 8 3 2 3 3 2 2 4 2" xfId="33880" xr:uid="{00000000-0005-0000-0000-0000BA970000}"/>
    <cellStyle name="Normal 8 3 2 3 3 2 2 5" xfId="26439" xr:uid="{00000000-0005-0000-0000-0000BB970000}"/>
    <cellStyle name="Normal 8 3 2 3 3 2 3" xfId="5664" xr:uid="{00000000-0005-0000-0000-0000BC970000}"/>
    <cellStyle name="Normal 8 3 2 3 3 2 3 2" xfId="20548" xr:uid="{00000000-0005-0000-0000-0000BD970000}"/>
    <cellStyle name="Normal 8 3 2 3 3 2 3 2 2" xfId="43191" xr:uid="{00000000-0005-0000-0000-0000BE970000}"/>
    <cellStyle name="Normal 8 3 2 3 3 2 3 3" xfId="13108" xr:uid="{00000000-0005-0000-0000-0000BF970000}"/>
    <cellStyle name="Normal 8 3 2 3 3 2 3 3 2" xfId="35751" xr:uid="{00000000-0005-0000-0000-0000C0970000}"/>
    <cellStyle name="Normal 8 3 2 3 3 2 3 4" xfId="28310" xr:uid="{00000000-0005-0000-0000-0000C1970000}"/>
    <cellStyle name="Normal 8 3 2 3 3 2 4" xfId="16830" xr:uid="{00000000-0005-0000-0000-0000C2970000}"/>
    <cellStyle name="Normal 8 3 2 3 3 2 4 2" xfId="39473" xr:uid="{00000000-0005-0000-0000-0000C3970000}"/>
    <cellStyle name="Normal 8 3 2 3 3 2 5" xfId="9390" xr:uid="{00000000-0005-0000-0000-0000C4970000}"/>
    <cellStyle name="Normal 8 3 2 3 3 2 5 2" xfId="32033" xr:uid="{00000000-0005-0000-0000-0000C5970000}"/>
    <cellStyle name="Normal 8 3 2 3 3 2 6" xfId="24592" xr:uid="{00000000-0005-0000-0000-0000C6970000}"/>
    <cellStyle name="Normal 8 3 2 3 3 3" xfId="2865" xr:uid="{00000000-0005-0000-0000-0000C7970000}"/>
    <cellStyle name="Normal 8 3 2 3 3 3 2" xfId="6586" xr:uid="{00000000-0005-0000-0000-0000C8970000}"/>
    <cellStyle name="Normal 8 3 2 3 3 3 2 2" xfId="21470" xr:uid="{00000000-0005-0000-0000-0000C9970000}"/>
    <cellStyle name="Normal 8 3 2 3 3 3 2 2 2" xfId="44113" xr:uid="{00000000-0005-0000-0000-0000CA970000}"/>
    <cellStyle name="Normal 8 3 2 3 3 3 2 3" xfId="14030" xr:uid="{00000000-0005-0000-0000-0000CB970000}"/>
    <cellStyle name="Normal 8 3 2 3 3 3 2 3 2" xfId="36673" xr:uid="{00000000-0005-0000-0000-0000CC970000}"/>
    <cellStyle name="Normal 8 3 2 3 3 3 2 4" xfId="29232" xr:uid="{00000000-0005-0000-0000-0000CD970000}"/>
    <cellStyle name="Normal 8 3 2 3 3 3 3" xfId="17752" xr:uid="{00000000-0005-0000-0000-0000CE970000}"/>
    <cellStyle name="Normal 8 3 2 3 3 3 3 2" xfId="40395" xr:uid="{00000000-0005-0000-0000-0000CF970000}"/>
    <cellStyle name="Normal 8 3 2 3 3 3 4" xfId="10312" xr:uid="{00000000-0005-0000-0000-0000D0970000}"/>
    <cellStyle name="Normal 8 3 2 3 3 3 4 2" xfId="32955" xr:uid="{00000000-0005-0000-0000-0000D1970000}"/>
    <cellStyle name="Normal 8 3 2 3 3 3 5" xfId="25514" xr:uid="{00000000-0005-0000-0000-0000D2970000}"/>
    <cellStyle name="Normal 8 3 2 3 3 4" xfId="4739" xr:uid="{00000000-0005-0000-0000-0000D3970000}"/>
    <cellStyle name="Normal 8 3 2 3 3 4 2" xfId="19623" xr:uid="{00000000-0005-0000-0000-0000D4970000}"/>
    <cellStyle name="Normal 8 3 2 3 3 4 2 2" xfId="42266" xr:uid="{00000000-0005-0000-0000-0000D5970000}"/>
    <cellStyle name="Normal 8 3 2 3 3 4 3" xfId="12183" xr:uid="{00000000-0005-0000-0000-0000D6970000}"/>
    <cellStyle name="Normal 8 3 2 3 3 4 3 2" xfId="34826" xr:uid="{00000000-0005-0000-0000-0000D7970000}"/>
    <cellStyle name="Normal 8 3 2 3 3 4 4" xfId="27385" xr:uid="{00000000-0005-0000-0000-0000D8970000}"/>
    <cellStyle name="Normal 8 3 2 3 3 5" xfId="15905" xr:uid="{00000000-0005-0000-0000-0000D9970000}"/>
    <cellStyle name="Normal 8 3 2 3 3 5 2" xfId="38548" xr:uid="{00000000-0005-0000-0000-0000DA970000}"/>
    <cellStyle name="Normal 8 3 2 3 3 6" xfId="8465" xr:uid="{00000000-0005-0000-0000-0000DB970000}"/>
    <cellStyle name="Normal 8 3 2 3 3 6 2" xfId="31108" xr:uid="{00000000-0005-0000-0000-0000DC970000}"/>
    <cellStyle name="Normal 8 3 2 3 3 7" xfId="23667" xr:uid="{00000000-0005-0000-0000-0000DD970000}"/>
    <cellStyle name="Normal 8 3 2 3 4" xfId="1478" xr:uid="{00000000-0005-0000-0000-0000DE970000}"/>
    <cellStyle name="Normal 8 3 2 3 4 2" xfId="3328" xr:uid="{00000000-0005-0000-0000-0000DF970000}"/>
    <cellStyle name="Normal 8 3 2 3 4 2 2" xfId="7049" xr:uid="{00000000-0005-0000-0000-0000E0970000}"/>
    <cellStyle name="Normal 8 3 2 3 4 2 2 2" xfId="21933" xr:uid="{00000000-0005-0000-0000-0000E1970000}"/>
    <cellStyle name="Normal 8 3 2 3 4 2 2 2 2" xfId="44576" xr:uid="{00000000-0005-0000-0000-0000E2970000}"/>
    <cellStyle name="Normal 8 3 2 3 4 2 2 3" xfId="14493" xr:uid="{00000000-0005-0000-0000-0000E3970000}"/>
    <cellStyle name="Normal 8 3 2 3 4 2 2 3 2" xfId="37136" xr:uid="{00000000-0005-0000-0000-0000E4970000}"/>
    <cellStyle name="Normal 8 3 2 3 4 2 2 4" xfId="29695" xr:uid="{00000000-0005-0000-0000-0000E5970000}"/>
    <cellStyle name="Normal 8 3 2 3 4 2 3" xfId="18215" xr:uid="{00000000-0005-0000-0000-0000E6970000}"/>
    <cellStyle name="Normal 8 3 2 3 4 2 3 2" xfId="40858" xr:uid="{00000000-0005-0000-0000-0000E7970000}"/>
    <cellStyle name="Normal 8 3 2 3 4 2 4" xfId="10775" xr:uid="{00000000-0005-0000-0000-0000E8970000}"/>
    <cellStyle name="Normal 8 3 2 3 4 2 4 2" xfId="33418" xr:uid="{00000000-0005-0000-0000-0000E9970000}"/>
    <cellStyle name="Normal 8 3 2 3 4 2 5" xfId="25977" xr:uid="{00000000-0005-0000-0000-0000EA970000}"/>
    <cellStyle name="Normal 8 3 2 3 4 3" xfId="5202" xr:uid="{00000000-0005-0000-0000-0000EB970000}"/>
    <cellStyle name="Normal 8 3 2 3 4 3 2" xfId="20086" xr:uid="{00000000-0005-0000-0000-0000EC970000}"/>
    <cellStyle name="Normal 8 3 2 3 4 3 2 2" xfId="42729" xr:uid="{00000000-0005-0000-0000-0000ED970000}"/>
    <cellStyle name="Normal 8 3 2 3 4 3 3" xfId="12646" xr:uid="{00000000-0005-0000-0000-0000EE970000}"/>
    <cellStyle name="Normal 8 3 2 3 4 3 3 2" xfId="35289" xr:uid="{00000000-0005-0000-0000-0000EF970000}"/>
    <cellStyle name="Normal 8 3 2 3 4 3 4" xfId="27848" xr:uid="{00000000-0005-0000-0000-0000F0970000}"/>
    <cellStyle name="Normal 8 3 2 3 4 4" xfId="16368" xr:uid="{00000000-0005-0000-0000-0000F1970000}"/>
    <cellStyle name="Normal 8 3 2 3 4 4 2" xfId="39011" xr:uid="{00000000-0005-0000-0000-0000F2970000}"/>
    <cellStyle name="Normal 8 3 2 3 4 5" xfId="8928" xr:uid="{00000000-0005-0000-0000-0000F3970000}"/>
    <cellStyle name="Normal 8 3 2 3 4 5 2" xfId="31571" xr:uid="{00000000-0005-0000-0000-0000F4970000}"/>
    <cellStyle name="Normal 8 3 2 3 4 6" xfId="24130" xr:uid="{00000000-0005-0000-0000-0000F5970000}"/>
    <cellStyle name="Normal 8 3 2 3 5" xfId="2403" xr:uid="{00000000-0005-0000-0000-0000F6970000}"/>
    <cellStyle name="Normal 8 3 2 3 5 2" xfId="6124" xr:uid="{00000000-0005-0000-0000-0000F7970000}"/>
    <cellStyle name="Normal 8 3 2 3 5 2 2" xfId="21008" xr:uid="{00000000-0005-0000-0000-0000F8970000}"/>
    <cellStyle name="Normal 8 3 2 3 5 2 2 2" xfId="43651" xr:uid="{00000000-0005-0000-0000-0000F9970000}"/>
    <cellStyle name="Normal 8 3 2 3 5 2 3" xfId="13568" xr:uid="{00000000-0005-0000-0000-0000FA970000}"/>
    <cellStyle name="Normal 8 3 2 3 5 2 3 2" xfId="36211" xr:uid="{00000000-0005-0000-0000-0000FB970000}"/>
    <cellStyle name="Normal 8 3 2 3 5 2 4" xfId="28770" xr:uid="{00000000-0005-0000-0000-0000FC970000}"/>
    <cellStyle name="Normal 8 3 2 3 5 3" xfId="17290" xr:uid="{00000000-0005-0000-0000-0000FD970000}"/>
    <cellStyle name="Normal 8 3 2 3 5 3 2" xfId="39933" xr:uid="{00000000-0005-0000-0000-0000FE970000}"/>
    <cellStyle name="Normal 8 3 2 3 5 4" xfId="9850" xr:uid="{00000000-0005-0000-0000-0000FF970000}"/>
    <cellStyle name="Normal 8 3 2 3 5 4 2" xfId="32493" xr:uid="{00000000-0005-0000-0000-000000980000}"/>
    <cellStyle name="Normal 8 3 2 3 5 5" xfId="25052" xr:uid="{00000000-0005-0000-0000-000001980000}"/>
    <cellStyle name="Normal 8 3 2 3 6" xfId="4277" xr:uid="{00000000-0005-0000-0000-000002980000}"/>
    <cellStyle name="Normal 8 3 2 3 6 2" xfId="19161" xr:uid="{00000000-0005-0000-0000-000003980000}"/>
    <cellStyle name="Normal 8 3 2 3 6 2 2" xfId="41804" xr:uid="{00000000-0005-0000-0000-000004980000}"/>
    <cellStyle name="Normal 8 3 2 3 6 3" xfId="11721" xr:uid="{00000000-0005-0000-0000-000005980000}"/>
    <cellStyle name="Normal 8 3 2 3 6 3 2" xfId="34364" xr:uid="{00000000-0005-0000-0000-000006980000}"/>
    <cellStyle name="Normal 8 3 2 3 6 4" xfId="26923" xr:uid="{00000000-0005-0000-0000-000007980000}"/>
    <cellStyle name="Normal 8 3 2 3 7" xfId="15443" xr:uid="{00000000-0005-0000-0000-000008980000}"/>
    <cellStyle name="Normal 8 3 2 3 7 2" xfId="38086" xr:uid="{00000000-0005-0000-0000-000009980000}"/>
    <cellStyle name="Normal 8 3 2 3 8" xfId="8003" xr:uid="{00000000-0005-0000-0000-00000A980000}"/>
    <cellStyle name="Normal 8 3 2 3 8 2" xfId="30646" xr:uid="{00000000-0005-0000-0000-00000B980000}"/>
    <cellStyle name="Normal 8 3 2 3 9" xfId="23206" xr:uid="{00000000-0005-0000-0000-00000C980000}"/>
    <cellStyle name="Normal 8 3 2 4" xfId="653" xr:uid="{00000000-0005-0000-0000-00000D980000}"/>
    <cellStyle name="Normal 8 3 2 4 2" xfId="1118" xr:uid="{00000000-0005-0000-0000-00000E980000}"/>
    <cellStyle name="Normal 8 3 2 4 2 2" xfId="2046" xr:uid="{00000000-0005-0000-0000-00000F980000}"/>
    <cellStyle name="Normal 8 3 2 4 2 2 2" xfId="3896" xr:uid="{00000000-0005-0000-0000-000010980000}"/>
    <cellStyle name="Normal 8 3 2 4 2 2 2 2" xfId="7617" xr:uid="{00000000-0005-0000-0000-000011980000}"/>
    <cellStyle name="Normal 8 3 2 4 2 2 2 2 2" xfId="22501" xr:uid="{00000000-0005-0000-0000-000012980000}"/>
    <cellStyle name="Normal 8 3 2 4 2 2 2 2 2 2" xfId="45144" xr:uid="{00000000-0005-0000-0000-000013980000}"/>
    <cellStyle name="Normal 8 3 2 4 2 2 2 2 3" xfId="15061" xr:uid="{00000000-0005-0000-0000-000014980000}"/>
    <cellStyle name="Normal 8 3 2 4 2 2 2 2 3 2" xfId="37704" xr:uid="{00000000-0005-0000-0000-000015980000}"/>
    <cellStyle name="Normal 8 3 2 4 2 2 2 2 4" xfId="30263" xr:uid="{00000000-0005-0000-0000-000016980000}"/>
    <cellStyle name="Normal 8 3 2 4 2 2 2 3" xfId="18783" xr:uid="{00000000-0005-0000-0000-000017980000}"/>
    <cellStyle name="Normal 8 3 2 4 2 2 2 3 2" xfId="41426" xr:uid="{00000000-0005-0000-0000-000018980000}"/>
    <cellStyle name="Normal 8 3 2 4 2 2 2 4" xfId="11343" xr:uid="{00000000-0005-0000-0000-000019980000}"/>
    <cellStyle name="Normal 8 3 2 4 2 2 2 4 2" xfId="33986" xr:uid="{00000000-0005-0000-0000-00001A980000}"/>
    <cellStyle name="Normal 8 3 2 4 2 2 2 5" xfId="26545" xr:uid="{00000000-0005-0000-0000-00001B980000}"/>
    <cellStyle name="Normal 8 3 2 4 2 2 3" xfId="5770" xr:uid="{00000000-0005-0000-0000-00001C980000}"/>
    <cellStyle name="Normal 8 3 2 4 2 2 3 2" xfId="20654" xr:uid="{00000000-0005-0000-0000-00001D980000}"/>
    <cellStyle name="Normal 8 3 2 4 2 2 3 2 2" xfId="43297" xr:uid="{00000000-0005-0000-0000-00001E980000}"/>
    <cellStyle name="Normal 8 3 2 4 2 2 3 3" xfId="13214" xr:uid="{00000000-0005-0000-0000-00001F980000}"/>
    <cellStyle name="Normal 8 3 2 4 2 2 3 3 2" xfId="35857" xr:uid="{00000000-0005-0000-0000-000020980000}"/>
    <cellStyle name="Normal 8 3 2 4 2 2 3 4" xfId="28416" xr:uid="{00000000-0005-0000-0000-000021980000}"/>
    <cellStyle name="Normal 8 3 2 4 2 2 4" xfId="16936" xr:uid="{00000000-0005-0000-0000-000022980000}"/>
    <cellStyle name="Normal 8 3 2 4 2 2 4 2" xfId="39579" xr:uid="{00000000-0005-0000-0000-000023980000}"/>
    <cellStyle name="Normal 8 3 2 4 2 2 5" xfId="9496" xr:uid="{00000000-0005-0000-0000-000024980000}"/>
    <cellStyle name="Normal 8 3 2 4 2 2 5 2" xfId="32139" xr:uid="{00000000-0005-0000-0000-000025980000}"/>
    <cellStyle name="Normal 8 3 2 4 2 2 6" xfId="24698" xr:uid="{00000000-0005-0000-0000-000026980000}"/>
    <cellStyle name="Normal 8 3 2 4 2 3" xfId="2971" xr:uid="{00000000-0005-0000-0000-000027980000}"/>
    <cellStyle name="Normal 8 3 2 4 2 3 2" xfId="6692" xr:uid="{00000000-0005-0000-0000-000028980000}"/>
    <cellStyle name="Normal 8 3 2 4 2 3 2 2" xfId="21576" xr:uid="{00000000-0005-0000-0000-000029980000}"/>
    <cellStyle name="Normal 8 3 2 4 2 3 2 2 2" xfId="44219" xr:uid="{00000000-0005-0000-0000-00002A980000}"/>
    <cellStyle name="Normal 8 3 2 4 2 3 2 3" xfId="14136" xr:uid="{00000000-0005-0000-0000-00002B980000}"/>
    <cellStyle name="Normal 8 3 2 4 2 3 2 3 2" xfId="36779" xr:uid="{00000000-0005-0000-0000-00002C980000}"/>
    <cellStyle name="Normal 8 3 2 4 2 3 2 4" xfId="29338" xr:uid="{00000000-0005-0000-0000-00002D980000}"/>
    <cellStyle name="Normal 8 3 2 4 2 3 3" xfId="17858" xr:uid="{00000000-0005-0000-0000-00002E980000}"/>
    <cellStyle name="Normal 8 3 2 4 2 3 3 2" xfId="40501" xr:uid="{00000000-0005-0000-0000-00002F980000}"/>
    <cellStyle name="Normal 8 3 2 4 2 3 4" xfId="10418" xr:uid="{00000000-0005-0000-0000-000030980000}"/>
    <cellStyle name="Normal 8 3 2 4 2 3 4 2" xfId="33061" xr:uid="{00000000-0005-0000-0000-000031980000}"/>
    <cellStyle name="Normal 8 3 2 4 2 3 5" xfId="25620" xr:uid="{00000000-0005-0000-0000-000032980000}"/>
    <cellStyle name="Normal 8 3 2 4 2 4" xfId="4845" xr:uid="{00000000-0005-0000-0000-000033980000}"/>
    <cellStyle name="Normal 8 3 2 4 2 4 2" xfId="19729" xr:uid="{00000000-0005-0000-0000-000034980000}"/>
    <cellStyle name="Normal 8 3 2 4 2 4 2 2" xfId="42372" xr:uid="{00000000-0005-0000-0000-000035980000}"/>
    <cellStyle name="Normal 8 3 2 4 2 4 3" xfId="12289" xr:uid="{00000000-0005-0000-0000-000036980000}"/>
    <cellStyle name="Normal 8 3 2 4 2 4 3 2" xfId="34932" xr:uid="{00000000-0005-0000-0000-000037980000}"/>
    <cellStyle name="Normal 8 3 2 4 2 4 4" xfId="27491" xr:uid="{00000000-0005-0000-0000-000038980000}"/>
    <cellStyle name="Normal 8 3 2 4 2 5" xfId="16011" xr:uid="{00000000-0005-0000-0000-000039980000}"/>
    <cellStyle name="Normal 8 3 2 4 2 5 2" xfId="38654" xr:uid="{00000000-0005-0000-0000-00003A980000}"/>
    <cellStyle name="Normal 8 3 2 4 2 6" xfId="8571" xr:uid="{00000000-0005-0000-0000-00003B980000}"/>
    <cellStyle name="Normal 8 3 2 4 2 6 2" xfId="31214" xr:uid="{00000000-0005-0000-0000-00003C980000}"/>
    <cellStyle name="Normal 8 3 2 4 2 7" xfId="23773" xr:uid="{00000000-0005-0000-0000-00003D980000}"/>
    <cellStyle name="Normal 8 3 2 4 3" xfId="1584" xr:uid="{00000000-0005-0000-0000-00003E980000}"/>
    <cellStyle name="Normal 8 3 2 4 3 2" xfId="3434" xr:uid="{00000000-0005-0000-0000-00003F980000}"/>
    <cellStyle name="Normal 8 3 2 4 3 2 2" xfId="7155" xr:uid="{00000000-0005-0000-0000-000040980000}"/>
    <cellStyle name="Normal 8 3 2 4 3 2 2 2" xfId="22039" xr:uid="{00000000-0005-0000-0000-000041980000}"/>
    <cellStyle name="Normal 8 3 2 4 3 2 2 2 2" xfId="44682" xr:uid="{00000000-0005-0000-0000-000042980000}"/>
    <cellStyle name="Normal 8 3 2 4 3 2 2 3" xfId="14599" xr:uid="{00000000-0005-0000-0000-000043980000}"/>
    <cellStyle name="Normal 8 3 2 4 3 2 2 3 2" xfId="37242" xr:uid="{00000000-0005-0000-0000-000044980000}"/>
    <cellStyle name="Normal 8 3 2 4 3 2 2 4" xfId="29801" xr:uid="{00000000-0005-0000-0000-000045980000}"/>
    <cellStyle name="Normal 8 3 2 4 3 2 3" xfId="18321" xr:uid="{00000000-0005-0000-0000-000046980000}"/>
    <cellStyle name="Normal 8 3 2 4 3 2 3 2" xfId="40964" xr:uid="{00000000-0005-0000-0000-000047980000}"/>
    <cellStyle name="Normal 8 3 2 4 3 2 4" xfId="10881" xr:uid="{00000000-0005-0000-0000-000048980000}"/>
    <cellStyle name="Normal 8 3 2 4 3 2 4 2" xfId="33524" xr:uid="{00000000-0005-0000-0000-000049980000}"/>
    <cellStyle name="Normal 8 3 2 4 3 2 5" xfId="26083" xr:uid="{00000000-0005-0000-0000-00004A980000}"/>
    <cellStyle name="Normal 8 3 2 4 3 3" xfId="5308" xr:uid="{00000000-0005-0000-0000-00004B980000}"/>
    <cellStyle name="Normal 8 3 2 4 3 3 2" xfId="20192" xr:uid="{00000000-0005-0000-0000-00004C980000}"/>
    <cellStyle name="Normal 8 3 2 4 3 3 2 2" xfId="42835" xr:uid="{00000000-0005-0000-0000-00004D980000}"/>
    <cellStyle name="Normal 8 3 2 4 3 3 3" xfId="12752" xr:uid="{00000000-0005-0000-0000-00004E980000}"/>
    <cellStyle name="Normal 8 3 2 4 3 3 3 2" xfId="35395" xr:uid="{00000000-0005-0000-0000-00004F980000}"/>
    <cellStyle name="Normal 8 3 2 4 3 3 4" xfId="27954" xr:uid="{00000000-0005-0000-0000-000050980000}"/>
    <cellStyle name="Normal 8 3 2 4 3 4" xfId="16474" xr:uid="{00000000-0005-0000-0000-000051980000}"/>
    <cellStyle name="Normal 8 3 2 4 3 4 2" xfId="39117" xr:uid="{00000000-0005-0000-0000-000052980000}"/>
    <cellStyle name="Normal 8 3 2 4 3 5" xfId="9034" xr:uid="{00000000-0005-0000-0000-000053980000}"/>
    <cellStyle name="Normal 8 3 2 4 3 5 2" xfId="31677" xr:uid="{00000000-0005-0000-0000-000054980000}"/>
    <cellStyle name="Normal 8 3 2 4 3 6" xfId="24236" xr:uid="{00000000-0005-0000-0000-000055980000}"/>
    <cellStyle name="Normal 8 3 2 4 4" xfId="2509" xr:uid="{00000000-0005-0000-0000-000056980000}"/>
    <cellStyle name="Normal 8 3 2 4 4 2" xfId="6230" xr:uid="{00000000-0005-0000-0000-000057980000}"/>
    <cellStyle name="Normal 8 3 2 4 4 2 2" xfId="21114" xr:uid="{00000000-0005-0000-0000-000058980000}"/>
    <cellStyle name="Normal 8 3 2 4 4 2 2 2" xfId="43757" xr:uid="{00000000-0005-0000-0000-000059980000}"/>
    <cellStyle name="Normal 8 3 2 4 4 2 3" xfId="13674" xr:uid="{00000000-0005-0000-0000-00005A980000}"/>
    <cellStyle name="Normal 8 3 2 4 4 2 3 2" xfId="36317" xr:uid="{00000000-0005-0000-0000-00005B980000}"/>
    <cellStyle name="Normal 8 3 2 4 4 2 4" xfId="28876" xr:uid="{00000000-0005-0000-0000-00005C980000}"/>
    <cellStyle name="Normal 8 3 2 4 4 3" xfId="17396" xr:uid="{00000000-0005-0000-0000-00005D980000}"/>
    <cellStyle name="Normal 8 3 2 4 4 3 2" xfId="40039" xr:uid="{00000000-0005-0000-0000-00005E980000}"/>
    <cellStyle name="Normal 8 3 2 4 4 4" xfId="9956" xr:uid="{00000000-0005-0000-0000-00005F980000}"/>
    <cellStyle name="Normal 8 3 2 4 4 4 2" xfId="32599" xr:uid="{00000000-0005-0000-0000-000060980000}"/>
    <cellStyle name="Normal 8 3 2 4 4 5" xfId="25158" xr:uid="{00000000-0005-0000-0000-000061980000}"/>
    <cellStyle name="Normal 8 3 2 4 5" xfId="4383" xr:uid="{00000000-0005-0000-0000-000062980000}"/>
    <cellStyle name="Normal 8 3 2 4 5 2" xfId="19267" xr:uid="{00000000-0005-0000-0000-000063980000}"/>
    <cellStyle name="Normal 8 3 2 4 5 2 2" xfId="41910" xr:uid="{00000000-0005-0000-0000-000064980000}"/>
    <cellStyle name="Normal 8 3 2 4 5 3" xfId="11827" xr:uid="{00000000-0005-0000-0000-000065980000}"/>
    <cellStyle name="Normal 8 3 2 4 5 3 2" xfId="34470" xr:uid="{00000000-0005-0000-0000-000066980000}"/>
    <cellStyle name="Normal 8 3 2 4 5 4" xfId="27029" xr:uid="{00000000-0005-0000-0000-000067980000}"/>
    <cellStyle name="Normal 8 3 2 4 6" xfId="15549" xr:uid="{00000000-0005-0000-0000-000068980000}"/>
    <cellStyle name="Normal 8 3 2 4 6 2" xfId="38192" xr:uid="{00000000-0005-0000-0000-000069980000}"/>
    <cellStyle name="Normal 8 3 2 4 7" xfId="8109" xr:uid="{00000000-0005-0000-0000-00006A980000}"/>
    <cellStyle name="Normal 8 3 2 4 7 2" xfId="30752" xr:uid="{00000000-0005-0000-0000-00006B980000}"/>
    <cellStyle name="Normal 8 3 2 4 8" xfId="23311" xr:uid="{00000000-0005-0000-0000-00006C980000}"/>
    <cellStyle name="Normal 8 3 2 5" xfId="907" xr:uid="{00000000-0005-0000-0000-00006D980000}"/>
    <cellStyle name="Normal 8 3 2 5 2" xfId="1835" xr:uid="{00000000-0005-0000-0000-00006E980000}"/>
    <cellStyle name="Normal 8 3 2 5 2 2" xfId="3685" xr:uid="{00000000-0005-0000-0000-00006F980000}"/>
    <cellStyle name="Normal 8 3 2 5 2 2 2" xfId="7406" xr:uid="{00000000-0005-0000-0000-000070980000}"/>
    <cellStyle name="Normal 8 3 2 5 2 2 2 2" xfId="22290" xr:uid="{00000000-0005-0000-0000-000071980000}"/>
    <cellStyle name="Normal 8 3 2 5 2 2 2 2 2" xfId="44933" xr:uid="{00000000-0005-0000-0000-000072980000}"/>
    <cellStyle name="Normal 8 3 2 5 2 2 2 3" xfId="14850" xr:uid="{00000000-0005-0000-0000-000073980000}"/>
    <cellStyle name="Normal 8 3 2 5 2 2 2 3 2" xfId="37493" xr:uid="{00000000-0005-0000-0000-000074980000}"/>
    <cellStyle name="Normal 8 3 2 5 2 2 2 4" xfId="30052" xr:uid="{00000000-0005-0000-0000-000075980000}"/>
    <cellStyle name="Normal 8 3 2 5 2 2 3" xfId="18572" xr:uid="{00000000-0005-0000-0000-000076980000}"/>
    <cellStyle name="Normal 8 3 2 5 2 2 3 2" xfId="41215" xr:uid="{00000000-0005-0000-0000-000077980000}"/>
    <cellStyle name="Normal 8 3 2 5 2 2 4" xfId="11132" xr:uid="{00000000-0005-0000-0000-000078980000}"/>
    <cellStyle name="Normal 8 3 2 5 2 2 4 2" xfId="33775" xr:uid="{00000000-0005-0000-0000-000079980000}"/>
    <cellStyle name="Normal 8 3 2 5 2 2 5" xfId="26334" xr:uid="{00000000-0005-0000-0000-00007A980000}"/>
    <cellStyle name="Normal 8 3 2 5 2 3" xfId="5559" xr:uid="{00000000-0005-0000-0000-00007B980000}"/>
    <cellStyle name="Normal 8 3 2 5 2 3 2" xfId="20443" xr:uid="{00000000-0005-0000-0000-00007C980000}"/>
    <cellStyle name="Normal 8 3 2 5 2 3 2 2" xfId="43086" xr:uid="{00000000-0005-0000-0000-00007D980000}"/>
    <cellStyle name="Normal 8 3 2 5 2 3 3" xfId="13003" xr:uid="{00000000-0005-0000-0000-00007E980000}"/>
    <cellStyle name="Normal 8 3 2 5 2 3 3 2" xfId="35646" xr:uid="{00000000-0005-0000-0000-00007F980000}"/>
    <cellStyle name="Normal 8 3 2 5 2 3 4" xfId="28205" xr:uid="{00000000-0005-0000-0000-000080980000}"/>
    <cellStyle name="Normal 8 3 2 5 2 4" xfId="16725" xr:uid="{00000000-0005-0000-0000-000081980000}"/>
    <cellStyle name="Normal 8 3 2 5 2 4 2" xfId="39368" xr:uid="{00000000-0005-0000-0000-000082980000}"/>
    <cellStyle name="Normal 8 3 2 5 2 5" xfId="9285" xr:uid="{00000000-0005-0000-0000-000083980000}"/>
    <cellStyle name="Normal 8 3 2 5 2 5 2" xfId="31928" xr:uid="{00000000-0005-0000-0000-000084980000}"/>
    <cellStyle name="Normal 8 3 2 5 2 6" xfId="24487" xr:uid="{00000000-0005-0000-0000-000085980000}"/>
    <cellStyle name="Normal 8 3 2 5 3" xfId="2760" xr:uid="{00000000-0005-0000-0000-000086980000}"/>
    <cellStyle name="Normal 8 3 2 5 3 2" xfId="6481" xr:uid="{00000000-0005-0000-0000-000087980000}"/>
    <cellStyle name="Normal 8 3 2 5 3 2 2" xfId="21365" xr:uid="{00000000-0005-0000-0000-000088980000}"/>
    <cellStyle name="Normal 8 3 2 5 3 2 2 2" xfId="44008" xr:uid="{00000000-0005-0000-0000-000089980000}"/>
    <cellStyle name="Normal 8 3 2 5 3 2 3" xfId="13925" xr:uid="{00000000-0005-0000-0000-00008A980000}"/>
    <cellStyle name="Normal 8 3 2 5 3 2 3 2" xfId="36568" xr:uid="{00000000-0005-0000-0000-00008B980000}"/>
    <cellStyle name="Normal 8 3 2 5 3 2 4" xfId="29127" xr:uid="{00000000-0005-0000-0000-00008C980000}"/>
    <cellStyle name="Normal 8 3 2 5 3 3" xfId="17647" xr:uid="{00000000-0005-0000-0000-00008D980000}"/>
    <cellStyle name="Normal 8 3 2 5 3 3 2" xfId="40290" xr:uid="{00000000-0005-0000-0000-00008E980000}"/>
    <cellStyle name="Normal 8 3 2 5 3 4" xfId="10207" xr:uid="{00000000-0005-0000-0000-00008F980000}"/>
    <cellStyle name="Normal 8 3 2 5 3 4 2" xfId="32850" xr:uid="{00000000-0005-0000-0000-000090980000}"/>
    <cellStyle name="Normal 8 3 2 5 3 5" xfId="25409" xr:uid="{00000000-0005-0000-0000-000091980000}"/>
    <cellStyle name="Normal 8 3 2 5 4" xfId="4634" xr:uid="{00000000-0005-0000-0000-000092980000}"/>
    <cellStyle name="Normal 8 3 2 5 4 2" xfId="19518" xr:uid="{00000000-0005-0000-0000-000093980000}"/>
    <cellStyle name="Normal 8 3 2 5 4 2 2" xfId="42161" xr:uid="{00000000-0005-0000-0000-000094980000}"/>
    <cellStyle name="Normal 8 3 2 5 4 3" xfId="12078" xr:uid="{00000000-0005-0000-0000-000095980000}"/>
    <cellStyle name="Normal 8 3 2 5 4 3 2" xfId="34721" xr:uid="{00000000-0005-0000-0000-000096980000}"/>
    <cellStyle name="Normal 8 3 2 5 4 4" xfId="27280" xr:uid="{00000000-0005-0000-0000-000097980000}"/>
    <cellStyle name="Normal 8 3 2 5 5" xfId="15800" xr:uid="{00000000-0005-0000-0000-000098980000}"/>
    <cellStyle name="Normal 8 3 2 5 5 2" xfId="38443" xr:uid="{00000000-0005-0000-0000-000099980000}"/>
    <cellStyle name="Normal 8 3 2 5 6" xfId="8360" xr:uid="{00000000-0005-0000-0000-00009A980000}"/>
    <cellStyle name="Normal 8 3 2 5 6 2" xfId="31003" xr:uid="{00000000-0005-0000-0000-00009B980000}"/>
    <cellStyle name="Normal 8 3 2 5 7" xfId="23562" xr:uid="{00000000-0005-0000-0000-00009C980000}"/>
    <cellStyle name="Normal 8 3 2 6" xfId="1373" xr:uid="{00000000-0005-0000-0000-00009D980000}"/>
    <cellStyle name="Normal 8 3 2 6 2" xfId="3223" xr:uid="{00000000-0005-0000-0000-00009E980000}"/>
    <cellStyle name="Normal 8 3 2 6 2 2" xfId="6944" xr:uid="{00000000-0005-0000-0000-00009F980000}"/>
    <cellStyle name="Normal 8 3 2 6 2 2 2" xfId="21828" xr:uid="{00000000-0005-0000-0000-0000A0980000}"/>
    <cellStyle name="Normal 8 3 2 6 2 2 2 2" xfId="44471" xr:uid="{00000000-0005-0000-0000-0000A1980000}"/>
    <cellStyle name="Normal 8 3 2 6 2 2 3" xfId="14388" xr:uid="{00000000-0005-0000-0000-0000A2980000}"/>
    <cellStyle name="Normal 8 3 2 6 2 2 3 2" xfId="37031" xr:uid="{00000000-0005-0000-0000-0000A3980000}"/>
    <cellStyle name="Normal 8 3 2 6 2 2 4" xfId="29590" xr:uid="{00000000-0005-0000-0000-0000A4980000}"/>
    <cellStyle name="Normal 8 3 2 6 2 3" xfId="18110" xr:uid="{00000000-0005-0000-0000-0000A5980000}"/>
    <cellStyle name="Normal 8 3 2 6 2 3 2" xfId="40753" xr:uid="{00000000-0005-0000-0000-0000A6980000}"/>
    <cellStyle name="Normal 8 3 2 6 2 4" xfId="10670" xr:uid="{00000000-0005-0000-0000-0000A7980000}"/>
    <cellStyle name="Normal 8 3 2 6 2 4 2" xfId="33313" xr:uid="{00000000-0005-0000-0000-0000A8980000}"/>
    <cellStyle name="Normal 8 3 2 6 2 5" xfId="25872" xr:uid="{00000000-0005-0000-0000-0000A9980000}"/>
    <cellStyle name="Normal 8 3 2 6 3" xfId="5097" xr:uid="{00000000-0005-0000-0000-0000AA980000}"/>
    <cellStyle name="Normal 8 3 2 6 3 2" xfId="19981" xr:uid="{00000000-0005-0000-0000-0000AB980000}"/>
    <cellStyle name="Normal 8 3 2 6 3 2 2" xfId="42624" xr:uid="{00000000-0005-0000-0000-0000AC980000}"/>
    <cellStyle name="Normal 8 3 2 6 3 3" xfId="12541" xr:uid="{00000000-0005-0000-0000-0000AD980000}"/>
    <cellStyle name="Normal 8 3 2 6 3 3 2" xfId="35184" xr:uid="{00000000-0005-0000-0000-0000AE980000}"/>
    <cellStyle name="Normal 8 3 2 6 3 4" xfId="27743" xr:uid="{00000000-0005-0000-0000-0000AF980000}"/>
    <cellStyle name="Normal 8 3 2 6 4" xfId="16263" xr:uid="{00000000-0005-0000-0000-0000B0980000}"/>
    <cellStyle name="Normal 8 3 2 6 4 2" xfId="38906" xr:uid="{00000000-0005-0000-0000-0000B1980000}"/>
    <cellStyle name="Normal 8 3 2 6 5" xfId="8823" xr:uid="{00000000-0005-0000-0000-0000B2980000}"/>
    <cellStyle name="Normal 8 3 2 6 5 2" xfId="31466" xr:uid="{00000000-0005-0000-0000-0000B3980000}"/>
    <cellStyle name="Normal 8 3 2 6 6" xfId="24025" xr:uid="{00000000-0005-0000-0000-0000B4980000}"/>
    <cellStyle name="Normal 8 3 2 7" xfId="2298" xr:uid="{00000000-0005-0000-0000-0000B5980000}"/>
    <cellStyle name="Normal 8 3 2 7 2" xfId="6019" xr:uid="{00000000-0005-0000-0000-0000B6980000}"/>
    <cellStyle name="Normal 8 3 2 7 2 2" xfId="20903" xr:uid="{00000000-0005-0000-0000-0000B7980000}"/>
    <cellStyle name="Normal 8 3 2 7 2 2 2" xfId="43546" xr:uid="{00000000-0005-0000-0000-0000B8980000}"/>
    <cellStyle name="Normal 8 3 2 7 2 3" xfId="13463" xr:uid="{00000000-0005-0000-0000-0000B9980000}"/>
    <cellStyle name="Normal 8 3 2 7 2 3 2" xfId="36106" xr:uid="{00000000-0005-0000-0000-0000BA980000}"/>
    <cellStyle name="Normal 8 3 2 7 2 4" xfId="28665" xr:uid="{00000000-0005-0000-0000-0000BB980000}"/>
    <cellStyle name="Normal 8 3 2 7 3" xfId="17185" xr:uid="{00000000-0005-0000-0000-0000BC980000}"/>
    <cellStyle name="Normal 8 3 2 7 3 2" xfId="39828" xr:uid="{00000000-0005-0000-0000-0000BD980000}"/>
    <cellStyle name="Normal 8 3 2 7 4" xfId="9745" xr:uid="{00000000-0005-0000-0000-0000BE980000}"/>
    <cellStyle name="Normal 8 3 2 7 4 2" xfId="32388" xr:uid="{00000000-0005-0000-0000-0000BF980000}"/>
    <cellStyle name="Normal 8 3 2 7 5" xfId="24947" xr:uid="{00000000-0005-0000-0000-0000C0980000}"/>
    <cellStyle name="Normal 8 3 2 8" xfId="4172" xr:uid="{00000000-0005-0000-0000-0000C1980000}"/>
    <cellStyle name="Normal 8 3 2 8 2" xfId="19056" xr:uid="{00000000-0005-0000-0000-0000C2980000}"/>
    <cellStyle name="Normal 8 3 2 8 2 2" xfId="41699" xr:uid="{00000000-0005-0000-0000-0000C3980000}"/>
    <cellStyle name="Normal 8 3 2 8 3" xfId="11616" xr:uid="{00000000-0005-0000-0000-0000C4980000}"/>
    <cellStyle name="Normal 8 3 2 8 3 2" xfId="34259" xr:uid="{00000000-0005-0000-0000-0000C5980000}"/>
    <cellStyle name="Normal 8 3 2 8 4" xfId="26818" xr:uid="{00000000-0005-0000-0000-0000C6980000}"/>
    <cellStyle name="Normal 8 3 2 9" xfId="15338" xr:uid="{00000000-0005-0000-0000-0000C7980000}"/>
    <cellStyle name="Normal 8 3 2 9 2" xfId="37981" xr:uid="{00000000-0005-0000-0000-0000C8980000}"/>
    <cellStyle name="Normal 8 3 3" xfId="472" xr:uid="{00000000-0005-0000-0000-0000C9980000}"/>
    <cellStyle name="Normal 8 3 3 10" xfId="23133" xr:uid="{00000000-0005-0000-0000-0000CA980000}"/>
    <cellStyle name="Normal 8 3 3 2" xfId="578" xr:uid="{00000000-0005-0000-0000-0000CB980000}"/>
    <cellStyle name="Normal 8 3 3 2 2" xfId="790" xr:uid="{00000000-0005-0000-0000-0000CC980000}"/>
    <cellStyle name="Normal 8 3 3 2 2 2" xfId="1255" xr:uid="{00000000-0005-0000-0000-0000CD980000}"/>
    <cellStyle name="Normal 8 3 3 2 2 2 2" xfId="2183" xr:uid="{00000000-0005-0000-0000-0000CE980000}"/>
    <cellStyle name="Normal 8 3 3 2 2 2 2 2" xfId="4033" xr:uid="{00000000-0005-0000-0000-0000CF980000}"/>
    <cellStyle name="Normal 8 3 3 2 2 2 2 2 2" xfId="7754" xr:uid="{00000000-0005-0000-0000-0000D0980000}"/>
    <cellStyle name="Normal 8 3 3 2 2 2 2 2 2 2" xfId="22638" xr:uid="{00000000-0005-0000-0000-0000D1980000}"/>
    <cellStyle name="Normal 8 3 3 2 2 2 2 2 2 2 2" xfId="45281" xr:uid="{00000000-0005-0000-0000-0000D2980000}"/>
    <cellStyle name="Normal 8 3 3 2 2 2 2 2 2 3" xfId="15198" xr:uid="{00000000-0005-0000-0000-0000D3980000}"/>
    <cellStyle name="Normal 8 3 3 2 2 2 2 2 2 3 2" xfId="37841" xr:uid="{00000000-0005-0000-0000-0000D4980000}"/>
    <cellStyle name="Normal 8 3 3 2 2 2 2 2 2 4" xfId="30400" xr:uid="{00000000-0005-0000-0000-0000D5980000}"/>
    <cellStyle name="Normal 8 3 3 2 2 2 2 2 3" xfId="18920" xr:uid="{00000000-0005-0000-0000-0000D6980000}"/>
    <cellStyle name="Normal 8 3 3 2 2 2 2 2 3 2" xfId="41563" xr:uid="{00000000-0005-0000-0000-0000D7980000}"/>
    <cellStyle name="Normal 8 3 3 2 2 2 2 2 4" xfId="11480" xr:uid="{00000000-0005-0000-0000-0000D8980000}"/>
    <cellStyle name="Normal 8 3 3 2 2 2 2 2 4 2" xfId="34123" xr:uid="{00000000-0005-0000-0000-0000D9980000}"/>
    <cellStyle name="Normal 8 3 3 2 2 2 2 2 5" xfId="26682" xr:uid="{00000000-0005-0000-0000-0000DA980000}"/>
    <cellStyle name="Normal 8 3 3 2 2 2 2 3" xfId="5907" xr:uid="{00000000-0005-0000-0000-0000DB980000}"/>
    <cellStyle name="Normal 8 3 3 2 2 2 2 3 2" xfId="20791" xr:uid="{00000000-0005-0000-0000-0000DC980000}"/>
    <cellStyle name="Normal 8 3 3 2 2 2 2 3 2 2" xfId="43434" xr:uid="{00000000-0005-0000-0000-0000DD980000}"/>
    <cellStyle name="Normal 8 3 3 2 2 2 2 3 3" xfId="13351" xr:uid="{00000000-0005-0000-0000-0000DE980000}"/>
    <cellStyle name="Normal 8 3 3 2 2 2 2 3 3 2" xfId="35994" xr:uid="{00000000-0005-0000-0000-0000DF980000}"/>
    <cellStyle name="Normal 8 3 3 2 2 2 2 3 4" xfId="28553" xr:uid="{00000000-0005-0000-0000-0000E0980000}"/>
    <cellStyle name="Normal 8 3 3 2 2 2 2 4" xfId="17073" xr:uid="{00000000-0005-0000-0000-0000E1980000}"/>
    <cellStyle name="Normal 8 3 3 2 2 2 2 4 2" xfId="39716" xr:uid="{00000000-0005-0000-0000-0000E2980000}"/>
    <cellStyle name="Normal 8 3 3 2 2 2 2 5" xfId="9633" xr:uid="{00000000-0005-0000-0000-0000E3980000}"/>
    <cellStyle name="Normal 8 3 3 2 2 2 2 5 2" xfId="32276" xr:uid="{00000000-0005-0000-0000-0000E4980000}"/>
    <cellStyle name="Normal 8 3 3 2 2 2 2 6" xfId="24835" xr:uid="{00000000-0005-0000-0000-0000E5980000}"/>
    <cellStyle name="Normal 8 3 3 2 2 2 3" xfId="3108" xr:uid="{00000000-0005-0000-0000-0000E6980000}"/>
    <cellStyle name="Normal 8 3 3 2 2 2 3 2" xfId="6829" xr:uid="{00000000-0005-0000-0000-0000E7980000}"/>
    <cellStyle name="Normal 8 3 3 2 2 2 3 2 2" xfId="21713" xr:uid="{00000000-0005-0000-0000-0000E8980000}"/>
    <cellStyle name="Normal 8 3 3 2 2 2 3 2 2 2" xfId="44356" xr:uid="{00000000-0005-0000-0000-0000E9980000}"/>
    <cellStyle name="Normal 8 3 3 2 2 2 3 2 3" xfId="14273" xr:uid="{00000000-0005-0000-0000-0000EA980000}"/>
    <cellStyle name="Normal 8 3 3 2 2 2 3 2 3 2" xfId="36916" xr:uid="{00000000-0005-0000-0000-0000EB980000}"/>
    <cellStyle name="Normal 8 3 3 2 2 2 3 2 4" xfId="29475" xr:uid="{00000000-0005-0000-0000-0000EC980000}"/>
    <cellStyle name="Normal 8 3 3 2 2 2 3 3" xfId="17995" xr:uid="{00000000-0005-0000-0000-0000ED980000}"/>
    <cellStyle name="Normal 8 3 3 2 2 2 3 3 2" xfId="40638" xr:uid="{00000000-0005-0000-0000-0000EE980000}"/>
    <cellStyle name="Normal 8 3 3 2 2 2 3 4" xfId="10555" xr:uid="{00000000-0005-0000-0000-0000EF980000}"/>
    <cellStyle name="Normal 8 3 3 2 2 2 3 4 2" xfId="33198" xr:uid="{00000000-0005-0000-0000-0000F0980000}"/>
    <cellStyle name="Normal 8 3 3 2 2 2 3 5" xfId="25757" xr:uid="{00000000-0005-0000-0000-0000F1980000}"/>
    <cellStyle name="Normal 8 3 3 2 2 2 4" xfId="4982" xr:uid="{00000000-0005-0000-0000-0000F2980000}"/>
    <cellStyle name="Normal 8 3 3 2 2 2 4 2" xfId="19866" xr:uid="{00000000-0005-0000-0000-0000F3980000}"/>
    <cellStyle name="Normal 8 3 3 2 2 2 4 2 2" xfId="42509" xr:uid="{00000000-0005-0000-0000-0000F4980000}"/>
    <cellStyle name="Normal 8 3 3 2 2 2 4 3" xfId="12426" xr:uid="{00000000-0005-0000-0000-0000F5980000}"/>
    <cellStyle name="Normal 8 3 3 2 2 2 4 3 2" xfId="35069" xr:uid="{00000000-0005-0000-0000-0000F6980000}"/>
    <cellStyle name="Normal 8 3 3 2 2 2 4 4" xfId="27628" xr:uid="{00000000-0005-0000-0000-0000F7980000}"/>
    <cellStyle name="Normal 8 3 3 2 2 2 5" xfId="16148" xr:uid="{00000000-0005-0000-0000-0000F8980000}"/>
    <cellStyle name="Normal 8 3 3 2 2 2 5 2" xfId="38791" xr:uid="{00000000-0005-0000-0000-0000F9980000}"/>
    <cellStyle name="Normal 8 3 3 2 2 2 6" xfId="8708" xr:uid="{00000000-0005-0000-0000-0000FA980000}"/>
    <cellStyle name="Normal 8 3 3 2 2 2 6 2" xfId="31351" xr:uid="{00000000-0005-0000-0000-0000FB980000}"/>
    <cellStyle name="Normal 8 3 3 2 2 2 7" xfId="23910" xr:uid="{00000000-0005-0000-0000-0000FC980000}"/>
    <cellStyle name="Normal 8 3 3 2 2 3" xfId="1721" xr:uid="{00000000-0005-0000-0000-0000FD980000}"/>
    <cellStyle name="Normal 8 3 3 2 2 3 2" xfId="3571" xr:uid="{00000000-0005-0000-0000-0000FE980000}"/>
    <cellStyle name="Normal 8 3 3 2 2 3 2 2" xfId="7292" xr:uid="{00000000-0005-0000-0000-0000FF980000}"/>
    <cellStyle name="Normal 8 3 3 2 2 3 2 2 2" xfId="22176" xr:uid="{00000000-0005-0000-0000-000000990000}"/>
    <cellStyle name="Normal 8 3 3 2 2 3 2 2 2 2" xfId="44819" xr:uid="{00000000-0005-0000-0000-000001990000}"/>
    <cellStyle name="Normal 8 3 3 2 2 3 2 2 3" xfId="14736" xr:uid="{00000000-0005-0000-0000-000002990000}"/>
    <cellStyle name="Normal 8 3 3 2 2 3 2 2 3 2" xfId="37379" xr:uid="{00000000-0005-0000-0000-000003990000}"/>
    <cellStyle name="Normal 8 3 3 2 2 3 2 2 4" xfId="29938" xr:uid="{00000000-0005-0000-0000-000004990000}"/>
    <cellStyle name="Normal 8 3 3 2 2 3 2 3" xfId="18458" xr:uid="{00000000-0005-0000-0000-000005990000}"/>
    <cellStyle name="Normal 8 3 3 2 2 3 2 3 2" xfId="41101" xr:uid="{00000000-0005-0000-0000-000006990000}"/>
    <cellStyle name="Normal 8 3 3 2 2 3 2 4" xfId="11018" xr:uid="{00000000-0005-0000-0000-000007990000}"/>
    <cellStyle name="Normal 8 3 3 2 2 3 2 4 2" xfId="33661" xr:uid="{00000000-0005-0000-0000-000008990000}"/>
    <cellStyle name="Normal 8 3 3 2 2 3 2 5" xfId="26220" xr:uid="{00000000-0005-0000-0000-000009990000}"/>
    <cellStyle name="Normal 8 3 3 2 2 3 3" xfId="5445" xr:uid="{00000000-0005-0000-0000-00000A990000}"/>
    <cellStyle name="Normal 8 3 3 2 2 3 3 2" xfId="20329" xr:uid="{00000000-0005-0000-0000-00000B990000}"/>
    <cellStyle name="Normal 8 3 3 2 2 3 3 2 2" xfId="42972" xr:uid="{00000000-0005-0000-0000-00000C990000}"/>
    <cellStyle name="Normal 8 3 3 2 2 3 3 3" xfId="12889" xr:uid="{00000000-0005-0000-0000-00000D990000}"/>
    <cellStyle name="Normal 8 3 3 2 2 3 3 3 2" xfId="35532" xr:uid="{00000000-0005-0000-0000-00000E990000}"/>
    <cellStyle name="Normal 8 3 3 2 2 3 3 4" xfId="28091" xr:uid="{00000000-0005-0000-0000-00000F990000}"/>
    <cellStyle name="Normal 8 3 3 2 2 3 4" xfId="16611" xr:uid="{00000000-0005-0000-0000-000010990000}"/>
    <cellStyle name="Normal 8 3 3 2 2 3 4 2" xfId="39254" xr:uid="{00000000-0005-0000-0000-000011990000}"/>
    <cellStyle name="Normal 8 3 3 2 2 3 5" xfId="9171" xr:uid="{00000000-0005-0000-0000-000012990000}"/>
    <cellStyle name="Normal 8 3 3 2 2 3 5 2" xfId="31814" xr:uid="{00000000-0005-0000-0000-000013990000}"/>
    <cellStyle name="Normal 8 3 3 2 2 3 6" xfId="24373" xr:uid="{00000000-0005-0000-0000-000014990000}"/>
    <cellStyle name="Normal 8 3 3 2 2 4" xfId="2646" xr:uid="{00000000-0005-0000-0000-000015990000}"/>
    <cellStyle name="Normal 8 3 3 2 2 4 2" xfId="6367" xr:uid="{00000000-0005-0000-0000-000016990000}"/>
    <cellStyle name="Normal 8 3 3 2 2 4 2 2" xfId="21251" xr:uid="{00000000-0005-0000-0000-000017990000}"/>
    <cellStyle name="Normal 8 3 3 2 2 4 2 2 2" xfId="43894" xr:uid="{00000000-0005-0000-0000-000018990000}"/>
    <cellStyle name="Normal 8 3 3 2 2 4 2 3" xfId="13811" xr:uid="{00000000-0005-0000-0000-000019990000}"/>
    <cellStyle name="Normal 8 3 3 2 2 4 2 3 2" xfId="36454" xr:uid="{00000000-0005-0000-0000-00001A990000}"/>
    <cellStyle name="Normal 8 3 3 2 2 4 2 4" xfId="29013" xr:uid="{00000000-0005-0000-0000-00001B990000}"/>
    <cellStyle name="Normal 8 3 3 2 2 4 3" xfId="17533" xr:uid="{00000000-0005-0000-0000-00001C990000}"/>
    <cellStyle name="Normal 8 3 3 2 2 4 3 2" xfId="40176" xr:uid="{00000000-0005-0000-0000-00001D990000}"/>
    <cellStyle name="Normal 8 3 3 2 2 4 4" xfId="10093" xr:uid="{00000000-0005-0000-0000-00001E990000}"/>
    <cellStyle name="Normal 8 3 3 2 2 4 4 2" xfId="32736" xr:uid="{00000000-0005-0000-0000-00001F990000}"/>
    <cellStyle name="Normal 8 3 3 2 2 4 5" xfId="25295" xr:uid="{00000000-0005-0000-0000-000020990000}"/>
    <cellStyle name="Normal 8 3 3 2 2 5" xfId="4520" xr:uid="{00000000-0005-0000-0000-000021990000}"/>
    <cellStyle name="Normal 8 3 3 2 2 5 2" xfId="19404" xr:uid="{00000000-0005-0000-0000-000022990000}"/>
    <cellStyle name="Normal 8 3 3 2 2 5 2 2" xfId="42047" xr:uid="{00000000-0005-0000-0000-000023990000}"/>
    <cellStyle name="Normal 8 3 3 2 2 5 3" xfId="11964" xr:uid="{00000000-0005-0000-0000-000024990000}"/>
    <cellStyle name="Normal 8 3 3 2 2 5 3 2" xfId="34607" xr:uid="{00000000-0005-0000-0000-000025990000}"/>
    <cellStyle name="Normal 8 3 3 2 2 5 4" xfId="27166" xr:uid="{00000000-0005-0000-0000-000026990000}"/>
    <cellStyle name="Normal 8 3 3 2 2 6" xfId="15686" xr:uid="{00000000-0005-0000-0000-000027990000}"/>
    <cellStyle name="Normal 8 3 3 2 2 6 2" xfId="38329" xr:uid="{00000000-0005-0000-0000-000028990000}"/>
    <cellStyle name="Normal 8 3 3 2 2 7" xfId="8246" xr:uid="{00000000-0005-0000-0000-000029990000}"/>
    <cellStyle name="Normal 8 3 3 2 2 7 2" xfId="30889" xr:uid="{00000000-0005-0000-0000-00002A990000}"/>
    <cellStyle name="Normal 8 3 3 2 2 8" xfId="23448" xr:uid="{00000000-0005-0000-0000-00002B990000}"/>
    <cellStyle name="Normal 8 3 3 2 3" xfId="1044" xr:uid="{00000000-0005-0000-0000-00002C990000}"/>
    <cellStyle name="Normal 8 3 3 2 3 2" xfId="1972" xr:uid="{00000000-0005-0000-0000-00002D990000}"/>
    <cellStyle name="Normal 8 3 3 2 3 2 2" xfId="3822" xr:uid="{00000000-0005-0000-0000-00002E990000}"/>
    <cellStyle name="Normal 8 3 3 2 3 2 2 2" xfId="7543" xr:uid="{00000000-0005-0000-0000-00002F990000}"/>
    <cellStyle name="Normal 8 3 3 2 3 2 2 2 2" xfId="22427" xr:uid="{00000000-0005-0000-0000-000030990000}"/>
    <cellStyle name="Normal 8 3 3 2 3 2 2 2 2 2" xfId="45070" xr:uid="{00000000-0005-0000-0000-000031990000}"/>
    <cellStyle name="Normal 8 3 3 2 3 2 2 2 3" xfId="14987" xr:uid="{00000000-0005-0000-0000-000032990000}"/>
    <cellStyle name="Normal 8 3 3 2 3 2 2 2 3 2" xfId="37630" xr:uid="{00000000-0005-0000-0000-000033990000}"/>
    <cellStyle name="Normal 8 3 3 2 3 2 2 2 4" xfId="30189" xr:uid="{00000000-0005-0000-0000-000034990000}"/>
    <cellStyle name="Normal 8 3 3 2 3 2 2 3" xfId="18709" xr:uid="{00000000-0005-0000-0000-000035990000}"/>
    <cellStyle name="Normal 8 3 3 2 3 2 2 3 2" xfId="41352" xr:uid="{00000000-0005-0000-0000-000036990000}"/>
    <cellStyle name="Normal 8 3 3 2 3 2 2 4" xfId="11269" xr:uid="{00000000-0005-0000-0000-000037990000}"/>
    <cellStyle name="Normal 8 3 3 2 3 2 2 4 2" xfId="33912" xr:uid="{00000000-0005-0000-0000-000038990000}"/>
    <cellStyle name="Normal 8 3 3 2 3 2 2 5" xfId="26471" xr:uid="{00000000-0005-0000-0000-000039990000}"/>
    <cellStyle name="Normal 8 3 3 2 3 2 3" xfId="5696" xr:uid="{00000000-0005-0000-0000-00003A990000}"/>
    <cellStyle name="Normal 8 3 3 2 3 2 3 2" xfId="20580" xr:uid="{00000000-0005-0000-0000-00003B990000}"/>
    <cellStyle name="Normal 8 3 3 2 3 2 3 2 2" xfId="43223" xr:uid="{00000000-0005-0000-0000-00003C990000}"/>
    <cellStyle name="Normal 8 3 3 2 3 2 3 3" xfId="13140" xr:uid="{00000000-0005-0000-0000-00003D990000}"/>
    <cellStyle name="Normal 8 3 3 2 3 2 3 3 2" xfId="35783" xr:uid="{00000000-0005-0000-0000-00003E990000}"/>
    <cellStyle name="Normal 8 3 3 2 3 2 3 4" xfId="28342" xr:uid="{00000000-0005-0000-0000-00003F990000}"/>
    <cellStyle name="Normal 8 3 3 2 3 2 4" xfId="16862" xr:uid="{00000000-0005-0000-0000-000040990000}"/>
    <cellStyle name="Normal 8 3 3 2 3 2 4 2" xfId="39505" xr:uid="{00000000-0005-0000-0000-000041990000}"/>
    <cellStyle name="Normal 8 3 3 2 3 2 5" xfId="9422" xr:uid="{00000000-0005-0000-0000-000042990000}"/>
    <cellStyle name="Normal 8 3 3 2 3 2 5 2" xfId="32065" xr:uid="{00000000-0005-0000-0000-000043990000}"/>
    <cellStyle name="Normal 8 3 3 2 3 2 6" xfId="24624" xr:uid="{00000000-0005-0000-0000-000044990000}"/>
    <cellStyle name="Normal 8 3 3 2 3 3" xfId="2897" xr:uid="{00000000-0005-0000-0000-000045990000}"/>
    <cellStyle name="Normal 8 3 3 2 3 3 2" xfId="6618" xr:uid="{00000000-0005-0000-0000-000046990000}"/>
    <cellStyle name="Normal 8 3 3 2 3 3 2 2" xfId="21502" xr:uid="{00000000-0005-0000-0000-000047990000}"/>
    <cellStyle name="Normal 8 3 3 2 3 3 2 2 2" xfId="44145" xr:uid="{00000000-0005-0000-0000-000048990000}"/>
    <cellStyle name="Normal 8 3 3 2 3 3 2 3" xfId="14062" xr:uid="{00000000-0005-0000-0000-000049990000}"/>
    <cellStyle name="Normal 8 3 3 2 3 3 2 3 2" xfId="36705" xr:uid="{00000000-0005-0000-0000-00004A990000}"/>
    <cellStyle name="Normal 8 3 3 2 3 3 2 4" xfId="29264" xr:uid="{00000000-0005-0000-0000-00004B990000}"/>
    <cellStyle name="Normal 8 3 3 2 3 3 3" xfId="17784" xr:uid="{00000000-0005-0000-0000-00004C990000}"/>
    <cellStyle name="Normal 8 3 3 2 3 3 3 2" xfId="40427" xr:uid="{00000000-0005-0000-0000-00004D990000}"/>
    <cellStyle name="Normal 8 3 3 2 3 3 4" xfId="10344" xr:uid="{00000000-0005-0000-0000-00004E990000}"/>
    <cellStyle name="Normal 8 3 3 2 3 3 4 2" xfId="32987" xr:uid="{00000000-0005-0000-0000-00004F990000}"/>
    <cellStyle name="Normal 8 3 3 2 3 3 5" xfId="25546" xr:uid="{00000000-0005-0000-0000-000050990000}"/>
    <cellStyle name="Normal 8 3 3 2 3 4" xfId="4771" xr:uid="{00000000-0005-0000-0000-000051990000}"/>
    <cellStyle name="Normal 8 3 3 2 3 4 2" xfId="19655" xr:uid="{00000000-0005-0000-0000-000052990000}"/>
    <cellStyle name="Normal 8 3 3 2 3 4 2 2" xfId="42298" xr:uid="{00000000-0005-0000-0000-000053990000}"/>
    <cellStyle name="Normal 8 3 3 2 3 4 3" xfId="12215" xr:uid="{00000000-0005-0000-0000-000054990000}"/>
    <cellStyle name="Normal 8 3 3 2 3 4 3 2" xfId="34858" xr:uid="{00000000-0005-0000-0000-000055990000}"/>
    <cellStyle name="Normal 8 3 3 2 3 4 4" xfId="27417" xr:uid="{00000000-0005-0000-0000-000056990000}"/>
    <cellStyle name="Normal 8 3 3 2 3 5" xfId="15937" xr:uid="{00000000-0005-0000-0000-000057990000}"/>
    <cellStyle name="Normal 8 3 3 2 3 5 2" xfId="38580" xr:uid="{00000000-0005-0000-0000-000058990000}"/>
    <cellStyle name="Normal 8 3 3 2 3 6" xfId="8497" xr:uid="{00000000-0005-0000-0000-000059990000}"/>
    <cellStyle name="Normal 8 3 3 2 3 6 2" xfId="31140" xr:uid="{00000000-0005-0000-0000-00005A990000}"/>
    <cellStyle name="Normal 8 3 3 2 3 7" xfId="23699" xr:uid="{00000000-0005-0000-0000-00005B990000}"/>
    <cellStyle name="Normal 8 3 3 2 4" xfId="1510" xr:uid="{00000000-0005-0000-0000-00005C990000}"/>
    <cellStyle name="Normal 8 3 3 2 4 2" xfId="3360" xr:uid="{00000000-0005-0000-0000-00005D990000}"/>
    <cellStyle name="Normal 8 3 3 2 4 2 2" xfId="7081" xr:uid="{00000000-0005-0000-0000-00005E990000}"/>
    <cellStyle name="Normal 8 3 3 2 4 2 2 2" xfId="21965" xr:uid="{00000000-0005-0000-0000-00005F990000}"/>
    <cellStyle name="Normal 8 3 3 2 4 2 2 2 2" xfId="44608" xr:uid="{00000000-0005-0000-0000-000060990000}"/>
    <cellStyle name="Normal 8 3 3 2 4 2 2 3" xfId="14525" xr:uid="{00000000-0005-0000-0000-000061990000}"/>
    <cellStyle name="Normal 8 3 3 2 4 2 2 3 2" xfId="37168" xr:uid="{00000000-0005-0000-0000-000062990000}"/>
    <cellStyle name="Normal 8 3 3 2 4 2 2 4" xfId="29727" xr:uid="{00000000-0005-0000-0000-000063990000}"/>
    <cellStyle name="Normal 8 3 3 2 4 2 3" xfId="18247" xr:uid="{00000000-0005-0000-0000-000064990000}"/>
    <cellStyle name="Normal 8 3 3 2 4 2 3 2" xfId="40890" xr:uid="{00000000-0005-0000-0000-000065990000}"/>
    <cellStyle name="Normal 8 3 3 2 4 2 4" xfId="10807" xr:uid="{00000000-0005-0000-0000-000066990000}"/>
    <cellStyle name="Normal 8 3 3 2 4 2 4 2" xfId="33450" xr:uid="{00000000-0005-0000-0000-000067990000}"/>
    <cellStyle name="Normal 8 3 3 2 4 2 5" xfId="26009" xr:uid="{00000000-0005-0000-0000-000068990000}"/>
    <cellStyle name="Normal 8 3 3 2 4 3" xfId="5234" xr:uid="{00000000-0005-0000-0000-000069990000}"/>
    <cellStyle name="Normal 8 3 3 2 4 3 2" xfId="20118" xr:uid="{00000000-0005-0000-0000-00006A990000}"/>
    <cellStyle name="Normal 8 3 3 2 4 3 2 2" xfId="42761" xr:uid="{00000000-0005-0000-0000-00006B990000}"/>
    <cellStyle name="Normal 8 3 3 2 4 3 3" xfId="12678" xr:uid="{00000000-0005-0000-0000-00006C990000}"/>
    <cellStyle name="Normal 8 3 3 2 4 3 3 2" xfId="35321" xr:uid="{00000000-0005-0000-0000-00006D990000}"/>
    <cellStyle name="Normal 8 3 3 2 4 3 4" xfId="27880" xr:uid="{00000000-0005-0000-0000-00006E990000}"/>
    <cellStyle name="Normal 8 3 3 2 4 4" xfId="16400" xr:uid="{00000000-0005-0000-0000-00006F990000}"/>
    <cellStyle name="Normal 8 3 3 2 4 4 2" xfId="39043" xr:uid="{00000000-0005-0000-0000-000070990000}"/>
    <cellStyle name="Normal 8 3 3 2 4 5" xfId="8960" xr:uid="{00000000-0005-0000-0000-000071990000}"/>
    <cellStyle name="Normal 8 3 3 2 4 5 2" xfId="31603" xr:uid="{00000000-0005-0000-0000-000072990000}"/>
    <cellStyle name="Normal 8 3 3 2 4 6" xfId="24162" xr:uid="{00000000-0005-0000-0000-000073990000}"/>
    <cellStyle name="Normal 8 3 3 2 5" xfId="2435" xr:uid="{00000000-0005-0000-0000-000074990000}"/>
    <cellStyle name="Normal 8 3 3 2 5 2" xfId="6156" xr:uid="{00000000-0005-0000-0000-000075990000}"/>
    <cellStyle name="Normal 8 3 3 2 5 2 2" xfId="21040" xr:uid="{00000000-0005-0000-0000-000076990000}"/>
    <cellStyle name="Normal 8 3 3 2 5 2 2 2" xfId="43683" xr:uid="{00000000-0005-0000-0000-000077990000}"/>
    <cellStyle name="Normal 8 3 3 2 5 2 3" xfId="13600" xr:uid="{00000000-0005-0000-0000-000078990000}"/>
    <cellStyle name="Normal 8 3 3 2 5 2 3 2" xfId="36243" xr:uid="{00000000-0005-0000-0000-000079990000}"/>
    <cellStyle name="Normal 8 3 3 2 5 2 4" xfId="28802" xr:uid="{00000000-0005-0000-0000-00007A990000}"/>
    <cellStyle name="Normal 8 3 3 2 5 3" xfId="17322" xr:uid="{00000000-0005-0000-0000-00007B990000}"/>
    <cellStyle name="Normal 8 3 3 2 5 3 2" xfId="39965" xr:uid="{00000000-0005-0000-0000-00007C990000}"/>
    <cellStyle name="Normal 8 3 3 2 5 4" xfId="9882" xr:uid="{00000000-0005-0000-0000-00007D990000}"/>
    <cellStyle name="Normal 8 3 3 2 5 4 2" xfId="32525" xr:uid="{00000000-0005-0000-0000-00007E990000}"/>
    <cellStyle name="Normal 8 3 3 2 5 5" xfId="25084" xr:uid="{00000000-0005-0000-0000-00007F990000}"/>
    <cellStyle name="Normal 8 3 3 2 6" xfId="4309" xr:uid="{00000000-0005-0000-0000-000080990000}"/>
    <cellStyle name="Normal 8 3 3 2 6 2" xfId="19193" xr:uid="{00000000-0005-0000-0000-000081990000}"/>
    <cellStyle name="Normal 8 3 3 2 6 2 2" xfId="41836" xr:uid="{00000000-0005-0000-0000-000082990000}"/>
    <cellStyle name="Normal 8 3 3 2 6 3" xfId="11753" xr:uid="{00000000-0005-0000-0000-000083990000}"/>
    <cellStyle name="Normal 8 3 3 2 6 3 2" xfId="34396" xr:uid="{00000000-0005-0000-0000-000084990000}"/>
    <cellStyle name="Normal 8 3 3 2 6 4" xfId="26955" xr:uid="{00000000-0005-0000-0000-000085990000}"/>
    <cellStyle name="Normal 8 3 3 2 7" xfId="15475" xr:uid="{00000000-0005-0000-0000-000086990000}"/>
    <cellStyle name="Normal 8 3 3 2 7 2" xfId="38118" xr:uid="{00000000-0005-0000-0000-000087990000}"/>
    <cellStyle name="Normal 8 3 3 2 8" xfId="8035" xr:uid="{00000000-0005-0000-0000-000088990000}"/>
    <cellStyle name="Normal 8 3 3 2 8 2" xfId="30678" xr:uid="{00000000-0005-0000-0000-000089990000}"/>
    <cellStyle name="Normal 8 3 3 2 9" xfId="23238" xr:uid="{00000000-0005-0000-0000-00008A990000}"/>
    <cellStyle name="Normal 8 3 3 3" xfId="685" xr:uid="{00000000-0005-0000-0000-00008B990000}"/>
    <cellStyle name="Normal 8 3 3 3 2" xfId="1150" xr:uid="{00000000-0005-0000-0000-00008C990000}"/>
    <cellStyle name="Normal 8 3 3 3 2 2" xfId="2078" xr:uid="{00000000-0005-0000-0000-00008D990000}"/>
    <cellStyle name="Normal 8 3 3 3 2 2 2" xfId="3928" xr:uid="{00000000-0005-0000-0000-00008E990000}"/>
    <cellStyle name="Normal 8 3 3 3 2 2 2 2" xfId="7649" xr:uid="{00000000-0005-0000-0000-00008F990000}"/>
    <cellStyle name="Normal 8 3 3 3 2 2 2 2 2" xfId="22533" xr:uid="{00000000-0005-0000-0000-000090990000}"/>
    <cellStyle name="Normal 8 3 3 3 2 2 2 2 2 2" xfId="45176" xr:uid="{00000000-0005-0000-0000-000091990000}"/>
    <cellStyle name="Normal 8 3 3 3 2 2 2 2 3" xfId="15093" xr:uid="{00000000-0005-0000-0000-000092990000}"/>
    <cellStyle name="Normal 8 3 3 3 2 2 2 2 3 2" xfId="37736" xr:uid="{00000000-0005-0000-0000-000093990000}"/>
    <cellStyle name="Normal 8 3 3 3 2 2 2 2 4" xfId="30295" xr:uid="{00000000-0005-0000-0000-000094990000}"/>
    <cellStyle name="Normal 8 3 3 3 2 2 2 3" xfId="18815" xr:uid="{00000000-0005-0000-0000-000095990000}"/>
    <cellStyle name="Normal 8 3 3 3 2 2 2 3 2" xfId="41458" xr:uid="{00000000-0005-0000-0000-000096990000}"/>
    <cellStyle name="Normal 8 3 3 3 2 2 2 4" xfId="11375" xr:uid="{00000000-0005-0000-0000-000097990000}"/>
    <cellStyle name="Normal 8 3 3 3 2 2 2 4 2" xfId="34018" xr:uid="{00000000-0005-0000-0000-000098990000}"/>
    <cellStyle name="Normal 8 3 3 3 2 2 2 5" xfId="26577" xr:uid="{00000000-0005-0000-0000-000099990000}"/>
    <cellStyle name="Normal 8 3 3 3 2 2 3" xfId="5802" xr:uid="{00000000-0005-0000-0000-00009A990000}"/>
    <cellStyle name="Normal 8 3 3 3 2 2 3 2" xfId="20686" xr:uid="{00000000-0005-0000-0000-00009B990000}"/>
    <cellStyle name="Normal 8 3 3 3 2 2 3 2 2" xfId="43329" xr:uid="{00000000-0005-0000-0000-00009C990000}"/>
    <cellStyle name="Normal 8 3 3 3 2 2 3 3" xfId="13246" xr:uid="{00000000-0005-0000-0000-00009D990000}"/>
    <cellStyle name="Normal 8 3 3 3 2 2 3 3 2" xfId="35889" xr:uid="{00000000-0005-0000-0000-00009E990000}"/>
    <cellStyle name="Normal 8 3 3 3 2 2 3 4" xfId="28448" xr:uid="{00000000-0005-0000-0000-00009F990000}"/>
    <cellStyle name="Normal 8 3 3 3 2 2 4" xfId="16968" xr:uid="{00000000-0005-0000-0000-0000A0990000}"/>
    <cellStyle name="Normal 8 3 3 3 2 2 4 2" xfId="39611" xr:uid="{00000000-0005-0000-0000-0000A1990000}"/>
    <cellStyle name="Normal 8 3 3 3 2 2 5" xfId="9528" xr:uid="{00000000-0005-0000-0000-0000A2990000}"/>
    <cellStyle name="Normal 8 3 3 3 2 2 5 2" xfId="32171" xr:uid="{00000000-0005-0000-0000-0000A3990000}"/>
    <cellStyle name="Normal 8 3 3 3 2 2 6" xfId="24730" xr:uid="{00000000-0005-0000-0000-0000A4990000}"/>
    <cellStyle name="Normal 8 3 3 3 2 3" xfId="3003" xr:uid="{00000000-0005-0000-0000-0000A5990000}"/>
    <cellStyle name="Normal 8 3 3 3 2 3 2" xfId="6724" xr:uid="{00000000-0005-0000-0000-0000A6990000}"/>
    <cellStyle name="Normal 8 3 3 3 2 3 2 2" xfId="21608" xr:uid="{00000000-0005-0000-0000-0000A7990000}"/>
    <cellStyle name="Normal 8 3 3 3 2 3 2 2 2" xfId="44251" xr:uid="{00000000-0005-0000-0000-0000A8990000}"/>
    <cellStyle name="Normal 8 3 3 3 2 3 2 3" xfId="14168" xr:uid="{00000000-0005-0000-0000-0000A9990000}"/>
    <cellStyle name="Normal 8 3 3 3 2 3 2 3 2" xfId="36811" xr:uid="{00000000-0005-0000-0000-0000AA990000}"/>
    <cellStyle name="Normal 8 3 3 3 2 3 2 4" xfId="29370" xr:uid="{00000000-0005-0000-0000-0000AB990000}"/>
    <cellStyle name="Normal 8 3 3 3 2 3 3" xfId="17890" xr:uid="{00000000-0005-0000-0000-0000AC990000}"/>
    <cellStyle name="Normal 8 3 3 3 2 3 3 2" xfId="40533" xr:uid="{00000000-0005-0000-0000-0000AD990000}"/>
    <cellStyle name="Normal 8 3 3 3 2 3 4" xfId="10450" xr:uid="{00000000-0005-0000-0000-0000AE990000}"/>
    <cellStyle name="Normal 8 3 3 3 2 3 4 2" xfId="33093" xr:uid="{00000000-0005-0000-0000-0000AF990000}"/>
    <cellStyle name="Normal 8 3 3 3 2 3 5" xfId="25652" xr:uid="{00000000-0005-0000-0000-0000B0990000}"/>
    <cellStyle name="Normal 8 3 3 3 2 4" xfId="4877" xr:uid="{00000000-0005-0000-0000-0000B1990000}"/>
    <cellStyle name="Normal 8 3 3 3 2 4 2" xfId="19761" xr:uid="{00000000-0005-0000-0000-0000B2990000}"/>
    <cellStyle name="Normal 8 3 3 3 2 4 2 2" xfId="42404" xr:uid="{00000000-0005-0000-0000-0000B3990000}"/>
    <cellStyle name="Normal 8 3 3 3 2 4 3" xfId="12321" xr:uid="{00000000-0005-0000-0000-0000B4990000}"/>
    <cellStyle name="Normal 8 3 3 3 2 4 3 2" xfId="34964" xr:uid="{00000000-0005-0000-0000-0000B5990000}"/>
    <cellStyle name="Normal 8 3 3 3 2 4 4" xfId="27523" xr:uid="{00000000-0005-0000-0000-0000B6990000}"/>
    <cellStyle name="Normal 8 3 3 3 2 5" xfId="16043" xr:uid="{00000000-0005-0000-0000-0000B7990000}"/>
    <cellStyle name="Normal 8 3 3 3 2 5 2" xfId="38686" xr:uid="{00000000-0005-0000-0000-0000B8990000}"/>
    <cellStyle name="Normal 8 3 3 3 2 6" xfId="8603" xr:uid="{00000000-0005-0000-0000-0000B9990000}"/>
    <cellStyle name="Normal 8 3 3 3 2 6 2" xfId="31246" xr:uid="{00000000-0005-0000-0000-0000BA990000}"/>
    <cellStyle name="Normal 8 3 3 3 2 7" xfId="23805" xr:uid="{00000000-0005-0000-0000-0000BB990000}"/>
    <cellStyle name="Normal 8 3 3 3 3" xfId="1616" xr:uid="{00000000-0005-0000-0000-0000BC990000}"/>
    <cellStyle name="Normal 8 3 3 3 3 2" xfId="3466" xr:uid="{00000000-0005-0000-0000-0000BD990000}"/>
    <cellStyle name="Normal 8 3 3 3 3 2 2" xfId="7187" xr:uid="{00000000-0005-0000-0000-0000BE990000}"/>
    <cellStyle name="Normal 8 3 3 3 3 2 2 2" xfId="22071" xr:uid="{00000000-0005-0000-0000-0000BF990000}"/>
    <cellStyle name="Normal 8 3 3 3 3 2 2 2 2" xfId="44714" xr:uid="{00000000-0005-0000-0000-0000C0990000}"/>
    <cellStyle name="Normal 8 3 3 3 3 2 2 3" xfId="14631" xr:uid="{00000000-0005-0000-0000-0000C1990000}"/>
    <cellStyle name="Normal 8 3 3 3 3 2 2 3 2" xfId="37274" xr:uid="{00000000-0005-0000-0000-0000C2990000}"/>
    <cellStyle name="Normal 8 3 3 3 3 2 2 4" xfId="29833" xr:uid="{00000000-0005-0000-0000-0000C3990000}"/>
    <cellStyle name="Normal 8 3 3 3 3 2 3" xfId="18353" xr:uid="{00000000-0005-0000-0000-0000C4990000}"/>
    <cellStyle name="Normal 8 3 3 3 3 2 3 2" xfId="40996" xr:uid="{00000000-0005-0000-0000-0000C5990000}"/>
    <cellStyle name="Normal 8 3 3 3 3 2 4" xfId="10913" xr:uid="{00000000-0005-0000-0000-0000C6990000}"/>
    <cellStyle name="Normal 8 3 3 3 3 2 4 2" xfId="33556" xr:uid="{00000000-0005-0000-0000-0000C7990000}"/>
    <cellStyle name="Normal 8 3 3 3 3 2 5" xfId="26115" xr:uid="{00000000-0005-0000-0000-0000C8990000}"/>
    <cellStyle name="Normal 8 3 3 3 3 3" xfId="5340" xr:uid="{00000000-0005-0000-0000-0000C9990000}"/>
    <cellStyle name="Normal 8 3 3 3 3 3 2" xfId="20224" xr:uid="{00000000-0005-0000-0000-0000CA990000}"/>
    <cellStyle name="Normal 8 3 3 3 3 3 2 2" xfId="42867" xr:uid="{00000000-0005-0000-0000-0000CB990000}"/>
    <cellStyle name="Normal 8 3 3 3 3 3 3" xfId="12784" xr:uid="{00000000-0005-0000-0000-0000CC990000}"/>
    <cellStyle name="Normal 8 3 3 3 3 3 3 2" xfId="35427" xr:uid="{00000000-0005-0000-0000-0000CD990000}"/>
    <cellStyle name="Normal 8 3 3 3 3 3 4" xfId="27986" xr:uid="{00000000-0005-0000-0000-0000CE990000}"/>
    <cellStyle name="Normal 8 3 3 3 3 4" xfId="16506" xr:uid="{00000000-0005-0000-0000-0000CF990000}"/>
    <cellStyle name="Normal 8 3 3 3 3 4 2" xfId="39149" xr:uid="{00000000-0005-0000-0000-0000D0990000}"/>
    <cellStyle name="Normal 8 3 3 3 3 5" xfId="9066" xr:uid="{00000000-0005-0000-0000-0000D1990000}"/>
    <cellStyle name="Normal 8 3 3 3 3 5 2" xfId="31709" xr:uid="{00000000-0005-0000-0000-0000D2990000}"/>
    <cellStyle name="Normal 8 3 3 3 3 6" xfId="24268" xr:uid="{00000000-0005-0000-0000-0000D3990000}"/>
    <cellStyle name="Normal 8 3 3 3 4" xfId="2541" xr:uid="{00000000-0005-0000-0000-0000D4990000}"/>
    <cellStyle name="Normal 8 3 3 3 4 2" xfId="6262" xr:uid="{00000000-0005-0000-0000-0000D5990000}"/>
    <cellStyle name="Normal 8 3 3 3 4 2 2" xfId="21146" xr:uid="{00000000-0005-0000-0000-0000D6990000}"/>
    <cellStyle name="Normal 8 3 3 3 4 2 2 2" xfId="43789" xr:uid="{00000000-0005-0000-0000-0000D7990000}"/>
    <cellStyle name="Normal 8 3 3 3 4 2 3" xfId="13706" xr:uid="{00000000-0005-0000-0000-0000D8990000}"/>
    <cellStyle name="Normal 8 3 3 3 4 2 3 2" xfId="36349" xr:uid="{00000000-0005-0000-0000-0000D9990000}"/>
    <cellStyle name="Normal 8 3 3 3 4 2 4" xfId="28908" xr:uid="{00000000-0005-0000-0000-0000DA990000}"/>
    <cellStyle name="Normal 8 3 3 3 4 3" xfId="17428" xr:uid="{00000000-0005-0000-0000-0000DB990000}"/>
    <cellStyle name="Normal 8 3 3 3 4 3 2" xfId="40071" xr:uid="{00000000-0005-0000-0000-0000DC990000}"/>
    <cellStyle name="Normal 8 3 3 3 4 4" xfId="9988" xr:uid="{00000000-0005-0000-0000-0000DD990000}"/>
    <cellStyle name="Normal 8 3 3 3 4 4 2" xfId="32631" xr:uid="{00000000-0005-0000-0000-0000DE990000}"/>
    <cellStyle name="Normal 8 3 3 3 4 5" xfId="25190" xr:uid="{00000000-0005-0000-0000-0000DF990000}"/>
    <cellStyle name="Normal 8 3 3 3 5" xfId="4415" xr:uid="{00000000-0005-0000-0000-0000E0990000}"/>
    <cellStyle name="Normal 8 3 3 3 5 2" xfId="19299" xr:uid="{00000000-0005-0000-0000-0000E1990000}"/>
    <cellStyle name="Normal 8 3 3 3 5 2 2" xfId="41942" xr:uid="{00000000-0005-0000-0000-0000E2990000}"/>
    <cellStyle name="Normal 8 3 3 3 5 3" xfId="11859" xr:uid="{00000000-0005-0000-0000-0000E3990000}"/>
    <cellStyle name="Normal 8 3 3 3 5 3 2" xfId="34502" xr:uid="{00000000-0005-0000-0000-0000E4990000}"/>
    <cellStyle name="Normal 8 3 3 3 5 4" xfId="27061" xr:uid="{00000000-0005-0000-0000-0000E5990000}"/>
    <cellStyle name="Normal 8 3 3 3 6" xfId="15581" xr:uid="{00000000-0005-0000-0000-0000E6990000}"/>
    <cellStyle name="Normal 8 3 3 3 6 2" xfId="38224" xr:uid="{00000000-0005-0000-0000-0000E7990000}"/>
    <cellStyle name="Normal 8 3 3 3 7" xfId="8141" xr:uid="{00000000-0005-0000-0000-0000E8990000}"/>
    <cellStyle name="Normal 8 3 3 3 7 2" xfId="30784" xr:uid="{00000000-0005-0000-0000-0000E9990000}"/>
    <cellStyle name="Normal 8 3 3 3 8" xfId="23343" xr:uid="{00000000-0005-0000-0000-0000EA990000}"/>
    <cellStyle name="Normal 8 3 3 4" xfId="939" xr:uid="{00000000-0005-0000-0000-0000EB990000}"/>
    <cellStyle name="Normal 8 3 3 4 2" xfId="1867" xr:uid="{00000000-0005-0000-0000-0000EC990000}"/>
    <cellStyle name="Normal 8 3 3 4 2 2" xfId="3717" xr:uid="{00000000-0005-0000-0000-0000ED990000}"/>
    <cellStyle name="Normal 8 3 3 4 2 2 2" xfId="7438" xr:uid="{00000000-0005-0000-0000-0000EE990000}"/>
    <cellStyle name="Normal 8 3 3 4 2 2 2 2" xfId="22322" xr:uid="{00000000-0005-0000-0000-0000EF990000}"/>
    <cellStyle name="Normal 8 3 3 4 2 2 2 2 2" xfId="44965" xr:uid="{00000000-0005-0000-0000-0000F0990000}"/>
    <cellStyle name="Normal 8 3 3 4 2 2 2 3" xfId="14882" xr:uid="{00000000-0005-0000-0000-0000F1990000}"/>
    <cellStyle name="Normal 8 3 3 4 2 2 2 3 2" xfId="37525" xr:uid="{00000000-0005-0000-0000-0000F2990000}"/>
    <cellStyle name="Normal 8 3 3 4 2 2 2 4" xfId="30084" xr:uid="{00000000-0005-0000-0000-0000F3990000}"/>
    <cellStyle name="Normal 8 3 3 4 2 2 3" xfId="18604" xr:uid="{00000000-0005-0000-0000-0000F4990000}"/>
    <cellStyle name="Normal 8 3 3 4 2 2 3 2" xfId="41247" xr:uid="{00000000-0005-0000-0000-0000F5990000}"/>
    <cellStyle name="Normal 8 3 3 4 2 2 4" xfId="11164" xr:uid="{00000000-0005-0000-0000-0000F6990000}"/>
    <cellStyle name="Normal 8 3 3 4 2 2 4 2" xfId="33807" xr:uid="{00000000-0005-0000-0000-0000F7990000}"/>
    <cellStyle name="Normal 8 3 3 4 2 2 5" xfId="26366" xr:uid="{00000000-0005-0000-0000-0000F8990000}"/>
    <cellStyle name="Normal 8 3 3 4 2 3" xfId="5591" xr:uid="{00000000-0005-0000-0000-0000F9990000}"/>
    <cellStyle name="Normal 8 3 3 4 2 3 2" xfId="20475" xr:uid="{00000000-0005-0000-0000-0000FA990000}"/>
    <cellStyle name="Normal 8 3 3 4 2 3 2 2" xfId="43118" xr:uid="{00000000-0005-0000-0000-0000FB990000}"/>
    <cellStyle name="Normal 8 3 3 4 2 3 3" xfId="13035" xr:uid="{00000000-0005-0000-0000-0000FC990000}"/>
    <cellStyle name="Normal 8 3 3 4 2 3 3 2" xfId="35678" xr:uid="{00000000-0005-0000-0000-0000FD990000}"/>
    <cellStyle name="Normal 8 3 3 4 2 3 4" xfId="28237" xr:uid="{00000000-0005-0000-0000-0000FE990000}"/>
    <cellStyle name="Normal 8 3 3 4 2 4" xfId="16757" xr:uid="{00000000-0005-0000-0000-0000FF990000}"/>
    <cellStyle name="Normal 8 3 3 4 2 4 2" xfId="39400" xr:uid="{00000000-0005-0000-0000-0000009A0000}"/>
    <cellStyle name="Normal 8 3 3 4 2 5" xfId="9317" xr:uid="{00000000-0005-0000-0000-0000019A0000}"/>
    <cellStyle name="Normal 8 3 3 4 2 5 2" xfId="31960" xr:uid="{00000000-0005-0000-0000-0000029A0000}"/>
    <cellStyle name="Normal 8 3 3 4 2 6" xfId="24519" xr:uid="{00000000-0005-0000-0000-0000039A0000}"/>
    <cellStyle name="Normal 8 3 3 4 3" xfId="2792" xr:uid="{00000000-0005-0000-0000-0000049A0000}"/>
    <cellStyle name="Normal 8 3 3 4 3 2" xfId="6513" xr:uid="{00000000-0005-0000-0000-0000059A0000}"/>
    <cellStyle name="Normal 8 3 3 4 3 2 2" xfId="21397" xr:uid="{00000000-0005-0000-0000-0000069A0000}"/>
    <cellStyle name="Normal 8 3 3 4 3 2 2 2" xfId="44040" xr:uid="{00000000-0005-0000-0000-0000079A0000}"/>
    <cellStyle name="Normal 8 3 3 4 3 2 3" xfId="13957" xr:uid="{00000000-0005-0000-0000-0000089A0000}"/>
    <cellStyle name="Normal 8 3 3 4 3 2 3 2" xfId="36600" xr:uid="{00000000-0005-0000-0000-0000099A0000}"/>
    <cellStyle name="Normal 8 3 3 4 3 2 4" xfId="29159" xr:uid="{00000000-0005-0000-0000-00000A9A0000}"/>
    <cellStyle name="Normal 8 3 3 4 3 3" xfId="17679" xr:uid="{00000000-0005-0000-0000-00000B9A0000}"/>
    <cellStyle name="Normal 8 3 3 4 3 3 2" xfId="40322" xr:uid="{00000000-0005-0000-0000-00000C9A0000}"/>
    <cellStyle name="Normal 8 3 3 4 3 4" xfId="10239" xr:uid="{00000000-0005-0000-0000-00000D9A0000}"/>
    <cellStyle name="Normal 8 3 3 4 3 4 2" xfId="32882" xr:uid="{00000000-0005-0000-0000-00000E9A0000}"/>
    <cellStyle name="Normal 8 3 3 4 3 5" xfId="25441" xr:uid="{00000000-0005-0000-0000-00000F9A0000}"/>
    <cellStyle name="Normal 8 3 3 4 4" xfId="4666" xr:uid="{00000000-0005-0000-0000-0000109A0000}"/>
    <cellStyle name="Normal 8 3 3 4 4 2" xfId="19550" xr:uid="{00000000-0005-0000-0000-0000119A0000}"/>
    <cellStyle name="Normal 8 3 3 4 4 2 2" xfId="42193" xr:uid="{00000000-0005-0000-0000-0000129A0000}"/>
    <cellStyle name="Normal 8 3 3 4 4 3" xfId="12110" xr:uid="{00000000-0005-0000-0000-0000139A0000}"/>
    <cellStyle name="Normal 8 3 3 4 4 3 2" xfId="34753" xr:uid="{00000000-0005-0000-0000-0000149A0000}"/>
    <cellStyle name="Normal 8 3 3 4 4 4" xfId="27312" xr:uid="{00000000-0005-0000-0000-0000159A0000}"/>
    <cellStyle name="Normal 8 3 3 4 5" xfId="15832" xr:uid="{00000000-0005-0000-0000-0000169A0000}"/>
    <cellStyle name="Normal 8 3 3 4 5 2" xfId="38475" xr:uid="{00000000-0005-0000-0000-0000179A0000}"/>
    <cellStyle name="Normal 8 3 3 4 6" xfId="8392" xr:uid="{00000000-0005-0000-0000-0000189A0000}"/>
    <cellStyle name="Normal 8 3 3 4 6 2" xfId="31035" xr:uid="{00000000-0005-0000-0000-0000199A0000}"/>
    <cellStyle name="Normal 8 3 3 4 7" xfId="23594" xr:uid="{00000000-0005-0000-0000-00001A9A0000}"/>
    <cellStyle name="Normal 8 3 3 5" xfId="1405" xr:uid="{00000000-0005-0000-0000-00001B9A0000}"/>
    <cellStyle name="Normal 8 3 3 5 2" xfId="3255" xr:uid="{00000000-0005-0000-0000-00001C9A0000}"/>
    <cellStyle name="Normal 8 3 3 5 2 2" xfId="6976" xr:uid="{00000000-0005-0000-0000-00001D9A0000}"/>
    <cellStyle name="Normal 8 3 3 5 2 2 2" xfId="21860" xr:uid="{00000000-0005-0000-0000-00001E9A0000}"/>
    <cellStyle name="Normal 8 3 3 5 2 2 2 2" xfId="44503" xr:uid="{00000000-0005-0000-0000-00001F9A0000}"/>
    <cellStyle name="Normal 8 3 3 5 2 2 3" xfId="14420" xr:uid="{00000000-0005-0000-0000-0000209A0000}"/>
    <cellStyle name="Normal 8 3 3 5 2 2 3 2" xfId="37063" xr:uid="{00000000-0005-0000-0000-0000219A0000}"/>
    <cellStyle name="Normal 8 3 3 5 2 2 4" xfId="29622" xr:uid="{00000000-0005-0000-0000-0000229A0000}"/>
    <cellStyle name="Normal 8 3 3 5 2 3" xfId="18142" xr:uid="{00000000-0005-0000-0000-0000239A0000}"/>
    <cellStyle name="Normal 8 3 3 5 2 3 2" xfId="40785" xr:uid="{00000000-0005-0000-0000-0000249A0000}"/>
    <cellStyle name="Normal 8 3 3 5 2 4" xfId="10702" xr:uid="{00000000-0005-0000-0000-0000259A0000}"/>
    <cellStyle name="Normal 8 3 3 5 2 4 2" xfId="33345" xr:uid="{00000000-0005-0000-0000-0000269A0000}"/>
    <cellStyle name="Normal 8 3 3 5 2 5" xfId="25904" xr:uid="{00000000-0005-0000-0000-0000279A0000}"/>
    <cellStyle name="Normal 8 3 3 5 3" xfId="5129" xr:uid="{00000000-0005-0000-0000-0000289A0000}"/>
    <cellStyle name="Normal 8 3 3 5 3 2" xfId="20013" xr:uid="{00000000-0005-0000-0000-0000299A0000}"/>
    <cellStyle name="Normal 8 3 3 5 3 2 2" xfId="42656" xr:uid="{00000000-0005-0000-0000-00002A9A0000}"/>
    <cellStyle name="Normal 8 3 3 5 3 3" xfId="12573" xr:uid="{00000000-0005-0000-0000-00002B9A0000}"/>
    <cellStyle name="Normal 8 3 3 5 3 3 2" xfId="35216" xr:uid="{00000000-0005-0000-0000-00002C9A0000}"/>
    <cellStyle name="Normal 8 3 3 5 3 4" xfId="27775" xr:uid="{00000000-0005-0000-0000-00002D9A0000}"/>
    <cellStyle name="Normal 8 3 3 5 4" xfId="16295" xr:uid="{00000000-0005-0000-0000-00002E9A0000}"/>
    <cellStyle name="Normal 8 3 3 5 4 2" xfId="38938" xr:uid="{00000000-0005-0000-0000-00002F9A0000}"/>
    <cellStyle name="Normal 8 3 3 5 5" xfId="8855" xr:uid="{00000000-0005-0000-0000-0000309A0000}"/>
    <cellStyle name="Normal 8 3 3 5 5 2" xfId="31498" xr:uid="{00000000-0005-0000-0000-0000319A0000}"/>
    <cellStyle name="Normal 8 3 3 5 6" xfId="24057" xr:uid="{00000000-0005-0000-0000-0000329A0000}"/>
    <cellStyle name="Normal 8 3 3 6" xfId="2330" xr:uid="{00000000-0005-0000-0000-0000339A0000}"/>
    <cellStyle name="Normal 8 3 3 6 2" xfId="6051" xr:uid="{00000000-0005-0000-0000-0000349A0000}"/>
    <cellStyle name="Normal 8 3 3 6 2 2" xfId="20935" xr:uid="{00000000-0005-0000-0000-0000359A0000}"/>
    <cellStyle name="Normal 8 3 3 6 2 2 2" xfId="43578" xr:uid="{00000000-0005-0000-0000-0000369A0000}"/>
    <cellStyle name="Normal 8 3 3 6 2 3" xfId="13495" xr:uid="{00000000-0005-0000-0000-0000379A0000}"/>
    <cellStyle name="Normal 8 3 3 6 2 3 2" xfId="36138" xr:uid="{00000000-0005-0000-0000-0000389A0000}"/>
    <cellStyle name="Normal 8 3 3 6 2 4" xfId="28697" xr:uid="{00000000-0005-0000-0000-0000399A0000}"/>
    <cellStyle name="Normal 8 3 3 6 3" xfId="17217" xr:uid="{00000000-0005-0000-0000-00003A9A0000}"/>
    <cellStyle name="Normal 8 3 3 6 3 2" xfId="39860" xr:uid="{00000000-0005-0000-0000-00003B9A0000}"/>
    <cellStyle name="Normal 8 3 3 6 4" xfId="9777" xr:uid="{00000000-0005-0000-0000-00003C9A0000}"/>
    <cellStyle name="Normal 8 3 3 6 4 2" xfId="32420" xr:uid="{00000000-0005-0000-0000-00003D9A0000}"/>
    <cellStyle name="Normal 8 3 3 6 5" xfId="24979" xr:uid="{00000000-0005-0000-0000-00003E9A0000}"/>
    <cellStyle name="Normal 8 3 3 7" xfId="4204" xr:uid="{00000000-0005-0000-0000-00003F9A0000}"/>
    <cellStyle name="Normal 8 3 3 7 2" xfId="19088" xr:uid="{00000000-0005-0000-0000-0000409A0000}"/>
    <cellStyle name="Normal 8 3 3 7 2 2" xfId="41731" xr:uid="{00000000-0005-0000-0000-0000419A0000}"/>
    <cellStyle name="Normal 8 3 3 7 3" xfId="11648" xr:uid="{00000000-0005-0000-0000-0000429A0000}"/>
    <cellStyle name="Normal 8 3 3 7 3 2" xfId="34291" xr:uid="{00000000-0005-0000-0000-0000439A0000}"/>
    <cellStyle name="Normal 8 3 3 7 4" xfId="26850" xr:uid="{00000000-0005-0000-0000-0000449A0000}"/>
    <cellStyle name="Normal 8 3 3 8" xfId="15370" xr:uid="{00000000-0005-0000-0000-0000459A0000}"/>
    <cellStyle name="Normal 8 3 3 8 2" xfId="38013" xr:uid="{00000000-0005-0000-0000-0000469A0000}"/>
    <cellStyle name="Normal 8 3 3 9" xfId="7930" xr:uid="{00000000-0005-0000-0000-0000479A0000}"/>
    <cellStyle name="Normal 8 3 3 9 2" xfId="30573" xr:uid="{00000000-0005-0000-0000-0000489A0000}"/>
    <cellStyle name="Normal 8 3 4" xfId="526" xr:uid="{00000000-0005-0000-0000-0000499A0000}"/>
    <cellStyle name="Normal 8 3 4 2" xfId="738" xr:uid="{00000000-0005-0000-0000-00004A9A0000}"/>
    <cellStyle name="Normal 8 3 4 2 2" xfId="1203" xr:uid="{00000000-0005-0000-0000-00004B9A0000}"/>
    <cellStyle name="Normal 8 3 4 2 2 2" xfId="2131" xr:uid="{00000000-0005-0000-0000-00004C9A0000}"/>
    <cellStyle name="Normal 8 3 4 2 2 2 2" xfId="3981" xr:uid="{00000000-0005-0000-0000-00004D9A0000}"/>
    <cellStyle name="Normal 8 3 4 2 2 2 2 2" xfId="7702" xr:uid="{00000000-0005-0000-0000-00004E9A0000}"/>
    <cellStyle name="Normal 8 3 4 2 2 2 2 2 2" xfId="22586" xr:uid="{00000000-0005-0000-0000-00004F9A0000}"/>
    <cellStyle name="Normal 8 3 4 2 2 2 2 2 2 2" xfId="45229" xr:uid="{00000000-0005-0000-0000-0000509A0000}"/>
    <cellStyle name="Normal 8 3 4 2 2 2 2 2 3" xfId="15146" xr:uid="{00000000-0005-0000-0000-0000519A0000}"/>
    <cellStyle name="Normal 8 3 4 2 2 2 2 2 3 2" xfId="37789" xr:uid="{00000000-0005-0000-0000-0000529A0000}"/>
    <cellStyle name="Normal 8 3 4 2 2 2 2 2 4" xfId="30348" xr:uid="{00000000-0005-0000-0000-0000539A0000}"/>
    <cellStyle name="Normal 8 3 4 2 2 2 2 3" xfId="18868" xr:uid="{00000000-0005-0000-0000-0000549A0000}"/>
    <cellStyle name="Normal 8 3 4 2 2 2 2 3 2" xfId="41511" xr:uid="{00000000-0005-0000-0000-0000559A0000}"/>
    <cellStyle name="Normal 8 3 4 2 2 2 2 4" xfId="11428" xr:uid="{00000000-0005-0000-0000-0000569A0000}"/>
    <cellStyle name="Normal 8 3 4 2 2 2 2 4 2" xfId="34071" xr:uid="{00000000-0005-0000-0000-0000579A0000}"/>
    <cellStyle name="Normal 8 3 4 2 2 2 2 5" xfId="26630" xr:uid="{00000000-0005-0000-0000-0000589A0000}"/>
    <cellStyle name="Normal 8 3 4 2 2 2 3" xfId="5855" xr:uid="{00000000-0005-0000-0000-0000599A0000}"/>
    <cellStyle name="Normal 8 3 4 2 2 2 3 2" xfId="20739" xr:uid="{00000000-0005-0000-0000-00005A9A0000}"/>
    <cellStyle name="Normal 8 3 4 2 2 2 3 2 2" xfId="43382" xr:uid="{00000000-0005-0000-0000-00005B9A0000}"/>
    <cellStyle name="Normal 8 3 4 2 2 2 3 3" xfId="13299" xr:uid="{00000000-0005-0000-0000-00005C9A0000}"/>
    <cellStyle name="Normal 8 3 4 2 2 2 3 3 2" xfId="35942" xr:uid="{00000000-0005-0000-0000-00005D9A0000}"/>
    <cellStyle name="Normal 8 3 4 2 2 2 3 4" xfId="28501" xr:uid="{00000000-0005-0000-0000-00005E9A0000}"/>
    <cellStyle name="Normal 8 3 4 2 2 2 4" xfId="17021" xr:uid="{00000000-0005-0000-0000-00005F9A0000}"/>
    <cellStyle name="Normal 8 3 4 2 2 2 4 2" xfId="39664" xr:uid="{00000000-0005-0000-0000-0000609A0000}"/>
    <cellStyle name="Normal 8 3 4 2 2 2 5" xfId="9581" xr:uid="{00000000-0005-0000-0000-0000619A0000}"/>
    <cellStyle name="Normal 8 3 4 2 2 2 5 2" xfId="32224" xr:uid="{00000000-0005-0000-0000-0000629A0000}"/>
    <cellStyle name="Normal 8 3 4 2 2 2 6" xfId="24783" xr:uid="{00000000-0005-0000-0000-0000639A0000}"/>
    <cellStyle name="Normal 8 3 4 2 2 3" xfId="3056" xr:uid="{00000000-0005-0000-0000-0000649A0000}"/>
    <cellStyle name="Normal 8 3 4 2 2 3 2" xfId="6777" xr:uid="{00000000-0005-0000-0000-0000659A0000}"/>
    <cellStyle name="Normal 8 3 4 2 2 3 2 2" xfId="21661" xr:uid="{00000000-0005-0000-0000-0000669A0000}"/>
    <cellStyle name="Normal 8 3 4 2 2 3 2 2 2" xfId="44304" xr:uid="{00000000-0005-0000-0000-0000679A0000}"/>
    <cellStyle name="Normal 8 3 4 2 2 3 2 3" xfId="14221" xr:uid="{00000000-0005-0000-0000-0000689A0000}"/>
    <cellStyle name="Normal 8 3 4 2 2 3 2 3 2" xfId="36864" xr:uid="{00000000-0005-0000-0000-0000699A0000}"/>
    <cellStyle name="Normal 8 3 4 2 2 3 2 4" xfId="29423" xr:uid="{00000000-0005-0000-0000-00006A9A0000}"/>
    <cellStyle name="Normal 8 3 4 2 2 3 3" xfId="17943" xr:uid="{00000000-0005-0000-0000-00006B9A0000}"/>
    <cellStyle name="Normal 8 3 4 2 2 3 3 2" xfId="40586" xr:uid="{00000000-0005-0000-0000-00006C9A0000}"/>
    <cellStyle name="Normal 8 3 4 2 2 3 4" xfId="10503" xr:uid="{00000000-0005-0000-0000-00006D9A0000}"/>
    <cellStyle name="Normal 8 3 4 2 2 3 4 2" xfId="33146" xr:uid="{00000000-0005-0000-0000-00006E9A0000}"/>
    <cellStyle name="Normal 8 3 4 2 2 3 5" xfId="25705" xr:uid="{00000000-0005-0000-0000-00006F9A0000}"/>
    <cellStyle name="Normal 8 3 4 2 2 4" xfId="4930" xr:uid="{00000000-0005-0000-0000-0000709A0000}"/>
    <cellStyle name="Normal 8 3 4 2 2 4 2" xfId="19814" xr:uid="{00000000-0005-0000-0000-0000719A0000}"/>
    <cellStyle name="Normal 8 3 4 2 2 4 2 2" xfId="42457" xr:uid="{00000000-0005-0000-0000-0000729A0000}"/>
    <cellStyle name="Normal 8 3 4 2 2 4 3" xfId="12374" xr:uid="{00000000-0005-0000-0000-0000739A0000}"/>
    <cellStyle name="Normal 8 3 4 2 2 4 3 2" xfId="35017" xr:uid="{00000000-0005-0000-0000-0000749A0000}"/>
    <cellStyle name="Normal 8 3 4 2 2 4 4" xfId="27576" xr:uid="{00000000-0005-0000-0000-0000759A0000}"/>
    <cellStyle name="Normal 8 3 4 2 2 5" xfId="16096" xr:uid="{00000000-0005-0000-0000-0000769A0000}"/>
    <cellStyle name="Normal 8 3 4 2 2 5 2" xfId="38739" xr:uid="{00000000-0005-0000-0000-0000779A0000}"/>
    <cellStyle name="Normal 8 3 4 2 2 6" xfId="8656" xr:uid="{00000000-0005-0000-0000-0000789A0000}"/>
    <cellStyle name="Normal 8 3 4 2 2 6 2" xfId="31299" xr:uid="{00000000-0005-0000-0000-0000799A0000}"/>
    <cellStyle name="Normal 8 3 4 2 2 7" xfId="23858" xr:uid="{00000000-0005-0000-0000-00007A9A0000}"/>
    <cellStyle name="Normal 8 3 4 2 3" xfId="1669" xr:uid="{00000000-0005-0000-0000-00007B9A0000}"/>
    <cellStyle name="Normal 8 3 4 2 3 2" xfId="3519" xr:uid="{00000000-0005-0000-0000-00007C9A0000}"/>
    <cellStyle name="Normal 8 3 4 2 3 2 2" xfId="7240" xr:uid="{00000000-0005-0000-0000-00007D9A0000}"/>
    <cellStyle name="Normal 8 3 4 2 3 2 2 2" xfId="22124" xr:uid="{00000000-0005-0000-0000-00007E9A0000}"/>
    <cellStyle name="Normal 8 3 4 2 3 2 2 2 2" xfId="44767" xr:uid="{00000000-0005-0000-0000-00007F9A0000}"/>
    <cellStyle name="Normal 8 3 4 2 3 2 2 3" xfId="14684" xr:uid="{00000000-0005-0000-0000-0000809A0000}"/>
    <cellStyle name="Normal 8 3 4 2 3 2 2 3 2" xfId="37327" xr:uid="{00000000-0005-0000-0000-0000819A0000}"/>
    <cellStyle name="Normal 8 3 4 2 3 2 2 4" xfId="29886" xr:uid="{00000000-0005-0000-0000-0000829A0000}"/>
    <cellStyle name="Normal 8 3 4 2 3 2 3" xfId="18406" xr:uid="{00000000-0005-0000-0000-0000839A0000}"/>
    <cellStyle name="Normal 8 3 4 2 3 2 3 2" xfId="41049" xr:uid="{00000000-0005-0000-0000-0000849A0000}"/>
    <cellStyle name="Normal 8 3 4 2 3 2 4" xfId="10966" xr:uid="{00000000-0005-0000-0000-0000859A0000}"/>
    <cellStyle name="Normal 8 3 4 2 3 2 4 2" xfId="33609" xr:uid="{00000000-0005-0000-0000-0000869A0000}"/>
    <cellStyle name="Normal 8 3 4 2 3 2 5" xfId="26168" xr:uid="{00000000-0005-0000-0000-0000879A0000}"/>
    <cellStyle name="Normal 8 3 4 2 3 3" xfId="5393" xr:uid="{00000000-0005-0000-0000-0000889A0000}"/>
    <cellStyle name="Normal 8 3 4 2 3 3 2" xfId="20277" xr:uid="{00000000-0005-0000-0000-0000899A0000}"/>
    <cellStyle name="Normal 8 3 4 2 3 3 2 2" xfId="42920" xr:uid="{00000000-0005-0000-0000-00008A9A0000}"/>
    <cellStyle name="Normal 8 3 4 2 3 3 3" xfId="12837" xr:uid="{00000000-0005-0000-0000-00008B9A0000}"/>
    <cellStyle name="Normal 8 3 4 2 3 3 3 2" xfId="35480" xr:uid="{00000000-0005-0000-0000-00008C9A0000}"/>
    <cellStyle name="Normal 8 3 4 2 3 3 4" xfId="28039" xr:uid="{00000000-0005-0000-0000-00008D9A0000}"/>
    <cellStyle name="Normal 8 3 4 2 3 4" xfId="16559" xr:uid="{00000000-0005-0000-0000-00008E9A0000}"/>
    <cellStyle name="Normal 8 3 4 2 3 4 2" xfId="39202" xr:uid="{00000000-0005-0000-0000-00008F9A0000}"/>
    <cellStyle name="Normal 8 3 4 2 3 5" xfId="9119" xr:uid="{00000000-0005-0000-0000-0000909A0000}"/>
    <cellStyle name="Normal 8 3 4 2 3 5 2" xfId="31762" xr:uid="{00000000-0005-0000-0000-0000919A0000}"/>
    <cellStyle name="Normal 8 3 4 2 3 6" xfId="24321" xr:uid="{00000000-0005-0000-0000-0000929A0000}"/>
    <cellStyle name="Normal 8 3 4 2 4" xfId="2594" xr:uid="{00000000-0005-0000-0000-0000939A0000}"/>
    <cellStyle name="Normal 8 3 4 2 4 2" xfId="6315" xr:uid="{00000000-0005-0000-0000-0000949A0000}"/>
    <cellStyle name="Normal 8 3 4 2 4 2 2" xfId="21199" xr:uid="{00000000-0005-0000-0000-0000959A0000}"/>
    <cellStyle name="Normal 8 3 4 2 4 2 2 2" xfId="43842" xr:uid="{00000000-0005-0000-0000-0000969A0000}"/>
    <cellStyle name="Normal 8 3 4 2 4 2 3" xfId="13759" xr:uid="{00000000-0005-0000-0000-0000979A0000}"/>
    <cellStyle name="Normal 8 3 4 2 4 2 3 2" xfId="36402" xr:uid="{00000000-0005-0000-0000-0000989A0000}"/>
    <cellStyle name="Normal 8 3 4 2 4 2 4" xfId="28961" xr:uid="{00000000-0005-0000-0000-0000999A0000}"/>
    <cellStyle name="Normal 8 3 4 2 4 3" xfId="17481" xr:uid="{00000000-0005-0000-0000-00009A9A0000}"/>
    <cellStyle name="Normal 8 3 4 2 4 3 2" xfId="40124" xr:uid="{00000000-0005-0000-0000-00009B9A0000}"/>
    <cellStyle name="Normal 8 3 4 2 4 4" xfId="10041" xr:uid="{00000000-0005-0000-0000-00009C9A0000}"/>
    <cellStyle name="Normal 8 3 4 2 4 4 2" xfId="32684" xr:uid="{00000000-0005-0000-0000-00009D9A0000}"/>
    <cellStyle name="Normal 8 3 4 2 4 5" xfId="25243" xr:uid="{00000000-0005-0000-0000-00009E9A0000}"/>
    <cellStyle name="Normal 8 3 4 2 5" xfId="4468" xr:uid="{00000000-0005-0000-0000-00009F9A0000}"/>
    <cellStyle name="Normal 8 3 4 2 5 2" xfId="19352" xr:uid="{00000000-0005-0000-0000-0000A09A0000}"/>
    <cellStyle name="Normal 8 3 4 2 5 2 2" xfId="41995" xr:uid="{00000000-0005-0000-0000-0000A19A0000}"/>
    <cellStyle name="Normal 8 3 4 2 5 3" xfId="11912" xr:uid="{00000000-0005-0000-0000-0000A29A0000}"/>
    <cellStyle name="Normal 8 3 4 2 5 3 2" xfId="34555" xr:uid="{00000000-0005-0000-0000-0000A39A0000}"/>
    <cellStyle name="Normal 8 3 4 2 5 4" xfId="27114" xr:uid="{00000000-0005-0000-0000-0000A49A0000}"/>
    <cellStyle name="Normal 8 3 4 2 6" xfId="15634" xr:uid="{00000000-0005-0000-0000-0000A59A0000}"/>
    <cellStyle name="Normal 8 3 4 2 6 2" xfId="38277" xr:uid="{00000000-0005-0000-0000-0000A69A0000}"/>
    <cellStyle name="Normal 8 3 4 2 7" xfId="8194" xr:uid="{00000000-0005-0000-0000-0000A79A0000}"/>
    <cellStyle name="Normal 8 3 4 2 7 2" xfId="30837" xr:uid="{00000000-0005-0000-0000-0000A89A0000}"/>
    <cellStyle name="Normal 8 3 4 2 8" xfId="23396" xr:uid="{00000000-0005-0000-0000-0000A99A0000}"/>
    <cellStyle name="Normal 8 3 4 3" xfId="992" xr:uid="{00000000-0005-0000-0000-0000AA9A0000}"/>
    <cellStyle name="Normal 8 3 4 3 2" xfId="1920" xr:uid="{00000000-0005-0000-0000-0000AB9A0000}"/>
    <cellStyle name="Normal 8 3 4 3 2 2" xfId="3770" xr:uid="{00000000-0005-0000-0000-0000AC9A0000}"/>
    <cellStyle name="Normal 8 3 4 3 2 2 2" xfId="7491" xr:uid="{00000000-0005-0000-0000-0000AD9A0000}"/>
    <cellStyle name="Normal 8 3 4 3 2 2 2 2" xfId="22375" xr:uid="{00000000-0005-0000-0000-0000AE9A0000}"/>
    <cellStyle name="Normal 8 3 4 3 2 2 2 2 2" xfId="45018" xr:uid="{00000000-0005-0000-0000-0000AF9A0000}"/>
    <cellStyle name="Normal 8 3 4 3 2 2 2 3" xfId="14935" xr:uid="{00000000-0005-0000-0000-0000B09A0000}"/>
    <cellStyle name="Normal 8 3 4 3 2 2 2 3 2" xfId="37578" xr:uid="{00000000-0005-0000-0000-0000B19A0000}"/>
    <cellStyle name="Normal 8 3 4 3 2 2 2 4" xfId="30137" xr:uid="{00000000-0005-0000-0000-0000B29A0000}"/>
    <cellStyle name="Normal 8 3 4 3 2 2 3" xfId="18657" xr:uid="{00000000-0005-0000-0000-0000B39A0000}"/>
    <cellStyle name="Normal 8 3 4 3 2 2 3 2" xfId="41300" xr:uid="{00000000-0005-0000-0000-0000B49A0000}"/>
    <cellStyle name="Normal 8 3 4 3 2 2 4" xfId="11217" xr:uid="{00000000-0005-0000-0000-0000B59A0000}"/>
    <cellStyle name="Normal 8 3 4 3 2 2 4 2" xfId="33860" xr:uid="{00000000-0005-0000-0000-0000B69A0000}"/>
    <cellStyle name="Normal 8 3 4 3 2 2 5" xfId="26419" xr:uid="{00000000-0005-0000-0000-0000B79A0000}"/>
    <cellStyle name="Normal 8 3 4 3 2 3" xfId="5644" xr:uid="{00000000-0005-0000-0000-0000B89A0000}"/>
    <cellStyle name="Normal 8 3 4 3 2 3 2" xfId="20528" xr:uid="{00000000-0005-0000-0000-0000B99A0000}"/>
    <cellStyle name="Normal 8 3 4 3 2 3 2 2" xfId="43171" xr:uid="{00000000-0005-0000-0000-0000BA9A0000}"/>
    <cellStyle name="Normal 8 3 4 3 2 3 3" xfId="13088" xr:uid="{00000000-0005-0000-0000-0000BB9A0000}"/>
    <cellStyle name="Normal 8 3 4 3 2 3 3 2" xfId="35731" xr:uid="{00000000-0005-0000-0000-0000BC9A0000}"/>
    <cellStyle name="Normal 8 3 4 3 2 3 4" xfId="28290" xr:uid="{00000000-0005-0000-0000-0000BD9A0000}"/>
    <cellStyle name="Normal 8 3 4 3 2 4" xfId="16810" xr:uid="{00000000-0005-0000-0000-0000BE9A0000}"/>
    <cellStyle name="Normal 8 3 4 3 2 4 2" xfId="39453" xr:uid="{00000000-0005-0000-0000-0000BF9A0000}"/>
    <cellStyle name="Normal 8 3 4 3 2 5" xfId="9370" xr:uid="{00000000-0005-0000-0000-0000C09A0000}"/>
    <cellStyle name="Normal 8 3 4 3 2 5 2" xfId="32013" xr:uid="{00000000-0005-0000-0000-0000C19A0000}"/>
    <cellStyle name="Normal 8 3 4 3 2 6" xfId="24572" xr:uid="{00000000-0005-0000-0000-0000C29A0000}"/>
    <cellStyle name="Normal 8 3 4 3 3" xfId="2845" xr:uid="{00000000-0005-0000-0000-0000C39A0000}"/>
    <cellStyle name="Normal 8 3 4 3 3 2" xfId="6566" xr:uid="{00000000-0005-0000-0000-0000C49A0000}"/>
    <cellStyle name="Normal 8 3 4 3 3 2 2" xfId="21450" xr:uid="{00000000-0005-0000-0000-0000C59A0000}"/>
    <cellStyle name="Normal 8 3 4 3 3 2 2 2" xfId="44093" xr:uid="{00000000-0005-0000-0000-0000C69A0000}"/>
    <cellStyle name="Normal 8 3 4 3 3 2 3" xfId="14010" xr:uid="{00000000-0005-0000-0000-0000C79A0000}"/>
    <cellStyle name="Normal 8 3 4 3 3 2 3 2" xfId="36653" xr:uid="{00000000-0005-0000-0000-0000C89A0000}"/>
    <cellStyle name="Normal 8 3 4 3 3 2 4" xfId="29212" xr:uid="{00000000-0005-0000-0000-0000C99A0000}"/>
    <cellStyle name="Normal 8 3 4 3 3 3" xfId="17732" xr:uid="{00000000-0005-0000-0000-0000CA9A0000}"/>
    <cellStyle name="Normal 8 3 4 3 3 3 2" xfId="40375" xr:uid="{00000000-0005-0000-0000-0000CB9A0000}"/>
    <cellStyle name="Normal 8 3 4 3 3 4" xfId="10292" xr:uid="{00000000-0005-0000-0000-0000CC9A0000}"/>
    <cellStyle name="Normal 8 3 4 3 3 4 2" xfId="32935" xr:uid="{00000000-0005-0000-0000-0000CD9A0000}"/>
    <cellStyle name="Normal 8 3 4 3 3 5" xfId="25494" xr:uid="{00000000-0005-0000-0000-0000CE9A0000}"/>
    <cellStyle name="Normal 8 3 4 3 4" xfId="4719" xr:uid="{00000000-0005-0000-0000-0000CF9A0000}"/>
    <cellStyle name="Normal 8 3 4 3 4 2" xfId="19603" xr:uid="{00000000-0005-0000-0000-0000D09A0000}"/>
    <cellStyle name="Normal 8 3 4 3 4 2 2" xfId="42246" xr:uid="{00000000-0005-0000-0000-0000D19A0000}"/>
    <cellStyle name="Normal 8 3 4 3 4 3" xfId="12163" xr:uid="{00000000-0005-0000-0000-0000D29A0000}"/>
    <cellStyle name="Normal 8 3 4 3 4 3 2" xfId="34806" xr:uid="{00000000-0005-0000-0000-0000D39A0000}"/>
    <cellStyle name="Normal 8 3 4 3 4 4" xfId="27365" xr:uid="{00000000-0005-0000-0000-0000D49A0000}"/>
    <cellStyle name="Normal 8 3 4 3 5" xfId="15885" xr:uid="{00000000-0005-0000-0000-0000D59A0000}"/>
    <cellStyle name="Normal 8 3 4 3 5 2" xfId="38528" xr:uid="{00000000-0005-0000-0000-0000D69A0000}"/>
    <cellStyle name="Normal 8 3 4 3 6" xfId="8445" xr:uid="{00000000-0005-0000-0000-0000D79A0000}"/>
    <cellStyle name="Normal 8 3 4 3 6 2" xfId="31088" xr:uid="{00000000-0005-0000-0000-0000D89A0000}"/>
    <cellStyle name="Normal 8 3 4 3 7" xfId="23647" xr:uid="{00000000-0005-0000-0000-0000D99A0000}"/>
    <cellStyle name="Normal 8 3 4 4" xfId="1458" xr:uid="{00000000-0005-0000-0000-0000DA9A0000}"/>
    <cellStyle name="Normal 8 3 4 4 2" xfId="3308" xr:uid="{00000000-0005-0000-0000-0000DB9A0000}"/>
    <cellStyle name="Normal 8 3 4 4 2 2" xfId="7029" xr:uid="{00000000-0005-0000-0000-0000DC9A0000}"/>
    <cellStyle name="Normal 8 3 4 4 2 2 2" xfId="21913" xr:uid="{00000000-0005-0000-0000-0000DD9A0000}"/>
    <cellStyle name="Normal 8 3 4 4 2 2 2 2" xfId="44556" xr:uid="{00000000-0005-0000-0000-0000DE9A0000}"/>
    <cellStyle name="Normal 8 3 4 4 2 2 3" xfId="14473" xr:uid="{00000000-0005-0000-0000-0000DF9A0000}"/>
    <cellStyle name="Normal 8 3 4 4 2 2 3 2" xfId="37116" xr:uid="{00000000-0005-0000-0000-0000E09A0000}"/>
    <cellStyle name="Normal 8 3 4 4 2 2 4" xfId="29675" xr:uid="{00000000-0005-0000-0000-0000E19A0000}"/>
    <cellStyle name="Normal 8 3 4 4 2 3" xfId="18195" xr:uid="{00000000-0005-0000-0000-0000E29A0000}"/>
    <cellStyle name="Normal 8 3 4 4 2 3 2" xfId="40838" xr:uid="{00000000-0005-0000-0000-0000E39A0000}"/>
    <cellStyle name="Normal 8 3 4 4 2 4" xfId="10755" xr:uid="{00000000-0005-0000-0000-0000E49A0000}"/>
    <cellStyle name="Normal 8 3 4 4 2 4 2" xfId="33398" xr:uid="{00000000-0005-0000-0000-0000E59A0000}"/>
    <cellStyle name="Normal 8 3 4 4 2 5" xfId="25957" xr:uid="{00000000-0005-0000-0000-0000E69A0000}"/>
    <cellStyle name="Normal 8 3 4 4 3" xfId="5182" xr:uid="{00000000-0005-0000-0000-0000E79A0000}"/>
    <cellStyle name="Normal 8 3 4 4 3 2" xfId="20066" xr:uid="{00000000-0005-0000-0000-0000E89A0000}"/>
    <cellStyle name="Normal 8 3 4 4 3 2 2" xfId="42709" xr:uid="{00000000-0005-0000-0000-0000E99A0000}"/>
    <cellStyle name="Normal 8 3 4 4 3 3" xfId="12626" xr:uid="{00000000-0005-0000-0000-0000EA9A0000}"/>
    <cellStyle name="Normal 8 3 4 4 3 3 2" xfId="35269" xr:uid="{00000000-0005-0000-0000-0000EB9A0000}"/>
    <cellStyle name="Normal 8 3 4 4 3 4" xfId="27828" xr:uid="{00000000-0005-0000-0000-0000EC9A0000}"/>
    <cellStyle name="Normal 8 3 4 4 4" xfId="16348" xr:uid="{00000000-0005-0000-0000-0000ED9A0000}"/>
    <cellStyle name="Normal 8 3 4 4 4 2" xfId="38991" xr:uid="{00000000-0005-0000-0000-0000EE9A0000}"/>
    <cellStyle name="Normal 8 3 4 4 5" xfId="8908" xr:uid="{00000000-0005-0000-0000-0000EF9A0000}"/>
    <cellStyle name="Normal 8 3 4 4 5 2" xfId="31551" xr:uid="{00000000-0005-0000-0000-0000F09A0000}"/>
    <cellStyle name="Normal 8 3 4 4 6" xfId="24110" xr:uid="{00000000-0005-0000-0000-0000F19A0000}"/>
    <cellStyle name="Normal 8 3 4 5" xfId="2383" xr:uid="{00000000-0005-0000-0000-0000F29A0000}"/>
    <cellStyle name="Normal 8 3 4 5 2" xfId="6104" xr:uid="{00000000-0005-0000-0000-0000F39A0000}"/>
    <cellStyle name="Normal 8 3 4 5 2 2" xfId="20988" xr:uid="{00000000-0005-0000-0000-0000F49A0000}"/>
    <cellStyle name="Normal 8 3 4 5 2 2 2" xfId="43631" xr:uid="{00000000-0005-0000-0000-0000F59A0000}"/>
    <cellStyle name="Normal 8 3 4 5 2 3" xfId="13548" xr:uid="{00000000-0005-0000-0000-0000F69A0000}"/>
    <cellStyle name="Normal 8 3 4 5 2 3 2" xfId="36191" xr:uid="{00000000-0005-0000-0000-0000F79A0000}"/>
    <cellStyle name="Normal 8 3 4 5 2 4" xfId="28750" xr:uid="{00000000-0005-0000-0000-0000F89A0000}"/>
    <cellStyle name="Normal 8 3 4 5 3" xfId="17270" xr:uid="{00000000-0005-0000-0000-0000F99A0000}"/>
    <cellStyle name="Normal 8 3 4 5 3 2" xfId="39913" xr:uid="{00000000-0005-0000-0000-0000FA9A0000}"/>
    <cellStyle name="Normal 8 3 4 5 4" xfId="9830" xr:uid="{00000000-0005-0000-0000-0000FB9A0000}"/>
    <cellStyle name="Normal 8 3 4 5 4 2" xfId="32473" xr:uid="{00000000-0005-0000-0000-0000FC9A0000}"/>
    <cellStyle name="Normal 8 3 4 5 5" xfId="25032" xr:uid="{00000000-0005-0000-0000-0000FD9A0000}"/>
    <cellStyle name="Normal 8 3 4 6" xfId="4257" xr:uid="{00000000-0005-0000-0000-0000FE9A0000}"/>
    <cellStyle name="Normal 8 3 4 6 2" xfId="19141" xr:uid="{00000000-0005-0000-0000-0000FF9A0000}"/>
    <cellStyle name="Normal 8 3 4 6 2 2" xfId="41784" xr:uid="{00000000-0005-0000-0000-0000009B0000}"/>
    <cellStyle name="Normal 8 3 4 6 3" xfId="11701" xr:uid="{00000000-0005-0000-0000-0000019B0000}"/>
    <cellStyle name="Normal 8 3 4 6 3 2" xfId="34344" xr:uid="{00000000-0005-0000-0000-0000029B0000}"/>
    <cellStyle name="Normal 8 3 4 6 4" xfId="26903" xr:uid="{00000000-0005-0000-0000-0000039B0000}"/>
    <cellStyle name="Normal 8 3 4 7" xfId="15423" xr:uid="{00000000-0005-0000-0000-0000049B0000}"/>
    <cellStyle name="Normal 8 3 4 7 2" xfId="38066" xr:uid="{00000000-0005-0000-0000-0000059B0000}"/>
    <cellStyle name="Normal 8 3 4 8" xfId="7983" xr:uid="{00000000-0005-0000-0000-0000069B0000}"/>
    <cellStyle name="Normal 8 3 4 8 2" xfId="30626" xr:uid="{00000000-0005-0000-0000-0000079B0000}"/>
    <cellStyle name="Normal 8 3 4 9" xfId="23186" xr:uid="{00000000-0005-0000-0000-0000089B0000}"/>
    <cellStyle name="Normal 8 3 5" xfId="632" xr:uid="{00000000-0005-0000-0000-0000099B0000}"/>
    <cellStyle name="Normal 8 3 5 2" xfId="1098" xr:uid="{00000000-0005-0000-0000-00000A9B0000}"/>
    <cellStyle name="Normal 8 3 5 2 2" xfId="2026" xr:uid="{00000000-0005-0000-0000-00000B9B0000}"/>
    <cellStyle name="Normal 8 3 5 2 2 2" xfId="3876" xr:uid="{00000000-0005-0000-0000-00000C9B0000}"/>
    <cellStyle name="Normal 8 3 5 2 2 2 2" xfId="7597" xr:uid="{00000000-0005-0000-0000-00000D9B0000}"/>
    <cellStyle name="Normal 8 3 5 2 2 2 2 2" xfId="22481" xr:uid="{00000000-0005-0000-0000-00000E9B0000}"/>
    <cellStyle name="Normal 8 3 5 2 2 2 2 2 2" xfId="45124" xr:uid="{00000000-0005-0000-0000-00000F9B0000}"/>
    <cellStyle name="Normal 8 3 5 2 2 2 2 3" xfId="15041" xr:uid="{00000000-0005-0000-0000-0000109B0000}"/>
    <cellStyle name="Normal 8 3 5 2 2 2 2 3 2" xfId="37684" xr:uid="{00000000-0005-0000-0000-0000119B0000}"/>
    <cellStyle name="Normal 8 3 5 2 2 2 2 4" xfId="30243" xr:uid="{00000000-0005-0000-0000-0000129B0000}"/>
    <cellStyle name="Normal 8 3 5 2 2 2 3" xfId="18763" xr:uid="{00000000-0005-0000-0000-0000139B0000}"/>
    <cellStyle name="Normal 8 3 5 2 2 2 3 2" xfId="41406" xr:uid="{00000000-0005-0000-0000-0000149B0000}"/>
    <cellStyle name="Normal 8 3 5 2 2 2 4" xfId="11323" xr:uid="{00000000-0005-0000-0000-0000159B0000}"/>
    <cellStyle name="Normal 8 3 5 2 2 2 4 2" xfId="33966" xr:uid="{00000000-0005-0000-0000-0000169B0000}"/>
    <cellStyle name="Normal 8 3 5 2 2 2 5" xfId="26525" xr:uid="{00000000-0005-0000-0000-0000179B0000}"/>
    <cellStyle name="Normal 8 3 5 2 2 3" xfId="5750" xr:uid="{00000000-0005-0000-0000-0000189B0000}"/>
    <cellStyle name="Normal 8 3 5 2 2 3 2" xfId="20634" xr:uid="{00000000-0005-0000-0000-0000199B0000}"/>
    <cellStyle name="Normal 8 3 5 2 2 3 2 2" xfId="43277" xr:uid="{00000000-0005-0000-0000-00001A9B0000}"/>
    <cellStyle name="Normal 8 3 5 2 2 3 3" xfId="13194" xr:uid="{00000000-0005-0000-0000-00001B9B0000}"/>
    <cellStyle name="Normal 8 3 5 2 2 3 3 2" xfId="35837" xr:uid="{00000000-0005-0000-0000-00001C9B0000}"/>
    <cellStyle name="Normal 8 3 5 2 2 3 4" xfId="28396" xr:uid="{00000000-0005-0000-0000-00001D9B0000}"/>
    <cellStyle name="Normal 8 3 5 2 2 4" xfId="16916" xr:uid="{00000000-0005-0000-0000-00001E9B0000}"/>
    <cellStyle name="Normal 8 3 5 2 2 4 2" xfId="39559" xr:uid="{00000000-0005-0000-0000-00001F9B0000}"/>
    <cellStyle name="Normal 8 3 5 2 2 5" xfId="9476" xr:uid="{00000000-0005-0000-0000-0000209B0000}"/>
    <cellStyle name="Normal 8 3 5 2 2 5 2" xfId="32119" xr:uid="{00000000-0005-0000-0000-0000219B0000}"/>
    <cellStyle name="Normal 8 3 5 2 2 6" xfId="24678" xr:uid="{00000000-0005-0000-0000-0000229B0000}"/>
    <cellStyle name="Normal 8 3 5 2 3" xfId="2951" xr:uid="{00000000-0005-0000-0000-0000239B0000}"/>
    <cellStyle name="Normal 8 3 5 2 3 2" xfId="6672" xr:uid="{00000000-0005-0000-0000-0000249B0000}"/>
    <cellStyle name="Normal 8 3 5 2 3 2 2" xfId="21556" xr:uid="{00000000-0005-0000-0000-0000259B0000}"/>
    <cellStyle name="Normal 8 3 5 2 3 2 2 2" xfId="44199" xr:uid="{00000000-0005-0000-0000-0000269B0000}"/>
    <cellStyle name="Normal 8 3 5 2 3 2 3" xfId="14116" xr:uid="{00000000-0005-0000-0000-0000279B0000}"/>
    <cellStyle name="Normal 8 3 5 2 3 2 3 2" xfId="36759" xr:uid="{00000000-0005-0000-0000-0000289B0000}"/>
    <cellStyle name="Normal 8 3 5 2 3 2 4" xfId="29318" xr:uid="{00000000-0005-0000-0000-0000299B0000}"/>
    <cellStyle name="Normal 8 3 5 2 3 3" xfId="17838" xr:uid="{00000000-0005-0000-0000-00002A9B0000}"/>
    <cellStyle name="Normal 8 3 5 2 3 3 2" xfId="40481" xr:uid="{00000000-0005-0000-0000-00002B9B0000}"/>
    <cellStyle name="Normal 8 3 5 2 3 4" xfId="10398" xr:uid="{00000000-0005-0000-0000-00002C9B0000}"/>
    <cellStyle name="Normal 8 3 5 2 3 4 2" xfId="33041" xr:uid="{00000000-0005-0000-0000-00002D9B0000}"/>
    <cellStyle name="Normal 8 3 5 2 3 5" xfId="25600" xr:uid="{00000000-0005-0000-0000-00002E9B0000}"/>
    <cellStyle name="Normal 8 3 5 2 4" xfId="4825" xr:uid="{00000000-0005-0000-0000-00002F9B0000}"/>
    <cellStyle name="Normal 8 3 5 2 4 2" xfId="19709" xr:uid="{00000000-0005-0000-0000-0000309B0000}"/>
    <cellStyle name="Normal 8 3 5 2 4 2 2" xfId="42352" xr:uid="{00000000-0005-0000-0000-0000319B0000}"/>
    <cellStyle name="Normal 8 3 5 2 4 3" xfId="12269" xr:uid="{00000000-0005-0000-0000-0000329B0000}"/>
    <cellStyle name="Normal 8 3 5 2 4 3 2" xfId="34912" xr:uid="{00000000-0005-0000-0000-0000339B0000}"/>
    <cellStyle name="Normal 8 3 5 2 4 4" xfId="27471" xr:uid="{00000000-0005-0000-0000-0000349B0000}"/>
    <cellStyle name="Normal 8 3 5 2 5" xfId="15991" xr:uid="{00000000-0005-0000-0000-0000359B0000}"/>
    <cellStyle name="Normal 8 3 5 2 5 2" xfId="38634" xr:uid="{00000000-0005-0000-0000-0000369B0000}"/>
    <cellStyle name="Normal 8 3 5 2 6" xfId="8551" xr:uid="{00000000-0005-0000-0000-0000379B0000}"/>
    <cellStyle name="Normal 8 3 5 2 6 2" xfId="31194" xr:uid="{00000000-0005-0000-0000-0000389B0000}"/>
    <cellStyle name="Normal 8 3 5 2 7" xfId="23753" xr:uid="{00000000-0005-0000-0000-0000399B0000}"/>
    <cellStyle name="Normal 8 3 5 3" xfId="1564" xr:uid="{00000000-0005-0000-0000-00003A9B0000}"/>
    <cellStyle name="Normal 8 3 5 3 2" xfId="3414" xr:uid="{00000000-0005-0000-0000-00003B9B0000}"/>
    <cellStyle name="Normal 8 3 5 3 2 2" xfId="7135" xr:uid="{00000000-0005-0000-0000-00003C9B0000}"/>
    <cellStyle name="Normal 8 3 5 3 2 2 2" xfId="22019" xr:uid="{00000000-0005-0000-0000-00003D9B0000}"/>
    <cellStyle name="Normal 8 3 5 3 2 2 2 2" xfId="44662" xr:uid="{00000000-0005-0000-0000-00003E9B0000}"/>
    <cellStyle name="Normal 8 3 5 3 2 2 3" xfId="14579" xr:uid="{00000000-0005-0000-0000-00003F9B0000}"/>
    <cellStyle name="Normal 8 3 5 3 2 2 3 2" xfId="37222" xr:uid="{00000000-0005-0000-0000-0000409B0000}"/>
    <cellStyle name="Normal 8 3 5 3 2 2 4" xfId="29781" xr:uid="{00000000-0005-0000-0000-0000419B0000}"/>
    <cellStyle name="Normal 8 3 5 3 2 3" xfId="18301" xr:uid="{00000000-0005-0000-0000-0000429B0000}"/>
    <cellStyle name="Normal 8 3 5 3 2 3 2" xfId="40944" xr:uid="{00000000-0005-0000-0000-0000439B0000}"/>
    <cellStyle name="Normal 8 3 5 3 2 4" xfId="10861" xr:uid="{00000000-0005-0000-0000-0000449B0000}"/>
    <cellStyle name="Normal 8 3 5 3 2 4 2" xfId="33504" xr:uid="{00000000-0005-0000-0000-0000459B0000}"/>
    <cellStyle name="Normal 8 3 5 3 2 5" xfId="26063" xr:uid="{00000000-0005-0000-0000-0000469B0000}"/>
    <cellStyle name="Normal 8 3 5 3 3" xfId="5288" xr:uid="{00000000-0005-0000-0000-0000479B0000}"/>
    <cellStyle name="Normal 8 3 5 3 3 2" xfId="20172" xr:uid="{00000000-0005-0000-0000-0000489B0000}"/>
    <cellStyle name="Normal 8 3 5 3 3 2 2" xfId="42815" xr:uid="{00000000-0005-0000-0000-0000499B0000}"/>
    <cellStyle name="Normal 8 3 5 3 3 3" xfId="12732" xr:uid="{00000000-0005-0000-0000-00004A9B0000}"/>
    <cellStyle name="Normal 8 3 5 3 3 3 2" xfId="35375" xr:uid="{00000000-0005-0000-0000-00004B9B0000}"/>
    <cellStyle name="Normal 8 3 5 3 3 4" xfId="27934" xr:uid="{00000000-0005-0000-0000-00004C9B0000}"/>
    <cellStyle name="Normal 8 3 5 3 4" xfId="16454" xr:uid="{00000000-0005-0000-0000-00004D9B0000}"/>
    <cellStyle name="Normal 8 3 5 3 4 2" xfId="39097" xr:uid="{00000000-0005-0000-0000-00004E9B0000}"/>
    <cellStyle name="Normal 8 3 5 3 5" xfId="9014" xr:uid="{00000000-0005-0000-0000-00004F9B0000}"/>
    <cellStyle name="Normal 8 3 5 3 5 2" xfId="31657" xr:uid="{00000000-0005-0000-0000-0000509B0000}"/>
    <cellStyle name="Normal 8 3 5 3 6" xfId="24216" xr:uid="{00000000-0005-0000-0000-0000519B0000}"/>
    <cellStyle name="Normal 8 3 5 4" xfId="2489" xr:uid="{00000000-0005-0000-0000-0000529B0000}"/>
    <cellStyle name="Normal 8 3 5 4 2" xfId="6210" xr:uid="{00000000-0005-0000-0000-0000539B0000}"/>
    <cellStyle name="Normal 8 3 5 4 2 2" xfId="21094" xr:uid="{00000000-0005-0000-0000-0000549B0000}"/>
    <cellStyle name="Normal 8 3 5 4 2 2 2" xfId="43737" xr:uid="{00000000-0005-0000-0000-0000559B0000}"/>
    <cellStyle name="Normal 8 3 5 4 2 3" xfId="13654" xr:uid="{00000000-0005-0000-0000-0000569B0000}"/>
    <cellStyle name="Normal 8 3 5 4 2 3 2" xfId="36297" xr:uid="{00000000-0005-0000-0000-0000579B0000}"/>
    <cellStyle name="Normal 8 3 5 4 2 4" xfId="28856" xr:uid="{00000000-0005-0000-0000-0000589B0000}"/>
    <cellStyle name="Normal 8 3 5 4 3" xfId="17376" xr:uid="{00000000-0005-0000-0000-0000599B0000}"/>
    <cellStyle name="Normal 8 3 5 4 3 2" xfId="40019" xr:uid="{00000000-0005-0000-0000-00005A9B0000}"/>
    <cellStyle name="Normal 8 3 5 4 4" xfId="9936" xr:uid="{00000000-0005-0000-0000-00005B9B0000}"/>
    <cellStyle name="Normal 8 3 5 4 4 2" xfId="32579" xr:uid="{00000000-0005-0000-0000-00005C9B0000}"/>
    <cellStyle name="Normal 8 3 5 4 5" xfId="25138" xr:uid="{00000000-0005-0000-0000-00005D9B0000}"/>
    <cellStyle name="Normal 8 3 5 5" xfId="4363" xr:uid="{00000000-0005-0000-0000-00005E9B0000}"/>
    <cellStyle name="Normal 8 3 5 5 2" xfId="19247" xr:uid="{00000000-0005-0000-0000-00005F9B0000}"/>
    <cellStyle name="Normal 8 3 5 5 2 2" xfId="41890" xr:uid="{00000000-0005-0000-0000-0000609B0000}"/>
    <cellStyle name="Normal 8 3 5 5 3" xfId="11807" xr:uid="{00000000-0005-0000-0000-0000619B0000}"/>
    <cellStyle name="Normal 8 3 5 5 3 2" xfId="34450" xr:uid="{00000000-0005-0000-0000-0000629B0000}"/>
    <cellStyle name="Normal 8 3 5 5 4" xfId="27009" xr:uid="{00000000-0005-0000-0000-0000639B0000}"/>
    <cellStyle name="Normal 8 3 5 6" xfId="15529" xr:uid="{00000000-0005-0000-0000-0000649B0000}"/>
    <cellStyle name="Normal 8 3 5 6 2" xfId="38172" xr:uid="{00000000-0005-0000-0000-0000659B0000}"/>
    <cellStyle name="Normal 8 3 5 7" xfId="8089" xr:uid="{00000000-0005-0000-0000-0000669B0000}"/>
    <cellStyle name="Normal 8 3 5 7 2" xfId="30732" xr:uid="{00000000-0005-0000-0000-0000679B0000}"/>
    <cellStyle name="Normal 8 3 5 8" xfId="23291" xr:uid="{00000000-0005-0000-0000-0000689B0000}"/>
    <cellStyle name="Normal 8 3 6" xfId="887" xr:uid="{00000000-0005-0000-0000-0000699B0000}"/>
    <cellStyle name="Normal 8 3 6 2" xfId="1815" xr:uid="{00000000-0005-0000-0000-00006A9B0000}"/>
    <cellStyle name="Normal 8 3 6 2 2" xfId="3665" xr:uid="{00000000-0005-0000-0000-00006B9B0000}"/>
    <cellStyle name="Normal 8 3 6 2 2 2" xfId="7386" xr:uid="{00000000-0005-0000-0000-00006C9B0000}"/>
    <cellStyle name="Normal 8 3 6 2 2 2 2" xfId="22270" xr:uid="{00000000-0005-0000-0000-00006D9B0000}"/>
    <cellStyle name="Normal 8 3 6 2 2 2 2 2" xfId="44913" xr:uid="{00000000-0005-0000-0000-00006E9B0000}"/>
    <cellStyle name="Normal 8 3 6 2 2 2 3" xfId="14830" xr:uid="{00000000-0005-0000-0000-00006F9B0000}"/>
    <cellStyle name="Normal 8 3 6 2 2 2 3 2" xfId="37473" xr:uid="{00000000-0005-0000-0000-0000709B0000}"/>
    <cellStyle name="Normal 8 3 6 2 2 2 4" xfId="30032" xr:uid="{00000000-0005-0000-0000-0000719B0000}"/>
    <cellStyle name="Normal 8 3 6 2 2 3" xfId="18552" xr:uid="{00000000-0005-0000-0000-0000729B0000}"/>
    <cellStyle name="Normal 8 3 6 2 2 3 2" xfId="41195" xr:uid="{00000000-0005-0000-0000-0000739B0000}"/>
    <cellStyle name="Normal 8 3 6 2 2 4" xfId="11112" xr:uid="{00000000-0005-0000-0000-0000749B0000}"/>
    <cellStyle name="Normal 8 3 6 2 2 4 2" xfId="33755" xr:uid="{00000000-0005-0000-0000-0000759B0000}"/>
    <cellStyle name="Normal 8 3 6 2 2 5" xfId="26314" xr:uid="{00000000-0005-0000-0000-0000769B0000}"/>
    <cellStyle name="Normal 8 3 6 2 3" xfId="5539" xr:uid="{00000000-0005-0000-0000-0000779B0000}"/>
    <cellStyle name="Normal 8 3 6 2 3 2" xfId="20423" xr:uid="{00000000-0005-0000-0000-0000789B0000}"/>
    <cellStyle name="Normal 8 3 6 2 3 2 2" xfId="43066" xr:uid="{00000000-0005-0000-0000-0000799B0000}"/>
    <cellStyle name="Normal 8 3 6 2 3 3" xfId="12983" xr:uid="{00000000-0005-0000-0000-00007A9B0000}"/>
    <cellStyle name="Normal 8 3 6 2 3 3 2" xfId="35626" xr:uid="{00000000-0005-0000-0000-00007B9B0000}"/>
    <cellStyle name="Normal 8 3 6 2 3 4" xfId="28185" xr:uid="{00000000-0005-0000-0000-00007C9B0000}"/>
    <cellStyle name="Normal 8 3 6 2 4" xfId="16705" xr:uid="{00000000-0005-0000-0000-00007D9B0000}"/>
    <cellStyle name="Normal 8 3 6 2 4 2" xfId="39348" xr:uid="{00000000-0005-0000-0000-00007E9B0000}"/>
    <cellStyle name="Normal 8 3 6 2 5" xfId="9265" xr:uid="{00000000-0005-0000-0000-00007F9B0000}"/>
    <cellStyle name="Normal 8 3 6 2 5 2" xfId="31908" xr:uid="{00000000-0005-0000-0000-0000809B0000}"/>
    <cellStyle name="Normal 8 3 6 2 6" xfId="24467" xr:uid="{00000000-0005-0000-0000-0000819B0000}"/>
    <cellStyle name="Normal 8 3 6 3" xfId="2740" xr:uid="{00000000-0005-0000-0000-0000829B0000}"/>
    <cellStyle name="Normal 8 3 6 3 2" xfId="6461" xr:uid="{00000000-0005-0000-0000-0000839B0000}"/>
    <cellStyle name="Normal 8 3 6 3 2 2" xfId="21345" xr:uid="{00000000-0005-0000-0000-0000849B0000}"/>
    <cellStyle name="Normal 8 3 6 3 2 2 2" xfId="43988" xr:uid="{00000000-0005-0000-0000-0000859B0000}"/>
    <cellStyle name="Normal 8 3 6 3 2 3" xfId="13905" xr:uid="{00000000-0005-0000-0000-0000869B0000}"/>
    <cellStyle name="Normal 8 3 6 3 2 3 2" xfId="36548" xr:uid="{00000000-0005-0000-0000-0000879B0000}"/>
    <cellStyle name="Normal 8 3 6 3 2 4" xfId="29107" xr:uid="{00000000-0005-0000-0000-0000889B0000}"/>
    <cellStyle name="Normal 8 3 6 3 3" xfId="17627" xr:uid="{00000000-0005-0000-0000-0000899B0000}"/>
    <cellStyle name="Normal 8 3 6 3 3 2" xfId="40270" xr:uid="{00000000-0005-0000-0000-00008A9B0000}"/>
    <cellStyle name="Normal 8 3 6 3 4" xfId="10187" xr:uid="{00000000-0005-0000-0000-00008B9B0000}"/>
    <cellStyle name="Normal 8 3 6 3 4 2" xfId="32830" xr:uid="{00000000-0005-0000-0000-00008C9B0000}"/>
    <cellStyle name="Normal 8 3 6 3 5" xfId="25389" xr:uid="{00000000-0005-0000-0000-00008D9B0000}"/>
    <cellStyle name="Normal 8 3 6 4" xfId="4614" xr:uid="{00000000-0005-0000-0000-00008E9B0000}"/>
    <cellStyle name="Normal 8 3 6 4 2" xfId="19498" xr:uid="{00000000-0005-0000-0000-00008F9B0000}"/>
    <cellStyle name="Normal 8 3 6 4 2 2" xfId="42141" xr:uid="{00000000-0005-0000-0000-0000909B0000}"/>
    <cellStyle name="Normal 8 3 6 4 3" xfId="12058" xr:uid="{00000000-0005-0000-0000-0000919B0000}"/>
    <cellStyle name="Normal 8 3 6 4 3 2" xfId="34701" xr:uid="{00000000-0005-0000-0000-0000929B0000}"/>
    <cellStyle name="Normal 8 3 6 4 4" xfId="27260" xr:uid="{00000000-0005-0000-0000-0000939B0000}"/>
    <cellStyle name="Normal 8 3 6 5" xfId="15780" xr:uid="{00000000-0005-0000-0000-0000949B0000}"/>
    <cellStyle name="Normal 8 3 6 5 2" xfId="38423" xr:uid="{00000000-0005-0000-0000-0000959B0000}"/>
    <cellStyle name="Normal 8 3 6 6" xfId="8340" xr:uid="{00000000-0005-0000-0000-0000969B0000}"/>
    <cellStyle name="Normal 8 3 6 6 2" xfId="30983" xr:uid="{00000000-0005-0000-0000-0000979B0000}"/>
    <cellStyle name="Normal 8 3 6 7" xfId="23542" xr:uid="{00000000-0005-0000-0000-0000989B0000}"/>
    <cellStyle name="Normal 8 3 7" xfId="1353" xr:uid="{00000000-0005-0000-0000-0000999B0000}"/>
    <cellStyle name="Normal 8 3 7 2" xfId="3203" xr:uid="{00000000-0005-0000-0000-00009A9B0000}"/>
    <cellStyle name="Normal 8 3 7 2 2" xfId="6924" xr:uid="{00000000-0005-0000-0000-00009B9B0000}"/>
    <cellStyle name="Normal 8 3 7 2 2 2" xfId="21808" xr:uid="{00000000-0005-0000-0000-00009C9B0000}"/>
    <cellStyle name="Normal 8 3 7 2 2 2 2" xfId="44451" xr:uid="{00000000-0005-0000-0000-00009D9B0000}"/>
    <cellStyle name="Normal 8 3 7 2 2 3" xfId="14368" xr:uid="{00000000-0005-0000-0000-00009E9B0000}"/>
    <cellStyle name="Normal 8 3 7 2 2 3 2" xfId="37011" xr:uid="{00000000-0005-0000-0000-00009F9B0000}"/>
    <cellStyle name="Normal 8 3 7 2 2 4" xfId="29570" xr:uid="{00000000-0005-0000-0000-0000A09B0000}"/>
    <cellStyle name="Normal 8 3 7 2 3" xfId="18090" xr:uid="{00000000-0005-0000-0000-0000A19B0000}"/>
    <cellStyle name="Normal 8 3 7 2 3 2" xfId="40733" xr:uid="{00000000-0005-0000-0000-0000A29B0000}"/>
    <cellStyle name="Normal 8 3 7 2 4" xfId="10650" xr:uid="{00000000-0005-0000-0000-0000A39B0000}"/>
    <cellStyle name="Normal 8 3 7 2 4 2" xfId="33293" xr:uid="{00000000-0005-0000-0000-0000A49B0000}"/>
    <cellStyle name="Normal 8 3 7 2 5" xfId="25852" xr:uid="{00000000-0005-0000-0000-0000A59B0000}"/>
    <cellStyle name="Normal 8 3 7 3" xfId="5077" xr:uid="{00000000-0005-0000-0000-0000A69B0000}"/>
    <cellStyle name="Normal 8 3 7 3 2" xfId="19961" xr:uid="{00000000-0005-0000-0000-0000A79B0000}"/>
    <cellStyle name="Normal 8 3 7 3 2 2" xfId="42604" xr:uid="{00000000-0005-0000-0000-0000A89B0000}"/>
    <cellStyle name="Normal 8 3 7 3 3" xfId="12521" xr:uid="{00000000-0005-0000-0000-0000A99B0000}"/>
    <cellStyle name="Normal 8 3 7 3 3 2" xfId="35164" xr:uid="{00000000-0005-0000-0000-0000AA9B0000}"/>
    <cellStyle name="Normal 8 3 7 3 4" xfId="27723" xr:uid="{00000000-0005-0000-0000-0000AB9B0000}"/>
    <cellStyle name="Normal 8 3 7 4" xfId="16243" xr:uid="{00000000-0005-0000-0000-0000AC9B0000}"/>
    <cellStyle name="Normal 8 3 7 4 2" xfId="38886" xr:uid="{00000000-0005-0000-0000-0000AD9B0000}"/>
    <cellStyle name="Normal 8 3 7 5" xfId="8803" xr:uid="{00000000-0005-0000-0000-0000AE9B0000}"/>
    <cellStyle name="Normal 8 3 7 5 2" xfId="31446" xr:uid="{00000000-0005-0000-0000-0000AF9B0000}"/>
    <cellStyle name="Normal 8 3 7 6" xfId="24005" xr:uid="{00000000-0005-0000-0000-0000B09B0000}"/>
    <cellStyle name="Normal 8 3 8" xfId="2278" xr:uid="{00000000-0005-0000-0000-0000B19B0000}"/>
    <cellStyle name="Normal 8 3 8 2" xfId="5999" xr:uid="{00000000-0005-0000-0000-0000B29B0000}"/>
    <cellStyle name="Normal 8 3 8 2 2" xfId="20883" xr:uid="{00000000-0005-0000-0000-0000B39B0000}"/>
    <cellStyle name="Normal 8 3 8 2 2 2" xfId="43526" xr:uid="{00000000-0005-0000-0000-0000B49B0000}"/>
    <cellStyle name="Normal 8 3 8 2 3" xfId="13443" xr:uid="{00000000-0005-0000-0000-0000B59B0000}"/>
    <cellStyle name="Normal 8 3 8 2 3 2" xfId="36086" xr:uid="{00000000-0005-0000-0000-0000B69B0000}"/>
    <cellStyle name="Normal 8 3 8 2 4" xfId="28645" xr:uid="{00000000-0005-0000-0000-0000B79B0000}"/>
    <cellStyle name="Normal 8 3 8 3" xfId="17165" xr:uid="{00000000-0005-0000-0000-0000B89B0000}"/>
    <cellStyle name="Normal 8 3 8 3 2" xfId="39808" xr:uid="{00000000-0005-0000-0000-0000B99B0000}"/>
    <cellStyle name="Normal 8 3 8 4" xfId="9725" xr:uid="{00000000-0005-0000-0000-0000BA9B0000}"/>
    <cellStyle name="Normal 8 3 8 4 2" xfId="32368" xr:uid="{00000000-0005-0000-0000-0000BB9B0000}"/>
    <cellStyle name="Normal 8 3 8 5" xfId="24927" xr:uid="{00000000-0005-0000-0000-0000BC9B0000}"/>
    <cellStyle name="Normal 8 3 9" xfId="4152" xr:uid="{00000000-0005-0000-0000-0000BD9B0000}"/>
    <cellStyle name="Normal 8 3 9 2" xfId="19036" xr:uid="{00000000-0005-0000-0000-0000BE9B0000}"/>
    <cellStyle name="Normal 8 3 9 2 2" xfId="41679" xr:uid="{00000000-0005-0000-0000-0000BF9B0000}"/>
    <cellStyle name="Normal 8 3 9 3" xfId="11596" xr:uid="{00000000-0005-0000-0000-0000C09B0000}"/>
    <cellStyle name="Normal 8 3 9 3 2" xfId="34239" xr:uid="{00000000-0005-0000-0000-0000C19B0000}"/>
    <cellStyle name="Normal 8 3 9 4" xfId="26798" xr:uid="{00000000-0005-0000-0000-0000C29B0000}"/>
    <cellStyle name="Normal 8 4" xfId="391" xr:uid="{00000000-0005-0000-0000-0000C39B0000}"/>
    <cellStyle name="Normal 8 4 10" xfId="15317" xr:uid="{00000000-0005-0000-0000-0000C49B0000}"/>
    <cellStyle name="Normal 8 4 10 2" xfId="37960" xr:uid="{00000000-0005-0000-0000-0000C59B0000}"/>
    <cellStyle name="Normal 8 4 11" xfId="7877" xr:uid="{00000000-0005-0000-0000-0000C69B0000}"/>
    <cellStyle name="Normal 8 4 11 2" xfId="30520" xr:uid="{00000000-0005-0000-0000-0000C79B0000}"/>
    <cellStyle name="Normal 8 4 12" xfId="23080" xr:uid="{00000000-0005-0000-0000-0000C89B0000}"/>
    <cellStyle name="Normal 8 4 2" xfId="438" xr:uid="{00000000-0005-0000-0000-0000C99B0000}"/>
    <cellStyle name="Normal 8 4 2 10" xfId="7897" xr:uid="{00000000-0005-0000-0000-0000CA9B0000}"/>
    <cellStyle name="Normal 8 4 2 10 2" xfId="30540" xr:uid="{00000000-0005-0000-0000-0000CB9B0000}"/>
    <cellStyle name="Normal 8 4 2 11" xfId="23100" xr:uid="{00000000-0005-0000-0000-0000CC9B0000}"/>
    <cellStyle name="Normal 8 4 2 2" xfId="491" xr:uid="{00000000-0005-0000-0000-0000CD9B0000}"/>
    <cellStyle name="Normal 8 4 2 2 10" xfId="23152" xr:uid="{00000000-0005-0000-0000-0000CE9B0000}"/>
    <cellStyle name="Normal 8 4 2 2 2" xfId="597" xr:uid="{00000000-0005-0000-0000-0000CF9B0000}"/>
    <cellStyle name="Normal 8 4 2 2 2 2" xfId="809" xr:uid="{00000000-0005-0000-0000-0000D09B0000}"/>
    <cellStyle name="Normal 8 4 2 2 2 2 2" xfId="1274" xr:uid="{00000000-0005-0000-0000-0000D19B0000}"/>
    <cellStyle name="Normal 8 4 2 2 2 2 2 2" xfId="2202" xr:uid="{00000000-0005-0000-0000-0000D29B0000}"/>
    <cellStyle name="Normal 8 4 2 2 2 2 2 2 2" xfId="4052" xr:uid="{00000000-0005-0000-0000-0000D39B0000}"/>
    <cellStyle name="Normal 8 4 2 2 2 2 2 2 2 2" xfId="7773" xr:uid="{00000000-0005-0000-0000-0000D49B0000}"/>
    <cellStyle name="Normal 8 4 2 2 2 2 2 2 2 2 2" xfId="22657" xr:uid="{00000000-0005-0000-0000-0000D59B0000}"/>
    <cellStyle name="Normal 8 4 2 2 2 2 2 2 2 2 2 2" xfId="45300" xr:uid="{00000000-0005-0000-0000-0000D69B0000}"/>
    <cellStyle name="Normal 8 4 2 2 2 2 2 2 2 2 3" xfId="15217" xr:uid="{00000000-0005-0000-0000-0000D79B0000}"/>
    <cellStyle name="Normal 8 4 2 2 2 2 2 2 2 2 3 2" xfId="37860" xr:uid="{00000000-0005-0000-0000-0000D89B0000}"/>
    <cellStyle name="Normal 8 4 2 2 2 2 2 2 2 2 4" xfId="30419" xr:uid="{00000000-0005-0000-0000-0000D99B0000}"/>
    <cellStyle name="Normal 8 4 2 2 2 2 2 2 2 3" xfId="18939" xr:uid="{00000000-0005-0000-0000-0000DA9B0000}"/>
    <cellStyle name="Normal 8 4 2 2 2 2 2 2 2 3 2" xfId="41582" xr:uid="{00000000-0005-0000-0000-0000DB9B0000}"/>
    <cellStyle name="Normal 8 4 2 2 2 2 2 2 2 4" xfId="11499" xr:uid="{00000000-0005-0000-0000-0000DC9B0000}"/>
    <cellStyle name="Normal 8 4 2 2 2 2 2 2 2 4 2" xfId="34142" xr:uid="{00000000-0005-0000-0000-0000DD9B0000}"/>
    <cellStyle name="Normal 8 4 2 2 2 2 2 2 2 5" xfId="26701" xr:uid="{00000000-0005-0000-0000-0000DE9B0000}"/>
    <cellStyle name="Normal 8 4 2 2 2 2 2 2 3" xfId="5926" xr:uid="{00000000-0005-0000-0000-0000DF9B0000}"/>
    <cellStyle name="Normal 8 4 2 2 2 2 2 2 3 2" xfId="20810" xr:uid="{00000000-0005-0000-0000-0000E09B0000}"/>
    <cellStyle name="Normal 8 4 2 2 2 2 2 2 3 2 2" xfId="43453" xr:uid="{00000000-0005-0000-0000-0000E19B0000}"/>
    <cellStyle name="Normal 8 4 2 2 2 2 2 2 3 3" xfId="13370" xr:uid="{00000000-0005-0000-0000-0000E29B0000}"/>
    <cellStyle name="Normal 8 4 2 2 2 2 2 2 3 3 2" xfId="36013" xr:uid="{00000000-0005-0000-0000-0000E39B0000}"/>
    <cellStyle name="Normal 8 4 2 2 2 2 2 2 3 4" xfId="28572" xr:uid="{00000000-0005-0000-0000-0000E49B0000}"/>
    <cellStyle name="Normal 8 4 2 2 2 2 2 2 4" xfId="17092" xr:uid="{00000000-0005-0000-0000-0000E59B0000}"/>
    <cellStyle name="Normal 8 4 2 2 2 2 2 2 4 2" xfId="39735" xr:uid="{00000000-0005-0000-0000-0000E69B0000}"/>
    <cellStyle name="Normal 8 4 2 2 2 2 2 2 5" xfId="9652" xr:uid="{00000000-0005-0000-0000-0000E79B0000}"/>
    <cellStyle name="Normal 8 4 2 2 2 2 2 2 5 2" xfId="32295" xr:uid="{00000000-0005-0000-0000-0000E89B0000}"/>
    <cellStyle name="Normal 8 4 2 2 2 2 2 2 6" xfId="24854" xr:uid="{00000000-0005-0000-0000-0000E99B0000}"/>
    <cellStyle name="Normal 8 4 2 2 2 2 2 3" xfId="3127" xr:uid="{00000000-0005-0000-0000-0000EA9B0000}"/>
    <cellStyle name="Normal 8 4 2 2 2 2 2 3 2" xfId="6848" xr:uid="{00000000-0005-0000-0000-0000EB9B0000}"/>
    <cellStyle name="Normal 8 4 2 2 2 2 2 3 2 2" xfId="21732" xr:uid="{00000000-0005-0000-0000-0000EC9B0000}"/>
    <cellStyle name="Normal 8 4 2 2 2 2 2 3 2 2 2" xfId="44375" xr:uid="{00000000-0005-0000-0000-0000ED9B0000}"/>
    <cellStyle name="Normal 8 4 2 2 2 2 2 3 2 3" xfId="14292" xr:uid="{00000000-0005-0000-0000-0000EE9B0000}"/>
    <cellStyle name="Normal 8 4 2 2 2 2 2 3 2 3 2" xfId="36935" xr:uid="{00000000-0005-0000-0000-0000EF9B0000}"/>
    <cellStyle name="Normal 8 4 2 2 2 2 2 3 2 4" xfId="29494" xr:uid="{00000000-0005-0000-0000-0000F09B0000}"/>
    <cellStyle name="Normal 8 4 2 2 2 2 2 3 3" xfId="18014" xr:uid="{00000000-0005-0000-0000-0000F19B0000}"/>
    <cellStyle name="Normal 8 4 2 2 2 2 2 3 3 2" xfId="40657" xr:uid="{00000000-0005-0000-0000-0000F29B0000}"/>
    <cellStyle name="Normal 8 4 2 2 2 2 2 3 4" xfId="10574" xr:uid="{00000000-0005-0000-0000-0000F39B0000}"/>
    <cellStyle name="Normal 8 4 2 2 2 2 2 3 4 2" xfId="33217" xr:uid="{00000000-0005-0000-0000-0000F49B0000}"/>
    <cellStyle name="Normal 8 4 2 2 2 2 2 3 5" xfId="25776" xr:uid="{00000000-0005-0000-0000-0000F59B0000}"/>
    <cellStyle name="Normal 8 4 2 2 2 2 2 4" xfId="5001" xr:uid="{00000000-0005-0000-0000-0000F69B0000}"/>
    <cellStyle name="Normal 8 4 2 2 2 2 2 4 2" xfId="19885" xr:uid="{00000000-0005-0000-0000-0000F79B0000}"/>
    <cellStyle name="Normal 8 4 2 2 2 2 2 4 2 2" xfId="42528" xr:uid="{00000000-0005-0000-0000-0000F89B0000}"/>
    <cellStyle name="Normal 8 4 2 2 2 2 2 4 3" xfId="12445" xr:uid="{00000000-0005-0000-0000-0000F99B0000}"/>
    <cellStyle name="Normal 8 4 2 2 2 2 2 4 3 2" xfId="35088" xr:uid="{00000000-0005-0000-0000-0000FA9B0000}"/>
    <cellStyle name="Normal 8 4 2 2 2 2 2 4 4" xfId="27647" xr:uid="{00000000-0005-0000-0000-0000FB9B0000}"/>
    <cellStyle name="Normal 8 4 2 2 2 2 2 5" xfId="16167" xr:uid="{00000000-0005-0000-0000-0000FC9B0000}"/>
    <cellStyle name="Normal 8 4 2 2 2 2 2 5 2" xfId="38810" xr:uid="{00000000-0005-0000-0000-0000FD9B0000}"/>
    <cellStyle name="Normal 8 4 2 2 2 2 2 6" xfId="8727" xr:uid="{00000000-0005-0000-0000-0000FE9B0000}"/>
    <cellStyle name="Normal 8 4 2 2 2 2 2 6 2" xfId="31370" xr:uid="{00000000-0005-0000-0000-0000FF9B0000}"/>
    <cellStyle name="Normal 8 4 2 2 2 2 2 7" xfId="23929" xr:uid="{00000000-0005-0000-0000-0000009C0000}"/>
    <cellStyle name="Normal 8 4 2 2 2 2 3" xfId="1740" xr:uid="{00000000-0005-0000-0000-0000019C0000}"/>
    <cellStyle name="Normal 8 4 2 2 2 2 3 2" xfId="3590" xr:uid="{00000000-0005-0000-0000-0000029C0000}"/>
    <cellStyle name="Normal 8 4 2 2 2 2 3 2 2" xfId="7311" xr:uid="{00000000-0005-0000-0000-0000039C0000}"/>
    <cellStyle name="Normal 8 4 2 2 2 2 3 2 2 2" xfId="22195" xr:uid="{00000000-0005-0000-0000-0000049C0000}"/>
    <cellStyle name="Normal 8 4 2 2 2 2 3 2 2 2 2" xfId="44838" xr:uid="{00000000-0005-0000-0000-0000059C0000}"/>
    <cellStyle name="Normal 8 4 2 2 2 2 3 2 2 3" xfId="14755" xr:uid="{00000000-0005-0000-0000-0000069C0000}"/>
    <cellStyle name="Normal 8 4 2 2 2 2 3 2 2 3 2" xfId="37398" xr:uid="{00000000-0005-0000-0000-0000079C0000}"/>
    <cellStyle name="Normal 8 4 2 2 2 2 3 2 2 4" xfId="29957" xr:uid="{00000000-0005-0000-0000-0000089C0000}"/>
    <cellStyle name="Normal 8 4 2 2 2 2 3 2 3" xfId="18477" xr:uid="{00000000-0005-0000-0000-0000099C0000}"/>
    <cellStyle name="Normal 8 4 2 2 2 2 3 2 3 2" xfId="41120" xr:uid="{00000000-0005-0000-0000-00000A9C0000}"/>
    <cellStyle name="Normal 8 4 2 2 2 2 3 2 4" xfId="11037" xr:uid="{00000000-0005-0000-0000-00000B9C0000}"/>
    <cellStyle name="Normal 8 4 2 2 2 2 3 2 4 2" xfId="33680" xr:uid="{00000000-0005-0000-0000-00000C9C0000}"/>
    <cellStyle name="Normal 8 4 2 2 2 2 3 2 5" xfId="26239" xr:uid="{00000000-0005-0000-0000-00000D9C0000}"/>
    <cellStyle name="Normal 8 4 2 2 2 2 3 3" xfId="5464" xr:uid="{00000000-0005-0000-0000-00000E9C0000}"/>
    <cellStyle name="Normal 8 4 2 2 2 2 3 3 2" xfId="20348" xr:uid="{00000000-0005-0000-0000-00000F9C0000}"/>
    <cellStyle name="Normal 8 4 2 2 2 2 3 3 2 2" xfId="42991" xr:uid="{00000000-0005-0000-0000-0000109C0000}"/>
    <cellStyle name="Normal 8 4 2 2 2 2 3 3 3" xfId="12908" xr:uid="{00000000-0005-0000-0000-0000119C0000}"/>
    <cellStyle name="Normal 8 4 2 2 2 2 3 3 3 2" xfId="35551" xr:uid="{00000000-0005-0000-0000-0000129C0000}"/>
    <cellStyle name="Normal 8 4 2 2 2 2 3 3 4" xfId="28110" xr:uid="{00000000-0005-0000-0000-0000139C0000}"/>
    <cellStyle name="Normal 8 4 2 2 2 2 3 4" xfId="16630" xr:uid="{00000000-0005-0000-0000-0000149C0000}"/>
    <cellStyle name="Normal 8 4 2 2 2 2 3 4 2" xfId="39273" xr:uid="{00000000-0005-0000-0000-0000159C0000}"/>
    <cellStyle name="Normal 8 4 2 2 2 2 3 5" xfId="9190" xr:uid="{00000000-0005-0000-0000-0000169C0000}"/>
    <cellStyle name="Normal 8 4 2 2 2 2 3 5 2" xfId="31833" xr:uid="{00000000-0005-0000-0000-0000179C0000}"/>
    <cellStyle name="Normal 8 4 2 2 2 2 3 6" xfId="24392" xr:uid="{00000000-0005-0000-0000-0000189C0000}"/>
    <cellStyle name="Normal 8 4 2 2 2 2 4" xfId="2665" xr:uid="{00000000-0005-0000-0000-0000199C0000}"/>
    <cellStyle name="Normal 8 4 2 2 2 2 4 2" xfId="6386" xr:uid="{00000000-0005-0000-0000-00001A9C0000}"/>
    <cellStyle name="Normal 8 4 2 2 2 2 4 2 2" xfId="21270" xr:uid="{00000000-0005-0000-0000-00001B9C0000}"/>
    <cellStyle name="Normal 8 4 2 2 2 2 4 2 2 2" xfId="43913" xr:uid="{00000000-0005-0000-0000-00001C9C0000}"/>
    <cellStyle name="Normal 8 4 2 2 2 2 4 2 3" xfId="13830" xr:uid="{00000000-0005-0000-0000-00001D9C0000}"/>
    <cellStyle name="Normal 8 4 2 2 2 2 4 2 3 2" xfId="36473" xr:uid="{00000000-0005-0000-0000-00001E9C0000}"/>
    <cellStyle name="Normal 8 4 2 2 2 2 4 2 4" xfId="29032" xr:uid="{00000000-0005-0000-0000-00001F9C0000}"/>
    <cellStyle name="Normal 8 4 2 2 2 2 4 3" xfId="17552" xr:uid="{00000000-0005-0000-0000-0000209C0000}"/>
    <cellStyle name="Normal 8 4 2 2 2 2 4 3 2" xfId="40195" xr:uid="{00000000-0005-0000-0000-0000219C0000}"/>
    <cellStyle name="Normal 8 4 2 2 2 2 4 4" xfId="10112" xr:uid="{00000000-0005-0000-0000-0000229C0000}"/>
    <cellStyle name="Normal 8 4 2 2 2 2 4 4 2" xfId="32755" xr:uid="{00000000-0005-0000-0000-0000239C0000}"/>
    <cellStyle name="Normal 8 4 2 2 2 2 4 5" xfId="25314" xr:uid="{00000000-0005-0000-0000-0000249C0000}"/>
    <cellStyle name="Normal 8 4 2 2 2 2 5" xfId="4539" xr:uid="{00000000-0005-0000-0000-0000259C0000}"/>
    <cellStyle name="Normal 8 4 2 2 2 2 5 2" xfId="19423" xr:uid="{00000000-0005-0000-0000-0000269C0000}"/>
    <cellStyle name="Normal 8 4 2 2 2 2 5 2 2" xfId="42066" xr:uid="{00000000-0005-0000-0000-0000279C0000}"/>
    <cellStyle name="Normal 8 4 2 2 2 2 5 3" xfId="11983" xr:uid="{00000000-0005-0000-0000-0000289C0000}"/>
    <cellStyle name="Normal 8 4 2 2 2 2 5 3 2" xfId="34626" xr:uid="{00000000-0005-0000-0000-0000299C0000}"/>
    <cellStyle name="Normal 8 4 2 2 2 2 5 4" xfId="27185" xr:uid="{00000000-0005-0000-0000-00002A9C0000}"/>
    <cellStyle name="Normal 8 4 2 2 2 2 6" xfId="15705" xr:uid="{00000000-0005-0000-0000-00002B9C0000}"/>
    <cellStyle name="Normal 8 4 2 2 2 2 6 2" xfId="38348" xr:uid="{00000000-0005-0000-0000-00002C9C0000}"/>
    <cellStyle name="Normal 8 4 2 2 2 2 7" xfId="8265" xr:uid="{00000000-0005-0000-0000-00002D9C0000}"/>
    <cellStyle name="Normal 8 4 2 2 2 2 7 2" xfId="30908" xr:uid="{00000000-0005-0000-0000-00002E9C0000}"/>
    <cellStyle name="Normal 8 4 2 2 2 2 8" xfId="23467" xr:uid="{00000000-0005-0000-0000-00002F9C0000}"/>
    <cellStyle name="Normal 8 4 2 2 2 3" xfId="1063" xr:uid="{00000000-0005-0000-0000-0000309C0000}"/>
    <cellStyle name="Normal 8 4 2 2 2 3 2" xfId="1991" xr:uid="{00000000-0005-0000-0000-0000319C0000}"/>
    <cellStyle name="Normal 8 4 2 2 2 3 2 2" xfId="3841" xr:uid="{00000000-0005-0000-0000-0000329C0000}"/>
    <cellStyle name="Normal 8 4 2 2 2 3 2 2 2" xfId="7562" xr:uid="{00000000-0005-0000-0000-0000339C0000}"/>
    <cellStyle name="Normal 8 4 2 2 2 3 2 2 2 2" xfId="22446" xr:uid="{00000000-0005-0000-0000-0000349C0000}"/>
    <cellStyle name="Normal 8 4 2 2 2 3 2 2 2 2 2" xfId="45089" xr:uid="{00000000-0005-0000-0000-0000359C0000}"/>
    <cellStyle name="Normal 8 4 2 2 2 3 2 2 2 3" xfId="15006" xr:uid="{00000000-0005-0000-0000-0000369C0000}"/>
    <cellStyle name="Normal 8 4 2 2 2 3 2 2 2 3 2" xfId="37649" xr:uid="{00000000-0005-0000-0000-0000379C0000}"/>
    <cellStyle name="Normal 8 4 2 2 2 3 2 2 2 4" xfId="30208" xr:uid="{00000000-0005-0000-0000-0000389C0000}"/>
    <cellStyle name="Normal 8 4 2 2 2 3 2 2 3" xfId="18728" xr:uid="{00000000-0005-0000-0000-0000399C0000}"/>
    <cellStyle name="Normal 8 4 2 2 2 3 2 2 3 2" xfId="41371" xr:uid="{00000000-0005-0000-0000-00003A9C0000}"/>
    <cellStyle name="Normal 8 4 2 2 2 3 2 2 4" xfId="11288" xr:uid="{00000000-0005-0000-0000-00003B9C0000}"/>
    <cellStyle name="Normal 8 4 2 2 2 3 2 2 4 2" xfId="33931" xr:uid="{00000000-0005-0000-0000-00003C9C0000}"/>
    <cellStyle name="Normal 8 4 2 2 2 3 2 2 5" xfId="26490" xr:uid="{00000000-0005-0000-0000-00003D9C0000}"/>
    <cellStyle name="Normal 8 4 2 2 2 3 2 3" xfId="5715" xr:uid="{00000000-0005-0000-0000-00003E9C0000}"/>
    <cellStyle name="Normal 8 4 2 2 2 3 2 3 2" xfId="20599" xr:uid="{00000000-0005-0000-0000-00003F9C0000}"/>
    <cellStyle name="Normal 8 4 2 2 2 3 2 3 2 2" xfId="43242" xr:uid="{00000000-0005-0000-0000-0000409C0000}"/>
    <cellStyle name="Normal 8 4 2 2 2 3 2 3 3" xfId="13159" xr:uid="{00000000-0005-0000-0000-0000419C0000}"/>
    <cellStyle name="Normal 8 4 2 2 2 3 2 3 3 2" xfId="35802" xr:uid="{00000000-0005-0000-0000-0000429C0000}"/>
    <cellStyle name="Normal 8 4 2 2 2 3 2 3 4" xfId="28361" xr:uid="{00000000-0005-0000-0000-0000439C0000}"/>
    <cellStyle name="Normal 8 4 2 2 2 3 2 4" xfId="16881" xr:uid="{00000000-0005-0000-0000-0000449C0000}"/>
    <cellStyle name="Normal 8 4 2 2 2 3 2 4 2" xfId="39524" xr:uid="{00000000-0005-0000-0000-0000459C0000}"/>
    <cellStyle name="Normal 8 4 2 2 2 3 2 5" xfId="9441" xr:uid="{00000000-0005-0000-0000-0000469C0000}"/>
    <cellStyle name="Normal 8 4 2 2 2 3 2 5 2" xfId="32084" xr:uid="{00000000-0005-0000-0000-0000479C0000}"/>
    <cellStyle name="Normal 8 4 2 2 2 3 2 6" xfId="24643" xr:uid="{00000000-0005-0000-0000-0000489C0000}"/>
    <cellStyle name="Normal 8 4 2 2 2 3 3" xfId="2916" xr:uid="{00000000-0005-0000-0000-0000499C0000}"/>
    <cellStyle name="Normal 8 4 2 2 2 3 3 2" xfId="6637" xr:uid="{00000000-0005-0000-0000-00004A9C0000}"/>
    <cellStyle name="Normal 8 4 2 2 2 3 3 2 2" xfId="21521" xr:uid="{00000000-0005-0000-0000-00004B9C0000}"/>
    <cellStyle name="Normal 8 4 2 2 2 3 3 2 2 2" xfId="44164" xr:uid="{00000000-0005-0000-0000-00004C9C0000}"/>
    <cellStyle name="Normal 8 4 2 2 2 3 3 2 3" xfId="14081" xr:uid="{00000000-0005-0000-0000-00004D9C0000}"/>
    <cellStyle name="Normal 8 4 2 2 2 3 3 2 3 2" xfId="36724" xr:uid="{00000000-0005-0000-0000-00004E9C0000}"/>
    <cellStyle name="Normal 8 4 2 2 2 3 3 2 4" xfId="29283" xr:uid="{00000000-0005-0000-0000-00004F9C0000}"/>
    <cellStyle name="Normal 8 4 2 2 2 3 3 3" xfId="17803" xr:uid="{00000000-0005-0000-0000-0000509C0000}"/>
    <cellStyle name="Normal 8 4 2 2 2 3 3 3 2" xfId="40446" xr:uid="{00000000-0005-0000-0000-0000519C0000}"/>
    <cellStyle name="Normal 8 4 2 2 2 3 3 4" xfId="10363" xr:uid="{00000000-0005-0000-0000-0000529C0000}"/>
    <cellStyle name="Normal 8 4 2 2 2 3 3 4 2" xfId="33006" xr:uid="{00000000-0005-0000-0000-0000539C0000}"/>
    <cellStyle name="Normal 8 4 2 2 2 3 3 5" xfId="25565" xr:uid="{00000000-0005-0000-0000-0000549C0000}"/>
    <cellStyle name="Normal 8 4 2 2 2 3 4" xfId="4790" xr:uid="{00000000-0005-0000-0000-0000559C0000}"/>
    <cellStyle name="Normal 8 4 2 2 2 3 4 2" xfId="19674" xr:uid="{00000000-0005-0000-0000-0000569C0000}"/>
    <cellStyle name="Normal 8 4 2 2 2 3 4 2 2" xfId="42317" xr:uid="{00000000-0005-0000-0000-0000579C0000}"/>
    <cellStyle name="Normal 8 4 2 2 2 3 4 3" xfId="12234" xr:uid="{00000000-0005-0000-0000-0000589C0000}"/>
    <cellStyle name="Normal 8 4 2 2 2 3 4 3 2" xfId="34877" xr:uid="{00000000-0005-0000-0000-0000599C0000}"/>
    <cellStyle name="Normal 8 4 2 2 2 3 4 4" xfId="27436" xr:uid="{00000000-0005-0000-0000-00005A9C0000}"/>
    <cellStyle name="Normal 8 4 2 2 2 3 5" xfId="15956" xr:uid="{00000000-0005-0000-0000-00005B9C0000}"/>
    <cellStyle name="Normal 8 4 2 2 2 3 5 2" xfId="38599" xr:uid="{00000000-0005-0000-0000-00005C9C0000}"/>
    <cellStyle name="Normal 8 4 2 2 2 3 6" xfId="8516" xr:uid="{00000000-0005-0000-0000-00005D9C0000}"/>
    <cellStyle name="Normal 8 4 2 2 2 3 6 2" xfId="31159" xr:uid="{00000000-0005-0000-0000-00005E9C0000}"/>
    <cellStyle name="Normal 8 4 2 2 2 3 7" xfId="23718" xr:uid="{00000000-0005-0000-0000-00005F9C0000}"/>
    <cellStyle name="Normal 8 4 2 2 2 4" xfId="1529" xr:uid="{00000000-0005-0000-0000-0000609C0000}"/>
    <cellStyle name="Normal 8 4 2 2 2 4 2" xfId="3379" xr:uid="{00000000-0005-0000-0000-0000619C0000}"/>
    <cellStyle name="Normal 8 4 2 2 2 4 2 2" xfId="7100" xr:uid="{00000000-0005-0000-0000-0000629C0000}"/>
    <cellStyle name="Normal 8 4 2 2 2 4 2 2 2" xfId="21984" xr:uid="{00000000-0005-0000-0000-0000639C0000}"/>
    <cellStyle name="Normal 8 4 2 2 2 4 2 2 2 2" xfId="44627" xr:uid="{00000000-0005-0000-0000-0000649C0000}"/>
    <cellStyle name="Normal 8 4 2 2 2 4 2 2 3" xfId="14544" xr:uid="{00000000-0005-0000-0000-0000659C0000}"/>
    <cellStyle name="Normal 8 4 2 2 2 4 2 2 3 2" xfId="37187" xr:uid="{00000000-0005-0000-0000-0000669C0000}"/>
    <cellStyle name="Normal 8 4 2 2 2 4 2 2 4" xfId="29746" xr:uid="{00000000-0005-0000-0000-0000679C0000}"/>
    <cellStyle name="Normal 8 4 2 2 2 4 2 3" xfId="18266" xr:uid="{00000000-0005-0000-0000-0000689C0000}"/>
    <cellStyle name="Normal 8 4 2 2 2 4 2 3 2" xfId="40909" xr:uid="{00000000-0005-0000-0000-0000699C0000}"/>
    <cellStyle name="Normal 8 4 2 2 2 4 2 4" xfId="10826" xr:uid="{00000000-0005-0000-0000-00006A9C0000}"/>
    <cellStyle name="Normal 8 4 2 2 2 4 2 4 2" xfId="33469" xr:uid="{00000000-0005-0000-0000-00006B9C0000}"/>
    <cellStyle name="Normal 8 4 2 2 2 4 2 5" xfId="26028" xr:uid="{00000000-0005-0000-0000-00006C9C0000}"/>
    <cellStyle name="Normal 8 4 2 2 2 4 3" xfId="5253" xr:uid="{00000000-0005-0000-0000-00006D9C0000}"/>
    <cellStyle name="Normal 8 4 2 2 2 4 3 2" xfId="20137" xr:uid="{00000000-0005-0000-0000-00006E9C0000}"/>
    <cellStyle name="Normal 8 4 2 2 2 4 3 2 2" xfId="42780" xr:uid="{00000000-0005-0000-0000-00006F9C0000}"/>
    <cellStyle name="Normal 8 4 2 2 2 4 3 3" xfId="12697" xr:uid="{00000000-0005-0000-0000-0000709C0000}"/>
    <cellStyle name="Normal 8 4 2 2 2 4 3 3 2" xfId="35340" xr:uid="{00000000-0005-0000-0000-0000719C0000}"/>
    <cellStyle name="Normal 8 4 2 2 2 4 3 4" xfId="27899" xr:uid="{00000000-0005-0000-0000-0000729C0000}"/>
    <cellStyle name="Normal 8 4 2 2 2 4 4" xfId="16419" xr:uid="{00000000-0005-0000-0000-0000739C0000}"/>
    <cellStyle name="Normal 8 4 2 2 2 4 4 2" xfId="39062" xr:uid="{00000000-0005-0000-0000-0000749C0000}"/>
    <cellStyle name="Normal 8 4 2 2 2 4 5" xfId="8979" xr:uid="{00000000-0005-0000-0000-0000759C0000}"/>
    <cellStyle name="Normal 8 4 2 2 2 4 5 2" xfId="31622" xr:uid="{00000000-0005-0000-0000-0000769C0000}"/>
    <cellStyle name="Normal 8 4 2 2 2 4 6" xfId="24181" xr:uid="{00000000-0005-0000-0000-0000779C0000}"/>
    <cellStyle name="Normal 8 4 2 2 2 5" xfId="2454" xr:uid="{00000000-0005-0000-0000-0000789C0000}"/>
    <cellStyle name="Normal 8 4 2 2 2 5 2" xfId="6175" xr:uid="{00000000-0005-0000-0000-0000799C0000}"/>
    <cellStyle name="Normal 8 4 2 2 2 5 2 2" xfId="21059" xr:uid="{00000000-0005-0000-0000-00007A9C0000}"/>
    <cellStyle name="Normal 8 4 2 2 2 5 2 2 2" xfId="43702" xr:uid="{00000000-0005-0000-0000-00007B9C0000}"/>
    <cellStyle name="Normal 8 4 2 2 2 5 2 3" xfId="13619" xr:uid="{00000000-0005-0000-0000-00007C9C0000}"/>
    <cellStyle name="Normal 8 4 2 2 2 5 2 3 2" xfId="36262" xr:uid="{00000000-0005-0000-0000-00007D9C0000}"/>
    <cellStyle name="Normal 8 4 2 2 2 5 2 4" xfId="28821" xr:uid="{00000000-0005-0000-0000-00007E9C0000}"/>
    <cellStyle name="Normal 8 4 2 2 2 5 3" xfId="17341" xr:uid="{00000000-0005-0000-0000-00007F9C0000}"/>
    <cellStyle name="Normal 8 4 2 2 2 5 3 2" xfId="39984" xr:uid="{00000000-0005-0000-0000-0000809C0000}"/>
    <cellStyle name="Normal 8 4 2 2 2 5 4" xfId="9901" xr:uid="{00000000-0005-0000-0000-0000819C0000}"/>
    <cellStyle name="Normal 8 4 2 2 2 5 4 2" xfId="32544" xr:uid="{00000000-0005-0000-0000-0000829C0000}"/>
    <cellStyle name="Normal 8 4 2 2 2 5 5" xfId="25103" xr:uid="{00000000-0005-0000-0000-0000839C0000}"/>
    <cellStyle name="Normal 8 4 2 2 2 6" xfId="4328" xr:uid="{00000000-0005-0000-0000-0000849C0000}"/>
    <cellStyle name="Normal 8 4 2 2 2 6 2" xfId="19212" xr:uid="{00000000-0005-0000-0000-0000859C0000}"/>
    <cellStyle name="Normal 8 4 2 2 2 6 2 2" xfId="41855" xr:uid="{00000000-0005-0000-0000-0000869C0000}"/>
    <cellStyle name="Normal 8 4 2 2 2 6 3" xfId="11772" xr:uid="{00000000-0005-0000-0000-0000879C0000}"/>
    <cellStyle name="Normal 8 4 2 2 2 6 3 2" xfId="34415" xr:uid="{00000000-0005-0000-0000-0000889C0000}"/>
    <cellStyle name="Normal 8 4 2 2 2 6 4" xfId="26974" xr:uid="{00000000-0005-0000-0000-0000899C0000}"/>
    <cellStyle name="Normal 8 4 2 2 2 7" xfId="15494" xr:uid="{00000000-0005-0000-0000-00008A9C0000}"/>
    <cellStyle name="Normal 8 4 2 2 2 7 2" xfId="38137" xr:uid="{00000000-0005-0000-0000-00008B9C0000}"/>
    <cellStyle name="Normal 8 4 2 2 2 8" xfId="8054" xr:uid="{00000000-0005-0000-0000-00008C9C0000}"/>
    <cellStyle name="Normal 8 4 2 2 2 8 2" xfId="30697" xr:uid="{00000000-0005-0000-0000-00008D9C0000}"/>
    <cellStyle name="Normal 8 4 2 2 2 9" xfId="23257" xr:uid="{00000000-0005-0000-0000-00008E9C0000}"/>
    <cellStyle name="Normal 8 4 2 2 3" xfId="704" xr:uid="{00000000-0005-0000-0000-00008F9C0000}"/>
    <cellStyle name="Normal 8 4 2 2 3 2" xfId="1169" xr:uid="{00000000-0005-0000-0000-0000909C0000}"/>
    <cellStyle name="Normal 8 4 2 2 3 2 2" xfId="2097" xr:uid="{00000000-0005-0000-0000-0000919C0000}"/>
    <cellStyle name="Normal 8 4 2 2 3 2 2 2" xfId="3947" xr:uid="{00000000-0005-0000-0000-0000929C0000}"/>
    <cellStyle name="Normal 8 4 2 2 3 2 2 2 2" xfId="7668" xr:uid="{00000000-0005-0000-0000-0000939C0000}"/>
    <cellStyle name="Normal 8 4 2 2 3 2 2 2 2 2" xfId="22552" xr:uid="{00000000-0005-0000-0000-0000949C0000}"/>
    <cellStyle name="Normal 8 4 2 2 3 2 2 2 2 2 2" xfId="45195" xr:uid="{00000000-0005-0000-0000-0000959C0000}"/>
    <cellStyle name="Normal 8 4 2 2 3 2 2 2 2 3" xfId="15112" xr:uid="{00000000-0005-0000-0000-0000969C0000}"/>
    <cellStyle name="Normal 8 4 2 2 3 2 2 2 2 3 2" xfId="37755" xr:uid="{00000000-0005-0000-0000-0000979C0000}"/>
    <cellStyle name="Normal 8 4 2 2 3 2 2 2 2 4" xfId="30314" xr:uid="{00000000-0005-0000-0000-0000989C0000}"/>
    <cellStyle name="Normal 8 4 2 2 3 2 2 2 3" xfId="18834" xr:uid="{00000000-0005-0000-0000-0000999C0000}"/>
    <cellStyle name="Normal 8 4 2 2 3 2 2 2 3 2" xfId="41477" xr:uid="{00000000-0005-0000-0000-00009A9C0000}"/>
    <cellStyle name="Normal 8 4 2 2 3 2 2 2 4" xfId="11394" xr:uid="{00000000-0005-0000-0000-00009B9C0000}"/>
    <cellStyle name="Normal 8 4 2 2 3 2 2 2 4 2" xfId="34037" xr:uid="{00000000-0005-0000-0000-00009C9C0000}"/>
    <cellStyle name="Normal 8 4 2 2 3 2 2 2 5" xfId="26596" xr:uid="{00000000-0005-0000-0000-00009D9C0000}"/>
    <cellStyle name="Normal 8 4 2 2 3 2 2 3" xfId="5821" xr:uid="{00000000-0005-0000-0000-00009E9C0000}"/>
    <cellStyle name="Normal 8 4 2 2 3 2 2 3 2" xfId="20705" xr:uid="{00000000-0005-0000-0000-00009F9C0000}"/>
    <cellStyle name="Normal 8 4 2 2 3 2 2 3 2 2" xfId="43348" xr:uid="{00000000-0005-0000-0000-0000A09C0000}"/>
    <cellStyle name="Normal 8 4 2 2 3 2 2 3 3" xfId="13265" xr:uid="{00000000-0005-0000-0000-0000A19C0000}"/>
    <cellStyle name="Normal 8 4 2 2 3 2 2 3 3 2" xfId="35908" xr:uid="{00000000-0005-0000-0000-0000A29C0000}"/>
    <cellStyle name="Normal 8 4 2 2 3 2 2 3 4" xfId="28467" xr:uid="{00000000-0005-0000-0000-0000A39C0000}"/>
    <cellStyle name="Normal 8 4 2 2 3 2 2 4" xfId="16987" xr:uid="{00000000-0005-0000-0000-0000A49C0000}"/>
    <cellStyle name="Normal 8 4 2 2 3 2 2 4 2" xfId="39630" xr:uid="{00000000-0005-0000-0000-0000A59C0000}"/>
    <cellStyle name="Normal 8 4 2 2 3 2 2 5" xfId="9547" xr:uid="{00000000-0005-0000-0000-0000A69C0000}"/>
    <cellStyle name="Normal 8 4 2 2 3 2 2 5 2" xfId="32190" xr:uid="{00000000-0005-0000-0000-0000A79C0000}"/>
    <cellStyle name="Normal 8 4 2 2 3 2 2 6" xfId="24749" xr:uid="{00000000-0005-0000-0000-0000A89C0000}"/>
    <cellStyle name="Normal 8 4 2 2 3 2 3" xfId="3022" xr:uid="{00000000-0005-0000-0000-0000A99C0000}"/>
    <cellStyle name="Normal 8 4 2 2 3 2 3 2" xfId="6743" xr:uid="{00000000-0005-0000-0000-0000AA9C0000}"/>
    <cellStyle name="Normal 8 4 2 2 3 2 3 2 2" xfId="21627" xr:uid="{00000000-0005-0000-0000-0000AB9C0000}"/>
    <cellStyle name="Normal 8 4 2 2 3 2 3 2 2 2" xfId="44270" xr:uid="{00000000-0005-0000-0000-0000AC9C0000}"/>
    <cellStyle name="Normal 8 4 2 2 3 2 3 2 3" xfId="14187" xr:uid="{00000000-0005-0000-0000-0000AD9C0000}"/>
    <cellStyle name="Normal 8 4 2 2 3 2 3 2 3 2" xfId="36830" xr:uid="{00000000-0005-0000-0000-0000AE9C0000}"/>
    <cellStyle name="Normal 8 4 2 2 3 2 3 2 4" xfId="29389" xr:uid="{00000000-0005-0000-0000-0000AF9C0000}"/>
    <cellStyle name="Normal 8 4 2 2 3 2 3 3" xfId="17909" xr:uid="{00000000-0005-0000-0000-0000B09C0000}"/>
    <cellStyle name="Normal 8 4 2 2 3 2 3 3 2" xfId="40552" xr:uid="{00000000-0005-0000-0000-0000B19C0000}"/>
    <cellStyle name="Normal 8 4 2 2 3 2 3 4" xfId="10469" xr:uid="{00000000-0005-0000-0000-0000B29C0000}"/>
    <cellStyle name="Normal 8 4 2 2 3 2 3 4 2" xfId="33112" xr:uid="{00000000-0005-0000-0000-0000B39C0000}"/>
    <cellStyle name="Normal 8 4 2 2 3 2 3 5" xfId="25671" xr:uid="{00000000-0005-0000-0000-0000B49C0000}"/>
    <cellStyle name="Normal 8 4 2 2 3 2 4" xfId="4896" xr:uid="{00000000-0005-0000-0000-0000B59C0000}"/>
    <cellStyle name="Normal 8 4 2 2 3 2 4 2" xfId="19780" xr:uid="{00000000-0005-0000-0000-0000B69C0000}"/>
    <cellStyle name="Normal 8 4 2 2 3 2 4 2 2" xfId="42423" xr:uid="{00000000-0005-0000-0000-0000B79C0000}"/>
    <cellStyle name="Normal 8 4 2 2 3 2 4 3" xfId="12340" xr:uid="{00000000-0005-0000-0000-0000B89C0000}"/>
    <cellStyle name="Normal 8 4 2 2 3 2 4 3 2" xfId="34983" xr:uid="{00000000-0005-0000-0000-0000B99C0000}"/>
    <cellStyle name="Normal 8 4 2 2 3 2 4 4" xfId="27542" xr:uid="{00000000-0005-0000-0000-0000BA9C0000}"/>
    <cellStyle name="Normal 8 4 2 2 3 2 5" xfId="16062" xr:uid="{00000000-0005-0000-0000-0000BB9C0000}"/>
    <cellStyle name="Normal 8 4 2 2 3 2 5 2" xfId="38705" xr:uid="{00000000-0005-0000-0000-0000BC9C0000}"/>
    <cellStyle name="Normal 8 4 2 2 3 2 6" xfId="8622" xr:uid="{00000000-0005-0000-0000-0000BD9C0000}"/>
    <cellStyle name="Normal 8 4 2 2 3 2 6 2" xfId="31265" xr:uid="{00000000-0005-0000-0000-0000BE9C0000}"/>
    <cellStyle name="Normal 8 4 2 2 3 2 7" xfId="23824" xr:uid="{00000000-0005-0000-0000-0000BF9C0000}"/>
    <cellStyle name="Normal 8 4 2 2 3 3" xfId="1635" xr:uid="{00000000-0005-0000-0000-0000C09C0000}"/>
    <cellStyle name="Normal 8 4 2 2 3 3 2" xfId="3485" xr:uid="{00000000-0005-0000-0000-0000C19C0000}"/>
    <cellStyle name="Normal 8 4 2 2 3 3 2 2" xfId="7206" xr:uid="{00000000-0005-0000-0000-0000C29C0000}"/>
    <cellStyle name="Normal 8 4 2 2 3 3 2 2 2" xfId="22090" xr:uid="{00000000-0005-0000-0000-0000C39C0000}"/>
    <cellStyle name="Normal 8 4 2 2 3 3 2 2 2 2" xfId="44733" xr:uid="{00000000-0005-0000-0000-0000C49C0000}"/>
    <cellStyle name="Normal 8 4 2 2 3 3 2 2 3" xfId="14650" xr:uid="{00000000-0005-0000-0000-0000C59C0000}"/>
    <cellStyle name="Normal 8 4 2 2 3 3 2 2 3 2" xfId="37293" xr:uid="{00000000-0005-0000-0000-0000C69C0000}"/>
    <cellStyle name="Normal 8 4 2 2 3 3 2 2 4" xfId="29852" xr:uid="{00000000-0005-0000-0000-0000C79C0000}"/>
    <cellStyle name="Normal 8 4 2 2 3 3 2 3" xfId="18372" xr:uid="{00000000-0005-0000-0000-0000C89C0000}"/>
    <cellStyle name="Normal 8 4 2 2 3 3 2 3 2" xfId="41015" xr:uid="{00000000-0005-0000-0000-0000C99C0000}"/>
    <cellStyle name="Normal 8 4 2 2 3 3 2 4" xfId="10932" xr:uid="{00000000-0005-0000-0000-0000CA9C0000}"/>
    <cellStyle name="Normal 8 4 2 2 3 3 2 4 2" xfId="33575" xr:uid="{00000000-0005-0000-0000-0000CB9C0000}"/>
    <cellStyle name="Normal 8 4 2 2 3 3 2 5" xfId="26134" xr:uid="{00000000-0005-0000-0000-0000CC9C0000}"/>
    <cellStyle name="Normal 8 4 2 2 3 3 3" xfId="5359" xr:uid="{00000000-0005-0000-0000-0000CD9C0000}"/>
    <cellStyle name="Normal 8 4 2 2 3 3 3 2" xfId="20243" xr:uid="{00000000-0005-0000-0000-0000CE9C0000}"/>
    <cellStyle name="Normal 8 4 2 2 3 3 3 2 2" xfId="42886" xr:uid="{00000000-0005-0000-0000-0000CF9C0000}"/>
    <cellStyle name="Normal 8 4 2 2 3 3 3 3" xfId="12803" xr:uid="{00000000-0005-0000-0000-0000D09C0000}"/>
    <cellStyle name="Normal 8 4 2 2 3 3 3 3 2" xfId="35446" xr:uid="{00000000-0005-0000-0000-0000D19C0000}"/>
    <cellStyle name="Normal 8 4 2 2 3 3 3 4" xfId="28005" xr:uid="{00000000-0005-0000-0000-0000D29C0000}"/>
    <cellStyle name="Normal 8 4 2 2 3 3 4" xfId="16525" xr:uid="{00000000-0005-0000-0000-0000D39C0000}"/>
    <cellStyle name="Normal 8 4 2 2 3 3 4 2" xfId="39168" xr:uid="{00000000-0005-0000-0000-0000D49C0000}"/>
    <cellStyle name="Normal 8 4 2 2 3 3 5" xfId="9085" xr:uid="{00000000-0005-0000-0000-0000D59C0000}"/>
    <cellStyle name="Normal 8 4 2 2 3 3 5 2" xfId="31728" xr:uid="{00000000-0005-0000-0000-0000D69C0000}"/>
    <cellStyle name="Normal 8 4 2 2 3 3 6" xfId="24287" xr:uid="{00000000-0005-0000-0000-0000D79C0000}"/>
    <cellStyle name="Normal 8 4 2 2 3 4" xfId="2560" xr:uid="{00000000-0005-0000-0000-0000D89C0000}"/>
    <cellStyle name="Normal 8 4 2 2 3 4 2" xfId="6281" xr:uid="{00000000-0005-0000-0000-0000D99C0000}"/>
    <cellStyle name="Normal 8 4 2 2 3 4 2 2" xfId="21165" xr:uid="{00000000-0005-0000-0000-0000DA9C0000}"/>
    <cellStyle name="Normal 8 4 2 2 3 4 2 2 2" xfId="43808" xr:uid="{00000000-0005-0000-0000-0000DB9C0000}"/>
    <cellStyle name="Normal 8 4 2 2 3 4 2 3" xfId="13725" xr:uid="{00000000-0005-0000-0000-0000DC9C0000}"/>
    <cellStyle name="Normal 8 4 2 2 3 4 2 3 2" xfId="36368" xr:uid="{00000000-0005-0000-0000-0000DD9C0000}"/>
    <cellStyle name="Normal 8 4 2 2 3 4 2 4" xfId="28927" xr:uid="{00000000-0005-0000-0000-0000DE9C0000}"/>
    <cellStyle name="Normal 8 4 2 2 3 4 3" xfId="17447" xr:uid="{00000000-0005-0000-0000-0000DF9C0000}"/>
    <cellStyle name="Normal 8 4 2 2 3 4 3 2" xfId="40090" xr:uid="{00000000-0005-0000-0000-0000E09C0000}"/>
    <cellStyle name="Normal 8 4 2 2 3 4 4" xfId="10007" xr:uid="{00000000-0005-0000-0000-0000E19C0000}"/>
    <cellStyle name="Normal 8 4 2 2 3 4 4 2" xfId="32650" xr:uid="{00000000-0005-0000-0000-0000E29C0000}"/>
    <cellStyle name="Normal 8 4 2 2 3 4 5" xfId="25209" xr:uid="{00000000-0005-0000-0000-0000E39C0000}"/>
    <cellStyle name="Normal 8 4 2 2 3 5" xfId="4434" xr:uid="{00000000-0005-0000-0000-0000E49C0000}"/>
    <cellStyle name="Normal 8 4 2 2 3 5 2" xfId="19318" xr:uid="{00000000-0005-0000-0000-0000E59C0000}"/>
    <cellStyle name="Normal 8 4 2 2 3 5 2 2" xfId="41961" xr:uid="{00000000-0005-0000-0000-0000E69C0000}"/>
    <cellStyle name="Normal 8 4 2 2 3 5 3" xfId="11878" xr:uid="{00000000-0005-0000-0000-0000E79C0000}"/>
    <cellStyle name="Normal 8 4 2 2 3 5 3 2" xfId="34521" xr:uid="{00000000-0005-0000-0000-0000E89C0000}"/>
    <cellStyle name="Normal 8 4 2 2 3 5 4" xfId="27080" xr:uid="{00000000-0005-0000-0000-0000E99C0000}"/>
    <cellStyle name="Normal 8 4 2 2 3 6" xfId="15600" xr:uid="{00000000-0005-0000-0000-0000EA9C0000}"/>
    <cellStyle name="Normal 8 4 2 2 3 6 2" xfId="38243" xr:uid="{00000000-0005-0000-0000-0000EB9C0000}"/>
    <cellStyle name="Normal 8 4 2 2 3 7" xfId="8160" xr:uid="{00000000-0005-0000-0000-0000EC9C0000}"/>
    <cellStyle name="Normal 8 4 2 2 3 7 2" xfId="30803" xr:uid="{00000000-0005-0000-0000-0000ED9C0000}"/>
    <cellStyle name="Normal 8 4 2 2 3 8" xfId="23362" xr:uid="{00000000-0005-0000-0000-0000EE9C0000}"/>
    <cellStyle name="Normal 8 4 2 2 4" xfId="958" xr:uid="{00000000-0005-0000-0000-0000EF9C0000}"/>
    <cellStyle name="Normal 8 4 2 2 4 2" xfId="1886" xr:uid="{00000000-0005-0000-0000-0000F09C0000}"/>
    <cellStyle name="Normal 8 4 2 2 4 2 2" xfId="3736" xr:uid="{00000000-0005-0000-0000-0000F19C0000}"/>
    <cellStyle name="Normal 8 4 2 2 4 2 2 2" xfId="7457" xr:uid="{00000000-0005-0000-0000-0000F29C0000}"/>
    <cellStyle name="Normal 8 4 2 2 4 2 2 2 2" xfId="22341" xr:uid="{00000000-0005-0000-0000-0000F39C0000}"/>
    <cellStyle name="Normal 8 4 2 2 4 2 2 2 2 2" xfId="44984" xr:uid="{00000000-0005-0000-0000-0000F49C0000}"/>
    <cellStyle name="Normal 8 4 2 2 4 2 2 2 3" xfId="14901" xr:uid="{00000000-0005-0000-0000-0000F59C0000}"/>
    <cellStyle name="Normal 8 4 2 2 4 2 2 2 3 2" xfId="37544" xr:uid="{00000000-0005-0000-0000-0000F69C0000}"/>
    <cellStyle name="Normal 8 4 2 2 4 2 2 2 4" xfId="30103" xr:uid="{00000000-0005-0000-0000-0000F79C0000}"/>
    <cellStyle name="Normal 8 4 2 2 4 2 2 3" xfId="18623" xr:uid="{00000000-0005-0000-0000-0000F89C0000}"/>
    <cellStyle name="Normal 8 4 2 2 4 2 2 3 2" xfId="41266" xr:uid="{00000000-0005-0000-0000-0000F99C0000}"/>
    <cellStyle name="Normal 8 4 2 2 4 2 2 4" xfId="11183" xr:uid="{00000000-0005-0000-0000-0000FA9C0000}"/>
    <cellStyle name="Normal 8 4 2 2 4 2 2 4 2" xfId="33826" xr:uid="{00000000-0005-0000-0000-0000FB9C0000}"/>
    <cellStyle name="Normal 8 4 2 2 4 2 2 5" xfId="26385" xr:uid="{00000000-0005-0000-0000-0000FC9C0000}"/>
    <cellStyle name="Normal 8 4 2 2 4 2 3" xfId="5610" xr:uid="{00000000-0005-0000-0000-0000FD9C0000}"/>
    <cellStyle name="Normal 8 4 2 2 4 2 3 2" xfId="20494" xr:uid="{00000000-0005-0000-0000-0000FE9C0000}"/>
    <cellStyle name="Normal 8 4 2 2 4 2 3 2 2" xfId="43137" xr:uid="{00000000-0005-0000-0000-0000FF9C0000}"/>
    <cellStyle name="Normal 8 4 2 2 4 2 3 3" xfId="13054" xr:uid="{00000000-0005-0000-0000-0000009D0000}"/>
    <cellStyle name="Normal 8 4 2 2 4 2 3 3 2" xfId="35697" xr:uid="{00000000-0005-0000-0000-0000019D0000}"/>
    <cellStyle name="Normal 8 4 2 2 4 2 3 4" xfId="28256" xr:uid="{00000000-0005-0000-0000-0000029D0000}"/>
    <cellStyle name="Normal 8 4 2 2 4 2 4" xfId="16776" xr:uid="{00000000-0005-0000-0000-0000039D0000}"/>
    <cellStyle name="Normal 8 4 2 2 4 2 4 2" xfId="39419" xr:uid="{00000000-0005-0000-0000-0000049D0000}"/>
    <cellStyle name="Normal 8 4 2 2 4 2 5" xfId="9336" xr:uid="{00000000-0005-0000-0000-0000059D0000}"/>
    <cellStyle name="Normal 8 4 2 2 4 2 5 2" xfId="31979" xr:uid="{00000000-0005-0000-0000-0000069D0000}"/>
    <cellStyle name="Normal 8 4 2 2 4 2 6" xfId="24538" xr:uid="{00000000-0005-0000-0000-0000079D0000}"/>
    <cellStyle name="Normal 8 4 2 2 4 3" xfId="2811" xr:uid="{00000000-0005-0000-0000-0000089D0000}"/>
    <cellStyle name="Normal 8 4 2 2 4 3 2" xfId="6532" xr:uid="{00000000-0005-0000-0000-0000099D0000}"/>
    <cellStyle name="Normal 8 4 2 2 4 3 2 2" xfId="21416" xr:uid="{00000000-0005-0000-0000-00000A9D0000}"/>
    <cellStyle name="Normal 8 4 2 2 4 3 2 2 2" xfId="44059" xr:uid="{00000000-0005-0000-0000-00000B9D0000}"/>
    <cellStyle name="Normal 8 4 2 2 4 3 2 3" xfId="13976" xr:uid="{00000000-0005-0000-0000-00000C9D0000}"/>
    <cellStyle name="Normal 8 4 2 2 4 3 2 3 2" xfId="36619" xr:uid="{00000000-0005-0000-0000-00000D9D0000}"/>
    <cellStyle name="Normal 8 4 2 2 4 3 2 4" xfId="29178" xr:uid="{00000000-0005-0000-0000-00000E9D0000}"/>
    <cellStyle name="Normal 8 4 2 2 4 3 3" xfId="17698" xr:uid="{00000000-0005-0000-0000-00000F9D0000}"/>
    <cellStyle name="Normal 8 4 2 2 4 3 3 2" xfId="40341" xr:uid="{00000000-0005-0000-0000-0000109D0000}"/>
    <cellStyle name="Normal 8 4 2 2 4 3 4" xfId="10258" xr:uid="{00000000-0005-0000-0000-0000119D0000}"/>
    <cellStyle name="Normal 8 4 2 2 4 3 4 2" xfId="32901" xr:uid="{00000000-0005-0000-0000-0000129D0000}"/>
    <cellStyle name="Normal 8 4 2 2 4 3 5" xfId="25460" xr:uid="{00000000-0005-0000-0000-0000139D0000}"/>
    <cellStyle name="Normal 8 4 2 2 4 4" xfId="4685" xr:uid="{00000000-0005-0000-0000-0000149D0000}"/>
    <cellStyle name="Normal 8 4 2 2 4 4 2" xfId="19569" xr:uid="{00000000-0005-0000-0000-0000159D0000}"/>
    <cellStyle name="Normal 8 4 2 2 4 4 2 2" xfId="42212" xr:uid="{00000000-0005-0000-0000-0000169D0000}"/>
    <cellStyle name="Normal 8 4 2 2 4 4 3" xfId="12129" xr:uid="{00000000-0005-0000-0000-0000179D0000}"/>
    <cellStyle name="Normal 8 4 2 2 4 4 3 2" xfId="34772" xr:uid="{00000000-0005-0000-0000-0000189D0000}"/>
    <cellStyle name="Normal 8 4 2 2 4 4 4" xfId="27331" xr:uid="{00000000-0005-0000-0000-0000199D0000}"/>
    <cellStyle name="Normal 8 4 2 2 4 5" xfId="15851" xr:uid="{00000000-0005-0000-0000-00001A9D0000}"/>
    <cellStyle name="Normal 8 4 2 2 4 5 2" xfId="38494" xr:uid="{00000000-0005-0000-0000-00001B9D0000}"/>
    <cellStyle name="Normal 8 4 2 2 4 6" xfId="8411" xr:uid="{00000000-0005-0000-0000-00001C9D0000}"/>
    <cellStyle name="Normal 8 4 2 2 4 6 2" xfId="31054" xr:uid="{00000000-0005-0000-0000-00001D9D0000}"/>
    <cellStyle name="Normal 8 4 2 2 4 7" xfId="23613" xr:uid="{00000000-0005-0000-0000-00001E9D0000}"/>
    <cellStyle name="Normal 8 4 2 2 5" xfId="1424" xr:uid="{00000000-0005-0000-0000-00001F9D0000}"/>
    <cellStyle name="Normal 8 4 2 2 5 2" xfId="3274" xr:uid="{00000000-0005-0000-0000-0000209D0000}"/>
    <cellStyle name="Normal 8 4 2 2 5 2 2" xfId="6995" xr:uid="{00000000-0005-0000-0000-0000219D0000}"/>
    <cellStyle name="Normal 8 4 2 2 5 2 2 2" xfId="21879" xr:uid="{00000000-0005-0000-0000-0000229D0000}"/>
    <cellStyle name="Normal 8 4 2 2 5 2 2 2 2" xfId="44522" xr:uid="{00000000-0005-0000-0000-0000239D0000}"/>
    <cellStyle name="Normal 8 4 2 2 5 2 2 3" xfId="14439" xr:uid="{00000000-0005-0000-0000-0000249D0000}"/>
    <cellStyle name="Normal 8 4 2 2 5 2 2 3 2" xfId="37082" xr:uid="{00000000-0005-0000-0000-0000259D0000}"/>
    <cellStyle name="Normal 8 4 2 2 5 2 2 4" xfId="29641" xr:uid="{00000000-0005-0000-0000-0000269D0000}"/>
    <cellStyle name="Normal 8 4 2 2 5 2 3" xfId="18161" xr:uid="{00000000-0005-0000-0000-0000279D0000}"/>
    <cellStyle name="Normal 8 4 2 2 5 2 3 2" xfId="40804" xr:uid="{00000000-0005-0000-0000-0000289D0000}"/>
    <cellStyle name="Normal 8 4 2 2 5 2 4" xfId="10721" xr:uid="{00000000-0005-0000-0000-0000299D0000}"/>
    <cellStyle name="Normal 8 4 2 2 5 2 4 2" xfId="33364" xr:uid="{00000000-0005-0000-0000-00002A9D0000}"/>
    <cellStyle name="Normal 8 4 2 2 5 2 5" xfId="25923" xr:uid="{00000000-0005-0000-0000-00002B9D0000}"/>
    <cellStyle name="Normal 8 4 2 2 5 3" xfId="5148" xr:uid="{00000000-0005-0000-0000-00002C9D0000}"/>
    <cellStyle name="Normal 8 4 2 2 5 3 2" xfId="20032" xr:uid="{00000000-0005-0000-0000-00002D9D0000}"/>
    <cellStyle name="Normal 8 4 2 2 5 3 2 2" xfId="42675" xr:uid="{00000000-0005-0000-0000-00002E9D0000}"/>
    <cellStyle name="Normal 8 4 2 2 5 3 3" xfId="12592" xr:uid="{00000000-0005-0000-0000-00002F9D0000}"/>
    <cellStyle name="Normal 8 4 2 2 5 3 3 2" xfId="35235" xr:uid="{00000000-0005-0000-0000-0000309D0000}"/>
    <cellStyle name="Normal 8 4 2 2 5 3 4" xfId="27794" xr:uid="{00000000-0005-0000-0000-0000319D0000}"/>
    <cellStyle name="Normal 8 4 2 2 5 4" xfId="16314" xr:uid="{00000000-0005-0000-0000-0000329D0000}"/>
    <cellStyle name="Normal 8 4 2 2 5 4 2" xfId="38957" xr:uid="{00000000-0005-0000-0000-0000339D0000}"/>
    <cellStyle name="Normal 8 4 2 2 5 5" xfId="8874" xr:uid="{00000000-0005-0000-0000-0000349D0000}"/>
    <cellStyle name="Normal 8 4 2 2 5 5 2" xfId="31517" xr:uid="{00000000-0005-0000-0000-0000359D0000}"/>
    <cellStyle name="Normal 8 4 2 2 5 6" xfId="24076" xr:uid="{00000000-0005-0000-0000-0000369D0000}"/>
    <cellStyle name="Normal 8 4 2 2 6" xfId="2349" xr:uid="{00000000-0005-0000-0000-0000379D0000}"/>
    <cellStyle name="Normal 8 4 2 2 6 2" xfId="6070" xr:uid="{00000000-0005-0000-0000-0000389D0000}"/>
    <cellStyle name="Normal 8 4 2 2 6 2 2" xfId="20954" xr:uid="{00000000-0005-0000-0000-0000399D0000}"/>
    <cellStyle name="Normal 8 4 2 2 6 2 2 2" xfId="43597" xr:uid="{00000000-0005-0000-0000-00003A9D0000}"/>
    <cellStyle name="Normal 8 4 2 2 6 2 3" xfId="13514" xr:uid="{00000000-0005-0000-0000-00003B9D0000}"/>
    <cellStyle name="Normal 8 4 2 2 6 2 3 2" xfId="36157" xr:uid="{00000000-0005-0000-0000-00003C9D0000}"/>
    <cellStyle name="Normal 8 4 2 2 6 2 4" xfId="28716" xr:uid="{00000000-0005-0000-0000-00003D9D0000}"/>
    <cellStyle name="Normal 8 4 2 2 6 3" xfId="17236" xr:uid="{00000000-0005-0000-0000-00003E9D0000}"/>
    <cellStyle name="Normal 8 4 2 2 6 3 2" xfId="39879" xr:uid="{00000000-0005-0000-0000-00003F9D0000}"/>
    <cellStyle name="Normal 8 4 2 2 6 4" xfId="9796" xr:uid="{00000000-0005-0000-0000-0000409D0000}"/>
    <cellStyle name="Normal 8 4 2 2 6 4 2" xfId="32439" xr:uid="{00000000-0005-0000-0000-0000419D0000}"/>
    <cellStyle name="Normal 8 4 2 2 6 5" xfId="24998" xr:uid="{00000000-0005-0000-0000-0000429D0000}"/>
    <cellStyle name="Normal 8 4 2 2 7" xfId="4223" xr:uid="{00000000-0005-0000-0000-0000439D0000}"/>
    <cellStyle name="Normal 8 4 2 2 7 2" xfId="19107" xr:uid="{00000000-0005-0000-0000-0000449D0000}"/>
    <cellStyle name="Normal 8 4 2 2 7 2 2" xfId="41750" xr:uid="{00000000-0005-0000-0000-0000459D0000}"/>
    <cellStyle name="Normal 8 4 2 2 7 3" xfId="11667" xr:uid="{00000000-0005-0000-0000-0000469D0000}"/>
    <cellStyle name="Normal 8 4 2 2 7 3 2" xfId="34310" xr:uid="{00000000-0005-0000-0000-0000479D0000}"/>
    <cellStyle name="Normal 8 4 2 2 7 4" xfId="26869" xr:uid="{00000000-0005-0000-0000-0000489D0000}"/>
    <cellStyle name="Normal 8 4 2 2 8" xfId="15389" xr:uid="{00000000-0005-0000-0000-0000499D0000}"/>
    <cellStyle name="Normal 8 4 2 2 8 2" xfId="38032" xr:uid="{00000000-0005-0000-0000-00004A9D0000}"/>
    <cellStyle name="Normal 8 4 2 2 9" xfId="7949" xr:uid="{00000000-0005-0000-0000-00004B9D0000}"/>
    <cellStyle name="Normal 8 4 2 2 9 2" xfId="30592" xr:uid="{00000000-0005-0000-0000-00004C9D0000}"/>
    <cellStyle name="Normal 8 4 2 3" xfId="545" xr:uid="{00000000-0005-0000-0000-00004D9D0000}"/>
    <cellStyle name="Normal 8 4 2 3 2" xfId="757" xr:uid="{00000000-0005-0000-0000-00004E9D0000}"/>
    <cellStyle name="Normal 8 4 2 3 2 2" xfId="1222" xr:uid="{00000000-0005-0000-0000-00004F9D0000}"/>
    <cellStyle name="Normal 8 4 2 3 2 2 2" xfId="2150" xr:uid="{00000000-0005-0000-0000-0000509D0000}"/>
    <cellStyle name="Normal 8 4 2 3 2 2 2 2" xfId="4000" xr:uid="{00000000-0005-0000-0000-0000519D0000}"/>
    <cellStyle name="Normal 8 4 2 3 2 2 2 2 2" xfId="7721" xr:uid="{00000000-0005-0000-0000-0000529D0000}"/>
    <cellStyle name="Normal 8 4 2 3 2 2 2 2 2 2" xfId="22605" xr:uid="{00000000-0005-0000-0000-0000539D0000}"/>
    <cellStyle name="Normal 8 4 2 3 2 2 2 2 2 2 2" xfId="45248" xr:uid="{00000000-0005-0000-0000-0000549D0000}"/>
    <cellStyle name="Normal 8 4 2 3 2 2 2 2 2 3" xfId="15165" xr:uid="{00000000-0005-0000-0000-0000559D0000}"/>
    <cellStyle name="Normal 8 4 2 3 2 2 2 2 2 3 2" xfId="37808" xr:uid="{00000000-0005-0000-0000-0000569D0000}"/>
    <cellStyle name="Normal 8 4 2 3 2 2 2 2 2 4" xfId="30367" xr:uid="{00000000-0005-0000-0000-0000579D0000}"/>
    <cellStyle name="Normal 8 4 2 3 2 2 2 2 3" xfId="18887" xr:uid="{00000000-0005-0000-0000-0000589D0000}"/>
    <cellStyle name="Normal 8 4 2 3 2 2 2 2 3 2" xfId="41530" xr:uid="{00000000-0005-0000-0000-0000599D0000}"/>
    <cellStyle name="Normal 8 4 2 3 2 2 2 2 4" xfId="11447" xr:uid="{00000000-0005-0000-0000-00005A9D0000}"/>
    <cellStyle name="Normal 8 4 2 3 2 2 2 2 4 2" xfId="34090" xr:uid="{00000000-0005-0000-0000-00005B9D0000}"/>
    <cellStyle name="Normal 8 4 2 3 2 2 2 2 5" xfId="26649" xr:uid="{00000000-0005-0000-0000-00005C9D0000}"/>
    <cellStyle name="Normal 8 4 2 3 2 2 2 3" xfId="5874" xr:uid="{00000000-0005-0000-0000-00005D9D0000}"/>
    <cellStyle name="Normal 8 4 2 3 2 2 2 3 2" xfId="20758" xr:uid="{00000000-0005-0000-0000-00005E9D0000}"/>
    <cellStyle name="Normal 8 4 2 3 2 2 2 3 2 2" xfId="43401" xr:uid="{00000000-0005-0000-0000-00005F9D0000}"/>
    <cellStyle name="Normal 8 4 2 3 2 2 2 3 3" xfId="13318" xr:uid="{00000000-0005-0000-0000-0000609D0000}"/>
    <cellStyle name="Normal 8 4 2 3 2 2 2 3 3 2" xfId="35961" xr:uid="{00000000-0005-0000-0000-0000619D0000}"/>
    <cellStyle name="Normal 8 4 2 3 2 2 2 3 4" xfId="28520" xr:uid="{00000000-0005-0000-0000-0000629D0000}"/>
    <cellStyle name="Normal 8 4 2 3 2 2 2 4" xfId="17040" xr:uid="{00000000-0005-0000-0000-0000639D0000}"/>
    <cellStyle name="Normal 8 4 2 3 2 2 2 4 2" xfId="39683" xr:uid="{00000000-0005-0000-0000-0000649D0000}"/>
    <cellStyle name="Normal 8 4 2 3 2 2 2 5" xfId="9600" xr:uid="{00000000-0005-0000-0000-0000659D0000}"/>
    <cellStyle name="Normal 8 4 2 3 2 2 2 5 2" xfId="32243" xr:uid="{00000000-0005-0000-0000-0000669D0000}"/>
    <cellStyle name="Normal 8 4 2 3 2 2 2 6" xfId="24802" xr:uid="{00000000-0005-0000-0000-0000679D0000}"/>
    <cellStyle name="Normal 8 4 2 3 2 2 3" xfId="3075" xr:uid="{00000000-0005-0000-0000-0000689D0000}"/>
    <cellStyle name="Normal 8 4 2 3 2 2 3 2" xfId="6796" xr:uid="{00000000-0005-0000-0000-0000699D0000}"/>
    <cellStyle name="Normal 8 4 2 3 2 2 3 2 2" xfId="21680" xr:uid="{00000000-0005-0000-0000-00006A9D0000}"/>
    <cellStyle name="Normal 8 4 2 3 2 2 3 2 2 2" xfId="44323" xr:uid="{00000000-0005-0000-0000-00006B9D0000}"/>
    <cellStyle name="Normal 8 4 2 3 2 2 3 2 3" xfId="14240" xr:uid="{00000000-0005-0000-0000-00006C9D0000}"/>
    <cellStyle name="Normal 8 4 2 3 2 2 3 2 3 2" xfId="36883" xr:uid="{00000000-0005-0000-0000-00006D9D0000}"/>
    <cellStyle name="Normal 8 4 2 3 2 2 3 2 4" xfId="29442" xr:uid="{00000000-0005-0000-0000-00006E9D0000}"/>
    <cellStyle name="Normal 8 4 2 3 2 2 3 3" xfId="17962" xr:uid="{00000000-0005-0000-0000-00006F9D0000}"/>
    <cellStyle name="Normal 8 4 2 3 2 2 3 3 2" xfId="40605" xr:uid="{00000000-0005-0000-0000-0000709D0000}"/>
    <cellStyle name="Normal 8 4 2 3 2 2 3 4" xfId="10522" xr:uid="{00000000-0005-0000-0000-0000719D0000}"/>
    <cellStyle name="Normal 8 4 2 3 2 2 3 4 2" xfId="33165" xr:uid="{00000000-0005-0000-0000-0000729D0000}"/>
    <cellStyle name="Normal 8 4 2 3 2 2 3 5" xfId="25724" xr:uid="{00000000-0005-0000-0000-0000739D0000}"/>
    <cellStyle name="Normal 8 4 2 3 2 2 4" xfId="4949" xr:uid="{00000000-0005-0000-0000-0000749D0000}"/>
    <cellStyle name="Normal 8 4 2 3 2 2 4 2" xfId="19833" xr:uid="{00000000-0005-0000-0000-0000759D0000}"/>
    <cellStyle name="Normal 8 4 2 3 2 2 4 2 2" xfId="42476" xr:uid="{00000000-0005-0000-0000-0000769D0000}"/>
    <cellStyle name="Normal 8 4 2 3 2 2 4 3" xfId="12393" xr:uid="{00000000-0005-0000-0000-0000779D0000}"/>
    <cellStyle name="Normal 8 4 2 3 2 2 4 3 2" xfId="35036" xr:uid="{00000000-0005-0000-0000-0000789D0000}"/>
    <cellStyle name="Normal 8 4 2 3 2 2 4 4" xfId="27595" xr:uid="{00000000-0005-0000-0000-0000799D0000}"/>
    <cellStyle name="Normal 8 4 2 3 2 2 5" xfId="16115" xr:uid="{00000000-0005-0000-0000-00007A9D0000}"/>
    <cellStyle name="Normal 8 4 2 3 2 2 5 2" xfId="38758" xr:uid="{00000000-0005-0000-0000-00007B9D0000}"/>
    <cellStyle name="Normal 8 4 2 3 2 2 6" xfId="8675" xr:uid="{00000000-0005-0000-0000-00007C9D0000}"/>
    <cellStyle name="Normal 8 4 2 3 2 2 6 2" xfId="31318" xr:uid="{00000000-0005-0000-0000-00007D9D0000}"/>
    <cellStyle name="Normal 8 4 2 3 2 2 7" xfId="23877" xr:uid="{00000000-0005-0000-0000-00007E9D0000}"/>
    <cellStyle name="Normal 8 4 2 3 2 3" xfId="1688" xr:uid="{00000000-0005-0000-0000-00007F9D0000}"/>
    <cellStyle name="Normal 8 4 2 3 2 3 2" xfId="3538" xr:uid="{00000000-0005-0000-0000-0000809D0000}"/>
    <cellStyle name="Normal 8 4 2 3 2 3 2 2" xfId="7259" xr:uid="{00000000-0005-0000-0000-0000819D0000}"/>
    <cellStyle name="Normal 8 4 2 3 2 3 2 2 2" xfId="22143" xr:uid="{00000000-0005-0000-0000-0000829D0000}"/>
    <cellStyle name="Normal 8 4 2 3 2 3 2 2 2 2" xfId="44786" xr:uid="{00000000-0005-0000-0000-0000839D0000}"/>
    <cellStyle name="Normal 8 4 2 3 2 3 2 2 3" xfId="14703" xr:uid="{00000000-0005-0000-0000-0000849D0000}"/>
    <cellStyle name="Normal 8 4 2 3 2 3 2 2 3 2" xfId="37346" xr:uid="{00000000-0005-0000-0000-0000859D0000}"/>
    <cellStyle name="Normal 8 4 2 3 2 3 2 2 4" xfId="29905" xr:uid="{00000000-0005-0000-0000-0000869D0000}"/>
    <cellStyle name="Normal 8 4 2 3 2 3 2 3" xfId="18425" xr:uid="{00000000-0005-0000-0000-0000879D0000}"/>
    <cellStyle name="Normal 8 4 2 3 2 3 2 3 2" xfId="41068" xr:uid="{00000000-0005-0000-0000-0000889D0000}"/>
    <cellStyle name="Normal 8 4 2 3 2 3 2 4" xfId="10985" xr:uid="{00000000-0005-0000-0000-0000899D0000}"/>
    <cellStyle name="Normal 8 4 2 3 2 3 2 4 2" xfId="33628" xr:uid="{00000000-0005-0000-0000-00008A9D0000}"/>
    <cellStyle name="Normal 8 4 2 3 2 3 2 5" xfId="26187" xr:uid="{00000000-0005-0000-0000-00008B9D0000}"/>
    <cellStyle name="Normal 8 4 2 3 2 3 3" xfId="5412" xr:uid="{00000000-0005-0000-0000-00008C9D0000}"/>
    <cellStyle name="Normal 8 4 2 3 2 3 3 2" xfId="20296" xr:uid="{00000000-0005-0000-0000-00008D9D0000}"/>
    <cellStyle name="Normal 8 4 2 3 2 3 3 2 2" xfId="42939" xr:uid="{00000000-0005-0000-0000-00008E9D0000}"/>
    <cellStyle name="Normal 8 4 2 3 2 3 3 3" xfId="12856" xr:uid="{00000000-0005-0000-0000-00008F9D0000}"/>
    <cellStyle name="Normal 8 4 2 3 2 3 3 3 2" xfId="35499" xr:uid="{00000000-0005-0000-0000-0000909D0000}"/>
    <cellStyle name="Normal 8 4 2 3 2 3 3 4" xfId="28058" xr:uid="{00000000-0005-0000-0000-0000919D0000}"/>
    <cellStyle name="Normal 8 4 2 3 2 3 4" xfId="16578" xr:uid="{00000000-0005-0000-0000-0000929D0000}"/>
    <cellStyle name="Normal 8 4 2 3 2 3 4 2" xfId="39221" xr:uid="{00000000-0005-0000-0000-0000939D0000}"/>
    <cellStyle name="Normal 8 4 2 3 2 3 5" xfId="9138" xr:uid="{00000000-0005-0000-0000-0000949D0000}"/>
    <cellStyle name="Normal 8 4 2 3 2 3 5 2" xfId="31781" xr:uid="{00000000-0005-0000-0000-0000959D0000}"/>
    <cellStyle name="Normal 8 4 2 3 2 3 6" xfId="24340" xr:uid="{00000000-0005-0000-0000-0000969D0000}"/>
    <cellStyle name="Normal 8 4 2 3 2 4" xfId="2613" xr:uid="{00000000-0005-0000-0000-0000979D0000}"/>
    <cellStyle name="Normal 8 4 2 3 2 4 2" xfId="6334" xr:uid="{00000000-0005-0000-0000-0000989D0000}"/>
    <cellStyle name="Normal 8 4 2 3 2 4 2 2" xfId="21218" xr:uid="{00000000-0005-0000-0000-0000999D0000}"/>
    <cellStyle name="Normal 8 4 2 3 2 4 2 2 2" xfId="43861" xr:uid="{00000000-0005-0000-0000-00009A9D0000}"/>
    <cellStyle name="Normal 8 4 2 3 2 4 2 3" xfId="13778" xr:uid="{00000000-0005-0000-0000-00009B9D0000}"/>
    <cellStyle name="Normal 8 4 2 3 2 4 2 3 2" xfId="36421" xr:uid="{00000000-0005-0000-0000-00009C9D0000}"/>
    <cellStyle name="Normal 8 4 2 3 2 4 2 4" xfId="28980" xr:uid="{00000000-0005-0000-0000-00009D9D0000}"/>
    <cellStyle name="Normal 8 4 2 3 2 4 3" xfId="17500" xr:uid="{00000000-0005-0000-0000-00009E9D0000}"/>
    <cellStyle name="Normal 8 4 2 3 2 4 3 2" xfId="40143" xr:uid="{00000000-0005-0000-0000-00009F9D0000}"/>
    <cellStyle name="Normal 8 4 2 3 2 4 4" xfId="10060" xr:uid="{00000000-0005-0000-0000-0000A09D0000}"/>
    <cellStyle name="Normal 8 4 2 3 2 4 4 2" xfId="32703" xr:uid="{00000000-0005-0000-0000-0000A19D0000}"/>
    <cellStyle name="Normal 8 4 2 3 2 4 5" xfId="25262" xr:uid="{00000000-0005-0000-0000-0000A29D0000}"/>
    <cellStyle name="Normal 8 4 2 3 2 5" xfId="4487" xr:uid="{00000000-0005-0000-0000-0000A39D0000}"/>
    <cellStyle name="Normal 8 4 2 3 2 5 2" xfId="19371" xr:uid="{00000000-0005-0000-0000-0000A49D0000}"/>
    <cellStyle name="Normal 8 4 2 3 2 5 2 2" xfId="42014" xr:uid="{00000000-0005-0000-0000-0000A59D0000}"/>
    <cellStyle name="Normal 8 4 2 3 2 5 3" xfId="11931" xr:uid="{00000000-0005-0000-0000-0000A69D0000}"/>
    <cellStyle name="Normal 8 4 2 3 2 5 3 2" xfId="34574" xr:uid="{00000000-0005-0000-0000-0000A79D0000}"/>
    <cellStyle name="Normal 8 4 2 3 2 5 4" xfId="27133" xr:uid="{00000000-0005-0000-0000-0000A89D0000}"/>
    <cellStyle name="Normal 8 4 2 3 2 6" xfId="15653" xr:uid="{00000000-0005-0000-0000-0000A99D0000}"/>
    <cellStyle name="Normal 8 4 2 3 2 6 2" xfId="38296" xr:uid="{00000000-0005-0000-0000-0000AA9D0000}"/>
    <cellStyle name="Normal 8 4 2 3 2 7" xfId="8213" xr:uid="{00000000-0005-0000-0000-0000AB9D0000}"/>
    <cellStyle name="Normal 8 4 2 3 2 7 2" xfId="30856" xr:uid="{00000000-0005-0000-0000-0000AC9D0000}"/>
    <cellStyle name="Normal 8 4 2 3 2 8" xfId="23415" xr:uid="{00000000-0005-0000-0000-0000AD9D0000}"/>
    <cellStyle name="Normal 8 4 2 3 3" xfId="1011" xr:uid="{00000000-0005-0000-0000-0000AE9D0000}"/>
    <cellStyle name="Normal 8 4 2 3 3 2" xfId="1939" xr:uid="{00000000-0005-0000-0000-0000AF9D0000}"/>
    <cellStyle name="Normal 8 4 2 3 3 2 2" xfId="3789" xr:uid="{00000000-0005-0000-0000-0000B09D0000}"/>
    <cellStyle name="Normal 8 4 2 3 3 2 2 2" xfId="7510" xr:uid="{00000000-0005-0000-0000-0000B19D0000}"/>
    <cellStyle name="Normal 8 4 2 3 3 2 2 2 2" xfId="22394" xr:uid="{00000000-0005-0000-0000-0000B29D0000}"/>
    <cellStyle name="Normal 8 4 2 3 3 2 2 2 2 2" xfId="45037" xr:uid="{00000000-0005-0000-0000-0000B39D0000}"/>
    <cellStyle name="Normal 8 4 2 3 3 2 2 2 3" xfId="14954" xr:uid="{00000000-0005-0000-0000-0000B49D0000}"/>
    <cellStyle name="Normal 8 4 2 3 3 2 2 2 3 2" xfId="37597" xr:uid="{00000000-0005-0000-0000-0000B59D0000}"/>
    <cellStyle name="Normal 8 4 2 3 3 2 2 2 4" xfId="30156" xr:uid="{00000000-0005-0000-0000-0000B69D0000}"/>
    <cellStyle name="Normal 8 4 2 3 3 2 2 3" xfId="18676" xr:uid="{00000000-0005-0000-0000-0000B79D0000}"/>
    <cellStyle name="Normal 8 4 2 3 3 2 2 3 2" xfId="41319" xr:uid="{00000000-0005-0000-0000-0000B89D0000}"/>
    <cellStyle name="Normal 8 4 2 3 3 2 2 4" xfId="11236" xr:uid="{00000000-0005-0000-0000-0000B99D0000}"/>
    <cellStyle name="Normal 8 4 2 3 3 2 2 4 2" xfId="33879" xr:uid="{00000000-0005-0000-0000-0000BA9D0000}"/>
    <cellStyle name="Normal 8 4 2 3 3 2 2 5" xfId="26438" xr:uid="{00000000-0005-0000-0000-0000BB9D0000}"/>
    <cellStyle name="Normal 8 4 2 3 3 2 3" xfId="5663" xr:uid="{00000000-0005-0000-0000-0000BC9D0000}"/>
    <cellStyle name="Normal 8 4 2 3 3 2 3 2" xfId="20547" xr:uid="{00000000-0005-0000-0000-0000BD9D0000}"/>
    <cellStyle name="Normal 8 4 2 3 3 2 3 2 2" xfId="43190" xr:uid="{00000000-0005-0000-0000-0000BE9D0000}"/>
    <cellStyle name="Normal 8 4 2 3 3 2 3 3" xfId="13107" xr:uid="{00000000-0005-0000-0000-0000BF9D0000}"/>
    <cellStyle name="Normal 8 4 2 3 3 2 3 3 2" xfId="35750" xr:uid="{00000000-0005-0000-0000-0000C09D0000}"/>
    <cellStyle name="Normal 8 4 2 3 3 2 3 4" xfId="28309" xr:uid="{00000000-0005-0000-0000-0000C19D0000}"/>
    <cellStyle name="Normal 8 4 2 3 3 2 4" xfId="16829" xr:uid="{00000000-0005-0000-0000-0000C29D0000}"/>
    <cellStyle name="Normal 8 4 2 3 3 2 4 2" xfId="39472" xr:uid="{00000000-0005-0000-0000-0000C39D0000}"/>
    <cellStyle name="Normal 8 4 2 3 3 2 5" xfId="9389" xr:uid="{00000000-0005-0000-0000-0000C49D0000}"/>
    <cellStyle name="Normal 8 4 2 3 3 2 5 2" xfId="32032" xr:uid="{00000000-0005-0000-0000-0000C59D0000}"/>
    <cellStyle name="Normal 8 4 2 3 3 2 6" xfId="24591" xr:uid="{00000000-0005-0000-0000-0000C69D0000}"/>
    <cellStyle name="Normal 8 4 2 3 3 3" xfId="2864" xr:uid="{00000000-0005-0000-0000-0000C79D0000}"/>
    <cellStyle name="Normal 8 4 2 3 3 3 2" xfId="6585" xr:uid="{00000000-0005-0000-0000-0000C89D0000}"/>
    <cellStyle name="Normal 8 4 2 3 3 3 2 2" xfId="21469" xr:uid="{00000000-0005-0000-0000-0000C99D0000}"/>
    <cellStyle name="Normal 8 4 2 3 3 3 2 2 2" xfId="44112" xr:uid="{00000000-0005-0000-0000-0000CA9D0000}"/>
    <cellStyle name="Normal 8 4 2 3 3 3 2 3" xfId="14029" xr:uid="{00000000-0005-0000-0000-0000CB9D0000}"/>
    <cellStyle name="Normal 8 4 2 3 3 3 2 3 2" xfId="36672" xr:uid="{00000000-0005-0000-0000-0000CC9D0000}"/>
    <cellStyle name="Normal 8 4 2 3 3 3 2 4" xfId="29231" xr:uid="{00000000-0005-0000-0000-0000CD9D0000}"/>
    <cellStyle name="Normal 8 4 2 3 3 3 3" xfId="17751" xr:uid="{00000000-0005-0000-0000-0000CE9D0000}"/>
    <cellStyle name="Normal 8 4 2 3 3 3 3 2" xfId="40394" xr:uid="{00000000-0005-0000-0000-0000CF9D0000}"/>
    <cellStyle name="Normal 8 4 2 3 3 3 4" xfId="10311" xr:uid="{00000000-0005-0000-0000-0000D09D0000}"/>
    <cellStyle name="Normal 8 4 2 3 3 3 4 2" xfId="32954" xr:uid="{00000000-0005-0000-0000-0000D19D0000}"/>
    <cellStyle name="Normal 8 4 2 3 3 3 5" xfId="25513" xr:uid="{00000000-0005-0000-0000-0000D29D0000}"/>
    <cellStyle name="Normal 8 4 2 3 3 4" xfId="4738" xr:uid="{00000000-0005-0000-0000-0000D39D0000}"/>
    <cellStyle name="Normal 8 4 2 3 3 4 2" xfId="19622" xr:uid="{00000000-0005-0000-0000-0000D49D0000}"/>
    <cellStyle name="Normal 8 4 2 3 3 4 2 2" xfId="42265" xr:uid="{00000000-0005-0000-0000-0000D59D0000}"/>
    <cellStyle name="Normal 8 4 2 3 3 4 3" xfId="12182" xr:uid="{00000000-0005-0000-0000-0000D69D0000}"/>
    <cellStyle name="Normal 8 4 2 3 3 4 3 2" xfId="34825" xr:uid="{00000000-0005-0000-0000-0000D79D0000}"/>
    <cellStyle name="Normal 8 4 2 3 3 4 4" xfId="27384" xr:uid="{00000000-0005-0000-0000-0000D89D0000}"/>
    <cellStyle name="Normal 8 4 2 3 3 5" xfId="15904" xr:uid="{00000000-0005-0000-0000-0000D99D0000}"/>
    <cellStyle name="Normal 8 4 2 3 3 5 2" xfId="38547" xr:uid="{00000000-0005-0000-0000-0000DA9D0000}"/>
    <cellStyle name="Normal 8 4 2 3 3 6" xfId="8464" xr:uid="{00000000-0005-0000-0000-0000DB9D0000}"/>
    <cellStyle name="Normal 8 4 2 3 3 6 2" xfId="31107" xr:uid="{00000000-0005-0000-0000-0000DC9D0000}"/>
    <cellStyle name="Normal 8 4 2 3 3 7" xfId="23666" xr:uid="{00000000-0005-0000-0000-0000DD9D0000}"/>
    <cellStyle name="Normal 8 4 2 3 4" xfId="1477" xr:uid="{00000000-0005-0000-0000-0000DE9D0000}"/>
    <cellStyle name="Normal 8 4 2 3 4 2" xfId="3327" xr:uid="{00000000-0005-0000-0000-0000DF9D0000}"/>
    <cellStyle name="Normal 8 4 2 3 4 2 2" xfId="7048" xr:uid="{00000000-0005-0000-0000-0000E09D0000}"/>
    <cellStyle name="Normal 8 4 2 3 4 2 2 2" xfId="21932" xr:uid="{00000000-0005-0000-0000-0000E19D0000}"/>
    <cellStyle name="Normal 8 4 2 3 4 2 2 2 2" xfId="44575" xr:uid="{00000000-0005-0000-0000-0000E29D0000}"/>
    <cellStyle name="Normal 8 4 2 3 4 2 2 3" xfId="14492" xr:uid="{00000000-0005-0000-0000-0000E39D0000}"/>
    <cellStyle name="Normal 8 4 2 3 4 2 2 3 2" xfId="37135" xr:uid="{00000000-0005-0000-0000-0000E49D0000}"/>
    <cellStyle name="Normal 8 4 2 3 4 2 2 4" xfId="29694" xr:uid="{00000000-0005-0000-0000-0000E59D0000}"/>
    <cellStyle name="Normal 8 4 2 3 4 2 3" xfId="18214" xr:uid="{00000000-0005-0000-0000-0000E69D0000}"/>
    <cellStyle name="Normal 8 4 2 3 4 2 3 2" xfId="40857" xr:uid="{00000000-0005-0000-0000-0000E79D0000}"/>
    <cellStyle name="Normal 8 4 2 3 4 2 4" xfId="10774" xr:uid="{00000000-0005-0000-0000-0000E89D0000}"/>
    <cellStyle name="Normal 8 4 2 3 4 2 4 2" xfId="33417" xr:uid="{00000000-0005-0000-0000-0000E99D0000}"/>
    <cellStyle name="Normal 8 4 2 3 4 2 5" xfId="25976" xr:uid="{00000000-0005-0000-0000-0000EA9D0000}"/>
    <cellStyle name="Normal 8 4 2 3 4 3" xfId="5201" xr:uid="{00000000-0005-0000-0000-0000EB9D0000}"/>
    <cellStyle name="Normal 8 4 2 3 4 3 2" xfId="20085" xr:uid="{00000000-0005-0000-0000-0000EC9D0000}"/>
    <cellStyle name="Normal 8 4 2 3 4 3 2 2" xfId="42728" xr:uid="{00000000-0005-0000-0000-0000ED9D0000}"/>
    <cellStyle name="Normal 8 4 2 3 4 3 3" xfId="12645" xr:uid="{00000000-0005-0000-0000-0000EE9D0000}"/>
    <cellStyle name="Normal 8 4 2 3 4 3 3 2" xfId="35288" xr:uid="{00000000-0005-0000-0000-0000EF9D0000}"/>
    <cellStyle name="Normal 8 4 2 3 4 3 4" xfId="27847" xr:uid="{00000000-0005-0000-0000-0000F09D0000}"/>
    <cellStyle name="Normal 8 4 2 3 4 4" xfId="16367" xr:uid="{00000000-0005-0000-0000-0000F19D0000}"/>
    <cellStyle name="Normal 8 4 2 3 4 4 2" xfId="39010" xr:uid="{00000000-0005-0000-0000-0000F29D0000}"/>
    <cellStyle name="Normal 8 4 2 3 4 5" xfId="8927" xr:uid="{00000000-0005-0000-0000-0000F39D0000}"/>
    <cellStyle name="Normal 8 4 2 3 4 5 2" xfId="31570" xr:uid="{00000000-0005-0000-0000-0000F49D0000}"/>
    <cellStyle name="Normal 8 4 2 3 4 6" xfId="24129" xr:uid="{00000000-0005-0000-0000-0000F59D0000}"/>
    <cellStyle name="Normal 8 4 2 3 5" xfId="2402" xr:uid="{00000000-0005-0000-0000-0000F69D0000}"/>
    <cellStyle name="Normal 8 4 2 3 5 2" xfId="6123" xr:uid="{00000000-0005-0000-0000-0000F79D0000}"/>
    <cellStyle name="Normal 8 4 2 3 5 2 2" xfId="21007" xr:uid="{00000000-0005-0000-0000-0000F89D0000}"/>
    <cellStyle name="Normal 8 4 2 3 5 2 2 2" xfId="43650" xr:uid="{00000000-0005-0000-0000-0000F99D0000}"/>
    <cellStyle name="Normal 8 4 2 3 5 2 3" xfId="13567" xr:uid="{00000000-0005-0000-0000-0000FA9D0000}"/>
    <cellStyle name="Normal 8 4 2 3 5 2 3 2" xfId="36210" xr:uid="{00000000-0005-0000-0000-0000FB9D0000}"/>
    <cellStyle name="Normal 8 4 2 3 5 2 4" xfId="28769" xr:uid="{00000000-0005-0000-0000-0000FC9D0000}"/>
    <cellStyle name="Normal 8 4 2 3 5 3" xfId="17289" xr:uid="{00000000-0005-0000-0000-0000FD9D0000}"/>
    <cellStyle name="Normal 8 4 2 3 5 3 2" xfId="39932" xr:uid="{00000000-0005-0000-0000-0000FE9D0000}"/>
    <cellStyle name="Normal 8 4 2 3 5 4" xfId="9849" xr:uid="{00000000-0005-0000-0000-0000FF9D0000}"/>
    <cellStyle name="Normal 8 4 2 3 5 4 2" xfId="32492" xr:uid="{00000000-0005-0000-0000-0000009E0000}"/>
    <cellStyle name="Normal 8 4 2 3 5 5" xfId="25051" xr:uid="{00000000-0005-0000-0000-0000019E0000}"/>
    <cellStyle name="Normal 8 4 2 3 6" xfId="4276" xr:uid="{00000000-0005-0000-0000-0000029E0000}"/>
    <cellStyle name="Normal 8 4 2 3 6 2" xfId="19160" xr:uid="{00000000-0005-0000-0000-0000039E0000}"/>
    <cellStyle name="Normal 8 4 2 3 6 2 2" xfId="41803" xr:uid="{00000000-0005-0000-0000-0000049E0000}"/>
    <cellStyle name="Normal 8 4 2 3 6 3" xfId="11720" xr:uid="{00000000-0005-0000-0000-0000059E0000}"/>
    <cellStyle name="Normal 8 4 2 3 6 3 2" xfId="34363" xr:uid="{00000000-0005-0000-0000-0000069E0000}"/>
    <cellStyle name="Normal 8 4 2 3 6 4" xfId="26922" xr:uid="{00000000-0005-0000-0000-0000079E0000}"/>
    <cellStyle name="Normal 8 4 2 3 7" xfId="15442" xr:uid="{00000000-0005-0000-0000-0000089E0000}"/>
    <cellStyle name="Normal 8 4 2 3 7 2" xfId="38085" xr:uid="{00000000-0005-0000-0000-0000099E0000}"/>
    <cellStyle name="Normal 8 4 2 3 8" xfId="8002" xr:uid="{00000000-0005-0000-0000-00000A9E0000}"/>
    <cellStyle name="Normal 8 4 2 3 8 2" xfId="30645" xr:uid="{00000000-0005-0000-0000-00000B9E0000}"/>
    <cellStyle name="Normal 8 4 2 3 9" xfId="23205" xr:uid="{00000000-0005-0000-0000-00000C9E0000}"/>
    <cellStyle name="Normal 8 4 2 4" xfId="652" xr:uid="{00000000-0005-0000-0000-00000D9E0000}"/>
    <cellStyle name="Normal 8 4 2 4 2" xfId="1117" xr:uid="{00000000-0005-0000-0000-00000E9E0000}"/>
    <cellStyle name="Normal 8 4 2 4 2 2" xfId="2045" xr:uid="{00000000-0005-0000-0000-00000F9E0000}"/>
    <cellStyle name="Normal 8 4 2 4 2 2 2" xfId="3895" xr:uid="{00000000-0005-0000-0000-0000109E0000}"/>
    <cellStyle name="Normal 8 4 2 4 2 2 2 2" xfId="7616" xr:uid="{00000000-0005-0000-0000-0000119E0000}"/>
    <cellStyle name="Normal 8 4 2 4 2 2 2 2 2" xfId="22500" xr:uid="{00000000-0005-0000-0000-0000129E0000}"/>
    <cellStyle name="Normal 8 4 2 4 2 2 2 2 2 2" xfId="45143" xr:uid="{00000000-0005-0000-0000-0000139E0000}"/>
    <cellStyle name="Normal 8 4 2 4 2 2 2 2 3" xfId="15060" xr:uid="{00000000-0005-0000-0000-0000149E0000}"/>
    <cellStyle name="Normal 8 4 2 4 2 2 2 2 3 2" xfId="37703" xr:uid="{00000000-0005-0000-0000-0000159E0000}"/>
    <cellStyle name="Normal 8 4 2 4 2 2 2 2 4" xfId="30262" xr:uid="{00000000-0005-0000-0000-0000169E0000}"/>
    <cellStyle name="Normal 8 4 2 4 2 2 2 3" xfId="18782" xr:uid="{00000000-0005-0000-0000-0000179E0000}"/>
    <cellStyle name="Normal 8 4 2 4 2 2 2 3 2" xfId="41425" xr:uid="{00000000-0005-0000-0000-0000189E0000}"/>
    <cellStyle name="Normal 8 4 2 4 2 2 2 4" xfId="11342" xr:uid="{00000000-0005-0000-0000-0000199E0000}"/>
    <cellStyle name="Normal 8 4 2 4 2 2 2 4 2" xfId="33985" xr:uid="{00000000-0005-0000-0000-00001A9E0000}"/>
    <cellStyle name="Normal 8 4 2 4 2 2 2 5" xfId="26544" xr:uid="{00000000-0005-0000-0000-00001B9E0000}"/>
    <cellStyle name="Normal 8 4 2 4 2 2 3" xfId="5769" xr:uid="{00000000-0005-0000-0000-00001C9E0000}"/>
    <cellStyle name="Normal 8 4 2 4 2 2 3 2" xfId="20653" xr:uid="{00000000-0005-0000-0000-00001D9E0000}"/>
    <cellStyle name="Normal 8 4 2 4 2 2 3 2 2" xfId="43296" xr:uid="{00000000-0005-0000-0000-00001E9E0000}"/>
    <cellStyle name="Normal 8 4 2 4 2 2 3 3" xfId="13213" xr:uid="{00000000-0005-0000-0000-00001F9E0000}"/>
    <cellStyle name="Normal 8 4 2 4 2 2 3 3 2" xfId="35856" xr:uid="{00000000-0005-0000-0000-0000209E0000}"/>
    <cellStyle name="Normal 8 4 2 4 2 2 3 4" xfId="28415" xr:uid="{00000000-0005-0000-0000-0000219E0000}"/>
    <cellStyle name="Normal 8 4 2 4 2 2 4" xfId="16935" xr:uid="{00000000-0005-0000-0000-0000229E0000}"/>
    <cellStyle name="Normal 8 4 2 4 2 2 4 2" xfId="39578" xr:uid="{00000000-0005-0000-0000-0000239E0000}"/>
    <cellStyle name="Normal 8 4 2 4 2 2 5" xfId="9495" xr:uid="{00000000-0005-0000-0000-0000249E0000}"/>
    <cellStyle name="Normal 8 4 2 4 2 2 5 2" xfId="32138" xr:uid="{00000000-0005-0000-0000-0000259E0000}"/>
    <cellStyle name="Normal 8 4 2 4 2 2 6" xfId="24697" xr:uid="{00000000-0005-0000-0000-0000269E0000}"/>
    <cellStyle name="Normal 8 4 2 4 2 3" xfId="2970" xr:uid="{00000000-0005-0000-0000-0000279E0000}"/>
    <cellStyle name="Normal 8 4 2 4 2 3 2" xfId="6691" xr:uid="{00000000-0005-0000-0000-0000289E0000}"/>
    <cellStyle name="Normal 8 4 2 4 2 3 2 2" xfId="21575" xr:uid="{00000000-0005-0000-0000-0000299E0000}"/>
    <cellStyle name="Normal 8 4 2 4 2 3 2 2 2" xfId="44218" xr:uid="{00000000-0005-0000-0000-00002A9E0000}"/>
    <cellStyle name="Normal 8 4 2 4 2 3 2 3" xfId="14135" xr:uid="{00000000-0005-0000-0000-00002B9E0000}"/>
    <cellStyle name="Normal 8 4 2 4 2 3 2 3 2" xfId="36778" xr:uid="{00000000-0005-0000-0000-00002C9E0000}"/>
    <cellStyle name="Normal 8 4 2 4 2 3 2 4" xfId="29337" xr:uid="{00000000-0005-0000-0000-00002D9E0000}"/>
    <cellStyle name="Normal 8 4 2 4 2 3 3" xfId="17857" xr:uid="{00000000-0005-0000-0000-00002E9E0000}"/>
    <cellStyle name="Normal 8 4 2 4 2 3 3 2" xfId="40500" xr:uid="{00000000-0005-0000-0000-00002F9E0000}"/>
    <cellStyle name="Normal 8 4 2 4 2 3 4" xfId="10417" xr:uid="{00000000-0005-0000-0000-0000309E0000}"/>
    <cellStyle name="Normal 8 4 2 4 2 3 4 2" xfId="33060" xr:uid="{00000000-0005-0000-0000-0000319E0000}"/>
    <cellStyle name="Normal 8 4 2 4 2 3 5" xfId="25619" xr:uid="{00000000-0005-0000-0000-0000329E0000}"/>
    <cellStyle name="Normal 8 4 2 4 2 4" xfId="4844" xr:uid="{00000000-0005-0000-0000-0000339E0000}"/>
    <cellStyle name="Normal 8 4 2 4 2 4 2" xfId="19728" xr:uid="{00000000-0005-0000-0000-0000349E0000}"/>
    <cellStyle name="Normal 8 4 2 4 2 4 2 2" xfId="42371" xr:uid="{00000000-0005-0000-0000-0000359E0000}"/>
    <cellStyle name="Normal 8 4 2 4 2 4 3" xfId="12288" xr:uid="{00000000-0005-0000-0000-0000369E0000}"/>
    <cellStyle name="Normal 8 4 2 4 2 4 3 2" xfId="34931" xr:uid="{00000000-0005-0000-0000-0000379E0000}"/>
    <cellStyle name="Normal 8 4 2 4 2 4 4" xfId="27490" xr:uid="{00000000-0005-0000-0000-0000389E0000}"/>
    <cellStyle name="Normal 8 4 2 4 2 5" xfId="16010" xr:uid="{00000000-0005-0000-0000-0000399E0000}"/>
    <cellStyle name="Normal 8 4 2 4 2 5 2" xfId="38653" xr:uid="{00000000-0005-0000-0000-00003A9E0000}"/>
    <cellStyle name="Normal 8 4 2 4 2 6" xfId="8570" xr:uid="{00000000-0005-0000-0000-00003B9E0000}"/>
    <cellStyle name="Normal 8 4 2 4 2 6 2" xfId="31213" xr:uid="{00000000-0005-0000-0000-00003C9E0000}"/>
    <cellStyle name="Normal 8 4 2 4 2 7" xfId="23772" xr:uid="{00000000-0005-0000-0000-00003D9E0000}"/>
    <cellStyle name="Normal 8 4 2 4 3" xfId="1583" xr:uid="{00000000-0005-0000-0000-00003E9E0000}"/>
    <cellStyle name="Normal 8 4 2 4 3 2" xfId="3433" xr:uid="{00000000-0005-0000-0000-00003F9E0000}"/>
    <cellStyle name="Normal 8 4 2 4 3 2 2" xfId="7154" xr:uid="{00000000-0005-0000-0000-0000409E0000}"/>
    <cellStyle name="Normal 8 4 2 4 3 2 2 2" xfId="22038" xr:uid="{00000000-0005-0000-0000-0000419E0000}"/>
    <cellStyle name="Normal 8 4 2 4 3 2 2 2 2" xfId="44681" xr:uid="{00000000-0005-0000-0000-0000429E0000}"/>
    <cellStyle name="Normal 8 4 2 4 3 2 2 3" xfId="14598" xr:uid="{00000000-0005-0000-0000-0000439E0000}"/>
    <cellStyle name="Normal 8 4 2 4 3 2 2 3 2" xfId="37241" xr:uid="{00000000-0005-0000-0000-0000449E0000}"/>
    <cellStyle name="Normal 8 4 2 4 3 2 2 4" xfId="29800" xr:uid="{00000000-0005-0000-0000-0000459E0000}"/>
    <cellStyle name="Normal 8 4 2 4 3 2 3" xfId="18320" xr:uid="{00000000-0005-0000-0000-0000469E0000}"/>
    <cellStyle name="Normal 8 4 2 4 3 2 3 2" xfId="40963" xr:uid="{00000000-0005-0000-0000-0000479E0000}"/>
    <cellStyle name="Normal 8 4 2 4 3 2 4" xfId="10880" xr:uid="{00000000-0005-0000-0000-0000489E0000}"/>
    <cellStyle name="Normal 8 4 2 4 3 2 4 2" xfId="33523" xr:uid="{00000000-0005-0000-0000-0000499E0000}"/>
    <cellStyle name="Normal 8 4 2 4 3 2 5" xfId="26082" xr:uid="{00000000-0005-0000-0000-00004A9E0000}"/>
    <cellStyle name="Normal 8 4 2 4 3 3" xfId="5307" xr:uid="{00000000-0005-0000-0000-00004B9E0000}"/>
    <cellStyle name="Normal 8 4 2 4 3 3 2" xfId="20191" xr:uid="{00000000-0005-0000-0000-00004C9E0000}"/>
    <cellStyle name="Normal 8 4 2 4 3 3 2 2" xfId="42834" xr:uid="{00000000-0005-0000-0000-00004D9E0000}"/>
    <cellStyle name="Normal 8 4 2 4 3 3 3" xfId="12751" xr:uid="{00000000-0005-0000-0000-00004E9E0000}"/>
    <cellStyle name="Normal 8 4 2 4 3 3 3 2" xfId="35394" xr:uid="{00000000-0005-0000-0000-00004F9E0000}"/>
    <cellStyle name="Normal 8 4 2 4 3 3 4" xfId="27953" xr:uid="{00000000-0005-0000-0000-0000509E0000}"/>
    <cellStyle name="Normal 8 4 2 4 3 4" xfId="16473" xr:uid="{00000000-0005-0000-0000-0000519E0000}"/>
    <cellStyle name="Normal 8 4 2 4 3 4 2" xfId="39116" xr:uid="{00000000-0005-0000-0000-0000529E0000}"/>
    <cellStyle name="Normal 8 4 2 4 3 5" xfId="9033" xr:uid="{00000000-0005-0000-0000-0000539E0000}"/>
    <cellStyle name="Normal 8 4 2 4 3 5 2" xfId="31676" xr:uid="{00000000-0005-0000-0000-0000549E0000}"/>
    <cellStyle name="Normal 8 4 2 4 3 6" xfId="24235" xr:uid="{00000000-0005-0000-0000-0000559E0000}"/>
    <cellStyle name="Normal 8 4 2 4 4" xfId="2508" xr:uid="{00000000-0005-0000-0000-0000569E0000}"/>
    <cellStyle name="Normal 8 4 2 4 4 2" xfId="6229" xr:uid="{00000000-0005-0000-0000-0000579E0000}"/>
    <cellStyle name="Normal 8 4 2 4 4 2 2" xfId="21113" xr:uid="{00000000-0005-0000-0000-0000589E0000}"/>
    <cellStyle name="Normal 8 4 2 4 4 2 2 2" xfId="43756" xr:uid="{00000000-0005-0000-0000-0000599E0000}"/>
    <cellStyle name="Normal 8 4 2 4 4 2 3" xfId="13673" xr:uid="{00000000-0005-0000-0000-00005A9E0000}"/>
    <cellStyle name="Normal 8 4 2 4 4 2 3 2" xfId="36316" xr:uid="{00000000-0005-0000-0000-00005B9E0000}"/>
    <cellStyle name="Normal 8 4 2 4 4 2 4" xfId="28875" xr:uid="{00000000-0005-0000-0000-00005C9E0000}"/>
    <cellStyle name="Normal 8 4 2 4 4 3" xfId="17395" xr:uid="{00000000-0005-0000-0000-00005D9E0000}"/>
    <cellStyle name="Normal 8 4 2 4 4 3 2" xfId="40038" xr:uid="{00000000-0005-0000-0000-00005E9E0000}"/>
    <cellStyle name="Normal 8 4 2 4 4 4" xfId="9955" xr:uid="{00000000-0005-0000-0000-00005F9E0000}"/>
    <cellStyle name="Normal 8 4 2 4 4 4 2" xfId="32598" xr:uid="{00000000-0005-0000-0000-0000609E0000}"/>
    <cellStyle name="Normal 8 4 2 4 4 5" xfId="25157" xr:uid="{00000000-0005-0000-0000-0000619E0000}"/>
    <cellStyle name="Normal 8 4 2 4 5" xfId="4382" xr:uid="{00000000-0005-0000-0000-0000629E0000}"/>
    <cellStyle name="Normal 8 4 2 4 5 2" xfId="19266" xr:uid="{00000000-0005-0000-0000-0000639E0000}"/>
    <cellStyle name="Normal 8 4 2 4 5 2 2" xfId="41909" xr:uid="{00000000-0005-0000-0000-0000649E0000}"/>
    <cellStyle name="Normal 8 4 2 4 5 3" xfId="11826" xr:uid="{00000000-0005-0000-0000-0000659E0000}"/>
    <cellStyle name="Normal 8 4 2 4 5 3 2" xfId="34469" xr:uid="{00000000-0005-0000-0000-0000669E0000}"/>
    <cellStyle name="Normal 8 4 2 4 5 4" xfId="27028" xr:uid="{00000000-0005-0000-0000-0000679E0000}"/>
    <cellStyle name="Normal 8 4 2 4 6" xfId="15548" xr:uid="{00000000-0005-0000-0000-0000689E0000}"/>
    <cellStyle name="Normal 8 4 2 4 6 2" xfId="38191" xr:uid="{00000000-0005-0000-0000-0000699E0000}"/>
    <cellStyle name="Normal 8 4 2 4 7" xfId="8108" xr:uid="{00000000-0005-0000-0000-00006A9E0000}"/>
    <cellStyle name="Normal 8 4 2 4 7 2" xfId="30751" xr:uid="{00000000-0005-0000-0000-00006B9E0000}"/>
    <cellStyle name="Normal 8 4 2 4 8" xfId="23310" xr:uid="{00000000-0005-0000-0000-00006C9E0000}"/>
    <cellStyle name="Normal 8 4 2 5" xfId="906" xr:uid="{00000000-0005-0000-0000-00006D9E0000}"/>
    <cellStyle name="Normal 8 4 2 5 2" xfId="1834" xr:uid="{00000000-0005-0000-0000-00006E9E0000}"/>
    <cellStyle name="Normal 8 4 2 5 2 2" xfId="3684" xr:uid="{00000000-0005-0000-0000-00006F9E0000}"/>
    <cellStyle name="Normal 8 4 2 5 2 2 2" xfId="7405" xr:uid="{00000000-0005-0000-0000-0000709E0000}"/>
    <cellStyle name="Normal 8 4 2 5 2 2 2 2" xfId="22289" xr:uid="{00000000-0005-0000-0000-0000719E0000}"/>
    <cellStyle name="Normal 8 4 2 5 2 2 2 2 2" xfId="44932" xr:uid="{00000000-0005-0000-0000-0000729E0000}"/>
    <cellStyle name="Normal 8 4 2 5 2 2 2 3" xfId="14849" xr:uid="{00000000-0005-0000-0000-0000739E0000}"/>
    <cellStyle name="Normal 8 4 2 5 2 2 2 3 2" xfId="37492" xr:uid="{00000000-0005-0000-0000-0000749E0000}"/>
    <cellStyle name="Normal 8 4 2 5 2 2 2 4" xfId="30051" xr:uid="{00000000-0005-0000-0000-0000759E0000}"/>
    <cellStyle name="Normal 8 4 2 5 2 2 3" xfId="18571" xr:uid="{00000000-0005-0000-0000-0000769E0000}"/>
    <cellStyle name="Normal 8 4 2 5 2 2 3 2" xfId="41214" xr:uid="{00000000-0005-0000-0000-0000779E0000}"/>
    <cellStyle name="Normal 8 4 2 5 2 2 4" xfId="11131" xr:uid="{00000000-0005-0000-0000-0000789E0000}"/>
    <cellStyle name="Normal 8 4 2 5 2 2 4 2" xfId="33774" xr:uid="{00000000-0005-0000-0000-0000799E0000}"/>
    <cellStyle name="Normal 8 4 2 5 2 2 5" xfId="26333" xr:uid="{00000000-0005-0000-0000-00007A9E0000}"/>
    <cellStyle name="Normal 8 4 2 5 2 3" xfId="5558" xr:uid="{00000000-0005-0000-0000-00007B9E0000}"/>
    <cellStyle name="Normal 8 4 2 5 2 3 2" xfId="20442" xr:uid="{00000000-0005-0000-0000-00007C9E0000}"/>
    <cellStyle name="Normal 8 4 2 5 2 3 2 2" xfId="43085" xr:uid="{00000000-0005-0000-0000-00007D9E0000}"/>
    <cellStyle name="Normal 8 4 2 5 2 3 3" xfId="13002" xr:uid="{00000000-0005-0000-0000-00007E9E0000}"/>
    <cellStyle name="Normal 8 4 2 5 2 3 3 2" xfId="35645" xr:uid="{00000000-0005-0000-0000-00007F9E0000}"/>
    <cellStyle name="Normal 8 4 2 5 2 3 4" xfId="28204" xr:uid="{00000000-0005-0000-0000-0000809E0000}"/>
    <cellStyle name="Normal 8 4 2 5 2 4" xfId="16724" xr:uid="{00000000-0005-0000-0000-0000819E0000}"/>
    <cellStyle name="Normal 8 4 2 5 2 4 2" xfId="39367" xr:uid="{00000000-0005-0000-0000-0000829E0000}"/>
    <cellStyle name="Normal 8 4 2 5 2 5" xfId="9284" xr:uid="{00000000-0005-0000-0000-0000839E0000}"/>
    <cellStyle name="Normal 8 4 2 5 2 5 2" xfId="31927" xr:uid="{00000000-0005-0000-0000-0000849E0000}"/>
    <cellStyle name="Normal 8 4 2 5 2 6" xfId="24486" xr:uid="{00000000-0005-0000-0000-0000859E0000}"/>
    <cellStyle name="Normal 8 4 2 5 3" xfId="2759" xr:uid="{00000000-0005-0000-0000-0000869E0000}"/>
    <cellStyle name="Normal 8 4 2 5 3 2" xfId="6480" xr:uid="{00000000-0005-0000-0000-0000879E0000}"/>
    <cellStyle name="Normal 8 4 2 5 3 2 2" xfId="21364" xr:uid="{00000000-0005-0000-0000-0000889E0000}"/>
    <cellStyle name="Normal 8 4 2 5 3 2 2 2" xfId="44007" xr:uid="{00000000-0005-0000-0000-0000899E0000}"/>
    <cellStyle name="Normal 8 4 2 5 3 2 3" xfId="13924" xr:uid="{00000000-0005-0000-0000-00008A9E0000}"/>
    <cellStyle name="Normal 8 4 2 5 3 2 3 2" xfId="36567" xr:uid="{00000000-0005-0000-0000-00008B9E0000}"/>
    <cellStyle name="Normal 8 4 2 5 3 2 4" xfId="29126" xr:uid="{00000000-0005-0000-0000-00008C9E0000}"/>
    <cellStyle name="Normal 8 4 2 5 3 3" xfId="17646" xr:uid="{00000000-0005-0000-0000-00008D9E0000}"/>
    <cellStyle name="Normal 8 4 2 5 3 3 2" xfId="40289" xr:uid="{00000000-0005-0000-0000-00008E9E0000}"/>
    <cellStyle name="Normal 8 4 2 5 3 4" xfId="10206" xr:uid="{00000000-0005-0000-0000-00008F9E0000}"/>
    <cellStyle name="Normal 8 4 2 5 3 4 2" xfId="32849" xr:uid="{00000000-0005-0000-0000-0000909E0000}"/>
    <cellStyle name="Normal 8 4 2 5 3 5" xfId="25408" xr:uid="{00000000-0005-0000-0000-0000919E0000}"/>
    <cellStyle name="Normal 8 4 2 5 4" xfId="4633" xr:uid="{00000000-0005-0000-0000-0000929E0000}"/>
    <cellStyle name="Normal 8 4 2 5 4 2" xfId="19517" xr:uid="{00000000-0005-0000-0000-0000939E0000}"/>
    <cellStyle name="Normal 8 4 2 5 4 2 2" xfId="42160" xr:uid="{00000000-0005-0000-0000-0000949E0000}"/>
    <cellStyle name="Normal 8 4 2 5 4 3" xfId="12077" xr:uid="{00000000-0005-0000-0000-0000959E0000}"/>
    <cellStyle name="Normal 8 4 2 5 4 3 2" xfId="34720" xr:uid="{00000000-0005-0000-0000-0000969E0000}"/>
    <cellStyle name="Normal 8 4 2 5 4 4" xfId="27279" xr:uid="{00000000-0005-0000-0000-0000979E0000}"/>
    <cellStyle name="Normal 8 4 2 5 5" xfId="15799" xr:uid="{00000000-0005-0000-0000-0000989E0000}"/>
    <cellStyle name="Normal 8 4 2 5 5 2" xfId="38442" xr:uid="{00000000-0005-0000-0000-0000999E0000}"/>
    <cellStyle name="Normal 8 4 2 5 6" xfId="8359" xr:uid="{00000000-0005-0000-0000-00009A9E0000}"/>
    <cellStyle name="Normal 8 4 2 5 6 2" xfId="31002" xr:uid="{00000000-0005-0000-0000-00009B9E0000}"/>
    <cellStyle name="Normal 8 4 2 5 7" xfId="23561" xr:uid="{00000000-0005-0000-0000-00009C9E0000}"/>
    <cellStyle name="Normal 8 4 2 6" xfId="1372" xr:uid="{00000000-0005-0000-0000-00009D9E0000}"/>
    <cellStyle name="Normal 8 4 2 6 2" xfId="3222" xr:uid="{00000000-0005-0000-0000-00009E9E0000}"/>
    <cellStyle name="Normal 8 4 2 6 2 2" xfId="6943" xr:uid="{00000000-0005-0000-0000-00009F9E0000}"/>
    <cellStyle name="Normal 8 4 2 6 2 2 2" xfId="21827" xr:uid="{00000000-0005-0000-0000-0000A09E0000}"/>
    <cellStyle name="Normal 8 4 2 6 2 2 2 2" xfId="44470" xr:uid="{00000000-0005-0000-0000-0000A19E0000}"/>
    <cellStyle name="Normal 8 4 2 6 2 2 3" xfId="14387" xr:uid="{00000000-0005-0000-0000-0000A29E0000}"/>
    <cellStyle name="Normal 8 4 2 6 2 2 3 2" xfId="37030" xr:uid="{00000000-0005-0000-0000-0000A39E0000}"/>
    <cellStyle name="Normal 8 4 2 6 2 2 4" xfId="29589" xr:uid="{00000000-0005-0000-0000-0000A49E0000}"/>
    <cellStyle name="Normal 8 4 2 6 2 3" xfId="18109" xr:uid="{00000000-0005-0000-0000-0000A59E0000}"/>
    <cellStyle name="Normal 8 4 2 6 2 3 2" xfId="40752" xr:uid="{00000000-0005-0000-0000-0000A69E0000}"/>
    <cellStyle name="Normal 8 4 2 6 2 4" xfId="10669" xr:uid="{00000000-0005-0000-0000-0000A79E0000}"/>
    <cellStyle name="Normal 8 4 2 6 2 4 2" xfId="33312" xr:uid="{00000000-0005-0000-0000-0000A89E0000}"/>
    <cellStyle name="Normal 8 4 2 6 2 5" xfId="25871" xr:uid="{00000000-0005-0000-0000-0000A99E0000}"/>
    <cellStyle name="Normal 8 4 2 6 3" xfId="5096" xr:uid="{00000000-0005-0000-0000-0000AA9E0000}"/>
    <cellStyle name="Normal 8 4 2 6 3 2" xfId="19980" xr:uid="{00000000-0005-0000-0000-0000AB9E0000}"/>
    <cellStyle name="Normal 8 4 2 6 3 2 2" xfId="42623" xr:uid="{00000000-0005-0000-0000-0000AC9E0000}"/>
    <cellStyle name="Normal 8 4 2 6 3 3" xfId="12540" xr:uid="{00000000-0005-0000-0000-0000AD9E0000}"/>
    <cellStyle name="Normal 8 4 2 6 3 3 2" xfId="35183" xr:uid="{00000000-0005-0000-0000-0000AE9E0000}"/>
    <cellStyle name="Normal 8 4 2 6 3 4" xfId="27742" xr:uid="{00000000-0005-0000-0000-0000AF9E0000}"/>
    <cellStyle name="Normal 8 4 2 6 4" xfId="16262" xr:uid="{00000000-0005-0000-0000-0000B09E0000}"/>
    <cellStyle name="Normal 8 4 2 6 4 2" xfId="38905" xr:uid="{00000000-0005-0000-0000-0000B19E0000}"/>
    <cellStyle name="Normal 8 4 2 6 5" xfId="8822" xr:uid="{00000000-0005-0000-0000-0000B29E0000}"/>
    <cellStyle name="Normal 8 4 2 6 5 2" xfId="31465" xr:uid="{00000000-0005-0000-0000-0000B39E0000}"/>
    <cellStyle name="Normal 8 4 2 6 6" xfId="24024" xr:uid="{00000000-0005-0000-0000-0000B49E0000}"/>
    <cellStyle name="Normal 8 4 2 7" xfId="2297" xr:uid="{00000000-0005-0000-0000-0000B59E0000}"/>
    <cellStyle name="Normal 8 4 2 7 2" xfId="6018" xr:uid="{00000000-0005-0000-0000-0000B69E0000}"/>
    <cellStyle name="Normal 8 4 2 7 2 2" xfId="20902" xr:uid="{00000000-0005-0000-0000-0000B79E0000}"/>
    <cellStyle name="Normal 8 4 2 7 2 2 2" xfId="43545" xr:uid="{00000000-0005-0000-0000-0000B89E0000}"/>
    <cellStyle name="Normal 8 4 2 7 2 3" xfId="13462" xr:uid="{00000000-0005-0000-0000-0000B99E0000}"/>
    <cellStyle name="Normal 8 4 2 7 2 3 2" xfId="36105" xr:uid="{00000000-0005-0000-0000-0000BA9E0000}"/>
    <cellStyle name="Normal 8 4 2 7 2 4" xfId="28664" xr:uid="{00000000-0005-0000-0000-0000BB9E0000}"/>
    <cellStyle name="Normal 8 4 2 7 3" xfId="17184" xr:uid="{00000000-0005-0000-0000-0000BC9E0000}"/>
    <cellStyle name="Normal 8 4 2 7 3 2" xfId="39827" xr:uid="{00000000-0005-0000-0000-0000BD9E0000}"/>
    <cellStyle name="Normal 8 4 2 7 4" xfId="9744" xr:uid="{00000000-0005-0000-0000-0000BE9E0000}"/>
    <cellStyle name="Normal 8 4 2 7 4 2" xfId="32387" xr:uid="{00000000-0005-0000-0000-0000BF9E0000}"/>
    <cellStyle name="Normal 8 4 2 7 5" xfId="24946" xr:uid="{00000000-0005-0000-0000-0000C09E0000}"/>
    <cellStyle name="Normal 8 4 2 8" xfId="4171" xr:uid="{00000000-0005-0000-0000-0000C19E0000}"/>
    <cellStyle name="Normal 8 4 2 8 2" xfId="19055" xr:uid="{00000000-0005-0000-0000-0000C29E0000}"/>
    <cellStyle name="Normal 8 4 2 8 2 2" xfId="41698" xr:uid="{00000000-0005-0000-0000-0000C39E0000}"/>
    <cellStyle name="Normal 8 4 2 8 3" xfId="11615" xr:uid="{00000000-0005-0000-0000-0000C49E0000}"/>
    <cellStyle name="Normal 8 4 2 8 3 2" xfId="34258" xr:uid="{00000000-0005-0000-0000-0000C59E0000}"/>
    <cellStyle name="Normal 8 4 2 8 4" xfId="26817" xr:uid="{00000000-0005-0000-0000-0000C69E0000}"/>
    <cellStyle name="Normal 8 4 2 9" xfId="15337" xr:uid="{00000000-0005-0000-0000-0000C79E0000}"/>
    <cellStyle name="Normal 8 4 2 9 2" xfId="37980" xr:uid="{00000000-0005-0000-0000-0000C89E0000}"/>
    <cellStyle name="Normal 8 4 3" xfId="471" xr:uid="{00000000-0005-0000-0000-0000C99E0000}"/>
    <cellStyle name="Normal 8 4 3 10" xfId="23132" xr:uid="{00000000-0005-0000-0000-0000CA9E0000}"/>
    <cellStyle name="Normal 8 4 3 2" xfId="577" xr:uid="{00000000-0005-0000-0000-0000CB9E0000}"/>
    <cellStyle name="Normal 8 4 3 2 2" xfId="789" xr:uid="{00000000-0005-0000-0000-0000CC9E0000}"/>
    <cellStyle name="Normal 8 4 3 2 2 2" xfId="1254" xr:uid="{00000000-0005-0000-0000-0000CD9E0000}"/>
    <cellStyle name="Normal 8 4 3 2 2 2 2" xfId="2182" xr:uid="{00000000-0005-0000-0000-0000CE9E0000}"/>
    <cellStyle name="Normal 8 4 3 2 2 2 2 2" xfId="4032" xr:uid="{00000000-0005-0000-0000-0000CF9E0000}"/>
    <cellStyle name="Normal 8 4 3 2 2 2 2 2 2" xfId="7753" xr:uid="{00000000-0005-0000-0000-0000D09E0000}"/>
    <cellStyle name="Normal 8 4 3 2 2 2 2 2 2 2" xfId="22637" xr:uid="{00000000-0005-0000-0000-0000D19E0000}"/>
    <cellStyle name="Normal 8 4 3 2 2 2 2 2 2 2 2" xfId="45280" xr:uid="{00000000-0005-0000-0000-0000D29E0000}"/>
    <cellStyle name="Normal 8 4 3 2 2 2 2 2 2 3" xfId="15197" xr:uid="{00000000-0005-0000-0000-0000D39E0000}"/>
    <cellStyle name="Normal 8 4 3 2 2 2 2 2 2 3 2" xfId="37840" xr:uid="{00000000-0005-0000-0000-0000D49E0000}"/>
    <cellStyle name="Normal 8 4 3 2 2 2 2 2 2 4" xfId="30399" xr:uid="{00000000-0005-0000-0000-0000D59E0000}"/>
    <cellStyle name="Normal 8 4 3 2 2 2 2 2 3" xfId="18919" xr:uid="{00000000-0005-0000-0000-0000D69E0000}"/>
    <cellStyle name="Normal 8 4 3 2 2 2 2 2 3 2" xfId="41562" xr:uid="{00000000-0005-0000-0000-0000D79E0000}"/>
    <cellStyle name="Normal 8 4 3 2 2 2 2 2 4" xfId="11479" xr:uid="{00000000-0005-0000-0000-0000D89E0000}"/>
    <cellStyle name="Normal 8 4 3 2 2 2 2 2 4 2" xfId="34122" xr:uid="{00000000-0005-0000-0000-0000D99E0000}"/>
    <cellStyle name="Normal 8 4 3 2 2 2 2 2 5" xfId="26681" xr:uid="{00000000-0005-0000-0000-0000DA9E0000}"/>
    <cellStyle name="Normal 8 4 3 2 2 2 2 3" xfId="5906" xr:uid="{00000000-0005-0000-0000-0000DB9E0000}"/>
    <cellStyle name="Normal 8 4 3 2 2 2 2 3 2" xfId="20790" xr:uid="{00000000-0005-0000-0000-0000DC9E0000}"/>
    <cellStyle name="Normal 8 4 3 2 2 2 2 3 2 2" xfId="43433" xr:uid="{00000000-0005-0000-0000-0000DD9E0000}"/>
    <cellStyle name="Normal 8 4 3 2 2 2 2 3 3" xfId="13350" xr:uid="{00000000-0005-0000-0000-0000DE9E0000}"/>
    <cellStyle name="Normal 8 4 3 2 2 2 2 3 3 2" xfId="35993" xr:uid="{00000000-0005-0000-0000-0000DF9E0000}"/>
    <cellStyle name="Normal 8 4 3 2 2 2 2 3 4" xfId="28552" xr:uid="{00000000-0005-0000-0000-0000E09E0000}"/>
    <cellStyle name="Normal 8 4 3 2 2 2 2 4" xfId="17072" xr:uid="{00000000-0005-0000-0000-0000E19E0000}"/>
    <cellStyle name="Normal 8 4 3 2 2 2 2 4 2" xfId="39715" xr:uid="{00000000-0005-0000-0000-0000E29E0000}"/>
    <cellStyle name="Normal 8 4 3 2 2 2 2 5" xfId="9632" xr:uid="{00000000-0005-0000-0000-0000E39E0000}"/>
    <cellStyle name="Normal 8 4 3 2 2 2 2 5 2" xfId="32275" xr:uid="{00000000-0005-0000-0000-0000E49E0000}"/>
    <cellStyle name="Normal 8 4 3 2 2 2 2 6" xfId="24834" xr:uid="{00000000-0005-0000-0000-0000E59E0000}"/>
    <cellStyle name="Normal 8 4 3 2 2 2 3" xfId="3107" xr:uid="{00000000-0005-0000-0000-0000E69E0000}"/>
    <cellStyle name="Normal 8 4 3 2 2 2 3 2" xfId="6828" xr:uid="{00000000-0005-0000-0000-0000E79E0000}"/>
    <cellStyle name="Normal 8 4 3 2 2 2 3 2 2" xfId="21712" xr:uid="{00000000-0005-0000-0000-0000E89E0000}"/>
    <cellStyle name="Normal 8 4 3 2 2 2 3 2 2 2" xfId="44355" xr:uid="{00000000-0005-0000-0000-0000E99E0000}"/>
    <cellStyle name="Normal 8 4 3 2 2 2 3 2 3" xfId="14272" xr:uid="{00000000-0005-0000-0000-0000EA9E0000}"/>
    <cellStyle name="Normal 8 4 3 2 2 2 3 2 3 2" xfId="36915" xr:uid="{00000000-0005-0000-0000-0000EB9E0000}"/>
    <cellStyle name="Normal 8 4 3 2 2 2 3 2 4" xfId="29474" xr:uid="{00000000-0005-0000-0000-0000EC9E0000}"/>
    <cellStyle name="Normal 8 4 3 2 2 2 3 3" xfId="17994" xr:uid="{00000000-0005-0000-0000-0000ED9E0000}"/>
    <cellStyle name="Normal 8 4 3 2 2 2 3 3 2" xfId="40637" xr:uid="{00000000-0005-0000-0000-0000EE9E0000}"/>
    <cellStyle name="Normal 8 4 3 2 2 2 3 4" xfId="10554" xr:uid="{00000000-0005-0000-0000-0000EF9E0000}"/>
    <cellStyle name="Normal 8 4 3 2 2 2 3 4 2" xfId="33197" xr:uid="{00000000-0005-0000-0000-0000F09E0000}"/>
    <cellStyle name="Normal 8 4 3 2 2 2 3 5" xfId="25756" xr:uid="{00000000-0005-0000-0000-0000F19E0000}"/>
    <cellStyle name="Normal 8 4 3 2 2 2 4" xfId="4981" xr:uid="{00000000-0005-0000-0000-0000F29E0000}"/>
    <cellStyle name="Normal 8 4 3 2 2 2 4 2" xfId="19865" xr:uid="{00000000-0005-0000-0000-0000F39E0000}"/>
    <cellStyle name="Normal 8 4 3 2 2 2 4 2 2" xfId="42508" xr:uid="{00000000-0005-0000-0000-0000F49E0000}"/>
    <cellStyle name="Normal 8 4 3 2 2 2 4 3" xfId="12425" xr:uid="{00000000-0005-0000-0000-0000F59E0000}"/>
    <cellStyle name="Normal 8 4 3 2 2 2 4 3 2" xfId="35068" xr:uid="{00000000-0005-0000-0000-0000F69E0000}"/>
    <cellStyle name="Normal 8 4 3 2 2 2 4 4" xfId="27627" xr:uid="{00000000-0005-0000-0000-0000F79E0000}"/>
    <cellStyle name="Normal 8 4 3 2 2 2 5" xfId="16147" xr:uid="{00000000-0005-0000-0000-0000F89E0000}"/>
    <cellStyle name="Normal 8 4 3 2 2 2 5 2" xfId="38790" xr:uid="{00000000-0005-0000-0000-0000F99E0000}"/>
    <cellStyle name="Normal 8 4 3 2 2 2 6" xfId="8707" xr:uid="{00000000-0005-0000-0000-0000FA9E0000}"/>
    <cellStyle name="Normal 8 4 3 2 2 2 6 2" xfId="31350" xr:uid="{00000000-0005-0000-0000-0000FB9E0000}"/>
    <cellStyle name="Normal 8 4 3 2 2 2 7" xfId="23909" xr:uid="{00000000-0005-0000-0000-0000FC9E0000}"/>
    <cellStyle name="Normal 8 4 3 2 2 3" xfId="1720" xr:uid="{00000000-0005-0000-0000-0000FD9E0000}"/>
    <cellStyle name="Normal 8 4 3 2 2 3 2" xfId="3570" xr:uid="{00000000-0005-0000-0000-0000FE9E0000}"/>
    <cellStyle name="Normal 8 4 3 2 2 3 2 2" xfId="7291" xr:uid="{00000000-0005-0000-0000-0000FF9E0000}"/>
    <cellStyle name="Normal 8 4 3 2 2 3 2 2 2" xfId="22175" xr:uid="{00000000-0005-0000-0000-0000009F0000}"/>
    <cellStyle name="Normal 8 4 3 2 2 3 2 2 2 2" xfId="44818" xr:uid="{00000000-0005-0000-0000-0000019F0000}"/>
    <cellStyle name="Normal 8 4 3 2 2 3 2 2 3" xfId="14735" xr:uid="{00000000-0005-0000-0000-0000029F0000}"/>
    <cellStyle name="Normal 8 4 3 2 2 3 2 2 3 2" xfId="37378" xr:uid="{00000000-0005-0000-0000-0000039F0000}"/>
    <cellStyle name="Normal 8 4 3 2 2 3 2 2 4" xfId="29937" xr:uid="{00000000-0005-0000-0000-0000049F0000}"/>
    <cellStyle name="Normal 8 4 3 2 2 3 2 3" xfId="18457" xr:uid="{00000000-0005-0000-0000-0000059F0000}"/>
    <cellStyle name="Normal 8 4 3 2 2 3 2 3 2" xfId="41100" xr:uid="{00000000-0005-0000-0000-0000069F0000}"/>
    <cellStyle name="Normal 8 4 3 2 2 3 2 4" xfId="11017" xr:uid="{00000000-0005-0000-0000-0000079F0000}"/>
    <cellStyle name="Normal 8 4 3 2 2 3 2 4 2" xfId="33660" xr:uid="{00000000-0005-0000-0000-0000089F0000}"/>
    <cellStyle name="Normal 8 4 3 2 2 3 2 5" xfId="26219" xr:uid="{00000000-0005-0000-0000-0000099F0000}"/>
    <cellStyle name="Normal 8 4 3 2 2 3 3" xfId="5444" xr:uid="{00000000-0005-0000-0000-00000A9F0000}"/>
    <cellStyle name="Normal 8 4 3 2 2 3 3 2" xfId="20328" xr:uid="{00000000-0005-0000-0000-00000B9F0000}"/>
    <cellStyle name="Normal 8 4 3 2 2 3 3 2 2" xfId="42971" xr:uid="{00000000-0005-0000-0000-00000C9F0000}"/>
    <cellStyle name="Normal 8 4 3 2 2 3 3 3" xfId="12888" xr:uid="{00000000-0005-0000-0000-00000D9F0000}"/>
    <cellStyle name="Normal 8 4 3 2 2 3 3 3 2" xfId="35531" xr:uid="{00000000-0005-0000-0000-00000E9F0000}"/>
    <cellStyle name="Normal 8 4 3 2 2 3 3 4" xfId="28090" xr:uid="{00000000-0005-0000-0000-00000F9F0000}"/>
    <cellStyle name="Normal 8 4 3 2 2 3 4" xfId="16610" xr:uid="{00000000-0005-0000-0000-0000109F0000}"/>
    <cellStyle name="Normal 8 4 3 2 2 3 4 2" xfId="39253" xr:uid="{00000000-0005-0000-0000-0000119F0000}"/>
    <cellStyle name="Normal 8 4 3 2 2 3 5" xfId="9170" xr:uid="{00000000-0005-0000-0000-0000129F0000}"/>
    <cellStyle name="Normal 8 4 3 2 2 3 5 2" xfId="31813" xr:uid="{00000000-0005-0000-0000-0000139F0000}"/>
    <cellStyle name="Normal 8 4 3 2 2 3 6" xfId="24372" xr:uid="{00000000-0005-0000-0000-0000149F0000}"/>
    <cellStyle name="Normal 8 4 3 2 2 4" xfId="2645" xr:uid="{00000000-0005-0000-0000-0000159F0000}"/>
    <cellStyle name="Normal 8 4 3 2 2 4 2" xfId="6366" xr:uid="{00000000-0005-0000-0000-0000169F0000}"/>
    <cellStyle name="Normal 8 4 3 2 2 4 2 2" xfId="21250" xr:uid="{00000000-0005-0000-0000-0000179F0000}"/>
    <cellStyle name="Normal 8 4 3 2 2 4 2 2 2" xfId="43893" xr:uid="{00000000-0005-0000-0000-0000189F0000}"/>
    <cellStyle name="Normal 8 4 3 2 2 4 2 3" xfId="13810" xr:uid="{00000000-0005-0000-0000-0000199F0000}"/>
    <cellStyle name="Normal 8 4 3 2 2 4 2 3 2" xfId="36453" xr:uid="{00000000-0005-0000-0000-00001A9F0000}"/>
    <cellStyle name="Normal 8 4 3 2 2 4 2 4" xfId="29012" xr:uid="{00000000-0005-0000-0000-00001B9F0000}"/>
    <cellStyle name="Normal 8 4 3 2 2 4 3" xfId="17532" xr:uid="{00000000-0005-0000-0000-00001C9F0000}"/>
    <cellStyle name="Normal 8 4 3 2 2 4 3 2" xfId="40175" xr:uid="{00000000-0005-0000-0000-00001D9F0000}"/>
    <cellStyle name="Normal 8 4 3 2 2 4 4" xfId="10092" xr:uid="{00000000-0005-0000-0000-00001E9F0000}"/>
    <cellStyle name="Normal 8 4 3 2 2 4 4 2" xfId="32735" xr:uid="{00000000-0005-0000-0000-00001F9F0000}"/>
    <cellStyle name="Normal 8 4 3 2 2 4 5" xfId="25294" xr:uid="{00000000-0005-0000-0000-0000209F0000}"/>
    <cellStyle name="Normal 8 4 3 2 2 5" xfId="4519" xr:uid="{00000000-0005-0000-0000-0000219F0000}"/>
    <cellStyle name="Normal 8 4 3 2 2 5 2" xfId="19403" xr:uid="{00000000-0005-0000-0000-0000229F0000}"/>
    <cellStyle name="Normal 8 4 3 2 2 5 2 2" xfId="42046" xr:uid="{00000000-0005-0000-0000-0000239F0000}"/>
    <cellStyle name="Normal 8 4 3 2 2 5 3" xfId="11963" xr:uid="{00000000-0005-0000-0000-0000249F0000}"/>
    <cellStyle name="Normal 8 4 3 2 2 5 3 2" xfId="34606" xr:uid="{00000000-0005-0000-0000-0000259F0000}"/>
    <cellStyle name="Normal 8 4 3 2 2 5 4" xfId="27165" xr:uid="{00000000-0005-0000-0000-0000269F0000}"/>
    <cellStyle name="Normal 8 4 3 2 2 6" xfId="15685" xr:uid="{00000000-0005-0000-0000-0000279F0000}"/>
    <cellStyle name="Normal 8 4 3 2 2 6 2" xfId="38328" xr:uid="{00000000-0005-0000-0000-0000289F0000}"/>
    <cellStyle name="Normal 8 4 3 2 2 7" xfId="8245" xr:uid="{00000000-0005-0000-0000-0000299F0000}"/>
    <cellStyle name="Normal 8 4 3 2 2 7 2" xfId="30888" xr:uid="{00000000-0005-0000-0000-00002A9F0000}"/>
    <cellStyle name="Normal 8 4 3 2 2 8" xfId="23447" xr:uid="{00000000-0005-0000-0000-00002B9F0000}"/>
    <cellStyle name="Normal 8 4 3 2 3" xfId="1043" xr:uid="{00000000-0005-0000-0000-00002C9F0000}"/>
    <cellStyle name="Normal 8 4 3 2 3 2" xfId="1971" xr:uid="{00000000-0005-0000-0000-00002D9F0000}"/>
    <cellStyle name="Normal 8 4 3 2 3 2 2" xfId="3821" xr:uid="{00000000-0005-0000-0000-00002E9F0000}"/>
    <cellStyle name="Normal 8 4 3 2 3 2 2 2" xfId="7542" xr:uid="{00000000-0005-0000-0000-00002F9F0000}"/>
    <cellStyle name="Normal 8 4 3 2 3 2 2 2 2" xfId="22426" xr:uid="{00000000-0005-0000-0000-0000309F0000}"/>
    <cellStyle name="Normal 8 4 3 2 3 2 2 2 2 2" xfId="45069" xr:uid="{00000000-0005-0000-0000-0000319F0000}"/>
    <cellStyle name="Normal 8 4 3 2 3 2 2 2 3" xfId="14986" xr:uid="{00000000-0005-0000-0000-0000329F0000}"/>
    <cellStyle name="Normal 8 4 3 2 3 2 2 2 3 2" xfId="37629" xr:uid="{00000000-0005-0000-0000-0000339F0000}"/>
    <cellStyle name="Normal 8 4 3 2 3 2 2 2 4" xfId="30188" xr:uid="{00000000-0005-0000-0000-0000349F0000}"/>
    <cellStyle name="Normal 8 4 3 2 3 2 2 3" xfId="18708" xr:uid="{00000000-0005-0000-0000-0000359F0000}"/>
    <cellStyle name="Normal 8 4 3 2 3 2 2 3 2" xfId="41351" xr:uid="{00000000-0005-0000-0000-0000369F0000}"/>
    <cellStyle name="Normal 8 4 3 2 3 2 2 4" xfId="11268" xr:uid="{00000000-0005-0000-0000-0000379F0000}"/>
    <cellStyle name="Normal 8 4 3 2 3 2 2 4 2" xfId="33911" xr:uid="{00000000-0005-0000-0000-0000389F0000}"/>
    <cellStyle name="Normal 8 4 3 2 3 2 2 5" xfId="26470" xr:uid="{00000000-0005-0000-0000-0000399F0000}"/>
    <cellStyle name="Normal 8 4 3 2 3 2 3" xfId="5695" xr:uid="{00000000-0005-0000-0000-00003A9F0000}"/>
    <cellStyle name="Normal 8 4 3 2 3 2 3 2" xfId="20579" xr:uid="{00000000-0005-0000-0000-00003B9F0000}"/>
    <cellStyle name="Normal 8 4 3 2 3 2 3 2 2" xfId="43222" xr:uid="{00000000-0005-0000-0000-00003C9F0000}"/>
    <cellStyle name="Normal 8 4 3 2 3 2 3 3" xfId="13139" xr:uid="{00000000-0005-0000-0000-00003D9F0000}"/>
    <cellStyle name="Normal 8 4 3 2 3 2 3 3 2" xfId="35782" xr:uid="{00000000-0005-0000-0000-00003E9F0000}"/>
    <cellStyle name="Normal 8 4 3 2 3 2 3 4" xfId="28341" xr:uid="{00000000-0005-0000-0000-00003F9F0000}"/>
    <cellStyle name="Normal 8 4 3 2 3 2 4" xfId="16861" xr:uid="{00000000-0005-0000-0000-0000409F0000}"/>
    <cellStyle name="Normal 8 4 3 2 3 2 4 2" xfId="39504" xr:uid="{00000000-0005-0000-0000-0000419F0000}"/>
    <cellStyle name="Normal 8 4 3 2 3 2 5" xfId="9421" xr:uid="{00000000-0005-0000-0000-0000429F0000}"/>
    <cellStyle name="Normal 8 4 3 2 3 2 5 2" xfId="32064" xr:uid="{00000000-0005-0000-0000-0000439F0000}"/>
    <cellStyle name="Normal 8 4 3 2 3 2 6" xfId="24623" xr:uid="{00000000-0005-0000-0000-0000449F0000}"/>
    <cellStyle name="Normal 8 4 3 2 3 3" xfId="2896" xr:uid="{00000000-0005-0000-0000-0000459F0000}"/>
    <cellStyle name="Normal 8 4 3 2 3 3 2" xfId="6617" xr:uid="{00000000-0005-0000-0000-0000469F0000}"/>
    <cellStyle name="Normal 8 4 3 2 3 3 2 2" xfId="21501" xr:uid="{00000000-0005-0000-0000-0000479F0000}"/>
    <cellStyle name="Normal 8 4 3 2 3 3 2 2 2" xfId="44144" xr:uid="{00000000-0005-0000-0000-0000489F0000}"/>
    <cellStyle name="Normal 8 4 3 2 3 3 2 3" xfId="14061" xr:uid="{00000000-0005-0000-0000-0000499F0000}"/>
    <cellStyle name="Normal 8 4 3 2 3 3 2 3 2" xfId="36704" xr:uid="{00000000-0005-0000-0000-00004A9F0000}"/>
    <cellStyle name="Normal 8 4 3 2 3 3 2 4" xfId="29263" xr:uid="{00000000-0005-0000-0000-00004B9F0000}"/>
    <cellStyle name="Normal 8 4 3 2 3 3 3" xfId="17783" xr:uid="{00000000-0005-0000-0000-00004C9F0000}"/>
    <cellStyle name="Normal 8 4 3 2 3 3 3 2" xfId="40426" xr:uid="{00000000-0005-0000-0000-00004D9F0000}"/>
    <cellStyle name="Normal 8 4 3 2 3 3 4" xfId="10343" xr:uid="{00000000-0005-0000-0000-00004E9F0000}"/>
    <cellStyle name="Normal 8 4 3 2 3 3 4 2" xfId="32986" xr:uid="{00000000-0005-0000-0000-00004F9F0000}"/>
    <cellStyle name="Normal 8 4 3 2 3 3 5" xfId="25545" xr:uid="{00000000-0005-0000-0000-0000509F0000}"/>
    <cellStyle name="Normal 8 4 3 2 3 4" xfId="4770" xr:uid="{00000000-0005-0000-0000-0000519F0000}"/>
    <cellStyle name="Normal 8 4 3 2 3 4 2" xfId="19654" xr:uid="{00000000-0005-0000-0000-0000529F0000}"/>
    <cellStyle name="Normal 8 4 3 2 3 4 2 2" xfId="42297" xr:uid="{00000000-0005-0000-0000-0000539F0000}"/>
    <cellStyle name="Normal 8 4 3 2 3 4 3" xfId="12214" xr:uid="{00000000-0005-0000-0000-0000549F0000}"/>
    <cellStyle name="Normal 8 4 3 2 3 4 3 2" xfId="34857" xr:uid="{00000000-0005-0000-0000-0000559F0000}"/>
    <cellStyle name="Normal 8 4 3 2 3 4 4" xfId="27416" xr:uid="{00000000-0005-0000-0000-0000569F0000}"/>
    <cellStyle name="Normal 8 4 3 2 3 5" xfId="15936" xr:uid="{00000000-0005-0000-0000-0000579F0000}"/>
    <cellStyle name="Normal 8 4 3 2 3 5 2" xfId="38579" xr:uid="{00000000-0005-0000-0000-0000589F0000}"/>
    <cellStyle name="Normal 8 4 3 2 3 6" xfId="8496" xr:uid="{00000000-0005-0000-0000-0000599F0000}"/>
    <cellStyle name="Normal 8 4 3 2 3 6 2" xfId="31139" xr:uid="{00000000-0005-0000-0000-00005A9F0000}"/>
    <cellStyle name="Normal 8 4 3 2 3 7" xfId="23698" xr:uid="{00000000-0005-0000-0000-00005B9F0000}"/>
    <cellStyle name="Normal 8 4 3 2 4" xfId="1509" xr:uid="{00000000-0005-0000-0000-00005C9F0000}"/>
    <cellStyle name="Normal 8 4 3 2 4 2" xfId="3359" xr:uid="{00000000-0005-0000-0000-00005D9F0000}"/>
    <cellStyle name="Normal 8 4 3 2 4 2 2" xfId="7080" xr:uid="{00000000-0005-0000-0000-00005E9F0000}"/>
    <cellStyle name="Normal 8 4 3 2 4 2 2 2" xfId="21964" xr:uid="{00000000-0005-0000-0000-00005F9F0000}"/>
    <cellStyle name="Normal 8 4 3 2 4 2 2 2 2" xfId="44607" xr:uid="{00000000-0005-0000-0000-0000609F0000}"/>
    <cellStyle name="Normal 8 4 3 2 4 2 2 3" xfId="14524" xr:uid="{00000000-0005-0000-0000-0000619F0000}"/>
    <cellStyle name="Normal 8 4 3 2 4 2 2 3 2" xfId="37167" xr:uid="{00000000-0005-0000-0000-0000629F0000}"/>
    <cellStyle name="Normal 8 4 3 2 4 2 2 4" xfId="29726" xr:uid="{00000000-0005-0000-0000-0000639F0000}"/>
    <cellStyle name="Normal 8 4 3 2 4 2 3" xfId="18246" xr:uid="{00000000-0005-0000-0000-0000649F0000}"/>
    <cellStyle name="Normal 8 4 3 2 4 2 3 2" xfId="40889" xr:uid="{00000000-0005-0000-0000-0000659F0000}"/>
    <cellStyle name="Normal 8 4 3 2 4 2 4" xfId="10806" xr:uid="{00000000-0005-0000-0000-0000669F0000}"/>
    <cellStyle name="Normal 8 4 3 2 4 2 4 2" xfId="33449" xr:uid="{00000000-0005-0000-0000-0000679F0000}"/>
    <cellStyle name="Normal 8 4 3 2 4 2 5" xfId="26008" xr:uid="{00000000-0005-0000-0000-0000689F0000}"/>
    <cellStyle name="Normal 8 4 3 2 4 3" xfId="5233" xr:uid="{00000000-0005-0000-0000-0000699F0000}"/>
    <cellStyle name="Normal 8 4 3 2 4 3 2" xfId="20117" xr:uid="{00000000-0005-0000-0000-00006A9F0000}"/>
    <cellStyle name="Normal 8 4 3 2 4 3 2 2" xfId="42760" xr:uid="{00000000-0005-0000-0000-00006B9F0000}"/>
    <cellStyle name="Normal 8 4 3 2 4 3 3" xfId="12677" xr:uid="{00000000-0005-0000-0000-00006C9F0000}"/>
    <cellStyle name="Normal 8 4 3 2 4 3 3 2" xfId="35320" xr:uid="{00000000-0005-0000-0000-00006D9F0000}"/>
    <cellStyle name="Normal 8 4 3 2 4 3 4" xfId="27879" xr:uid="{00000000-0005-0000-0000-00006E9F0000}"/>
    <cellStyle name="Normal 8 4 3 2 4 4" xfId="16399" xr:uid="{00000000-0005-0000-0000-00006F9F0000}"/>
    <cellStyle name="Normal 8 4 3 2 4 4 2" xfId="39042" xr:uid="{00000000-0005-0000-0000-0000709F0000}"/>
    <cellStyle name="Normal 8 4 3 2 4 5" xfId="8959" xr:uid="{00000000-0005-0000-0000-0000719F0000}"/>
    <cellStyle name="Normal 8 4 3 2 4 5 2" xfId="31602" xr:uid="{00000000-0005-0000-0000-0000729F0000}"/>
    <cellStyle name="Normal 8 4 3 2 4 6" xfId="24161" xr:uid="{00000000-0005-0000-0000-0000739F0000}"/>
    <cellStyle name="Normal 8 4 3 2 5" xfId="2434" xr:uid="{00000000-0005-0000-0000-0000749F0000}"/>
    <cellStyle name="Normal 8 4 3 2 5 2" xfId="6155" xr:uid="{00000000-0005-0000-0000-0000759F0000}"/>
    <cellStyle name="Normal 8 4 3 2 5 2 2" xfId="21039" xr:uid="{00000000-0005-0000-0000-0000769F0000}"/>
    <cellStyle name="Normal 8 4 3 2 5 2 2 2" xfId="43682" xr:uid="{00000000-0005-0000-0000-0000779F0000}"/>
    <cellStyle name="Normal 8 4 3 2 5 2 3" xfId="13599" xr:uid="{00000000-0005-0000-0000-0000789F0000}"/>
    <cellStyle name="Normal 8 4 3 2 5 2 3 2" xfId="36242" xr:uid="{00000000-0005-0000-0000-0000799F0000}"/>
    <cellStyle name="Normal 8 4 3 2 5 2 4" xfId="28801" xr:uid="{00000000-0005-0000-0000-00007A9F0000}"/>
    <cellStyle name="Normal 8 4 3 2 5 3" xfId="17321" xr:uid="{00000000-0005-0000-0000-00007B9F0000}"/>
    <cellStyle name="Normal 8 4 3 2 5 3 2" xfId="39964" xr:uid="{00000000-0005-0000-0000-00007C9F0000}"/>
    <cellStyle name="Normal 8 4 3 2 5 4" xfId="9881" xr:uid="{00000000-0005-0000-0000-00007D9F0000}"/>
    <cellStyle name="Normal 8 4 3 2 5 4 2" xfId="32524" xr:uid="{00000000-0005-0000-0000-00007E9F0000}"/>
    <cellStyle name="Normal 8 4 3 2 5 5" xfId="25083" xr:uid="{00000000-0005-0000-0000-00007F9F0000}"/>
    <cellStyle name="Normal 8 4 3 2 6" xfId="4308" xr:uid="{00000000-0005-0000-0000-0000809F0000}"/>
    <cellStyle name="Normal 8 4 3 2 6 2" xfId="19192" xr:uid="{00000000-0005-0000-0000-0000819F0000}"/>
    <cellStyle name="Normal 8 4 3 2 6 2 2" xfId="41835" xr:uid="{00000000-0005-0000-0000-0000829F0000}"/>
    <cellStyle name="Normal 8 4 3 2 6 3" xfId="11752" xr:uid="{00000000-0005-0000-0000-0000839F0000}"/>
    <cellStyle name="Normal 8 4 3 2 6 3 2" xfId="34395" xr:uid="{00000000-0005-0000-0000-0000849F0000}"/>
    <cellStyle name="Normal 8 4 3 2 6 4" xfId="26954" xr:uid="{00000000-0005-0000-0000-0000859F0000}"/>
    <cellStyle name="Normal 8 4 3 2 7" xfId="15474" xr:uid="{00000000-0005-0000-0000-0000869F0000}"/>
    <cellStyle name="Normal 8 4 3 2 7 2" xfId="38117" xr:uid="{00000000-0005-0000-0000-0000879F0000}"/>
    <cellStyle name="Normal 8 4 3 2 8" xfId="8034" xr:uid="{00000000-0005-0000-0000-0000889F0000}"/>
    <cellStyle name="Normal 8 4 3 2 8 2" xfId="30677" xr:uid="{00000000-0005-0000-0000-0000899F0000}"/>
    <cellStyle name="Normal 8 4 3 2 9" xfId="23237" xr:uid="{00000000-0005-0000-0000-00008A9F0000}"/>
    <cellStyle name="Normal 8 4 3 3" xfId="684" xr:uid="{00000000-0005-0000-0000-00008B9F0000}"/>
    <cellStyle name="Normal 8 4 3 3 2" xfId="1149" xr:uid="{00000000-0005-0000-0000-00008C9F0000}"/>
    <cellStyle name="Normal 8 4 3 3 2 2" xfId="2077" xr:uid="{00000000-0005-0000-0000-00008D9F0000}"/>
    <cellStyle name="Normal 8 4 3 3 2 2 2" xfId="3927" xr:uid="{00000000-0005-0000-0000-00008E9F0000}"/>
    <cellStyle name="Normal 8 4 3 3 2 2 2 2" xfId="7648" xr:uid="{00000000-0005-0000-0000-00008F9F0000}"/>
    <cellStyle name="Normal 8 4 3 3 2 2 2 2 2" xfId="22532" xr:uid="{00000000-0005-0000-0000-0000909F0000}"/>
    <cellStyle name="Normal 8 4 3 3 2 2 2 2 2 2" xfId="45175" xr:uid="{00000000-0005-0000-0000-0000919F0000}"/>
    <cellStyle name="Normal 8 4 3 3 2 2 2 2 3" xfId="15092" xr:uid="{00000000-0005-0000-0000-0000929F0000}"/>
    <cellStyle name="Normal 8 4 3 3 2 2 2 2 3 2" xfId="37735" xr:uid="{00000000-0005-0000-0000-0000939F0000}"/>
    <cellStyle name="Normal 8 4 3 3 2 2 2 2 4" xfId="30294" xr:uid="{00000000-0005-0000-0000-0000949F0000}"/>
    <cellStyle name="Normal 8 4 3 3 2 2 2 3" xfId="18814" xr:uid="{00000000-0005-0000-0000-0000959F0000}"/>
    <cellStyle name="Normal 8 4 3 3 2 2 2 3 2" xfId="41457" xr:uid="{00000000-0005-0000-0000-0000969F0000}"/>
    <cellStyle name="Normal 8 4 3 3 2 2 2 4" xfId="11374" xr:uid="{00000000-0005-0000-0000-0000979F0000}"/>
    <cellStyle name="Normal 8 4 3 3 2 2 2 4 2" xfId="34017" xr:uid="{00000000-0005-0000-0000-0000989F0000}"/>
    <cellStyle name="Normal 8 4 3 3 2 2 2 5" xfId="26576" xr:uid="{00000000-0005-0000-0000-0000999F0000}"/>
    <cellStyle name="Normal 8 4 3 3 2 2 3" xfId="5801" xr:uid="{00000000-0005-0000-0000-00009A9F0000}"/>
    <cellStyle name="Normal 8 4 3 3 2 2 3 2" xfId="20685" xr:uid="{00000000-0005-0000-0000-00009B9F0000}"/>
    <cellStyle name="Normal 8 4 3 3 2 2 3 2 2" xfId="43328" xr:uid="{00000000-0005-0000-0000-00009C9F0000}"/>
    <cellStyle name="Normal 8 4 3 3 2 2 3 3" xfId="13245" xr:uid="{00000000-0005-0000-0000-00009D9F0000}"/>
    <cellStyle name="Normal 8 4 3 3 2 2 3 3 2" xfId="35888" xr:uid="{00000000-0005-0000-0000-00009E9F0000}"/>
    <cellStyle name="Normal 8 4 3 3 2 2 3 4" xfId="28447" xr:uid="{00000000-0005-0000-0000-00009F9F0000}"/>
    <cellStyle name="Normal 8 4 3 3 2 2 4" xfId="16967" xr:uid="{00000000-0005-0000-0000-0000A09F0000}"/>
    <cellStyle name="Normal 8 4 3 3 2 2 4 2" xfId="39610" xr:uid="{00000000-0005-0000-0000-0000A19F0000}"/>
    <cellStyle name="Normal 8 4 3 3 2 2 5" xfId="9527" xr:uid="{00000000-0005-0000-0000-0000A29F0000}"/>
    <cellStyle name="Normal 8 4 3 3 2 2 5 2" xfId="32170" xr:uid="{00000000-0005-0000-0000-0000A39F0000}"/>
    <cellStyle name="Normal 8 4 3 3 2 2 6" xfId="24729" xr:uid="{00000000-0005-0000-0000-0000A49F0000}"/>
    <cellStyle name="Normal 8 4 3 3 2 3" xfId="3002" xr:uid="{00000000-0005-0000-0000-0000A59F0000}"/>
    <cellStyle name="Normal 8 4 3 3 2 3 2" xfId="6723" xr:uid="{00000000-0005-0000-0000-0000A69F0000}"/>
    <cellStyle name="Normal 8 4 3 3 2 3 2 2" xfId="21607" xr:uid="{00000000-0005-0000-0000-0000A79F0000}"/>
    <cellStyle name="Normal 8 4 3 3 2 3 2 2 2" xfId="44250" xr:uid="{00000000-0005-0000-0000-0000A89F0000}"/>
    <cellStyle name="Normal 8 4 3 3 2 3 2 3" xfId="14167" xr:uid="{00000000-0005-0000-0000-0000A99F0000}"/>
    <cellStyle name="Normal 8 4 3 3 2 3 2 3 2" xfId="36810" xr:uid="{00000000-0005-0000-0000-0000AA9F0000}"/>
    <cellStyle name="Normal 8 4 3 3 2 3 2 4" xfId="29369" xr:uid="{00000000-0005-0000-0000-0000AB9F0000}"/>
    <cellStyle name="Normal 8 4 3 3 2 3 3" xfId="17889" xr:uid="{00000000-0005-0000-0000-0000AC9F0000}"/>
    <cellStyle name="Normal 8 4 3 3 2 3 3 2" xfId="40532" xr:uid="{00000000-0005-0000-0000-0000AD9F0000}"/>
    <cellStyle name="Normal 8 4 3 3 2 3 4" xfId="10449" xr:uid="{00000000-0005-0000-0000-0000AE9F0000}"/>
    <cellStyle name="Normal 8 4 3 3 2 3 4 2" xfId="33092" xr:uid="{00000000-0005-0000-0000-0000AF9F0000}"/>
    <cellStyle name="Normal 8 4 3 3 2 3 5" xfId="25651" xr:uid="{00000000-0005-0000-0000-0000B09F0000}"/>
    <cellStyle name="Normal 8 4 3 3 2 4" xfId="4876" xr:uid="{00000000-0005-0000-0000-0000B19F0000}"/>
    <cellStyle name="Normal 8 4 3 3 2 4 2" xfId="19760" xr:uid="{00000000-0005-0000-0000-0000B29F0000}"/>
    <cellStyle name="Normal 8 4 3 3 2 4 2 2" xfId="42403" xr:uid="{00000000-0005-0000-0000-0000B39F0000}"/>
    <cellStyle name="Normal 8 4 3 3 2 4 3" xfId="12320" xr:uid="{00000000-0005-0000-0000-0000B49F0000}"/>
    <cellStyle name="Normal 8 4 3 3 2 4 3 2" xfId="34963" xr:uid="{00000000-0005-0000-0000-0000B59F0000}"/>
    <cellStyle name="Normal 8 4 3 3 2 4 4" xfId="27522" xr:uid="{00000000-0005-0000-0000-0000B69F0000}"/>
    <cellStyle name="Normal 8 4 3 3 2 5" xfId="16042" xr:uid="{00000000-0005-0000-0000-0000B79F0000}"/>
    <cellStyle name="Normal 8 4 3 3 2 5 2" xfId="38685" xr:uid="{00000000-0005-0000-0000-0000B89F0000}"/>
    <cellStyle name="Normal 8 4 3 3 2 6" xfId="8602" xr:uid="{00000000-0005-0000-0000-0000B99F0000}"/>
    <cellStyle name="Normal 8 4 3 3 2 6 2" xfId="31245" xr:uid="{00000000-0005-0000-0000-0000BA9F0000}"/>
    <cellStyle name="Normal 8 4 3 3 2 7" xfId="23804" xr:uid="{00000000-0005-0000-0000-0000BB9F0000}"/>
    <cellStyle name="Normal 8 4 3 3 3" xfId="1615" xr:uid="{00000000-0005-0000-0000-0000BC9F0000}"/>
    <cellStyle name="Normal 8 4 3 3 3 2" xfId="3465" xr:uid="{00000000-0005-0000-0000-0000BD9F0000}"/>
    <cellStyle name="Normal 8 4 3 3 3 2 2" xfId="7186" xr:uid="{00000000-0005-0000-0000-0000BE9F0000}"/>
    <cellStyle name="Normal 8 4 3 3 3 2 2 2" xfId="22070" xr:uid="{00000000-0005-0000-0000-0000BF9F0000}"/>
    <cellStyle name="Normal 8 4 3 3 3 2 2 2 2" xfId="44713" xr:uid="{00000000-0005-0000-0000-0000C09F0000}"/>
    <cellStyle name="Normal 8 4 3 3 3 2 2 3" xfId="14630" xr:uid="{00000000-0005-0000-0000-0000C19F0000}"/>
    <cellStyle name="Normal 8 4 3 3 3 2 2 3 2" xfId="37273" xr:uid="{00000000-0005-0000-0000-0000C29F0000}"/>
    <cellStyle name="Normal 8 4 3 3 3 2 2 4" xfId="29832" xr:uid="{00000000-0005-0000-0000-0000C39F0000}"/>
    <cellStyle name="Normal 8 4 3 3 3 2 3" xfId="18352" xr:uid="{00000000-0005-0000-0000-0000C49F0000}"/>
    <cellStyle name="Normal 8 4 3 3 3 2 3 2" xfId="40995" xr:uid="{00000000-0005-0000-0000-0000C59F0000}"/>
    <cellStyle name="Normal 8 4 3 3 3 2 4" xfId="10912" xr:uid="{00000000-0005-0000-0000-0000C69F0000}"/>
    <cellStyle name="Normal 8 4 3 3 3 2 4 2" xfId="33555" xr:uid="{00000000-0005-0000-0000-0000C79F0000}"/>
    <cellStyle name="Normal 8 4 3 3 3 2 5" xfId="26114" xr:uid="{00000000-0005-0000-0000-0000C89F0000}"/>
    <cellStyle name="Normal 8 4 3 3 3 3" xfId="5339" xr:uid="{00000000-0005-0000-0000-0000C99F0000}"/>
    <cellStyle name="Normal 8 4 3 3 3 3 2" xfId="20223" xr:uid="{00000000-0005-0000-0000-0000CA9F0000}"/>
    <cellStyle name="Normal 8 4 3 3 3 3 2 2" xfId="42866" xr:uid="{00000000-0005-0000-0000-0000CB9F0000}"/>
    <cellStyle name="Normal 8 4 3 3 3 3 3" xfId="12783" xr:uid="{00000000-0005-0000-0000-0000CC9F0000}"/>
    <cellStyle name="Normal 8 4 3 3 3 3 3 2" xfId="35426" xr:uid="{00000000-0005-0000-0000-0000CD9F0000}"/>
    <cellStyle name="Normal 8 4 3 3 3 3 4" xfId="27985" xr:uid="{00000000-0005-0000-0000-0000CE9F0000}"/>
    <cellStyle name="Normal 8 4 3 3 3 4" xfId="16505" xr:uid="{00000000-0005-0000-0000-0000CF9F0000}"/>
    <cellStyle name="Normal 8 4 3 3 3 4 2" xfId="39148" xr:uid="{00000000-0005-0000-0000-0000D09F0000}"/>
    <cellStyle name="Normal 8 4 3 3 3 5" xfId="9065" xr:uid="{00000000-0005-0000-0000-0000D19F0000}"/>
    <cellStyle name="Normal 8 4 3 3 3 5 2" xfId="31708" xr:uid="{00000000-0005-0000-0000-0000D29F0000}"/>
    <cellStyle name="Normal 8 4 3 3 3 6" xfId="24267" xr:uid="{00000000-0005-0000-0000-0000D39F0000}"/>
    <cellStyle name="Normal 8 4 3 3 4" xfId="2540" xr:uid="{00000000-0005-0000-0000-0000D49F0000}"/>
    <cellStyle name="Normal 8 4 3 3 4 2" xfId="6261" xr:uid="{00000000-0005-0000-0000-0000D59F0000}"/>
    <cellStyle name="Normal 8 4 3 3 4 2 2" xfId="21145" xr:uid="{00000000-0005-0000-0000-0000D69F0000}"/>
    <cellStyle name="Normal 8 4 3 3 4 2 2 2" xfId="43788" xr:uid="{00000000-0005-0000-0000-0000D79F0000}"/>
    <cellStyle name="Normal 8 4 3 3 4 2 3" xfId="13705" xr:uid="{00000000-0005-0000-0000-0000D89F0000}"/>
    <cellStyle name="Normal 8 4 3 3 4 2 3 2" xfId="36348" xr:uid="{00000000-0005-0000-0000-0000D99F0000}"/>
    <cellStyle name="Normal 8 4 3 3 4 2 4" xfId="28907" xr:uid="{00000000-0005-0000-0000-0000DA9F0000}"/>
    <cellStyle name="Normal 8 4 3 3 4 3" xfId="17427" xr:uid="{00000000-0005-0000-0000-0000DB9F0000}"/>
    <cellStyle name="Normal 8 4 3 3 4 3 2" xfId="40070" xr:uid="{00000000-0005-0000-0000-0000DC9F0000}"/>
    <cellStyle name="Normal 8 4 3 3 4 4" xfId="9987" xr:uid="{00000000-0005-0000-0000-0000DD9F0000}"/>
    <cellStyle name="Normal 8 4 3 3 4 4 2" xfId="32630" xr:uid="{00000000-0005-0000-0000-0000DE9F0000}"/>
    <cellStyle name="Normal 8 4 3 3 4 5" xfId="25189" xr:uid="{00000000-0005-0000-0000-0000DF9F0000}"/>
    <cellStyle name="Normal 8 4 3 3 5" xfId="4414" xr:uid="{00000000-0005-0000-0000-0000E09F0000}"/>
    <cellStyle name="Normal 8 4 3 3 5 2" xfId="19298" xr:uid="{00000000-0005-0000-0000-0000E19F0000}"/>
    <cellStyle name="Normal 8 4 3 3 5 2 2" xfId="41941" xr:uid="{00000000-0005-0000-0000-0000E29F0000}"/>
    <cellStyle name="Normal 8 4 3 3 5 3" xfId="11858" xr:uid="{00000000-0005-0000-0000-0000E39F0000}"/>
    <cellStyle name="Normal 8 4 3 3 5 3 2" xfId="34501" xr:uid="{00000000-0005-0000-0000-0000E49F0000}"/>
    <cellStyle name="Normal 8 4 3 3 5 4" xfId="27060" xr:uid="{00000000-0005-0000-0000-0000E59F0000}"/>
    <cellStyle name="Normal 8 4 3 3 6" xfId="15580" xr:uid="{00000000-0005-0000-0000-0000E69F0000}"/>
    <cellStyle name="Normal 8 4 3 3 6 2" xfId="38223" xr:uid="{00000000-0005-0000-0000-0000E79F0000}"/>
    <cellStyle name="Normal 8 4 3 3 7" xfId="8140" xr:uid="{00000000-0005-0000-0000-0000E89F0000}"/>
    <cellStyle name="Normal 8 4 3 3 7 2" xfId="30783" xr:uid="{00000000-0005-0000-0000-0000E99F0000}"/>
    <cellStyle name="Normal 8 4 3 3 8" xfId="23342" xr:uid="{00000000-0005-0000-0000-0000EA9F0000}"/>
    <cellStyle name="Normal 8 4 3 4" xfId="938" xr:uid="{00000000-0005-0000-0000-0000EB9F0000}"/>
    <cellStyle name="Normal 8 4 3 4 2" xfId="1866" xr:uid="{00000000-0005-0000-0000-0000EC9F0000}"/>
    <cellStyle name="Normal 8 4 3 4 2 2" xfId="3716" xr:uid="{00000000-0005-0000-0000-0000ED9F0000}"/>
    <cellStyle name="Normal 8 4 3 4 2 2 2" xfId="7437" xr:uid="{00000000-0005-0000-0000-0000EE9F0000}"/>
    <cellStyle name="Normal 8 4 3 4 2 2 2 2" xfId="22321" xr:uid="{00000000-0005-0000-0000-0000EF9F0000}"/>
    <cellStyle name="Normal 8 4 3 4 2 2 2 2 2" xfId="44964" xr:uid="{00000000-0005-0000-0000-0000F09F0000}"/>
    <cellStyle name="Normal 8 4 3 4 2 2 2 3" xfId="14881" xr:uid="{00000000-0005-0000-0000-0000F19F0000}"/>
    <cellStyle name="Normal 8 4 3 4 2 2 2 3 2" xfId="37524" xr:uid="{00000000-0005-0000-0000-0000F29F0000}"/>
    <cellStyle name="Normal 8 4 3 4 2 2 2 4" xfId="30083" xr:uid="{00000000-0005-0000-0000-0000F39F0000}"/>
    <cellStyle name="Normal 8 4 3 4 2 2 3" xfId="18603" xr:uid="{00000000-0005-0000-0000-0000F49F0000}"/>
    <cellStyle name="Normal 8 4 3 4 2 2 3 2" xfId="41246" xr:uid="{00000000-0005-0000-0000-0000F59F0000}"/>
    <cellStyle name="Normal 8 4 3 4 2 2 4" xfId="11163" xr:uid="{00000000-0005-0000-0000-0000F69F0000}"/>
    <cellStyle name="Normal 8 4 3 4 2 2 4 2" xfId="33806" xr:uid="{00000000-0005-0000-0000-0000F79F0000}"/>
    <cellStyle name="Normal 8 4 3 4 2 2 5" xfId="26365" xr:uid="{00000000-0005-0000-0000-0000F89F0000}"/>
    <cellStyle name="Normal 8 4 3 4 2 3" xfId="5590" xr:uid="{00000000-0005-0000-0000-0000F99F0000}"/>
    <cellStyle name="Normal 8 4 3 4 2 3 2" xfId="20474" xr:uid="{00000000-0005-0000-0000-0000FA9F0000}"/>
    <cellStyle name="Normal 8 4 3 4 2 3 2 2" xfId="43117" xr:uid="{00000000-0005-0000-0000-0000FB9F0000}"/>
    <cellStyle name="Normal 8 4 3 4 2 3 3" xfId="13034" xr:uid="{00000000-0005-0000-0000-0000FC9F0000}"/>
    <cellStyle name="Normal 8 4 3 4 2 3 3 2" xfId="35677" xr:uid="{00000000-0005-0000-0000-0000FD9F0000}"/>
    <cellStyle name="Normal 8 4 3 4 2 3 4" xfId="28236" xr:uid="{00000000-0005-0000-0000-0000FE9F0000}"/>
    <cellStyle name="Normal 8 4 3 4 2 4" xfId="16756" xr:uid="{00000000-0005-0000-0000-0000FF9F0000}"/>
    <cellStyle name="Normal 8 4 3 4 2 4 2" xfId="39399" xr:uid="{00000000-0005-0000-0000-000000A00000}"/>
    <cellStyle name="Normal 8 4 3 4 2 5" xfId="9316" xr:uid="{00000000-0005-0000-0000-000001A00000}"/>
    <cellStyle name="Normal 8 4 3 4 2 5 2" xfId="31959" xr:uid="{00000000-0005-0000-0000-000002A00000}"/>
    <cellStyle name="Normal 8 4 3 4 2 6" xfId="24518" xr:uid="{00000000-0005-0000-0000-000003A00000}"/>
    <cellStyle name="Normal 8 4 3 4 3" xfId="2791" xr:uid="{00000000-0005-0000-0000-000004A00000}"/>
    <cellStyle name="Normal 8 4 3 4 3 2" xfId="6512" xr:uid="{00000000-0005-0000-0000-000005A00000}"/>
    <cellStyle name="Normal 8 4 3 4 3 2 2" xfId="21396" xr:uid="{00000000-0005-0000-0000-000006A00000}"/>
    <cellStyle name="Normal 8 4 3 4 3 2 2 2" xfId="44039" xr:uid="{00000000-0005-0000-0000-000007A00000}"/>
    <cellStyle name="Normal 8 4 3 4 3 2 3" xfId="13956" xr:uid="{00000000-0005-0000-0000-000008A00000}"/>
    <cellStyle name="Normal 8 4 3 4 3 2 3 2" xfId="36599" xr:uid="{00000000-0005-0000-0000-000009A00000}"/>
    <cellStyle name="Normal 8 4 3 4 3 2 4" xfId="29158" xr:uid="{00000000-0005-0000-0000-00000AA00000}"/>
    <cellStyle name="Normal 8 4 3 4 3 3" xfId="17678" xr:uid="{00000000-0005-0000-0000-00000BA00000}"/>
    <cellStyle name="Normal 8 4 3 4 3 3 2" xfId="40321" xr:uid="{00000000-0005-0000-0000-00000CA00000}"/>
    <cellStyle name="Normal 8 4 3 4 3 4" xfId="10238" xr:uid="{00000000-0005-0000-0000-00000DA00000}"/>
    <cellStyle name="Normal 8 4 3 4 3 4 2" xfId="32881" xr:uid="{00000000-0005-0000-0000-00000EA00000}"/>
    <cellStyle name="Normal 8 4 3 4 3 5" xfId="25440" xr:uid="{00000000-0005-0000-0000-00000FA00000}"/>
    <cellStyle name="Normal 8 4 3 4 4" xfId="4665" xr:uid="{00000000-0005-0000-0000-000010A00000}"/>
    <cellStyle name="Normal 8 4 3 4 4 2" xfId="19549" xr:uid="{00000000-0005-0000-0000-000011A00000}"/>
    <cellStyle name="Normal 8 4 3 4 4 2 2" xfId="42192" xr:uid="{00000000-0005-0000-0000-000012A00000}"/>
    <cellStyle name="Normal 8 4 3 4 4 3" xfId="12109" xr:uid="{00000000-0005-0000-0000-000013A00000}"/>
    <cellStyle name="Normal 8 4 3 4 4 3 2" xfId="34752" xr:uid="{00000000-0005-0000-0000-000014A00000}"/>
    <cellStyle name="Normal 8 4 3 4 4 4" xfId="27311" xr:uid="{00000000-0005-0000-0000-000015A00000}"/>
    <cellStyle name="Normal 8 4 3 4 5" xfId="15831" xr:uid="{00000000-0005-0000-0000-000016A00000}"/>
    <cellStyle name="Normal 8 4 3 4 5 2" xfId="38474" xr:uid="{00000000-0005-0000-0000-000017A00000}"/>
    <cellStyle name="Normal 8 4 3 4 6" xfId="8391" xr:uid="{00000000-0005-0000-0000-000018A00000}"/>
    <cellStyle name="Normal 8 4 3 4 6 2" xfId="31034" xr:uid="{00000000-0005-0000-0000-000019A00000}"/>
    <cellStyle name="Normal 8 4 3 4 7" xfId="23593" xr:uid="{00000000-0005-0000-0000-00001AA00000}"/>
    <cellStyle name="Normal 8 4 3 5" xfId="1404" xr:uid="{00000000-0005-0000-0000-00001BA00000}"/>
    <cellStyle name="Normal 8 4 3 5 2" xfId="3254" xr:uid="{00000000-0005-0000-0000-00001CA00000}"/>
    <cellStyle name="Normal 8 4 3 5 2 2" xfId="6975" xr:uid="{00000000-0005-0000-0000-00001DA00000}"/>
    <cellStyle name="Normal 8 4 3 5 2 2 2" xfId="21859" xr:uid="{00000000-0005-0000-0000-00001EA00000}"/>
    <cellStyle name="Normal 8 4 3 5 2 2 2 2" xfId="44502" xr:uid="{00000000-0005-0000-0000-00001FA00000}"/>
    <cellStyle name="Normal 8 4 3 5 2 2 3" xfId="14419" xr:uid="{00000000-0005-0000-0000-000020A00000}"/>
    <cellStyle name="Normal 8 4 3 5 2 2 3 2" xfId="37062" xr:uid="{00000000-0005-0000-0000-000021A00000}"/>
    <cellStyle name="Normal 8 4 3 5 2 2 4" xfId="29621" xr:uid="{00000000-0005-0000-0000-000022A00000}"/>
    <cellStyle name="Normal 8 4 3 5 2 3" xfId="18141" xr:uid="{00000000-0005-0000-0000-000023A00000}"/>
    <cellStyle name="Normal 8 4 3 5 2 3 2" xfId="40784" xr:uid="{00000000-0005-0000-0000-000024A00000}"/>
    <cellStyle name="Normal 8 4 3 5 2 4" xfId="10701" xr:uid="{00000000-0005-0000-0000-000025A00000}"/>
    <cellStyle name="Normal 8 4 3 5 2 4 2" xfId="33344" xr:uid="{00000000-0005-0000-0000-000026A00000}"/>
    <cellStyle name="Normal 8 4 3 5 2 5" xfId="25903" xr:uid="{00000000-0005-0000-0000-000027A00000}"/>
    <cellStyle name="Normal 8 4 3 5 3" xfId="5128" xr:uid="{00000000-0005-0000-0000-000028A00000}"/>
    <cellStyle name="Normal 8 4 3 5 3 2" xfId="20012" xr:uid="{00000000-0005-0000-0000-000029A00000}"/>
    <cellStyle name="Normal 8 4 3 5 3 2 2" xfId="42655" xr:uid="{00000000-0005-0000-0000-00002AA00000}"/>
    <cellStyle name="Normal 8 4 3 5 3 3" xfId="12572" xr:uid="{00000000-0005-0000-0000-00002BA00000}"/>
    <cellStyle name="Normal 8 4 3 5 3 3 2" xfId="35215" xr:uid="{00000000-0005-0000-0000-00002CA00000}"/>
    <cellStyle name="Normal 8 4 3 5 3 4" xfId="27774" xr:uid="{00000000-0005-0000-0000-00002DA00000}"/>
    <cellStyle name="Normal 8 4 3 5 4" xfId="16294" xr:uid="{00000000-0005-0000-0000-00002EA00000}"/>
    <cellStyle name="Normal 8 4 3 5 4 2" xfId="38937" xr:uid="{00000000-0005-0000-0000-00002FA00000}"/>
    <cellStyle name="Normal 8 4 3 5 5" xfId="8854" xr:uid="{00000000-0005-0000-0000-000030A00000}"/>
    <cellStyle name="Normal 8 4 3 5 5 2" xfId="31497" xr:uid="{00000000-0005-0000-0000-000031A00000}"/>
    <cellStyle name="Normal 8 4 3 5 6" xfId="24056" xr:uid="{00000000-0005-0000-0000-000032A00000}"/>
    <cellStyle name="Normal 8 4 3 6" xfId="2329" xr:uid="{00000000-0005-0000-0000-000033A00000}"/>
    <cellStyle name="Normal 8 4 3 6 2" xfId="6050" xr:uid="{00000000-0005-0000-0000-000034A00000}"/>
    <cellStyle name="Normal 8 4 3 6 2 2" xfId="20934" xr:uid="{00000000-0005-0000-0000-000035A00000}"/>
    <cellStyle name="Normal 8 4 3 6 2 2 2" xfId="43577" xr:uid="{00000000-0005-0000-0000-000036A00000}"/>
    <cellStyle name="Normal 8 4 3 6 2 3" xfId="13494" xr:uid="{00000000-0005-0000-0000-000037A00000}"/>
    <cellStyle name="Normal 8 4 3 6 2 3 2" xfId="36137" xr:uid="{00000000-0005-0000-0000-000038A00000}"/>
    <cellStyle name="Normal 8 4 3 6 2 4" xfId="28696" xr:uid="{00000000-0005-0000-0000-000039A00000}"/>
    <cellStyle name="Normal 8 4 3 6 3" xfId="17216" xr:uid="{00000000-0005-0000-0000-00003AA00000}"/>
    <cellStyle name="Normal 8 4 3 6 3 2" xfId="39859" xr:uid="{00000000-0005-0000-0000-00003BA00000}"/>
    <cellStyle name="Normal 8 4 3 6 4" xfId="9776" xr:uid="{00000000-0005-0000-0000-00003CA00000}"/>
    <cellStyle name="Normal 8 4 3 6 4 2" xfId="32419" xr:uid="{00000000-0005-0000-0000-00003DA00000}"/>
    <cellStyle name="Normal 8 4 3 6 5" xfId="24978" xr:uid="{00000000-0005-0000-0000-00003EA00000}"/>
    <cellStyle name="Normal 8 4 3 7" xfId="4203" xr:uid="{00000000-0005-0000-0000-00003FA00000}"/>
    <cellStyle name="Normal 8 4 3 7 2" xfId="19087" xr:uid="{00000000-0005-0000-0000-000040A00000}"/>
    <cellStyle name="Normal 8 4 3 7 2 2" xfId="41730" xr:uid="{00000000-0005-0000-0000-000041A00000}"/>
    <cellStyle name="Normal 8 4 3 7 3" xfId="11647" xr:uid="{00000000-0005-0000-0000-000042A00000}"/>
    <cellStyle name="Normal 8 4 3 7 3 2" xfId="34290" xr:uid="{00000000-0005-0000-0000-000043A00000}"/>
    <cellStyle name="Normal 8 4 3 7 4" xfId="26849" xr:uid="{00000000-0005-0000-0000-000044A00000}"/>
    <cellStyle name="Normal 8 4 3 8" xfId="15369" xr:uid="{00000000-0005-0000-0000-000045A00000}"/>
    <cellStyle name="Normal 8 4 3 8 2" xfId="38012" xr:uid="{00000000-0005-0000-0000-000046A00000}"/>
    <cellStyle name="Normal 8 4 3 9" xfId="7929" xr:uid="{00000000-0005-0000-0000-000047A00000}"/>
    <cellStyle name="Normal 8 4 3 9 2" xfId="30572" xr:uid="{00000000-0005-0000-0000-000048A00000}"/>
    <cellStyle name="Normal 8 4 4" xfId="525" xr:uid="{00000000-0005-0000-0000-000049A00000}"/>
    <cellStyle name="Normal 8 4 4 2" xfId="737" xr:uid="{00000000-0005-0000-0000-00004AA00000}"/>
    <cellStyle name="Normal 8 4 4 2 2" xfId="1202" xr:uid="{00000000-0005-0000-0000-00004BA00000}"/>
    <cellStyle name="Normal 8 4 4 2 2 2" xfId="2130" xr:uid="{00000000-0005-0000-0000-00004CA00000}"/>
    <cellStyle name="Normal 8 4 4 2 2 2 2" xfId="3980" xr:uid="{00000000-0005-0000-0000-00004DA00000}"/>
    <cellStyle name="Normal 8 4 4 2 2 2 2 2" xfId="7701" xr:uid="{00000000-0005-0000-0000-00004EA00000}"/>
    <cellStyle name="Normal 8 4 4 2 2 2 2 2 2" xfId="22585" xr:uid="{00000000-0005-0000-0000-00004FA00000}"/>
    <cellStyle name="Normal 8 4 4 2 2 2 2 2 2 2" xfId="45228" xr:uid="{00000000-0005-0000-0000-000050A00000}"/>
    <cellStyle name="Normal 8 4 4 2 2 2 2 2 3" xfId="15145" xr:uid="{00000000-0005-0000-0000-000051A00000}"/>
    <cellStyle name="Normal 8 4 4 2 2 2 2 2 3 2" xfId="37788" xr:uid="{00000000-0005-0000-0000-000052A00000}"/>
    <cellStyle name="Normal 8 4 4 2 2 2 2 2 4" xfId="30347" xr:uid="{00000000-0005-0000-0000-000053A00000}"/>
    <cellStyle name="Normal 8 4 4 2 2 2 2 3" xfId="18867" xr:uid="{00000000-0005-0000-0000-000054A00000}"/>
    <cellStyle name="Normal 8 4 4 2 2 2 2 3 2" xfId="41510" xr:uid="{00000000-0005-0000-0000-000055A00000}"/>
    <cellStyle name="Normal 8 4 4 2 2 2 2 4" xfId="11427" xr:uid="{00000000-0005-0000-0000-000056A00000}"/>
    <cellStyle name="Normal 8 4 4 2 2 2 2 4 2" xfId="34070" xr:uid="{00000000-0005-0000-0000-000057A00000}"/>
    <cellStyle name="Normal 8 4 4 2 2 2 2 5" xfId="26629" xr:uid="{00000000-0005-0000-0000-000058A00000}"/>
    <cellStyle name="Normal 8 4 4 2 2 2 3" xfId="5854" xr:uid="{00000000-0005-0000-0000-000059A00000}"/>
    <cellStyle name="Normal 8 4 4 2 2 2 3 2" xfId="20738" xr:uid="{00000000-0005-0000-0000-00005AA00000}"/>
    <cellStyle name="Normal 8 4 4 2 2 2 3 2 2" xfId="43381" xr:uid="{00000000-0005-0000-0000-00005BA00000}"/>
    <cellStyle name="Normal 8 4 4 2 2 2 3 3" xfId="13298" xr:uid="{00000000-0005-0000-0000-00005CA00000}"/>
    <cellStyle name="Normal 8 4 4 2 2 2 3 3 2" xfId="35941" xr:uid="{00000000-0005-0000-0000-00005DA00000}"/>
    <cellStyle name="Normal 8 4 4 2 2 2 3 4" xfId="28500" xr:uid="{00000000-0005-0000-0000-00005EA00000}"/>
    <cellStyle name="Normal 8 4 4 2 2 2 4" xfId="17020" xr:uid="{00000000-0005-0000-0000-00005FA00000}"/>
    <cellStyle name="Normal 8 4 4 2 2 2 4 2" xfId="39663" xr:uid="{00000000-0005-0000-0000-000060A00000}"/>
    <cellStyle name="Normal 8 4 4 2 2 2 5" xfId="9580" xr:uid="{00000000-0005-0000-0000-000061A00000}"/>
    <cellStyle name="Normal 8 4 4 2 2 2 5 2" xfId="32223" xr:uid="{00000000-0005-0000-0000-000062A00000}"/>
    <cellStyle name="Normal 8 4 4 2 2 2 6" xfId="24782" xr:uid="{00000000-0005-0000-0000-000063A00000}"/>
    <cellStyle name="Normal 8 4 4 2 2 3" xfId="3055" xr:uid="{00000000-0005-0000-0000-000064A00000}"/>
    <cellStyle name="Normal 8 4 4 2 2 3 2" xfId="6776" xr:uid="{00000000-0005-0000-0000-000065A00000}"/>
    <cellStyle name="Normal 8 4 4 2 2 3 2 2" xfId="21660" xr:uid="{00000000-0005-0000-0000-000066A00000}"/>
    <cellStyle name="Normal 8 4 4 2 2 3 2 2 2" xfId="44303" xr:uid="{00000000-0005-0000-0000-000067A00000}"/>
    <cellStyle name="Normal 8 4 4 2 2 3 2 3" xfId="14220" xr:uid="{00000000-0005-0000-0000-000068A00000}"/>
    <cellStyle name="Normal 8 4 4 2 2 3 2 3 2" xfId="36863" xr:uid="{00000000-0005-0000-0000-000069A00000}"/>
    <cellStyle name="Normal 8 4 4 2 2 3 2 4" xfId="29422" xr:uid="{00000000-0005-0000-0000-00006AA00000}"/>
    <cellStyle name="Normal 8 4 4 2 2 3 3" xfId="17942" xr:uid="{00000000-0005-0000-0000-00006BA00000}"/>
    <cellStyle name="Normal 8 4 4 2 2 3 3 2" xfId="40585" xr:uid="{00000000-0005-0000-0000-00006CA00000}"/>
    <cellStyle name="Normal 8 4 4 2 2 3 4" xfId="10502" xr:uid="{00000000-0005-0000-0000-00006DA00000}"/>
    <cellStyle name="Normal 8 4 4 2 2 3 4 2" xfId="33145" xr:uid="{00000000-0005-0000-0000-00006EA00000}"/>
    <cellStyle name="Normal 8 4 4 2 2 3 5" xfId="25704" xr:uid="{00000000-0005-0000-0000-00006FA00000}"/>
    <cellStyle name="Normal 8 4 4 2 2 4" xfId="4929" xr:uid="{00000000-0005-0000-0000-000070A00000}"/>
    <cellStyle name="Normal 8 4 4 2 2 4 2" xfId="19813" xr:uid="{00000000-0005-0000-0000-000071A00000}"/>
    <cellStyle name="Normal 8 4 4 2 2 4 2 2" xfId="42456" xr:uid="{00000000-0005-0000-0000-000072A00000}"/>
    <cellStyle name="Normal 8 4 4 2 2 4 3" xfId="12373" xr:uid="{00000000-0005-0000-0000-000073A00000}"/>
    <cellStyle name="Normal 8 4 4 2 2 4 3 2" xfId="35016" xr:uid="{00000000-0005-0000-0000-000074A00000}"/>
    <cellStyle name="Normal 8 4 4 2 2 4 4" xfId="27575" xr:uid="{00000000-0005-0000-0000-000075A00000}"/>
    <cellStyle name="Normal 8 4 4 2 2 5" xfId="16095" xr:uid="{00000000-0005-0000-0000-000076A00000}"/>
    <cellStyle name="Normal 8 4 4 2 2 5 2" xfId="38738" xr:uid="{00000000-0005-0000-0000-000077A00000}"/>
    <cellStyle name="Normal 8 4 4 2 2 6" xfId="8655" xr:uid="{00000000-0005-0000-0000-000078A00000}"/>
    <cellStyle name="Normal 8 4 4 2 2 6 2" xfId="31298" xr:uid="{00000000-0005-0000-0000-000079A00000}"/>
    <cellStyle name="Normal 8 4 4 2 2 7" xfId="23857" xr:uid="{00000000-0005-0000-0000-00007AA00000}"/>
    <cellStyle name="Normal 8 4 4 2 3" xfId="1668" xr:uid="{00000000-0005-0000-0000-00007BA00000}"/>
    <cellStyle name="Normal 8 4 4 2 3 2" xfId="3518" xr:uid="{00000000-0005-0000-0000-00007CA00000}"/>
    <cellStyle name="Normal 8 4 4 2 3 2 2" xfId="7239" xr:uid="{00000000-0005-0000-0000-00007DA00000}"/>
    <cellStyle name="Normal 8 4 4 2 3 2 2 2" xfId="22123" xr:uid="{00000000-0005-0000-0000-00007EA00000}"/>
    <cellStyle name="Normal 8 4 4 2 3 2 2 2 2" xfId="44766" xr:uid="{00000000-0005-0000-0000-00007FA00000}"/>
    <cellStyle name="Normal 8 4 4 2 3 2 2 3" xfId="14683" xr:uid="{00000000-0005-0000-0000-000080A00000}"/>
    <cellStyle name="Normal 8 4 4 2 3 2 2 3 2" xfId="37326" xr:uid="{00000000-0005-0000-0000-000081A00000}"/>
    <cellStyle name="Normal 8 4 4 2 3 2 2 4" xfId="29885" xr:uid="{00000000-0005-0000-0000-000082A00000}"/>
    <cellStyle name="Normal 8 4 4 2 3 2 3" xfId="18405" xr:uid="{00000000-0005-0000-0000-000083A00000}"/>
    <cellStyle name="Normal 8 4 4 2 3 2 3 2" xfId="41048" xr:uid="{00000000-0005-0000-0000-000084A00000}"/>
    <cellStyle name="Normal 8 4 4 2 3 2 4" xfId="10965" xr:uid="{00000000-0005-0000-0000-000085A00000}"/>
    <cellStyle name="Normal 8 4 4 2 3 2 4 2" xfId="33608" xr:uid="{00000000-0005-0000-0000-000086A00000}"/>
    <cellStyle name="Normal 8 4 4 2 3 2 5" xfId="26167" xr:uid="{00000000-0005-0000-0000-000087A00000}"/>
    <cellStyle name="Normal 8 4 4 2 3 3" xfId="5392" xr:uid="{00000000-0005-0000-0000-000088A00000}"/>
    <cellStyle name="Normal 8 4 4 2 3 3 2" xfId="20276" xr:uid="{00000000-0005-0000-0000-000089A00000}"/>
    <cellStyle name="Normal 8 4 4 2 3 3 2 2" xfId="42919" xr:uid="{00000000-0005-0000-0000-00008AA00000}"/>
    <cellStyle name="Normal 8 4 4 2 3 3 3" xfId="12836" xr:uid="{00000000-0005-0000-0000-00008BA00000}"/>
    <cellStyle name="Normal 8 4 4 2 3 3 3 2" xfId="35479" xr:uid="{00000000-0005-0000-0000-00008CA00000}"/>
    <cellStyle name="Normal 8 4 4 2 3 3 4" xfId="28038" xr:uid="{00000000-0005-0000-0000-00008DA00000}"/>
    <cellStyle name="Normal 8 4 4 2 3 4" xfId="16558" xr:uid="{00000000-0005-0000-0000-00008EA00000}"/>
    <cellStyle name="Normal 8 4 4 2 3 4 2" xfId="39201" xr:uid="{00000000-0005-0000-0000-00008FA00000}"/>
    <cellStyle name="Normal 8 4 4 2 3 5" xfId="9118" xr:uid="{00000000-0005-0000-0000-000090A00000}"/>
    <cellStyle name="Normal 8 4 4 2 3 5 2" xfId="31761" xr:uid="{00000000-0005-0000-0000-000091A00000}"/>
    <cellStyle name="Normal 8 4 4 2 3 6" xfId="24320" xr:uid="{00000000-0005-0000-0000-000092A00000}"/>
    <cellStyle name="Normal 8 4 4 2 4" xfId="2593" xr:uid="{00000000-0005-0000-0000-000093A00000}"/>
    <cellStyle name="Normal 8 4 4 2 4 2" xfId="6314" xr:uid="{00000000-0005-0000-0000-000094A00000}"/>
    <cellStyle name="Normal 8 4 4 2 4 2 2" xfId="21198" xr:uid="{00000000-0005-0000-0000-000095A00000}"/>
    <cellStyle name="Normal 8 4 4 2 4 2 2 2" xfId="43841" xr:uid="{00000000-0005-0000-0000-000096A00000}"/>
    <cellStyle name="Normal 8 4 4 2 4 2 3" xfId="13758" xr:uid="{00000000-0005-0000-0000-000097A00000}"/>
    <cellStyle name="Normal 8 4 4 2 4 2 3 2" xfId="36401" xr:uid="{00000000-0005-0000-0000-000098A00000}"/>
    <cellStyle name="Normal 8 4 4 2 4 2 4" xfId="28960" xr:uid="{00000000-0005-0000-0000-000099A00000}"/>
    <cellStyle name="Normal 8 4 4 2 4 3" xfId="17480" xr:uid="{00000000-0005-0000-0000-00009AA00000}"/>
    <cellStyle name="Normal 8 4 4 2 4 3 2" xfId="40123" xr:uid="{00000000-0005-0000-0000-00009BA00000}"/>
    <cellStyle name="Normal 8 4 4 2 4 4" xfId="10040" xr:uid="{00000000-0005-0000-0000-00009CA00000}"/>
    <cellStyle name="Normal 8 4 4 2 4 4 2" xfId="32683" xr:uid="{00000000-0005-0000-0000-00009DA00000}"/>
    <cellStyle name="Normal 8 4 4 2 4 5" xfId="25242" xr:uid="{00000000-0005-0000-0000-00009EA00000}"/>
    <cellStyle name="Normal 8 4 4 2 5" xfId="4467" xr:uid="{00000000-0005-0000-0000-00009FA00000}"/>
    <cellStyle name="Normal 8 4 4 2 5 2" xfId="19351" xr:uid="{00000000-0005-0000-0000-0000A0A00000}"/>
    <cellStyle name="Normal 8 4 4 2 5 2 2" xfId="41994" xr:uid="{00000000-0005-0000-0000-0000A1A00000}"/>
    <cellStyle name="Normal 8 4 4 2 5 3" xfId="11911" xr:uid="{00000000-0005-0000-0000-0000A2A00000}"/>
    <cellStyle name="Normal 8 4 4 2 5 3 2" xfId="34554" xr:uid="{00000000-0005-0000-0000-0000A3A00000}"/>
    <cellStyle name="Normal 8 4 4 2 5 4" xfId="27113" xr:uid="{00000000-0005-0000-0000-0000A4A00000}"/>
    <cellStyle name="Normal 8 4 4 2 6" xfId="15633" xr:uid="{00000000-0005-0000-0000-0000A5A00000}"/>
    <cellStyle name="Normal 8 4 4 2 6 2" xfId="38276" xr:uid="{00000000-0005-0000-0000-0000A6A00000}"/>
    <cellStyle name="Normal 8 4 4 2 7" xfId="8193" xr:uid="{00000000-0005-0000-0000-0000A7A00000}"/>
    <cellStyle name="Normal 8 4 4 2 7 2" xfId="30836" xr:uid="{00000000-0005-0000-0000-0000A8A00000}"/>
    <cellStyle name="Normal 8 4 4 2 8" xfId="23395" xr:uid="{00000000-0005-0000-0000-0000A9A00000}"/>
    <cellStyle name="Normal 8 4 4 3" xfId="991" xr:uid="{00000000-0005-0000-0000-0000AAA00000}"/>
    <cellStyle name="Normal 8 4 4 3 2" xfId="1919" xr:uid="{00000000-0005-0000-0000-0000ABA00000}"/>
    <cellStyle name="Normal 8 4 4 3 2 2" xfId="3769" xr:uid="{00000000-0005-0000-0000-0000ACA00000}"/>
    <cellStyle name="Normal 8 4 4 3 2 2 2" xfId="7490" xr:uid="{00000000-0005-0000-0000-0000ADA00000}"/>
    <cellStyle name="Normal 8 4 4 3 2 2 2 2" xfId="22374" xr:uid="{00000000-0005-0000-0000-0000AEA00000}"/>
    <cellStyle name="Normal 8 4 4 3 2 2 2 2 2" xfId="45017" xr:uid="{00000000-0005-0000-0000-0000AFA00000}"/>
    <cellStyle name="Normal 8 4 4 3 2 2 2 3" xfId="14934" xr:uid="{00000000-0005-0000-0000-0000B0A00000}"/>
    <cellStyle name="Normal 8 4 4 3 2 2 2 3 2" xfId="37577" xr:uid="{00000000-0005-0000-0000-0000B1A00000}"/>
    <cellStyle name="Normal 8 4 4 3 2 2 2 4" xfId="30136" xr:uid="{00000000-0005-0000-0000-0000B2A00000}"/>
    <cellStyle name="Normal 8 4 4 3 2 2 3" xfId="18656" xr:uid="{00000000-0005-0000-0000-0000B3A00000}"/>
    <cellStyle name="Normal 8 4 4 3 2 2 3 2" xfId="41299" xr:uid="{00000000-0005-0000-0000-0000B4A00000}"/>
    <cellStyle name="Normal 8 4 4 3 2 2 4" xfId="11216" xr:uid="{00000000-0005-0000-0000-0000B5A00000}"/>
    <cellStyle name="Normal 8 4 4 3 2 2 4 2" xfId="33859" xr:uid="{00000000-0005-0000-0000-0000B6A00000}"/>
    <cellStyle name="Normal 8 4 4 3 2 2 5" xfId="26418" xr:uid="{00000000-0005-0000-0000-0000B7A00000}"/>
    <cellStyle name="Normal 8 4 4 3 2 3" xfId="5643" xr:uid="{00000000-0005-0000-0000-0000B8A00000}"/>
    <cellStyle name="Normal 8 4 4 3 2 3 2" xfId="20527" xr:uid="{00000000-0005-0000-0000-0000B9A00000}"/>
    <cellStyle name="Normal 8 4 4 3 2 3 2 2" xfId="43170" xr:uid="{00000000-0005-0000-0000-0000BAA00000}"/>
    <cellStyle name="Normal 8 4 4 3 2 3 3" xfId="13087" xr:uid="{00000000-0005-0000-0000-0000BBA00000}"/>
    <cellStyle name="Normal 8 4 4 3 2 3 3 2" xfId="35730" xr:uid="{00000000-0005-0000-0000-0000BCA00000}"/>
    <cellStyle name="Normal 8 4 4 3 2 3 4" xfId="28289" xr:uid="{00000000-0005-0000-0000-0000BDA00000}"/>
    <cellStyle name="Normal 8 4 4 3 2 4" xfId="16809" xr:uid="{00000000-0005-0000-0000-0000BEA00000}"/>
    <cellStyle name="Normal 8 4 4 3 2 4 2" xfId="39452" xr:uid="{00000000-0005-0000-0000-0000BFA00000}"/>
    <cellStyle name="Normal 8 4 4 3 2 5" xfId="9369" xr:uid="{00000000-0005-0000-0000-0000C0A00000}"/>
    <cellStyle name="Normal 8 4 4 3 2 5 2" xfId="32012" xr:uid="{00000000-0005-0000-0000-0000C1A00000}"/>
    <cellStyle name="Normal 8 4 4 3 2 6" xfId="24571" xr:uid="{00000000-0005-0000-0000-0000C2A00000}"/>
    <cellStyle name="Normal 8 4 4 3 3" xfId="2844" xr:uid="{00000000-0005-0000-0000-0000C3A00000}"/>
    <cellStyle name="Normal 8 4 4 3 3 2" xfId="6565" xr:uid="{00000000-0005-0000-0000-0000C4A00000}"/>
    <cellStyle name="Normal 8 4 4 3 3 2 2" xfId="21449" xr:uid="{00000000-0005-0000-0000-0000C5A00000}"/>
    <cellStyle name="Normal 8 4 4 3 3 2 2 2" xfId="44092" xr:uid="{00000000-0005-0000-0000-0000C6A00000}"/>
    <cellStyle name="Normal 8 4 4 3 3 2 3" xfId="14009" xr:uid="{00000000-0005-0000-0000-0000C7A00000}"/>
    <cellStyle name="Normal 8 4 4 3 3 2 3 2" xfId="36652" xr:uid="{00000000-0005-0000-0000-0000C8A00000}"/>
    <cellStyle name="Normal 8 4 4 3 3 2 4" xfId="29211" xr:uid="{00000000-0005-0000-0000-0000C9A00000}"/>
    <cellStyle name="Normal 8 4 4 3 3 3" xfId="17731" xr:uid="{00000000-0005-0000-0000-0000CAA00000}"/>
    <cellStyle name="Normal 8 4 4 3 3 3 2" xfId="40374" xr:uid="{00000000-0005-0000-0000-0000CBA00000}"/>
    <cellStyle name="Normal 8 4 4 3 3 4" xfId="10291" xr:uid="{00000000-0005-0000-0000-0000CCA00000}"/>
    <cellStyle name="Normal 8 4 4 3 3 4 2" xfId="32934" xr:uid="{00000000-0005-0000-0000-0000CDA00000}"/>
    <cellStyle name="Normal 8 4 4 3 3 5" xfId="25493" xr:uid="{00000000-0005-0000-0000-0000CEA00000}"/>
    <cellStyle name="Normal 8 4 4 3 4" xfId="4718" xr:uid="{00000000-0005-0000-0000-0000CFA00000}"/>
    <cellStyle name="Normal 8 4 4 3 4 2" xfId="19602" xr:uid="{00000000-0005-0000-0000-0000D0A00000}"/>
    <cellStyle name="Normal 8 4 4 3 4 2 2" xfId="42245" xr:uid="{00000000-0005-0000-0000-0000D1A00000}"/>
    <cellStyle name="Normal 8 4 4 3 4 3" xfId="12162" xr:uid="{00000000-0005-0000-0000-0000D2A00000}"/>
    <cellStyle name="Normal 8 4 4 3 4 3 2" xfId="34805" xr:uid="{00000000-0005-0000-0000-0000D3A00000}"/>
    <cellStyle name="Normal 8 4 4 3 4 4" xfId="27364" xr:uid="{00000000-0005-0000-0000-0000D4A00000}"/>
    <cellStyle name="Normal 8 4 4 3 5" xfId="15884" xr:uid="{00000000-0005-0000-0000-0000D5A00000}"/>
    <cellStyle name="Normal 8 4 4 3 5 2" xfId="38527" xr:uid="{00000000-0005-0000-0000-0000D6A00000}"/>
    <cellStyle name="Normal 8 4 4 3 6" xfId="8444" xr:uid="{00000000-0005-0000-0000-0000D7A00000}"/>
    <cellStyle name="Normal 8 4 4 3 6 2" xfId="31087" xr:uid="{00000000-0005-0000-0000-0000D8A00000}"/>
    <cellStyle name="Normal 8 4 4 3 7" xfId="23646" xr:uid="{00000000-0005-0000-0000-0000D9A00000}"/>
    <cellStyle name="Normal 8 4 4 4" xfId="1457" xr:uid="{00000000-0005-0000-0000-0000DAA00000}"/>
    <cellStyle name="Normal 8 4 4 4 2" xfId="3307" xr:uid="{00000000-0005-0000-0000-0000DBA00000}"/>
    <cellStyle name="Normal 8 4 4 4 2 2" xfId="7028" xr:uid="{00000000-0005-0000-0000-0000DCA00000}"/>
    <cellStyle name="Normal 8 4 4 4 2 2 2" xfId="21912" xr:uid="{00000000-0005-0000-0000-0000DDA00000}"/>
    <cellStyle name="Normal 8 4 4 4 2 2 2 2" xfId="44555" xr:uid="{00000000-0005-0000-0000-0000DEA00000}"/>
    <cellStyle name="Normal 8 4 4 4 2 2 3" xfId="14472" xr:uid="{00000000-0005-0000-0000-0000DFA00000}"/>
    <cellStyle name="Normal 8 4 4 4 2 2 3 2" xfId="37115" xr:uid="{00000000-0005-0000-0000-0000E0A00000}"/>
    <cellStyle name="Normal 8 4 4 4 2 2 4" xfId="29674" xr:uid="{00000000-0005-0000-0000-0000E1A00000}"/>
    <cellStyle name="Normal 8 4 4 4 2 3" xfId="18194" xr:uid="{00000000-0005-0000-0000-0000E2A00000}"/>
    <cellStyle name="Normal 8 4 4 4 2 3 2" xfId="40837" xr:uid="{00000000-0005-0000-0000-0000E3A00000}"/>
    <cellStyle name="Normal 8 4 4 4 2 4" xfId="10754" xr:uid="{00000000-0005-0000-0000-0000E4A00000}"/>
    <cellStyle name="Normal 8 4 4 4 2 4 2" xfId="33397" xr:uid="{00000000-0005-0000-0000-0000E5A00000}"/>
    <cellStyle name="Normal 8 4 4 4 2 5" xfId="25956" xr:uid="{00000000-0005-0000-0000-0000E6A00000}"/>
    <cellStyle name="Normal 8 4 4 4 3" xfId="5181" xr:uid="{00000000-0005-0000-0000-0000E7A00000}"/>
    <cellStyle name="Normal 8 4 4 4 3 2" xfId="20065" xr:uid="{00000000-0005-0000-0000-0000E8A00000}"/>
    <cellStyle name="Normal 8 4 4 4 3 2 2" xfId="42708" xr:uid="{00000000-0005-0000-0000-0000E9A00000}"/>
    <cellStyle name="Normal 8 4 4 4 3 3" xfId="12625" xr:uid="{00000000-0005-0000-0000-0000EAA00000}"/>
    <cellStyle name="Normal 8 4 4 4 3 3 2" xfId="35268" xr:uid="{00000000-0005-0000-0000-0000EBA00000}"/>
    <cellStyle name="Normal 8 4 4 4 3 4" xfId="27827" xr:uid="{00000000-0005-0000-0000-0000ECA00000}"/>
    <cellStyle name="Normal 8 4 4 4 4" xfId="16347" xr:uid="{00000000-0005-0000-0000-0000EDA00000}"/>
    <cellStyle name="Normal 8 4 4 4 4 2" xfId="38990" xr:uid="{00000000-0005-0000-0000-0000EEA00000}"/>
    <cellStyle name="Normal 8 4 4 4 5" xfId="8907" xr:uid="{00000000-0005-0000-0000-0000EFA00000}"/>
    <cellStyle name="Normal 8 4 4 4 5 2" xfId="31550" xr:uid="{00000000-0005-0000-0000-0000F0A00000}"/>
    <cellStyle name="Normal 8 4 4 4 6" xfId="24109" xr:uid="{00000000-0005-0000-0000-0000F1A00000}"/>
    <cellStyle name="Normal 8 4 4 5" xfId="2382" xr:uid="{00000000-0005-0000-0000-0000F2A00000}"/>
    <cellStyle name="Normal 8 4 4 5 2" xfId="6103" xr:uid="{00000000-0005-0000-0000-0000F3A00000}"/>
    <cellStyle name="Normal 8 4 4 5 2 2" xfId="20987" xr:uid="{00000000-0005-0000-0000-0000F4A00000}"/>
    <cellStyle name="Normal 8 4 4 5 2 2 2" xfId="43630" xr:uid="{00000000-0005-0000-0000-0000F5A00000}"/>
    <cellStyle name="Normal 8 4 4 5 2 3" xfId="13547" xr:uid="{00000000-0005-0000-0000-0000F6A00000}"/>
    <cellStyle name="Normal 8 4 4 5 2 3 2" xfId="36190" xr:uid="{00000000-0005-0000-0000-0000F7A00000}"/>
    <cellStyle name="Normal 8 4 4 5 2 4" xfId="28749" xr:uid="{00000000-0005-0000-0000-0000F8A00000}"/>
    <cellStyle name="Normal 8 4 4 5 3" xfId="17269" xr:uid="{00000000-0005-0000-0000-0000F9A00000}"/>
    <cellStyle name="Normal 8 4 4 5 3 2" xfId="39912" xr:uid="{00000000-0005-0000-0000-0000FAA00000}"/>
    <cellStyle name="Normal 8 4 4 5 4" xfId="9829" xr:uid="{00000000-0005-0000-0000-0000FBA00000}"/>
    <cellStyle name="Normal 8 4 4 5 4 2" xfId="32472" xr:uid="{00000000-0005-0000-0000-0000FCA00000}"/>
    <cellStyle name="Normal 8 4 4 5 5" xfId="25031" xr:uid="{00000000-0005-0000-0000-0000FDA00000}"/>
    <cellStyle name="Normal 8 4 4 6" xfId="4256" xr:uid="{00000000-0005-0000-0000-0000FEA00000}"/>
    <cellStyle name="Normal 8 4 4 6 2" xfId="19140" xr:uid="{00000000-0005-0000-0000-0000FFA00000}"/>
    <cellStyle name="Normal 8 4 4 6 2 2" xfId="41783" xr:uid="{00000000-0005-0000-0000-000000A10000}"/>
    <cellStyle name="Normal 8 4 4 6 3" xfId="11700" xr:uid="{00000000-0005-0000-0000-000001A10000}"/>
    <cellStyle name="Normal 8 4 4 6 3 2" xfId="34343" xr:uid="{00000000-0005-0000-0000-000002A10000}"/>
    <cellStyle name="Normal 8 4 4 6 4" xfId="26902" xr:uid="{00000000-0005-0000-0000-000003A10000}"/>
    <cellStyle name="Normal 8 4 4 7" xfId="15422" xr:uid="{00000000-0005-0000-0000-000004A10000}"/>
    <cellStyle name="Normal 8 4 4 7 2" xfId="38065" xr:uid="{00000000-0005-0000-0000-000005A10000}"/>
    <cellStyle name="Normal 8 4 4 8" xfId="7982" xr:uid="{00000000-0005-0000-0000-000006A10000}"/>
    <cellStyle name="Normal 8 4 4 8 2" xfId="30625" xr:uid="{00000000-0005-0000-0000-000007A10000}"/>
    <cellStyle name="Normal 8 4 4 9" xfId="23185" xr:uid="{00000000-0005-0000-0000-000008A10000}"/>
    <cellStyle name="Normal 8 4 5" xfId="631" xr:uid="{00000000-0005-0000-0000-000009A10000}"/>
    <cellStyle name="Normal 8 4 5 2" xfId="1097" xr:uid="{00000000-0005-0000-0000-00000AA10000}"/>
    <cellStyle name="Normal 8 4 5 2 2" xfId="2025" xr:uid="{00000000-0005-0000-0000-00000BA10000}"/>
    <cellStyle name="Normal 8 4 5 2 2 2" xfId="3875" xr:uid="{00000000-0005-0000-0000-00000CA10000}"/>
    <cellStyle name="Normal 8 4 5 2 2 2 2" xfId="7596" xr:uid="{00000000-0005-0000-0000-00000DA10000}"/>
    <cellStyle name="Normal 8 4 5 2 2 2 2 2" xfId="22480" xr:uid="{00000000-0005-0000-0000-00000EA10000}"/>
    <cellStyle name="Normal 8 4 5 2 2 2 2 2 2" xfId="45123" xr:uid="{00000000-0005-0000-0000-00000FA10000}"/>
    <cellStyle name="Normal 8 4 5 2 2 2 2 3" xfId="15040" xr:uid="{00000000-0005-0000-0000-000010A10000}"/>
    <cellStyle name="Normal 8 4 5 2 2 2 2 3 2" xfId="37683" xr:uid="{00000000-0005-0000-0000-000011A10000}"/>
    <cellStyle name="Normal 8 4 5 2 2 2 2 4" xfId="30242" xr:uid="{00000000-0005-0000-0000-000012A10000}"/>
    <cellStyle name="Normal 8 4 5 2 2 2 3" xfId="18762" xr:uid="{00000000-0005-0000-0000-000013A10000}"/>
    <cellStyle name="Normal 8 4 5 2 2 2 3 2" xfId="41405" xr:uid="{00000000-0005-0000-0000-000014A10000}"/>
    <cellStyle name="Normal 8 4 5 2 2 2 4" xfId="11322" xr:uid="{00000000-0005-0000-0000-000015A10000}"/>
    <cellStyle name="Normal 8 4 5 2 2 2 4 2" xfId="33965" xr:uid="{00000000-0005-0000-0000-000016A10000}"/>
    <cellStyle name="Normal 8 4 5 2 2 2 5" xfId="26524" xr:uid="{00000000-0005-0000-0000-000017A10000}"/>
    <cellStyle name="Normal 8 4 5 2 2 3" xfId="5749" xr:uid="{00000000-0005-0000-0000-000018A10000}"/>
    <cellStyle name="Normal 8 4 5 2 2 3 2" xfId="20633" xr:uid="{00000000-0005-0000-0000-000019A10000}"/>
    <cellStyle name="Normal 8 4 5 2 2 3 2 2" xfId="43276" xr:uid="{00000000-0005-0000-0000-00001AA10000}"/>
    <cellStyle name="Normal 8 4 5 2 2 3 3" xfId="13193" xr:uid="{00000000-0005-0000-0000-00001BA10000}"/>
    <cellStyle name="Normal 8 4 5 2 2 3 3 2" xfId="35836" xr:uid="{00000000-0005-0000-0000-00001CA10000}"/>
    <cellStyle name="Normal 8 4 5 2 2 3 4" xfId="28395" xr:uid="{00000000-0005-0000-0000-00001DA10000}"/>
    <cellStyle name="Normal 8 4 5 2 2 4" xfId="16915" xr:uid="{00000000-0005-0000-0000-00001EA10000}"/>
    <cellStyle name="Normal 8 4 5 2 2 4 2" xfId="39558" xr:uid="{00000000-0005-0000-0000-00001FA10000}"/>
    <cellStyle name="Normal 8 4 5 2 2 5" xfId="9475" xr:uid="{00000000-0005-0000-0000-000020A10000}"/>
    <cellStyle name="Normal 8 4 5 2 2 5 2" xfId="32118" xr:uid="{00000000-0005-0000-0000-000021A10000}"/>
    <cellStyle name="Normal 8 4 5 2 2 6" xfId="24677" xr:uid="{00000000-0005-0000-0000-000022A10000}"/>
    <cellStyle name="Normal 8 4 5 2 3" xfId="2950" xr:uid="{00000000-0005-0000-0000-000023A10000}"/>
    <cellStyle name="Normal 8 4 5 2 3 2" xfId="6671" xr:uid="{00000000-0005-0000-0000-000024A10000}"/>
    <cellStyle name="Normal 8 4 5 2 3 2 2" xfId="21555" xr:uid="{00000000-0005-0000-0000-000025A10000}"/>
    <cellStyle name="Normal 8 4 5 2 3 2 2 2" xfId="44198" xr:uid="{00000000-0005-0000-0000-000026A10000}"/>
    <cellStyle name="Normal 8 4 5 2 3 2 3" xfId="14115" xr:uid="{00000000-0005-0000-0000-000027A10000}"/>
    <cellStyle name="Normal 8 4 5 2 3 2 3 2" xfId="36758" xr:uid="{00000000-0005-0000-0000-000028A10000}"/>
    <cellStyle name="Normal 8 4 5 2 3 2 4" xfId="29317" xr:uid="{00000000-0005-0000-0000-000029A10000}"/>
    <cellStyle name="Normal 8 4 5 2 3 3" xfId="17837" xr:uid="{00000000-0005-0000-0000-00002AA10000}"/>
    <cellStyle name="Normal 8 4 5 2 3 3 2" xfId="40480" xr:uid="{00000000-0005-0000-0000-00002BA10000}"/>
    <cellStyle name="Normal 8 4 5 2 3 4" xfId="10397" xr:uid="{00000000-0005-0000-0000-00002CA10000}"/>
    <cellStyle name="Normal 8 4 5 2 3 4 2" xfId="33040" xr:uid="{00000000-0005-0000-0000-00002DA10000}"/>
    <cellStyle name="Normal 8 4 5 2 3 5" xfId="25599" xr:uid="{00000000-0005-0000-0000-00002EA10000}"/>
    <cellStyle name="Normal 8 4 5 2 4" xfId="4824" xr:uid="{00000000-0005-0000-0000-00002FA10000}"/>
    <cellStyle name="Normal 8 4 5 2 4 2" xfId="19708" xr:uid="{00000000-0005-0000-0000-000030A10000}"/>
    <cellStyle name="Normal 8 4 5 2 4 2 2" xfId="42351" xr:uid="{00000000-0005-0000-0000-000031A10000}"/>
    <cellStyle name="Normal 8 4 5 2 4 3" xfId="12268" xr:uid="{00000000-0005-0000-0000-000032A10000}"/>
    <cellStyle name="Normal 8 4 5 2 4 3 2" xfId="34911" xr:uid="{00000000-0005-0000-0000-000033A10000}"/>
    <cellStyle name="Normal 8 4 5 2 4 4" xfId="27470" xr:uid="{00000000-0005-0000-0000-000034A10000}"/>
    <cellStyle name="Normal 8 4 5 2 5" xfId="15990" xr:uid="{00000000-0005-0000-0000-000035A10000}"/>
    <cellStyle name="Normal 8 4 5 2 5 2" xfId="38633" xr:uid="{00000000-0005-0000-0000-000036A10000}"/>
    <cellStyle name="Normal 8 4 5 2 6" xfId="8550" xr:uid="{00000000-0005-0000-0000-000037A10000}"/>
    <cellStyle name="Normal 8 4 5 2 6 2" xfId="31193" xr:uid="{00000000-0005-0000-0000-000038A10000}"/>
    <cellStyle name="Normal 8 4 5 2 7" xfId="23752" xr:uid="{00000000-0005-0000-0000-000039A10000}"/>
    <cellStyle name="Normal 8 4 5 3" xfId="1563" xr:uid="{00000000-0005-0000-0000-00003AA10000}"/>
    <cellStyle name="Normal 8 4 5 3 2" xfId="3413" xr:uid="{00000000-0005-0000-0000-00003BA10000}"/>
    <cellStyle name="Normal 8 4 5 3 2 2" xfId="7134" xr:uid="{00000000-0005-0000-0000-00003CA10000}"/>
    <cellStyle name="Normal 8 4 5 3 2 2 2" xfId="22018" xr:uid="{00000000-0005-0000-0000-00003DA10000}"/>
    <cellStyle name="Normal 8 4 5 3 2 2 2 2" xfId="44661" xr:uid="{00000000-0005-0000-0000-00003EA10000}"/>
    <cellStyle name="Normal 8 4 5 3 2 2 3" xfId="14578" xr:uid="{00000000-0005-0000-0000-00003FA10000}"/>
    <cellStyle name="Normal 8 4 5 3 2 2 3 2" xfId="37221" xr:uid="{00000000-0005-0000-0000-000040A10000}"/>
    <cellStyle name="Normal 8 4 5 3 2 2 4" xfId="29780" xr:uid="{00000000-0005-0000-0000-000041A10000}"/>
    <cellStyle name="Normal 8 4 5 3 2 3" xfId="18300" xr:uid="{00000000-0005-0000-0000-000042A10000}"/>
    <cellStyle name="Normal 8 4 5 3 2 3 2" xfId="40943" xr:uid="{00000000-0005-0000-0000-000043A10000}"/>
    <cellStyle name="Normal 8 4 5 3 2 4" xfId="10860" xr:uid="{00000000-0005-0000-0000-000044A10000}"/>
    <cellStyle name="Normal 8 4 5 3 2 4 2" xfId="33503" xr:uid="{00000000-0005-0000-0000-000045A10000}"/>
    <cellStyle name="Normal 8 4 5 3 2 5" xfId="26062" xr:uid="{00000000-0005-0000-0000-000046A10000}"/>
    <cellStyle name="Normal 8 4 5 3 3" xfId="5287" xr:uid="{00000000-0005-0000-0000-000047A10000}"/>
    <cellStyle name="Normal 8 4 5 3 3 2" xfId="20171" xr:uid="{00000000-0005-0000-0000-000048A10000}"/>
    <cellStyle name="Normal 8 4 5 3 3 2 2" xfId="42814" xr:uid="{00000000-0005-0000-0000-000049A10000}"/>
    <cellStyle name="Normal 8 4 5 3 3 3" xfId="12731" xr:uid="{00000000-0005-0000-0000-00004AA10000}"/>
    <cellStyle name="Normal 8 4 5 3 3 3 2" xfId="35374" xr:uid="{00000000-0005-0000-0000-00004BA10000}"/>
    <cellStyle name="Normal 8 4 5 3 3 4" xfId="27933" xr:uid="{00000000-0005-0000-0000-00004CA10000}"/>
    <cellStyle name="Normal 8 4 5 3 4" xfId="16453" xr:uid="{00000000-0005-0000-0000-00004DA10000}"/>
    <cellStyle name="Normal 8 4 5 3 4 2" xfId="39096" xr:uid="{00000000-0005-0000-0000-00004EA10000}"/>
    <cellStyle name="Normal 8 4 5 3 5" xfId="9013" xr:uid="{00000000-0005-0000-0000-00004FA10000}"/>
    <cellStyle name="Normal 8 4 5 3 5 2" xfId="31656" xr:uid="{00000000-0005-0000-0000-000050A10000}"/>
    <cellStyle name="Normal 8 4 5 3 6" xfId="24215" xr:uid="{00000000-0005-0000-0000-000051A10000}"/>
    <cellStyle name="Normal 8 4 5 4" xfId="2488" xr:uid="{00000000-0005-0000-0000-000052A10000}"/>
    <cellStyle name="Normal 8 4 5 4 2" xfId="6209" xr:uid="{00000000-0005-0000-0000-000053A10000}"/>
    <cellStyle name="Normal 8 4 5 4 2 2" xfId="21093" xr:uid="{00000000-0005-0000-0000-000054A10000}"/>
    <cellStyle name="Normal 8 4 5 4 2 2 2" xfId="43736" xr:uid="{00000000-0005-0000-0000-000055A10000}"/>
    <cellStyle name="Normal 8 4 5 4 2 3" xfId="13653" xr:uid="{00000000-0005-0000-0000-000056A10000}"/>
    <cellStyle name="Normal 8 4 5 4 2 3 2" xfId="36296" xr:uid="{00000000-0005-0000-0000-000057A10000}"/>
    <cellStyle name="Normal 8 4 5 4 2 4" xfId="28855" xr:uid="{00000000-0005-0000-0000-000058A10000}"/>
    <cellStyle name="Normal 8 4 5 4 3" xfId="17375" xr:uid="{00000000-0005-0000-0000-000059A10000}"/>
    <cellStyle name="Normal 8 4 5 4 3 2" xfId="40018" xr:uid="{00000000-0005-0000-0000-00005AA10000}"/>
    <cellStyle name="Normal 8 4 5 4 4" xfId="9935" xr:uid="{00000000-0005-0000-0000-00005BA10000}"/>
    <cellStyle name="Normal 8 4 5 4 4 2" xfId="32578" xr:uid="{00000000-0005-0000-0000-00005CA10000}"/>
    <cellStyle name="Normal 8 4 5 4 5" xfId="25137" xr:uid="{00000000-0005-0000-0000-00005DA10000}"/>
    <cellStyle name="Normal 8 4 5 5" xfId="4362" xr:uid="{00000000-0005-0000-0000-00005EA10000}"/>
    <cellStyle name="Normal 8 4 5 5 2" xfId="19246" xr:uid="{00000000-0005-0000-0000-00005FA10000}"/>
    <cellStyle name="Normal 8 4 5 5 2 2" xfId="41889" xr:uid="{00000000-0005-0000-0000-000060A10000}"/>
    <cellStyle name="Normal 8 4 5 5 3" xfId="11806" xr:uid="{00000000-0005-0000-0000-000061A10000}"/>
    <cellStyle name="Normal 8 4 5 5 3 2" xfId="34449" xr:uid="{00000000-0005-0000-0000-000062A10000}"/>
    <cellStyle name="Normal 8 4 5 5 4" xfId="27008" xr:uid="{00000000-0005-0000-0000-000063A10000}"/>
    <cellStyle name="Normal 8 4 5 6" xfId="15528" xr:uid="{00000000-0005-0000-0000-000064A10000}"/>
    <cellStyle name="Normal 8 4 5 6 2" xfId="38171" xr:uid="{00000000-0005-0000-0000-000065A10000}"/>
    <cellStyle name="Normal 8 4 5 7" xfId="8088" xr:uid="{00000000-0005-0000-0000-000066A10000}"/>
    <cellStyle name="Normal 8 4 5 7 2" xfId="30731" xr:uid="{00000000-0005-0000-0000-000067A10000}"/>
    <cellStyle name="Normal 8 4 5 8" xfId="23290" xr:uid="{00000000-0005-0000-0000-000068A10000}"/>
    <cellStyle name="Normal 8 4 6" xfId="886" xr:uid="{00000000-0005-0000-0000-000069A10000}"/>
    <cellStyle name="Normal 8 4 6 2" xfId="1814" xr:uid="{00000000-0005-0000-0000-00006AA10000}"/>
    <cellStyle name="Normal 8 4 6 2 2" xfId="3664" xr:uid="{00000000-0005-0000-0000-00006BA10000}"/>
    <cellStyle name="Normal 8 4 6 2 2 2" xfId="7385" xr:uid="{00000000-0005-0000-0000-00006CA10000}"/>
    <cellStyle name="Normal 8 4 6 2 2 2 2" xfId="22269" xr:uid="{00000000-0005-0000-0000-00006DA10000}"/>
    <cellStyle name="Normal 8 4 6 2 2 2 2 2" xfId="44912" xr:uid="{00000000-0005-0000-0000-00006EA10000}"/>
    <cellStyle name="Normal 8 4 6 2 2 2 3" xfId="14829" xr:uid="{00000000-0005-0000-0000-00006FA10000}"/>
    <cellStyle name="Normal 8 4 6 2 2 2 3 2" xfId="37472" xr:uid="{00000000-0005-0000-0000-000070A10000}"/>
    <cellStyle name="Normal 8 4 6 2 2 2 4" xfId="30031" xr:uid="{00000000-0005-0000-0000-000071A10000}"/>
    <cellStyle name="Normal 8 4 6 2 2 3" xfId="18551" xr:uid="{00000000-0005-0000-0000-000072A10000}"/>
    <cellStyle name="Normal 8 4 6 2 2 3 2" xfId="41194" xr:uid="{00000000-0005-0000-0000-000073A10000}"/>
    <cellStyle name="Normal 8 4 6 2 2 4" xfId="11111" xr:uid="{00000000-0005-0000-0000-000074A10000}"/>
    <cellStyle name="Normal 8 4 6 2 2 4 2" xfId="33754" xr:uid="{00000000-0005-0000-0000-000075A10000}"/>
    <cellStyle name="Normal 8 4 6 2 2 5" xfId="26313" xr:uid="{00000000-0005-0000-0000-000076A10000}"/>
    <cellStyle name="Normal 8 4 6 2 3" xfId="5538" xr:uid="{00000000-0005-0000-0000-000077A10000}"/>
    <cellStyle name="Normal 8 4 6 2 3 2" xfId="20422" xr:uid="{00000000-0005-0000-0000-000078A10000}"/>
    <cellStyle name="Normal 8 4 6 2 3 2 2" xfId="43065" xr:uid="{00000000-0005-0000-0000-000079A10000}"/>
    <cellStyle name="Normal 8 4 6 2 3 3" xfId="12982" xr:uid="{00000000-0005-0000-0000-00007AA10000}"/>
    <cellStyle name="Normal 8 4 6 2 3 3 2" xfId="35625" xr:uid="{00000000-0005-0000-0000-00007BA10000}"/>
    <cellStyle name="Normal 8 4 6 2 3 4" xfId="28184" xr:uid="{00000000-0005-0000-0000-00007CA10000}"/>
    <cellStyle name="Normal 8 4 6 2 4" xfId="16704" xr:uid="{00000000-0005-0000-0000-00007DA10000}"/>
    <cellStyle name="Normal 8 4 6 2 4 2" xfId="39347" xr:uid="{00000000-0005-0000-0000-00007EA10000}"/>
    <cellStyle name="Normal 8 4 6 2 5" xfId="9264" xr:uid="{00000000-0005-0000-0000-00007FA10000}"/>
    <cellStyle name="Normal 8 4 6 2 5 2" xfId="31907" xr:uid="{00000000-0005-0000-0000-000080A10000}"/>
    <cellStyle name="Normal 8 4 6 2 6" xfId="24466" xr:uid="{00000000-0005-0000-0000-000081A10000}"/>
    <cellStyle name="Normal 8 4 6 3" xfId="2739" xr:uid="{00000000-0005-0000-0000-000082A10000}"/>
    <cellStyle name="Normal 8 4 6 3 2" xfId="6460" xr:uid="{00000000-0005-0000-0000-000083A10000}"/>
    <cellStyle name="Normal 8 4 6 3 2 2" xfId="21344" xr:uid="{00000000-0005-0000-0000-000084A10000}"/>
    <cellStyle name="Normal 8 4 6 3 2 2 2" xfId="43987" xr:uid="{00000000-0005-0000-0000-000085A10000}"/>
    <cellStyle name="Normal 8 4 6 3 2 3" xfId="13904" xr:uid="{00000000-0005-0000-0000-000086A10000}"/>
    <cellStyle name="Normal 8 4 6 3 2 3 2" xfId="36547" xr:uid="{00000000-0005-0000-0000-000087A10000}"/>
    <cellStyle name="Normal 8 4 6 3 2 4" xfId="29106" xr:uid="{00000000-0005-0000-0000-000088A10000}"/>
    <cellStyle name="Normal 8 4 6 3 3" xfId="17626" xr:uid="{00000000-0005-0000-0000-000089A10000}"/>
    <cellStyle name="Normal 8 4 6 3 3 2" xfId="40269" xr:uid="{00000000-0005-0000-0000-00008AA10000}"/>
    <cellStyle name="Normal 8 4 6 3 4" xfId="10186" xr:uid="{00000000-0005-0000-0000-00008BA10000}"/>
    <cellStyle name="Normal 8 4 6 3 4 2" xfId="32829" xr:uid="{00000000-0005-0000-0000-00008CA10000}"/>
    <cellStyle name="Normal 8 4 6 3 5" xfId="25388" xr:uid="{00000000-0005-0000-0000-00008DA10000}"/>
    <cellStyle name="Normal 8 4 6 4" xfId="4613" xr:uid="{00000000-0005-0000-0000-00008EA10000}"/>
    <cellStyle name="Normal 8 4 6 4 2" xfId="19497" xr:uid="{00000000-0005-0000-0000-00008FA10000}"/>
    <cellStyle name="Normal 8 4 6 4 2 2" xfId="42140" xr:uid="{00000000-0005-0000-0000-000090A10000}"/>
    <cellStyle name="Normal 8 4 6 4 3" xfId="12057" xr:uid="{00000000-0005-0000-0000-000091A10000}"/>
    <cellStyle name="Normal 8 4 6 4 3 2" xfId="34700" xr:uid="{00000000-0005-0000-0000-000092A10000}"/>
    <cellStyle name="Normal 8 4 6 4 4" xfId="27259" xr:uid="{00000000-0005-0000-0000-000093A10000}"/>
    <cellStyle name="Normal 8 4 6 5" xfId="15779" xr:uid="{00000000-0005-0000-0000-000094A10000}"/>
    <cellStyle name="Normal 8 4 6 5 2" xfId="38422" xr:uid="{00000000-0005-0000-0000-000095A10000}"/>
    <cellStyle name="Normal 8 4 6 6" xfId="8339" xr:uid="{00000000-0005-0000-0000-000096A10000}"/>
    <cellStyle name="Normal 8 4 6 6 2" xfId="30982" xr:uid="{00000000-0005-0000-0000-000097A10000}"/>
    <cellStyle name="Normal 8 4 6 7" xfId="23541" xr:uid="{00000000-0005-0000-0000-000098A10000}"/>
    <cellStyle name="Normal 8 4 7" xfId="1352" xr:uid="{00000000-0005-0000-0000-000099A10000}"/>
    <cellStyle name="Normal 8 4 7 2" xfId="3202" xr:uid="{00000000-0005-0000-0000-00009AA10000}"/>
    <cellStyle name="Normal 8 4 7 2 2" xfId="6923" xr:uid="{00000000-0005-0000-0000-00009BA10000}"/>
    <cellStyle name="Normal 8 4 7 2 2 2" xfId="21807" xr:uid="{00000000-0005-0000-0000-00009CA10000}"/>
    <cellStyle name="Normal 8 4 7 2 2 2 2" xfId="44450" xr:uid="{00000000-0005-0000-0000-00009DA10000}"/>
    <cellStyle name="Normal 8 4 7 2 2 3" xfId="14367" xr:uid="{00000000-0005-0000-0000-00009EA10000}"/>
    <cellStyle name="Normal 8 4 7 2 2 3 2" xfId="37010" xr:uid="{00000000-0005-0000-0000-00009FA10000}"/>
    <cellStyle name="Normal 8 4 7 2 2 4" xfId="29569" xr:uid="{00000000-0005-0000-0000-0000A0A10000}"/>
    <cellStyle name="Normal 8 4 7 2 3" xfId="18089" xr:uid="{00000000-0005-0000-0000-0000A1A10000}"/>
    <cellStyle name="Normal 8 4 7 2 3 2" xfId="40732" xr:uid="{00000000-0005-0000-0000-0000A2A10000}"/>
    <cellStyle name="Normal 8 4 7 2 4" xfId="10649" xr:uid="{00000000-0005-0000-0000-0000A3A10000}"/>
    <cellStyle name="Normal 8 4 7 2 4 2" xfId="33292" xr:uid="{00000000-0005-0000-0000-0000A4A10000}"/>
    <cellStyle name="Normal 8 4 7 2 5" xfId="25851" xr:uid="{00000000-0005-0000-0000-0000A5A10000}"/>
    <cellStyle name="Normal 8 4 7 3" xfId="5076" xr:uid="{00000000-0005-0000-0000-0000A6A10000}"/>
    <cellStyle name="Normal 8 4 7 3 2" xfId="19960" xr:uid="{00000000-0005-0000-0000-0000A7A10000}"/>
    <cellStyle name="Normal 8 4 7 3 2 2" xfId="42603" xr:uid="{00000000-0005-0000-0000-0000A8A10000}"/>
    <cellStyle name="Normal 8 4 7 3 3" xfId="12520" xr:uid="{00000000-0005-0000-0000-0000A9A10000}"/>
    <cellStyle name="Normal 8 4 7 3 3 2" xfId="35163" xr:uid="{00000000-0005-0000-0000-0000AAA10000}"/>
    <cellStyle name="Normal 8 4 7 3 4" xfId="27722" xr:uid="{00000000-0005-0000-0000-0000ABA10000}"/>
    <cellStyle name="Normal 8 4 7 4" xfId="16242" xr:uid="{00000000-0005-0000-0000-0000ACA10000}"/>
    <cellStyle name="Normal 8 4 7 4 2" xfId="38885" xr:uid="{00000000-0005-0000-0000-0000ADA10000}"/>
    <cellStyle name="Normal 8 4 7 5" xfId="8802" xr:uid="{00000000-0005-0000-0000-0000AEA10000}"/>
    <cellStyle name="Normal 8 4 7 5 2" xfId="31445" xr:uid="{00000000-0005-0000-0000-0000AFA10000}"/>
    <cellStyle name="Normal 8 4 7 6" xfId="24004" xr:uid="{00000000-0005-0000-0000-0000B0A10000}"/>
    <cellStyle name="Normal 8 4 8" xfId="2277" xr:uid="{00000000-0005-0000-0000-0000B1A10000}"/>
    <cellStyle name="Normal 8 4 8 2" xfId="5998" xr:uid="{00000000-0005-0000-0000-0000B2A10000}"/>
    <cellStyle name="Normal 8 4 8 2 2" xfId="20882" xr:uid="{00000000-0005-0000-0000-0000B3A10000}"/>
    <cellStyle name="Normal 8 4 8 2 2 2" xfId="43525" xr:uid="{00000000-0005-0000-0000-0000B4A10000}"/>
    <cellStyle name="Normal 8 4 8 2 3" xfId="13442" xr:uid="{00000000-0005-0000-0000-0000B5A10000}"/>
    <cellStyle name="Normal 8 4 8 2 3 2" xfId="36085" xr:uid="{00000000-0005-0000-0000-0000B6A10000}"/>
    <cellStyle name="Normal 8 4 8 2 4" xfId="28644" xr:uid="{00000000-0005-0000-0000-0000B7A10000}"/>
    <cellStyle name="Normal 8 4 8 3" xfId="17164" xr:uid="{00000000-0005-0000-0000-0000B8A10000}"/>
    <cellStyle name="Normal 8 4 8 3 2" xfId="39807" xr:uid="{00000000-0005-0000-0000-0000B9A10000}"/>
    <cellStyle name="Normal 8 4 8 4" xfId="9724" xr:uid="{00000000-0005-0000-0000-0000BAA10000}"/>
    <cellStyle name="Normal 8 4 8 4 2" xfId="32367" xr:uid="{00000000-0005-0000-0000-0000BBA10000}"/>
    <cellStyle name="Normal 8 4 8 5" xfId="24926" xr:uid="{00000000-0005-0000-0000-0000BCA10000}"/>
    <cellStyle name="Normal 8 4 9" xfId="4151" xr:uid="{00000000-0005-0000-0000-0000BDA10000}"/>
    <cellStyle name="Normal 8 4 9 2" xfId="19035" xr:uid="{00000000-0005-0000-0000-0000BEA10000}"/>
    <cellStyle name="Normal 8 4 9 2 2" xfId="41678" xr:uid="{00000000-0005-0000-0000-0000BFA10000}"/>
    <cellStyle name="Normal 8 4 9 3" xfId="11595" xr:uid="{00000000-0005-0000-0000-0000C0A10000}"/>
    <cellStyle name="Normal 8 4 9 3 2" xfId="34238" xr:uid="{00000000-0005-0000-0000-0000C1A10000}"/>
    <cellStyle name="Normal 8 4 9 4" xfId="26797" xr:uid="{00000000-0005-0000-0000-0000C2A10000}"/>
    <cellStyle name="Normal 8 5" xfId="436" xr:uid="{00000000-0005-0000-0000-0000C3A10000}"/>
    <cellStyle name="Normal 8 5 10" xfId="7895" xr:uid="{00000000-0005-0000-0000-0000C4A10000}"/>
    <cellStyle name="Normal 8 5 10 2" xfId="30538" xr:uid="{00000000-0005-0000-0000-0000C5A10000}"/>
    <cellStyle name="Normal 8 5 11" xfId="23098" xr:uid="{00000000-0005-0000-0000-0000C6A10000}"/>
    <cellStyle name="Normal 8 5 2" xfId="489" xr:uid="{00000000-0005-0000-0000-0000C7A10000}"/>
    <cellStyle name="Normal 8 5 2 10" xfId="23150" xr:uid="{00000000-0005-0000-0000-0000C8A10000}"/>
    <cellStyle name="Normal 8 5 2 2" xfId="595" xr:uid="{00000000-0005-0000-0000-0000C9A10000}"/>
    <cellStyle name="Normal 8 5 2 2 2" xfId="807" xr:uid="{00000000-0005-0000-0000-0000CAA10000}"/>
    <cellStyle name="Normal 8 5 2 2 2 2" xfId="1272" xr:uid="{00000000-0005-0000-0000-0000CBA10000}"/>
    <cellStyle name="Normal 8 5 2 2 2 2 2" xfId="2200" xr:uid="{00000000-0005-0000-0000-0000CCA10000}"/>
    <cellStyle name="Normal 8 5 2 2 2 2 2 2" xfId="4050" xr:uid="{00000000-0005-0000-0000-0000CDA10000}"/>
    <cellStyle name="Normal 8 5 2 2 2 2 2 2 2" xfId="7771" xr:uid="{00000000-0005-0000-0000-0000CEA10000}"/>
    <cellStyle name="Normal 8 5 2 2 2 2 2 2 2 2" xfId="22655" xr:uid="{00000000-0005-0000-0000-0000CFA10000}"/>
    <cellStyle name="Normal 8 5 2 2 2 2 2 2 2 2 2" xfId="45298" xr:uid="{00000000-0005-0000-0000-0000D0A10000}"/>
    <cellStyle name="Normal 8 5 2 2 2 2 2 2 2 3" xfId="15215" xr:uid="{00000000-0005-0000-0000-0000D1A10000}"/>
    <cellStyle name="Normal 8 5 2 2 2 2 2 2 2 3 2" xfId="37858" xr:uid="{00000000-0005-0000-0000-0000D2A10000}"/>
    <cellStyle name="Normal 8 5 2 2 2 2 2 2 2 4" xfId="30417" xr:uid="{00000000-0005-0000-0000-0000D3A10000}"/>
    <cellStyle name="Normal 8 5 2 2 2 2 2 2 3" xfId="18937" xr:uid="{00000000-0005-0000-0000-0000D4A10000}"/>
    <cellStyle name="Normal 8 5 2 2 2 2 2 2 3 2" xfId="41580" xr:uid="{00000000-0005-0000-0000-0000D5A10000}"/>
    <cellStyle name="Normal 8 5 2 2 2 2 2 2 4" xfId="11497" xr:uid="{00000000-0005-0000-0000-0000D6A10000}"/>
    <cellStyle name="Normal 8 5 2 2 2 2 2 2 4 2" xfId="34140" xr:uid="{00000000-0005-0000-0000-0000D7A10000}"/>
    <cellStyle name="Normal 8 5 2 2 2 2 2 2 5" xfId="26699" xr:uid="{00000000-0005-0000-0000-0000D8A10000}"/>
    <cellStyle name="Normal 8 5 2 2 2 2 2 3" xfId="5924" xr:uid="{00000000-0005-0000-0000-0000D9A10000}"/>
    <cellStyle name="Normal 8 5 2 2 2 2 2 3 2" xfId="20808" xr:uid="{00000000-0005-0000-0000-0000DAA10000}"/>
    <cellStyle name="Normal 8 5 2 2 2 2 2 3 2 2" xfId="43451" xr:uid="{00000000-0005-0000-0000-0000DBA10000}"/>
    <cellStyle name="Normal 8 5 2 2 2 2 2 3 3" xfId="13368" xr:uid="{00000000-0005-0000-0000-0000DCA10000}"/>
    <cellStyle name="Normal 8 5 2 2 2 2 2 3 3 2" xfId="36011" xr:uid="{00000000-0005-0000-0000-0000DDA10000}"/>
    <cellStyle name="Normal 8 5 2 2 2 2 2 3 4" xfId="28570" xr:uid="{00000000-0005-0000-0000-0000DEA10000}"/>
    <cellStyle name="Normal 8 5 2 2 2 2 2 4" xfId="17090" xr:uid="{00000000-0005-0000-0000-0000DFA10000}"/>
    <cellStyle name="Normal 8 5 2 2 2 2 2 4 2" xfId="39733" xr:uid="{00000000-0005-0000-0000-0000E0A10000}"/>
    <cellStyle name="Normal 8 5 2 2 2 2 2 5" xfId="9650" xr:uid="{00000000-0005-0000-0000-0000E1A10000}"/>
    <cellStyle name="Normal 8 5 2 2 2 2 2 5 2" xfId="32293" xr:uid="{00000000-0005-0000-0000-0000E2A10000}"/>
    <cellStyle name="Normal 8 5 2 2 2 2 2 6" xfId="24852" xr:uid="{00000000-0005-0000-0000-0000E3A10000}"/>
    <cellStyle name="Normal 8 5 2 2 2 2 3" xfId="3125" xr:uid="{00000000-0005-0000-0000-0000E4A10000}"/>
    <cellStyle name="Normal 8 5 2 2 2 2 3 2" xfId="6846" xr:uid="{00000000-0005-0000-0000-0000E5A10000}"/>
    <cellStyle name="Normal 8 5 2 2 2 2 3 2 2" xfId="21730" xr:uid="{00000000-0005-0000-0000-0000E6A10000}"/>
    <cellStyle name="Normal 8 5 2 2 2 2 3 2 2 2" xfId="44373" xr:uid="{00000000-0005-0000-0000-0000E7A10000}"/>
    <cellStyle name="Normal 8 5 2 2 2 2 3 2 3" xfId="14290" xr:uid="{00000000-0005-0000-0000-0000E8A10000}"/>
    <cellStyle name="Normal 8 5 2 2 2 2 3 2 3 2" xfId="36933" xr:uid="{00000000-0005-0000-0000-0000E9A10000}"/>
    <cellStyle name="Normal 8 5 2 2 2 2 3 2 4" xfId="29492" xr:uid="{00000000-0005-0000-0000-0000EAA10000}"/>
    <cellStyle name="Normal 8 5 2 2 2 2 3 3" xfId="18012" xr:uid="{00000000-0005-0000-0000-0000EBA10000}"/>
    <cellStyle name="Normal 8 5 2 2 2 2 3 3 2" xfId="40655" xr:uid="{00000000-0005-0000-0000-0000ECA10000}"/>
    <cellStyle name="Normal 8 5 2 2 2 2 3 4" xfId="10572" xr:uid="{00000000-0005-0000-0000-0000EDA10000}"/>
    <cellStyle name="Normal 8 5 2 2 2 2 3 4 2" xfId="33215" xr:uid="{00000000-0005-0000-0000-0000EEA10000}"/>
    <cellStyle name="Normal 8 5 2 2 2 2 3 5" xfId="25774" xr:uid="{00000000-0005-0000-0000-0000EFA10000}"/>
    <cellStyle name="Normal 8 5 2 2 2 2 4" xfId="4999" xr:uid="{00000000-0005-0000-0000-0000F0A10000}"/>
    <cellStyle name="Normal 8 5 2 2 2 2 4 2" xfId="19883" xr:uid="{00000000-0005-0000-0000-0000F1A10000}"/>
    <cellStyle name="Normal 8 5 2 2 2 2 4 2 2" xfId="42526" xr:uid="{00000000-0005-0000-0000-0000F2A10000}"/>
    <cellStyle name="Normal 8 5 2 2 2 2 4 3" xfId="12443" xr:uid="{00000000-0005-0000-0000-0000F3A10000}"/>
    <cellStyle name="Normal 8 5 2 2 2 2 4 3 2" xfId="35086" xr:uid="{00000000-0005-0000-0000-0000F4A10000}"/>
    <cellStyle name="Normal 8 5 2 2 2 2 4 4" xfId="27645" xr:uid="{00000000-0005-0000-0000-0000F5A10000}"/>
    <cellStyle name="Normal 8 5 2 2 2 2 5" xfId="16165" xr:uid="{00000000-0005-0000-0000-0000F6A10000}"/>
    <cellStyle name="Normal 8 5 2 2 2 2 5 2" xfId="38808" xr:uid="{00000000-0005-0000-0000-0000F7A10000}"/>
    <cellStyle name="Normal 8 5 2 2 2 2 6" xfId="8725" xr:uid="{00000000-0005-0000-0000-0000F8A10000}"/>
    <cellStyle name="Normal 8 5 2 2 2 2 6 2" xfId="31368" xr:uid="{00000000-0005-0000-0000-0000F9A10000}"/>
    <cellStyle name="Normal 8 5 2 2 2 2 7" xfId="23927" xr:uid="{00000000-0005-0000-0000-0000FAA10000}"/>
    <cellStyle name="Normal 8 5 2 2 2 3" xfId="1738" xr:uid="{00000000-0005-0000-0000-0000FBA10000}"/>
    <cellStyle name="Normal 8 5 2 2 2 3 2" xfId="3588" xr:uid="{00000000-0005-0000-0000-0000FCA10000}"/>
    <cellStyle name="Normal 8 5 2 2 2 3 2 2" xfId="7309" xr:uid="{00000000-0005-0000-0000-0000FDA10000}"/>
    <cellStyle name="Normal 8 5 2 2 2 3 2 2 2" xfId="22193" xr:uid="{00000000-0005-0000-0000-0000FEA10000}"/>
    <cellStyle name="Normal 8 5 2 2 2 3 2 2 2 2" xfId="44836" xr:uid="{00000000-0005-0000-0000-0000FFA10000}"/>
    <cellStyle name="Normal 8 5 2 2 2 3 2 2 3" xfId="14753" xr:uid="{00000000-0005-0000-0000-000000A20000}"/>
    <cellStyle name="Normal 8 5 2 2 2 3 2 2 3 2" xfId="37396" xr:uid="{00000000-0005-0000-0000-000001A20000}"/>
    <cellStyle name="Normal 8 5 2 2 2 3 2 2 4" xfId="29955" xr:uid="{00000000-0005-0000-0000-000002A20000}"/>
    <cellStyle name="Normal 8 5 2 2 2 3 2 3" xfId="18475" xr:uid="{00000000-0005-0000-0000-000003A20000}"/>
    <cellStyle name="Normal 8 5 2 2 2 3 2 3 2" xfId="41118" xr:uid="{00000000-0005-0000-0000-000004A20000}"/>
    <cellStyle name="Normal 8 5 2 2 2 3 2 4" xfId="11035" xr:uid="{00000000-0005-0000-0000-000005A20000}"/>
    <cellStyle name="Normal 8 5 2 2 2 3 2 4 2" xfId="33678" xr:uid="{00000000-0005-0000-0000-000006A20000}"/>
    <cellStyle name="Normal 8 5 2 2 2 3 2 5" xfId="26237" xr:uid="{00000000-0005-0000-0000-000007A20000}"/>
    <cellStyle name="Normal 8 5 2 2 2 3 3" xfId="5462" xr:uid="{00000000-0005-0000-0000-000008A20000}"/>
    <cellStyle name="Normal 8 5 2 2 2 3 3 2" xfId="20346" xr:uid="{00000000-0005-0000-0000-000009A20000}"/>
    <cellStyle name="Normal 8 5 2 2 2 3 3 2 2" xfId="42989" xr:uid="{00000000-0005-0000-0000-00000AA20000}"/>
    <cellStyle name="Normal 8 5 2 2 2 3 3 3" xfId="12906" xr:uid="{00000000-0005-0000-0000-00000BA20000}"/>
    <cellStyle name="Normal 8 5 2 2 2 3 3 3 2" xfId="35549" xr:uid="{00000000-0005-0000-0000-00000CA20000}"/>
    <cellStyle name="Normal 8 5 2 2 2 3 3 4" xfId="28108" xr:uid="{00000000-0005-0000-0000-00000DA20000}"/>
    <cellStyle name="Normal 8 5 2 2 2 3 4" xfId="16628" xr:uid="{00000000-0005-0000-0000-00000EA20000}"/>
    <cellStyle name="Normal 8 5 2 2 2 3 4 2" xfId="39271" xr:uid="{00000000-0005-0000-0000-00000FA20000}"/>
    <cellStyle name="Normal 8 5 2 2 2 3 5" xfId="9188" xr:uid="{00000000-0005-0000-0000-000010A20000}"/>
    <cellStyle name="Normal 8 5 2 2 2 3 5 2" xfId="31831" xr:uid="{00000000-0005-0000-0000-000011A20000}"/>
    <cellStyle name="Normal 8 5 2 2 2 3 6" xfId="24390" xr:uid="{00000000-0005-0000-0000-000012A20000}"/>
    <cellStyle name="Normal 8 5 2 2 2 4" xfId="2663" xr:uid="{00000000-0005-0000-0000-000013A20000}"/>
    <cellStyle name="Normal 8 5 2 2 2 4 2" xfId="6384" xr:uid="{00000000-0005-0000-0000-000014A20000}"/>
    <cellStyle name="Normal 8 5 2 2 2 4 2 2" xfId="21268" xr:uid="{00000000-0005-0000-0000-000015A20000}"/>
    <cellStyle name="Normal 8 5 2 2 2 4 2 2 2" xfId="43911" xr:uid="{00000000-0005-0000-0000-000016A20000}"/>
    <cellStyle name="Normal 8 5 2 2 2 4 2 3" xfId="13828" xr:uid="{00000000-0005-0000-0000-000017A20000}"/>
    <cellStyle name="Normal 8 5 2 2 2 4 2 3 2" xfId="36471" xr:uid="{00000000-0005-0000-0000-000018A20000}"/>
    <cellStyle name="Normal 8 5 2 2 2 4 2 4" xfId="29030" xr:uid="{00000000-0005-0000-0000-000019A20000}"/>
    <cellStyle name="Normal 8 5 2 2 2 4 3" xfId="17550" xr:uid="{00000000-0005-0000-0000-00001AA20000}"/>
    <cellStyle name="Normal 8 5 2 2 2 4 3 2" xfId="40193" xr:uid="{00000000-0005-0000-0000-00001BA20000}"/>
    <cellStyle name="Normal 8 5 2 2 2 4 4" xfId="10110" xr:uid="{00000000-0005-0000-0000-00001CA20000}"/>
    <cellStyle name="Normal 8 5 2 2 2 4 4 2" xfId="32753" xr:uid="{00000000-0005-0000-0000-00001DA20000}"/>
    <cellStyle name="Normal 8 5 2 2 2 4 5" xfId="25312" xr:uid="{00000000-0005-0000-0000-00001EA20000}"/>
    <cellStyle name="Normal 8 5 2 2 2 5" xfId="4537" xr:uid="{00000000-0005-0000-0000-00001FA20000}"/>
    <cellStyle name="Normal 8 5 2 2 2 5 2" xfId="19421" xr:uid="{00000000-0005-0000-0000-000020A20000}"/>
    <cellStyle name="Normal 8 5 2 2 2 5 2 2" xfId="42064" xr:uid="{00000000-0005-0000-0000-000021A20000}"/>
    <cellStyle name="Normal 8 5 2 2 2 5 3" xfId="11981" xr:uid="{00000000-0005-0000-0000-000022A20000}"/>
    <cellStyle name="Normal 8 5 2 2 2 5 3 2" xfId="34624" xr:uid="{00000000-0005-0000-0000-000023A20000}"/>
    <cellStyle name="Normal 8 5 2 2 2 5 4" xfId="27183" xr:uid="{00000000-0005-0000-0000-000024A20000}"/>
    <cellStyle name="Normal 8 5 2 2 2 6" xfId="15703" xr:uid="{00000000-0005-0000-0000-000025A20000}"/>
    <cellStyle name="Normal 8 5 2 2 2 6 2" xfId="38346" xr:uid="{00000000-0005-0000-0000-000026A20000}"/>
    <cellStyle name="Normal 8 5 2 2 2 7" xfId="8263" xr:uid="{00000000-0005-0000-0000-000027A20000}"/>
    <cellStyle name="Normal 8 5 2 2 2 7 2" xfId="30906" xr:uid="{00000000-0005-0000-0000-000028A20000}"/>
    <cellStyle name="Normal 8 5 2 2 2 8" xfId="23465" xr:uid="{00000000-0005-0000-0000-000029A20000}"/>
    <cellStyle name="Normal 8 5 2 2 3" xfId="1061" xr:uid="{00000000-0005-0000-0000-00002AA20000}"/>
    <cellStyle name="Normal 8 5 2 2 3 2" xfId="1989" xr:uid="{00000000-0005-0000-0000-00002BA20000}"/>
    <cellStyle name="Normal 8 5 2 2 3 2 2" xfId="3839" xr:uid="{00000000-0005-0000-0000-00002CA20000}"/>
    <cellStyle name="Normal 8 5 2 2 3 2 2 2" xfId="7560" xr:uid="{00000000-0005-0000-0000-00002DA20000}"/>
    <cellStyle name="Normal 8 5 2 2 3 2 2 2 2" xfId="22444" xr:uid="{00000000-0005-0000-0000-00002EA20000}"/>
    <cellStyle name="Normal 8 5 2 2 3 2 2 2 2 2" xfId="45087" xr:uid="{00000000-0005-0000-0000-00002FA20000}"/>
    <cellStyle name="Normal 8 5 2 2 3 2 2 2 3" xfId="15004" xr:uid="{00000000-0005-0000-0000-000030A20000}"/>
    <cellStyle name="Normal 8 5 2 2 3 2 2 2 3 2" xfId="37647" xr:uid="{00000000-0005-0000-0000-000031A20000}"/>
    <cellStyle name="Normal 8 5 2 2 3 2 2 2 4" xfId="30206" xr:uid="{00000000-0005-0000-0000-000032A20000}"/>
    <cellStyle name="Normal 8 5 2 2 3 2 2 3" xfId="18726" xr:uid="{00000000-0005-0000-0000-000033A20000}"/>
    <cellStyle name="Normal 8 5 2 2 3 2 2 3 2" xfId="41369" xr:uid="{00000000-0005-0000-0000-000034A20000}"/>
    <cellStyle name="Normal 8 5 2 2 3 2 2 4" xfId="11286" xr:uid="{00000000-0005-0000-0000-000035A20000}"/>
    <cellStyle name="Normal 8 5 2 2 3 2 2 4 2" xfId="33929" xr:uid="{00000000-0005-0000-0000-000036A20000}"/>
    <cellStyle name="Normal 8 5 2 2 3 2 2 5" xfId="26488" xr:uid="{00000000-0005-0000-0000-000037A20000}"/>
    <cellStyle name="Normal 8 5 2 2 3 2 3" xfId="5713" xr:uid="{00000000-0005-0000-0000-000038A20000}"/>
    <cellStyle name="Normal 8 5 2 2 3 2 3 2" xfId="20597" xr:uid="{00000000-0005-0000-0000-000039A20000}"/>
    <cellStyle name="Normal 8 5 2 2 3 2 3 2 2" xfId="43240" xr:uid="{00000000-0005-0000-0000-00003AA20000}"/>
    <cellStyle name="Normal 8 5 2 2 3 2 3 3" xfId="13157" xr:uid="{00000000-0005-0000-0000-00003BA20000}"/>
    <cellStyle name="Normal 8 5 2 2 3 2 3 3 2" xfId="35800" xr:uid="{00000000-0005-0000-0000-00003CA20000}"/>
    <cellStyle name="Normal 8 5 2 2 3 2 3 4" xfId="28359" xr:uid="{00000000-0005-0000-0000-00003DA20000}"/>
    <cellStyle name="Normal 8 5 2 2 3 2 4" xfId="16879" xr:uid="{00000000-0005-0000-0000-00003EA20000}"/>
    <cellStyle name="Normal 8 5 2 2 3 2 4 2" xfId="39522" xr:uid="{00000000-0005-0000-0000-00003FA20000}"/>
    <cellStyle name="Normal 8 5 2 2 3 2 5" xfId="9439" xr:uid="{00000000-0005-0000-0000-000040A20000}"/>
    <cellStyle name="Normal 8 5 2 2 3 2 5 2" xfId="32082" xr:uid="{00000000-0005-0000-0000-000041A20000}"/>
    <cellStyle name="Normal 8 5 2 2 3 2 6" xfId="24641" xr:uid="{00000000-0005-0000-0000-000042A20000}"/>
    <cellStyle name="Normal 8 5 2 2 3 3" xfId="2914" xr:uid="{00000000-0005-0000-0000-000043A20000}"/>
    <cellStyle name="Normal 8 5 2 2 3 3 2" xfId="6635" xr:uid="{00000000-0005-0000-0000-000044A20000}"/>
    <cellStyle name="Normal 8 5 2 2 3 3 2 2" xfId="21519" xr:uid="{00000000-0005-0000-0000-000045A20000}"/>
    <cellStyle name="Normal 8 5 2 2 3 3 2 2 2" xfId="44162" xr:uid="{00000000-0005-0000-0000-000046A20000}"/>
    <cellStyle name="Normal 8 5 2 2 3 3 2 3" xfId="14079" xr:uid="{00000000-0005-0000-0000-000047A20000}"/>
    <cellStyle name="Normal 8 5 2 2 3 3 2 3 2" xfId="36722" xr:uid="{00000000-0005-0000-0000-000048A20000}"/>
    <cellStyle name="Normal 8 5 2 2 3 3 2 4" xfId="29281" xr:uid="{00000000-0005-0000-0000-000049A20000}"/>
    <cellStyle name="Normal 8 5 2 2 3 3 3" xfId="17801" xr:uid="{00000000-0005-0000-0000-00004AA20000}"/>
    <cellStyle name="Normal 8 5 2 2 3 3 3 2" xfId="40444" xr:uid="{00000000-0005-0000-0000-00004BA20000}"/>
    <cellStyle name="Normal 8 5 2 2 3 3 4" xfId="10361" xr:uid="{00000000-0005-0000-0000-00004CA20000}"/>
    <cellStyle name="Normal 8 5 2 2 3 3 4 2" xfId="33004" xr:uid="{00000000-0005-0000-0000-00004DA20000}"/>
    <cellStyle name="Normal 8 5 2 2 3 3 5" xfId="25563" xr:uid="{00000000-0005-0000-0000-00004EA20000}"/>
    <cellStyle name="Normal 8 5 2 2 3 4" xfId="4788" xr:uid="{00000000-0005-0000-0000-00004FA20000}"/>
    <cellStyle name="Normal 8 5 2 2 3 4 2" xfId="19672" xr:uid="{00000000-0005-0000-0000-000050A20000}"/>
    <cellStyle name="Normal 8 5 2 2 3 4 2 2" xfId="42315" xr:uid="{00000000-0005-0000-0000-000051A20000}"/>
    <cellStyle name="Normal 8 5 2 2 3 4 3" xfId="12232" xr:uid="{00000000-0005-0000-0000-000052A20000}"/>
    <cellStyle name="Normal 8 5 2 2 3 4 3 2" xfId="34875" xr:uid="{00000000-0005-0000-0000-000053A20000}"/>
    <cellStyle name="Normal 8 5 2 2 3 4 4" xfId="27434" xr:uid="{00000000-0005-0000-0000-000054A20000}"/>
    <cellStyle name="Normal 8 5 2 2 3 5" xfId="15954" xr:uid="{00000000-0005-0000-0000-000055A20000}"/>
    <cellStyle name="Normal 8 5 2 2 3 5 2" xfId="38597" xr:uid="{00000000-0005-0000-0000-000056A20000}"/>
    <cellStyle name="Normal 8 5 2 2 3 6" xfId="8514" xr:uid="{00000000-0005-0000-0000-000057A20000}"/>
    <cellStyle name="Normal 8 5 2 2 3 6 2" xfId="31157" xr:uid="{00000000-0005-0000-0000-000058A20000}"/>
    <cellStyle name="Normal 8 5 2 2 3 7" xfId="23716" xr:uid="{00000000-0005-0000-0000-000059A20000}"/>
    <cellStyle name="Normal 8 5 2 2 4" xfId="1527" xr:uid="{00000000-0005-0000-0000-00005AA20000}"/>
    <cellStyle name="Normal 8 5 2 2 4 2" xfId="3377" xr:uid="{00000000-0005-0000-0000-00005BA20000}"/>
    <cellStyle name="Normal 8 5 2 2 4 2 2" xfId="7098" xr:uid="{00000000-0005-0000-0000-00005CA20000}"/>
    <cellStyle name="Normal 8 5 2 2 4 2 2 2" xfId="21982" xr:uid="{00000000-0005-0000-0000-00005DA20000}"/>
    <cellStyle name="Normal 8 5 2 2 4 2 2 2 2" xfId="44625" xr:uid="{00000000-0005-0000-0000-00005EA20000}"/>
    <cellStyle name="Normal 8 5 2 2 4 2 2 3" xfId="14542" xr:uid="{00000000-0005-0000-0000-00005FA20000}"/>
    <cellStyle name="Normal 8 5 2 2 4 2 2 3 2" xfId="37185" xr:uid="{00000000-0005-0000-0000-000060A20000}"/>
    <cellStyle name="Normal 8 5 2 2 4 2 2 4" xfId="29744" xr:uid="{00000000-0005-0000-0000-000061A20000}"/>
    <cellStyle name="Normal 8 5 2 2 4 2 3" xfId="18264" xr:uid="{00000000-0005-0000-0000-000062A20000}"/>
    <cellStyle name="Normal 8 5 2 2 4 2 3 2" xfId="40907" xr:uid="{00000000-0005-0000-0000-000063A20000}"/>
    <cellStyle name="Normal 8 5 2 2 4 2 4" xfId="10824" xr:uid="{00000000-0005-0000-0000-000064A20000}"/>
    <cellStyle name="Normal 8 5 2 2 4 2 4 2" xfId="33467" xr:uid="{00000000-0005-0000-0000-000065A20000}"/>
    <cellStyle name="Normal 8 5 2 2 4 2 5" xfId="26026" xr:uid="{00000000-0005-0000-0000-000066A20000}"/>
    <cellStyle name="Normal 8 5 2 2 4 3" xfId="5251" xr:uid="{00000000-0005-0000-0000-000067A20000}"/>
    <cellStyle name="Normal 8 5 2 2 4 3 2" xfId="20135" xr:uid="{00000000-0005-0000-0000-000068A20000}"/>
    <cellStyle name="Normal 8 5 2 2 4 3 2 2" xfId="42778" xr:uid="{00000000-0005-0000-0000-000069A20000}"/>
    <cellStyle name="Normal 8 5 2 2 4 3 3" xfId="12695" xr:uid="{00000000-0005-0000-0000-00006AA20000}"/>
    <cellStyle name="Normal 8 5 2 2 4 3 3 2" xfId="35338" xr:uid="{00000000-0005-0000-0000-00006BA20000}"/>
    <cellStyle name="Normal 8 5 2 2 4 3 4" xfId="27897" xr:uid="{00000000-0005-0000-0000-00006CA20000}"/>
    <cellStyle name="Normal 8 5 2 2 4 4" xfId="16417" xr:uid="{00000000-0005-0000-0000-00006DA20000}"/>
    <cellStyle name="Normal 8 5 2 2 4 4 2" xfId="39060" xr:uid="{00000000-0005-0000-0000-00006EA20000}"/>
    <cellStyle name="Normal 8 5 2 2 4 5" xfId="8977" xr:uid="{00000000-0005-0000-0000-00006FA20000}"/>
    <cellStyle name="Normal 8 5 2 2 4 5 2" xfId="31620" xr:uid="{00000000-0005-0000-0000-000070A20000}"/>
    <cellStyle name="Normal 8 5 2 2 4 6" xfId="24179" xr:uid="{00000000-0005-0000-0000-000071A20000}"/>
    <cellStyle name="Normal 8 5 2 2 5" xfId="2452" xr:uid="{00000000-0005-0000-0000-000072A20000}"/>
    <cellStyle name="Normal 8 5 2 2 5 2" xfId="6173" xr:uid="{00000000-0005-0000-0000-000073A20000}"/>
    <cellStyle name="Normal 8 5 2 2 5 2 2" xfId="21057" xr:uid="{00000000-0005-0000-0000-000074A20000}"/>
    <cellStyle name="Normal 8 5 2 2 5 2 2 2" xfId="43700" xr:uid="{00000000-0005-0000-0000-000075A20000}"/>
    <cellStyle name="Normal 8 5 2 2 5 2 3" xfId="13617" xr:uid="{00000000-0005-0000-0000-000076A20000}"/>
    <cellStyle name="Normal 8 5 2 2 5 2 3 2" xfId="36260" xr:uid="{00000000-0005-0000-0000-000077A20000}"/>
    <cellStyle name="Normal 8 5 2 2 5 2 4" xfId="28819" xr:uid="{00000000-0005-0000-0000-000078A20000}"/>
    <cellStyle name="Normal 8 5 2 2 5 3" xfId="17339" xr:uid="{00000000-0005-0000-0000-000079A20000}"/>
    <cellStyle name="Normal 8 5 2 2 5 3 2" xfId="39982" xr:uid="{00000000-0005-0000-0000-00007AA20000}"/>
    <cellStyle name="Normal 8 5 2 2 5 4" xfId="9899" xr:uid="{00000000-0005-0000-0000-00007BA20000}"/>
    <cellStyle name="Normal 8 5 2 2 5 4 2" xfId="32542" xr:uid="{00000000-0005-0000-0000-00007CA20000}"/>
    <cellStyle name="Normal 8 5 2 2 5 5" xfId="25101" xr:uid="{00000000-0005-0000-0000-00007DA20000}"/>
    <cellStyle name="Normal 8 5 2 2 6" xfId="4326" xr:uid="{00000000-0005-0000-0000-00007EA20000}"/>
    <cellStyle name="Normal 8 5 2 2 6 2" xfId="19210" xr:uid="{00000000-0005-0000-0000-00007FA20000}"/>
    <cellStyle name="Normal 8 5 2 2 6 2 2" xfId="41853" xr:uid="{00000000-0005-0000-0000-000080A20000}"/>
    <cellStyle name="Normal 8 5 2 2 6 3" xfId="11770" xr:uid="{00000000-0005-0000-0000-000081A20000}"/>
    <cellStyle name="Normal 8 5 2 2 6 3 2" xfId="34413" xr:uid="{00000000-0005-0000-0000-000082A20000}"/>
    <cellStyle name="Normal 8 5 2 2 6 4" xfId="26972" xr:uid="{00000000-0005-0000-0000-000083A20000}"/>
    <cellStyle name="Normal 8 5 2 2 7" xfId="15492" xr:uid="{00000000-0005-0000-0000-000084A20000}"/>
    <cellStyle name="Normal 8 5 2 2 7 2" xfId="38135" xr:uid="{00000000-0005-0000-0000-000085A20000}"/>
    <cellStyle name="Normal 8 5 2 2 8" xfId="8052" xr:uid="{00000000-0005-0000-0000-000086A20000}"/>
    <cellStyle name="Normal 8 5 2 2 8 2" xfId="30695" xr:uid="{00000000-0005-0000-0000-000087A20000}"/>
    <cellStyle name="Normal 8 5 2 2 9" xfId="23255" xr:uid="{00000000-0005-0000-0000-000088A20000}"/>
    <cellStyle name="Normal 8 5 2 3" xfId="702" xr:uid="{00000000-0005-0000-0000-000089A20000}"/>
    <cellStyle name="Normal 8 5 2 3 2" xfId="1167" xr:uid="{00000000-0005-0000-0000-00008AA20000}"/>
    <cellStyle name="Normal 8 5 2 3 2 2" xfId="2095" xr:uid="{00000000-0005-0000-0000-00008BA20000}"/>
    <cellStyle name="Normal 8 5 2 3 2 2 2" xfId="3945" xr:uid="{00000000-0005-0000-0000-00008CA20000}"/>
    <cellStyle name="Normal 8 5 2 3 2 2 2 2" xfId="7666" xr:uid="{00000000-0005-0000-0000-00008DA20000}"/>
    <cellStyle name="Normal 8 5 2 3 2 2 2 2 2" xfId="22550" xr:uid="{00000000-0005-0000-0000-00008EA20000}"/>
    <cellStyle name="Normal 8 5 2 3 2 2 2 2 2 2" xfId="45193" xr:uid="{00000000-0005-0000-0000-00008FA20000}"/>
    <cellStyle name="Normal 8 5 2 3 2 2 2 2 3" xfId="15110" xr:uid="{00000000-0005-0000-0000-000090A20000}"/>
    <cellStyle name="Normal 8 5 2 3 2 2 2 2 3 2" xfId="37753" xr:uid="{00000000-0005-0000-0000-000091A20000}"/>
    <cellStyle name="Normal 8 5 2 3 2 2 2 2 4" xfId="30312" xr:uid="{00000000-0005-0000-0000-000092A20000}"/>
    <cellStyle name="Normal 8 5 2 3 2 2 2 3" xfId="18832" xr:uid="{00000000-0005-0000-0000-000093A20000}"/>
    <cellStyle name="Normal 8 5 2 3 2 2 2 3 2" xfId="41475" xr:uid="{00000000-0005-0000-0000-000094A20000}"/>
    <cellStyle name="Normal 8 5 2 3 2 2 2 4" xfId="11392" xr:uid="{00000000-0005-0000-0000-000095A20000}"/>
    <cellStyle name="Normal 8 5 2 3 2 2 2 4 2" xfId="34035" xr:uid="{00000000-0005-0000-0000-000096A20000}"/>
    <cellStyle name="Normal 8 5 2 3 2 2 2 5" xfId="26594" xr:uid="{00000000-0005-0000-0000-000097A20000}"/>
    <cellStyle name="Normal 8 5 2 3 2 2 3" xfId="5819" xr:uid="{00000000-0005-0000-0000-000098A20000}"/>
    <cellStyle name="Normal 8 5 2 3 2 2 3 2" xfId="20703" xr:uid="{00000000-0005-0000-0000-000099A20000}"/>
    <cellStyle name="Normal 8 5 2 3 2 2 3 2 2" xfId="43346" xr:uid="{00000000-0005-0000-0000-00009AA20000}"/>
    <cellStyle name="Normal 8 5 2 3 2 2 3 3" xfId="13263" xr:uid="{00000000-0005-0000-0000-00009BA20000}"/>
    <cellStyle name="Normal 8 5 2 3 2 2 3 3 2" xfId="35906" xr:uid="{00000000-0005-0000-0000-00009CA20000}"/>
    <cellStyle name="Normal 8 5 2 3 2 2 3 4" xfId="28465" xr:uid="{00000000-0005-0000-0000-00009DA20000}"/>
    <cellStyle name="Normal 8 5 2 3 2 2 4" xfId="16985" xr:uid="{00000000-0005-0000-0000-00009EA20000}"/>
    <cellStyle name="Normal 8 5 2 3 2 2 4 2" xfId="39628" xr:uid="{00000000-0005-0000-0000-00009FA20000}"/>
    <cellStyle name="Normal 8 5 2 3 2 2 5" xfId="9545" xr:uid="{00000000-0005-0000-0000-0000A0A20000}"/>
    <cellStyle name="Normal 8 5 2 3 2 2 5 2" xfId="32188" xr:uid="{00000000-0005-0000-0000-0000A1A20000}"/>
    <cellStyle name="Normal 8 5 2 3 2 2 6" xfId="24747" xr:uid="{00000000-0005-0000-0000-0000A2A20000}"/>
    <cellStyle name="Normal 8 5 2 3 2 3" xfId="3020" xr:uid="{00000000-0005-0000-0000-0000A3A20000}"/>
    <cellStyle name="Normal 8 5 2 3 2 3 2" xfId="6741" xr:uid="{00000000-0005-0000-0000-0000A4A20000}"/>
    <cellStyle name="Normal 8 5 2 3 2 3 2 2" xfId="21625" xr:uid="{00000000-0005-0000-0000-0000A5A20000}"/>
    <cellStyle name="Normal 8 5 2 3 2 3 2 2 2" xfId="44268" xr:uid="{00000000-0005-0000-0000-0000A6A20000}"/>
    <cellStyle name="Normal 8 5 2 3 2 3 2 3" xfId="14185" xr:uid="{00000000-0005-0000-0000-0000A7A20000}"/>
    <cellStyle name="Normal 8 5 2 3 2 3 2 3 2" xfId="36828" xr:uid="{00000000-0005-0000-0000-0000A8A20000}"/>
    <cellStyle name="Normal 8 5 2 3 2 3 2 4" xfId="29387" xr:uid="{00000000-0005-0000-0000-0000A9A20000}"/>
    <cellStyle name="Normal 8 5 2 3 2 3 3" xfId="17907" xr:uid="{00000000-0005-0000-0000-0000AAA20000}"/>
    <cellStyle name="Normal 8 5 2 3 2 3 3 2" xfId="40550" xr:uid="{00000000-0005-0000-0000-0000ABA20000}"/>
    <cellStyle name="Normal 8 5 2 3 2 3 4" xfId="10467" xr:uid="{00000000-0005-0000-0000-0000ACA20000}"/>
    <cellStyle name="Normal 8 5 2 3 2 3 4 2" xfId="33110" xr:uid="{00000000-0005-0000-0000-0000ADA20000}"/>
    <cellStyle name="Normal 8 5 2 3 2 3 5" xfId="25669" xr:uid="{00000000-0005-0000-0000-0000AEA20000}"/>
    <cellStyle name="Normal 8 5 2 3 2 4" xfId="4894" xr:uid="{00000000-0005-0000-0000-0000AFA20000}"/>
    <cellStyle name="Normal 8 5 2 3 2 4 2" xfId="19778" xr:uid="{00000000-0005-0000-0000-0000B0A20000}"/>
    <cellStyle name="Normal 8 5 2 3 2 4 2 2" xfId="42421" xr:uid="{00000000-0005-0000-0000-0000B1A20000}"/>
    <cellStyle name="Normal 8 5 2 3 2 4 3" xfId="12338" xr:uid="{00000000-0005-0000-0000-0000B2A20000}"/>
    <cellStyle name="Normal 8 5 2 3 2 4 3 2" xfId="34981" xr:uid="{00000000-0005-0000-0000-0000B3A20000}"/>
    <cellStyle name="Normal 8 5 2 3 2 4 4" xfId="27540" xr:uid="{00000000-0005-0000-0000-0000B4A20000}"/>
    <cellStyle name="Normal 8 5 2 3 2 5" xfId="16060" xr:uid="{00000000-0005-0000-0000-0000B5A20000}"/>
    <cellStyle name="Normal 8 5 2 3 2 5 2" xfId="38703" xr:uid="{00000000-0005-0000-0000-0000B6A20000}"/>
    <cellStyle name="Normal 8 5 2 3 2 6" xfId="8620" xr:uid="{00000000-0005-0000-0000-0000B7A20000}"/>
    <cellStyle name="Normal 8 5 2 3 2 6 2" xfId="31263" xr:uid="{00000000-0005-0000-0000-0000B8A20000}"/>
    <cellStyle name="Normal 8 5 2 3 2 7" xfId="23822" xr:uid="{00000000-0005-0000-0000-0000B9A20000}"/>
    <cellStyle name="Normal 8 5 2 3 3" xfId="1633" xr:uid="{00000000-0005-0000-0000-0000BAA20000}"/>
    <cellStyle name="Normal 8 5 2 3 3 2" xfId="3483" xr:uid="{00000000-0005-0000-0000-0000BBA20000}"/>
    <cellStyle name="Normal 8 5 2 3 3 2 2" xfId="7204" xr:uid="{00000000-0005-0000-0000-0000BCA20000}"/>
    <cellStyle name="Normal 8 5 2 3 3 2 2 2" xfId="22088" xr:uid="{00000000-0005-0000-0000-0000BDA20000}"/>
    <cellStyle name="Normal 8 5 2 3 3 2 2 2 2" xfId="44731" xr:uid="{00000000-0005-0000-0000-0000BEA20000}"/>
    <cellStyle name="Normal 8 5 2 3 3 2 2 3" xfId="14648" xr:uid="{00000000-0005-0000-0000-0000BFA20000}"/>
    <cellStyle name="Normal 8 5 2 3 3 2 2 3 2" xfId="37291" xr:uid="{00000000-0005-0000-0000-0000C0A20000}"/>
    <cellStyle name="Normal 8 5 2 3 3 2 2 4" xfId="29850" xr:uid="{00000000-0005-0000-0000-0000C1A20000}"/>
    <cellStyle name="Normal 8 5 2 3 3 2 3" xfId="18370" xr:uid="{00000000-0005-0000-0000-0000C2A20000}"/>
    <cellStyle name="Normal 8 5 2 3 3 2 3 2" xfId="41013" xr:uid="{00000000-0005-0000-0000-0000C3A20000}"/>
    <cellStyle name="Normal 8 5 2 3 3 2 4" xfId="10930" xr:uid="{00000000-0005-0000-0000-0000C4A20000}"/>
    <cellStyle name="Normal 8 5 2 3 3 2 4 2" xfId="33573" xr:uid="{00000000-0005-0000-0000-0000C5A20000}"/>
    <cellStyle name="Normal 8 5 2 3 3 2 5" xfId="26132" xr:uid="{00000000-0005-0000-0000-0000C6A20000}"/>
    <cellStyle name="Normal 8 5 2 3 3 3" xfId="5357" xr:uid="{00000000-0005-0000-0000-0000C7A20000}"/>
    <cellStyle name="Normal 8 5 2 3 3 3 2" xfId="20241" xr:uid="{00000000-0005-0000-0000-0000C8A20000}"/>
    <cellStyle name="Normal 8 5 2 3 3 3 2 2" xfId="42884" xr:uid="{00000000-0005-0000-0000-0000C9A20000}"/>
    <cellStyle name="Normal 8 5 2 3 3 3 3" xfId="12801" xr:uid="{00000000-0005-0000-0000-0000CAA20000}"/>
    <cellStyle name="Normal 8 5 2 3 3 3 3 2" xfId="35444" xr:uid="{00000000-0005-0000-0000-0000CBA20000}"/>
    <cellStyle name="Normal 8 5 2 3 3 3 4" xfId="28003" xr:uid="{00000000-0005-0000-0000-0000CCA20000}"/>
    <cellStyle name="Normal 8 5 2 3 3 4" xfId="16523" xr:uid="{00000000-0005-0000-0000-0000CDA20000}"/>
    <cellStyle name="Normal 8 5 2 3 3 4 2" xfId="39166" xr:uid="{00000000-0005-0000-0000-0000CEA20000}"/>
    <cellStyle name="Normal 8 5 2 3 3 5" xfId="9083" xr:uid="{00000000-0005-0000-0000-0000CFA20000}"/>
    <cellStyle name="Normal 8 5 2 3 3 5 2" xfId="31726" xr:uid="{00000000-0005-0000-0000-0000D0A20000}"/>
    <cellStyle name="Normal 8 5 2 3 3 6" xfId="24285" xr:uid="{00000000-0005-0000-0000-0000D1A20000}"/>
    <cellStyle name="Normal 8 5 2 3 4" xfId="2558" xr:uid="{00000000-0005-0000-0000-0000D2A20000}"/>
    <cellStyle name="Normal 8 5 2 3 4 2" xfId="6279" xr:uid="{00000000-0005-0000-0000-0000D3A20000}"/>
    <cellStyle name="Normal 8 5 2 3 4 2 2" xfId="21163" xr:uid="{00000000-0005-0000-0000-0000D4A20000}"/>
    <cellStyle name="Normal 8 5 2 3 4 2 2 2" xfId="43806" xr:uid="{00000000-0005-0000-0000-0000D5A20000}"/>
    <cellStyle name="Normal 8 5 2 3 4 2 3" xfId="13723" xr:uid="{00000000-0005-0000-0000-0000D6A20000}"/>
    <cellStyle name="Normal 8 5 2 3 4 2 3 2" xfId="36366" xr:uid="{00000000-0005-0000-0000-0000D7A20000}"/>
    <cellStyle name="Normal 8 5 2 3 4 2 4" xfId="28925" xr:uid="{00000000-0005-0000-0000-0000D8A20000}"/>
    <cellStyle name="Normal 8 5 2 3 4 3" xfId="17445" xr:uid="{00000000-0005-0000-0000-0000D9A20000}"/>
    <cellStyle name="Normal 8 5 2 3 4 3 2" xfId="40088" xr:uid="{00000000-0005-0000-0000-0000DAA20000}"/>
    <cellStyle name="Normal 8 5 2 3 4 4" xfId="10005" xr:uid="{00000000-0005-0000-0000-0000DBA20000}"/>
    <cellStyle name="Normal 8 5 2 3 4 4 2" xfId="32648" xr:uid="{00000000-0005-0000-0000-0000DCA20000}"/>
    <cellStyle name="Normal 8 5 2 3 4 5" xfId="25207" xr:uid="{00000000-0005-0000-0000-0000DDA20000}"/>
    <cellStyle name="Normal 8 5 2 3 5" xfId="4432" xr:uid="{00000000-0005-0000-0000-0000DEA20000}"/>
    <cellStyle name="Normal 8 5 2 3 5 2" xfId="19316" xr:uid="{00000000-0005-0000-0000-0000DFA20000}"/>
    <cellStyle name="Normal 8 5 2 3 5 2 2" xfId="41959" xr:uid="{00000000-0005-0000-0000-0000E0A20000}"/>
    <cellStyle name="Normal 8 5 2 3 5 3" xfId="11876" xr:uid="{00000000-0005-0000-0000-0000E1A20000}"/>
    <cellStyle name="Normal 8 5 2 3 5 3 2" xfId="34519" xr:uid="{00000000-0005-0000-0000-0000E2A20000}"/>
    <cellStyle name="Normal 8 5 2 3 5 4" xfId="27078" xr:uid="{00000000-0005-0000-0000-0000E3A20000}"/>
    <cellStyle name="Normal 8 5 2 3 6" xfId="15598" xr:uid="{00000000-0005-0000-0000-0000E4A20000}"/>
    <cellStyle name="Normal 8 5 2 3 6 2" xfId="38241" xr:uid="{00000000-0005-0000-0000-0000E5A20000}"/>
    <cellStyle name="Normal 8 5 2 3 7" xfId="8158" xr:uid="{00000000-0005-0000-0000-0000E6A20000}"/>
    <cellStyle name="Normal 8 5 2 3 7 2" xfId="30801" xr:uid="{00000000-0005-0000-0000-0000E7A20000}"/>
    <cellStyle name="Normal 8 5 2 3 8" xfId="23360" xr:uid="{00000000-0005-0000-0000-0000E8A20000}"/>
    <cellStyle name="Normal 8 5 2 4" xfId="956" xr:uid="{00000000-0005-0000-0000-0000E9A20000}"/>
    <cellStyle name="Normal 8 5 2 4 2" xfId="1884" xr:uid="{00000000-0005-0000-0000-0000EAA20000}"/>
    <cellStyle name="Normal 8 5 2 4 2 2" xfId="3734" xr:uid="{00000000-0005-0000-0000-0000EBA20000}"/>
    <cellStyle name="Normal 8 5 2 4 2 2 2" xfId="7455" xr:uid="{00000000-0005-0000-0000-0000ECA20000}"/>
    <cellStyle name="Normal 8 5 2 4 2 2 2 2" xfId="22339" xr:uid="{00000000-0005-0000-0000-0000EDA20000}"/>
    <cellStyle name="Normal 8 5 2 4 2 2 2 2 2" xfId="44982" xr:uid="{00000000-0005-0000-0000-0000EEA20000}"/>
    <cellStyle name="Normal 8 5 2 4 2 2 2 3" xfId="14899" xr:uid="{00000000-0005-0000-0000-0000EFA20000}"/>
    <cellStyle name="Normal 8 5 2 4 2 2 2 3 2" xfId="37542" xr:uid="{00000000-0005-0000-0000-0000F0A20000}"/>
    <cellStyle name="Normal 8 5 2 4 2 2 2 4" xfId="30101" xr:uid="{00000000-0005-0000-0000-0000F1A20000}"/>
    <cellStyle name="Normal 8 5 2 4 2 2 3" xfId="18621" xr:uid="{00000000-0005-0000-0000-0000F2A20000}"/>
    <cellStyle name="Normal 8 5 2 4 2 2 3 2" xfId="41264" xr:uid="{00000000-0005-0000-0000-0000F3A20000}"/>
    <cellStyle name="Normal 8 5 2 4 2 2 4" xfId="11181" xr:uid="{00000000-0005-0000-0000-0000F4A20000}"/>
    <cellStyle name="Normal 8 5 2 4 2 2 4 2" xfId="33824" xr:uid="{00000000-0005-0000-0000-0000F5A20000}"/>
    <cellStyle name="Normal 8 5 2 4 2 2 5" xfId="26383" xr:uid="{00000000-0005-0000-0000-0000F6A20000}"/>
    <cellStyle name="Normal 8 5 2 4 2 3" xfId="5608" xr:uid="{00000000-0005-0000-0000-0000F7A20000}"/>
    <cellStyle name="Normal 8 5 2 4 2 3 2" xfId="20492" xr:uid="{00000000-0005-0000-0000-0000F8A20000}"/>
    <cellStyle name="Normal 8 5 2 4 2 3 2 2" xfId="43135" xr:uid="{00000000-0005-0000-0000-0000F9A20000}"/>
    <cellStyle name="Normal 8 5 2 4 2 3 3" xfId="13052" xr:uid="{00000000-0005-0000-0000-0000FAA20000}"/>
    <cellStyle name="Normal 8 5 2 4 2 3 3 2" xfId="35695" xr:uid="{00000000-0005-0000-0000-0000FBA20000}"/>
    <cellStyle name="Normal 8 5 2 4 2 3 4" xfId="28254" xr:uid="{00000000-0005-0000-0000-0000FCA20000}"/>
    <cellStyle name="Normal 8 5 2 4 2 4" xfId="16774" xr:uid="{00000000-0005-0000-0000-0000FDA20000}"/>
    <cellStyle name="Normal 8 5 2 4 2 4 2" xfId="39417" xr:uid="{00000000-0005-0000-0000-0000FEA20000}"/>
    <cellStyle name="Normal 8 5 2 4 2 5" xfId="9334" xr:uid="{00000000-0005-0000-0000-0000FFA20000}"/>
    <cellStyle name="Normal 8 5 2 4 2 5 2" xfId="31977" xr:uid="{00000000-0005-0000-0000-000000A30000}"/>
    <cellStyle name="Normal 8 5 2 4 2 6" xfId="24536" xr:uid="{00000000-0005-0000-0000-000001A30000}"/>
    <cellStyle name="Normal 8 5 2 4 3" xfId="2809" xr:uid="{00000000-0005-0000-0000-000002A30000}"/>
    <cellStyle name="Normal 8 5 2 4 3 2" xfId="6530" xr:uid="{00000000-0005-0000-0000-000003A30000}"/>
    <cellStyle name="Normal 8 5 2 4 3 2 2" xfId="21414" xr:uid="{00000000-0005-0000-0000-000004A30000}"/>
    <cellStyle name="Normal 8 5 2 4 3 2 2 2" xfId="44057" xr:uid="{00000000-0005-0000-0000-000005A30000}"/>
    <cellStyle name="Normal 8 5 2 4 3 2 3" xfId="13974" xr:uid="{00000000-0005-0000-0000-000006A30000}"/>
    <cellStyle name="Normal 8 5 2 4 3 2 3 2" xfId="36617" xr:uid="{00000000-0005-0000-0000-000007A30000}"/>
    <cellStyle name="Normal 8 5 2 4 3 2 4" xfId="29176" xr:uid="{00000000-0005-0000-0000-000008A30000}"/>
    <cellStyle name="Normal 8 5 2 4 3 3" xfId="17696" xr:uid="{00000000-0005-0000-0000-000009A30000}"/>
    <cellStyle name="Normal 8 5 2 4 3 3 2" xfId="40339" xr:uid="{00000000-0005-0000-0000-00000AA30000}"/>
    <cellStyle name="Normal 8 5 2 4 3 4" xfId="10256" xr:uid="{00000000-0005-0000-0000-00000BA30000}"/>
    <cellStyle name="Normal 8 5 2 4 3 4 2" xfId="32899" xr:uid="{00000000-0005-0000-0000-00000CA30000}"/>
    <cellStyle name="Normal 8 5 2 4 3 5" xfId="25458" xr:uid="{00000000-0005-0000-0000-00000DA30000}"/>
    <cellStyle name="Normal 8 5 2 4 4" xfId="4683" xr:uid="{00000000-0005-0000-0000-00000EA30000}"/>
    <cellStyle name="Normal 8 5 2 4 4 2" xfId="19567" xr:uid="{00000000-0005-0000-0000-00000FA30000}"/>
    <cellStyle name="Normal 8 5 2 4 4 2 2" xfId="42210" xr:uid="{00000000-0005-0000-0000-000010A30000}"/>
    <cellStyle name="Normal 8 5 2 4 4 3" xfId="12127" xr:uid="{00000000-0005-0000-0000-000011A30000}"/>
    <cellStyle name="Normal 8 5 2 4 4 3 2" xfId="34770" xr:uid="{00000000-0005-0000-0000-000012A30000}"/>
    <cellStyle name="Normal 8 5 2 4 4 4" xfId="27329" xr:uid="{00000000-0005-0000-0000-000013A30000}"/>
    <cellStyle name="Normal 8 5 2 4 5" xfId="15849" xr:uid="{00000000-0005-0000-0000-000014A30000}"/>
    <cellStyle name="Normal 8 5 2 4 5 2" xfId="38492" xr:uid="{00000000-0005-0000-0000-000015A30000}"/>
    <cellStyle name="Normal 8 5 2 4 6" xfId="8409" xr:uid="{00000000-0005-0000-0000-000016A30000}"/>
    <cellStyle name="Normal 8 5 2 4 6 2" xfId="31052" xr:uid="{00000000-0005-0000-0000-000017A30000}"/>
    <cellStyle name="Normal 8 5 2 4 7" xfId="23611" xr:uid="{00000000-0005-0000-0000-000018A30000}"/>
    <cellStyle name="Normal 8 5 2 5" xfId="1422" xr:uid="{00000000-0005-0000-0000-000019A30000}"/>
    <cellStyle name="Normal 8 5 2 5 2" xfId="3272" xr:uid="{00000000-0005-0000-0000-00001AA30000}"/>
    <cellStyle name="Normal 8 5 2 5 2 2" xfId="6993" xr:uid="{00000000-0005-0000-0000-00001BA30000}"/>
    <cellStyle name="Normal 8 5 2 5 2 2 2" xfId="21877" xr:uid="{00000000-0005-0000-0000-00001CA30000}"/>
    <cellStyle name="Normal 8 5 2 5 2 2 2 2" xfId="44520" xr:uid="{00000000-0005-0000-0000-00001DA30000}"/>
    <cellStyle name="Normal 8 5 2 5 2 2 3" xfId="14437" xr:uid="{00000000-0005-0000-0000-00001EA30000}"/>
    <cellStyle name="Normal 8 5 2 5 2 2 3 2" xfId="37080" xr:uid="{00000000-0005-0000-0000-00001FA30000}"/>
    <cellStyle name="Normal 8 5 2 5 2 2 4" xfId="29639" xr:uid="{00000000-0005-0000-0000-000020A30000}"/>
    <cellStyle name="Normal 8 5 2 5 2 3" xfId="18159" xr:uid="{00000000-0005-0000-0000-000021A30000}"/>
    <cellStyle name="Normal 8 5 2 5 2 3 2" xfId="40802" xr:uid="{00000000-0005-0000-0000-000022A30000}"/>
    <cellStyle name="Normal 8 5 2 5 2 4" xfId="10719" xr:uid="{00000000-0005-0000-0000-000023A30000}"/>
    <cellStyle name="Normal 8 5 2 5 2 4 2" xfId="33362" xr:uid="{00000000-0005-0000-0000-000024A30000}"/>
    <cellStyle name="Normal 8 5 2 5 2 5" xfId="25921" xr:uid="{00000000-0005-0000-0000-000025A30000}"/>
    <cellStyle name="Normal 8 5 2 5 3" xfId="5146" xr:uid="{00000000-0005-0000-0000-000026A30000}"/>
    <cellStyle name="Normal 8 5 2 5 3 2" xfId="20030" xr:uid="{00000000-0005-0000-0000-000027A30000}"/>
    <cellStyle name="Normal 8 5 2 5 3 2 2" xfId="42673" xr:uid="{00000000-0005-0000-0000-000028A30000}"/>
    <cellStyle name="Normal 8 5 2 5 3 3" xfId="12590" xr:uid="{00000000-0005-0000-0000-000029A30000}"/>
    <cellStyle name="Normal 8 5 2 5 3 3 2" xfId="35233" xr:uid="{00000000-0005-0000-0000-00002AA30000}"/>
    <cellStyle name="Normal 8 5 2 5 3 4" xfId="27792" xr:uid="{00000000-0005-0000-0000-00002BA30000}"/>
    <cellStyle name="Normal 8 5 2 5 4" xfId="16312" xr:uid="{00000000-0005-0000-0000-00002CA30000}"/>
    <cellStyle name="Normal 8 5 2 5 4 2" xfId="38955" xr:uid="{00000000-0005-0000-0000-00002DA30000}"/>
    <cellStyle name="Normal 8 5 2 5 5" xfId="8872" xr:uid="{00000000-0005-0000-0000-00002EA30000}"/>
    <cellStyle name="Normal 8 5 2 5 5 2" xfId="31515" xr:uid="{00000000-0005-0000-0000-00002FA30000}"/>
    <cellStyle name="Normal 8 5 2 5 6" xfId="24074" xr:uid="{00000000-0005-0000-0000-000030A30000}"/>
    <cellStyle name="Normal 8 5 2 6" xfId="2347" xr:uid="{00000000-0005-0000-0000-000031A30000}"/>
    <cellStyle name="Normal 8 5 2 6 2" xfId="6068" xr:uid="{00000000-0005-0000-0000-000032A30000}"/>
    <cellStyle name="Normal 8 5 2 6 2 2" xfId="20952" xr:uid="{00000000-0005-0000-0000-000033A30000}"/>
    <cellStyle name="Normal 8 5 2 6 2 2 2" xfId="43595" xr:uid="{00000000-0005-0000-0000-000034A30000}"/>
    <cellStyle name="Normal 8 5 2 6 2 3" xfId="13512" xr:uid="{00000000-0005-0000-0000-000035A30000}"/>
    <cellStyle name="Normal 8 5 2 6 2 3 2" xfId="36155" xr:uid="{00000000-0005-0000-0000-000036A30000}"/>
    <cellStyle name="Normal 8 5 2 6 2 4" xfId="28714" xr:uid="{00000000-0005-0000-0000-000037A30000}"/>
    <cellStyle name="Normal 8 5 2 6 3" xfId="17234" xr:uid="{00000000-0005-0000-0000-000038A30000}"/>
    <cellStyle name="Normal 8 5 2 6 3 2" xfId="39877" xr:uid="{00000000-0005-0000-0000-000039A30000}"/>
    <cellStyle name="Normal 8 5 2 6 4" xfId="9794" xr:uid="{00000000-0005-0000-0000-00003AA30000}"/>
    <cellStyle name="Normal 8 5 2 6 4 2" xfId="32437" xr:uid="{00000000-0005-0000-0000-00003BA30000}"/>
    <cellStyle name="Normal 8 5 2 6 5" xfId="24996" xr:uid="{00000000-0005-0000-0000-00003CA30000}"/>
    <cellStyle name="Normal 8 5 2 7" xfId="4221" xr:uid="{00000000-0005-0000-0000-00003DA30000}"/>
    <cellStyle name="Normal 8 5 2 7 2" xfId="19105" xr:uid="{00000000-0005-0000-0000-00003EA30000}"/>
    <cellStyle name="Normal 8 5 2 7 2 2" xfId="41748" xr:uid="{00000000-0005-0000-0000-00003FA30000}"/>
    <cellStyle name="Normal 8 5 2 7 3" xfId="11665" xr:uid="{00000000-0005-0000-0000-000040A30000}"/>
    <cellStyle name="Normal 8 5 2 7 3 2" xfId="34308" xr:uid="{00000000-0005-0000-0000-000041A30000}"/>
    <cellStyle name="Normal 8 5 2 7 4" xfId="26867" xr:uid="{00000000-0005-0000-0000-000042A30000}"/>
    <cellStyle name="Normal 8 5 2 8" xfId="15387" xr:uid="{00000000-0005-0000-0000-000043A30000}"/>
    <cellStyle name="Normal 8 5 2 8 2" xfId="38030" xr:uid="{00000000-0005-0000-0000-000044A30000}"/>
    <cellStyle name="Normal 8 5 2 9" xfId="7947" xr:uid="{00000000-0005-0000-0000-000045A30000}"/>
    <cellStyle name="Normal 8 5 2 9 2" xfId="30590" xr:uid="{00000000-0005-0000-0000-000046A30000}"/>
    <cellStyle name="Normal 8 5 3" xfId="543" xr:uid="{00000000-0005-0000-0000-000047A30000}"/>
    <cellStyle name="Normal 8 5 3 2" xfId="755" xr:uid="{00000000-0005-0000-0000-000048A30000}"/>
    <cellStyle name="Normal 8 5 3 2 2" xfId="1220" xr:uid="{00000000-0005-0000-0000-000049A30000}"/>
    <cellStyle name="Normal 8 5 3 2 2 2" xfId="2148" xr:uid="{00000000-0005-0000-0000-00004AA30000}"/>
    <cellStyle name="Normal 8 5 3 2 2 2 2" xfId="3998" xr:uid="{00000000-0005-0000-0000-00004BA30000}"/>
    <cellStyle name="Normal 8 5 3 2 2 2 2 2" xfId="7719" xr:uid="{00000000-0005-0000-0000-00004CA30000}"/>
    <cellStyle name="Normal 8 5 3 2 2 2 2 2 2" xfId="22603" xr:uid="{00000000-0005-0000-0000-00004DA30000}"/>
    <cellStyle name="Normal 8 5 3 2 2 2 2 2 2 2" xfId="45246" xr:uid="{00000000-0005-0000-0000-00004EA30000}"/>
    <cellStyle name="Normal 8 5 3 2 2 2 2 2 3" xfId="15163" xr:uid="{00000000-0005-0000-0000-00004FA30000}"/>
    <cellStyle name="Normal 8 5 3 2 2 2 2 2 3 2" xfId="37806" xr:uid="{00000000-0005-0000-0000-000050A30000}"/>
    <cellStyle name="Normal 8 5 3 2 2 2 2 2 4" xfId="30365" xr:uid="{00000000-0005-0000-0000-000051A30000}"/>
    <cellStyle name="Normal 8 5 3 2 2 2 2 3" xfId="18885" xr:uid="{00000000-0005-0000-0000-000052A30000}"/>
    <cellStyle name="Normal 8 5 3 2 2 2 2 3 2" xfId="41528" xr:uid="{00000000-0005-0000-0000-000053A30000}"/>
    <cellStyle name="Normal 8 5 3 2 2 2 2 4" xfId="11445" xr:uid="{00000000-0005-0000-0000-000054A30000}"/>
    <cellStyle name="Normal 8 5 3 2 2 2 2 4 2" xfId="34088" xr:uid="{00000000-0005-0000-0000-000055A30000}"/>
    <cellStyle name="Normal 8 5 3 2 2 2 2 5" xfId="26647" xr:uid="{00000000-0005-0000-0000-000056A30000}"/>
    <cellStyle name="Normal 8 5 3 2 2 2 3" xfId="5872" xr:uid="{00000000-0005-0000-0000-000057A30000}"/>
    <cellStyle name="Normal 8 5 3 2 2 2 3 2" xfId="20756" xr:uid="{00000000-0005-0000-0000-000058A30000}"/>
    <cellStyle name="Normal 8 5 3 2 2 2 3 2 2" xfId="43399" xr:uid="{00000000-0005-0000-0000-000059A30000}"/>
    <cellStyle name="Normal 8 5 3 2 2 2 3 3" xfId="13316" xr:uid="{00000000-0005-0000-0000-00005AA30000}"/>
    <cellStyle name="Normal 8 5 3 2 2 2 3 3 2" xfId="35959" xr:uid="{00000000-0005-0000-0000-00005BA30000}"/>
    <cellStyle name="Normal 8 5 3 2 2 2 3 4" xfId="28518" xr:uid="{00000000-0005-0000-0000-00005CA30000}"/>
    <cellStyle name="Normal 8 5 3 2 2 2 4" xfId="17038" xr:uid="{00000000-0005-0000-0000-00005DA30000}"/>
    <cellStyle name="Normal 8 5 3 2 2 2 4 2" xfId="39681" xr:uid="{00000000-0005-0000-0000-00005EA30000}"/>
    <cellStyle name="Normal 8 5 3 2 2 2 5" xfId="9598" xr:uid="{00000000-0005-0000-0000-00005FA30000}"/>
    <cellStyle name="Normal 8 5 3 2 2 2 5 2" xfId="32241" xr:uid="{00000000-0005-0000-0000-000060A30000}"/>
    <cellStyle name="Normal 8 5 3 2 2 2 6" xfId="24800" xr:uid="{00000000-0005-0000-0000-000061A30000}"/>
    <cellStyle name="Normal 8 5 3 2 2 3" xfId="3073" xr:uid="{00000000-0005-0000-0000-000062A30000}"/>
    <cellStyle name="Normal 8 5 3 2 2 3 2" xfId="6794" xr:uid="{00000000-0005-0000-0000-000063A30000}"/>
    <cellStyle name="Normal 8 5 3 2 2 3 2 2" xfId="21678" xr:uid="{00000000-0005-0000-0000-000064A30000}"/>
    <cellStyle name="Normal 8 5 3 2 2 3 2 2 2" xfId="44321" xr:uid="{00000000-0005-0000-0000-000065A30000}"/>
    <cellStyle name="Normal 8 5 3 2 2 3 2 3" xfId="14238" xr:uid="{00000000-0005-0000-0000-000066A30000}"/>
    <cellStyle name="Normal 8 5 3 2 2 3 2 3 2" xfId="36881" xr:uid="{00000000-0005-0000-0000-000067A30000}"/>
    <cellStyle name="Normal 8 5 3 2 2 3 2 4" xfId="29440" xr:uid="{00000000-0005-0000-0000-000068A30000}"/>
    <cellStyle name="Normal 8 5 3 2 2 3 3" xfId="17960" xr:uid="{00000000-0005-0000-0000-000069A30000}"/>
    <cellStyle name="Normal 8 5 3 2 2 3 3 2" xfId="40603" xr:uid="{00000000-0005-0000-0000-00006AA30000}"/>
    <cellStyle name="Normal 8 5 3 2 2 3 4" xfId="10520" xr:uid="{00000000-0005-0000-0000-00006BA30000}"/>
    <cellStyle name="Normal 8 5 3 2 2 3 4 2" xfId="33163" xr:uid="{00000000-0005-0000-0000-00006CA30000}"/>
    <cellStyle name="Normal 8 5 3 2 2 3 5" xfId="25722" xr:uid="{00000000-0005-0000-0000-00006DA30000}"/>
    <cellStyle name="Normal 8 5 3 2 2 4" xfId="4947" xr:uid="{00000000-0005-0000-0000-00006EA30000}"/>
    <cellStyle name="Normal 8 5 3 2 2 4 2" xfId="19831" xr:uid="{00000000-0005-0000-0000-00006FA30000}"/>
    <cellStyle name="Normal 8 5 3 2 2 4 2 2" xfId="42474" xr:uid="{00000000-0005-0000-0000-000070A30000}"/>
    <cellStyle name="Normal 8 5 3 2 2 4 3" xfId="12391" xr:uid="{00000000-0005-0000-0000-000071A30000}"/>
    <cellStyle name="Normal 8 5 3 2 2 4 3 2" xfId="35034" xr:uid="{00000000-0005-0000-0000-000072A30000}"/>
    <cellStyle name="Normal 8 5 3 2 2 4 4" xfId="27593" xr:uid="{00000000-0005-0000-0000-000073A30000}"/>
    <cellStyle name="Normal 8 5 3 2 2 5" xfId="16113" xr:uid="{00000000-0005-0000-0000-000074A30000}"/>
    <cellStyle name="Normal 8 5 3 2 2 5 2" xfId="38756" xr:uid="{00000000-0005-0000-0000-000075A30000}"/>
    <cellStyle name="Normal 8 5 3 2 2 6" xfId="8673" xr:uid="{00000000-0005-0000-0000-000076A30000}"/>
    <cellStyle name="Normal 8 5 3 2 2 6 2" xfId="31316" xr:uid="{00000000-0005-0000-0000-000077A30000}"/>
    <cellStyle name="Normal 8 5 3 2 2 7" xfId="23875" xr:uid="{00000000-0005-0000-0000-000078A30000}"/>
    <cellStyle name="Normal 8 5 3 2 3" xfId="1686" xr:uid="{00000000-0005-0000-0000-000079A30000}"/>
    <cellStyle name="Normal 8 5 3 2 3 2" xfId="3536" xr:uid="{00000000-0005-0000-0000-00007AA30000}"/>
    <cellStyle name="Normal 8 5 3 2 3 2 2" xfId="7257" xr:uid="{00000000-0005-0000-0000-00007BA30000}"/>
    <cellStyle name="Normal 8 5 3 2 3 2 2 2" xfId="22141" xr:uid="{00000000-0005-0000-0000-00007CA30000}"/>
    <cellStyle name="Normal 8 5 3 2 3 2 2 2 2" xfId="44784" xr:uid="{00000000-0005-0000-0000-00007DA30000}"/>
    <cellStyle name="Normal 8 5 3 2 3 2 2 3" xfId="14701" xr:uid="{00000000-0005-0000-0000-00007EA30000}"/>
    <cellStyle name="Normal 8 5 3 2 3 2 2 3 2" xfId="37344" xr:uid="{00000000-0005-0000-0000-00007FA30000}"/>
    <cellStyle name="Normal 8 5 3 2 3 2 2 4" xfId="29903" xr:uid="{00000000-0005-0000-0000-000080A30000}"/>
    <cellStyle name="Normal 8 5 3 2 3 2 3" xfId="18423" xr:uid="{00000000-0005-0000-0000-000081A30000}"/>
    <cellStyle name="Normal 8 5 3 2 3 2 3 2" xfId="41066" xr:uid="{00000000-0005-0000-0000-000082A30000}"/>
    <cellStyle name="Normal 8 5 3 2 3 2 4" xfId="10983" xr:uid="{00000000-0005-0000-0000-000083A30000}"/>
    <cellStyle name="Normal 8 5 3 2 3 2 4 2" xfId="33626" xr:uid="{00000000-0005-0000-0000-000084A30000}"/>
    <cellStyle name="Normal 8 5 3 2 3 2 5" xfId="26185" xr:uid="{00000000-0005-0000-0000-000085A30000}"/>
    <cellStyle name="Normal 8 5 3 2 3 3" xfId="5410" xr:uid="{00000000-0005-0000-0000-000086A30000}"/>
    <cellStyle name="Normal 8 5 3 2 3 3 2" xfId="20294" xr:uid="{00000000-0005-0000-0000-000087A30000}"/>
    <cellStyle name="Normal 8 5 3 2 3 3 2 2" xfId="42937" xr:uid="{00000000-0005-0000-0000-000088A30000}"/>
    <cellStyle name="Normal 8 5 3 2 3 3 3" xfId="12854" xr:uid="{00000000-0005-0000-0000-000089A30000}"/>
    <cellStyle name="Normal 8 5 3 2 3 3 3 2" xfId="35497" xr:uid="{00000000-0005-0000-0000-00008AA30000}"/>
    <cellStyle name="Normal 8 5 3 2 3 3 4" xfId="28056" xr:uid="{00000000-0005-0000-0000-00008BA30000}"/>
    <cellStyle name="Normal 8 5 3 2 3 4" xfId="16576" xr:uid="{00000000-0005-0000-0000-00008CA30000}"/>
    <cellStyle name="Normal 8 5 3 2 3 4 2" xfId="39219" xr:uid="{00000000-0005-0000-0000-00008DA30000}"/>
    <cellStyle name="Normal 8 5 3 2 3 5" xfId="9136" xr:uid="{00000000-0005-0000-0000-00008EA30000}"/>
    <cellStyle name="Normal 8 5 3 2 3 5 2" xfId="31779" xr:uid="{00000000-0005-0000-0000-00008FA30000}"/>
    <cellStyle name="Normal 8 5 3 2 3 6" xfId="24338" xr:uid="{00000000-0005-0000-0000-000090A30000}"/>
    <cellStyle name="Normal 8 5 3 2 4" xfId="2611" xr:uid="{00000000-0005-0000-0000-000091A30000}"/>
    <cellStyle name="Normal 8 5 3 2 4 2" xfId="6332" xr:uid="{00000000-0005-0000-0000-000092A30000}"/>
    <cellStyle name="Normal 8 5 3 2 4 2 2" xfId="21216" xr:uid="{00000000-0005-0000-0000-000093A30000}"/>
    <cellStyle name="Normal 8 5 3 2 4 2 2 2" xfId="43859" xr:uid="{00000000-0005-0000-0000-000094A30000}"/>
    <cellStyle name="Normal 8 5 3 2 4 2 3" xfId="13776" xr:uid="{00000000-0005-0000-0000-000095A30000}"/>
    <cellStyle name="Normal 8 5 3 2 4 2 3 2" xfId="36419" xr:uid="{00000000-0005-0000-0000-000096A30000}"/>
    <cellStyle name="Normal 8 5 3 2 4 2 4" xfId="28978" xr:uid="{00000000-0005-0000-0000-000097A30000}"/>
    <cellStyle name="Normal 8 5 3 2 4 3" xfId="17498" xr:uid="{00000000-0005-0000-0000-000098A30000}"/>
    <cellStyle name="Normal 8 5 3 2 4 3 2" xfId="40141" xr:uid="{00000000-0005-0000-0000-000099A30000}"/>
    <cellStyle name="Normal 8 5 3 2 4 4" xfId="10058" xr:uid="{00000000-0005-0000-0000-00009AA30000}"/>
    <cellStyle name="Normal 8 5 3 2 4 4 2" xfId="32701" xr:uid="{00000000-0005-0000-0000-00009BA30000}"/>
    <cellStyle name="Normal 8 5 3 2 4 5" xfId="25260" xr:uid="{00000000-0005-0000-0000-00009CA30000}"/>
    <cellStyle name="Normal 8 5 3 2 5" xfId="4485" xr:uid="{00000000-0005-0000-0000-00009DA30000}"/>
    <cellStyle name="Normal 8 5 3 2 5 2" xfId="19369" xr:uid="{00000000-0005-0000-0000-00009EA30000}"/>
    <cellStyle name="Normal 8 5 3 2 5 2 2" xfId="42012" xr:uid="{00000000-0005-0000-0000-00009FA30000}"/>
    <cellStyle name="Normal 8 5 3 2 5 3" xfId="11929" xr:uid="{00000000-0005-0000-0000-0000A0A30000}"/>
    <cellStyle name="Normal 8 5 3 2 5 3 2" xfId="34572" xr:uid="{00000000-0005-0000-0000-0000A1A30000}"/>
    <cellStyle name="Normal 8 5 3 2 5 4" xfId="27131" xr:uid="{00000000-0005-0000-0000-0000A2A30000}"/>
    <cellStyle name="Normal 8 5 3 2 6" xfId="15651" xr:uid="{00000000-0005-0000-0000-0000A3A30000}"/>
    <cellStyle name="Normal 8 5 3 2 6 2" xfId="38294" xr:uid="{00000000-0005-0000-0000-0000A4A30000}"/>
    <cellStyle name="Normal 8 5 3 2 7" xfId="8211" xr:uid="{00000000-0005-0000-0000-0000A5A30000}"/>
    <cellStyle name="Normal 8 5 3 2 7 2" xfId="30854" xr:uid="{00000000-0005-0000-0000-0000A6A30000}"/>
    <cellStyle name="Normal 8 5 3 2 8" xfId="23413" xr:uid="{00000000-0005-0000-0000-0000A7A30000}"/>
    <cellStyle name="Normal 8 5 3 3" xfId="1009" xr:uid="{00000000-0005-0000-0000-0000A8A30000}"/>
    <cellStyle name="Normal 8 5 3 3 2" xfId="1937" xr:uid="{00000000-0005-0000-0000-0000A9A30000}"/>
    <cellStyle name="Normal 8 5 3 3 2 2" xfId="3787" xr:uid="{00000000-0005-0000-0000-0000AAA30000}"/>
    <cellStyle name="Normal 8 5 3 3 2 2 2" xfId="7508" xr:uid="{00000000-0005-0000-0000-0000ABA30000}"/>
    <cellStyle name="Normal 8 5 3 3 2 2 2 2" xfId="22392" xr:uid="{00000000-0005-0000-0000-0000ACA30000}"/>
    <cellStyle name="Normal 8 5 3 3 2 2 2 2 2" xfId="45035" xr:uid="{00000000-0005-0000-0000-0000ADA30000}"/>
    <cellStyle name="Normal 8 5 3 3 2 2 2 3" xfId="14952" xr:uid="{00000000-0005-0000-0000-0000AEA30000}"/>
    <cellStyle name="Normal 8 5 3 3 2 2 2 3 2" xfId="37595" xr:uid="{00000000-0005-0000-0000-0000AFA30000}"/>
    <cellStyle name="Normal 8 5 3 3 2 2 2 4" xfId="30154" xr:uid="{00000000-0005-0000-0000-0000B0A30000}"/>
    <cellStyle name="Normal 8 5 3 3 2 2 3" xfId="18674" xr:uid="{00000000-0005-0000-0000-0000B1A30000}"/>
    <cellStyle name="Normal 8 5 3 3 2 2 3 2" xfId="41317" xr:uid="{00000000-0005-0000-0000-0000B2A30000}"/>
    <cellStyle name="Normal 8 5 3 3 2 2 4" xfId="11234" xr:uid="{00000000-0005-0000-0000-0000B3A30000}"/>
    <cellStyle name="Normal 8 5 3 3 2 2 4 2" xfId="33877" xr:uid="{00000000-0005-0000-0000-0000B4A30000}"/>
    <cellStyle name="Normal 8 5 3 3 2 2 5" xfId="26436" xr:uid="{00000000-0005-0000-0000-0000B5A30000}"/>
    <cellStyle name="Normal 8 5 3 3 2 3" xfId="5661" xr:uid="{00000000-0005-0000-0000-0000B6A30000}"/>
    <cellStyle name="Normal 8 5 3 3 2 3 2" xfId="20545" xr:uid="{00000000-0005-0000-0000-0000B7A30000}"/>
    <cellStyle name="Normal 8 5 3 3 2 3 2 2" xfId="43188" xr:uid="{00000000-0005-0000-0000-0000B8A30000}"/>
    <cellStyle name="Normal 8 5 3 3 2 3 3" xfId="13105" xr:uid="{00000000-0005-0000-0000-0000B9A30000}"/>
    <cellStyle name="Normal 8 5 3 3 2 3 3 2" xfId="35748" xr:uid="{00000000-0005-0000-0000-0000BAA30000}"/>
    <cellStyle name="Normal 8 5 3 3 2 3 4" xfId="28307" xr:uid="{00000000-0005-0000-0000-0000BBA30000}"/>
    <cellStyle name="Normal 8 5 3 3 2 4" xfId="16827" xr:uid="{00000000-0005-0000-0000-0000BCA30000}"/>
    <cellStyle name="Normal 8 5 3 3 2 4 2" xfId="39470" xr:uid="{00000000-0005-0000-0000-0000BDA30000}"/>
    <cellStyle name="Normal 8 5 3 3 2 5" xfId="9387" xr:uid="{00000000-0005-0000-0000-0000BEA30000}"/>
    <cellStyle name="Normal 8 5 3 3 2 5 2" xfId="32030" xr:uid="{00000000-0005-0000-0000-0000BFA30000}"/>
    <cellStyle name="Normal 8 5 3 3 2 6" xfId="24589" xr:uid="{00000000-0005-0000-0000-0000C0A30000}"/>
    <cellStyle name="Normal 8 5 3 3 3" xfId="2862" xr:uid="{00000000-0005-0000-0000-0000C1A30000}"/>
    <cellStyle name="Normal 8 5 3 3 3 2" xfId="6583" xr:uid="{00000000-0005-0000-0000-0000C2A30000}"/>
    <cellStyle name="Normal 8 5 3 3 3 2 2" xfId="21467" xr:uid="{00000000-0005-0000-0000-0000C3A30000}"/>
    <cellStyle name="Normal 8 5 3 3 3 2 2 2" xfId="44110" xr:uid="{00000000-0005-0000-0000-0000C4A30000}"/>
    <cellStyle name="Normal 8 5 3 3 3 2 3" xfId="14027" xr:uid="{00000000-0005-0000-0000-0000C5A30000}"/>
    <cellStyle name="Normal 8 5 3 3 3 2 3 2" xfId="36670" xr:uid="{00000000-0005-0000-0000-0000C6A30000}"/>
    <cellStyle name="Normal 8 5 3 3 3 2 4" xfId="29229" xr:uid="{00000000-0005-0000-0000-0000C7A30000}"/>
    <cellStyle name="Normal 8 5 3 3 3 3" xfId="17749" xr:uid="{00000000-0005-0000-0000-0000C8A30000}"/>
    <cellStyle name="Normal 8 5 3 3 3 3 2" xfId="40392" xr:uid="{00000000-0005-0000-0000-0000C9A30000}"/>
    <cellStyle name="Normal 8 5 3 3 3 4" xfId="10309" xr:uid="{00000000-0005-0000-0000-0000CAA30000}"/>
    <cellStyle name="Normal 8 5 3 3 3 4 2" xfId="32952" xr:uid="{00000000-0005-0000-0000-0000CBA30000}"/>
    <cellStyle name="Normal 8 5 3 3 3 5" xfId="25511" xr:uid="{00000000-0005-0000-0000-0000CCA30000}"/>
    <cellStyle name="Normal 8 5 3 3 4" xfId="4736" xr:uid="{00000000-0005-0000-0000-0000CDA30000}"/>
    <cellStyle name="Normal 8 5 3 3 4 2" xfId="19620" xr:uid="{00000000-0005-0000-0000-0000CEA30000}"/>
    <cellStyle name="Normal 8 5 3 3 4 2 2" xfId="42263" xr:uid="{00000000-0005-0000-0000-0000CFA30000}"/>
    <cellStyle name="Normal 8 5 3 3 4 3" xfId="12180" xr:uid="{00000000-0005-0000-0000-0000D0A30000}"/>
    <cellStyle name="Normal 8 5 3 3 4 3 2" xfId="34823" xr:uid="{00000000-0005-0000-0000-0000D1A30000}"/>
    <cellStyle name="Normal 8 5 3 3 4 4" xfId="27382" xr:uid="{00000000-0005-0000-0000-0000D2A30000}"/>
    <cellStyle name="Normal 8 5 3 3 5" xfId="15902" xr:uid="{00000000-0005-0000-0000-0000D3A30000}"/>
    <cellStyle name="Normal 8 5 3 3 5 2" xfId="38545" xr:uid="{00000000-0005-0000-0000-0000D4A30000}"/>
    <cellStyle name="Normal 8 5 3 3 6" xfId="8462" xr:uid="{00000000-0005-0000-0000-0000D5A30000}"/>
    <cellStyle name="Normal 8 5 3 3 6 2" xfId="31105" xr:uid="{00000000-0005-0000-0000-0000D6A30000}"/>
    <cellStyle name="Normal 8 5 3 3 7" xfId="23664" xr:uid="{00000000-0005-0000-0000-0000D7A30000}"/>
    <cellStyle name="Normal 8 5 3 4" xfId="1475" xr:uid="{00000000-0005-0000-0000-0000D8A30000}"/>
    <cellStyle name="Normal 8 5 3 4 2" xfId="3325" xr:uid="{00000000-0005-0000-0000-0000D9A30000}"/>
    <cellStyle name="Normal 8 5 3 4 2 2" xfId="7046" xr:uid="{00000000-0005-0000-0000-0000DAA30000}"/>
    <cellStyle name="Normal 8 5 3 4 2 2 2" xfId="21930" xr:uid="{00000000-0005-0000-0000-0000DBA30000}"/>
    <cellStyle name="Normal 8 5 3 4 2 2 2 2" xfId="44573" xr:uid="{00000000-0005-0000-0000-0000DCA30000}"/>
    <cellStyle name="Normal 8 5 3 4 2 2 3" xfId="14490" xr:uid="{00000000-0005-0000-0000-0000DDA30000}"/>
    <cellStyle name="Normal 8 5 3 4 2 2 3 2" xfId="37133" xr:uid="{00000000-0005-0000-0000-0000DEA30000}"/>
    <cellStyle name="Normal 8 5 3 4 2 2 4" xfId="29692" xr:uid="{00000000-0005-0000-0000-0000DFA30000}"/>
    <cellStyle name="Normal 8 5 3 4 2 3" xfId="18212" xr:uid="{00000000-0005-0000-0000-0000E0A30000}"/>
    <cellStyle name="Normal 8 5 3 4 2 3 2" xfId="40855" xr:uid="{00000000-0005-0000-0000-0000E1A30000}"/>
    <cellStyle name="Normal 8 5 3 4 2 4" xfId="10772" xr:uid="{00000000-0005-0000-0000-0000E2A30000}"/>
    <cellStyle name="Normal 8 5 3 4 2 4 2" xfId="33415" xr:uid="{00000000-0005-0000-0000-0000E3A30000}"/>
    <cellStyle name="Normal 8 5 3 4 2 5" xfId="25974" xr:uid="{00000000-0005-0000-0000-0000E4A30000}"/>
    <cellStyle name="Normal 8 5 3 4 3" xfId="5199" xr:uid="{00000000-0005-0000-0000-0000E5A30000}"/>
    <cellStyle name="Normal 8 5 3 4 3 2" xfId="20083" xr:uid="{00000000-0005-0000-0000-0000E6A30000}"/>
    <cellStyle name="Normal 8 5 3 4 3 2 2" xfId="42726" xr:uid="{00000000-0005-0000-0000-0000E7A30000}"/>
    <cellStyle name="Normal 8 5 3 4 3 3" xfId="12643" xr:uid="{00000000-0005-0000-0000-0000E8A30000}"/>
    <cellStyle name="Normal 8 5 3 4 3 3 2" xfId="35286" xr:uid="{00000000-0005-0000-0000-0000E9A30000}"/>
    <cellStyle name="Normal 8 5 3 4 3 4" xfId="27845" xr:uid="{00000000-0005-0000-0000-0000EAA30000}"/>
    <cellStyle name="Normal 8 5 3 4 4" xfId="16365" xr:uid="{00000000-0005-0000-0000-0000EBA30000}"/>
    <cellStyle name="Normal 8 5 3 4 4 2" xfId="39008" xr:uid="{00000000-0005-0000-0000-0000ECA30000}"/>
    <cellStyle name="Normal 8 5 3 4 5" xfId="8925" xr:uid="{00000000-0005-0000-0000-0000EDA30000}"/>
    <cellStyle name="Normal 8 5 3 4 5 2" xfId="31568" xr:uid="{00000000-0005-0000-0000-0000EEA30000}"/>
    <cellStyle name="Normal 8 5 3 4 6" xfId="24127" xr:uid="{00000000-0005-0000-0000-0000EFA30000}"/>
    <cellStyle name="Normal 8 5 3 5" xfId="2400" xr:uid="{00000000-0005-0000-0000-0000F0A30000}"/>
    <cellStyle name="Normal 8 5 3 5 2" xfId="6121" xr:uid="{00000000-0005-0000-0000-0000F1A30000}"/>
    <cellStyle name="Normal 8 5 3 5 2 2" xfId="21005" xr:uid="{00000000-0005-0000-0000-0000F2A30000}"/>
    <cellStyle name="Normal 8 5 3 5 2 2 2" xfId="43648" xr:uid="{00000000-0005-0000-0000-0000F3A30000}"/>
    <cellStyle name="Normal 8 5 3 5 2 3" xfId="13565" xr:uid="{00000000-0005-0000-0000-0000F4A30000}"/>
    <cellStyle name="Normal 8 5 3 5 2 3 2" xfId="36208" xr:uid="{00000000-0005-0000-0000-0000F5A30000}"/>
    <cellStyle name="Normal 8 5 3 5 2 4" xfId="28767" xr:uid="{00000000-0005-0000-0000-0000F6A30000}"/>
    <cellStyle name="Normal 8 5 3 5 3" xfId="17287" xr:uid="{00000000-0005-0000-0000-0000F7A30000}"/>
    <cellStyle name="Normal 8 5 3 5 3 2" xfId="39930" xr:uid="{00000000-0005-0000-0000-0000F8A30000}"/>
    <cellStyle name="Normal 8 5 3 5 4" xfId="9847" xr:uid="{00000000-0005-0000-0000-0000F9A30000}"/>
    <cellStyle name="Normal 8 5 3 5 4 2" xfId="32490" xr:uid="{00000000-0005-0000-0000-0000FAA30000}"/>
    <cellStyle name="Normal 8 5 3 5 5" xfId="25049" xr:uid="{00000000-0005-0000-0000-0000FBA30000}"/>
    <cellStyle name="Normal 8 5 3 6" xfId="4274" xr:uid="{00000000-0005-0000-0000-0000FCA30000}"/>
    <cellStyle name="Normal 8 5 3 6 2" xfId="19158" xr:uid="{00000000-0005-0000-0000-0000FDA30000}"/>
    <cellStyle name="Normal 8 5 3 6 2 2" xfId="41801" xr:uid="{00000000-0005-0000-0000-0000FEA30000}"/>
    <cellStyle name="Normal 8 5 3 6 3" xfId="11718" xr:uid="{00000000-0005-0000-0000-0000FFA30000}"/>
    <cellStyle name="Normal 8 5 3 6 3 2" xfId="34361" xr:uid="{00000000-0005-0000-0000-000000A40000}"/>
    <cellStyle name="Normal 8 5 3 6 4" xfId="26920" xr:uid="{00000000-0005-0000-0000-000001A40000}"/>
    <cellStyle name="Normal 8 5 3 7" xfId="15440" xr:uid="{00000000-0005-0000-0000-000002A40000}"/>
    <cellStyle name="Normal 8 5 3 7 2" xfId="38083" xr:uid="{00000000-0005-0000-0000-000003A40000}"/>
    <cellStyle name="Normal 8 5 3 8" xfId="8000" xr:uid="{00000000-0005-0000-0000-000004A40000}"/>
    <cellStyle name="Normal 8 5 3 8 2" xfId="30643" xr:uid="{00000000-0005-0000-0000-000005A40000}"/>
    <cellStyle name="Normal 8 5 3 9" xfId="23203" xr:uid="{00000000-0005-0000-0000-000006A40000}"/>
    <cellStyle name="Normal 8 5 4" xfId="650" xr:uid="{00000000-0005-0000-0000-000007A40000}"/>
    <cellStyle name="Normal 8 5 4 2" xfId="1115" xr:uid="{00000000-0005-0000-0000-000008A40000}"/>
    <cellStyle name="Normal 8 5 4 2 2" xfId="2043" xr:uid="{00000000-0005-0000-0000-000009A40000}"/>
    <cellStyle name="Normal 8 5 4 2 2 2" xfId="3893" xr:uid="{00000000-0005-0000-0000-00000AA40000}"/>
    <cellStyle name="Normal 8 5 4 2 2 2 2" xfId="7614" xr:uid="{00000000-0005-0000-0000-00000BA40000}"/>
    <cellStyle name="Normal 8 5 4 2 2 2 2 2" xfId="22498" xr:uid="{00000000-0005-0000-0000-00000CA40000}"/>
    <cellStyle name="Normal 8 5 4 2 2 2 2 2 2" xfId="45141" xr:uid="{00000000-0005-0000-0000-00000DA40000}"/>
    <cellStyle name="Normal 8 5 4 2 2 2 2 3" xfId="15058" xr:uid="{00000000-0005-0000-0000-00000EA40000}"/>
    <cellStyle name="Normal 8 5 4 2 2 2 2 3 2" xfId="37701" xr:uid="{00000000-0005-0000-0000-00000FA40000}"/>
    <cellStyle name="Normal 8 5 4 2 2 2 2 4" xfId="30260" xr:uid="{00000000-0005-0000-0000-000010A40000}"/>
    <cellStyle name="Normal 8 5 4 2 2 2 3" xfId="18780" xr:uid="{00000000-0005-0000-0000-000011A40000}"/>
    <cellStyle name="Normal 8 5 4 2 2 2 3 2" xfId="41423" xr:uid="{00000000-0005-0000-0000-000012A40000}"/>
    <cellStyle name="Normal 8 5 4 2 2 2 4" xfId="11340" xr:uid="{00000000-0005-0000-0000-000013A40000}"/>
    <cellStyle name="Normal 8 5 4 2 2 2 4 2" xfId="33983" xr:uid="{00000000-0005-0000-0000-000014A40000}"/>
    <cellStyle name="Normal 8 5 4 2 2 2 5" xfId="26542" xr:uid="{00000000-0005-0000-0000-000015A40000}"/>
    <cellStyle name="Normal 8 5 4 2 2 3" xfId="5767" xr:uid="{00000000-0005-0000-0000-000016A40000}"/>
    <cellStyle name="Normal 8 5 4 2 2 3 2" xfId="20651" xr:uid="{00000000-0005-0000-0000-000017A40000}"/>
    <cellStyle name="Normal 8 5 4 2 2 3 2 2" xfId="43294" xr:uid="{00000000-0005-0000-0000-000018A40000}"/>
    <cellStyle name="Normal 8 5 4 2 2 3 3" xfId="13211" xr:uid="{00000000-0005-0000-0000-000019A40000}"/>
    <cellStyle name="Normal 8 5 4 2 2 3 3 2" xfId="35854" xr:uid="{00000000-0005-0000-0000-00001AA40000}"/>
    <cellStyle name="Normal 8 5 4 2 2 3 4" xfId="28413" xr:uid="{00000000-0005-0000-0000-00001BA40000}"/>
    <cellStyle name="Normal 8 5 4 2 2 4" xfId="16933" xr:uid="{00000000-0005-0000-0000-00001CA40000}"/>
    <cellStyle name="Normal 8 5 4 2 2 4 2" xfId="39576" xr:uid="{00000000-0005-0000-0000-00001DA40000}"/>
    <cellStyle name="Normal 8 5 4 2 2 5" xfId="9493" xr:uid="{00000000-0005-0000-0000-00001EA40000}"/>
    <cellStyle name="Normal 8 5 4 2 2 5 2" xfId="32136" xr:uid="{00000000-0005-0000-0000-00001FA40000}"/>
    <cellStyle name="Normal 8 5 4 2 2 6" xfId="24695" xr:uid="{00000000-0005-0000-0000-000020A40000}"/>
    <cellStyle name="Normal 8 5 4 2 3" xfId="2968" xr:uid="{00000000-0005-0000-0000-000021A40000}"/>
    <cellStyle name="Normal 8 5 4 2 3 2" xfId="6689" xr:uid="{00000000-0005-0000-0000-000022A40000}"/>
    <cellStyle name="Normal 8 5 4 2 3 2 2" xfId="21573" xr:uid="{00000000-0005-0000-0000-000023A40000}"/>
    <cellStyle name="Normal 8 5 4 2 3 2 2 2" xfId="44216" xr:uid="{00000000-0005-0000-0000-000024A40000}"/>
    <cellStyle name="Normal 8 5 4 2 3 2 3" xfId="14133" xr:uid="{00000000-0005-0000-0000-000025A40000}"/>
    <cellStyle name="Normal 8 5 4 2 3 2 3 2" xfId="36776" xr:uid="{00000000-0005-0000-0000-000026A40000}"/>
    <cellStyle name="Normal 8 5 4 2 3 2 4" xfId="29335" xr:uid="{00000000-0005-0000-0000-000027A40000}"/>
    <cellStyle name="Normal 8 5 4 2 3 3" xfId="17855" xr:uid="{00000000-0005-0000-0000-000028A40000}"/>
    <cellStyle name="Normal 8 5 4 2 3 3 2" xfId="40498" xr:uid="{00000000-0005-0000-0000-000029A40000}"/>
    <cellStyle name="Normal 8 5 4 2 3 4" xfId="10415" xr:uid="{00000000-0005-0000-0000-00002AA40000}"/>
    <cellStyle name="Normal 8 5 4 2 3 4 2" xfId="33058" xr:uid="{00000000-0005-0000-0000-00002BA40000}"/>
    <cellStyle name="Normal 8 5 4 2 3 5" xfId="25617" xr:uid="{00000000-0005-0000-0000-00002CA40000}"/>
    <cellStyle name="Normal 8 5 4 2 4" xfId="4842" xr:uid="{00000000-0005-0000-0000-00002DA40000}"/>
    <cellStyle name="Normal 8 5 4 2 4 2" xfId="19726" xr:uid="{00000000-0005-0000-0000-00002EA40000}"/>
    <cellStyle name="Normal 8 5 4 2 4 2 2" xfId="42369" xr:uid="{00000000-0005-0000-0000-00002FA40000}"/>
    <cellStyle name="Normal 8 5 4 2 4 3" xfId="12286" xr:uid="{00000000-0005-0000-0000-000030A40000}"/>
    <cellStyle name="Normal 8 5 4 2 4 3 2" xfId="34929" xr:uid="{00000000-0005-0000-0000-000031A40000}"/>
    <cellStyle name="Normal 8 5 4 2 4 4" xfId="27488" xr:uid="{00000000-0005-0000-0000-000032A40000}"/>
    <cellStyle name="Normal 8 5 4 2 5" xfId="16008" xr:uid="{00000000-0005-0000-0000-000033A40000}"/>
    <cellStyle name="Normal 8 5 4 2 5 2" xfId="38651" xr:uid="{00000000-0005-0000-0000-000034A40000}"/>
    <cellStyle name="Normal 8 5 4 2 6" xfId="8568" xr:uid="{00000000-0005-0000-0000-000035A40000}"/>
    <cellStyle name="Normal 8 5 4 2 6 2" xfId="31211" xr:uid="{00000000-0005-0000-0000-000036A40000}"/>
    <cellStyle name="Normal 8 5 4 2 7" xfId="23770" xr:uid="{00000000-0005-0000-0000-000037A40000}"/>
    <cellStyle name="Normal 8 5 4 3" xfId="1581" xr:uid="{00000000-0005-0000-0000-000038A40000}"/>
    <cellStyle name="Normal 8 5 4 3 2" xfId="3431" xr:uid="{00000000-0005-0000-0000-000039A40000}"/>
    <cellStyle name="Normal 8 5 4 3 2 2" xfId="7152" xr:uid="{00000000-0005-0000-0000-00003AA40000}"/>
    <cellStyle name="Normal 8 5 4 3 2 2 2" xfId="22036" xr:uid="{00000000-0005-0000-0000-00003BA40000}"/>
    <cellStyle name="Normal 8 5 4 3 2 2 2 2" xfId="44679" xr:uid="{00000000-0005-0000-0000-00003CA40000}"/>
    <cellStyle name="Normal 8 5 4 3 2 2 3" xfId="14596" xr:uid="{00000000-0005-0000-0000-00003DA40000}"/>
    <cellStyle name="Normal 8 5 4 3 2 2 3 2" xfId="37239" xr:uid="{00000000-0005-0000-0000-00003EA40000}"/>
    <cellStyle name="Normal 8 5 4 3 2 2 4" xfId="29798" xr:uid="{00000000-0005-0000-0000-00003FA40000}"/>
    <cellStyle name="Normal 8 5 4 3 2 3" xfId="18318" xr:uid="{00000000-0005-0000-0000-000040A40000}"/>
    <cellStyle name="Normal 8 5 4 3 2 3 2" xfId="40961" xr:uid="{00000000-0005-0000-0000-000041A40000}"/>
    <cellStyle name="Normal 8 5 4 3 2 4" xfId="10878" xr:uid="{00000000-0005-0000-0000-000042A40000}"/>
    <cellStyle name="Normal 8 5 4 3 2 4 2" xfId="33521" xr:uid="{00000000-0005-0000-0000-000043A40000}"/>
    <cellStyle name="Normal 8 5 4 3 2 5" xfId="26080" xr:uid="{00000000-0005-0000-0000-000044A40000}"/>
    <cellStyle name="Normal 8 5 4 3 3" xfId="5305" xr:uid="{00000000-0005-0000-0000-000045A40000}"/>
    <cellStyle name="Normal 8 5 4 3 3 2" xfId="20189" xr:uid="{00000000-0005-0000-0000-000046A40000}"/>
    <cellStyle name="Normal 8 5 4 3 3 2 2" xfId="42832" xr:uid="{00000000-0005-0000-0000-000047A40000}"/>
    <cellStyle name="Normal 8 5 4 3 3 3" xfId="12749" xr:uid="{00000000-0005-0000-0000-000048A40000}"/>
    <cellStyle name="Normal 8 5 4 3 3 3 2" xfId="35392" xr:uid="{00000000-0005-0000-0000-000049A40000}"/>
    <cellStyle name="Normal 8 5 4 3 3 4" xfId="27951" xr:uid="{00000000-0005-0000-0000-00004AA40000}"/>
    <cellStyle name="Normal 8 5 4 3 4" xfId="16471" xr:uid="{00000000-0005-0000-0000-00004BA40000}"/>
    <cellStyle name="Normal 8 5 4 3 4 2" xfId="39114" xr:uid="{00000000-0005-0000-0000-00004CA40000}"/>
    <cellStyle name="Normal 8 5 4 3 5" xfId="9031" xr:uid="{00000000-0005-0000-0000-00004DA40000}"/>
    <cellStyle name="Normal 8 5 4 3 5 2" xfId="31674" xr:uid="{00000000-0005-0000-0000-00004EA40000}"/>
    <cellStyle name="Normal 8 5 4 3 6" xfId="24233" xr:uid="{00000000-0005-0000-0000-00004FA40000}"/>
    <cellStyle name="Normal 8 5 4 4" xfId="2506" xr:uid="{00000000-0005-0000-0000-000050A40000}"/>
    <cellStyle name="Normal 8 5 4 4 2" xfId="6227" xr:uid="{00000000-0005-0000-0000-000051A40000}"/>
    <cellStyle name="Normal 8 5 4 4 2 2" xfId="21111" xr:uid="{00000000-0005-0000-0000-000052A40000}"/>
    <cellStyle name="Normal 8 5 4 4 2 2 2" xfId="43754" xr:uid="{00000000-0005-0000-0000-000053A40000}"/>
    <cellStyle name="Normal 8 5 4 4 2 3" xfId="13671" xr:uid="{00000000-0005-0000-0000-000054A40000}"/>
    <cellStyle name="Normal 8 5 4 4 2 3 2" xfId="36314" xr:uid="{00000000-0005-0000-0000-000055A40000}"/>
    <cellStyle name="Normal 8 5 4 4 2 4" xfId="28873" xr:uid="{00000000-0005-0000-0000-000056A40000}"/>
    <cellStyle name="Normal 8 5 4 4 3" xfId="17393" xr:uid="{00000000-0005-0000-0000-000057A40000}"/>
    <cellStyle name="Normal 8 5 4 4 3 2" xfId="40036" xr:uid="{00000000-0005-0000-0000-000058A40000}"/>
    <cellStyle name="Normal 8 5 4 4 4" xfId="9953" xr:uid="{00000000-0005-0000-0000-000059A40000}"/>
    <cellStyle name="Normal 8 5 4 4 4 2" xfId="32596" xr:uid="{00000000-0005-0000-0000-00005AA40000}"/>
    <cellStyle name="Normal 8 5 4 4 5" xfId="25155" xr:uid="{00000000-0005-0000-0000-00005BA40000}"/>
    <cellStyle name="Normal 8 5 4 5" xfId="4380" xr:uid="{00000000-0005-0000-0000-00005CA40000}"/>
    <cellStyle name="Normal 8 5 4 5 2" xfId="19264" xr:uid="{00000000-0005-0000-0000-00005DA40000}"/>
    <cellStyle name="Normal 8 5 4 5 2 2" xfId="41907" xr:uid="{00000000-0005-0000-0000-00005EA40000}"/>
    <cellStyle name="Normal 8 5 4 5 3" xfId="11824" xr:uid="{00000000-0005-0000-0000-00005FA40000}"/>
    <cellStyle name="Normal 8 5 4 5 3 2" xfId="34467" xr:uid="{00000000-0005-0000-0000-000060A40000}"/>
    <cellStyle name="Normal 8 5 4 5 4" xfId="27026" xr:uid="{00000000-0005-0000-0000-000061A40000}"/>
    <cellStyle name="Normal 8 5 4 6" xfId="15546" xr:uid="{00000000-0005-0000-0000-000062A40000}"/>
    <cellStyle name="Normal 8 5 4 6 2" xfId="38189" xr:uid="{00000000-0005-0000-0000-000063A40000}"/>
    <cellStyle name="Normal 8 5 4 7" xfId="8106" xr:uid="{00000000-0005-0000-0000-000064A40000}"/>
    <cellStyle name="Normal 8 5 4 7 2" xfId="30749" xr:uid="{00000000-0005-0000-0000-000065A40000}"/>
    <cellStyle name="Normal 8 5 4 8" xfId="23308" xr:uid="{00000000-0005-0000-0000-000066A40000}"/>
    <cellStyle name="Normal 8 5 5" xfId="904" xr:uid="{00000000-0005-0000-0000-000067A40000}"/>
    <cellStyle name="Normal 8 5 5 2" xfId="1832" xr:uid="{00000000-0005-0000-0000-000068A40000}"/>
    <cellStyle name="Normal 8 5 5 2 2" xfId="3682" xr:uid="{00000000-0005-0000-0000-000069A40000}"/>
    <cellStyle name="Normal 8 5 5 2 2 2" xfId="7403" xr:uid="{00000000-0005-0000-0000-00006AA40000}"/>
    <cellStyle name="Normal 8 5 5 2 2 2 2" xfId="22287" xr:uid="{00000000-0005-0000-0000-00006BA40000}"/>
    <cellStyle name="Normal 8 5 5 2 2 2 2 2" xfId="44930" xr:uid="{00000000-0005-0000-0000-00006CA40000}"/>
    <cellStyle name="Normal 8 5 5 2 2 2 3" xfId="14847" xr:uid="{00000000-0005-0000-0000-00006DA40000}"/>
    <cellStyle name="Normal 8 5 5 2 2 2 3 2" xfId="37490" xr:uid="{00000000-0005-0000-0000-00006EA40000}"/>
    <cellStyle name="Normal 8 5 5 2 2 2 4" xfId="30049" xr:uid="{00000000-0005-0000-0000-00006FA40000}"/>
    <cellStyle name="Normal 8 5 5 2 2 3" xfId="18569" xr:uid="{00000000-0005-0000-0000-000070A40000}"/>
    <cellStyle name="Normal 8 5 5 2 2 3 2" xfId="41212" xr:uid="{00000000-0005-0000-0000-000071A40000}"/>
    <cellStyle name="Normal 8 5 5 2 2 4" xfId="11129" xr:uid="{00000000-0005-0000-0000-000072A40000}"/>
    <cellStyle name="Normal 8 5 5 2 2 4 2" xfId="33772" xr:uid="{00000000-0005-0000-0000-000073A40000}"/>
    <cellStyle name="Normal 8 5 5 2 2 5" xfId="26331" xr:uid="{00000000-0005-0000-0000-000074A40000}"/>
    <cellStyle name="Normal 8 5 5 2 3" xfId="5556" xr:uid="{00000000-0005-0000-0000-000075A40000}"/>
    <cellStyle name="Normal 8 5 5 2 3 2" xfId="20440" xr:uid="{00000000-0005-0000-0000-000076A40000}"/>
    <cellStyle name="Normal 8 5 5 2 3 2 2" xfId="43083" xr:uid="{00000000-0005-0000-0000-000077A40000}"/>
    <cellStyle name="Normal 8 5 5 2 3 3" xfId="13000" xr:uid="{00000000-0005-0000-0000-000078A40000}"/>
    <cellStyle name="Normal 8 5 5 2 3 3 2" xfId="35643" xr:uid="{00000000-0005-0000-0000-000079A40000}"/>
    <cellStyle name="Normal 8 5 5 2 3 4" xfId="28202" xr:uid="{00000000-0005-0000-0000-00007AA40000}"/>
    <cellStyle name="Normal 8 5 5 2 4" xfId="16722" xr:uid="{00000000-0005-0000-0000-00007BA40000}"/>
    <cellStyle name="Normal 8 5 5 2 4 2" xfId="39365" xr:uid="{00000000-0005-0000-0000-00007CA40000}"/>
    <cellStyle name="Normal 8 5 5 2 5" xfId="9282" xr:uid="{00000000-0005-0000-0000-00007DA40000}"/>
    <cellStyle name="Normal 8 5 5 2 5 2" xfId="31925" xr:uid="{00000000-0005-0000-0000-00007EA40000}"/>
    <cellStyle name="Normal 8 5 5 2 6" xfId="24484" xr:uid="{00000000-0005-0000-0000-00007FA40000}"/>
    <cellStyle name="Normal 8 5 5 3" xfId="2757" xr:uid="{00000000-0005-0000-0000-000080A40000}"/>
    <cellStyle name="Normal 8 5 5 3 2" xfId="6478" xr:uid="{00000000-0005-0000-0000-000081A40000}"/>
    <cellStyle name="Normal 8 5 5 3 2 2" xfId="21362" xr:uid="{00000000-0005-0000-0000-000082A40000}"/>
    <cellStyle name="Normal 8 5 5 3 2 2 2" xfId="44005" xr:uid="{00000000-0005-0000-0000-000083A40000}"/>
    <cellStyle name="Normal 8 5 5 3 2 3" xfId="13922" xr:uid="{00000000-0005-0000-0000-000084A40000}"/>
    <cellStyle name="Normal 8 5 5 3 2 3 2" xfId="36565" xr:uid="{00000000-0005-0000-0000-000085A40000}"/>
    <cellStyle name="Normal 8 5 5 3 2 4" xfId="29124" xr:uid="{00000000-0005-0000-0000-000086A40000}"/>
    <cellStyle name="Normal 8 5 5 3 3" xfId="17644" xr:uid="{00000000-0005-0000-0000-000087A40000}"/>
    <cellStyle name="Normal 8 5 5 3 3 2" xfId="40287" xr:uid="{00000000-0005-0000-0000-000088A40000}"/>
    <cellStyle name="Normal 8 5 5 3 4" xfId="10204" xr:uid="{00000000-0005-0000-0000-000089A40000}"/>
    <cellStyle name="Normal 8 5 5 3 4 2" xfId="32847" xr:uid="{00000000-0005-0000-0000-00008AA40000}"/>
    <cellStyle name="Normal 8 5 5 3 5" xfId="25406" xr:uid="{00000000-0005-0000-0000-00008BA40000}"/>
    <cellStyle name="Normal 8 5 5 4" xfId="4631" xr:uid="{00000000-0005-0000-0000-00008CA40000}"/>
    <cellStyle name="Normal 8 5 5 4 2" xfId="19515" xr:uid="{00000000-0005-0000-0000-00008DA40000}"/>
    <cellStyle name="Normal 8 5 5 4 2 2" xfId="42158" xr:uid="{00000000-0005-0000-0000-00008EA40000}"/>
    <cellStyle name="Normal 8 5 5 4 3" xfId="12075" xr:uid="{00000000-0005-0000-0000-00008FA40000}"/>
    <cellStyle name="Normal 8 5 5 4 3 2" xfId="34718" xr:uid="{00000000-0005-0000-0000-000090A40000}"/>
    <cellStyle name="Normal 8 5 5 4 4" xfId="27277" xr:uid="{00000000-0005-0000-0000-000091A40000}"/>
    <cellStyle name="Normal 8 5 5 5" xfId="15797" xr:uid="{00000000-0005-0000-0000-000092A40000}"/>
    <cellStyle name="Normal 8 5 5 5 2" xfId="38440" xr:uid="{00000000-0005-0000-0000-000093A40000}"/>
    <cellStyle name="Normal 8 5 5 6" xfId="8357" xr:uid="{00000000-0005-0000-0000-000094A40000}"/>
    <cellStyle name="Normal 8 5 5 6 2" xfId="31000" xr:uid="{00000000-0005-0000-0000-000095A40000}"/>
    <cellStyle name="Normal 8 5 5 7" xfId="23559" xr:uid="{00000000-0005-0000-0000-000096A40000}"/>
    <cellStyle name="Normal 8 5 6" xfId="1370" xr:uid="{00000000-0005-0000-0000-000097A40000}"/>
    <cellStyle name="Normal 8 5 6 2" xfId="3220" xr:uid="{00000000-0005-0000-0000-000098A40000}"/>
    <cellStyle name="Normal 8 5 6 2 2" xfId="6941" xr:uid="{00000000-0005-0000-0000-000099A40000}"/>
    <cellStyle name="Normal 8 5 6 2 2 2" xfId="21825" xr:uid="{00000000-0005-0000-0000-00009AA40000}"/>
    <cellStyle name="Normal 8 5 6 2 2 2 2" xfId="44468" xr:uid="{00000000-0005-0000-0000-00009BA40000}"/>
    <cellStyle name="Normal 8 5 6 2 2 3" xfId="14385" xr:uid="{00000000-0005-0000-0000-00009CA40000}"/>
    <cellStyle name="Normal 8 5 6 2 2 3 2" xfId="37028" xr:uid="{00000000-0005-0000-0000-00009DA40000}"/>
    <cellStyle name="Normal 8 5 6 2 2 4" xfId="29587" xr:uid="{00000000-0005-0000-0000-00009EA40000}"/>
    <cellStyle name="Normal 8 5 6 2 3" xfId="18107" xr:uid="{00000000-0005-0000-0000-00009FA40000}"/>
    <cellStyle name="Normal 8 5 6 2 3 2" xfId="40750" xr:uid="{00000000-0005-0000-0000-0000A0A40000}"/>
    <cellStyle name="Normal 8 5 6 2 4" xfId="10667" xr:uid="{00000000-0005-0000-0000-0000A1A40000}"/>
    <cellStyle name="Normal 8 5 6 2 4 2" xfId="33310" xr:uid="{00000000-0005-0000-0000-0000A2A40000}"/>
    <cellStyle name="Normal 8 5 6 2 5" xfId="25869" xr:uid="{00000000-0005-0000-0000-0000A3A40000}"/>
    <cellStyle name="Normal 8 5 6 3" xfId="5094" xr:uid="{00000000-0005-0000-0000-0000A4A40000}"/>
    <cellStyle name="Normal 8 5 6 3 2" xfId="19978" xr:uid="{00000000-0005-0000-0000-0000A5A40000}"/>
    <cellStyle name="Normal 8 5 6 3 2 2" xfId="42621" xr:uid="{00000000-0005-0000-0000-0000A6A40000}"/>
    <cellStyle name="Normal 8 5 6 3 3" xfId="12538" xr:uid="{00000000-0005-0000-0000-0000A7A40000}"/>
    <cellStyle name="Normal 8 5 6 3 3 2" xfId="35181" xr:uid="{00000000-0005-0000-0000-0000A8A40000}"/>
    <cellStyle name="Normal 8 5 6 3 4" xfId="27740" xr:uid="{00000000-0005-0000-0000-0000A9A40000}"/>
    <cellStyle name="Normal 8 5 6 4" xfId="16260" xr:uid="{00000000-0005-0000-0000-0000AAA40000}"/>
    <cellStyle name="Normal 8 5 6 4 2" xfId="38903" xr:uid="{00000000-0005-0000-0000-0000ABA40000}"/>
    <cellStyle name="Normal 8 5 6 5" xfId="8820" xr:uid="{00000000-0005-0000-0000-0000ACA40000}"/>
    <cellStyle name="Normal 8 5 6 5 2" xfId="31463" xr:uid="{00000000-0005-0000-0000-0000ADA40000}"/>
    <cellStyle name="Normal 8 5 6 6" xfId="24022" xr:uid="{00000000-0005-0000-0000-0000AEA40000}"/>
    <cellStyle name="Normal 8 5 7" xfId="2295" xr:uid="{00000000-0005-0000-0000-0000AFA40000}"/>
    <cellStyle name="Normal 8 5 7 2" xfId="6016" xr:uid="{00000000-0005-0000-0000-0000B0A40000}"/>
    <cellStyle name="Normal 8 5 7 2 2" xfId="20900" xr:uid="{00000000-0005-0000-0000-0000B1A40000}"/>
    <cellStyle name="Normal 8 5 7 2 2 2" xfId="43543" xr:uid="{00000000-0005-0000-0000-0000B2A40000}"/>
    <cellStyle name="Normal 8 5 7 2 3" xfId="13460" xr:uid="{00000000-0005-0000-0000-0000B3A40000}"/>
    <cellStyle name="Normal 8 5 7 2 3 2" xfId="36103" xr:uid="{00000000-0005-0000-0000-0000B4A40000}"/>
    <cellStyle name="Normal 8 5 7 2 4" xfId="28662" xr:uid="{00000000-0005-0000-0000-0000B5A40000}"/>
    <cellStyle name="Normal 8 5 7 3" xfId="17182" xr:uid="{00000000-0005-0000-0000-0000B6A40000}"/>
    <cellStyle name="Normal 8 5 7 3 2" xfId="39825" xr:uid="{00000000-0005-0000-0000-0000B7A40000}"/>
    <cellStyle name="Normal 8 5 7 4" xfId="9742" xr:uid="{00000000-0005-0000-0000-0000B8A40000}"/>
    <cellStyle name="Normal 8 5 7 4 2" xfId="32385" xr:uid="{00000000-0005-0000-0000-0000B9A40000}"/>
    <cellStyle name="Normal 8 5 7 5" xfId="24944" xr:uid="{00000000-0005-0000-0000-0000BAA40000}"/>
    <cellStyle name="Normal 8 5 8" xfId="4169" xr:uid="{00000000-0005-0000-0000-0000BBA40000}"/>
    <cellStyle name="Normal 8 5 8 2" xfId="19053" xr:uid="{00000000-0005-0000-0000-0000BCA40000}"/>
    <cellStyle name="Normal 8 5 8 2 2" xfId="41696" xr:uid="{00000000-0005-0000-0000-0000BDA40000}"/>
    <cellStyle name="Normal 8 5 8 3" xfId="11613" xr:uid="{00000000-0005-0000-0000-0000BEA40000}"/>
    <cellStyle name="Normal 8 5 8 3 2" xfId="34256" xr:uid="{00000000-0005-0000-0000-0000BFA40000}"/>
    <cellStyle name="Normal 8 5 8 4" xfId="26815" xr:uid="{00000000-0005-0000-0000-0000C0A40000}"/>
    <cellStyle name="Normal 8 5 9" xfId="15335" xr:uid="{00000000-0005-0000-0000-0000C1A40000}"/>
    <cellStyle name="Normal 8 5 9 2" xfId="37978" xr:uid="{00000000-0005-0000-0000-0000C2A40000}"/>
    <cellStyle name="Normal 8 6" xfId="469" xr:uid="{00000000-0005-0000-0000-0000C3A40000}"/>
    <cellStyle name="Normal 8 6 10" xfId="23130" xr:uid="{00000000-0005-0000-0000-0000C4A40000}"/>
    <cellStyle name="Normal 8 6 2" xfId="575" xr:uid="{00000000-0005-0000-0000-0000C5A40000}"/>
    <cellStyle name="Normal 8 6 2 2" xfId="787" xr:uid="{00000000-0005-0000-0000-0000C6A40000}"/>
    <cellStyle name="Normal 8 6 2 2 2" xfId="1252" xr:uid="{00000000-0005-0000-0000-0000C7A40000}"/>
    <cellStyle name="Normal 8 6 2 2 2 2" xfId="2180" xr:uid="{00000000-0005-0000-0000-0000C8A40000}"/>
    <cellStyle name="Normal 8 6 2 2 2 2 2" xfId="4030" xr:uid="{00000000-0005-0000-0000-0000C9A40000}"/>
    <cellStyle name="Normal 8 6 2 2 2 2 2 2" xfId="7751" xr:uid="{00000000-0005-0000-0000-0000CAA40000}"/>
    <cellStyle name="Normal 8 6 2 2 2 2 2 2 2" xfId="22635" xr:uid="{00000000-0005-0000-0000-0000CBA40000}"/>
    <cellStyle name="Normal 8 6 2 2 2 2 2 2 2 2" xfId="45278" xr:uid="{00000000-0005-0000-0000-0000CCA40000}"/>
    <cellStyle name="Normal 8 6 2 2 2 2 2 2 3" xfId="15195" xr:uid="{00000000-0005-0000-0000-0000CDA40000}"/>
    <cellStyle name="Normal 8 6 2 2 2 2 2 2 3 2" xfId="37838" xr:uid="{00000000-0005-0000-0000-0000CEA40000}"/>
    <cellStyle name="Normal 8 6 2 2 2 2 2 2 4" xfId="30397" xr:uid="{00000000-0005-0000-0000-0000CFA40000}"/>
    <cellStyle name="Normal 8 6 2 2 2 2 2 3" xfId="18917" xr:uid="{00000000-0005-0000-0000-0000D0A40000}"/>
    <cellStyle name="Normal 8 6 2 2 2 2 2 3 2" xfId="41560" xr:uid="{00000000-0005-0000-0000-0000D1A40000}"/>
    <cellStyle name="Normal 8 6 2 2 2 2 2 4" xfId="11477" xr:uid="{00000000-0005-0000-0000-0000D2A40000}"/>
    <cellStyle name="Normal 8 6 2 2 2 2 2 4 2" xfId="34120" xr:uid="{00000000-0005-0000-0000-0000D3A40000}"/>
    <cellStyle name="Normal 8 6 2 2 2 2 2 5" xfId="26679" xr:uid="{00000000-0005-0000-0000-0000D4A40000}"/>
    <cellStyle name="Normal 8 6 2 2 2 2 3" xfId="5904" xr:uid="{00000000-0005-0000-0000-0000D5A40000}"/>
    <cellStyle name="Normal 8 6 2 2 2 2 3 2" xfId="20788" xr:uid="{00000000-0005-0000-0000-0000D6A40000}"/>
    <cellStyle name="Normal 8 6 2 2 2 2 3 2 2" xfId="43431" xr:uid="{00000000-0005-0000-0000-0000D7A40000}"/>
    <cellStyle name="Normal 8 6 2 2 2 2 3 3" xfId="13348" xr:uid="{00000000-0005-0000-0000-0000D8A40000}"/>
    <cellStyle name="Normal 8 6 2 2 2 2 3 3 2" xfId="35991" xr:uid="{00000000-0005-0000-0000-0000D9A40000}"/>
    <cellStyle name="Normal 8 6 2 2 2 2 3 4" xfId="28550" xr:uid="{00000000-0005-0000-0000-0000DAA40000}"/>
    <cellStyle name="Normal 8 6 2 2 2 2 4" xfId="17070" xr:uid="{00000000-0005-0000-0000-0000DBA40000}"/>
    <cellStyle name="Normal 8 6 2 2 2 2 4 2" xfId="39713" xr:uid="{00000000-0005-0000-0000-0000DCA40000}"/>
    <cellStyle name="Normal 8 6 2 2 2 2 5" xfId="9630" xr:uid="{00000000-0005-0000-0000-0000DDA40000}"/>
    <cellStyle name="Normal 8 6 2 2 2 2 5 2" xfId="32273" xr:uid="{00000000-0005-0000-0000-0000DEA40000}"/>
    <cellStyle name="Normal 8 6 2 2 2 2 6" xfId="24832" xr:uid="{00000000-0005-0000-0000-0000DFA40000}"/>
    <cellStyle name="Normal 8 6 2 2 2 3" xfId="3105" xr:uid="{00000000-0005-0000-0000-0000E0A40000}"/>
    <cellStyle name="Normal 8 6 2 2 2 3 2" xfId="6826" xr:uid="{00000000-0005-0000-0000-0000E1A40000}"/>
    <cellStyle name="Normal 8 6 2 2 2 3 2 2" xfId="21710" xr:uid="{00000000-0005-0000-0000-0000E2A40000}"/>
    <cellStyle name="Normal 8 6 2 2 2 3 2 2 2" xfId="44353" xr:uid="{00000000-0005-0000-0000-0000E3A40000}"/>
    <cellStyle name="Normal 8 6 2 2 2 3 2 3" xfId="14270" xr:uid="{00000000-0005-0000-0000-0000E4A40000}"/>
    <cellStyle name="Normal 8 6 2 2 2 3 2 3 2" xfId="36913" xr:uid="{00000000-0005-0000-0000-0000E5A40000}"/>
    <cellStyle name="Normal 8 6 2 2 2 3 2 4" xfId="29472" xr:uid="{00000000-0005-0000-0000-0000E6A40000}"/>
    <cellStyle name="Normal 8 6 2 2 2 3 3" xfId="17992" xr:uid="{00000000-0005-0000-0000-0000E7A40000}"/>
    <cellStyle name="Normal 8 6 2 2 2 3 3 2" xfId="40635" xr:uid="{00000000-0005-0000-0000-0000E8A40000}"/>
    <cellStyle name="Normal 8 6 2 2 2 3 4" xfId="10552" xr:uid="{00000000-0005-0000-0000-0000E9A40000}"/>
    <cellStyle name="Normal 8 6 2 2 2 3 4 2" xfId="33195" xr:uid="{00000000-0005-0000-0000-0000EAA40000}"/>
    <cellStyle name="Normal 8 6 2 2 2 3 5" xfId="25754" xr:uid="{00000000-0005-0000-0000-0000EBA40000}"/>
    <cellStyle name="Normal 8 6 2 2 2 4" xfId="4979" xr:uid="{00000000-0005-0000-0000-0000ECA40000}"/>
    <cellStyle name="Normal 8 6 2 2 2 4 2" xfId="19863" xr:uid="{00000000-0005-0000-0000-0000EDA40000}"/>
    <cellStyle name="Normal 8 6 2 2 2 4 2 2" xfId="42506" xr:uid="{00000000-0005-0000-0000-0000EEA40000}"/>
    <cellStyle name="Normal 8 6 2 2 2 4 3" xfId="12423" xr:uid="{00000000-0005-0000-0000-0000EFA40000}"/>
    <cellStyle name="Normal 8 6 2 2 2 4 3 2" xfId="35066" xr:uid="{00000000-0005-0000-0000-0000F0A40000}"/>
    <cellStyle name="Normal 8 6 2 2 2 4 4" xfId="27625" xr:uid="{00000000-0005-0000-0000-0000F1A40000}"/>
    <cellStyle name="Normal 8 6 2 2 2 5" xfId="16145" xr:uid="{00000000-0005-0000-0000-0000F2A40000}"/>
    <cellStyle name="Normal 8 6 2 2 2 5 2" xfId="38788" xr:uid="{00000000-0005-0000-0000-0000F3A40000}"/>
    <cellStyle name="Normal 8 6 2 2 2 6" xfId="8705" xr:uid="{00000000-0005-0000-0000-0000F4A40000}"/>
    <cellStyle name="Normal 8 6 2 2 2 6 2" xfId="31348" xr:uid="{00000000-0005-0000-0000-0000F5A40000}"/>
    <cellStyle name="Normal 8 6 2 2 2 7" xfId="23907" xr:uid="{00000000-0005-0000-0000-0000F6A40000}"/>
    <cellStyle name="Normal 8 6 2 2 3" xfId="1718" xr:uid="{00000000-0005-0000-0000-0000F7A40000}"/>
    <cellStyle name="Normal 8 6 2 2 3 2" xfId="3568" xr:uid="{00000000-0005-0000-0000-0000F8A40000}"/>
    <cellStyle name="Normal 8 6 2 2 3 2 2" xfId="7289" xr:uid="{00000000-0005-0000-0000-0000F9A40000}"/>
    <cellStyle name="Normal 8 6 2 2 3 2 2 2" xfId="22173" xr:uid="{00000000-0005-0000-0000-0000FAA40000}"/>
    <cellStyle name="Normal 8 6 2 2 3 2 2 2 2" xfId="44816" xr:uid="{00000000-0005-0000-0000-0000FBA40000}"/>
    <cellStyle name="Normal 8 6 2 2 3 2 2 3" xfId="14733" xr:uid="{00000000-0005-0000-0000-0000FCA40000}"/>
    <cellStyle name="Normal 8 6 2 2 3 2 2 3 2" xfId="37376" xr:uid="{00000000-0005-0000-0000-0000FDA40000}"/>
    <cellStyle name="Normal 8 6 2 2 3 2 2 4" xfId="29935" xr:uid="{00000000-0005-0000-0000-0000FEA40000}"/>
    <cellStyle name="Normal 8 6 2 2 3 2 3" xfId="18455" xr:uid="{00000000-0005-0000-0000-0000FFA40000}"/>
    <cellStyle name="Normal 8 6 2 2 3 2 3 2" xfId="41098" xr:uid="{00000000-0005-0000-0000-000000A50000}"/>
    <cellStyle name="Normal 8 6 2 2 3 2 4" xfId="11015" xr:uid="{00000000-0005-0000-0000-000001A50000}"/>
    <cellStyle name="Normal 8 6 2 2 3 2 4 2" xfId="33658" xr:uid="{00000000-0005-0000-0000-000002A50000}"/>
    <cellStyle name="Normal 8 6 2 2 3 2 5" xfId="26217" xr:uid="{00000000-0005-0000-0000-000003A50000}"/>
    <cellStyle name="Normal 8 6 2 2 3 3" xfId="5442" xr:uid="{00000000-0005-0000-0000-000004A50000}"/>
    <cellStyle name="Normal 8 6 2 2 3 3 2" xfId="20326" xr:uid="{00000000-0005-0000-0000-000005A50000}"/>
    <cellStyle name="Normal 8 6 2 2 3 3 2 2" xfId="42969" xr:uid="{00000000-0005-0000-0000-000006A50000}"/>
    <cellStyle name="Normal 8 6 2 2 3 3 3" xfId="12886" xr:uid="{00000000-0005-0000-0000-000007A50000}"/>
    <cellStyle name="Normal 8 6 2 2 3 3 3 2" xfId="35529" xr:uid="{00000000-0005-0000-0000-000008A50000}"/>
    <cellStyle name="Normal 8 6 2 2 3 3 4" xfId="28088" xr:uid="{00000000-0005-0000-0000-000009A50000}"/>
    <cellStyle name="Normal 8 6 2 2 3 4" xfId="16608" xr:uid="{00000000-0005-0000-0000-00000AA50000}"/>
    <cellStyle name="Normal 8 6 2 2 3 4 2" xfId="39251" xr:uid="{00000000-0005-0000-0000-00000BA50000}"/>
    <cellStyle name="Normal 8 6 2 2 3 5" xfId="9168" xr:uid="{00000000-0005-0000-0000-00000CA50000}"/>
    <cellStyle name="Normal 8 6 2 2 3 5 2" xfId="31811" xr:uid="{00000000-0005-0000-0000-00000DA50000}"/>
    <cellStyle name="Normal 8 6 2 2 3 6" xfId="24370" xr:uid="{00000000-0005-0000-0000-00000EA50000}"/>
    <cellStyle name="Normal 8 6 2 2 4" xfId="2643" xr:uid="{00000000-0005-0000-0000-00000FA50000}"/>
    <cellStyle name="Normal 8 6 2 2 4 2" xfId="6364" xr:uid="{00000000-0005-0000-0000-000010A50000}"/>
    <cellStyle name="Normal 8 6 2 2 4 2 2" xfId="21248" xr:uid="{00000000-0005-0000-0000-000011A50000}"/>
    <cellStyle name="Normal 8 6 2 2 4 2 2 2" xfId="43891" xr:uid="{00000000-0005-0000-0000-000012A50000}"/>
    <cellStyle name="Normal 8 6 2 2 4 2 3" xfId="13808" xr:uid="{00000000-0005-0000-0000-000013A50000}"/>
    <cellStyle name="Normal 8 6 2 2 4 2 3 2" xfId="36451" xr:uid="{00000000-0005-0000-0000-000014A50000}"/>
    <cellStyle name="Normal 8 6 2 2 4 2 4" xfId="29010" xr:uid="{00000000-0005-0000-0000-000015A50000}"/>
    <cellStyle name="Normal 8 6 2 2 4 3" xfId="17530" xr:uid="{00000000-0005-0000-0000-000016A50000}"/>
    <cellStyle name="Normal 8 6 2 2 4 3 2" xfId="40173" xr:uid="{00000000-0005-0000-0000-000017A50000}"/>
    <cellStyle name="Normal 8 6 2 2 4 4" xfId="10090" xr:uid="{00000000-0005-0000-0000-000018A50000}"/>
    <cellStyle name="Normal 8 6 2 2 4 4 2" xfId="32733" xr:uid="{00000000-0005-0000-0000-000019A50000}"/>
    <cellStyle name="Normal 8 6 2 2 4 5" xfId="25292" xr:uid="{00000000-0005-0000-0000-00001AA50000}"/>
    <cellStyle name="Normal 8 6 2 2 5" xfId="4517" xr:uid="{00000000-0005-0000-0000-00001BA50000}"/>
    <cellStyle name="Normal 8 6 2 2 5 2" xfId="19401" xr:uid="{00000000-0005-0000-0000-00001CA50000}"/>
    <cellStyle name="Normal 8 6 2 2 5 2 2" xfId="42044" xr:uid="{00000000-0005-0000-0000-00001DA50000}"/>
    <cellStyle name="Normal 8 6 2 2 5 3" xfId="11961" xr:uid="{00000000-0005-0000-0000-00001EA50000}"/>
    <cellStyle name="Normal 8 6 2 2 5 3 2" xfId="34604" xr:uid="{00000000-0005-0000-0000-00001FA50000}"/>
    <cellStyle name="Normal 8 6 2 2 5 4" xfId="27163" xr:uid="{00000000-0005-0000-0000-000020A50000}"/>
    <cellStyle name="Normal 8 6 2 2 6" xfId="15683" xr:uid="{00000000-0005-0000-0000-000021A50000}"/>
    <cellStyle name="Normal 8 6 2 2 6 2" xfId="38326" xr:uid="{00000000-0005-0000-0000-000022A50000}"/>
    <cellStyle name="Normal 8 6 2 2 7" xfId="8243" xr:uid="{00000000-0005-0000-0000-000023A50000}"/>
    <cellStyle name="Normal 8 6 2 2 7 2" xfId="30886" xr:uid="{00000000-0005-0000-0000-000024A50000}"/>
    <cellStyle name="Normal 8 6 2 2 8" xfId="23445" xr:uid="{00000000-0005-0000-0000-000025A50000}"/>
    <cellStyle name="Normal 8 6 2 3" xfId="1041" xr:uid="{00000000-0005-0000-0000-000026A50000}"/>
    <cellStyle name="Normal 8 6 2 3 2" xfId="1969" xr:uid="{00000000-0005-0000-0000-000027A50000}"/>
    <cellStyle name="Normal 8 6 2 3 2 2" xfId="3819" xr:uid="{00000000-0005-0000-0000-000028A50000}"/>
    <cellStyle name="Normal 8 6 2 3 2 2 2" xfId="7540" xr:uid="{00000000-0005-0000-0000-000029A50000}"/>
    <cellStyle name="Normal 8 6 2 3 2 2 2 2" xfId="22424" xr:uid="{00000000-0005-0000-0000-00002AA50000}"/>
    <cellStyle name="Normal 8 6 2 3 2 2 2 2 2" xfId="45067" xr:uid="{00000000-0005-0000-0000-00002BA50000}"/>
    <cellStyle name="Normal 8 6 2 3 2 2 2 3" xfId="14984" xr:uid="{00000000-0005-0000-0000-00002CA50000}"/>
    <cellStyle name="Normal 8 6 2 3 2 2 2 3 2" xfId="37627" xr:uid="{00000000-0005-0000-0000-00002DA50000}"/>
    <cellStyle name="Normal 8 6 2 3 2 2 2 4" xfId="30186" xr:uid="{00000000-0005-0000-0000-00002EA50000}"/>
    <cellStyle name="Normal 8 6 2 3 2 2 3" xfId="18706" xr:uid="{00000000-0005-0000-0000-00002FA50000}"/>
    <cellStyle name="Normal 8 6 2 3 2 2 3 2" xfId="41349" xr:uid="{00000000-0005-0000-0000-000030A50000}"/>
    <cellStyle name="Normal 8 6 2 3 2 2 4" xfId="11266" xr:uid="{00000000-0005-0000-0000-000031A50000}"/>
    <cellStyle name="Normal 8 6 2 3 2 2 4 2" xfId="33909" xr:uid="{00000000-0005-0000-0000-000032A50000}"/>
    <cellStyle name="Normal 8 6 2 3 2 2 5" xfId="26468" xr:uid="{00000000-0005-0000-0000-000033A50000}"/>
    <cellStyle name="Normal 8 6 2 3 2 3" xfId="5693" xr:uid="{00000000-0005-0000-0000-000034A50000}"/>
    <cellStyle name="Normal 8 6 2 3 2 3 2" xfId="20577" xr:uid="{00000000-0005-0000-0000-000035A50000}"/>
    <cellStyle name="Normal 8 6 2 3 2 3 2 2" xfId="43220" xr:uid="{00000000-0005-0000-0000-000036A50000}"/>
    <cellStyle name="Normal 8 6 2 3 2 3 3" xfId="13137" xr:uid="{00000000-0005-0000-0000-000037A50000}"/>
    <cellStyle name="Normal 8 6 2 3 2 3 3 2" xfId="35780" xr:uid="{00000000-0005-0000-0000-000038A50000}"/>
    <cellStyle name="Normal 8 6 2 3 2 3 4" xfId="28339" xr:uid="{00000000-0005-0000-0000-000039A50000}"/>
    <cellStyle name="Normal 8 6 2 3 2 4" xfId="16859" xr:uid="{00000000-0005-0000-0000-00003AA50000}"/>
    <cellStyle name="Normal 8 6 2 3 2 4 2" xfId="39502" xr:uid="{00000000-0005-0000-0000-00003BA50000}"/>
    <cellStyle name="Normal 8 6 2 3 2 5" xfId="9419" xr:uid="{00000000-0005-0000-0000-00003CA50000}"/>
    <cellStyle name="Normal 8 6 2 3 2 5 2" xfId="32062" xr:uid="{00000000-0005-0000-0000-00003DA50000}"/>
    <cellStyle name="Normal 8 6 2 3 2 6" xfId="24621" xr:uid="{00000000-0005-0000-0000-00003EA50000}"/>
    <cellStyle name="Normal 8 6 2 3 3" xfId="2894" xr:uid="{00000000-0005-0000-0000-00003FA50000}"/>
    <cellStyle name="Normal 8 6 2 3 3 2" xfId="6615" xr:uid="{00000000-0005-0000-0000-000040A50000}"/>
    <cellStyle name="Normal 8 6 2 3 3 2 2" xfId="21499" xr:uid="{00000000-0005-0000-0000-000041A50000}"/>
    <cellStyle name="Normal 8 6 2 3 3 2 2 2" xfId="44142" xr:uid="{00000000-0005-0000-0000-000042A50000}"/>
    <cellStyle name="Normal 8 6 2 3 3 2 3" xfId="14059" xr:uid="{00000000-0005-0000-0000-000043A50000}"/>
    <cellStyle name="Normal 8 6 2 3 3 2 3 2" xfId="36702" xr:uid="{00000000-0005-0000-0000-000044A50000}"/>
    <cellStyle name="Normal 8 6 2 3 3 2 4" xfId="29261" xr:uid="{00000000-0005-0000-0000-000045A50000}"/>
    <cellStyle name="Normal 8 6 2 3 3 3" xfId="17781" xr:uid="{00000000-0005-0000-0000-000046A50000}"/>
    <cellStyle name="Normal 8 6 2 3 3 3 2" xfId="40424" xr:uid="{00000000-0005-0000-0000-000047A50000}"/>
    <cellStyle name="Normal 8 6 2 3 3 4" xfId="10341" xr:uid="{00000000-0005-0000-0000-000048A50000}"/>
    <cellStyle name="Normal 8 6 2 3 3 4 2" xfId="32984" xr:uid="{00000000-0005-0000-0000-000049A50000}"/>
    <cellStyle name="Normal 8 6 2 3 3 5" xfId="25543" xr:uid="{00000000-0005-0000-0000-00004AA50000}"/>
    <cellStyle name="Normal 8 6 2 3 4" xfId="4768" xr:uid="{00000000-0005-0000-0000-00004BA50000}"/>
    <cellStyle name="Normal 8 6 2 3 4 2" xfId="19652" xr:uid="{00000000-0005-0000-0000-00004CA50000}"/>
    <cellStyle name="Normal 8 6 2 3 4 2 2" xfId="42295" xr:uid="{00000000-0005-0000-0000-00004DA50000}"/>
    <cellStyle name="Normal 8 6 2 3 4 3" xfId="12212" xr:uid="{00000000-0005-0000-0000-00004EA50000}"/>
    <cellStyle name="Normal 8 6 2 3 4 3 2" xfId="34855" xr:uid="{00000000-0005-0000-0000-00004FA50000}"/>
    <cellStyle name="Normal 8 6 2 3 4 4" xfId="27414" xr:uid="{00000000-0005-0000-0000-000050A50000}"/>
    <cellStyle name="Normal 8 6 2 3 5" xfId="15934" xr:uid="{00000000-0005-0000-0000-000051A50000}"/>
    <cellStyle name="Normal 8 6 2 3 5 2" xfId="38577" xr:uid="{00000000-0005-0000-0000-000052A50000}"/>
    <cellStyle name="Normal 8 6 2 3 6" xfId="8494" xr:uid="{00000000-0005-0000-0000-000053A50000}"/>
    <cellStyle name="Normal 8 6 2 3 6 2" xfId="31137" xr:uid="{00000000-0005-0000-0000-000054A50000}"/>
    <cellStyle name="Normal 8 6 2 3 7" xfId="23696" xr:uid="{00000000-0005-0000-0000-000055A50000}"/>
    <cellStyle name="Normal 8 6 2 4" xfId="1507" xr:uid="{00000000-0005-0000-0000-000056A50000}"/>
    <cellStyle name="Normal 8 6 2 4 2" xfId="3357" xr:uid="{00000000-0005-0000-0000-000057A50000}"/>
    <cellStyle name="Normal 8 6 2 4 2 2" xfId="7078" xr:uid="{00000000-0005-0000-0000-000058A50000}"/>
    <cellStyle name="Normal 8 6 2 4 2 2 2" xfId="21962" xr:uid="{00000000-0005-0000-0000-000059A50000}"/>
    <cellStyle name="Normal 8 6 2 4 2 2 2 2" xfId="44605" xr:uid="{00000000-0005-0000-0000-00005AA50000}"/>
    <cellStyle name="Normal 8 6 2 4 2 2 3" xfId="14522" xr:uid="{00000000-0005-0000-0000-00005BA50000}"/>
    <cellStyle name="Normal 8 6 2 4 2 2 3 2" xfId="37165" xr:uid="{00000000-0005-0000-0000-00005CA50000}"/>
    <cellStyle name="Normal 8 6 2 4 2 2 4" xfId="29724" xr:uid="{00000000-0005-0000-0000-00005DA50000}"/>
    <cellStyle name="Normal 8 6 2 4 2 3" xfId="18244" xr:uid="{00000000-0005-0000-0000-00005EA50000}"/>
    <cellStyle name="Normal 8 6 2 4 2 3 2" xfId="40887" xr:uid="{00000000-0005-0000-0000-00005FA50000}"/>
    <cellStyle name="Normal 8 6 2 4 2 4" xfId="10804" xr:uid="{00000000-0005-0000-0000-000060A50000}"/>
    <cellStyle name="Normal 8 6 2 4 2 4 2" xfId="33447" xr:uid="{00000000-0005-0000-0000-000061A50000}"/>
    <cellStyle name="Normal 8 6 2 4 2 5" xfId="26006" xr:uid="{00000000-0005-0000-0000-000062A50000}"/>
    <cellStyle name="Normal 8 6 2 4 3" xfId="5231" xr:uid="{00000000-0005-0000-0000-000063A50000}"/>
    <cellStyle name="Normal 8 6 2 4 3 2" xfId="20115" xr:uid="{00000000-0005-0000-0000-000064A50000}"/>
    <cellStyle name="Normal 8 6 2 4 3 2 2" xfId="42758" xr:uid="{00000000-0005-0000-0000-000065A50000}"/>
    <cellStyle name="Normal 8 6 2 4 3 3" xfId="12675" xr:uid="{00000000-0005-0000-0000-000066A50000}"/>
    <cellStyle name="Normal 8 6 2 4 3 3 2" xfId="35318" xr:uid="{00000000-0005-0000-0000-000067A50000}"/>
    <cellStyle name="Normal 8 6 2 4 3 4" xfId="27877" xr:uid="{00000000-0005-0000-0000-000068A50000}"/>
    <cellStyle name="Normal 8 6 2 4 4" xfId="16397" xr:uid="{00000000-0005-0000-0000-000069A50000}"/>
    <cellStyle name="Normal 8 6 2 4 4 2" xfId="39040" xr:uid="{00000000-0005-0000-0000-00006AA50000}"/>
    <cellStyle name="Normal 8 6 2 4 5" xfId="8957" xr:uid="{00000000-0005-0000-0000-00006BA50000}"/>
    <cellStyle name="Normal 8 6 2 4 5 2" xfId="31600" xr:uid="{00000000-0005-0000-0000-00006CA50000}"/>
    <cellStyle name="Normal 8 6 2 4 6" xfId="24159" xr:uid="{00000000-0005-0000-0000-00006DA50000}"/>
    <cellStyle name="Normal 8 6 2 5" xfId="2432" xr:uid="{00000000-0005-0000-0000-00006EA50000}"/>
    <cellStyle name="Normal 8 6 2 5 2" xfId="6153" xr:uid="{00000000-0005-0000-0000-00006FA50000}"/>
    <cellStyle name="Normal 8 6 2 5 2 2" xfId="21037" xr:uid="{00000000-0005-0000-0000-000070A50000}"/>
    <cellStyle name="Normal 8 6 2 5 2 2 2" xfId="43680" xr:uid="{00000000-0005-0000-0000-000071A50000}"/>
    <cellStyle name="Normal 8 6 2 5 2 3" xfId="13597" xr:uid="{00000000-0005-0000-0000-000072A50000}"/>
    <cellStyle name="Normal 8 6 2 5 2 3 2" xfId="36240" xr:uid="{00000000-0005-0000-0000-000073A50000}"/>
    <cellStyle name="Normal 8 6 2 5 2 4" xfId="28799" xr:uid="{00000000-0005-0000-0000-000074A50000}"/>
    <cellStyle name="Normal 8 6 2 5 3" xfId="17319" xr:uid="{00000000-0005-0000-0000-000075A50000}"/>
    <cellStyle name="Normal 8 6 2 5 3 2" xfId="39962" xr:uid="{00000000-0005-0000-0000-000076A50000}"/>
    <cellStyle name="Normal 8 6 2 5 4" xfId="9879" xr:uid="{00000000-0005-0000-0000-000077A50000}"/>
    <cellStyle name="Normal 8 6 2 5 4 2" xfId="32522" xr:uid="{00000000-0005-0000-0000-000078A50000}"/>
    <cellStyle name="Normal 8 6 2 5 5" xfId="25081" xr:uid="{00000000-0005-0000-0000-000079A50000}"/>
    <cellStyle name="Normal 8 6 2 6" xfId="4306" xr:uid="{00000000-0005-0000-0000-00007AA50000}"/>
    <cellStyle name="Normal 8 6 2 6 2" xfId="19190" xr:uid="{00000000-0005-0000-0000-00007BA50000}"/>
    <cellStyle name="Normal 8 6 2 6 2 2" xfId="41833" xr:uid="{00000000-0005-0000-0000-00007CA50000}"/>
    <cellStyle name="Normal 8 6 2 6 3" xfId="11750" xr:uid="{00000000-0005-0000-0000-00007DA50000}"/>
    <cellStyle name="Normal 8 6 2 6 3 2" xfId="34393" xr:uid="{00000000-0005-0000-0000-00007EA50000}"/>
    <cellStyle name="Normal 8 6 2 6 4" xfId="26952" xr:uid="{00000000-0005-0000-0000-00007FA50000}"/>
    <cellStyle name="Normal 8 6 2 7" xfId="15472" xr:uid="{00000000-0005-0000-0000-000080A50000}"/>
    <cellStyle name="Normal 8 6 2 7 2" xfId="38115" xr:uid="{00000000-0005-0000-0000-000081A50000}"/>
    <cellStyle name="Normal 8 6 2 8" xfId="8032" xr:uid="{00000000-0005-0000-0000-000082A50000}"/>
    <cellStyle name="Normal 8 6 2 8 2" xfId="30675" xr:uid="{00000000-0005-0000-0000-000083A50000}"/>
    <cellStyle name="Normal 8 6 2 9" xfId="23235" xr:uid="{00000000-0005-0000-0000-000084A50000}"/>
    <cellStyle name="Normal 8 6 3" xfId="682" xr:uid="{00000000-0005-0000-0000-000085A50000}"/>
    <cellStyle name="Normal 8 6 3 2" xfId="1147" xr:uid="{00000000-0005-0000-0000-000086A50000}"/>
    <cellStyle name="Normal 8 6 3 2 2" xfId="2075" xr:uid="{00000000-0005-0000-0000-000087A50000}"/>
    <cellStyle name="Normal 8 6 3 2 2 2" xfId="3925" xr:uid="{00000000-0005-0000-0000-000088A50000}"/>
    <cellStyle name="Normal 8 6 3 2 2 2 2" xfId="7646" xr:uid="{00000000-0005-0000-0000-000089A50000}"/>
    <cellStyle name="Normal 8 6 3 2 2 2 2 2" xfId="22530" xr:uid="{00000000-0005-0000-0000-00008AA50000}"/>
    <cellStyle name="Normal 8 6 3 2 2 2 2 2 2" xfId="45173" xr:uid="{00000000-0005-0000-0000-00008BA50000}"/>
    <cellStyle name="Normal 8 6 3 2 2 2 2 3" xfId="15090" xr:uid="{00000000-0005-0000-0000-00008CA50000}"/>
    <cellStyle name="Normal 8 6 3 2 2 2 2 3 2" xfId="37733" xr:uid="{00000000-0005-0000-0000-00008DA50000}"/>
    <cellStyle name="Normal 8 6 3 2 2 2 2 4" xfId="30292" xr:uid="{00000000-0005-0000-0000-00008EA50000}"/>
    <cellStyle name="Normal 8 6 3 2 2 2 3" xfId="18812" xr:uid="{00000000-0005-0000-0000-00008FA50000}"/>
    <cellStyle name="Normal 8 6 3 2 2 2 3 2" xfId="41455" xr:uid="{00000000-0005-0000-0000-000090A50000}"/>
    <cellStyle name="Normal 8 6 3 2 2 2 4" xfId="11372" xr:uid="{00000000-0005-0000-0000-000091A50000}"/>
    <cellStyle name="Normal 8 6 3 2 2 2 4 2" xfId="34015" xr:uid="{00000000-0005-0000-0000-000092A50000}"/>
    <cellStyle name="Normal 8 6 3 2 2 2 5" xfId="26574" xr:uid="{00000000-0005-0000-0000-000093A50000}"/>
    <cellStyle name="Normal 8 6 3 2 2 3" xfId="5799" xr:uid="{00000000-0005-0000-0000-000094A50000}"/>
    <cellStyle name="Normal 8 6 3 2 2 3 2" xfId="20683" xr:uid="{00000000-0005-0000-0000-000095A50000}"/>
    <cellStyle name="Normal 8 6 3 2 2 3 2 2" xfId="43326" xr:uid="{00000000-0005-0000-0000-000096A50000}"/>
    <cellStyle name="Normal 8 6 3 2 2 3 3" xfId="13243" xr:uid="{00000000-0005-0000-0000-000097A50000}"/>
    <cellStyle name="Normal 8 6 3 2 2 3 3 2" xfId="35886" xr:uid="{00000000-0005-0000-0000-000098A50000}"/>
    <cellStyle name="Normal 8 6 3 2 2 3 4" xfId="28445" xr:uid="{00000000-0005-0000-0000-000099A50000}"/>
    <cellStyle name="Normal 8 6 3 2 2 4" xfId="16965" xr:uid="{00000000-0005-0000-0000-00009AA50000}"/>
    <cellStyle name="Normal 8 6 3 2 2 4 2" xfId="39608" xr:uid="{00000000-0005-0000-0000-00009BA50000}"/>
    <cellStyle name="Normal 8 6 3 2 2 5" xfId="9525" xr:uid="{00000000-0005-0000-0000-00009CA50000}"/>
    <cellStyle name="Normal 8 6 3 2 2 5 2" xfId="32168" xr:uid="{00000000-0005-0000-0000-00009DA50000}"/>
    <cellStyle name="Normal 8 6 3 2 2 6" xfId="24727" xr:uid="{00000000-0005-0000-0000-00009EA50000}"/>
    <cellStyle name="Normal 8 6 3 2 3" xfId="3000" xr:uid="{00000000-0005-0000-0000-00009FA50000}"/>
    <cellStyle name="Normal 8 6 3 2 3 2" xfId="6721" xr:uid="{00000000-0005-0000-0000-0000A0A50000}"/>
    <cellStyle name="Normal 8 6 3 2 3 2 2" xfId="21605" xr:uid="{00000000-0005-0000-0000-0000A1A50000}"/>
    <cellStyle name="Normal 8 6 3 2 3 2 2 2" xfId="44248" xr:uid="{00000000-0005-0000-0000-0000A2A50000}"/>
    <cellStyle name="Normal 8 6 3 2 3 2 3" xfId="14165" xr:uid="{00000000-0005-0000-0000-0000A3A50000}"/>
    <cellStyle name="Normal 8 6 3 2 3 2 3 2" xfId="36808" xr:uid="{00000000-0005-0000-0000-0000A4A50000}"/>
    <cellStyle name="Normal 8 6 3 2 3 2 4" xfId="29367" xr:uid="{00000000-0005-0000-0000-0000A5A50000}"/>
    <cellStyle name="Normal 8 6 3 2 3 3" xfId="17887" xr:uid="{00000000-0005-0000-0000-0000A6A50000}"/>
    <cellStyle name="Normal 8 6 3 2 3 3 2" xfId="40530" xr:uid="{00000000-0005-0000-0000-0000A7A50000}"/>
    <cellStyle name="Normal 8 6 3 2 3 4" xfId="10447" xr:uid="{00000000-0005-0000-0000-0000A8A50000}"/>
    <cellStyle name="Normal 8 6 3 2 3 4 2" xfId="33090" xr:uid="{00000000-0005-0000-0000-0000A9A50000}"/>
    <cellStyle name="Normal 8 6 3 2 3 5" xfId="25649" xr:uid="{00000000-0005-0000-0000-0000AAA50000}"/>
    <cellStyle name="Normal 8 6 3 2 4" xfId="4874" xr:uid="{00000000-0005-0000-0000-0000ABA50000}"/>
    <cellStyle name="Normal 8 6 3 2 4 2" xfId="19758" xr:uid="{00000000-0005-0000-0000-0000ACA50000}"/>
    <cellStyle name="Normal 8 6 3 2 4 2 2" xfId="42401" xr:uid="{00000000-0005-0000-0000-0000ADA50000}"/>
    <cellStyle name="Normal 8 6 3 2 4 3" xfId="12318" xr:uid="{00000000-0005-0000-0000-0000AEA50000}"/>
    <cellStyle name="Normal 8 6 3 2 4 3 2" xfId="34961" xr:uid="{00000000-0005-0000-0000-0000AFA50000}"/>
    <cellStyle name="Normal 8 6 3 2 4 4" xfId="27520" xr:uid="{00000000-0005-0000-0000-0000B0A50000}"/>
    <cellStyle name="Normal 8 6 3 2 5" xfId="16040" xr:uid="{00000000-0005-0000-0000-0000B1A50000}"/>
    <cellStyle name="Normal 8 6 3 2 5 2" xfId="38683" xr:uid="{00000000-0005-0000-0000-0000B2A50000}"/>
    <cellStyle name="Normal 8 6 3 2 6" xfId="8600" xr:uid="{00000000-0005-0000-0000-0000B3A50000}"/>
    <cellStyle name="Normal 8 6 3 2 6 2" xfId="31243" xr:uid="{00000000-0005-0000-0000-0000B4A50000}"/>
    <cellStyle name="Normal 8 6 3 2 7" xfId="23802" xr:uid="{00000000-0005-0000-0000-0000B5A50000}"/>
    <cellStyle name="Normal 8 6 3 3" xfId="1613" xr:uid="{00000000-0005-0000-0000-0000B6A50000}"/>
    <cellStyle name="Normal 8 6 3 3 2" xfId="3463" xr:uid="{00000000-0005-0000-0000-0000B7A50000}"/>
    <cellStyle name="Normal 8 6 3 3 2 2" xfId="7184" xr:uid="{00000000-0005-0000-0000-0000B8A50000}"/>
    <cellStyle name="Normal 8 6 3 3 2 2 2" xfId="22068" xr:uid="{00000000-0005-0000-0000-0000B9A50000}"/>
    <cellStyle name="Normal 8 6 3 3 2 2 2 2" xfId="44711" xr:uid="{00000000-0005-0000-0000-0000BAA50000}"/>
    <cellStyle name="Normal 8 6 3 3 2 2 3" xfId="14628" xr:uid="{00000000-0005-0000-0000-0000BBA50000}"/>
    <cellStyle name="Normal 8 6 3 3 2 2 3 2" xfId="37271" xr:uid="{00000000-0005-0000-0000-0000BCA50000}"/>
    <cellStyle name="Normal 8 6 3 3 2 2 4" xfId="29830" xr:uid="{00000000-0005-0000-0000-0000BDA50000}"/>
    <cellStyle name="Normal 8 6 3 3 2 3" xfId="18350" xr:uid="{00000000-0005-0000-0000-0000BEA50000}"/>
    <cellStyle name="Normal 8 6 3 3 2 3 2" xfId="40993" xr:uid="{00000000-0005-0000-0000-0000BFA50000}"/>
    <cellStyle name="Normal 8 6 3 3 2 4" xfId="10910" xr:uid="{00000000-0005-0000-0000-0000C0A50000}"/>
    <cellStyle name="Normal 8 6 3 3 2 4 2" xfId="33553" xr:uid="{00000000-0005-0000-0000-0000C1A50000}"/>
    <cellStyle name="Normal 8 6 3 3 2 5" xfId="26112" xr:uid="{00000000-0005-0000-0000-0000C2A50000}"/>
    <cellStyle name="Normal 8 6 3 3 3" xfId="5337" xr:uid="{00000000-0005-0000-0000-0000C3A50000}"/>
    <cellStyle name="Normal 8 6 3 3 3 2" xfId="20221" xr:uid="{00000000-0005-0000-0000-0000C4A50000}"/>
    <cellStyle name="Normal 8 6 3 3 3 2 2" xfId="42864" xr:uid="{00000000-0005-0000-0000-0000C5A50000}"/>
    <cellStyle name="Normal 8 6 3 3 3 3" xfId="12781" xr:uid="{00000000-0005-0000-0000-0000C6A50000}"/>
    <cellStyle name="Normal 8 6 3 3 3 3 2" xfId="35424" xr:uid="{00000000-0005-0000-0000-0000C7A50000}"/>
    <cellStyle name="Normal 8 6 3 3 3 4" xfId="27983" xr:uid="{00000000-0005-0000-0000-0000C8A50000}"/>
    <cellStyle name="Normal 8 6 3 3 4" xfId="16503" xr:uid="{00000000-0005-0000-0000-0000C9A50000}"/>
    <cellStyle name="Normal 8 6 3 3 4 2" xfId="39146" xr:uid="{00000000-0005-0000-0000-0000CAA50000}"/>
    <cellStyle name="Normal 8 6 3 3 5" xfId="9063" xr:uid="{00000000-0005-0000-0000-0000CBA50000}"/>
    <cellStyle name="Normal 8 6 3 3 5 2" xfId="31706" xr:uid="{00000000-0005-0000-0000-0000CCA50000}"/>
    <cellStyle name="Normal 8 6 3 3 6" xfId="24265" xr:uid="{00000000-0005-0000-0000-0000CDA50000}"/>
    <cellStyle name="Normal 8 6 3 4" xfId="2538" xr:uid="{00000000-0005-0000-0000-0000CEA50000}"/>
    <cellStyle name="Normal 8 6 3 4 2" xfId="6259" xr:uid="{00000000-0005-0000-0000-0000CFA50000}"/>
    <cellStyle name="Normal 8 6 3 4 2 2" xfId="21143" xr:uid="{00000000-0005-0000-0000-0000D0A50000}"/>
    <cellStyle name="Normal 8 6 3 4 2 2 2" xfId="43786" xr:uid="{00000000-0005-0000-0000-0000D1A50000}"/>
    <cellStyle name="Normal 8 6 3 4 2 3" xfId="13703" xr:uid="{00000000-0005-0000-0000-0000D2A50000}"/>
    <cellStyle name="Normal 8 6 3 4 2 3 2" xfId="36346" xr:uid="{00000000-0005-0000-0000-0000D3A50000}"/>
    <cellStyle name="Normal 8 6 3 4 2 4" xfId="28905" xr:uid="{00000000-0005-0000-0000-0000D4A50000}"/>
    <cellStyle name="Normal 8 6 3 4 3" xfId="17425" xr:uid="{00000000-0005-0000-0000-0000D5A50000}"/>
    <cellStyle name="Normal 8 6 3 4 3 2" xfId="40068" xr:uid="{00000000-0005-0000-0000-0000D6A50000}"/>
    <cellStyle name="Normal 8 6 3 4 4" xfId="9985" xr:uid="{00000000-0005-0000-0000-0000D7A50000}"/>
    <cellStyle name="Normal 8 6 3 4 4 2" xfId="32628" xr:uid="{00000000-0005-0000-0000-0000D8A50000}"/>
    <cellStyle name="Normal 8 6 3 4 5" xfId="25187" xr:uid="{00000000-0005-0000-0000-0000D9A50000}"/>
    <cellStyle name="Normal 8 6 3 5" xfId="4412" xr:uid="{00000000-0005-0000-0000-0000DAA50000}"/>
    <cellStyle name="Normal 8 6 3 5 2" xfId="19296" xr:uid="{00000000-0005-0000-0000-0000DBA50000}"/>
    <cellStyle name="Normal 8 6 3 5 2 2" xfId="41939" xr:uid="{00000000-0005-0000-0000-0000DCA50000}"/>
    <cellStyle name="Normal 8 6 3 5 3" xfId="11856" xr:uid="{00000000-0005-0000-0000-0000DDA50000}"/>
    <cellStyle name="Normal 8 6 3 5 3 2" xfId="34499" xr:uid="{00000000-0005-0000-0000-0000DEA50000}"/>
    <cellStyle name="Normal 8 6 3 5 4" xfId="27058" xr:uid="{00000000-0005-0000-0000-0000DFA50000}"/>
    <cellStyle name="Normal 8 6 3 6" xfId="15578" xr:uid="{00000000-0005-0000-0000-0000E0A50000}"/>
    <cellStyle name="Normal 8 6 3 6 2" xfId="38221" xr:uid="{00000000-0005-0000-0000-0000E1A50000}"/>
    <cellStyle name="Normal 8 6 3 7" xfId="8138" xr:uid="{00000000-0005-0000-0000-0000E2A50000}"/>
    <cellStyle name="Normal 8 6 3 7 2" xfId="30781" xr:uid="{00000000-0005-0000-0000-0000E3A50000}"/>
    <cellStyle name="Normal 8 6 3 8" xfId="23340" xr:uid="{00000000-0005-0000-0000-0000E4A50000}"/>
    <cellStyle name="Normal 8 6 4" xfId="936" xr:uid="{00000000-0005-0000-0000-0000E5A50000}"/>
    <cellStyle name="Normal 8 6 4 2" xfId="1864" xr:uid="{00000000-0005-0000-0000-0000E6A50000}"/>
    <cellStyle name="Normal 8 6 4 2 2" xfId="3714" xr:uid="{00000000-0005-0000-0000-0000E7A50000}"/>
    <cellStyle name="Normal 8 6 4 2 2 2" xfId="7435" xr:uid="{00000000-0005-0000-0000-0000E8A50000}"/>
    <cellStyle name="Normal 8 6 4 2 2 2 2" xfId="22319" xr:uid="{00000000-0005-0000-0000-0000E9A50000}"/>
    <cellStyle name="Normal 8 6 4 2 2 2 2 2" xfId="44962" xr:uid="{00000000-0005-0000-0000-0000EAA50000}"/>
    <cellStyle name="Normal 8 6 4 2 2 2 3" xfId="14879" xr:uid="{00000000-0005-0000-0000-0000EBA50000}"/>
    <cellStyle name="Normal 8 6 4 2 2 2 3 2" xfId="37522" xr:uid="{00000000-0005-0000-0000-0000ECA50000}"/>
    <cellStyle name="Normal 8 6 4 2 2 2 4" xfId="30081" xr:uid="{00000000-0005-0000-0000-0000EDA50000}"/>
    <cellStyle name="Normal 8 6 4 2 2 3" xfId="18601" xr:uid="{00000000-0005-0000-0000-0000EEA50000}"/>
    <cellStyle name="Normal 8 6 4 2 2 3 2" xfId="41244" xr:uid="{00000000-0005-0000-0000-0000EFA50000}"/>
    <cellStyle name="Normal 8 6 4 2 2 4" xfId="11161" xr:uid="{00000000-0005-0000-0000-0000F0A50000}"/>
    <cellStyle name="Normal 8 6 4 2 2 4 2" xfId="33804" xr:uid="{00000000-0005-0000-0000-0000F1A50000}"/>
    <cellStyle name="Normal 8 6 4 2 2 5" xfId="26363" xr:uid="{00000000-0005-0000-0000-0000F2A50000}"/>
    <cellStyle name="Normal 8 6 4 2 3" xfId="5588" xr:uid="{00000000-0005-0000-0000-0000F3A50000}"/>
    <cellStyle name="Normal 8 6 4 2 3 2" xfId="20472" xr:uid="{00000000-0005-0000-0000-0000F4A50000}"/>
    <cellStyle name="Normal 8 6 4 2 3 2 2" xfId="43115" xr:uid="{00000000-0005-0000-0000-0000F5A50000}"/>
    <cellStyle name="Normal 8 6 4 2 3 3" xfId="13032" xr:uid="{00000000-0005-0000-0000-0000F6A50000}"/>
    <cellStyle name="Normal 8 6 4 2 3 3 2" xfId="35675" xr:uid="{00000000-0005-0000-0000-0000F7A50000}"/>
    <cellStyle name="Normal 8 6 4 2 3 4" xfId="28234" xr:uid="{00000000-0005-0000-0000-0000F8A50000}"/>
    <cellStyle name="Normal 8 6 4 2 4" xfId="16754" xr:uid="{00000000-0005-0000-0000-0000F9A50000}"/>
    <cellStyle name="Normal 8 6 4 2 4 2" xfId="39397" xr:uid="{00000000-0005-0000-0000-0000FAA50000}"/>
    <cellStyle name="Normal 8 6 4 2 5" xfId="9314" xr:uid="{00000000-0005-0000-0000-0000FBA50000}"/>
    <cellStyle name="Normal 8 6 4 2 5 2" xfId="31957" xr:uid="{00000000-0005-0000-0000-0000FCA50000}"/>
    <cellStyle name="Normal 8 6 4 2 6" xfId="24516" xr:uid="{00000000-0005-0000-0000-0000FDA50000}"/>
    <cellStyle name="Normal 8 6 4 3" xfId="2789" xr:uid="{00000000-0005-0000-0000-0000FEA50000}"/>
    <cellStyle name="Normal 8 6 4 3 2" xfId="6510" xr:uid="{00000000-0005-0000-0000-0000FFA50000}"/>
    <cellStyle name="Normal 8 6 4 3 2 2" xfId="21394" xr:uid="{00000000-0005-0000-0000-000000A60000}"/>
    <cellStyle name="Normal 8 6 4 3 2 2 2" xfId="44037" xr:uid="{00000000-0005-0000-0000-000001A60000}"/>
    <cellStyle name="Normal 8 6 4 3 2 3" xfId="13954" xr:uid="{00000000-0005-0000-0000-000002A60000}"/>
    <cellStyle name="Normal 8 6 4 3 2 3 2" xfId="36597" xr:uid="{00000000-0005-0000-0000-000003A60000}"/>
    <cellStyle name="Normal 8 6 4 3 2 4" xfId="29156" xr:uid="{00000000-0005-0000-0000-000004A60000}"/>
    <cellStyle name="Normal 8 6 4 3 3" xfId="17676" xr:uid="{00000000-0005-0000-0000-000005A60000}"/>
    <cellStyle name="Normal 8 6 4 3 3 2" xfId="40319" xr:uid="{00000000-0005-0000-0000-000006A60000}"/>
    <cellStyle name="Normal 8 6 4 3 4" xfId="10236" xr:uid="{00000000-0005-0000-0000-000007A60000}"/>
    <cellStyle name="Normal 8 6 4 3 4 2" xfId="32879" xr:uid="{00000000-0005-0000-0000-000008A60000}"/>
    <cellStyle name="Normal 8 6 4 3 5" xfId="25438" xr:uid="{00000000-0005-0000-0000-000009A60000}"/>
    <cellStyle name="Normal 8 6 4 4" xfId="4663" xr:uid="{00000000-0005-0000-0000-00000AA60000}"/>
    <cellStyle name="Normal 8 6 4 4 2" xfId="19547" xr:uid="{00000000-0005-0000-0000-00000BA60000}"/>
    <cellStyle name="Normal 8 6 4 4 2 2" xfId="42190" xr:uid="{00000000-0005-0000-0000-00000CA60000}"/>
    <cellStyle name="Normal 8 6 4 4 3" xfId="12107" xr:uid="{00000000-0005-0000-0000-00000DA60000}"/>
    <cellStyle name="Normal 8 6 4 4 3 2" xfId="34750" xr:uid="{00000000-0005-0000-0000-00000EA60000}"/>
    <cellStyle name="Normal 8 6 4 4 4" xfId="27309" xr:uid="{00000000-0005-0000-0000-00000FA60000}"/>
    <cellStyle name="Normal 8 6 4 5" xfId="15829" xr:uid="{00000000-0005-0000-0000-000010A60000}"/>
    <cellStyle name="Normal 8 6 4 5 2" xfId="38472" xr:uid="{00000000-0005-0000-0000-000011A60000}"/>
    <cellStyle name="Normal 8 6 4 6" xfId="8389" xr:uid="{00000000-0005-0000-0000-000012A60000}"/>
    <cellStyle name="Normal 8 6 4 6 2" xfId="31032" xr:uid="{00000000-0005-0000-0000-000013A60000}"/>
    <cellStyle name="Normal 8 6 4 7" xfId="23591" xr:uid="{00000000-0005-0000-0000-000014A60000}"/>
    <cellStyle name="Normal 8 6 5" xfId="1402" xr:uid="{00000000-0005-0000-0000-000015A60000}"/>
    <cellStyle name="Normal 8 6 5 2" xfId="3252" xr:uid="{00000000-0005-0000-0000-000016A60000}"/>
    <cellStyle name="Normal 8 6 5 2 2" xfId="6973" xr:uid="{00000000-0005-0000-0000-000017A60000}"/>
    <cellStyle name="Normal 8 6 5 2 2 2" xfId="21857" xr:uid="{00000000-0005-0000-0000-000018A60000}"/>
    <cellStyle name="Normal 8 6 5 2 2 2 2" xfId="44500" xr:uid="{00000000-0005-0000-0000-000019A60000}"/>
    <cellStyle name="Normal 8 6 5 2 2 3" xfId="14417" xr:uid="{00000000-0005-0000-0000-00001AA60000}"/>
    <cellStyle name="Normal 8 6 5 2 2 3 2" xfId="37060" xr:uid="{00000000-0005-0000-0000-00001BA60000}"/>
    <cellStyle name="Normal 8 6 5 2 2 4" xfId="29619" xr:uid="{00000000-0005-0000-0000-00001CA60000}"/>
    <cellStyle name="Normal 8 6 5 2 3" xfId="18139" xr:uid="{00000000-0005-0000-0000-00001DA60000}"/>
    <cellStyle name="Normal 8 6 5 2 3 2" xfId="40782" xr:uid="{00000000-0005-0000-0000-00001EA60000}"/>
    <cellStyle name="Normal 8 6 5 2 4" xfId="10699" xr:uid="{00000000-0005-0000-0000-00001FA60000}"/>
    <cellStyle name="Normal 8 6 5 2 4 2" xfId="33342" xr:uid="{00000000-0005-0000-0000-000020A60000}"/>
    <cellStyle name="Normal 8 6 5 2 5" xfId="25901" xr:uid="{00000000-0005-0000-0000-000021A60000}"/>
    <cellStyle name="Normal 8 6 5 3" xfId="5126" xr:uid="{00000000-0005-0000-0000-000022A60000}"/>
    <cellStyle name="Normal 8 6 5 3 2" xfId="20010" xr:uid="{00000000-0005-0000-0000-000023A60000}"/>
    <cellStyle name="Normal 8 6 5 3 2 2" xfId="42653" xr:uid="{00000000-0005-0000-0000-000024A60000}"/>
    <cellStyle name="Normal 8 6 5 3 3" xfId="12570" xr:uid="{00000000-0005-0000-0000-000025A60000}"/>
    <cellStyle name="Normal 8 6 5 3 3 2" xfId="35213" xr:uid="{00000000-0005-0000-0000-000026A60000}"/>
    <cellStyle name="Normal 8 6 5 3 4" xfId="27772" xr:uid="{00000000-0005-0000-0000-000027A60000}"/>
    <cellStyle name="Normal 8 6 5 4" xfId="16292" xr:uid="{00000000-0005-0000-0000-000028A60000}"/>
    <cellStyle name="Normal 8 6 5 4 2" xfId="38935" xr:uid="{00000000-0005-0000-0000-000029A60000}"/>
    <cellStyle name="Normal 8 6 5 5" xfId="8852" xr:uid="{00000000-0005-0000-0000-00002AA60000}"/>
    <cellStyle name="Normal 8 6 5 5 2" xfId="31495" xr:uid="{00000000-0005-0000-0000-00002BA60000}"/>
    <cellStyle name="Normal 8 6 5 6" xfId="24054" xr:uid="{00000000-0005-0000-0000-00002CA60000}"/>
    <cellStyle name="Normal 8 6 6" xfId="2327" xr:uid="{00000000-0005-0000-0000-00002DA60000}"/>
    <cellStyle name="Normal 8 6 6 2" xfId="6048" xr:uid="{00000000-0005-0000-0000-00002EA60000}"/>
    <cellStyle name="Normal 8 6 6 2 2" xfId="20932" xr:uid="{00000000-0005-0000-0000-00002FA60000}"/>
    <cellStyle name="Normal 8 6 6 2 2 2" xfId="43575" xr:uid="{00000000-0005-0000-0000-000030A60000}"/>
    <cellStyle name="Normal 8 6 6 2 3" xfId="13492" xr:uid="{00000000-0005-0000-0000-000031A60000}"/>
    <cellStyle name="Normal 8 6 6 2 3 2" xfId="36135" xr:uid="{00000000-0005-0000-0000-000032A60000}"/>
    <cellStyle name="Normal 8 6 6 2 4" xfId="28694" xr:uid="{00000000-0005-0000-0000-000033A60000}"/>
    <cellStyle name="Normal 8 6 6 3" xfId="17214" xr:uid="{00000000-0005-0000-0000-000034A60000}"/>
    <cellStyle name="Normal 8 6 6 3 2" xfId="39857" xr:uid="{00000000-0005-0000-0000-000035A60000}"/>
    <cellStyle name="Normal 8 6 6 4" xfId="9774" xr:uid="{00000000-0005-0000-0000-000036A60000}"/>
    <cellStyle name="Normal 8 6 6 4 2" xfId="32417" xr:uid="{00000000-0005-0000-0000-000037A60000}"/>
    <cellStyle name="Normal 8 6 6 5" xfId="24976" xr:uid="{00000000-0005-0000-0000-000038A60000}"/>
    <cellStyle name="Normal 8 6 7" xfId="4201" xr:uid="{00000000-0005-0000-0000-000039A60000}"/>
    <cellStyle name="Normal 8 6 7 2" xfId="19085" xr:uid="{00000000-0005-0000-0000-00003AA60000}"/>
    <cellStyle name="Normal 8 6 7 2 2" xfId="41728" xr:uid="{00000000-0005-0000-0000-00003BA60000}"/>
    <cellStyle name="Normal 8 6 7 3" xfId="11645" xr:uid="{00000000-0005-0000-0000-00003CA60000}"/>
    <cellStyle name="Normal 8 6 7 3 2" xfId="34288" xr:uid="{00000000-0005-0000-0000-00003DA60000}"/>
    <cellStyle name="Normal 8 6 7 4" xfId="26847" xr:uid="{00000000-0005-0000-0000-00003EA60000}"/>
    <cellStyle name="Normal 8 6 8" xfId="15367" xr:uid="{00000000-0005-0000-0000-00003FA60000}"/>
    <cellStyle name="Normal 8 6 8 2" xfId="38010" xr:uid="{00000000-0005-0000-0000-000040A60000}"/>
    <cellStyle name="Normal 8 6 9" xfId="7927" xr:uid="{00000000-0005-0000-0000-000041A60000}"/>
    <cellStyle name="Normal 8 6 9 2" xfId="30570" xr:uid="{00000000-0005-0000-0000-000042A60000}"/>
    <cellStyle name="Normal 8 7" xfId="523" xr:uid="{00000000-0005-0000-0000-000043A60000}"/>
    <cellStyle name="Normal 8 7 2" xfId="735" xr:uid="{00000000-0005-0000-0000-000044A60000}"/>
    <cellStyle name="Normal 8 7 2 2" xfId="1200" xr:uid="{00000000-0005-0000-0000-000045A60000}"/>
    <cellStyle name="Normal 8 7 2 2 2" xfId="2128" xr:uid="{00000000-0005-0000-0000-000046A60000}"/>
    <cellStyle name="Normal 8 7 2 2 2 2" xfId="3978" xr:uid="{00000000-0005-0000-0000-000047A60000}"/>
    <cellStyle name="Normal 8 7 2 2 2 2 2" xfId="7699" xr:uid="{00000000-0005-0000-0000-000048A60000}"/>
    <cellStyle name="Normal 8 7 2 2 2 2 2 2" xfId="22583" xr:uid="{00000000-0005-0000-0000-000049A60000}"/>
    <cellStyle name="Normal 8 7 2 2 2 2 2 2 2" xfId="45226" xr:uid="{00000000-0005-0000-0000-00004AA60000}"/>
    <cellStyle name="Normal 8 7 2 2 2 2 2 3" xfId="15143" xr:uid="{00000000-0005-0000-0000-00004BA60000}"/>
    <cellStyle name="Normal 8 7 2 2 2 2 2 3 2" xfId="37786" xr:uid="{00000000-0005-0000-0000-00004CA60000}"/>
    <cellStyle name="Normal 8 7 2 2 2 2 2 4" xfId="30345" xr:uid="{00000000-0005-0000-0000-00004DA60000}"/>
    <cellStyle name="Normal 8 7 2 2 2 2 3" xfId="18865" xr:uid="{00000000-0005-0000-0000-00004EA60000}"/>
    <cellStyle name="Normal 8 7 2 2 2 2 3 2" xfId="41508" xr:uid="{00000000-0005-0000-0000-00004FA60000}"/>
    <cellStyle name="Normal 8 7 2 2 2 2 4" xfId="11425" xr:uid="{00000000-0005-0000-0000-000050A60000}"/>
    <cellStyle name="Normal 8 7 2 2 2 2 4 2" xfId="34068" xr:uid="{00000000-0005-0000-0000-000051A60000}"/>
    <cellStyle name="Normal 8 7 2 2 2 2 5" xfId="26627" xr:uid="{00000000-0005-0000-0000-000052A60000}"/>
    <cellStyle name="Normal 8 7 2 2 2 3" xfId="5852" xr:uid="{00000000-0005-0000-0000-000053A60000}"/>
    <cellStyle name="Normal 8 7 2 2 2 3 2" xfId="20736" xr:uid="{00000000-0005-0000-0000-000054A60000}"/>
    <cellStyle name="Normal 8 7 2 2 2 3 2 2" xfId="43379" xr:uid="{00000000-0005-0000-0000-000055A60000}"/>
    <cellStyle name="Normal 8 7 2 2 2 3 3" xfId="13296" xr:uid="{00000000-0005-0000-0000-000056A60000}"/>
    <cellStyle name="Normal 8 7 2 2 2 3 3 2" xfId="35939" xr:uid="{00000000-0005-0000-0000-000057A60000}"/>
    <cellStyle name="Normal 8 7 2 2 2 3 4" xfId="28498" xr:uid="{00000000-0005-0000-0000-000058A60000}"/>
    <cellStyle name="Normal 8 7 2 2 2 4" xfId="17018" xr:uid="{00000000-0005-0000-0000-000059A60000}"/>
    <cellStyle name="Normal 8 7 2 2 2 4 2" xfId="39661" xr:uid="{00000000-0005-0000-0000-00005AA60000}"/>
    <cellStyle name="Normal 8 7 2 2 2 5" xfId="9578" xr:uid="{00000000-0005-0000-0000-00005BA60000}"/>
    <cellStyle name="Normal 8 7 2 2 2 5 2" xfId="32221" xr:uid="{00000000-0005-0000-0000-00005CA60000}"/>
    <cellStyle name="Normal 8 7 2 2 2 6" xfId="24780" xr:uid="{00000000-0005-0000-0000-00005DA60000}"/>
    <cellStyle name="Normal 8 7 2 2 3" xfId="3053" xr:uid="{00000000-0005-0000-0000-00005EA60000}"/>
    <cellStyle name="Normal 8 7 2 2 3 2" xfId="6774" xr:uid="{00000000-0005-0000-0000-00005FA60000}"/>
    <cellStyle name="Normal 8 7 2 2 3 2 2" xfId="21658" xr:uid="{00000000-0005-0000-0000-000060A60000}"/>
    <cellStyle name="Normal 8 7 2 2 3 2 2 2" xfId="44301" xr:uid="{00000000-0005-0000-0000-000061A60000}"/>
    <cellStyle name="Normal 8 7 2 2 3 2 3" xfId="14218" xr:uid="{00000000-0005-0000-0000-000062A60000}"/>
    <cellStyle name="Normal 8 7 2 2 3 2 3 2" xfId="36861" xr:uid="{00000000-0005-0000-0000-000063A60000}"/>
    <cellStyle name="Normal 8 7 2 2 3 2 4" xfId="29420" xr:uid="{00000000-0005-0000-0000-000064A60000}"/>
    <cellStyle name="Normal 8 7 2 2 3 3" xfId="17940" xr:uid="{00000000-0005-0000-0000-000065A60000}"/>
    <cellStyle name="Normal 8 7 2 2 3 3 2" xfId="40583" xr:uid="{00000000-0005-0000-0000-000066A60000}"/>
    <cellStyle name="Normal 8 7 2 2 3 4" xfId="10500" xr:uid="{00000000-0005-0000-0000-000067A60000}"/>
    <cellStyle name="Normal 8 7 2 2 3 4 2" xfId="33143" xr:uid="{00000000-0005-0000-0000-000068A60000}"/>
    <cellStyle name="Normal 8 7 2 2 3 5" xfId="25702" xr:uid="{00000000-0005-0000-0000-000069A60000}"/>
    <cellStyle name="Normal 8 7 2 2 4" xfId="4927" xr:uid="{00000000-0005-0000-0000-00006AA60000}"/>
    <cellStyle name="Normal 8 7 2 2 4 2" xfId="19811" xr:uid="{00000000-0005-0000-0000-00006BA60000}"/>
    <cellStyle name="Normal 8 7 2 2 4 2 2" xfId="42454" xr:uid="{00000000-0005-0000-0000-00006CA60000}"/>
    <cellStyle name="Normal 8 7 2 2 4 3" xfId="12371" xr:uid="{00000000-0005-0000-0000-00006DA60000}"/>
    <cellStyle name="Normal 8 7 2 2 4 3 2" xfId="35014" xr:uid="{00000000-0005-0000-0000-00006EA60000}"/>
    <cellStyle name="Normal 8 7 2 2 4 4" xfId="27573" xr:uid="{00000000-0005-0000-0000-00006FA60000}"/>
    <cellStyle name="Normal 8 7 2 2 5" xfId="16093" xr:uid="{00000000-0005-0000-0000-000070A60000}"/>
    <cellStyle name="Normal 8 7 2 2 5 2" xfId="38736" xr:uid="{00000000-0005-0000-0000-000071A60000}"/>
    <cellStyle name="Normal 8 7 2 2 6" xfId="8653" xr:uid="{00000000-0005-0000-0000-000072A60000}"/>
    <cellStyle name="Normal 8 7 2 2 6 2" xfId="31296" xr:uid="{00000000-0005-0000-0000-000073A60000}"/>
    <cellStyle name="Normal 8 7 2 2 7" xfId="23855" xr:uid="{00000000-0005-0000-0000-000074A60000}"/>
    <cellStyle name="Normal 8 7 2 3" xfId="1666" xr:uid="{00000000-0005-0000-0000-000075A60000}"/>
    <cellStyle name="Normal 8 7 2 3 2" xfId="3516" xr:uid="{00000000-0005-0000-0000-000076A60000}"/>
    <cellStyle name="Normal 8 7 2 3 2 2" xfId="7237" xr:uid="{00000000-0005-0000-0000-000077A60000}"/>
    <cellStyle name="Normal 8 7 2 3 2 2 2" xfId="22121" xr:uid="{00000000-0005-0000-0000-000078A60000}"/>
    <cellStyle name="Normal 8 7 2 3 2 2 2 2" xfId="44764" xr:uid="{00000000-0005-0000-0000-000079A60000}"/>
    <cellStyle name="Normal 8 7 2 3 2 2 3" xfId="14681" xr:uid="{00000000-0005-0000-0000-00007AA60000}"/>
    <cellStyle name="Normal 8 7 2 3 2 2 3 2" xfId="37324" xr:uid="{00000000-0005-0000-0000-00007BA60000}"/>
    <cellStyle name="Normal 8 7 2 3 2 2 4" xfId="29883" xr:uid="{00000000-0005-0000-0000-00007CA60000}"/>
    <cellStyle name="Normal 8 7 2 3 2 3" xfId="18403" xr:uid="{00000000-0005-0000-0000-00007DA60000}"/>
    <cellStyle name="Normal 8 7 2 3 2 3 2" xfId="41046" xr:uid="{00000000-0005-0000-0000-00007EA60000}"/>
    <cellStyle name="Normal 8 7 2 3 2 4" xfId="10963" xr:uid="{00000000-0005-0000-0000-00007FA60000}"/>
    <cellStyle name="Normal 8 7 2 3 2 4 2" xfId="33606" xr:uid="{00000000-0005-0000-0000-000080A60000}"/>
    <cellStyle name="Normal 8 7 2 3 2 5" xfId="26165" xr:uid="{00000000-0005-0000-0000-000081A60000}"/>
    <cellStyle name="Normal 8 7 2 3 3" xfId="5390" xr:uid="{00000000-0005-0000-0000-000082A60000}"/>
    <cellStyle name="Normal 8 7 2 3 3 2" xfId="20274" xr:uid="{00000000-0005-0000-0000-000083A60000}"/>
    <cellStyle name="Normal 8 7 2 3 3 2 2" xfId="42917" xr:uid="{00000000-0005-0000-0000-000084A60000}"/>
    <cellStyle name="Normal 8 7 2 3 3 3" xfId="12834" xr:uid="{00000000-0005-0000-0000-000085A60000}"/>
    <cellStyle name="Normal 8 7 2 3 3 3 2" xfId="35477" xr:uid="{00000000-0005-0000-0000-000086A60000}"/>
    <cellStyle name="Normal 8 7 2 3 3 4" xfId="28036" xr:uid="{00000000-0005-0000-0000-000087A60000}"/>
    <cellStyle name="Normal 8 7 2 3 4" xfId="16556" xr:uid="{00000000-0005-0000-0000-000088A60000}"/>
    <cellStyle name="Normal 8 7 2 3 4 2" xfId="39199" xr:uid="{00000000-0005-0000-0000-000089A60000}"/>
    <cellStyle name="Normal 8 7 2 3 5" xfId="9116" xr:uid="{00000000-0005-0000-0000-00008AA60000}"/>
    <cellStyle name="Normal 8 7 2 3 5 2" xfId="31759" xr:uid="{00000000-0005-0000-0000-00008BA60000}"/>
    <cellStyle name="Normal 8 7 2 3 6" xfId="24318" xr:uid="{00000000-0005-0000-0000-00008CA60000}"/>
    <cellStyle name="Normal 8 7 2 4" xfId="2591" xr:uid="{00000000-0005-0000-0000-00008DA60000}"/>
    <cellStyle name="Normal 8 7 2 4 2" xfId="6312" xr:uid="{00000000-0005-0000-0000-00008EA60000}"/>
    <cellStyle name="Normal 8 7 2 4 2 2" xfId="21196" xr:uid="{00000000-0005-0000-0000-00008FA60000}"/>
    <cellStyle name="Normal 8 7 2 4 2 2 2" xfId="43839" xr:uid="{00000000-0005-0000-0000-000090A60000}"/>
    <cellStyle name="Normal 8 7 2 4 2 3" xfId="13756" xr:uid="{00000000-0005-0000-0000-000091A60000}"/>
    <cellStyle name="Normal 8 7 2 4 2 3 2" xfId="36399" xr:uid="{00000000-0005-0000-0000-000092A60000}"/>
    <cellStyle name="Normal 8 7 2 4 2 4" xfId="28958" xr:uid="{00000000-0005-0000-0000-000093A60000}"/>
    <cellStyle name="Normal 8 7 2 4 3" xfId="17478" xr:uid="{00000000-0005-0000-0000-000094A60000}"/>
    <cellStyle name="Normal 8 7 2 4 3 2" xfId="40121" xr:uid="{00000000-0005-0000-0000-000095A60000}"/>
    <cellStyle name="Normal 8 7 2 4 4" xfId="10038" xr:uid="{00000000-0005-0000-0000-000096A60000}"/>
    <cellStyle name="Normal 8 7 2 4 4 2" xfId="32681" xr:uid="{00000000-0005-0000-0000-000097A60000}"/>
    <cellStyle name="Normal 8 7 2 4 5" xfId="25240" xr:uid="{00000000-0005-0000-0000-000098A60000}"/>
    <cellStyle name="Normal 8 7 2 5" xfId="4465" xr:uid="{00000000-0005-0000-0000-000099A60000}"/>
    <cellStyle name="Normal 8 7 2 5 2" xfId="19349" xr:uid="{00000000-0005-0000-0000-00009AA60000}"/>
    <cellStyle name="Normal 8 7 2 5 2 2" xfId="41992" xr:uid="{00000000-0005-0000-0000-00009BA60000}"/>
    <cellStyle name="Normal 8 7 2 5 3" xfId="11909" xr:uid="{00000000-0005-0000-0000-00009CA60000}"/>
    <cellStyle name="Normal 8 7 2 5 3 2" xfId="34552" xr:uid="{00000000-0005-0000-0000-00009DA60000}"/>
    <cellStyle name="Normal 8 7 2 5 4" xfId="27111" xr:uid="{00000000-0005-0000-0000-00009EA60000}"/>
    <cellStyle name="Normal 8 7 2 6" xfId="15631" xr:uid="{00000000-0005-0000-0000-00009FA60000}"/>
    <cellStyle name="Normal 8 7 2 6 2" xfId="38274" xr:uid="{00000000-0005-0000-0000-0000A0A60000}"/>
    <cellStyle name="Normal 8 7 2 7" xfId="8191" xr:uid="{00000000-0005-0000-0000-0000A1A60000}"/>
    <cellStyle name="Normal 8 7 2 7 2" xfId="30834" xr:uid="{00000000-0005-0000-0000-0000A2A60000}"/>
    <cellStyle name="Normal 8 7 2 8" xfId="23393" xr:uid="{00000000-0005-0000-0000-0000A3A60000}"/>
    <cellStyle name="Normal 8 7 3" xfId="989" xr:uid="{00000000-0005-0000-0000-0000A4A60000}"/>
    <cellStyle name="Normal 8 7 3 2" xfId="1917" xr:uid="{00000000-0005-0000-0000-0000A5A60000}"/>
    <cellStyle name="Normal 8 7 3 2 2" xfId="3767" xr:uid="{00000000-0005-0000-0000-0000A6A60000}"/>
    <cellStyle name="Normal 8 7 3 2 2 2" xfId="7488" xr:uid="{00000000-0005-0000-0000-0000A7A60000}"/>
    <cellStyle name="Normal 8 7 3 2 2 2 2" xfId="22372" xr:uid="{00000000-0005-0000-0000-0000A8A60000}"/>
    <cellStyle name="Normal 8 7 3 2 2 2 2 2" xfId="45015" xr:uid="{00000000-0005-0000-0000-0000A9A60000}"/>
    <cellStyle name="Normal 8 7 3 2 2 2 3" xfId="14932" xr:uid="{00000000-0005-0000-0000-0000AAA60000}"/>
    <cellStyle name="Normal 8 7 3 2 2 2 3 2" xfId="37575" xr:uid="{00000000-0005-0000-0000-0000ABA60000}"/>
    <cellStyle name="Normal 8 7 3 2 2 2 4" xfId="30134" xr:uid="{00000000-0005-0000-0000-0000ACA60000}"/>
    <cellStyle name="Normal 8 7 3 2 2 3" xfId="18654" xr:uid="{00000000-0005-0000-0000-0000ADA60000}"/>
    <cellStyle name="Normal 8 7 3 2 2 3 2" xfId="41297" xr:uid="{00000000-0005-0000-0000-0000AEA60000}"/>
    <cellStyle name="Normal 8 7 3 2 2 4" xfId="11214" xr:uid="{00000000-0005-0000-0000-0000AFA60000}"/>
    <cellStyle name="Normal 8 7 3 2 2 4 2" xfId="33857" xr:uid="{00000000-0005-0000-0000-0000B0A60000}"/>
    <cellStyle name="Normal 8 7 3 2 2 5" xfId="26416" xr:uid="{00000000-0005-0000-0000-0000B1A60000}"/>
    <cellStyle name="Normal 8 7 3 2 3" xfId="5641" xr:uid="{00000000-0005-0000-0000-0000B2A60000}"/>
    <cellStyle name="Normal 8 7 3 2 3 2" xfId="20525" xr:uid="{00000000-0005-0000-0000-0000B3A60000}"/>
    <cellStyle name="Normal 8 7 3 2 3 2 2" xfId="43168" xr:uid="{00000000-0005-0000-0000-0000B4A60000}"/>
    <cellStyle name="Normal 8 7 3 2 3 3" xfId="13085" xr:uid="{00000000-0005-0000-0000-0000B5A60000}"/>
    <cellStyle name="Normal 8 7 3 2 3 3 2" xfId="35728" xr:uid="{00000000-0005-0000-0000-0000B6A60000}"/>
    <cellStyle name="Normal 8 7 3 2 3 4" xfId="28287" xr:uid="{00000000-0005-0000-0000-0000B7A60000}"/>
    <cellStyle name="Normal 8 7 3 2 4" xfId="16807" xr:uid="{00000000-0005-0000-0000-0000B8A60000}"/>
    <cellStyle name="Normal 8 7 3 2 4 2" xfId="39450" xr:uid="{00000000-0005-0000-0000-0000B9A60000}"/>
    <cellStyle name="Normal 8 7 3 2 5" xfId="9367" xr:uid="{00000000-0005-0000-0000-0000BAA60000}"/>
    <cellStyle name="Normal 8 7 3 2 5 2" xfId="32010" xr:uid="{00000000-0005-0000-0000-0000BBA60000}"/>
    <cellStyle name="Normal 8 7 3 2 6" xfId="24569" xr:uid="{00000000-0005-0000-0000-0000BCA60000}"/>
    <cellStyle name="Normal 8 7 3 3" xfId="2842" xr:uid="{00000000-0005-0000-0000-0000BDA60000}"/>
    <cellStyle name="Normal 8 7 3 3 2" xfId="6563" xr:uid="{00000000-0005-0000-0000-0000BEA60000}"/>
    <cellStyle name="Normal 8 7 3 3 2 2" xfId="21447" xr:uid="{00000000-0005-0000-0000-0000BFA60000}"/>
    <cellStyle name="Normal 8 7 3 3 2 2 2" xfId="44090" xr:uid="{00000000-0005-0000-0000-0000C0A60000}"/>
    <cellStyle name="Normal 8 7 3 3 2 3" xfId="14007" xr:uid="{00000000-0005-0000-0000-0000C1A60000}"/>
    <cellStyle name="Normal 8 7 3 3 2 3 2" xfId="36650" xr:uid="{00000000-0005-0000-0000-0000C2A60000}"/>
    <cellStyle name="Normal 8 7 3 3 2 4" xfId="29209" xr:uid="{00000000-0005-0000-0000-0000C3A60000}"/>
    <cellStyle name="Normal 8 7 3 3 3" xfId="17729" xr:uid="{00000000-0005-0000-0000-0000C4A60000}"/>
    <cellStyle name="Normal 8 7 3 3 3 2" xfId="40372" xr:uid="{00000000-0005-0000-0000-0000C5A60000}"/>
    <cellStyle name="Normal 8 7 3 3 4" xfId="10289" xr:uid="{00000000-0005-0000-0000-0000C6A60000}"/>
    <cellStyle name="Normal 8 7 3 3 4 2" xfId="32932" xr:uid="{00000000-0005-0000-0000-0000C7A60000}"/>
    <cellStyle name="Normal 8 7 3 3 5" xfId="25491" xr:uid="{00000000-0005-0000-0000-0000C8A60000}"/>
    <cellStyle name="Normal 8 7 3 4" xfId="4716" xr:uid="{00000000-0005-0000-0000-0000C9A60000}"/>
    <cellStyle name="Normal 8 7 3 4 2" xfId="19600" xr:uid="{00000000-0005-0000-0000-0000CAA60000}"/>
    <cellStyle name="Normal 8 7 3 4 2 2" xfId="42243" xr:uid="{00000000-0005-0000-0000-0000CBA60000}"/>
    <cellStyle name="Normal 8 7 3 4 3" xfId="12160" xr:uid="{00000000-0005-0000-0000-0000CCA60000}"/>
    <cellStyle name="Normal 8 7 3 4 3 2" xfId="34803" xr:uid="{00000000-0005-0000-0000-0000CDA60000}"/>
    <cellStyle name="Normal 8 7 3 4 4" xfId="27362" xr:uid="{00000000-0005-0000-0000-0000CEA60000}"/>
    <cellStyle name="Normal 8 7 3 5" xfId="15882" xr:uid="{00000000-0005-0000-0000-0000CFA60000}"/>
    <cellStyle name="Normal 8 7 3 5 2" xfId="38525" xr:uid="{00000000-0005-0000-0000-0000D0A60000}"/>
    <cellStyle name="Normal 8 7 3 6" xfId="8442" xr:uid="{00000000-0005-0000-0000-0000D1A60000}"/>
    <cellStyle name="Normal 8 7 3 6 2" xfId="31085" xr:uid="{00000000-0005-0000-0000-0000D2A60000}"/>
    <cellStyle name="Normal 8 7 3 7" xfId="23644" xr:uid="{00000000-0005-0000-0000-0000D3A60000}"/>
    <cellStyle name="Normal 8 7 4" xfId="1455" xr:uid="{00000000-0005-0000-0000-0000D4A60000}"/>
    <cellStyle name="Normal 8 7 4 2" xfId="3305" xr:uid="{00000000-0005-0000-0000-0000D5A60000}"/>
    <cellStyle name="Normal 8 7 4 2 2" xfId="7026" xr:uid="{00000000-0005-0000-0000-0000D6A60000}"/>
    <cellStyle name="Normal 8 7 4 2 2 2" xfId="21910" xr:uid="{00000000-0005-0000-0000-0000D7A60000}"/>
    <cellStyle name="Normal 8 7 4 2 2 2 2" xfId="44553" xr:uid="{00000000-0005-0000-0000-0000D8A60000}"/>
    <cellStyle name="Normal 8 7 4 2 2 3" xfId="14470" xr:uid="{00000000-0005-0000-0000-0000D9A60000}"/>
    <cellStyle name="Normal 8 7 4 2 2 3 2" xfId="37113" xr:uid="{00000000-0005-0000-0000-0000DAA60000}"/>
    <cellStyle name="Normal 8 7 4 2 2 4" xfId="29672" xr:uid="{00000000-0005-0000-0000-0000DBA60000}"/>
    <cellStyle name="Normal 8 7 4 2 3" xfId="18192" xr:uid="{00000000-0005-0000-0000-0000DCA60000}"/>
    <cellStyle name="Normal 8 7 4 2 3 2" xfId="40835" xr:uid="{00000000-0005-0000-0000-0000DDA60000}"/>
    <cellStyle name="Normal 8 7 4 2 4" xfId="10752" xr:uid="{00000000-0005-0000-0000-0000DEA60000}"/>
    <cellStyle name="Normal 8 7 4 2 4 2" xfId="33395" xr:uid="{00000000-0005-0000-0000-0000DFA60000}"/>
    <cellStyle name="Normal 8 7 4 2 5" xfId="25954" xr:uid="{00000000-0005-0000-0000-0000E0A60000}"/>
    <cellStyle name="Normal 8 7 4 3" xfId="5179" xr:uid="{00000000-0005-0000-0000-0000E1A60000}"/>
    <cellStyle name="Normal 8 7 4 3 2" xfId="20063" xr:uid="{00000000-0005-0000-0000-0000E2A60000}"/>
    <cellStyle name="Normal 8 7 4 3 2 2" xfId="42706" xr:uid="{00000000-0005-0000-0000-0000E3A60000}"/>
    <cellStyle name="Normal 8 7 4 3 3" xfId="12623" xr:uid="{00000000-0005-0000-0000-0000E4A60000}"/>
    <cellStyle name="Normal 8 7 4 3 3 2" xfId="35266" xr:uid="{00000000-0005-0000-0000-0000E5A60000}"/>
    <cellStyle name="Normal 8 7 4 3 4" xfId="27825" xr:uid="{00000000-0005-0000-0000-0000E6A60000}"/>
    <cellStyle name="Normal 8 7 4 4" xfId="16345" xr:uid="{00000000-0005-0000-0000-0000E7A60000}"/>
    <cellStyle name="Normal 8 7 4 4 2" xfId="38988" xr:uid="{00000000-0005-0000-0000-0000E8A60000}"/>
    <cellStyle name="Normal 8 7 4 5" xfId="8905" xr:uid="{00000000-0005-0000-0000-0000E9A60000}"/>
    <cellStyle name="Normal 8 7 4 5 2" xfId="31548" xr:uid="{00000000-0005-0000-0000-0000EAA60000}"/>
    <cellStyle name="Normal 8 7 4 6" xfId="24107" xr:uid="{00000000-0005-0000-0000-0000EBA60000}"/>
    <cellStyle name="Normal 8 7 5" xfId="2380" xr:uid="{00000000-0005-0000-0000-0000ECA60000}"/>
    <cellStyle name="Normal 8 7 5 2" xfId="6101" xr:uid="{00000000-0005-0000-0000-0000EDA60000}"/>
    <cellStyle name="Normal 8 7 5 2 2" xfId="20985" xr:uid="{00000000-0005-0000-0000-0000EEA60000}"/>
    <cellStyle name="Normal 8 7 5 2 2 2" xfId="43628" xr:uid="{00000000-0005-0000-0000-0000EFA60000}"/>
    <cellStyle name="Normal 8 7 5 2 3" xfId="13545" xr:uid="{00000000-0005-0000-0000-0000F0A60000}"/>
    <cellStyle name="Normal 8 7 5 2 3 2" xfId="36188" xr:uid="{00000000-0005-0000-0000-0000F1A60000}"/>
    <cellStyle name="Normal 8 7 5 2 4" xfId="28747" xr:uid="{00000000-0005-0000-0000-0000F2A60000}"/>
    <cellStyle name="Normal 8 7 5 3" xfId="17267" xr:uid="{00000000-0005-0000-0000-0000F3A60000}"/>
    <cellStyle name="Normal 8 7 5 3 2" xfId="39910" xr:uid="{00000000-0005-0000-0000-0000F4A60000}"/>
    <cellStyle name="Normal 8 7 5 4" xfId="9827" xr:uid="{00000000-0005-0000-0000-0000F5A60000}"/>
    <cellStyle name="Normal 8 7 5 4 2" xfId="32470" xr:uid="{00000000-0005-0000-0000-0000F6A60000}"/>
    <cellStyle name="Normal 8 7 5 5" xfId="25029" xr:uid="{00000000-0005-0000-0000-0000F7A60000}"/>
    <cellStyle name="Normal 8 7 6" xfId="4254" xr:uid="{00000000-0005-0000-0000-0000F8A60000}"/>
    <cellStyle name="Normal 8 7 6 2" xfId="19138" xr:uid="{00000000-0005-0000-0000-0000F9A60000}"/>
    <cellStyle name="Normal 8 7 6 2 2" xfId="41781" xr:uid="{00000000-0005-0000-0000-0000FAA60000}"/>
    <cellStyle name="Normal 8 7 6 3" xfId="11698" xr:uid="{00000000-0005-0000-0000-0000FBA60000}"/>
    <cellStyle name="Normal 8 7 6 3 2" xfId="34341" xr:uid="{00000000-0005-0000-0000-0000FCA60000}"/>
    <cellStyle name="Normal 8 7 6 4" xfId="26900" xr:uid="{00000000-0005-0000-0000-0000FDA60000}"/>
    <cellStyle name="Normal 8 7 7" xfId="15420" xr:uid="{00000000-0005-0000-0000-0000FEA60000}"/>
    <cellStyle name="Normal 8 7 7 2" xfId="38063" xr:uid="{00000000-0005-0000-0000-0000FFA60000}"/>
    <cellStyle name="Normal 8 7 8" xfId="7980" xr:uid="{00000000-0005-0000-0000-000000A70000}"/>
    <cellStyle name="Normal 8 7 8 2" xfId="30623" xr:uid="{00000000-0005-0000-0000-000001A70000}"/>
    <cellStyle name="Normal 8 7 9" xfId="23183" xr:uid="{00000000-0005-0000-0000-000002A70000}"/>
    <cellStyle name="Normal 8 8" xfId="629" xr:uid="{00000000-0005-0000-0000-000003A70000}"/>
    <cellStyle name="Normal 8 8 2" xfId="1095" xr:uid="{00000000-0005-0000-0000-000004A70000}"/>
    <cellStyle name="Normal 8 8 2 2" xfId="2023" xr:uid="{00000000-0005-0000-0000-000005A70000}"/>
    <cellStyle name="Normal 8 8 2 2 2" xfId="3873" xr:uid="{00000000-0005-0000-0000-000006A70000}"/>
    <cellStyle name="Normal 8 8 2 2 2 2" xfId="7594" xr:uid="{00000000-0005-0000-0000-000007A70000}"/>
    <cellStyle name="Normal 8 8 2 2 2 2 2" xfId="22478" xr:uid="{00000000-0005-0000-0000-000008A70000}"/>
    <cellStyle name="Normal 8 8 2 2 2 2 2 2" xfId="45121" xr:uid="{00000000-0005-0000-0000-000009A70000}"/>
    <cellStyle name="Normal 8 8 2 2 2 2 3" xfId="15038" xr:uid="{00000000-0005-0000-0000-00000AA70000}"/>
    <cellStyle name="Normal 8 8 2 2 2 2 3 2" xfId="37681" xr:uid="{00000000-0005-0000-0000-00000BA70000}"/>
    <cellStyle name="Normal 8 8 2 2 2 2 4" xfId="30240" xr:uid="{00000000-0005-0000-0000-00000CA70000}"/>
    <cellStyle name="Normal 8 8 2 2 2 3" xfId="18760" xr:uid="{00000000-0005-0000-0000-00000DA70000}"/>
    <cellStyle name="Normal 8 8 2 2 2 3 2" xfId="41403" xr:uid="{00000000-0005-0000-0000-00000EA70000}"/>
    <cellStyle name="Normal 8 8 2 2 2 4" xfId="11320" xr:uid="{00000000-0005-0000-0000-00000FA70000}"/>
    <cellStyle name="Normal 8 8 2 2 2 4 2" xfId="33963" xr:uid="{00000000-0005-0000-0000-000010A70000}"/>
    <cellStyle name="Normal 8 8 2 2 2 5" xfId="26522" xr:uid="{00000000-0005-0000-0000-000011A70000}"/>
    <cellStyle name="Normal 8 8 2 2 3" xfId="5747" xr:uid="{00000000-0005-0000-0000-000012A70000}"/>
    <cellStyle name="Normal 8 8 2 2 3 2" xfId="20631" xr:uid="{00000000-0005-0000-0000-000013A70000}"/>
    <cellStyle name="Normal 8 8 2 2 3 2 2" xfId="43274" xr:uid="{00000000-0005-0000-0000-000014A70000}"/>
    <cellStyle name="Normal 8 8 2 2 3 3" xfId="13191" xr:uid="{00000000-0005-0000-0000-000015A70000}"/>
    <cellStyle name="Normal 8 8 2 2 3 3 2" xfId="35834" xr:uid="{00000000-0005-0000-0000-000016A70000}"/>
    <cellStyle name="Normal 8 8 2 2 3 4" xfId="28393" xr:uid="{00000000-0005-0000-0000-000017A70000}"/>
    <cellStyle name="Normal 8 8 2 2 4" xfId="16913" xr:uid="{00000000-0005-0000-0000-000018A70000}"/>
    <cellStyle name="Normal 8 8 2 2 4 2" xfId="39556" xr:uid="{00000000-0005-0000-0000-000019A70000}"/>
    <cellStyle name="Normal 8 8 2 2 5" xfId="9473" xr:uid="{00000000-0005-0000-0000-00001AA70000}"/>
    <cellStyle name="Normal 8 8 2 2 5 2" xfId="32116" xr:uid="{00000000-0005-0000-0000-00001BA70000}"/>
    <cellStyle name="Normal 8 8 2 2 6" xfId="24675" xr:uid="{00000000-0005-0000-0000-00001CA70000}"/>
    <cellStyle name="Normal 8 8 2 3" xfId="2948" xr:uid="{00000000-0005-0000-0000-00001DA70000}"/>
    <cellStyle name="Normal 8 8 2 3 2" xfId="6669" xr:uid="{00000000-0005-0000-0000-00001EA70000}"/>
    <cellStyle name="Normal 8 8 2 3 2 2" xfId="21553" xr:uid="{00000000-0005-0000-0000-00001FA70000}"/>
    <cellStyle name="Normal 8 8 2 3 2 2 2" xfId="44196" xr:uid="{00000000-0005-0000-0000-000020A70000}"/>
    <cellStyle name="Normal 8 8 2 3 2 3" xfId="14113" xr:uid="{00000000-0005-0000-0000-000021A70000}"/>
    <cellStyle name="Normal 8 8 2 3 2 3 2" xfId="36756" xr:uid="{00000000-0005-0000-0000-000022A70000}"/>
    <cellStyle name="Normal 8 8 2 3 2 4" xfId="29315" xr:uid="{00000000-0005-0000-0000-000023A70000}"/>
    <cellStyle name="Normal 8 8 2 3 3" xfId="17835" xr:uid="{00000000-0005-0000-0000-000024A70000}"/>
    <cellStyle name="Normal 8 8 2 3 3 2" xfId="40478" xr:uid="{00000000-0005-0000-0000-000025A70000}"/>
    <cellStyle name="Normal 8 8 2 3 4" xfId="10395" xr:uid="{00000000-0005-0000-0000-000026A70000}"/>
    <cellStyle name="Normal 8 8 2 3 4 2" xfId="33038" xr:uid="{00000000-0005-0000-0000-000027A70000}"/>
    <cellStyle name="Normal 8 8 2 3 5" xfId="25597" xr:uid="{00000000-0005-0000-0000-000028A70000}"/>
    <cellStyle name="Normal 8 8 2 4" xfId="4822" xr:uid="{00000000-0005-0000-0000-000029A70000}"/>
    <cellStyle name="Normal 8 8 2 4 2" xfId="19706" xr:uid="{00000000-0005-0000-0000-00002AA70000}"/>
    <cellStyle name="Normal 8 8 2 4 2 2" xfId="42349" xr:uid="{00000000-0005-0000-0000-00002BA70000}"/>
    <cellStyle name="Normal 8 8 2 4 3" xfId="12266" xr:uid="{00000000-0005-0000-0000-00002CA70000}"/>
    <cellStyle name="Normal 8 8 2 4 3 2" xfId="34909" xr:uid="{00000000-0005-0000-0000-00002DA70000}"/>
    <cellStyle name="Normal 8 8 2 4 4" xfId="27468" xr:uid="{00000000-0005-0000-0000-00002EA70000}"/>
    <cellStyle name="Normal 8 8 2 5" xfId="15988" xr:uid="{00000000-0005-0000-0000-00002FA70000}"/>
    <cellStyle name="Normal 8 8 2 5 2" xfId="38631" xr:uid="{00000000-0005-0000-0000-000030A70000}"/>
    <cellStyle name="Normal 8 8 2 6" xfId="8548" xr:uid="{00000000-0005-0000-0000-000031A70000}"/>
    <cellStyle name="Normal 8 8 2 6 2" xfId="31191" xr:uid="{00000000-0005-0000-0000-000032A70000}"/>
    <cellStyle name="Normal 8 8 2 7" xfId="23750" xr:uid="{00000000-0005-0000-0000-000033A70000}"/>
    <cellStyle name="Normal 8 8 3" xfId="1561" xr:uid="{00000000-0005-0000-0000-000034A70000}"/>
    <cellStyle name="Normal 8 8 3 2" xfId="3411" xr:uid="{00000000-0005-0000-0000-000035A70000}"/>
    <cellStyle name="Normal 8 8 3 2 2" xfId="7132" xr:uid="{00000000-0005-0000-0000-000036A70000}"/>
    <cellStyle name="Normal 8 8 3 2 2 2" xfId="22016" xr:uid="{00000000-0005-0000-0000-000037A70000}"/>
    <cellStyle name="Normal 8 8 3 2 2 2 2" xfId="44659" xr:uid="{00000000-0005-0000-0000-000038A70000}"/>
    <cellStyle name="Normal 8 8 3 2 2 3" xfId="14576" xr:uid="{00000000-0005-0000-0000-000039A70000}"/>
    <cellStyle name="Normal 8 8 3 2 2 3 2" xfId="37219" xr:uid="{00000000-0005-0000-0000-00003AA70000}"/>
    <cellStyle name="Normal 8 8 3 2 2 4" xfId="29778" xr:uid="{00000000-0005-0000-0000-00003BA70000}"/>
    <cellStyle name="Normal 8 8 3 2 3" xfId="18298" xr:uid="{00000000-0005-0000-0000-00003CA70000}"/>
    <cellStyle name="Normal 8 8 3 2 3 2" xfId="40941" xr:uid="{00000000-0005-0000-0000-00003DA70000}"/>
    <cellStyle name="Normal 8 8 3 2 4" xfId="10858" xr:uid="{00000000-0005-0000-0000-00003EA70000}"/>
    <cellStyle name="Normal 8 8 3 2 4 2" xfId="33501" xr:uid="{00000000-0005-0000-0000-00003FA70000}"/>
    <cellStyle name="Normal 8 8 3 2 5" xfId="26060" xr:uid="{00000000-0005-0000-0000-000040A70000}"/>
    <cellStyle name="Normal 8 8 3 3" xfId="5285" xr:uid="{00000000-0005-0000-0000-000041A70000}"/>
    <cellStyle name="Normal 8 8 3 3 2" xfId="20169" xr:uid="{00000000-0005-0000-0000-000042A70000}"/>
    <cellStyle name="Normal 8 8 3 3 2 2" xfId="42812" xr:uid="{00000000-0005-0000-0000-000043A70000}"/>
    <cellStyle name="Normal 8 8 3 3 3" xfId="12729" xr:uid="{00000000-0005-0000-0000-000044A70000}"/>
    <cellStyle name="Normal 8 8 3 3 3 2" xfId="35372" xr:uid="{00000000-0005-0000-0000-000045A70000}"/>
    <cellStyle name="Normal 8 8 3 3 4" xfId="27931" xr:uid="{00000000-0005-0000-0000-000046A70000}"/>
    <cellStyle name="Normal 8 8 3 4" xfId="16451" xr:uid="{00000000-0005-0000-0000-000047A70000}"/>
    <cellStyle name="Normal 8 8 3 4 2" xfId="39094" xr:uid="{00000000-0005-0000-0000-000048A70000}"/>
    <cellStyle name="Normal 8 8 3 5" xfId="9011" xr:uid="{00000000-0005-0000-0000-000049A70000}"/>
    <cellStyle name="Normal 8 8 3 5 2" xfId="31654" xr:uid="{00000000-0005-0000-0000-00004AA70000}"/>
    <cellStyle name="Normal 8 8 3 6" xfId="24213" xr:uid="{00000000-0005-0000-0000-00004BA70000}"/>
    <cellStyle name="Normal 8 8 4" xfId="2486" xr:uid="{00000000-0005-0000-0000-00004CA70000}"/>
    <cellStyle name="Normal 8 8 4 2" xfId="6207" xr:uid="{00000000-0005-0000-0000-00004DA70000}"/>
    <cellStyle name="Normal 8 8 4 2 2" xfId="21091" xr:uid="{00000000-0005-0000-0000-00004EA70000}"/>
    <cellStyle name="Normal 8 8 4 2 2 2" xfId="43734" xr:uid="{00000000-0005-0000-0000-00004FA70000}"/>
    <cellStyle name="Normal 8 8 4 2 3" xfId="13651" xr:uid="{00000000-0005-0000-0000-000050A70000}"/>
    <cellStyle name="Normal 8 8 4 2 3 2" xfId="36294" xr:uid="{00000000-0005-0000-0000-000051A70000}"/>
    <cellStyle name="Normal 8 8 4 2 4" xfId="28853" xr:uid="{00000000-0005-0000-0000-000052A70000}"/>
    <cellStyle name="Normal 8 8 4 3" xfId="17373" xr:uid="{00000000-0005-0000-0000-000053A70000}"/>
    <cellStyle name="Normal 8 8 4 3 2" xfId="40016" xr:uid="{00000000-0005-0000-0000-000054A70000}"/>
    <cellStyle name="Normal 8 8 4 4" xfId="9933" xr:uid="{00000000-0005-0000-0000-000055A70000}"/>
    <cellStyle name="Normal 8 8 4 4 2" xfId="32576" xr:uid="{00000000-0005-0000-0000-000056A70000}"/>
    <cellStyle name="Normal 8 8 4 5" xfId="25135" xr:uid="{00000000-0005-0000-0000-000057A70000}"/>
    <cellStyle name="Normal 8 8 5" xfId="4360" xr:uid="{00000000-0005-0000-0000-000058A70000}"/>
    <cellStyle name="Normal 8 8 5 2" xfId="19244" xr:uid="{00000000-0005-0000-0000-000059A70000}"/>
    <cellStyle name="Normal 8 8 5 2 2" xfId="41887" xr:uid="{00000000-0005-0000-0000-00005AA70000}"/>
    <cellStyle name="Normal 8 8 5 3" xfId="11804" xr:uid="{00000000-0005-0000-0000-00005BA70000}"/>
    <cellStyle name="Normal 8 8 5 3 2" xfId="34447" xr:uid="{00000000-0005-0000-0000-00005CA70000}"/>
    <cellStyle name="Normal 8 8 5 4" xfId="27006" xr:uid="{00000000-0005-0000-0000-00005DA70000}"/>
    <cellStyle name="Normal 8 8 6" xfId="15526" xr:uid="{00000000-0005-0000-0000-00005EA70000}"/>
    <cellStyle name="Normal 8 8 6 2" xfId="38169" xr:uid="{00000000-0005-0000-0000-00005FA70000}"/>
    <cellStyle name="Normal 8 8 7" xfId="8086" xr:uid="{00000000-0005-0000-0000-000060A70000}"/>
    <cellStyle name="Normal 8 8 7 2" xfId="30729" xr:uid="{00000000-0005-0000-0000-000061A70000}"/>
    <cellStyle name="Normal 8 8 8" xfId="23288" xr:uid="{00000000-0005-0000-0000-000062A70000}"/>
    <cellStyle name="Normal 8 9" xfId="884" xr:uid="{00000000-0005-0000-0000-000063A70000}"/>
    <cellStyle name="Normal 8 9 2" xfId="1812" xr:uid="{00000000-0005-0000-0000-000064A70000}"/>
    <cellStyle name="Normal 8 9 2 2" xfId="3662" xr:uid="{00000000-0005-0000-0000-000065A70000}"/>
    <cellStyle name="Normal 8 9 2 2 2" xfId="7383" xr:uid="{00000000-0005-0000-0000-000066A70000}"/>
    <cellStyle name="Normal 8 9 2 2 2 2" xfId="22267" xr:uid="{00000000-0005-0000-0000-000067A70000}"/>
    <cellStyle name="Normal 8 9 2 2 2 2 2" xfId="44910" xr:uid="{00000000-0005-0000-0000-000068A70000}"/>
    <cellStyle name="Normal 8 9 2 2 2 3" xfId="14827" xr:uid="{00000000-0005-0000-0000-000069A70000}"/>
    <cellStyle name="Normal 8 9 2 2 2 3 2" xfId="37470" xr:uid="{00000000-0005-0000-0000-00006AA70000}"/>
    <cellStyle name="Normal 8 9 2 2 2 4" xfId="30029" xr:uid="{00000000-0005-0000-0000-00006BA70000}"/>
    <cellStyle name="Normal 8 9 2 2 3" xfId="18549" xr:uid="{00000000-0005-0000-0000-00006CA70000}"/>
    <cellStyle name="Normal 8 9 2 2 3 2" xfId="41192" xr:uid="{00000000-0005-0000-0000-00006DA70000}"/>
    <cellStyle name="Normal 8 9 2 2 4" xfId="11109" xr:uid="{00000000-0005-0000-0000-00006EA70000}"/>
    <cellStyle name="Normal 8 9 2 2 4 2" xfId="33752" xr:uid="{00000000-0005-0000-0000-00006FA70000}"/>
    <cellStyle name="Normal 8 9 2 2 5" xfId="26311" xr:uid="{00000000-0005-0000-0000-000070A70000}"/>
    <cellStyle name="Normal 8 9 2 3" xfId="5536" xr:uid="{00000000-0005-0000-0000-000071A70000}"/>
    <cellStyle name="Normal 8 9 2 3 2" xfId="20420" xr:uid="{00000000-0005-0000-0000-000072A70000}"/>
    <cellStyle name="Normal 8 9 2 3 2 2" xfId="43063" xr:uid="{00000000-0005-0000-0000-000073A70000}"/>
    <cellStyle name="Normal 8 9 2 3 3" xfId="12980" xr:uid="{00000000-0005-0000-0000-000074A70000}"/>
    <cellStyle name="Normal 8 9 2 3 3 2" xfId="35623" xr:uid="{00000000-0005-0000-0000-000075A70000}"/>
    <cellStyle name="Normal 8 9 2 3 4" xfId="28182" xr:uid="{00000000-0005-0000-0000-000076A70000}"/>
    <cellStyle name="Normal 8 9 2 4" xfId="16702" xr:uid="{00000000-0005-0000-0000-000077A70000}"/>
    <cellStyle name="Normal 8 9 2 4 2" xfId="39345" xr:uid="{00000000-0005-0000-0000-000078A70000}"/>
    <cellStyle name="Normal 8 9 2 5" xfId="9262" xr:uid="{00000000-0005-0000-0000-000079A70000}"/>
    <cellStyle name="Normal 8 9 2 5 2" xfId="31905" xr:uid="{00000000-0005-0000-0000-00007AA70000}"/>
    <cellStyle name="Normal 8 9 2 6" xfId="24464" xr:uid="{00000000-0005-0000-0000-00007BA70000}"/>
    <cellStyle name="Normal 8 9 3" xfId="2737" xr:uid="{00000000-0005-0000-0000-00007CA70000}"/>
    <cellStyle name="Normal 8 9 3 2" xfId="6458" xr:uid="{00000000-0005-0000-0000-00007DA70000}"/>
    <cellStyle name="Normal 8 9 3 2 2" xfId="21342" xr:uid="{00000000-0005-0000-0000-00007EA70000}"/>
    <cellStyle name="Normal 8 9 3 2 2 2" xfId="43985" xr:uid="{00000000-0005-0000-0000-00007FA70000}"/>
    <cellStyle name="Normal 8 9 3 2 3" xfId="13902" xr:uid="{00000000-0005-0000-0000-000080A70000}"/>
    <cellStyle name="Normal 8 9 3 2 3 2" xfId="36545" xr:uid="{00000000-0005-0000-0000-000081A70000}"/>
    <cellStyle name="Normal 8 9 3 2 4" xfId="29104" xr:uid="{00000000-0005-0000-0000-000082A70000}"/>
    <cellStyle name="Normal 8 9 3 3" xfId="17624" xr:uid="{00000000-0005-0000-0000-000083A70000}"/>
    <cellStyle name="Normal 8 9 3 3 2" xfId="40267" xr:uid="{00000000-0005-0000-0000-000084A70000}"/>
    <cellStyle name="Normal 8 9 3 4" xfId="10184" xr:uid="{00000000-0005-0000-0000-000085A70000}"/>
    <cellStyle name="Normal 8 9 3 4 2" xfId="32827" xr:uid="{00000000-0005-0000-0000-000086A70000}"/>
    <cellStyle name="Normal 8 9 3 5" xfId="25386" xr:uid="{00000000-0005-0000-0000-000087A70000}"/>
    <cellStyle name="Normal 8 9 4" xfId="4611" xr:uid="{00000000-0005-0000-0000-000088A70000}"/>
    <cellStyle name="Normal 8 9 4 2" xfId="19495" xr:uid="{00000000-0005-0000-0000-000089A70000}"/>
    <cellStyle name="Normal 8 9 4 2 2" xfId="42138" xr:uid="{00000000-0005-0000-0000-00008AA70000}"/>
    <cellStyle name="Normal 8 9 4 3" xfId="12055" xr:uid="{00000000-0005-0000-0000-00008BA70000}"/>
    <cellStyle name="Normal 8 9 4 3 2" xfId="34698" xr:uid="{00000000-0005-0000-0000-00008CA70000}"/>
    <cellStyle name="Normal 8 9 4 4" xfId="27257" xr:uid="{00000000-0005-0000-0000-00008DA70000}"/>
    <cellStyle name="Normal 8 9 5" xfId="15777" xr:uid="{00000000-0005-0000-0000-00008EA70000}"/>
    <cellStyle name="Normal 8 9 5 2" xfId="38420" xr:uid="{00000000-0005-0000-0000-00008FA70000}"/>
    <cellStyle name="Normal 8 9 6" xfId="8337" xr:uid="{00000000-0005-0000-0000-000090A70000}"/>
    <cellStyle name="Normal 8 9 6 2" xfId="30980" xr:uid="{00000000-0005-0000-0000-000091A70000}"/>
    <cellStyle name="Normal 8 9 7" xfId="23539" xr:uid="{00000000-0005-0000-0000-000092A70000}"/>
    <cellStyle name="Normal 8_CALCULOS" xfId="429" xr:uid="{00000000-0005-0000-0000-000093A70000}"/>
    <cellStyle name="Normal 80" xfId="4120" xr:uid="{00000000-0005-0000-0000-000094A70000}"/>
    <cellStyle name="Normal 80 2" xfId="7841" xr:uid="{00000000-0005-0000-0000-000095A70000}"/>
    <cellStyle name="Normal 80 2 2" xfId="22725" xr:uid="{00000000-0005-0000-0000-000096A70000}"/>
    <cellStyle name="Normal 80 2 2 2" xfId="45368" xr:uid="{00000000-0005-0000-0000-000097A70000}"/>
    <cellStyle name="Normal 80 2 3" xfId="15285" xr:uid="{00000000-0005-0000-0000-000098A70000}"/>
    <cellStyle name="Normal 80 2 3 2" xfId="37928" xr:uid="{00000000-0005-0000-0000-000099A70000}"/>
    <cellStyle name="Normal 80 2 4" xfId="30487" xr:uid="{00000000-0005-0000-0000-00009AA70000}"/>
    <cellStyle name="Normal 80 3" xfId="19007" xr:uid="{00000000-0005-0000-0000-00009BA70000}"/>
    <cellStyle name="Normal 80 3 2" xfId="41650" xr:uid="{00000000-0005-0000-0000-00009CA70000}"/>
    <cellStyle name="Normal 80 4" xfId="11567" xr:uid="{00000000-0005-0000-0000-00009DA70000}"/>
    <cellStyle name="Normal 80 4 2" xfId="34210" xr:uid="{00000000-0005-0000-0000-00009EA70000}"/>
    <cellStyle name="Normal 80 5" xfId="26769" xr:uid="{00000000-0005-0000-0000-00009FA70000}"/>
    <cellStyle name="Normal 81" xfId="4121" xr:uid="{00000000-0005-0000-0000-0000A0A70000}"/>
    <cellStyle name="Normal 81 2" xfId="7842" xr:uid="{00000000-0005-0000-0000-0000A1A70000}"/>
    <cellStyle name="Normal 81 2 2" xfId="22726" xr:uid="{00000000-0005-0000-0000-0000A2A70000}"/>
    <cellStyle name="Normal 81 2 2 2" xfId="45369" xr:uid="{00000000-0005-0000-0000-0000A3A70000}"/>
    <cellStyle name="Normal 81 2 3" xfId="15286" xr:uid="{00000000-0005-0000-0000-0000A4A70000}"/>
    <cellStyle name="Normal 81 2 3 2" xfId="37929" xr:uid="{00000000-0005-0000-0000-0000A5A70000}"/>
    <cellStyle name="Normal 81 2 4" xfId="30488" xr:uid="{00000000-0005-0000-0000-0000A6A70000}"/>
    <cellStyle name="Normal 81 3" xfId="19008" xr:uid="{00000000-0005-0000-0000-0000A7A70000}"/>
    <cellStyle name="Normal 81 3 2" xfId="41651" xr:uid="{00000000-0005-0000-0000-0000A8A70000}"/>
    <cellStyle name="Normal 81 4" xfId="11568" xr:uid="{00000000-0005-0000-0000-0000A9A70000}"/>
    <cellStyle name="Normal 81 4 2" xfId="34211" xr:uid="{00000000-0005-0000-0000-0000AAA70000}"/>
    <cellStyle name="Normal 81 5" xfId="26770" xr:uid="{00000000-0005-0000-0000-0000ABA70000}"/>
    <cellStyle name="Normal 82" xfId="4122" xr:uid="{00000000-0005-0000-0000-0000ACA70000}"/>
    <cellStyle name="Normal 82 2" xfId="7843" xr:uid="{00000000-0005-0000-0000-0000ADA70000}"/>
    <cellStyle name="Normal 82 2 2" xfId="22727" xr:uid="{00000000-0005-0000-0000-0000AEA70000}"/>
    <cellStyle name="Normal 82 2 2 2" xfId="45370" xr:uid="{00000000-0005-0000-0000-0000AFA70000}"/>
    <cellStyle name="Normal 82 2 3" xfId="15287" xr:uid="{00000000-0005-0000-0000-0000B0A70000}"/>
    <cellStyle name="Normal 82 2 3 2" xfId="37930" xr:uid="{00000000-0005-0000-0000-0000B1A70000}"/>
    <cellStyle name="Normal 82 2 4" xfId="30489" xr:uid="{00000000-0005-0000-0000-0000B2A70000}"/>
    <cellStyle name="Normal 82 3" xfId="19009" xr:uid="{00000000-0005-0000-0000-0000B3A70000}"/>
    <cellStyle name="Normal 82 3 2" xfId="41652" xr:uid="{00000000-0005-0000-0000-0000B4A70000}"/>
    <cellStyle name="Normal 82 4" xfId="11569" xr:uid="{00000000-0005-0000-0000-0000B5A70000}"/>
    <cellStyle name="Normal 82 4 2" xfId="34212" xr:uid="{00000000-0005-0000-0000-0000B6A70000}"/>
    <cellStyle name="Normal 82 5" xfId="26771" xr:uid="{00000000-0005-0000-0000-0000B7A70000}"/>
    <cellStyle name="Normal 83" xfId="4123" xr:uid="{00000000-0005-0000-0000-0000B8A70000}"/>
    <cellStyle name="Normal 83 2" xfId="7844" xr:uid="{00000000-0005-0000-0000-0000B9A70000}"/>
    <cellStyle name="Normal 83 2 2" xfId="22728" xr:uid="{00000000-0005-0000-0000-0000BAA70000}"/>
    <cellStyle name="Normal 83 2 2 2" xfId="45371" xr:uid="{00000000-0005-0000-0000-0000BBA70000}"/>
    <cellStyle name="Normal 83 2 3" xfId="15288" xr:uid="{00000000-0005-0000-0000-0000BCA70000}"/>
    <cellStyle name="Normal 83 2 3 2" xfId="37931" xr:uid="{00000000-0005-0000-0000-0000BDA70000}"/>
    <cellStyle name="Normal 83 2 4" xfId="30490" xr:uid="{00000000-0005-0000-0000-0000BEA70000}"/>
    <cellStyle name="Normal 83 3" xfId="19010" xr:uid="{00000000-0005-0000-0000-0000BFA70000}"/>
    <cellStyle name="Normal 83 3 2" xfId="41653" xr:uid="{00000000-0005-0000-0000-0000C0A70000}"/>
    <cellStyle name="Normal 83 4" xfId="11570" xr:uid="{00000000-0005-0000-0000-0000C1A70000}"/>
    <cellStyle name="Normal 83 4 2" xfId="34213" xr:uid="{00000000-0005-0000-0000-0000C2A70000}"/>
    <cellStyle name="Normal 83 5" xfId="26772" xr:uid="{00000000-0005-0000-0000-0000C3A70000}"/>
    <cellStyle name="Normal 84" xfId="4124" xr:uid="{00000000-0005-0000-0000-0000C4A70000}"/>
    <cellStyle name="Normal 84 2" xfId="7845" xr:uid="{00000000-0005-0000-0000-0000C5A70000}"/>
    <cellStyle name="Normal 84 2 2" xfId="22729" xr:uid="{00000000-0005-0000-0000-0000C6A70000}"/>
    <cellStyle name="Normal 84 2 2 2" xfId="45372" xr:uid="{00000000-0005-0000-0000-0000C7A70000}"/>
    <cellStyle name="Normal 84 2 3" xfId="15289" xr:uid="{00000000-0005-0000-0000-0000C8A70000}"/>
    <cellStyle name="Normal 84 2 3 2" xfId="37932" xr:uid="{00000000-0005-0000-0000-0000C9A70000}"/>
    <cellStyle name="Normal 84 2 4" xfId="30491" xr:uid="{00000000-0005-0000-0000-0000CAA70000}"/>
    <cellStyle name="Normal 84 3" xfId="19011" xr:uid="{00000000-0005-0000-0000-0000CBA70000}"/>
    <cellStyle name="Normal 84 3 2" xfId="41654" xr:uid="{00000000-0005-0000-0000-0000CCA70000}"/>
    <cellStyle name="Normal 84 4" xfId="11571" xr:uid="{00000000-0005-0000-0000-0000CDA70000}"/>
    <cellStyle name="Normal 84 4 2" xfId="34214" xr:uid="{00000000-0005-0000-0000-0000CEA70000}"/>
    <cellStyle name="Normal 84 5" xfId="26773" xr:uid="{00000000-0005-0000-0000-0000CFA70000}"/>
    <cellStyle name="Normal 85" xfId="4125" xr:uid="{00000000-0005-0000-0000-0000D0A70000}"/>
    <cellStyle name="Normal 85 2" xfId="7846" xr:uid="{00000000-0005-0000-0000-0000D1A70000}"/>
    <cellStyle name="Normal 85 2 2" xfId="22730" xr:uid="{00000000-0005-0000-0000-0000D2A70000}"/>
    <cellStyle name="Normal 85 2 2 2" xfId="45373" xr:uid="{00000000-0005-0000-0000-0000D3A70000}"/>
    <cellStyle name="Normal 85 2 3" xfId="15290" xr:uid="{00000000-0005-0000-0000-0000D4A70000}"/>
    <cellStyle name="Normal 85 2 3 2" xfId="37933" xr:uid="{00000000-0005-0000-0000-0000D5A70000}"/>
    <cellStyle name="Normal 85 2 4" xfId="30492" xr:uid="{00000000-0005-0000-0000-0000D6A70000}"/>
    <cellStyle name="Normal 85 3" xfId="19012" xr:uid="{00000000-0005-0000-0000-0000D7A70000}"/>
    <cellStyle name="Normal 85 3 2" xfId="41655" xr:uid="{00000000-0005-0000-0000-0000D8A70000}"/>
    <cellStyle name="Normal 85 4" xfId="11572" xr:uid="{00000000-0005-0000-0000-0000D9A70000}"/>
    <cellStyle name="Normal 85 4 2" xfId="34215" xr:uid="{00000000-0005-0000-0000-0000DAA70000}"/>
    <cellStyle name="Normal 85 5" xfId="26774" xr:uid="{00000000-0005-0000-0000-0000DBA70000}"/>
    <cellStyle name="Normal 86" xfId="4126" xr:uid="{00000000-0005-0000-0000-0000DCA70000}"/>
    <cellStyle name="Normal 86 2" xfId="7847" xr:uid="{00000000-0005-0000-0000-0000DDA70000}"/>
    <cellStyle name="Normal 86 2 2" xfId="22731" xr:uid="{00000000-0005-0000-0000-0000DEA70000}"/>
    <cellStyle name="Normal 86 2 2 2" xfId="45374" xr:uid="{00000000-0005-0000-0000-0000DFA70000}"/>
    <cellStyle name="Normal 86 2 3" xfId="15291" xr:uid="{00000000-0005-0000-0000-0000E0A70000}"/>
    <cellStyle name="Normal 86 2 3 2" xfId="37934" xr:uid="{00000000-0005-0000-0000-0000E1A70000}"/>
    <cellStyle name="Normal 86 2 4" xfId="30493" xr:uid="{00000000-0005-0000-0000-0000E2A70000}"/>
    <cellStyle name="Normal 86 3" xfId="19013" xr:uid="{00000000-0005-0000-0000-0000E3A70000}"/>
    <cellStyle name="Normal 86 3 2" xfId="41656" xr:uid="{00000000-0005-0000-0000-0000E4A70000}"/>
    <cellStyle name="Normal 86 4" xfId="11573" xr:uid="{00000000-0005-0000-0000-0000E5A70000}"/>
    <cellStyle name="Normal 86 4 2" xfId="34216" xr:uid="{00000000-0005-0000-0000-0000E6A70000}"/>
    <cellStyle name="Normal 86 5" xfId="26775" xr:uid="{00000000-0005-0000-0000-0000E7A70000}"/>
    <cellStyle name="Normal 87" xfId="4127" xr:uid="{00000000-0005-0000-0000-0000E8A70000}"/>
    <cellStyle name="Normal 87 2" xfId="7848" xr:uid="{00000000-0005-0000-0000-0000E9A70000}"/>
    <cellStyle name="Normal 87 2 2" xfId="22732" xr:uid="{00000000-0005-0000-0000-0000EAA70000}"/>
    <cellStyle name="Normal 87 2 2 2" xfId="45375" xr:uid="{00000000-0005-0000-0000-0000EBA70000}"/>
    <cellStyle name="Normal 87 2 3" xfId="15292" xr:uid="{00000000-0005-0000-0000-0000ECA70000}"/>
    <cellStyle name="Normal 87 2 3 2" xfId="37935" xr:uid="{00000000-0005-0000-0000-0000EDA70000}"/>
    <cellStyle name="Normal 87 2 4" xfId="30494" xr:uid="{00000000-0005-0000-0000-0000EEA70000}"/>
    <cellStyle name="Normal 87 3" xfId="19014" xr:uid="{00000000-0005-0000-0000-0000EFA70000}"/>
    <cellStyle name="Normal 87 3 2" xfId="41657" xr:uid="{00000000-0005-0000-0000-0000F0A70000}"/>
    <cellStyle name="Normal 87 4" xfId="11574" xr:uid="{00000000-0005-0000-0000-0000F1A70000}"/>
    <cellStyle name="Normal 87 4 2" xfId="34217" xr:uid="{00000000-0005-0000-0000-0000F2A70000}"/>
    <cellStyle name="Normal 87 5" xfId="26776" xr:uid="{00000000-0005-0000-0000-0000F3A70000}"/>
    <cellStyle name="Normal 88" xfId="4128" xr:uid="{00000000-0005-0000-0000-0000F4A70000}"/>
    <cellStyle name="Normal 88 2" xfId="7849" xr:uid="{00000000-0005-0000-0000-0000F5A70000}"/>
    <cellStyle name="Normal 88 2 2" xfId="22733" xr:uid="{00000000-0005-0000-0000-0000F6A70000}"/>
    <cellStyle name="Normal 88 2 2 2" xfId="45376" xr:uid="{00000000-0005-0000-0000-0000F7A70000}"/>
    <cellStyle name="Normal 88 2 3" xfId="15293" xr:uid="{00000000-0005-0000-0000-0000F8A70000}"/>
    <cellStyle name="Normal 88 2 3 2" xfId="37936" xr:uid="{00000000-0005-0000-0000-0000F9A70000}"/>
    <cellStyle name="Normal 88 2 4" xfId="30495" xr:uid="{00000000-0005-0000-0000-0000FAA70000}"/>
    <cellStyle name="Normal 88 3" xfId="19015" xr:uid="{00000000-0005-0000-0000-0000FBA70000}"/>
    <cellStyle name="Normal 88 3 2" xfId="41658" xr:uid="{00000000-0005-0000-0000-0000FCA70000}"/>
    <cellStyle name="Normal 88 4" xfId="11575" xr:uid="{00000000-0005-0000-0000-0000FDA70000}"/>
    <cellStyle name="Normal 88 4 2" xfId="34218" xr:uid="{00000000-0005-0000-0000-0000FEA70000}"/>
    <cellStyle name="Normal 88 5" xfId="26777" xr:uid="{00000000-0005-0000-0000-0000FFA70000}"/>
    <cellStyle name="Normal 89" xfId="4129" xr:uid="{00000000-0005-0000-0000-000000A80000}"/>
    <cellStyle name="Normal 89 2" xfId="7850" xr:uid="{00000000-0005-0000-0000-000001A80000}"/>
    <cellStyle name="Normal 89 2 2" xfId="22734" xr:uid="{00000000-0005-0000-0000-000002A80000}"/>
    <cellStyle name="Normal 89 2 2 2" xfId="45377" xr:uid="{00000000-0005-0000-0000-000003A80000}"/>
    <cellStyle name="Normal 89 2 3" xfId="15294" xr:uid="{00000000-0005-0000-0000-000004A80000}"/>
    <cellStyle name="Normal 89 2 3 2" xfId="37937" xr:uid="{00000000-0005-0000-0000-000005A80000}"/>
    <cellStyle name="Normal 89 2 4" xfId="30496" xr:uid="{00000000-0005-0000-0000-000006A80000}"/>
    <cellStyle name="Normal 89 3" xfId="19016" xr:uid="{00000000-0005-0000-0000-000007A80000}"/>
    <cellStyle name="Normal 89 3 2" xfId="41659" xr:uid="{00000000-0005-0000-0000-000008A80000}"/>
    <cellStyle name="Normal 89 4" xfId="11576" xr:uid="{00000000-0005-0000-0000-000009A80000}"/>
    <cellStyle name="Normal 89 4 2" xfId="34219" xr:uid="{00000000-0005-0000-0000-00000AA80000}"/>
    <cellStyle name="Normal 89 5" xfId="26778" xr:uid="{00000000-0005-0000-0000-00000BA80000}"/>
    <cellStyle name="Normal 9" xfId="70" xr:uid="{00000000-0005-0000-0000-00000CA80000}"/>
    <cellStyle name="Normal 9 10" xfId="428" xr:uid="{00000000-0005-0000-0000-00000DA80000}"/>
    <cellStyle name="Normal 9 10 2" xfId="15331" xr:uid="{00000000-0005-0000-0000-00000EA80000}"/>
    <cellStyle name="Normal 9 10 2 2" xfId="37974" xr:uid="{00000000-0005-0000-0000-00000FA80000}"/>
    <cellStyle name="Normal 9 10 3" xfId="23094" xr:uid="{00000000-0005-0000-0000-000010A80000}"/>
    <cellStyle name="Normal 9 11" xfId="7891" xr:uid="{00000000-0005-0000-0000-000011A80000}"/>
    <cellStyle name="Normal 9 11 2" xfId="30534" xr:uid="{00000000-0005-0000-0000-000012A80000}"/>
    <cellStyle name="Normal 9 2" xfId="452" xr:uid="{00000000-0005-0000-0000-000013A80000}"/>
    <cellStyle name="Normal 9 2 10" xfId="7911" xr:uid="{00000000-0005-0000-0000-000014A80000}"/>
    <cellStyle name="Normal 9 2 10 2" xfId="30554" xr:uid="{00000000-0005-0000-0000-000015A80000}"/>
    <cellStyle name="Normal 9 2 11" xfId="23114" xr:uid="{00000000-0005-0000-0000-000016A80000}"/>
    <cellStyle name="Normal 9 2 2" xfId="505" xr:uid="{00000000-0005-0000-0000-000017A80000}"/>
    <cellStyle name="Normal 9 2 2 10" xfId="23166" xr:uid="{00000000-0005-0000-0000-000018A80000}"/>
    <cellStyle name="Normal 9 2 2 2" xfId="611" xr:uid="{00000000-0005-0000-0000-000019A80000}"/>
    <cellStyle name="Normal 9 2 2 2 2" xfId="823" xr:uid="{00000000-0005-0000-0000-00001AA80000}"/>
    <cellStyle name="Normal 9 2 2 2 2 2" xfId="1288" xr:uid="{00000000-0005-0000-0000-00001BA80000}"/>
    <cellStyle name="Normal 9 2 2 2 2 2 2" xfId="2216" xr:uid="{00000000-0005-0000-0000-00001CA80000}"/>
    <cellStyle name="Normal 9 2 2 2 2 2 2 2" xfId="4066" xr:uid="{00000000-0005-0000-0000-00001DA80000}"/>
    <cellStyle name="Normal 9 2 2 2 2 2 2 2 2" xfId="7787" xr:uid="{00000000-0005-0000-0000-00001EA80000}"/>
    <cellStyle name="Normal 9 2 2 2 2 2 2 2 2 2" xfId="22671" xr:uid="{00000000-0005-0000-0000-00001FA80000}"/>
    <cellStyle name="Normal 9 2 2 2 2 2 2 2 2 2 2" xfId="45314" xr:uid="{00000000-0005-0000-0000-000020A80000}"/>
    <cellStyle name="Normal 9 2 2 2 2 2 2 2 2 3" xfId="15231" xr:uid="{00000000-0005-0000-0000-000021A80000}"/>
    <cellStyle name="Normal 9 2 2 2 2 2 2 2 2 3 2" xfId="37874" xr:uid="{00000000-0005-0000-0000-000022A80000}"/>
    <cellStyle name="Normal 9 2 2 2 2 2 2 2 2 4" xfId="30433" xr:uid="{00000000-0005-0000-0000-000023A80000}"/>
    <cellStyle name="Normal 9 2 2 2 2 2 2 2 3" xfId="18953" xr:uid="{00000000-0005-0000-0000-000024A80000}"/>
    <cellStyle name="Normal 9 2 2 2 2 2 2 2 3 2" xfId="41596" xr:uid="{00000000-0005-0000-0000-000025A80000}"/>
    <cellStyle name="Normal 9 2 2 2 2 2 2 2 4" xfId="11513" xr:uid="{00000000-0005-0000-0000-000026A80000}"/>
    <cellStyle name="Normal 9 2 2 2 2 2 2 2 4 2" xfId="34156" xr:uid="{00000000-0005-0000-0000-000027A80000}"/>
    <cellStyle name="Normal 9 2 2 2 2 2 2 2 5" xfId="26715" xr:uid="{00000000-0005-0000-0000-000028A80000}"/>
    <cellStyle name="Normal 9 2 2 2 2 2 2 3" xfId="5940" xr:uid="{00000000-0005-0000-0000-000029A80000}"/>
    <cellStyle name="Normal 9 2 2 2 2 2 2 3 2" xfId="20824" xr:uid="{00000000-0005-0000-0000-00002AA80000}"/>
    <cellStyle name="Normal 9 2 2 2 2 2 2 3 2 2" xfId="43467" xr:uid="{00000000-0005-0000-0000-00002BA80000}"/>
    <cellStyle name="Normal 9 2 2 2 2 2 2 3 3" xfId="13384" xr:uid="{00000000-0005-0000-0000-00002CA80000}"/>
    <cellStyle name="Normal 9 2 2 2 2 2 2 3 3 2" xfId="36027" xr:uid="{00000000-0005-0000-0000-00002DA80000}"/>
    <cellStyle name="Normal 9 2 2 2 2 2 2 3 4" xfId="28586" xr:uid="{00000000-0005-0000-0000-00002EA80000}"/>
    <cellStyle name="Normal 9 2 2 2 2 2 2 4" xfId="17106" xr:uid="{00000000-0005-0000-0000-00002FA80000}"/>
    <cellStyle name="Normal 9 2 2 2 2 2 2 4 2" xfId="39749" xr:uid="{00000000-0005-0000-0000-000030A80000}"/>
    <cellStyle name="Normal 9 2 2 2 2 2 2 5" xfId="9666" xr:uid="{00000000-0005-0000-0000-000031A80000}"/>
    <cellStyle name="Normal 9 2 2 2 2 2 2 5 2" xfId="32309" xr:uid="{00000000-0005-0000-0000-000032A80000}"/>
    <cellStyle name="Normal 9 2 2 2 2 2 2 6" xfId="24868" xr:uid="{00000000-0005-0000-0000-000033A80000}"/>
    <cellStyle name="Normal 9 2 2 2 2 2 3" xfId="3141" xr:uid="{00000000-0005-0000-0000-000034A80000}"/>
    <cellStyle name="Normal 9 2 2 2 2 2 3 2" xfId="6862" xr:uid="{00000000-0005-0000-0000-000035A80000}"/>
    <cellStyle name="Normal 9 2 2 2 2 2 3 2 2" xfId="21746" xr:uid="{00000000-0005-0000-0000-000036A80000}"/>
    <cellStyle name="Normal 9 2 2 2 2 2 3 2 2 2" xfId="44389" xr:uid="{00000000-0005-0000-0000-000037A80000}"/>
    <cellStyle name="Normal 9 2 2 2 2 2 3 2 3" xfId="14306" xr:uid="{00000000-0005-0000-0000-000038A80000}"/>
    <cellStyle name="Normal 9 2 2 2 2 2 3 2 3 2" xfId="36949" xr:uid="{00000000-0005-0000-0000-000039A80000}"/>
    <cellStyle name="Normal 9 2 2 2 2 2 3 2 4" xfId="29508" xr:uid="{00000000-0005-0000-0000-00003AA80000}"/>
    <cellStyle name="Normal 9 2 2 2 2 2 3 3" xfId="18028" xr:uid="{00000000-0005-0000-0000-00003BA80000}"/>
    <cellStyle name="Normal 9 2 2 2 2 2 3 3 2" xfId="40671" xr:uid="{00000000-0005-0000-0000-00003CA80000}"/>
    <cellStyle name="Normal 9 2 2 2 2 2 3 4" xfId="10588" xr:uid="{00000000-0005-0000-0000-00003DA80000}"/>
    <cellStyle name="Normal 9 2 2 2 2 2 3 4 2" xfId="33231" xr:uid="{00000000-0005-0000-0000-00003EA80000}"/>
    <cellStyle name="Normal 9 2 2 2 2 2 3 5" xfId="25790" xr:uid="{00000000-0005-0000-0000-00003FA80000}"/>
    <cellStyle name="Normal 9 2 2 2 2 2 4" xfId="5015" xr:uid="{00000000-0005-0000-0000-000040A80000}"/>
    <cellStyle name="Normal 9 2 2 2 2 2 4 2" xfId="19899" xr:uid="{00000000-0005-0000-0000-000041A80000}"/>
    <cellStyle name="Normal 9 2 2 2 2 2 4 2 2" xfId="42542" xr:uid="{00000000-0005-0000-0000-000042A80000}"/>
    <cellStyle name="Normal 9 2 2 2 2 2 4 3" xfId="12459" xr:uid="{00000000-0005-0000-0000-000043A80000}"/>
    <cellStyle name="Normal 9 2 2 2 2 2 4 3 2" xfId="35102" xr:uid="{00000000-0005-0000-0000-000044A80000}"/>
    <cellStyle name="Normal 9 2 2 2 2 2 4 4" xfId="27661" xr:uid="{00000000-0005-0000-0000-000045A80000}"/>
    <cellStyle name="Normal 9 2 2 2 2 2 5" xfId="16181" xr:uid="{00000000-0005-0000-0000-000046A80000}"/>
    <cellStyle name="Normal 9 2 2 2 2 2 5 2" xfId="38824" xr:uid="{00000000-0005-0000-0000-000047A80000}"/>
    <cellStyle name="Normal 9 2 2 2 2 2 6" xfId="8741" xr:uid="{00000000-0005-0000-0000-000048A80000}"/>
    <cellStyle name="Normal 9 2 2 2 2 2 6 2" xfId="31384" xr:uid="{00000000-0005-0000-0000-000049A80000}"/>
    <cellStyle name="Normal 9 2 2 2 2 2 7" xfId="23943" xr:uid="{00000000-0005-0000-0000-00004AA80000}"/>
    <cellStyle name="Normal 9 2 2 2 2 3" xfId="1754" xr:uid="{00000000-0005-0000-0000-00004BA80000}"/>
    <cellStyle name="Normal 9 2 2 2 2 3 2" xfId="3604" xr:uid="{00000000-0005-0000-0000-00004CA80000}"/>
    <cellStyle name="Normal 9 2 2 2 2 3 2 2" xfId="7325" xr:uid="{00000000-0005-0000-0000-00004DA80000}"/>
    <cellStyle name="Normal 9 2 2 2 2 3 2 2 2" xfId="22209" xr:uid="{00000000-0005-0000-0000-00004EA80000}"/>
    <cellStyle name="Normal 9 2 2 2 2 3 2 2 2 2" xfId="44852" xr:uid="{00000000-0005-0000-0000-00004FA80000}"/>
    <cellStyle name="Normal 9 2 2 2 2 3 2 2 3" xfId="14769" xr:uid="{00000000-0005-0000-0000-000050A80000}"/>
    <cellStyle name="Normal 9 2 2 2 2 3 2 2 3 2" xfId="37412" xr:uid="{00000000-0005-0000-0000-000051A80000}"/>
    <cellStyle name="Normal 9 2 2 2 2 3 2 2 4" xfId="29971" xr:uid="{00000000-0005-0000-0000-000052A80000}"/>
    <cellStyle name="Normal 9 2 2 2 2 3 2 3" xfId="18491" xr:uid="{00000000-0005-0000-0000-000053A80000}"/>
    <cellStyle name="Normal 9 2 2 2 2 3 2 3 2" xfId="41134" xr:uid="{00000000-0005-0000-0000-000054A80000}"/>
    <cellStyle name="Normal 9 2 2 2 2 3 2 4" xfId="11051" xr:uid="{00000000-0005-0000-0000-000055A80000}"/>
    <cellStyle name="Normal 9 2 2 2 2 3 2 4 2" xfId="33694" xr:uid="{00000000-0005-0000-0000-000056A80000}"/>
    <cellStyle name="Normal 9 2 2 2 2 3 2 5" xfId="26253" xr:uid="{00000000-0005-0000-0000-000057A80000}"/>
    <cellStyle name="Normal 9 2 2 2 2 3 3" xfId="5478" xr:uid="{00000000-0005-0000-0000-000058A80000}"/>
    <cellStyle name="Normal 9 2 2 2 2 3 3 2" xfId="20362" xr:uid="{00000000-0005-0000-0000-000059A80000}"/>
    <cellStyle name="Normal 9 2 2 2 2 3 3 2 2" xfId="43005" xr:uid="{00000000-0005-0000-0000-00005AA80000}"/>
    <cellStyle name="Normal 9 2 2 2 2 3 3 3" xfId="12922" xr:uid="{00000000-0005-0000-0000-00005BA80000}"/>
    <cellStyle name="Normal 9 2 2 2 2 3 3 3 2" xfId="35565" xr:uid="{00000000-0005-0000-0000-00005CA80000}"/>
    <cellStyle name="Normal 9 2 2 2 2 3 3 4" xfId="28124" xr:uid="{00000000-0005-0000-0000-00005DA80000}"/>
    <cellStyle name="Normal 9 2 2 2 2 3 4" xfId="16644" xr:uid="{00000000-0005-0000-0000-00005EA80000}"/>
    <cellStyle name="Normal 9 2 2 2 2 3 4 2" xfId="39287" xr:uid="{00000000-0005-0000-0000-00005FA80000}"/>
    <cellStyle name="Normal 9 2 2 2 2 3 5" xfId="9204" xr:uid="{00000000-0005-0000-0000-000060A80000}"/>
    <cellStyle name="Normal 9 2 2 2 2 3 5 2" xfId="31847" xr:uid="{00000000-0005-0000-0000-000061A80000}"/>
    <cellStyle name="Normal 9 2 2 2 2 3 6" xfId="24406" xr:uid="{00000000-0005-0000-0000-000062A80000}"/>
    <cellStyle name="Normal 9 2 2 2 2 4" xfId="2679" xr:uid="{00000000-0005-0000-0000-000063A80000}"/>
    <cellStyle name="Normal 9 2 2 2 2 4 2" xfId="6400" xr:uid="{00000000-0005-0000-0000-000064A80000}"/>
    <cellStyle name="Normal 9 2 2 2 2 4 2 2" xfId="21284" xr:uid="{00000000-0005-0000-0000-000065A80000}"/>
    <cellStyle name="Normal 9 2 2 2 2 4 2 2 2" xfId="43927" xr:uid="{00000000-0005-0000-0000-000066A80000}"/>
    <cellStyle name="Normal 9 2 2 2 2 4 2 3" xfId="13844" xr:uid="{00000000-0005-0000-0000-000067A80000}"/>
    <cellStyle name="Normal 9 2 2 2 2 4 2 3 2" xfId="36487" xr:uid="{00000000-0005-0000-0000-000068A80000}"/>
    <cellStyle name="Normal 9 2 2 2 2 4 2 4" xfId="29046" xr:uid="{00000000-0005-0000-0000-000069A80000}"/>
    <cellStyle name="Normal 9 2 2 2 2 4 3" xfId="17566" xr:uid="{00000000-0005-0000-0000-00006AA80000}"/>
    <cellStyle name="Normal 9 2 2 2 2 4 3 2" xfId="40209" xr:uid="{00000000-0005-0000-0000-00006BA80000}"/>
    <cellStyle name="Normal 9 2 2 2 2 4 4" xfId="10126" xr:uid="{00000000-0005-0000-0000-00006CA80000}"/>
    <cellStyle name="Normal 9 2 2 2 2 4 4 2" xfId="32769" xr:uid="{00000000-0005-0000-0000-00006DA80000}"/>
    <cellStyle name="Normal 9 2 2 2 2 4 5" xfId="25328" xr:uid="{00000000-0005-0000-0000-00006EA80000}"/>
    <cellStyle name="Normal 9 2 2 2 2 5" xfId="4553" xr:uid="{00000000-0005-0000-0000-00006FA80000}"/>
    <cellStyle name="Normal 9 2 2 2 2 5 2" xfId="19437" xr:uid="{00000000-0005-0000-0000-000070A80000}"/>
    <cellStyle name="Normal 9 2 2 2 2 5 2 2" xfId="42080" xr:uid="{00000000-0005-0000-0000-000071A80000}"/>
    <cellStyle name="Normal 9 2 2 2 2 5 3" xfId="11997" xr:uid="{00000000-0005-0000-0000-000072A80000}"/>
    <cellStyle name="Normal 9 2 2 2 2 5 3 2" xfId="34640" xr:uid="{00000000-0005-0000-0000-000073A80000}"/>
    <cellStyle name="Normal 9 2 2 2 2 5 4" xfId="27199" xr:uid="{00000000-0005-0000-0000-000074A80000}"/>
    <cellStyle name="Normal 9 2 2 2 2 6" xfId="15719" xr:uid="{00000000-0005-0000-0000-000075A80000}"/>
    <cellStyle name="Normal 9 2 2 2 2 6 2" xfId="38362" xr:uid="{00000000-0005-0000-0000-000076A80000}"/>
    <cellStyle name="Normal 9 2 2 2 2 7" xfId="8279" xr:uid="{00000000-0005-0000-0000-000077A80000}"/>
    <cellStyle name="Normal 9 2 2 2 2 7 2" xfId="30922" xr:uid="{00000000-0005-0000-0000-000078A80000}"/>
    <cellStyle name="Normal 9 2 2 2 2 8" xfId="23481" xr:uid="{00000000-0005-0000-0000-000079A80000}"/>
    <cellStyle name="Normal 9 2 2 2 3" xfId="1077" xr:uid="{00000000-0005-0000-0000-00007AA80000}"/>
    <cellStyle name="Normal 9 2 2 2 3 2" xfId="2005" xr:uid="{00000000-0005-0000-0000-00007BA80000}"/>
    <cellStyle name="Normal 9 2 2 2 3 2 2" xfId="3855" xr:uid="{00000000-0005-0000-0000-00007CA80000}"/>
    <cellStyle name="Normal 9 2 2 2 3 2 2 2" xfId="7576" xr:uid="{00000000-0005-0000-0000-00007DA80000}"/>
    <cellStyle name="Normal 9 2 2 2 3 2 2 2 2" xfId="22460" xr:uid="{00000000-0005-0000-0000-00007EA80000}"/>
    <cellStyle name="Normal 9 2 2 2 3 2 2 2 2 2" xfId="45103" xr:uid="{00000000-0005-0000-0000-00007FA80000}"/>
    <cellStyle name="Normal 9 2 2 2 3 2 2 2 3" xfId="15020" xr:uid="{00000000-0005-0000-0000-000080A80000}"/>
    <cellStyle name="Normal 9 2 2 2 3 2 2 2 3 2" xfId="37663" xr:uid="{00000000-0005-0000-0000-000081A80000}"/>
    <cellStyle name="Normal 9 2 2 2 3 2 2 2 4" xfId="30222" xr:uid="{00000000-0005-0000-0000-000082A80000}"/>
    <cellStyle name="Normal 9 2 2 2 3 2 2 3" xfId="18742" xr:uid="{00000000-0005-0000-0000-000083A80000}"/>
    <cellStyle name="Normal 9 2 2 2 3 2 2 3 2" xfId="41385" xr:uid="{00000000-0005-0000-0000-000084A80000}"/>
    <cellStyle name="Normal 9 2 2 2 3 2 2 4" xfId="11302" xr:uid="{00000000-0005-0000-0000-000085A80000}"/>
    <cellStyle name="Normal 9 2 2 2 3 2 2 4 2" xfId="33945" xr:uid="{00000000-0005-0000-0000-000086A80000}"/>
    <cellStyle name="Normal 9 2 2 2 3 2 2 5" xfId="26504" xr:uid="{00000000-0005-0000-0000-000087A80000}"/>
    <cellStyle name="Normal 9 2 2 2 3 2 3" xfId="5729" xr:uid="{00000000-0005-0000-0000-000088A80000}"/>
    <cellStyle name="Normal 9 2 2 2 3 2 3 2" xfId="20613" xr:uid="{00000000-0005-0000-0000-000089A80000}"/>
    <cellStyle name="Normal 9 2 2 2 3 2 3 2 2" xfId="43256" xr:uid="{00000000-0005-0000-0000-00008AA80000}"/>
    <cellStyle name="Normal 9 2 2 2 3 2 3 3" xfId="13173" xr:uid="{00000000-0005-0000-0000-00008BA80000}"/>
    <cellStyle name="Normal 9 2 2 2 3 2 3 3 2" xfId="35816" xr:uid="{00000000-0005-0000-0000-00008CA80000}"/>
    <cellStyle name="Normal 9 2 2 2 3 2 3 4" xfId="28375" xr:uid="{00000000-0005-0000-0000-00008DA80000}"/>
    <cellStyle name="Normal 9 2 2 2 3 2 4" xfId="16895" xr:uid="{00000000-0005-0000-0000-00008EA80000}"/>
    <cellStyle name="Normal 9 2 2 2 3 2 4 2" xfId="39538" xr:uid="{00000000-0005-0000-0000-00008FA80000}"/>
    <cellStyle name="Normal 9 2 2 2 3 2 5" xfId="9455" xr:uid="{00000000-0005-0000-0000-000090A80000}"/>
    <cellStyle name="Normal 9 2 2 2 3 2 5 2" xfId="32098" xr:uid="{00000000-0005-0000-0000-000091A80000}"/>
    <cellStyle name="Normal 9 2 2 2 3 2 6" xfId="24657" xr:uid="{00000000-0005-0000-0000-000092A80000}"/>
    <cellStyle name="Normal 9 2 2 2 3 3" xfId="2930" xr:uid="{00000000-0005-0000-0000-000093A80000}"/>
    <cellStyle name="Normal 9 2 2 2 3 3 2" xfId="6651" xr:uid="{00000000-0005-0000-0000-000094A80000}"/>
    <cellStyle name="Normal 9 2 2 2 3 3 2 2" xfId="21535" xr:uid="{00000000-0005-0000-0000-000095A80000}"/>
    <cellStyle name="Normal 9 2 2 2 3 3 2 2 2" xfId="44178" xr:uid="{00000000-0005-0000-0000-000096A80000}"/>
    <cellStyle name="Normal 9 2 2 2 3 3 2 3" xfId="14095" xr:uid="{00000000-0005-0000-0000-000097A80000}"/>
    <cellStyle name="Normal 9 2 2 2 3 3 2 3 2" xfId="36738" xr:uid="{00000000-0005-0000-0000-000098A80000}"/>
    <cellStyle name="Normal 9 2 2 2 3 3 2 4" xfId="29297" xr:uid="{00000000-0005-0000-0000-000099A80000}"/>
    <cellStyle name="Normal 9 2 2 2 3 3 3" xfId="17817" xr:uid="{00000000-0005-0000-0000-00009AA80000}"/>
    <cellStyle name="Normal 9 2 2 2 3 3 3 2" xfId="40460" xr:uid="{00000000-0005-0000-0000-00009BA80000}"/>
    <cellStyle name="Normal 9 2 2 2 3 3 4" xfId="10377" xr:uid="{00000000-0005-0000-0000-00009CA80000}"/>
    <cellStyle name="Normal 9 2 2 2 3 3 4 2" xfId="33020" xr:uid="{00000000-0005-0000-0000-00009DA80000}"/>
    <cellStyle name="Normal 9 2 2 2 3 3 5" xfId="25579" xr:uid="{00000000-0005-0000-0000-00009EA80000}"/>
    <cellStyle name="Normal 9 2 2 2 3 4" xfId="4804" xr:uid="{00000000-0005-0000-0000-00009FA80000}"/>
    <cellStyle name="Normal 9 2 2 2 3 4 2" xfId="19688" xr:uid="{00000000-0005-0000-0000-0000A0A80000}"/>
    <cellStyle name="Normal 9 2 2 2 3 4 2 2" xfId="42331" xr:uid="{00000000-0005-0000-0000-0000A1A80000}"/>
    <cellStyle name="Normal 9 2 2 2 3 4 3" xfId="12248" xr:uid="{00000000-0005-0000-0000-0000A2A80000}"/>
    <cellStyle name="Normal 9 2 2 2 3 4 3 2" xfId="34891" xr:uid="{00000000-0005-0000-0000-0000A3A80000}"/>
    <cellStyle name="Normal 9 2 2 2 3 4 4" xfId="27450" xr:uid="{00000000-0005-0000-0000-0000A4A80000}"/>
    <cellStyle name="Normal 9 2 2 2 3 5" xfId="15970" xr:uid="{00000000-0005-0000-0000-0000A5A80000}"/>
    <cellStyle name="Normal 9 2 2 2 3 5 2" xfId="38613" xr:uid="{00000000-0005-0000-0000-0000A6A80000}"/>
    <cellStyle name="Normal 9 2 2 2 3 6" xfId="8530" xr:uid="{00000000-0005-0000-0000-0000A7A80000}"/>
    <cellStyle name="Normal 9 2 2 2 3 6 2" xfId="31173" xr:uid="{00000000-0005-0000-0000-0000A8A80000}"/>
    <cellStyle name="Normal 9 2 2 2 3 7" xfId="23732" xr:uid="{00000000-0005-0000-0000-0000A9A80000}"/>
    <cellStyle name="Normal 9 2 2 2 4" xfId="1543" xr:uid="{00000000-0005-0000-0000-0000AAA80000}"/>
    <cellStyle name="Normal 9 2 2 2 4 2" xfId="3393" xr:uid="{00000000-0005-0000-0000-0000ABA80000}"/>
    <cellStyle name="Normal 9 2 2 2 4 2 2" xfId="7114" xr:uid="{00000000-0005-0000-0000-0000ACA80000}"/>
    <cellStyle name="Normal 9 2 2 2 4 2 2 2" xfId="21998" xr:uid="{00000000-0005-0000-0000-0000ADA80000}"/>
    <cellStyle name="Normal 9 2 2 2 4 2 2 2 2" xfId="44641" xr:uid="{00000000-0005-0000-0000-0000AEA80000}"/>
    <cellStyle name="Normal 9 2 2 2 4 2 2 3" xfId="14558" xr:uid="{00000000-0005-0000-0000-0000AFA80000}"/>
    <cellStyle name="Normal 9 2 2 2 4 2 2 3 2" xfId="37201" xr:uid="{00000000-0005-0000-0000-0000B0A80000}"/>
    <cellStyle name="Normal 9 2 2 2 4 2 2 4" xfId="29760" xr:uid="{00000000-0005-0000-0000-0000B1A80000}"/>
    <cellStyle name="Normal 9 2 2 2 4 2 3" xfId="18280" xr:uid="{00000000-0005-0000-0000-0000B2A80000}"/>
    <cellStyle name="Normal 9 2 2 2 4 2 3 2" xfId="40923" xr:uid="{00000000-0005-0000-0000-0000B3A80000}"/>
    <cellStyle name="Normal 9 2 2 2 4 2 4" xfId="10840" xr:uid="{00000000-0005-0000-0000-0000B4A80000}"/>
    <cellStyle name="Normal 9 2 2 2 4 2 4 2" xfId="33483" xr:uid="{00000000-0005-0000-0000-0000B5A80000}"/>
    <cellStyle name="Normal 9 2 2 2 4 2 5" xfId="26042" xr:uid="{00000000-0005-0000-0000-0000B6A80000}"/>
    <cellStyle name="Normal 9 2 2 2 4 3" xfId="5267" xr:uid="{00000000-0005-0000-0000-0000B7A80000}"/>
    <cellStyle name="Normal 9 2 2 2 4 3 2" xfId="20151" xr:uid="{00000000-0005-0000-0000-0000B8A80000}"/>
    <cellStyle name="Normal 9 2 2 2 4 3 2 2" xfId="42794" xr:uid="{00000000-0005-0000-0000-0000B9A80000}"/>
    <cellStyle name="Normal 9 2 2 2 4 3 3" xfId="12711" xr:uid="{00000000-0005-0000-0000-0000BAA80000}"/>
    <cellStyle name="Normal 9 2 2 2 4 3 3 2" xfId="35354" xr:uid="{00000000-0005-0000-0000-0000BBA80000}"/>
    <cellStyle name="Normal 9 2 2 2 4 3 4" xfId="27913" xr:uid="{00000000-0005-0000-0000-0000BCA80000}"/>
    <cellStyle name="Normal 9 2 2 2 4 4" xfId="16433" xr:uid="{00000000-0005-0000-0000-0000BDA80000}"/>
    <cellStyle name="Normal 9 2 2 2 4 4 2" xfId="39076" xr:uid="{00000000-0005-0000-0000-0000BEA80000}"/>
    <cellStyle name="Normal 9 2 2 2 4 5" xfId="8993" xr:uid="{00000000-0005-0000-0000-0000BFA80000}"/>
    <cellStyle name="Normal 9 2 2 2 4 5 2" xfId="31636" xr:uid="{00000000-0005-0000-0000-0000C0A80000}"/>
    <cellStyle name="Normal 9 2 2 2 4 6" xfId="24195" xr:uid="{00000000-0005-0000-0000-0000C1A80000}"/>
    <cellStyle name="Normal 9 2 2 2 5" xfId="2468" xr:uid="{00000000-0005-0000-0000-0000C2A80000}"/>
    <cellStyle name="Normal 9 2 2 2 5 2" xfId="6189" xr:uid="{00000000-0005-0000-0000-0000C3A80000}"/>
    <cellStyle name="Normal 9 2 2 2 5 2 2" xfId="21073" xr:uid="{00000000-0005-0000-0000-0000C4A80000}"/>
    <cellStyle name="Normal 9 2 2 2 5 2 2 2" xfId="43716" xr:uid="{00000000-0005-0000-0000-0000C5A80000}"/>
    <cellStyle name="Normal 9 2 2 2 5 2 3" xfId="13633" xr:uid="{00000000-0005-0000-0000-0000C6A80000}"/>
    <cellStyle name="Normal 9 2 2 2 5 2 3 2" xfId="36276" xr:uid="{00000000-0005-0000-0000-0000C7A80000}"/>
    <cellStyle name="Normal 9 2 2 2 5 2 4" xfId="28835" xr:uid="{00000000-0005-0000-0000-0000C8A80000}"/>
    <cellStyle name="Normal 9 2 2 2 5 3" xfId="17355" xr:uid="{00000000-0005-0000-0000-0000C9A80000}"/>
    <cellStyle name="Normal 9 2 2 2 5 3 2" xfId="39998" xr:uid="{00000000-0005-0000-0000-0000CAA80000}"/>
    <cellStyle name="Normal 9 2 2 2 5 4" xfId="9915" xr:uid="{00000000-0005-0000-0000-0000CBA80000}"/>
    <cellStyle name="Normal 9 2 2 2 5 4 2" xfId="32558" xr:uid="{00000000-0005-0000-0000-0000CCA80000}"/>
    <cellStyle name="Normal 9 2 2 2 5 5" xfId="25117" xr:uid="{00000000-0005-0000-0000-0000CDA80000}"/>
    <cellStyle name="Normal 9 2 2 2 6" xfId="4342" xr:uid="{00000000-0005-0000-0000-0000CEA80000}"/>
    <cellStyle name="Normal 9 2 2 2 6 2" xfId="19226" xr:uid="{00000000-0005-0000-0000-0000CFA80000}"/>
    <cellStyle name="Normal 9 2 2 2 6 2 2" xfId="41869" xr:uid="{00000000-0005-0000-0000-0000D0A80000}"/>
    <cellStyle name="Normal 9 2 2 2 6 3" xfId="11786" xr:uid="{00000000-0005-0000-0000-0000D1A80000}"/>
    <cellStyle name="Normal 9 2 2 2 6 3 2" xfId="34429" xr:uid="{00000000-0005-0000-0000-0000D2A80000}"/>
    <cellStyle name="Normal 9 2 2 2 6 4" xfId="26988" xr:uid="{00000000-0005-0000-0000-0000D3A80000}"/>
    <cellStyle name="Normal 9 2 2 2 7" xfId="15508" xr:uid="{00000000-0005-0000-0000-0000D4A80000}"/>
    <cellStyle name="Normal 9 2 2 2 7 2" xfId="38151" xr:uid="{00000000-0005-0000-0000-0000D5A80000}"/>
    <cellStyle name="Normal 9 2 2 2 8" xfId="8068" xr:uid="{00000000-0005-0000-0000-0000D6A80000}"/>
    <cellStyle name="Normal 9 2 2 2 8 2" xfId="30711" xr:uid="{00000000-0005-0000-0000-0000D7A80000}"/>
    <cellStyle name="Normal 9 2 2 2 9" xfId="23271" xr:uid="{00000000-0005-0000-0000-0000D8A80000}"/>
    <cellStyle name="Normal 9 2 2 3" xfId="718" xr:uid="{00000000-0005-0000-0000-0000D9A80000}"/>
    <cellStyle name="Normal 9 2 2 3 2" xfId="1183" xr:uid="{00000000-0005-0000-0000-0000DAA80000}"/>
    <cellStyle name="Normal 9 2 2 3 2 2" xfId="2111" xr:uid="{00000000-0005-0000-0000-0000DBA80000}"/>
    <cellStyle name="Normal 9 2 2 3 2 2 2" xfId="3961" xr:uid="{00000000-0005-0000-0000-0000DCA80000}"/>
    <cellStyle name="Normal 9 2 2 3 2 2 2 2" xfId="7682" xr:uid="{00000000-0005-0000-0000-0000DDA80000}"/>
    <cellStyle name="Normal 9 2 2 3 2 2 2 2 2" xfId="22566" xr:uid="{00000000-0005-0000-0000-0000DEA80000}"/>
    <cellStyle name="Normal 9 2 2 3 2 2 2 2 2 2" xfId="45209" xr:uid="{00000000-0005-0000-0000-0000DFA80000}"/>
    <cellStyle name="Normal 9 2 2 3 2 2 2 2 3" xfId="15126" xr:uid="{00000000-0005-0000-0000-0000E0A80000}"/>
    <cellStyle name="Normal 9 2 2 3 2 2 2 2 3 2" xfId="37769" xr:uid="{00000000-0005-0000-0000-0000E1A80000}"/>
    <cellStyle name="Normal 9 2 2 3 2 2 2 2 4" xfId="30328" xr:uid="{00000000-0005-0000-0000-0000E2A80000}"/>
    <cellStyle name="Normal 9 2 2 3 2 2 2 3" xfId="18848" xr:uid="{00000000-0005-0000-0000-0000E3A80000}"/>
    <cellStyle name="Normal 9 2 2 3 2 2 2 3 2" xfId="41491" xr:uid="{00000000-0005-0000-0000-0000E4A80000}"/>
    <cellStyle name="Normal 9 2 2 3 2 2 2 4" xfId="11408" xr:uid="{00000000-0005-0000-0000-0000E5A80000}"/>
    <cellStyle name="Normal 9 2 2 3 2 2 2 4 2" xfId="34051" xr:uid="{00000000-0005-0000-0000-0000E6A80000}"/>
    <cellStyle name="Normal 9 2 2 3 2 2 2 5" xfId="26610" xr:uid="{00000000-0005-0000-0000-0000E7A80000}"/>
    <cellStyle name="Normal 9 2 2 3 2 2 3" xfId="5835" xr:uid="{00000000-0005-0000-0000-0000E8A80000}"/>
    <cellStyle name="Normal 9 2 2 3 2 2 3 2" xfId="20719" xr:uid="{00000000-0005-0000-0000-0000E9A80000}"/>
    <cellStyle name="Normal 9 2 2 3 2 2 3 2 2" xfId="43362" xr:uid="{00000000-0005-0000-0000-0000EAA80000}"/>
    <cellStyle name="Normal 9 2 2 3 2 2 3 3" xfId="13279" xr:uid="{00000000-0005-0000-0000-0000EBA80000}"/>
    <cellStyle name="Normal 9 2 2 3 2 2 3 3 2" xfId="35922" xr:uid="{00000000-0005-0000-0000-0000ECA80000}"/>
    <cellStyle name="Normal 9 2 2 3 2 2 3 4" xfId="28481" xr:uid="{00000000-0005-0000-0000-0000EDA80000}"/>
    <cellStyle name="Normal 9 2 2 3 2 2 4" xfId="17001" xr:uid="{00000000-0005-0000-0000-0000EEA80000}"/>
    <cellStyle name="Normal 9 2 2 3 2 2 4 2" xfId="39644" xr:uid="{00000000-0005-0000-0000-0000EFA80000}"/>
    <cellStyle name="Normal 9 2 2 3 2 2 5" xfId="9561" xr:uid="{00000000-0005-0000-0000-0000F0A80000}"/>
    <cellStyle name="Normal 9 2 2 3 2 2 5 2" xfId="32204" xr:uid="{00000000-0005-0000-0000-0000F1A80000}"/>
    <cellStyle name="Normal 9 2 2 3 2 2 6" xfId="24763" xr:uid="{00000000-0005-0000-0000-0000F2A80000}"/>
    <cellStyle name="Normal 9 2 2 3 2 3" xfId="3036" xr:uid="{00000000-0005-0000-0000-0000F3A80000}"/>
    <cellStyle name="Normal 9 2 2 3 2 3 2" xfId="6757" xr:uid="{00000000-0005-0000-0000-0000F4A80000}"/>
    <cellStyle name="Normal 9 2 2 3 2 3 2 2" xfId="21641" xr:uid="{00000000-0005-0000-0000-0000F5A80000}"/>
    <cellStyle name="Normal 9 2 2 3 2 3 2 2 2" xfId="44284" xr:uid="{00000000-0005-0000-0000-0000F6A80000}"/>
    <cellStyle name="Normal 9 2 2 3 2 3 2 3" xfId="14201" xr:uid="{00000000-0005-0000-0000-0000F7A80000}"/>
    <cellStyle name="Normal 9 2 2 3 2 3 2 3 2" xfId="36844" xr:uid="{00000000-0005-0000-0000-0000F8A80000}"/>
    <cellStyle name="Normal 9 2 2 3 2 3 2 4" xfId="29403" xr:uid="{00000000-0005-0000-0000-0000F9A80000}"/>
    <cellStyle name="Normal 9 2 2 3 2 3 3" xfId="17923" xr:uid="{00000000-0005-0000-0000-0000FAA80000}"/>
    <cellStyle name="Normal 9 2 2 3 2 3 3 2" xfId="40566" xr:uid="{00000000-0005-0000-0000-0000FBA80000}"/>
    <cellStyle name="Normal 9 2 2 3 2 3 4" xfId="10483" xr:uid="{00000000-0005-0000-0000-0000FCA80000}"/>
    <cellStyle name="Normal 9 2 2 3 2 3 4 2" xfId="33126" xr:uid="{00000000-0005-0000-0000-0000FDA80000}"/>
    <cellStyle name="Normal 9 2 2 3 2 3 5" xfId="25685" xr:uid="{00000000-0005-0000-0000-0000FEA80000}"/>
    <cellStyle name="Normal 9 2 2 3 2 4" xfId="4910" xr:uid="{00000000-0005-0000-0000-0000FFA80000}"/>
    <cellStyle name="Normal 9 2 2 3 2 4 2" xfId="19794" xr:uid="{00000000-0005-0000-0000-000000A90000}"/>
    <cellStyle name="Normal 9 2 2 3 2 4 2 2" xfId="42437" xr:uid="{00000000-0005-0000-0000-000001A90000}"/>
    <cellStyle name="Normal 9 2 2 3 2 4 3" xfId="12354" xr:uid="{00000000-0005-0000-0000-000002A90000}"/>
    <cellStyle name="Normal 9 2 2 3 2 4 3 2" xfId="34997" xr:uid="{00000000-0005-0000-0000-000003A90000}"/>
    <cellStyle name="Normal 9 2 2 3 2 4 4" xfId="27556" xr:uid="{00000000-0005-0000-0000-000004A90000}"/>
    <cellStyle name="Normal 9 2 2 3 2 5" xfId="16076" xr:uid="{00000000-0005-0000-0000-000005A90000}"/>
    <cellStyle name="Normal 9 2 2 3 2 5 2" xfId="38719" xr:uid="{00000000-0005-0000-0000-000006A90000}"/>
    <cellStyle name="Normal 9 2 2 3 2 6" xfId="8636" xr:uid="{00000000-0005-0000-0000-000007A90000}"/>
    <cellStyle name="Normal 9 2 2 3 2 6 2" xfId="31279" xr:uid="{00000000-0005-0000-0000-000008A90000}"/>
    <cellStyle name="Normal 9 2 2 3 2 7" xfId="23838" xr:uid="{00000000-0005-0000-0000-000009A90000}"/>
    <cellStyle name="Normal 9 2 2 3 3" xfId="1649" xr:uid="{00000000-0005-0000-0000-00000AA90000}"/>
    <cellStyle name="Normal 9 2 2 3 3 2" xfId="3499" xr:uid="{00000000-0005-0000-0000-00000BA90000}"/>
    <cellStyle name="Normal 9 2 2 3 3 2 2" xfId="7220" xr:uid="{00000000-0005-0000-0000-00000CA90000}"/>
    <cellStyle name="Normal 9 2 2 3 3 2 2 2" xfId="22104" xr:uid="{00000000-0005-0000-0000-00000DA90000}"/>
    <cellStyle name="Normal 9 2 2 3 3 2 2 2 2" xfId="44747" xr:uid="{00000000-0005-0000-0000-00000EA90000}"/>
    <cellStyle name="Normal 9 2 2 3 3 2 2 3" xfId="14664" xr:uid="{00000000-0005-0000-0000-00000FA90000}"/>
    <cellStyle name="Normal 9 2 2 3 3 2 2 3 2" xfId="37307" xr:uid="{00000000-0005-0000-0000-000010A90000}"/>
    <cellStyle name="Normal 9 2 2 3 3 2 2 4" xfId="29866" xr:uid="{00000000-0005-0000-0000-000011A90000}"/>
    <cellStyle name="Normal 9 2 2 3 3 2 3" xfId="18386" xr:uid="{00000000-0005-0000-0000-000012A90000}"/>
    <cellStyle name="Normal 9 2 2 3 3 2 3 2" xfId="41029" xr:uid="{00000000-0005-0000-0000-000013A90000}"/>
    <cellStyle name="Normal 9 2 2 3 3 2 4" xfId="10946" xr:uid="{00000000-0005-0000-0000-000014A90000}"/>
    <cellStyle name="Normal 9 2 2 3 3 2 4 2" xfId="33589" xr:uid="{00000000-0005-0000-0000-000015A90000}"/>
    <cellStyle name="Normal 9 2 2 3 3 2 5" xfId="26148" xr:uid="{00000000-0005-0000-0000-000016A90000}"/>
    <cellStyle name="Normal 9 2 2 3 3 3" xfId="5373" xr:uid="{00000000-0005-0000-0000-000017A90000}"/>
    <cellStyle name="Normal 9 2 2 3 3 3 2" xfId="20257" xr:uid="{00000000-0005-0000-0000-000018A90000}"/>
    <cellStyle name="Normal 9 2 2 3 3 3 2 2" xfId="42900" xr:uid="{00000000-0005-0000-0000-000019A90000}"/>
    <cellStyle name="Normal 9 2 2 3 3 3 3" xfId="12817" xr:uid="{00000000-0005-0000-0000-00001AA90000}"/>
    <cellStyle name="Normal 9 2 2 3 3 3 3 2" xfId="35460" xr:uid="{00000000-0005-0000-0000-00001BA90000}"/>
    <cellStyle name="Normal 9 2 2 3 3 3 4" xfId="28019" xr:uid="{00000000-0005-0000-0000-00001CA90000}"/>
    <cellStyle name="Normal 9 2 2 3 3 4" xfId="16539" xr:uid="{00000000-0005-0000-0000-00001DA90000}"/>
    <cellStyle name="Normal 9 2 2 3 3 4 2" xfId="39182" xr:uid="{00000000-0005-0000-0000-00001EA90000}"/>
    <cellStyle name="Normal 9 2 2 3 3 5" xfId="9099" xr:uid="{00000000-0005-0000-0000-00001FA90000}"/>
    <cellStyle name="Normal 9 2 2 3 3 5 2" xfId="31742" xr:uid="{00000000-0005-0000-0000-000020A90000}"/>
    <cellStyle name="Normal 9 2 2 3 3 6" xfId="24301" xr:uid="{00000000-0005-0000-0000-000021A90000}"/>
    <cellStyle name="Normal 9 2 2 3 4" xfId="2574" xr:uid="{00000000-0005-0000-0000-000022A90000}"/>
    <cellStyle name="Normal 9 2 2 3 4 2" xfId="6295" xr:uid="{00000000-0005-0000-0000-000023A90000}"/>
    <cellStyle name="Normal 9 2 2 3 4 2 2" xfId="21179" xr:uid="{00000000-0005-0000-0000-000024A90000}"/>
    <cellStyle name="Normal 9 2 2 3 4 2 2 2" xfId="43822" xr:uid="{00000000-0005-0000-0000-000025A90000}"/>
    <cellStyle name="Normal 9 2 2 3 4 2 3" xfId="13739" xr:uid="{00000000-0005-0000-0000-000026A90000}"/>
    <cellStyle name="Normal 9 2 2 3 4 2 3 2" xfId="36382" xr:uid="{00000000-0005-0000-0000-000027A90000}"/>
    <cellStyle name="Normal 9 2 2 3 4 2 4" xfId="28941" xr:uid="{00000000-0005-0000-0000-000028A90000}"/>
    <cellStyle name="Normal 9 2 2 3 4 3" xfId="17461" xr:uid="{00000000-0005-0000-0000-000029A90000}"/>
    <cellStyle name="Normal 9 2 2 3 4 3 2" xfId="40104" xr:uid="{00000000-0005-0000-0000-00002AA90000}"/>
    <cellStyle name="Normal 9 2 2 3 4 4" xfId="10021" xr:uid="{00000000-0005-0000-0000-00002BA90000}"/>
    <cellStyle name="Normal 9 2 2 3 4 4 2" xfId="32664" xr:uid="{00000000-0005-0000-0000-00002CA90000}"/>
    <cellStyle name="Normal 9 2 2 3 4 5" xfId="25223" xr:uid="{00000000-0005-0000-0000-00002DA90000}"/>
    <cellStyle name="Normal 9 2 2 3 5" xfId="4448" xr:uid="{00000000-0005-0000-0000-00002EA90000}"/>
    <cellStyle name="Normal 9 2 2 3 5 2" xfId="19332" xr:uid="{00000000-0005-0000-0000-00002FA90000}"/>
    <cellStyle name="Normal 9 2 2 3 5 2 2" xfId="41975" xr:uid="{00000000-0005-0000-0000-000030A90000}"/>
    <cellStyle name="Normal 9 2 2 3 5 3" xfId="11892" xr:uid="{00000000-0005-0000-0000-000031A90000}"/>
    <cellStyle name="Normal 9 2 2 3 5 3 2" xfId="34535" xr:uid="{00000000-0005-0000-0000-000032A90000}"/>
    <cellStyle name="Normal 9 2 2 3 5 4" xfId="27094" xr:uid="{00000000-0005-0000-0000-000033A90000}"/>
    <cellStyle name="Normal 9 2 2 3 6" xfId="15614" xr:uid="{00000000-0005-0000-0000-000034A90000}"/>
    <cellStyle name="Normal 9 2 2 3 6 2" xfId="38257" xr:uid="{00000000-0005-0000-0000-000035A90000}"/>
    <cellStyle name="Normal 9 2 2 3 7" xfId="8174" xr:uid="{00000000-0005-0000-0000-000036A90000}"/>
    <cellStyle name="Normal 9 2 2 3 7 2" xfId="30817" xr:uid="{00000000-0005-0000-0000-000037A90000}"/>
    <cellStyle name="Normal 9 2 2 3 8" xfId="23376" xr:uid="{00000000-0005-0000-0000-000038A90000}"/>
    <cellStyle name="Normal 9 2 2 4" xfId="972" xr:uid="{00000000-0005-0000-0000-000039A90000}"/>
    <cellStyle name="Normal 9 2 2 4 2" xfId="1900" xr:uid="{00000000-0005-0000-0000-00003AA90000}"/>
    <cellStyle name="Normal 9 2 2 4 2 2" xfId="3750" xr:uid="{00000000-0005-0000-0000-00003BA90000}"/>
    <cellStyle name="Normal 9 2 2 4 2 2 2" xfId="7471" xr:uid="{00000000-0005-0000-0000-00003CA90000}"/>
    <cellStyle name="Normal 9 2 2 4 2 2 2 2" xfId="22355" xr:uid="{00000000-0005-0000-0000-00003DA90000}"/>
    <cellStyle name="Normal 9 2 2 4 2 2 2 2 2" xfId="44998" xr:uid="{00000000-0005-0000-0000-00003EA90000}"/>
    <cellStyle name="Normal 9 2 2 4 2 2 2 3" xfId="14915" xr:uid="{00000000-0005-0000-0000-00003FA90000}"/>
    <cellStyle name="Normal 9 2 2 4 2 2 2 3 2" xfId="37558" xr:uid="{00000000-0005-0000-0000-000040A90000}"/>
    <cellStyle name="Normal 9 2 2 4 2 2 2 4" xfId="30117" xr:uid="{00000000-0005-0000-0000-000041A90000}"/>
    <cellStyle name="Normal 9 2 2 4 2 2 3" xfId="18637" xr:uid="{00000000-0005-0000-0000-000042A90000}"/>
    <cellStyle name="Normal 9 2 2 4 2 2 3 2" xfId="41280" xr:uid="{00000000-0005-0000-0000-000043A90000}"/>
    <cellStyle name="Normal 9 2 2 4 2 2 4" xfId="11197" xr:uid="{00000000-0005-0000-0000-000044A90000}"/>
    <cellStyle name="Normal 9 2 2 4 2 2 4 2" xfId="33840" xr:uid="{00000000-0005-0000-0000-000045A90000}"/>
    <cellStyle name="Normal 9 2 2 4 2 2 5" xfId="26399" xr:uid="{00000000-0005-0000-0000-000046A90000}"/>
    <cellStyle name="Normal 9 2 2 4 2 3" xfId="5624" xr:uid="{00000000-0005-0000-0000-000047A90000}"/>
    <cellStyle name="Normal 9 2 2 4 2 3 2" xfId="20508" xr:uid="{00000000-0005-0000-0000-000048A90000}"/>
    <cellStyle name="Normal 9 2 2 4 2 3 2 2" xfId="43151" xr:uid="{00000000-0005-0000-0000-000049A90000}"/>
    <cellStyle name="Normal 9 2 2 4 2 3 3" xfId="13068" xr:uid="{00000000-0005-0000-0000-00004AA90000}"/>
    <cellStyle name="Normal 9 2 2 4 2 3 3 2" xfId="35711" xr:uid="{00000000-0005-0000-0000-00004BA90000}"/>
    <cellStyle name="Normal 9 2 2 4 2 3 4" xfId="28270" xr:uid="{00000000-0005-0000-0000-00004CA90000}"/>
    <cellStyle name="Normal 9 2 2 4 2 4" xfId="16790" xr:uid="{00000000-0005-0000-0000-00004DA90000}"/>
    <cellStyle name="Normal 9 2 2 4 2 4 2" xfId="39433" xr:uid="{00000000-0005-0000-0000-00004EA90000}"/>
    <cellStyle name="Normal 9 2 2 4 2 5" xfId="9350" xr:uid="{00000000-0005-0000-0000-00004FA90000}"/>
    <cellStyle name="Normal 9 2 2 4 2 5 2" xfId="31993" xr:uid="{00000000-0005-0000-0000-000050A90000}"/>
    <cellStyle name="Normal 9 2 2 4 2 6" xfId="24552" xr:uid="{00000000-0005-0000-0000-000051A90000}"/>
    <cellStyle name="Normal 9 2 2 4 3" xfId="2825" xr:uid="{00000000-0005-0000-0000-000052A90000}"/>
    <cellStyle name="Normal 9 2 2 4 3 2" xfId="6546" xr:uid="{00000000-0005-0000-0000-000053A90000}"/>
    <cellStyle name="Normal 9 2 2 4 3 2 2" xfId="21430" xr:uid="{00000000-0005-0000-0000-000054A90000}"/>
    <cellStyle name="Normal 9 2 2 4 3 2 2 2" xfId="44073" xr:uid="{00000000-0005-0000-0000-000055A90000}"/>
    <cellStyle name="Normal 9 2 2 4 3 2 3" xfId="13990" xr:uid="{00000000-0005-0000-0000-000056A90000}"/>
    <cellStyle name="Normal 9 2 2 4 3 2 3 2" xfId="36633" xr:uid="{00000000-0005-0000-0000-000057A90000}"/>
    <cellStyle name="Normal 9 2 2 4 3 2 4" xfId="29192" xr:uid="{00000000-0005-0000-0000-000058A90000}"/>
    <cellStyle name="Normal 9 2 2 4 3 3" xfId="17712" xr:uid="{00000000-0005-0000-0000-000059A90000}"/>
    <cellStyle name="Normal 9 2 2 4 3 3 2" xfId="40355" xr:uid="{00000000-0005-0000-0000-00005AA90000}"/>
    <cellStyle name="Normal 9 2 2 4 3 4" xfId="10272" xr:uid="{00000000-0005-0000-0000-00005BA90000}"/>
    <cellStyle name="Normal 9 2 2 4 3 4 2" xfId="32915" xr:uid="{00000000-0005-0000-0000-00005CA90000}"/>
    <cellStyle name="Normal 9 2 2 4 3 5" xfId="25474" xr:uid="{00000000-0005-0000-0000-00005DA90000}"/>
    <cellStyle name="Normal 9 2 2 4 4" xfId="4699" xr:uid="{00000000-0005-0000-0000-00005EA90000}"/>
    <cellStyle name="Normal 9 2 2 4 4 2" xfId="19583" xr:uid="{00000000-0005-0000-0000-00005FA90000}"/>
    <cellStyle name="Normal 9 2 2 4 4 2 2" xfId="42226" xr:uid="{00000000-0005-0000-0000-000060A90000}"/>
    <cellStyle name="Normal 9 2 2 4 4 3" xfId="12143" xr:uid="{00000000-0005-0000-0000-000061A90000}"/>
    <cellStyle name="Normal 9 2 2 4 4 3 2" xfId="34786" xr:uid="{00000000-0005-0000-0000-000062A90000}"/>
    <cellStyle name="Normal 9 2 2 4 4 4" xfId="27345" xr:uid="{00000000-0005-0000-0000-000063A90000}"/>
    <cellStyle name="Normal 9 2 2 4 5" xfId="15865" xr:uid="{00000000-0005-0000-0000-000064A90000}"/>
    <cellStyle name="Normal 9 2 2 4 5 2" xfId="38508" xr:uid="{00000000-0005-0000-0000-000065A90000}"/>
    <cellStyle name="Normal 9 2 2 4 6" xfId="8425" xr:uid="{00000000-0005-0000-0000-000066A90000}"/>
    <cellStyle name="Normal 9 2 2 4 6 2" xfId="31068" xr:uid="{00000000-0005-0000-0000-000067A90000}"/>
    <cellStyle name="Normal 9 2 2 4 7" xfId="23627" xr:uid="{00000000-0005-0000-0000-000068A90000}"/>
    <cellStyle name="Normal 9 2 2 5" xfId="1438" xr:uid="{00000000-0005-0000-0000-000069A90000}"/>
    <cellStyle name="Normal 9 2 2 5 2" xfId="3288" xr:uid="{00000000-0005-0000-0000-00006AA90000}"/>
    <cellStyle name="Normal 9 2 2 5 2 2" xfId="7009" xr:uid="{00000000-0005-0000-0000-00006BA90000}"/>
    <cellStyle name="Normal 9 2 2 5 2 2 2" xfId="21893" xr:uid="{00000000-0005-0000-0000-00006CA90000}"/>
    <cellStyle name="Normal 9 2 2 5 2 2 2 2" xfId="44536" xr:uid="{00000000-0005-0000-0000-00006DA90000}"/>
    <cellStyle name="Normal 9 2 2 5 2 2 3" xfId="14453" xr:uid="{00000000-0005-0000-0000-00006EA90000}"/>
    <cellStyle name="Normal 9 2 2 5 2 2 3 2" xfId="37096" xr:uid="{00000000-0005-0000-0000-00006FA90000}"/>
    <cellStyle name="Normal 9 2 2 5 2 2 4" xfId="29655" xr:uid="{00000000-0005-0000-0000-000070A90000}"/>
    <cellStyle name="Normal 9 2 2 5 2 3" xfId="18175" xr:uid="{00000000-0005-0000-0000-000071A90000}"/>
    <cellStyle name="Normal 9 2 2 5 2 3 2" xfId="40818" xr:uid="{00000000-0005-0000-0000-000072A90000}"/>
    <cellStyle name="Normal 9 2 2 5 2 4" xfId="10735" xr:uid="{00000000-0005-0000-0000-000073A90000}"/>
    <cellStyle name="Normal 9 2 2 5 2 4 2" xfId="33378" xr:uid="{00000000-0005-0000-0000-000074A90000}"/>
    <cellStyle name="Normal 9 2 2 5 2 5" xfId="25937" xr:uid="{00000000-0005-0000-0000-000075A90000}"/>
    <cellStyle name="Normal 9 2 2 5 3" xfId="5162" xr:uid="{00000000-0005-0000-0000-000076A90000}"/>
    <cellStyle name="Normal 9 2 2 5 3 2" xfId="20046" xr:uid="{00000000-0005-0000-0000-000077A90000}"/>
    <cellStyle name="Normal 9 2 2 5 3 2 2" xfId="42689" xr:uid="{00000000-0005-0000-0000-000078A90000}"/>
    <cellStyle name="Normal 9 2 2 5 3 3" xfId="12606" xr:uid="{00000000-0005-0000-0000-000079A90000}"/>
    <cellStyle name="Normal 9 2 2 5 3 3 2" xfId="35249" xr:uid="{00000000-0005-0000-0000-00007AA90000}"/>
    <cellStyle name="Normal 9 2 2 5 3 4" xfId="27808" xr:uid="{00000000-0005-0000-0000-00007BA90000}"/>
    <cellStyle name="Normal 9 2 2 5 4" xfId="16328" xr:uid="{00000000-0005-0000-0000-00007CA90000}"/>
    <cellStyle name="Normal 9 2 2 5 4 2" xfId="38971" xr:uid="{00000000-0005-0000-0000-00007DA90000}"/>
    <cellStyle name="Normal 9 2 2 5 5" xfId="8888" xr:uid="{00000000-0005-0000-0000-00007EA90000}"/>
    <cellStyle name="Normal 9 2 2 5 5 2" xfId="31531" xr:uid="{00000000-0005-0000-0000-00007FA90000}"/>
    <cellStyle name="Normal 9 2 2 5 6" xfId="24090" xr:uid="{00000000-0005-0000-0000-000080A90000}"/>
    <cellStyle name="Normal 9 2 2 6" xfId="2363" xr:uid="{00000000-0005-0000-0000-000081A90000}"/>
    <cellStyle name="Normal 9 2 2 6 2" xfId="6084" xr:uid="{00000000-0005-0000-0000-000082A90000}"/>
    <cellStyle name="Normal 9 2 2 6 2 2" xfId="20968" xr:uid="{00000000-0005-0000-0000-000083A90000}"/>
    <cellStyle name="Normal 9 2 2 6 2 2 2" xfId="43611" xr:uid="{00000000-0005-0000-0000-000084A90000}"/>
    <cellStyle name="Normal 9 2 2 6 2 3" xfId="13528" xr:uid="{00000000-0005-0000-0000-000085A90000}"/>
    <cellStyle name="Normal 9 2 2 6 2 3 2" xfId="36171" xr:uid="{00000000-0005-0000-0000-000086A90000}"/>
    <cellStyle name="Normal 9 2 2 6 2 4" xfId="28730" xr:uid="{00000000-0005-0000-0000-000087A90000}"/>
    <cellStyle name="Normal 9 2 2 6 3" xfId="17250" xr:uid="{00000000-0005-0000-0000-000088A90000}"/>
    <cellStyle name="Normal 9 2 2 6 3 2" xfId="39893" xr:uid="{00000000-0005-0000-0000-000089A90000}"/>
    <cellStyle name="Normal 9 2 2 6 4" xfId="9810" xr:uid="{00000000-0005-0000-0000-00008AA90000}"/>
    <cellStyle name="Normal 9 2 2 6 4 2" xfId="32453" xr:uid="{00000000-0005-0000-0000-00008BA90000}"/>
    <cellStyle name="Normal 9 2 2 6 5" xfId="25012" xr:uid="{00000000-0005-0000-0000-00008CA90000}"/>
    <cellStyle name="Normal 9 2 2 7" xfId="4237" xr:uid="{00000000-0005-0000-0000-00008DA90000}"/>
    <cellStyle name="Normal 9 2 2 7 2" xfId="19121" xr:uid="{00000000-0005-0000-0000-00008EA90000}"/>
    <cellStyle name="Normal 9 2 2 7 2 2" xfId="41764" xr:uid="{00000000-0005-0000-0000-00008FA90000}"/>
    <cellStyle name="Normal 9 2 2 7 3" xfId="11681" xr:uid="{00000000-0005-0000-0000-000090A90000}"/>
    <cellStyle name="Normal 9 2 2 7 3 2" xfId="34324" xr:uid="{00000000-0005-0000-0000-000091A90000}"/>
    <cellStyle name="Normal 9 2 2 7 4" xfId="26883" xr:uid="{00000000-0005-0000-0000-000092A90000}"/>
    <cellStyle name="Normal 9 2 2 8" xfId="15403" xr:uid="{00000000-0005-0000-0000-000093A90000}"/>
    <cellStyle name="Normal 9 2 2 8 2" xfId="38046" xr:uid="{00000000-0005-0000-0000-000094A90000}"/>
    <cellStyle name="Normal 9 2 2 9" xfId="7963" xr:uid="{00000000-0005-0000-0000-000095A90000}"/>
    <cellStyle name="Normal 9 2 2 9 2" xfId="30606" xr:uid="{00000000-0005-0000-0000-000096A90000}"/>
    <cellStyle name="Normal 9 2 3" xfId="559" xr:uid="{00000000-0005-0000-0000-000097A90000}"/>
    <cellStyle name="Normal 9 2 3 2" xfId="771" xr:uid="{00000000-0005-0000-0000-000098A90000}"/>
    <cellStyle name="Normal 9 2 3 2 2" xfId="1236" xr:uid="{00000000-0005-0000-0000-000099A90000}"/>
    <cellStyle name="Normal 9 2 3 2 2 2" xfId="2164" xr:uid="{00000000-0005-0000-0000-00009AA90000}"/>
    <cellStyle name="Normal 9 2 3 2 2 2 2" xfId="4014" xr:uid="{00000000-0005-0000-0000-00009BA90000}"/>
    <cellStyle name="Normal 9 2 3 2 2 2 2 2" xfId="7735" xr:uid="{00000000-0005-0000-0000-00009CA90000}"/>
    <cellStyle name="Normal 9 2 3 2 2 2 2 2 2" xfId="22619" xr:uid="{00000000-0005-0000-0000-00009DA90000}"/>
    <cellStyle name="Normal 9 2 3 2 2 2 2 2 2 2" xfId="45262" xr:uid="{00000000-0005-0000-0000-00009EA90000}"/>
    <cellStyle name="Normal 9 2 3 2 2 2 2 2 3" xfId="15179" xr:uid="{00000000-0005-0000-0000-00009FA90000}"/>
    <cellStyle name="Normal 9 2 3 2 2 2 2 2 3 2" xfId="37822" xr:uid="{00000000-0005-0000-0000-0000A0A90000}"/>
    <cellStyle name="Normal 9 2 3 2 2 2 2 2 4" xfId="30381" xr:uid="{00000000-0005-0000-0000-0000A1A90000}"/>
    <cellStyle name="Normal 9 2 3 2 2 2 2 3" xfId="18901" xr:uid="{00000000-0005-0000-0000-0000A2A90000}"/>
    <cellStyle name="Normal 9 2 3 2 2 2 2 3 2" xfId="41544" xr:uid="{00000000-0005-0000-0000-0000A3A90000}"/>
    <cellStyle name="Normal 9 2 3 2 2 2 2 4" xfId="11461" xr:uid="{00000000-0005-0000-0000-0000A4A90000}"/>
    <cellStyle name="Normal 9 2 3 2 2 2 2 4 2" xfId="34104" xr:uid="{00000000-0005-0000-0000-0000A5A90000}"/>
    <cellStyle name="Normal 9 2 3 2 2 2 2 5" xfId="26663" xr:uid="{00000000-0005-0000-0000-0000A6A90000}"/>
    <cellStyle name="Normal 9 2 3 2 2 2 3" xfId="5888" xr:uid="{00000000-0005-0000-0000-0000A7A90000}"/>
    <cellStyle name="Normal 9 2 3 2 2 2 3 2" xfId="20772" xr:uid="{00000000-0005-0000-0000-0000A8A90000}"/>
    <cellStyle name="Normal 9 2 3 2 2 2 3 2 2" xfId="43415" xr:uid="{00000000-0005-0000-0000-0000A9A90000}"/>
    <cellStyle name="Normal 9 2 3 2 2 2 3 3" xfId="13332" xr:uid="{00000000-0005-0000-0000-0000AAA90000}"/>
    <cellStyle name="Normal 9 2 3 2 2 2 3 3 2" xfId="35975" xr:uid="{00000000-0005-0000-0000-0000ABA90000}"/>
    <cellStyle name="Normal 9 2 3 2 2 2 3 4" xfId="28534" xr:uid="{00000000-0005-0000-0000-0000ACA90000}"/>
    <cellStyle name="Normal 9 2 3 2 2 2 4" xfId="17054" xr:uid="{00000000-0005-0000-0000-0000ADA90000}"/>
    <cellStyle name="Normal 9 2 3 2 2 2 4 2" xfId="39697" xr:uid="{00000000-0005-0000-0000-0000AEA90000}"/>
    <cellStyle name="Normal 9 2 3 2 2 2 5" xfId="9614" xr:uid="{00000000-0005-0000-0000-0000AFA90000}"/>
    <cellStyle name="Normal 9 2 3 2 2 2 5 2" xfId="32257" xr:uid="{00000000-0005-0000-0000-0000B0A90000}"/>
    <cellStyle name="Normal 9 2 3 2 2 2 6" xfId="24816" xr:uid="{00000000-0005-0000-0000-0000B1A90000}"/>
    <cellStyle name="Normal 9 2 3 2 2 3" xfId="3089" xr:uid="{00000000-0005-0000-0000-0000B2A90000}"/>
    <cellStyle name="Normal 9 2 3 2 2 3 2" xfId="6810" xr:uid="{00000000-0005-0000-0000-0000B3A90000}"/>
    <cellStyle name="Normal 9 2 3 2 2 3 2 2" xfId="21694" xr:uid="{00000000-0005-0000-0000-0000B4A90000}"/>
    <cellStyle name="Normal 9 2 3 2 2 3 2 2 2" xfId="44337" xr:uid="{00000000-0005-0000-0000-0000B5A90000}"/>
    <cellStyle name="Normal 9 2 3 2 2 3 2 3" xfId="14254" xr:uid="{00000000-0005-0000-0000-0000B6A90000}"/>
    <cellStyle name="Normal 9 2 3 2 2 3 2 3 2" xfId="36897" xr:uid="{00000000-0005-0000-0000-0000B7A90000}"/>
    <cellStyle name="Normal 9 2 3 2 2 3 2 4" xfId="29456" xr:uid="{00000000-0005-0000-0000-0000B8A90000}"/>
    <cellStyle name="Normal 9 2 3 2 2 3 3" xfId="17976" xr:uid="{00000000-0005-0000-0000-0000B9A90000}"/>
    <cellStyle name="Normal 9 2 3 2 2 3 3 2" xfId="40619" xr:uid="{00000000-0005-0000-0000-0000BAA90000}"/>
    <cellStyle name="Normal 9 2 3 2 2 3 4" xfId="10536" xr:uid="{00000000-0005-0000-0000-0000BBA90000}"/>
    <cellStyle name="Normal 9 2 3 2 2 3 4 2" xfId="33179" xr:uid="{00000000-0005-0000-0000-0000BCA90000}"/>
    <cellStyle name="Normal 9 2 3 2 2 3 5" xfId="25738" xr:uid="{00000000-0005-0000-0000-0000BDA90000}"/>
    <cellStyle name="Normal 9 2 3 2 2 4" xfId="4963" xr:uid="{00000000-0005-0000-0000-0000BEA90000}"/>
    <cellStyle name="Normal 9 2 3 2 2 4 2" xfId="19847" xr:uid="{00000000-0005-0000-0000-0000BFA90000}"/>
    <cellStyle name="Normal 9 2 3 2 2 4 2 2" xfId="42490" xr:uid="{00000000-0005-0000-0000-0000C0A90000}"/>
    <cellStyle name="Normal 9 2 3 2 2 4 3" xfId="12407" xr:uid="{00000000-0005-0000-0000-0000C1A90000}"/>
    <cellStyle name="Normal 9 2 3 2 2 4 3 2" xfId="35050" xr:uid="{00000000-0005-0000-0000-0000C2A90000}"/>
    <cellStyle name="Normal 9 2 3 2 2 4 4" xfId="27609" xr:uid="{00000000-0005-0000-0000-0000C3A90000}"/>
    <cellStyle name="Normal 9 2 3 2 2 5" xfId="16129" xr:uid="{00000000-0005-0000-0000-0000C4A90000}"/>
    <cellStyle name="Normal 9 2 3 2 2 5 2" xfId="38772" xr:uid="{00000000-0005-0000-0000-0000C5A90000}"/>
    <cellStyle name="Normal 9 2 3 2 2 6" xfId="8689" xr:uid="{00000000-0005-0000-0000-0000C6A90000}"/>
    <cellStyle name="Normal 9 2 3 2 2 6 2" xfId="31332" xr:uid="{00000000-0005-0000-0000-0000C7A90000}"/>
    <cellStyle name="Normal 9 2 3 2 2 7" xfId="23891" xr:uid="{00000000-0005-0000-0000-0000C8A90000}"/>
    <cellStyle name="Normal 9 2 3 2 3" xfId="1702" xr:uid="{00000000-0005-0000-0000-0000C9A90000}"/>
    <cellStyle name="Normal 9 2 3 2 3 2" xfId="3552" xr:uid="{00000000-0005-0000-0000-0000CAA90000}"/>
    <cellStyle name="Normal 9 2 3 2 3 2 2" xfId="7273" xr:uid="{00000000-0005-0000-0000-0000CBA90000}"/>
    <cellStyle name="Normal 9 2 3 2 3 2 2 2" xfId="22157" xr:uid="{00000000-0005-0000-0000-0000CCA90000}"/>
    <cellStyle name="Normal 9 2 3 2 3 2 2 2 2" xfId="44800" xr:uid="{00000000-0005-0000-0000-0000CDA90000}"/>
    <cellStyle name="Normal 9 2 3 2 3 2 2 3" xfId="14717" xr:uid="{00000000-0005-0000-0000-0000CEA90000}"/>
    <cellStyle name="Normal 9 2 3 2 3 2 2 3 2" xfId="37360" xr:uid="{00000000-0005-0000-0000-0000CFA90000}"/>
    <cellStyle name="Normal 9 2 3 2 3 2 2 4" xfId="29919" xr:uid="{00000000-0005-0000-0000-0000D0A90000}"/>
    <cellStyle name="Normal 9 2 3 2 3 2 3" xfId="18439" xr:uid="{00000000-0005-0000-0000-0000D1A90000}"/>
    <cellStyle name="Normal 9 2 3 2 3 2 3 2" xfId="41082" xr:uid="{00000000-0005-0000-0000-0000D2A90000}"/>
    <cellStyle name="Normal 9 2 3 2 3 2 4" xfId="10999" xr:uid="{00000000-0005-0000-0000-0000D3A90000}"/>
    <cellStyle name="Normal 9 2 3 2 3 2 4 2" xfId="33642" xr:uid="{00000000-0005-0000-0000-0000D4A90000}"/>
    <cellStyle name="Normal 9 2 3 2 3 2 5" xfId="26201" xr:uid="{00000000-0005-0000-0000-0000D5A90000}"/>
    <cellStyle name="Normal 9 2 3 2 3 3" xfId="5426" xr:uid="{00000000-0005-0000-0000-0000D6A90000}"/>
    <cellStyle name="Normal 9 2 3 2 3 3 2" xfId="20310" xr:uid="{00000000-0005-0000-0000-0000D7A90000}"/>
    <cellStyle name="Normal 9 2 3 2 3 3 2 2" xfId="42953" xr:uid="{00000000-0005-0000-0000-0000D8A90000}"/>
    <cellStyle name="Normal 9 2 3 2 3 3 3" xfId="12870" xr:uid="{00000000-0005-0000-0000-0000D9A90000}"/>
    <cellStyle name="Normal 9 2 3 2 3 3 3 2" xfId="35513" xr:uid="{00000000-0005-0000-0000-0000DAA90000}"/>
    <cellStyle name="Normal 9 2 3 2 3 3 4" xfId="28072" xr:uid="{00000000-0005-0000-0000-0000DBA90000}"/>
    <cellStyle name="Normal 9 2 3 2 3 4" xfId="16592" xr:uid="{00000000-0005-0000-0000-0000DCA90000}"/>
    <cellStyle name="Normal 9 2 3 2 3 4 2" xfId="39235" xr:uid="{00000000-0005-0000-0000-0000DDA90000}"/>
    <cellStyle name="Normal 9 2 3 2 3 5" xfId="9152" xr:uid="{00000000-0005-0000-0000-0000DEA90000}"/>
    <cellStyle name="Normal 9 2 3 2 3 5 2" xfId="31795" xr:uid="{00000000-0005-0000-0000-0000DFA90000}"/>
    <cellStyle name="Normal 9 2 3 2 3 6" xfId="24354" xr:uid="{00000000-0005-0000-0000-0000E0A90000}"/>
    <cellStyle name="Normal 9 2 3 2 4" xfId="2627" xr:uid="{00000000-0005-0000-0000-0000E1A90000}"/>
    <cellStyle name="Normal 9 2 3 2 4 2" xfId="6348" xr:uid="{00000000-0005-0000-0000-0000E2A90000}"/>
    <cellStyle name="Normal 9 2 3 2 4 2 2" xfId="21232" xr:uid="{00000000-0005-0000-0000-0000E3A90000}"/>
    <cellStyle name="Normal 9 2 3 2 4 2 2 2" xfId="43875" xr:uid="{00000000-0005-0000-0000-0000E4A90000}"/>
    <cellStyle name="Normal 9 2 3 2 4 2 3" xfId="13792" xr:uid="{00000000-0005-0000-0000-0000E5A90000}"/>
    <cellStyle name="Normal 9 2 3 2 4 2 3 2" xfId="36435" xr:uid="{00000000-0005-0000-0000-0000E6A90000}"/>
    <cellStyle name="Normal 9 2 3 2 4 2 4" xfId="28994" xr:uid="{00000000-0005-0000-0000-0000E7A90000}"/>
    <cellStyle name="Normal 9 2 3 2 4 3" xfId="17514" xr:uid="{00000000-0005-0000-0000-0000E8A90000}"/>
    <cellStyle name="Normal 9 2 3 2 4 3 2" xfId="40157" xr:uid="{00000000-0005-0000-0000-0000E9A90000}"/>
    <cellStyle name="Normal 9 2 3 2 4 4" xfId="10074" xr:uid="{00000000-0005-0000-0000-0000EAA90000}"/>
    <cellStyle name="Normal 9 2 3 2 4 4 2" xfId="32717" xr:uid="{00000000-0005-0000-0000-0000EBA90000}"/>
    <cellStyle name="Normal 9 2 3 2 4 5" xfId="25276" xr:uid="{00000000-0005-0000-0000-0000ECA90000}"/>
    <cellStyle name="Normal 9 2 3 2 5" xfId="4501" xr:uid="{00000000-0005-0000-0000-0000EDA90000}"/>
    <cellStyle name="Normal 9 2 3 2 5 2" xfId="19385" xr:uid="{00000000-0005-0000-0000-0000EEA90000}"/>
    <cellStyle name="Normal 9 2 3 2 5 2 2" xfId="42028" xr:uid="{00000000-0005-0000-0000-0000EFA90000}"/>
    <cellStyle name="Normal 9 2 3 2 5 3" xfId="11945" xr:uid="{00000000-0005-0000-0000-0000F0A90000}"/>
    <cellStyle name="Normal 9 2 3 2 5 3 2" xfId="34588" xr:uid="{00000000-0005-0000-0000-0000F1A90000}"/>
    <cellStyle name="Normal 9 2 3 2 5 4" xfId="27147" xr:uid="{00000000-0005-0000-0000-0000F2A90000}"/>
    <cellStyle name="Normal 9 2 3 2 6" xfId="15667" xr:uid="{00000000-0005-0000-0000-0000F3A90000}"/>
    <cellStyle name="Normal 9 2 3 2 6 2" xfId="38310" xr:uid="{00000000-0005-0000-0000-0000F4A90000}"/>
    <cellStyle name="Normal 9 2 3 2 7" xfId="8227" xr:uid="{00000000-0005-0000-0000-0000F5A90000}"/>
    <cellStyle name="Normal 9 2 3 2 7 2" xfId="30870" xr:uid="{00000000-0005-0000-0000-0000F6A90000}"/>
    <cellStyle name="Normal 9 2 3 2 8" xfId="23429" xr:uid="{00000000-0005-0000-0000-0000F7A90000}"/>
    <cellStyle name="Normal 9 2 3 3" xfId="1025" xr:uid="{00000000-0005-0000-0000-0000F8A90000}"/>
    <cellStyle name="Normal 9 2 3 3 2" xfId="1953" xr:uid="{00000000-0005-0000-0000-0000F9A90000}"/>
    <cellStyle name="Normal 9 2 3 3 2 2" xfId="3803" xr:uid="{00000000-0005-0000-0000-0000FAA90000}"/>
    <cellStyle name="Normal 9 2 3 3 2 2 2" xfId="7524" xr:uid="{00000000-0005-0000-0000-0000FBA90000}"/>
    <cellStyle name="Normal 9 2 3 3 2 2 2 2" xfId="22408" xr:uid="{00000000-0005-0000-0000-0000FCA90000}"/>
    <cellStyle name="Normal 9 2 3 3 2 2 2 2 2" xfId="45051" xr:uid="{00000000-0005-0000-0000-0000FDA90000}"/>
    <cellStyle name="Normal 9 2 3 3 2 2 2 3" xfId="14968" xr:uid="{00000000-0005-0000-0000-0000FEA90000}"/>
    <cellStyle name="Normal 9 2 3 3 2 2 2 3 2" xfId="37611" xr:uid="{00000000-0005-0000-0000-0000FFA90000}"/>
    <cellStyle name="Normal 9 2 3 3 2 2 2 4" xfId="30170" xr:uid="{00000000-0005-0000-0000-000000AA0000}"/>
    <cellStyle name="Normal 9 2 3 3 2 2 3" xfId="18690" xr:uid="{00000000-0005-0000-0000-000001AA0000}"/>
    <cellStyle name="Normal 9 2 3 3 2 2 3 2" xfId="41333" xr:uid="{00000000-0005-0000-0000-000002AA0000}"/>
    <cellStyle name="Normal 9 2 3 3 2 2 4" xfId="11250" xr:uid="{00000000-0005-0000-0000-000003AA0000}"/>
    <cellStyle name="Normal 9 2 3 3 2 2 4 2" xfId="33893" xr:uid="{00000000-0005-0000-0000-000004AA0000}"/>
    <cellStyle name="Normal 9 2 3 3 2 2 5" xfId="26452" xr:uid="{00000000-0005-0000-0000-000005AA0000}"/>
    <cellStyle name="Normal 9 2 3 3 2 3" xfId="5677" xr:uid="{00000000-0005-0000-0000-000006AA0000}"/>
    <cellStyle name="Normal 9 2 3 3 2 3 2" xfId="20561" xr:uid="{00000000-0005-0000-0000-000007AA0000}"/>
    <cellStyle name="Normal 9 2 3 3 2 3 2 2" xfId="43204" xr:uid="{00000000-0005-0000-0000-000008AA0000}"/>
    <cellStyle name="Normal 9 2 3 3 2 3 3" xfId="13121" xr:uid="{00000000-0005-0000-0000-000009AA0000}"/>
    <cellStyle name="Normal 9 2 3 3 2 3 3 2" xfId="35764" xr:uid="{00000000-0005-0000-0000-00000AAA0000}"/>
    <cellStyle name="Normal 9 2 3 3 2 3 4" xfId="28323" xr:uid="{00000000-0005-0000-0000-00000BAA0000}"/>
    <cellStyle name="Normal 9 2 3 3 2 4" xfId="16843" xr:uid="{00000000-0005-0000-0000-00000CAA0000}"/>
    <cellStyle name="Normal 9 2 3 3 2 4 2" xfId="39486" xr:uid="{00000000-0005-0000-0000-00000DAA0000}"/>
    <cellStyle name="Normal 9 2 3 3 2 5" xfId="9403" xr:uid="{00000000-0005-0000-0000-00000EAA0000}"/>
    <cellStyle name="Normal 9 2 3 3 2 5 2" xfId="32046" xr:uid="{00000000-0005-0000-0000-00000FAA0000}"/>
    <cellStyle name="Normal 9 2 3 3 2 6" xfId="24605" xr:uid="{00000000-0005-0000-0000-000010AA0000}"/>
    <cellStyle name="Normal 9 2 3 3 3" xfId="2878" xr:uid="{00000000-0005-0000-0000-000011AA0000}"/>
    <cellStyle name="Normal 9 2 3 3 3 2" xfId="6599" xr:uid="{00000000-0005-0000-0000-000012AA0000}"/>
    <cellStyle name="Normal 9 2 3 3 3 2 2" xfId="21483" xr:uid="{00000000-0005-0000-0000-000013AA0000}"/>
    <cellStyle name="Normal 9 2 3 3 3 2 2 2" xfId="44126" xr:uid="{00000000-0005-0000-0000-000014AA0000}"/>
    <cellStyle name="Normal 9 2 3 3 3 2 3" xfId="14043" xr:uid="{00000000-0005-0000-0000-000015AA0000}"/>
    <cellStyle name="Normal 9 2 3 3 3 2 3 2" xfId="36686" xr:uid="{00000000-0005-0000-0000-000016AA0000}"/>
    <cellStyle name="Normal 9 2 3 3 3 2 4" xfId="29245" xr:uid="{00000000-0005-0000-0000-000017AA0000}"/>
    <cellStyle name="Normal 9 2 3 3 3 3" xfId="17765" xr:uid="{00000000-0005-0000-0000-000018AA0000}"/>
    <cellStyle name="Normal 9 2 3 3 3 3 2" xfId="40408" xr:uid="{00000000-0005-0000-0000-000019AA0000}"/>
    <cellStyle name="Normal 9 2 3 3 3 4" xfId="10325" xr:uid="{00000000-0005-0000-0000-00001AAA0000}"/>
    <cellStyle name="Normal 9 2 3 3 3 4 2" xfId="32968" xr:uid="{00000000-0005-0000-0000-00001BAA0000}"/>
    <cellStyle name="Normal 9 2 3 3 3 5" xfId="25527" xr:uid="{00000000-0005-0000-0000-00001CAA0000}"/>
    <cellStyle name="Normal 9 2 3 3 4" xfId="4752" xr:uid="{00000000-0005-0000-0000-00001DAA0000}"/>
    <cellStyle name="Normal 9 2 3 3 4 2" xfId="19636" xr:uid="{00000000-0005-0000-0000-00001EAA0000}"/>
    <cellStyle name="Normal 9 2 3 3 4 2 2" xfId="42279" xr:uid="{00000000-0005-0000-0000-00001FAA0000}"/>
    <cellStyle name="Normal 9 2 3 3 4 3" xfId="12196" xr:uid="{00000000-0005-0000-0000-000020AA0000}"/>
    <cellStyle name="Normal 9 2 3 3 4 3 2" xfId="34839" xr:uid="{00000000-0005-0000-0000-000021AA0000}"/>
    <cellStyle name="Normal 9 2 3 3 4 4" xfId="27398" xr:uid="{00000000-0005-0000-0000-000022AA0000}"/>
    <cellStyle name="Normal 9 2 3 3 5" xfId="15918" xr:uid="{00000000-0005-0000-0000-000023AA0000}"/>
    <cellStyle name="Normal 9 2 3 3 5 2" xfId="38561" xr:uid="{00000000-0005-0000-0000-000024AA0000}"/>
    <cellStyle name="Normal 9 2 3 3 6" xfId="8478" xr:uid="{00000000-0005-0000-0000-000025AA0000}"/>
    <cellStyle name="Normal 9 2 3 3 6 2" xfId="31121" xr:uid="{00000000-0005-0000-0000-000026AA0000}"/>
    <cellStyle name="Normal 9 2 3 3 7" xfId="23680" xr:uid="{00000000-0005-0000-0000-000027AA0000}"/>
    <cellStyle name="Normal 9 2 3 4" xfId="1491" xr:uid="{00000000-0005-0000-0000-000028AA0000}"/>
    <cellStyle name="Normal 9 2 3 4 2" xfId="3341" xr:uid="{00000000-0005-0000-0000-000029AA0000}"/>
    <cellStyle name="Normal 9 2 3 4 2 2" xfId="7062" xr:uid="{00000000-0005-0000-0000-00002AAA0000}"/>
    <cellStyle name="Normal 9 2 3 4 2 2 2" xfId="21946" xr:uid="{00000000-0005-0000-0000-00002BAA0000}"/>
    <cellStyle name="Normal 9 2 3 4 2 2 2 2" xfId="44589" xr:uid="{00000000-0005-0000-0000-00002CAA0000}"/>
    <cellStyle name="Normal 9 2 3 4 2 2 3" xfId="14506" xr:uid="{00000000-0005-0000-0000-00002DAA0000}"/>
    <cellStyle name="Normal 9 2 3 4 2 2 3 2" xfId="37149" xr:uid="{00000000-0005-0000-0000-00002EAA0000}"/>
    <cellStyle name="Normal 9 2 3 4 2 2 4" xfId="29708" xr:uid="{00000000-0005-0000-0000-00002FAA0000}"/>
    <cellStyle name="Normal 9 2 3 4 2 3" xfId="18228" xr:uid="{00000000-0005-0000-0000-000030AA0000}"/>
    <cellStyle name="Normal 9 2 3 4 2 3 2" xfId="40871" xr:uid="{00000000-0005-0000-0000-000031AA0000}"/>
    <cellStyle name="Normal 9 2 3 4 2 4" xfId="10788" xr:uid="{00000000-0005-0000-0000-000032AA0000}"/>
    <cellStyle name="Normal 9 2 3 4 2 4 2" xfId="33431" xr:uid="{00000000-0005-0000-0000-000033AA0000}"/>
    <cellStyle name="Normal 9 2 3 4 2 5" xfId="25990" xr:uid="{00000000-0005-0000-0000-000034AA0000}"/>
    <cellStyle name="Normal 9 2 3 4 3" xfId="5215" xr:uid="{00000000-0005-0000-0000-000035AA0000}"/>
    <cellStyle name="Normal 9 2 3 4 3 2" xfId="20099" xr:uid="{00000000-0005-0000-0000-000036AA0000}"/>
    <cellStyle name="Normal 9 2 3 4 3 2 2" xfId="42742" xr:uid="{00000000-0005-0000-0000-000037AA0000}"/>
    <cellStyle name="Normal 9 2 3 4 3 3" xfId="12659" xr:uid="{00000000-0005-0000-0000-000038AA0000}"/>
    <cellStyle name="Normal 9 2 3 4 3 3 2" xfId="35302" xr:uid="{00000000-0005-0000-0000-000039AA0000}"/>
    <cellStyle name="Normal 9 2 3 4 3 4" xfId="27861" xr:uid="{00000000-0005-0000-0000-00003AAA0000}"/>
    <cellStyle name="Normal 9 2 3 4 4" xfId="16381" xr:uid="{00000000-0005-0000-0000-00003BAA0000}"/>
    <cellStyle name="Normal 9 2 3 4 4 2" xfId="39024" xr:uid="{00000000-0005-0000-0000-00003CAA0000}"/>
    <cellStyle name="Normal 9 2 3 4 5" xfId="8941" xr:uid="{00000000-0005-0000-0000-00003DAA0000}"/>
    <cellStyle name="Normal 9 2 3 4 5 2" xfId="31584" xr:uid="{00000000-0005-0000-0000-00003EAA0000}"/>
    <cellStyle name="Normal 9 2 3 4 6" xfId="24143" xr:uid="{00000000-0005-0000-0000-00003FAA0000}"/>
    <cellStyle name="Normal 9 2 3 5" xfId="2416" xr:uid="{00000000-0005-0000-0000-000040AA0000}"/>
    <cellStyle name="Normal 9 2 3 5 2" xfId="6137" xr:uid="{00000000-0005-0000-0000-000041AA0000}"/>
    <cellStyle name="Normal 9 2 3 5 2 2" xfId="21021" xr:uid="{00000000-0005-0000-0000-000042AA0000}"/>
    <cellStyle name="Normal 9 2 3 5 2 2 2" xfId="43664" xr:uid="{00000000-0005-0000-0000-000043AA0000}"/>
    <cellStyle name="Normal 9 2 3 5 2 3" xfId="13581" xr:uid="{00000000-0005-0000-0000-000044AA0000}"/>
    <cellStyle name="Normal 9 2 3 5 2 3 2" xfId="36224" xr:uid="{00000000-0005-0000-0000-000045AA0000}"/>
    <cellStyle name="Normal 9 2 3 5 2 4" xfId="28783" xr:uid="{00000000-0005-0000-0000-000046AA0000}"/>
    <cellStyle name="Normal 9 2 3 5 3" xfId="17303" xr:uid="{00000000-0005-0000-0000-000047AA0000}"/>
    <cellStyle name="Normal 9 2 3 5 3 2" xfId="39946" xr:uid="{00000000-0005-0000-0000-000048AA0000}"/>
    <cellStyle name="Normal 9 2 3 5 4" xfId="9863" xr:uid="{00000000-0005-0000-0000-000049AA0000}"/>
    <cellStyle name="Normal 9 2 3 5 4 2" xfId="32506" xr:uid="{00000000-0005-0000-0000-00004AAA0000}"/>
    <cellStyle name="Normal 9 2 3 5 5" xfId="25065" xr:uid="{00000000-0005-0000-0000-00004BAA0000}"/>
    <cellStyle name="Normal 9 2 3 6" xfId="4290" xr:uid="{00000000-0005-0000-0000-00004CAA0000}"/>
    <cellStyle name="Normal 9 2 3 6 2" xfId="19174" xr:uid="{00000000-0005-0000-0000-00004DAA0000}"/>
    <cellStyle name="Normal 9 2 3 6 2 2" xfId="41817" xr:uid="{00000000-0005-0000-0000-00004EAA0000}"/>
    <cellStyle name="Normal 9 2 3 6 3" xfId="11734" xr:uid="{00000000-0005-0000-0000-00004FAA0000}"/>
    <cellStyle name="Normal 9 2 3 6 3 2" xfId="34377" xr:uid="{00000000-0005-0000-0000-000050AA0000}"/>
    <cellStyle name="Normal 9 2 3 6 4" xfId="26936" xr:uid="{00000000-0005-0000-0000-000051AA0000}"/>
    <cellStyle name="Normal 9 2 3 7" xfId="15456" xr:uid="{00000000-0005-0000-0000-000052AA0000}"/>
    <cellStyle name="Normal 9 2 3 7 2" xfId="38099" xr:uid="{00000000-0005-0000-0000-000053AA0000}"/>
    <cellStyle name="Normal 9 2 3 8" xfId="8016" xr:uid="{00000000-0005-0000-0000-000054AA0000}"/>
    <cellStyle name="Normal 9 2 3 8 2" xfId="30659" xr:uid="{00000000-0005-0000-0000-000055AA0000}"/>
    <cellStyle name="Normal 9 2 3 9" xfId="23219" xr:uid="{00000000-0005-0000-0000-000056AA0000}"/>
    <cellStyle name="Normal 9 2 4" xfId="666" xr:uid="{00000000-0005-0000-0000-000057AA0000}"/>
    <cellStyle name="Normal 9 2 4 2" xfId="1131" xr:uid="{00000000-0005-0000-0000-000058AA0000}"/>
    <cellStyle name="Normal 9 2 4 2 2" xfId="2059" xr:uid="{00000000-0005-0000-0000-000059AA0000}"/>
    <cellStyle name="Normal 9 2 4 2 2 2" xfId="3909" xr:uid="{00000000-0005-0000-0000-00005AAA0000}"/>
    <cellStyle name="Normal 9 2 4 2 2 2 2" xfId="7630" xr:uid="{00000000-0005-0000-0000-00005BAA0000}"/>
    <cellStyle name="Normal 9 2 4 2 2 2 2 2" xfId="22514" xr:uid="{00000000-0005-0000-0000-00005CAA0000}"/>
    <cellStyle name="Normal 9 2 4 2 2 2 2 2 2" xfId="45157" xr:uid="{00000000-0005-0000-0000-00005DAA0000}"/>
    <cellStyle name="Normal 9 2 4 2 2 2 2 3" xfId="15074" xr:uid="{00000000-0005-0000-0000-00005EAA0000}"/>
    <cellStyle name="Normal 9 2 4 2 2 2 2 3 2" xfId="37717" xr:uid="{00000000-0005-0000-0000-00005FAA0000}"/>
    <cellStyle name="Normal 9 2 4 2 2 2 2 4" xfId="30276" xr:uid="{00000000-0005-0000-0000-000060AA0000}"/>
    <cellStyle name="Normal 9 2 4 2 2 2 3" xfId="18796" xr:uid="{00000000-0005-0000-0000-000061AA0000}"/>
    <cellStyle name="Normal 9 2 4 2 2 2 3 2" xfId="41439" xr:uid="{00000000-0005-0000-0000-000062AA0000}"/>
    <cellStyle name="Normal 9 2 4 2 2 2 4" xfId="11356" xr:uid="{00000000-0005-0000-0000-000063AA0000}"/>
    <cellStyle name="Normal 9 2 4 2 2 2 4 2" xfId="33999" xr:uid="{00000000-0005-0000-0000-000064AA0000}"/>
    <cellStyle name="Normal 9 2 4 2 2 2 5" xfId="26558" xr:uid="{00000000-0005-0000-0000-000065AA0000}"/>
    <cellStyle name="Normal 9 2 4 2 2 3" xfId="5783" xr:uid="{00000000-0005-0000-0000-000066AA0000}"/>
    <cellStyle name="Normal 9 2 4 2 2 3 2" xfId="20667" xr:uid="{00000000-0005-0000-0000-000067AA0000}"/>
    <cellStyle name="Normal 9 2 4 2 2 3 2 2" xfId="43310" xr:uid="{00000000-0005-0000-0000-000068AA0000}"/>
    <cellStyle name="Normal 9 2 4 2 2 3 3" xfId="13227" xr:uid="{00000000-0005-0000-0000-000069AA0000}"/>
    <cellStyle name="Normal 9 2 4 2 2 3 3 2" xfId="35870" xr:uid="{00000000-0005-0000-0000-00006AAA0000}"/>
    <cellStyle name="Normal 9 2 4 2 2 3 4" xfId="28429" xr:uid="{00000000-0005-0000-0000-00006BAA0000}"/>
    <cellStyle name="Normal 9 2 4 2 2 4" xfId="16949" xr:uid="{00000000-0005-0000-0000-00006CAA0000}"/>
    <cellStyle name="Normal 9 2 4 2 2 4 2" xfId="39592" xr:uid="{00000000-0005-0000-0000-00006DAA0000}"/>
    <cellStyle name="Normal 9 2 4 2 2 5" xfId="9509" xr:uid="{00000000-0005-0000-0000-00006EAA0000}"/>
    <cellStyle name="Normal 9 2 4 2 2 5 2" xfId="32152" xr:uid="{00000000-0005-0000-0000-00006FAA0000}"/>
    <cellStyle name="Normal 9 2 4 2 2 6" xfId="24711" xr:uid="{00000000-0005-0000-0000-000070AA0000}"/>
    <cellStyle name="Normal 9 2 4 2 3" xfId="2984" xr:uid="{00000000-0005-0000-0000-000071AA0000}"/>
    <cellStyle name="Normal 9 2 4 2 3 2" xfId="6705" xr:uid="{00000000-0005-0000-0000-000072AA0000}"/>
    <cellStyle name="Normal 9 2 4 2 3 2 2" xfId="21589" xr:uid="{00000000-0005-0000-0000-000073AA0000}"/>
    <cellStyle name="Normal 9 2 4 2 3 2 2 2" xfId="44232" xr:uid="{00000000-0005-0000-0000-000074AA0000}"/>
    <cellStyle name="Normal 9 2 4 2 3 2 3" xfId="14149" xr:uid="{00000000-0005-0000-0000-000075AA0000}"/>
    <cellStyle name="Normal 9 2 4 2 3 2 3 2" xfId="36792" xr:uid="{00000000-0005-0000-0000-000076AA0000}"/>
    <cellStyle name="Normal 9 2 4 2 3 2 4" xfId="29351" xr:uid="{00000000-0005-0000-0000-000077AA0000}"/>
    <cellStyle name="Normal 9 2 4 2 3 3" xfId="17871" xr:uid="{00000000-0005-0000-0000-000078AA0000}"/>
    <cellStyle name="Normal 9 2 4 2 3 3 2" xfId="40514" xr:uid="{00000000-0005-0000-0000-000079AA0000}"/>
    <cellStyle name="Normal 9 2 4 2 3 4" xfId="10431" xr:uid="{00000000-0005-0000-0000-00007AAA0000}"/>
    <cellStyle name="Normal 9 2 4 2 3 4 2" xfId="33074" xr:uid="{00000000-0005-0000-0000-00007BAA0000}"/>
    <cellStyle name="Normal 9 2 4 2 3 5" xfId="25633" xr:uid="{00000000-0005-0000-0000-00007CAA0000}"/>
    <cellStyle name="Normal 9 2 4 2 4" xfId="4858" xr:uid="{00000000-0005-0000-0000-00007DAA0000}"/>
    <cellStyle name="Normal 9 2 4 2 4 2" xfId="19742" xr:uid="{00000000-0005-0000-0000-00007EAA0000}"/>
    <cellStyle name="Normal 9 2 4 2 4 2 2" xfId="42385" xr:uid="{00000000-0005-0000-0000-00007FAA0000}"/>
    <cellStyle name="Normal 9 2 4 2 4 3" xfId="12302" xr:uid="{00000000-0005-0000-0000-000080AA0000}"/>
    <cellStyle name="Normal 9 2 4 2 4 3 2" xfId="34945" xr:uid="{00000000-0005-0000-0000-000081AA0000}"/>
    <cellStyle name="Normal 9 2 4 2 4 4" xfId="27504" xr:uid="{00000000-0005-0000-0000-000082AA0000}"/>
    <cellStyle name="Normal 9 2 4 2 5" xfId="16024" xr:uid="{00000000-0005-0000-0000-000083AA0000}"/>
    <cellStyle name="Normal 9 2 4 2 5 2" xfId="38667" xr:uid="{00000000-0005-0000-0000-000084AA0000}"/>
    <cellStyle name="Normal 9 2 4 2 6" xfId="8584" xr:uid="{00000000-0005-0000-0000-000085AA0000}"/>
    <cellStyle name="Normal 9 2 4 2 6 2" xfId="31227" xr:uid="{00000000-0005-0000-0000-000086AA0000}"/>
    <cellStyle name="Normal 9 2 4 2 7" xfId="23786" xr:uid="{00000000-0005-0000-0000-000087AA0000}"/>
    <cellStyle name="Normal 9 2 4 3" xfId="1597" xr:uid="{00000000-0005-0000-0000-000088AA0000}"/>
    <cellStyle name="Normal 9 2 4 3 2" xfId="3447" xr:uid="{00000000-0005-0000-0000-000089AA0000}"/>
    <cellStyle name="Normal 9 2 4 3 2 2" xfId="7168" xr:uid="{00000000-0005-0000-0000-00008AAA0000}"/>
    <cellStyle name="Normal 9 2 4 3 2 2 2" xfId="22052" xr:uid="{00000000-0005-0000-0000-00008BAA0000}"/>
    <cellStyle name="Normal 9 2 4 3 2 2 2 2" xfId="44695" xr:uid="{00000000-0005-0000-0000-00008CAA0000}"/>
    <cellStyle name="Normal 9 2 4 3 2 2 3" xfId="14612" xr:uid="{00000000-0005-0000-0000-00008DAA0000}"/>
    <cellStyle name="Normal 9 2 4 3 2 2 3 2" xfId="37255" xr:uid="{00000000-0005-0000-0000-00008EAA0000}"/>
    <cellStyle name="Normal 9 2 4 3 2 2 4" xfId="29814" xr:uid="{00000000-0005-0000-0000-00008FAA0000}"/>
    <cellStyle name="Normal 9 2 4 3 2 3" xfId="18334" xr:uid="{00000000-0005-0000-0000-000090AA0000}"/>
    <cellStyle name="Normal 9 2 4 3 2 3 2" xfId="40977" xr:uid="{00000000-0005-0000-0000-000091AA0000}"/>
    <cellStyle name="Normal 9 2 4 3 2 4" xfId="10894" xr:uid="{00000000-0005-0000-0000-000092AA0000}"/>
    <cellStyle name="Normal 9 2 4 3 2 4 2" xfId="33537" xr:uid="{00000000-0005-0000-0000-000093AA0000}"/>
    <cellStyle name="Normal 9 2 4 3 2 5" xfId="26096" xr:uid="{00000000-0005-0000-0000-000094AA0000}"/>
    <cellStyle name="Normal 9 2 4 3 3" xfId="5321" xr:uid="{00000000-0005-0000-0000-000095AA0000}"/>
    <cellStyle name="Normal 9 2 4 3 3 2" xfId="20205" xr:uid="{00000000-0005-0000-0000-000096AA0000}"/>
    <cellStyle name="Normal 9 2 4 3 3 2 2" xfId="42848" xr:uid="{00000000-0005-0000-0000-000097AA0000}"/>
    <cellStyle name="Normal 9 2 4 3 3 3" xfId="12765" xr:uid="{00000000-0005-0000-0000-000098AA0000}"/>
    <cellStyle name="Normal 9 2 4 3 3 3 2" xfId="35408" xr:uid="{00000000-0005-0000-0000-000099AA0000}"/>
    <cellStyle name="Normal 9 2 4 3 3 4" xfId="27967" xr:uid="{00000000-0005-0000-0000-00009AAA0000}"/>
    <cellStyle name="Normal 9 2 4 3 4" xfId="16487" xr:uid="{00000000-0005-0000-0000-00009BAA0000}"/>
    <cellStyle name="Normal 9 2 4 3 4 2" xfId="39130" xr:uid="{00000000-0005-0000-0000-00009CAA0000}"/>
    <cellStyle name="Normal 9 2 4 3 5" xfId="9047" xr:uid="{00000000-0005-0000-0000-00009DAA0000}"/>
    <cellStyle name="Normal 9 2 4 3 5 2" xfId="31690" xr:uid="{00000000-0005-0000-0000-00009EAA0000}"/>
    <cellStyle name="Normal 9 2 4 3 6" xfId="24249" xr:uid="{00000000-0005-0000-0000-00009FAA0000}"/>
    <cellStyle name="Normal 9 2 4 4" xfId="2522" xr:uid="{00000000-0005-0000-0000-0000A0AA0000}"/>
    <cellStyle name="Normal 9 2 4 4 2" xfId="6243" xr:uid="{00000000-0005-0000-0000-0000A1AA0000}"/>
    <cellStyle name="Normal 9 2 4 4 2 2" xfId="21127" xr:uid="{00000000-0005-0000-0000-0000A2AA0000}"/>
    <cellStyle name="Normal 9 2 4 4 2 2 2" xfId="43770" xr:uid="{00000000-0005-0000-0000-0000A3AA0000}"/>
    <cellStyle name="Normal 9 2 4 4 2 3" xfId="13687" xr:uid="{00000000-0005-0000-0000-0000A4AA0000}"/>
    <cellStyle name="Normal 9 2 4 4 2 3 2" xfId="36330" xr:uid="{00000000-0005-0000-0000-0000A5AA0000}"/>
    <cellStyle name="Normal 9 2 4 4 2 4" xfId="28889" xr:uid="{00000000-0005-0000-0000-0000A6AA0000}"/>
    <cellStyle name="Normal 9 2 4 4 3" xfId="17409" xr:uid="{00000000-0005-0000-0000-0000A7AA0000}"/>
    <cellStyle name="Normal 9 2 4 4 3 2" xfId="40052" xr:uid="{00000000-0005-0000-0000-0000A8AA0000}"/>
    <cellStyle name="Normal 9 2 4 4 4" xfId="9969" xr:uid="{00000000-0005-0000-0000-0000A9AA0000}"/>
    <cellStyle name="Normal 9 2 4 4 4 2" xfId="32612" xr:uid="{00000000-0005-0000-0000-0000AAAA0000}"/>
    <cellStyle name="Normal 9 2 4 4 5" xfId="25171" xr:uid="{00000000-0005-0000-0000-0000ABAA0000}"/>
    <cellStyle name="Normal 9 2 4 5" xfId="4396" xr:uid="{00000000-0005-0000-0000-0000ACAA0000}"/>
    <cellStyle name="Normal 9 2 4 5 2" xfId="19280" xr:uid="{00000000-0005-0000-0000-0000ADAA0000}"/>
    <cellStyle name="Normal 9 2 4 5 2 2" xfId="41923" xr:uid="{00000000-0005-0000-0000-0000AEAA0000}"/>
    <cellStyle name="Normal 9 2 4 5 3" xfId="11840" xr:uid="{00000000-0005-0000-0000-0000AFAA0000}"/>
    <cellStyle name="Normal 9 2 4 5 3 2" xfId="34483" xr:uid="{00000000-0005-0000-0000-0000B0AA0000}"/>
    <cellStyle name="Normal 9 2 4 5 4" xfId="27042" xr:uid="{00000000-0005-0000-0000-0000B1AA0000}"/>
    <cellStyle name="Normal 9 2 4 6" xfId="15562" xr:uid="{00000000-0005-0000-0000-0000B2AA0000}"/>
    <cellStyle name="Normal 9 2 4 6 2" xfId="38205" xr:uid="{00000000-0005-0000-0000-0000B3AA0000}"/>
    <cellStyle name="Normal 9 2 4 7" xfId="8122" xr:uid="{00000000-0005-0000-0000-0000B4AA0000}"/>
    <cellStyle name="Normal 9 2 4 7 2" xfId="30765" xr:uid="{00000000-0005-0000-0000-0000B5AA0000}"/>
    <cellStyle name="Normal 9 2 4 8" xfId="23324" xr:uid="{00000000-0005-0000-0000-0000B6AA0000}"/>
    <cellStyle name="Normal 9 2 5" xfId="920" xr:uid="{00000000-0005-0000-0000-0000B7AA0000}"/>
    <cellStyle name="Normal 9 2 5 2" xfId="1848" xr:uid="{00000000-0005-0000-0000-0000B8AA0000}"/>
    <cellStyle name="Normal 9 2 5 2 2" xfId="3698" xr:uid="{00000000-0005-0000-0000-0000B9AA0000}"/>
    <cellStyle name="Normal 9 2 5 2 2 2" xfId="7419" xr:uid="{00000000-0005-0000-0000-0000BAAA0000}"/>
    <cellStyle name="Normal 9 2 5 2 2 2 2" xfId="22303" xr:uid="{00000000-0005-0000-0000-0000BBAA0000}"/>
    <cellStyle name="Normal 9 2 5 2 2 2 2 2" xfId="44946" xr:uid="{00000000-0005-0000-0000-0000BCAA0000}"/>
    <cellStyle name="Normal 9 2 5 2 2 2 3" xfId="14863" xr:uid="{00000000-0005-0000-0000-0000BDAA0000}"/>
    <cellStyle name="Normal 9 2 5 2 2 2 3 2" xfId="37506" xr:uid="{00000000-0005-0000-0000-0000BEAA0000}"/>
    <cellStyle name="Normal 9 2 5 2 2 2 4" xfId="30065" xr:uid="{00000000-0005-0000-0000-0000BFAA0000}"/>
    <cellStyle name="Normal 9 2 5 2 2 3" xfId="18585" xr:uid="{00000000-0005-0000-0000-0000C0AA0000}"/>
    <cellStyle name="Normal 9 2 5 2 2 3 2" xfId="41228" xr:uid="{00000000-0005-0000-0000-0000C1AA0000}"/>
    <cellStyle name="Normal 9 2 5 2 2 4" xfId="11145" xr:uid="{00000000-0005-0000-0000-0000C2AA0000}"/>
    <cellStyle name="Normal 9 2 5 2 2 4 2" xfId="33788" xr:uid="{00000000-0005-0000-0000-0000C3AA0000}"/>
    <cellStyle name="Normal 9 2 5 2 2 5" xfId="26347" xr:uid="{00000000-0005-0000-0000-0000C4AA0000}"/>
    <cellStyle name="Normal 9 2 5 2 3" xfId="5572" xr:uid="{00000000-0005-0000-0000-0000C5AA0000}"/>
    <cellStyle name="Normal 9 2 5 2 3 2" xfId="20456" xr:uid="{00000000-0005-0000-0000-0000C6AA0000}"/>
    <cellStyle name="Normal 9 2 5 2 3 2 2" xfId="43099" xr:uid="{00000000-0005-0000-0000-0000C7AA0000}"/>
    <cellStyle name="Normal 9 2 5 2 3 3" xfId="13016" xr:uid="{00000000-0005-0000-0000-0000C8AA0000}"/>
    <cellStyle name="Normal 9 2 5 2 3 3 2" xfId="35659" xr:uid="{00000000-0005-0000-0000-0000C9AA0000}"/>
    <cellStyle name="Normal 9 2 5 2 3 4" xfId="28218" xr:uid="{00000000-0005-0000-0000-0000CAAA0000}"/>
    <cellStyle name="Normal 9 2 5 2 4" xfId="16738" xr:uid="{00000000-0005-0000-0000-0000CBAA0000}"/>
    <cellStyle name="Normal 9 2 5 2 4 2" xfId="39381" xr:uid="{00000000-0005-0000-0000-0000CCAA0000}"/>
    <cellStyle name="Normal 9 2 5 2 5" xfId="9298" xr:uid="{00000000-0005-0000-0000-0000CDAA0000}"/>
    <cellStyle name="Normal 9 2 5 2 5 2" xfId="31941" xr:uid="{00000000-0005-0000-0000-0000CEAA0000}"/>
    <cellStyle name="Normal 9 2 5 2 6" xfId="24500" xr:uid="{00000000-0005-0000-0000-0000CFAA0000}"/>
    <cellStyle name="Normal 9 2 5 3" xfId="2773" xr:uid="{00000000-0005-0000-0000-0000D0AA0000}"/>
    <cellStyle name="Normal 9 2 5 3 2" xfId="6494" xr:uid="{00000000-0005-0000-0000-0000D1AA0000}"/>
    <cellStyle name="Normal 9 2 5 3 2 2" xfId="21378" xr:uid="{00000000-0005-0000-0000-0000D2AA0000}"/>
    <cellStyle name="Normal 9 2 5 3 2 2 2" xfId="44021" xr:uid="{00000000-0005-0000-0000-0000D3AA0000}"/>
    <cellStyle name="Normal 9 2 5 3 2 3" xfId="13938" xr:uid="{00000000-0005-0000-0000-0000D4AA0000}"/>
    <cellStyle name="Normal 9 2 5 3 2 3 2" xfId="36581" xr:uid="{00000000-0005-0000-0000-0000D5AA0000}"/>
    <cellStyle name="Normal 9 2 5 3 2 4" xfId="29140" xr:uid="{00000000-0005-0000-0000-0000D6AA0000}"/>
    <cellStyle name="Normal 9 2 5 3 3" xfId="17660" xr:uid="{00000000-0005-0000-0000-0000D7AA0000}"/>
    <cellStyle name="Normal 9 2 5 3 3 2" xfId="40303" xr:uid="{00000000-0005-0000-0000-0000D8AA0000}"/>
    <cellStyle name="Normal 9 2 5 3 4" xfId="10220" xr:uid="{00000000-0005-0000-0000-0000D9AA0000}"/>
    <cellStyle name="Normal 9 2 5 3 4 2" xfId="32863" xr:uid="{00000000-0005-0000-0000-0000DAAA0000}"/>
    <cellStyle name="Normal 9 2 5 3 5" xfId="25422" xr:uid="{00000000-0005-0000-0000-0000DBAA0000}"/>
    <cellStyle name="Normal 9 2 5 4" xfId="4647" xr:uid="{00000000-0005-0000-0000-0000DCAA0000}"/>
    <cellStyle name="Normal 9 2 5 4 2" xfId="19531" xr:uid="{00000000-0005-0000-0000-0000DDAA0000}"/>
    <cellStyle name="Normal 9 2 5 4 2 2" xfId="42174" xr:uid="{00000000-0005-0000-0000-0000DEAA0000}"/>
    <cellStyle name="Normal 9 2 5 4 3" xfId="12091" xr:uid="{00000000-0005-0000-0000-0000DFAA0000}"/>
    <cellStyle name="Normal 9 2 5 4 3 2" xfId="34734" xr:uid="{00000000-0005-0000-0000-0000E0AA0000}"/>
    <cellStyle name="Normal 9 2 5 4 4" xfId="27293" xr:uid="{00000000-0005-0000-0000-0000E1AA0000}"/>
    <cellStyle name="Normal 9 2 5 5" xfId="15813" xr:uid="{00000000-0005-0000-0000-0000E2AA0000}"/>
    <cellStyle name="Normal 9 2 5 5 2" xfId="38456" xr:uid="{00000000-0005-0000-0000-0000E3AA0000}"/>
    <cellStyle name="Normal 9 2 5 6" xfId="8373" xr:uid="{00000000-0005-0000-0000-0000E4AA0000}"/>
    <cellStyle name="Normal 9 2 5 6 2" xfId="31016" xr:uid="{00000000-0005-0000-0000-0000E5AA0000}"/>
    <cellStyle name="Normal 9 2 5 7" xfId="23575" xr:uid="{00000000-0005-0000-0000-0000E6AA0000}"/>
    <cellStyle name="Normal 9 2 6" xfId="1386" xr:uid="{00000000-0005-0000-0000-0000E7AA0000}"/>
    <cellStyle name="Normal 9 2 6 2" xfId="3236" xr:uid="{00000000-0005-0000-0000-0000E8AA0000}"/>
    <cellStyle name="Normal 9 2 6 2 2" xfId="6957" xr:uid="{00000000-0005-0000-0000-0000E9AA0000}"/>
    <cellStyle name="Normal 9 2 6 2 2 2" xfId="21841" xr:uid="{00000000-0005-0000-0000-0000EAAA0000}"/>
    <cellStyle name="Normal 9 2 6 2 2 2 2" xfId="44484" xr:uid="{00000000-0005-0000-0000-0000EBAA0000}"/>
    <cellStyle name="Normal 9 2 6 2 2 3" xfId="14401" xr:uid="{00000000-0005-0000-0000-0000ECAA0000}"/>
    <cellStyle name="Normal 9 2 6 2 2 3 2" xfId="37044" xr:uid="{00000000-0005-0000-0000-0000EDAA0000}"/>
    <cellStyle name="Normal 9 2 6 2 2 4" xfId="29603" xr:uid="{00000000-0005-0000-0000-0000EEAA0000}"/>
    <cellStyle name="Normal 9 2 6 2 3" xfId="18123" xr:uid="{00000000-0005-0000-0000-0000EFAA0000}"/>
    <cellStyle name="Normal 9 2 6 2 3 2" xfId="40766" xr:uid="{00000000-0005-0000-0000-0000F0AA0000}"/>
    <cellStyle name="Normal 9 2 6 2 4" xfId="10683" xr:uid="{00000000-0005-0000-0000-0000F1AA0000}"/>
    <cellStyle name="Normal 9 2 6 2 4 2" xfId="33326" xr:uid="{00000000-0005-0000-0000-0000F2AA0000}"/>
    <cellStyle name="Normal 9 2 6 2 5" xfId="25885" xr:uid="{00000000-0005-0000-0000-0000F3AA0000}"/>
    <cellStyle name="Normal 9 2 6 3" xfId="5110" xr:uid="{00000000-0005-0000-0000-0000F4AA0000}"/>
    <cellStyle name="Normal 9 2 6 3 2" xfId="19994" xr:uid="{00000000-0005-0000-0000-0000F5AA0000}"/>
    <cellStyle name="Normal 9 2 6 3 2 2" xfId="42637" xr:uid="{00000000-0005-0000-0000-0000F6AA0000}"/>
    <cellStyle name="Normal 9 2 6 3 3" xfId="12554" xr:uid="{00000000-0005-0000-0000-0000F7AA0000}"/>
    <cellStyle name="Normal 9 2 6 3 3 2" xfId="35197" xr:uid="{00000000-0005-0000-0000-0000F8AA0000}"/>
    <cellStyle name="Normal 9 2 6 3 4" xfId="27756" xr:uid="{00000000-0005-0000-0000-0000F9AA0000}"/>
    <cellStyle name="Normal 9 2 6 4" xfId="16276" xr:uid="{00000000-0005-0000-0000-0000FAAA0000}"/>
    <cellStyle name="Normal 9 2 6 4 2" xfId="38919" xr:uid="{00000000-0005-0000-0000-0000FBAA0000}"/>
    <cellStyle name="Normal 9 2 6 5" xfId="8836" xr:uid="{00000000-0005-0000-0000-0000FCAA0000}"/>
    <cellStyle name="Normal 9 2 6 5 2" xfId="31479" xr:uid="{00000000-0005-0000-0000-0000FDAA0000}"/>
    <cellStyle name="Normal 9 2 6 6" xfId="24038" xr:uid="{00000000-0005-0000-0000-0000FEAA0000}"/>
    <cellStyle name="Normal 9 2 7" xfId="2311" xr:uid="{00000000-0005-0000-0000-0000FFAA0000}"/>
    <cellStyle name="Normal 9 2 7 2" xfId="6032" xr:uid="{00000000-0005-0000-0000-000000AB0000}"/>
    <cellStyle name="Normal 9 2 7 2 2" xfId="20916" xr:uid="{00000000-0005-0000-0000-000001AB0000}"/>
    <cellStyle name="Normal 9 2 7 2 2 2" xfId="43559" xr:uid="{00000000-0005-0000-0000-000002AB0000}"/>
    <cellStyle name="Normal 9 2 7 2 3" xfId="13476" xr:uid="{00000000-0005-0000-0000-000003AB0000}"/>
    <cellStyle name="Normal 9 2 7 2 3 2" xfId="36119" xr:uid="{00000000-0005-0000-0000-000004AB0000}"/>
    <cellStyle name="Normal 9 2 7 2 4" xfId="28678" xr:uid="{00000000-0005-0000-0000-000005AB0000}"/>
    <cellStyle name="Normal 9 2 7 3" xfId="17198" xr:uid="{00000000-0005-0000-0000-000006AB0000}"/>
    <cellStyle name="Normal 9 2 7 3 2" xfId="39841" xr:uid="{00000000-0005-0000-0000-000007AB0000}"/>
    <cellStyle name="Normal 9 2 7 4" xfId="9758" xr:uid="{00000000-0005-0000-0000-000008AB0000}"/>
    <cellStyle name="Normal 9 2 7 4 2" xfId="32401" xr:uid="{00000000-0005-0000-0000-000009AB0000}"/>
    <cellStyle name="Normal 9 2 7 5" xfId="24960" xr:uid="{00000000-0005-0000-0000-00000AAB0000}"/>
    <cellStyle name="Normal 9 2 8" xfId="4185" xr:uid="{00000000-0005-0000-0000-00000BAB0000}"/>
    <cellStyle name="Normal 9 2 8 2" xfId="19069" xr:uid="{00000000-0005-0000-0000-00000CAB0000}"/>
    <cellStyle name="Normal 9 2 8 2 2" xfId="41712" xr:uid="{00000000-0005-0000-0000-00000DAB0000}"/>
    <cellStyle name="Normal 9 2 8 3" xfId="11629" xr:uid="{00000000-0005-0000-0000-00000EAB0000}"/>
    <cellStyle name="Normal 9 2 8 3 2" xfId="34272" xr:uid="{00000000-0005-0000-0000-00000FAB0000}"/>
    <cellStyle name="Normal 9 2 8 4" xfId="26831" xr:uid="{00000000-0005-0000-0000-000010AB0000}"/>
    <cellStyle name="Normal 9 2 9" xfId="15351" xr:uid="{00000000-0005-0000-0000-000011AB0000}"/>
    <cellStyle name="Normal 9 2 9 2" xfId="37994" xr:uid="{00000000-0005-0000-0000-000012AB0000}"/>
    <cellStyle name="Normal 9 3" xfId="485" xr:uid="{00000000-0005-0000-0000-000013AB0000}"/>
    <cellStyle name="Normal 9 3 10" xfId="23146" xr:uid="{00000000-0005-0000-0000-000014AB0000}"/>
    <cellStyle name="Normal 9 3 2" xfId="591" xr:uid="{00000000-0005-0000-0000-000015AB0000}"/>
    <cellStyle name="Normal 9 3 2 2" xfId="803" xr:uid="{00000000-0005-0000-0000-000016AB0000}"/>
    <cellStyle name="Normal 9 3 2 2 2" xfId="1268" xr:uid="{00000000-0005-0000-0000-000017AB0000}"/>
    <cellStyle name="Normal 9 3 2 2 2 2" xfId="2196" xr:uid="{00000000-0005-0000-0000-000018AB0000}"/>
    <cellStyle name="Normal 9 3 2 2 2 2 2" xfId="4046" xr:uid="{00000000-0005-0000-0000-000019AB0000}"/>
    <cellStyle name="Normal 9 3 2 2 2 2 2 2" xfId="7767" xr:uid="{00000000-0005-0000-0000-00001AAB0000}"/>
    <cellStyle name="Normal 9 3 2 2 2 2 2 2 2" xfId="22651" xr:uid="{00000000-0005-0000-0000-00001BAB0000}"/>
    <cellStyle name="Normal 9 3 2 2 2 2 2 2 2 2" xfId="45294" xr:uid="{00000000-0005-0000-0000-00001CAB0000}"/>
    <cellStyle name="Normal 9 3 2 2 2 2 2 2 3" xfId="15211" xr:uid="{00000000-0005-0000-0000-00001DAB0000}"/>
    <cellStyle name="Normal 9 3 2 2 2 2 2 2 3 2" xfId="37854" xr:uid="{00000000-0005-0000-0000-00001EAB0000}"/>
    <cellStyle name="Normal 9 3 2 2 2 2 2 2 4" xfId="30413" xr:uid="{00000000-0005-0000-0000-00001FAB0000}"/>
    <cellStyle name="Normal 9 3 2 2 2 2 2 3" xfId="18933" xr:uid="{00000000-0005-0000-0000-000020AB0000}"/>
    <cellStyle name="Normal 9 3 2 2 2 2 2 3 2" xfId="41576" xr:uid="{00000000-0005-0000-0000-000021AB0000}"/>
    <cellStyle name="Normal 9 3 2 2 2 2 2 4" xfId="11493" xr:uid="{00000000-0005-0000-0000-000022AB0000}"/>
    <cellStyle name="Normal 9 3 2 2 2 2 2 4 2" xfId="34136" xr:uid="{00000000-0005-0000-0000-000023AB0000}"/>
    <cellStyle name="Normal 9 3 2 2 2 2 2 5" xfId="26695" xr:uid="{00000000-0005-0000-0000-000024AB0000}"/>
    <cellStyle name="Normal 9 3 2 2 2 2 3" xfId="5920" xr:uid="{00000000-0005-0000-0000-000025AB0000}"/>
    <cellStyle name="Normal 9 3 2 2 2 2 3 2" xfId="20804" xr:uid="{00000000-0005-0000-0000-000026AB0000}"/>
    <cellStyle name="Normal 9 3 2 2 2 2 3 2 2" xfId="43447" xr:uid="{00000000-0005-0000-0000-000027AB0000}"/>
    <cellStyle name="Normal 9 3 2 2 2 2 3 3" xfId="13364" xr:uid="{00000000-0005-0000-0000-000028AB0000}"/>
    <cellStyle name="Normal 9 3 2 2 2 2 3 3 2" xfId="36007" xr:uid="{00000000-0005-0000-0000-000029AB0000}"/>
    <cellStyle name="Normal 9 3 2 2 2 2 3 4" xfId="28566" xr:uid="{00000000-0005-0000-0000-00002AAB0000}"/>
    <cellStyle name="Normal 9 3 2 2 2 2 4" xfId="17086" xr:uid="{00000000-0005-0000-0000-00002BAB0000}"/>
    <cellStyle name="Normal 9 3 2 2 2 2 4 2" xfId="39729" xr:uid="{00000000-0005-0000-0000-00002CAB0000}"/>
    <cellStyle name="Normal 9 3 2 2 2 2 5" xfId="9646" xr:uid="{00000000-0005-0000-0000-00002DAB0000}"/>
    <cellStyle name="Normal 9 3 2 2 2 2 5 2" xfId="32289" xr:uid="{00000000-0005-0000-0000-00002EAB0000}"/>
    <cellStyle name="Normal 9 3 2 2 2 2 6" xfId="24848" xr:uid="{00000000-0005-0000-0000-00002FAB0000}"/>
    <cellStyle name="Normal 9 3 2 2 2 3" xfId="3121" xr:uid="{00000000-0005-0000-0000-000030AB0000}"/>
    <cellStyle name="Normal 9 3 2 2 2 3 2" xfId="6842" xr:uid="{00000000-0005-0000-0000-000031AB0000}"/>
    <cellStyle name="Normal 9 3 2 2 2 3 2 2" xfId="21726" xr:uid="{00000000-0005-0000-0000-000032AB0000}"/>
    <cellStyle name="Normal 9 3 2 2 2 3 2 2 2" xfId="44369" xr:uid="{00000000-0005-0000-0000-000033AB0000}"/>
    <cellStyle name="Normal 9 3 2 2 2 3 2 3" xfId="14286" xr:uid="{00000000-0005-0000-0000-000034AB0000}"/>
    <cellStyle name="Normal 9 3 2 2 2 3 2 3 2" xfId="36929" xr:uid="{00000000-0005-0000-0000-000035AB0000}"/>
    <cellStyle name="Normal 9 3 2 2 2 3 2 4" xfId="29488" xr:uid="{00000000-0005-0000-0000-000036AB0000}"/>
    <cellStyle name="Normal 9 3 2 2 2 3 3" xfId="18008" xr:uid="{00000000-0005-0000-0000-000037AB0000}"/>
    <cellStyle name="Normal 9 3 2 2 2 3 3 2" xfId="40651" xr:uid="{00000000-0005-0000-0000-000038AB0000}"/>
    <cellStyle name="Normal 9 3 2 2 2 3 4" xfId="10568" xr:uid="{00000000-0005-0000-0000-000039AB0000}"/>
    <cellStyle name="Normal 9 3 2 2 2 3 4 2" xfId="33211" xr:uid="{00000000-0005-0000-0000-00003AAB0000}"/>
    <cellStyle name="Normal 9 3 2 2 2 3 5" xfId="25770" xr:uid="{00000000-0005-0000-0000-00003BAB0000}"/>
    <cellStyle name="Normal 9 3 2 2 2 4" xfId="4995" xr:uid="{00000000-0005-0000-0000-00003CAB0000}"/>
    <cellStyle name="Normal 9 3 2 2 2 4 2" xfId="19879" xr:uid="{00000000-0005-0000-0000-00003DAB0000}"/>
    <cellStyle name="Normal 9 3 2 2 2 4 2 2" xfId="42522" xr:uid="{00000000-0005-0000-0000-00003EAB0000}"/>
    <cellStyle name="Normal 9 3 2 2 2 4 3" xfId="12439" xr:uid="{00000000-0005-0000-0000-00003FAB0000}"/>
    <cellStyle name="Normal 9 3 2 2 2 4 3 2" xfId="35082" xr:uid="{00000000-0005-0000-0000-000040AB0000}"/>
    <cellStyle name="Normal 9 3 2 2 2 4 4" xfId="27641" xr:uid="{00000000-0005-0000-0000-000041AB0000}"/>
    <cellStyle name="Normal 9 3 2 2 2 5" xfId="16161" xr:uid="{00000000-0005-0000-0000-000042AB0000}"/>
    <cellStyle name="Normal 9 3 2 2 2 5 2" xfId="38804" xr:uid="{00000000-0005-0000-0000-000043AB0000}"/>
    <cellStyle name="Normal 9 3 2 2 2 6" xfId="8721" xr:uid="{00000000-0005-0000-0000-000044AB0000}"/>
    <cellStyle name="Normal 9 3 2 2 2 6 2" xfId="31364" xr:uid="{00000000-0005-0000-0000-000045AB0000}"/>
    <cellStyle name="Normal 9 3 2 2 2 7" xfId="23923" xr:uid="{00000000-0005-0000-0000-000046AB0000}"/>
    <cellStyle name="Normal 9 3 2 2 3" xfId="1734" xr:uid="{00000000-0005-0000-0000-000047AB0000}"/>
    <cellStyle name="Normal 9 3 2 2 3 2" xfId="3584" xr:uid="{00000000-0005-0000-0000-000048AB0000}"/>
    <cellStyle name="Normal 9 3 2 2 3 2 2" xfId="7305" xr:uid="{00000000-0005-0000-0000-000049AB0000}"/>
    <cellStyle name="Normal 9 3 2 2 3 2 2 2" xfId="22189" xr:uid="{00000000-0005-0000-0000-00004AAB0000}"/>
    <cellStyle name="Normal 9 3 2 2 3 2 2 2 2" xfId="44832" xr:uid="{00000000-0005-0000-0000-00004BAB0000}"/>
    <cellStyle name="Normal 9 3 2 2 3 2 2 3" xfId="14749" xr:uid="{00000000-0005-0000-0000-00004CAB0000}"/>
    <cellStyle name="Normal 9 3 2 2 3 2 2 3 2" xfId="37392" xr:uid="{00000000-0005-0000-0000-00004DAB0000}"/>
    <cellStyle name="Normal 9 3 2 2 3 2 2 4" xfId="29951" xr:uid="{00000000-0005-0000-0000-00004EAB0000}"/>
    <cellStyle name="Normal 9 3 2 2 3 2 3" xfId="18471" xr:uid="{00000000-0005-0000-0000-00004FAB0000}"/>
    <cellStyle name="Normal 9 3 2 2 3 2 3 2" xfId="41114" xr:uid="{00000000-0005-0000-0000-000050AB0000}"/>
    <cellStyle name="Normal 9 3 2 2 3 2 4" xfId="11031" xr:uid="{00000000-0005-0000-0000-000051AB0000}"/>
    <cellStyle name="Normal 9 3 2 2 3 2 4 2" xfId="33674" xr:uid="{00000000-0005-0000-0000-000052AB0000}"/>
    <cellStyle name="Normal 9 3 2 2 3 2 5" xfId="26233" xr:uid="{00000000-0005-0000-0000-000053AB0000}"/>
    <cellStyle name="Normal 9 3 2 2 3 3" xfId="5458" xr:uid="{00000000-0005-0000-0000-000054AB0000}"/>
    <cellStyle name="Normal 9 3 2 2 3 3 2" xfId="20342" xr:uid="{00000000-0005-0000-0000-000055AB0000}"/>
    <cellStyle name="Normal 9 3 2 2 3 3 2 2" xfId="42985" xr:uid="{00000000-0005-0000-0000-000056AB0000}"/>
    <cellStyle name="Normal 9 3 2 2 3 3 3" xfId="12902" xr:uid="{00000000-0005-0000-0000-000057AB0000}"/>
    <cellStyle name="Normal 9 3 2 2 3 3 3 2" xfId="35545" xr:uid="{00000000-0005-0000-0000-000058AB0000}"/>
    <cellStyle name="Normal 9 3 2 2 3 3 4" xfId="28104" xr:uid="{00000000-0005-0000-0000-000059AB0000}"/>
    <cellStyle name="Normal 9 3 2 2 3 4" xfId="16624" xr:uid="{00000000-0005-0000-0000-00005AAB0000}"/>
    <cellStyle name="Normal 9 3 2 2 3 4 2" xfId="39267" xr:uid="{00000000-0005-0000-0000-00005BAB0000}"/>
    <cellStyle name="Normal 9 3 2 2 3 5" xfId="9184" xr:uid="{00000000-0005-0000-0000-00005CAB0000}"/>
    <cellStyle name="Normal 9 3 2 2 3 5 2" xfId="31827" xr:uid="{00000000-0005-0000-0000-00005DAB0000}"/>
    <cellStyle name="Normal 9 3 2 2 3 6" xfId="24386" xr:uid="{00000000-0005-0000-0000-00005EAB0000}"/>
    <cellStyle name="Normal 9 3 2 2 4" xfId="2659" xr:uid="{00000000-0005-0000-0000-00005FAB0000}"/>
    <cellStyle name="Normal 9 3 2 2 4 2" xfId="6380" xr:uid="{00000000-0005-0000-0000-000060AB0000}"/>
    <cellStyle name="Normal 9 3 2 2 4 2 2" xfId="21264" xr:uid="{00000000-0005-0000-0000-000061AB0000}"/>
    <cellStyle name="Normal 9 3 2 2 4 2 2 2" xfId="43907" xr:uid="{00000000-0005-0000-0000-000062AB0000}"/>
    <cellStyle name="Normal 9 3 2 2 4 2 3" xfId="13824" xr:uid="{00000000-0005-0000-0000-000063AB0000}"/>
    <cellStyle name="Normal 9 3 2 2 4 2 3 2" xfId="36467" xr:uid="{00000000-0005-0000-0000-000064AB0000}"/>
    <cellStyle name="Normal 9 3 2 2 4 2 4" xfId="29026" xr:uid="{00000000-0005-0000-0000-000065AB0000}"/>
    <cellStyle name="Normal 9 3 2 2 4 3" xfId="17546" xr:uid="{00000000-0005-0000-0000-000066AB0000}"/>
    <cellStyle name="Normal 9 3 2 2 4 3 2" xfId="40189" xr:uid="{00000000-0005-0000-0000-000067AB0000}"/>
    <cellStyle name="Normal 9 3 2 2 4 4" xfId="10106" xr:uid="{00000000-0005-0000-0000-000068AB0000}"/>
    <cellStyle name="Normal 9 3 2 2 4 4 2" xfId="32749" xr:uid="{00000000-0005-0000-0000-000069AB0000}"/>
    <cellStyle name="Normal 9 3 2 2 4 5" xfId="25308" xr:uid="{00000000-0005-0000-0000-00006AAB0000}"/>
    <cellStyle name="Normal 9 3 2 2 5" xfId="4533" xr:uid="{00000000-0005-0000-0000-00006BAB0000}"/>
    <cellStyle name="Normal 9 3 2 2 5 2" xfId="19417" xr:uid="{00000000-0005-0000-0000-00006CAB0000}"/>
    <cellStyle name="Normal 9 3 2 2 5 2 2" xfId="42060" xr:uid="{00000000-0005-0000-0000-00006DAB0000}"/>
    <cellStyle name="Normal 9 3 2 2 5 3" xfId="11977" xr:uid="{00000000-0005-0000-0000-00006EAB0000}"/>
    <cellStyle name="Normal 9 3 2 2 5 3 2" xfId="34620" xr:uid="{00000000-0005-0000-0000-00006FAB0000}"/>
    <cellStyle name="Normal 9 3 2 2 5 4" xfId="27179" xr:uid="{00000000-0005-0000-0000-000070AB0000}"/>
    <cellStyle name="Normal 9 3 2 2 6" xfId="15699" xr:uid="{00000000-0005-0000-0000-000071AB0000}"/>
    <cellStyle name="Normal 9 3 2 2 6 2" xfId="38342" xr:uid="{00000000-0005-0000-0000-000072AB0000}"/>
    <cellStyle name="Normal 9 3 2 2 7" xfId="8259" xr:uid="{00000000-0005-0000-0000-000073AB0000}"/>
    <cellStyle name="Normal 9 3 2 2 7 2" xfId="30902" xr:uid="{00000000-0005-0000-0000-000074AB0000}"/>
    <cellStyle name="Normal 9 3 2 2 8" xfId="23461" xr:uid="{00000000-0005-0000-0000-000075AB0000}"/>
    <cellStyle name="Normal 9 3 2 3" xfId="1057" xr:uid="{00000000-0005-0000-0000-000076AB0000}"/>
    <cellStyle name="Normal 9 3 2 3 2" xfId="1985" xr:uid="{00000000-0005-0000-0000-000077AB0000}"/>
    <cellStyle name="Normal 9 3 2 3 2 2" xfId="3835" xr:uid="{00000000-0005-0000-0000-000078AB0000}"/>
    <cellStyle name="Normal 9 3 2 3 2 2 2" xfId="7556" xr:uid="{00000000-0005-0000-0000-000079AB0000}"/>
    <cellStyle name="Normal 9 3 2 3 2 2 2 2" xfId="22440" xr:uid="{00000000-0005-0000-0000-00007AAB0000}"/>
    <cellStyle name="Normal 9 3 2 3 2 2 2 2 2" xfId="45083" xr:uid="{00000000-0005-0000-0000-00007BAB0000}"/>
    <cellStyle name="Normal 9 3 2 3 2 2 2 3" xfId="15000" xr:uid="{00000000-0005-0000-0000-00007CAB0000}"/>
    <cellStyle name="Normal 9 3 2 3 2 2 2 3 2" xfId="37643" xr:uid="{00000000-0005-0000-0000-00007DAB0000}"/>
    <cellStyle name="Normal 9 3 2 3 2 2 2 4" xfId="30202" xr:uid="{00000000-0005-0000-0000-00007EAB0000}"/>
    <cellStyle name="Normal 9 3 2 3 2 2 3" xfId="18722" xr:uid="{00000000-0005-0000-0000-00007FAB0000}"/>
    <cellStyle name="Normal 9 3 2 3 2 2 3 2" xfId="41365" xr:uid="{00000000-0005-0000-0000-000080AB0000}"/>
    <cellStyle name="Normal 9 3 2 3 2 2 4" xfId="11282" xr:uid="{00000000-0005-0000-0000-000081AB0000}"/>
    <cellStyle name="Normal 9 3 2 3 2 2 4 2" xfId="33925" xr:uid="{00000000-0005-0000-0000-000082AB0000}"/>
    <cellStyle name="Normal 9 3 2 3 2 2 5" xfId="26484" xr:uid="{00000000-0005-0000-0000-000083AB0000}"/>
    <cellStyle name="Normal 9 3 2 3 2 3" xfId="5709" xr:uid="{00000000-0005-0000-0000-000084AB0000}"/>
    <cellStyle name="Normal 9 3 2 3 2 3 2" xfId="20593" xr:uid="{00000000-0005-0000-0000-000085AB0000}"/>
    <cellStyle name="Normal 9 3 2 3 2 3 2 2" xfId="43236" xr:uid="{00000000-0005-0000-0000-000086AB0000}"/>
    <cellStyle name="Normal 9 3 2 3 2 3 3" xfId="13153" xr:uid="{00000000-0005-0000-0000-000087AB0000}"/>
    <cellStyle name="Normal 9 3 2 3 2 3 3 2" xfId="35796" xr:uid="{00000000-0005-0000-0000-000088AB0000}"/>
    <cellStyle name="Normal 9 3 2 3 2 3 4" xfId="28355" xr:uid="{00000000-0005-0000-0000-000089AB0000}"/>
    <cellStyle name="Normal 9 3 2 3 2 4" xfId="16875" xr:uid="{00000000-0005-0000-0000-00008AAB0000}"/>
    <cellStyle name="Normal 9 3 2 3 2 4 2" xfId="39518" xr:uid="{00000000-0005-0000-0000-00008BAB0000}"/>
    <cellStyle name="Normal 9 3 2 3 2 5" xfId="9435" xr:uid="{00000000-0005-0000-0000-00008CAB0000}"/>
    <cellStyle name="Normal 9 3 2 3 2 5 2" xfId="32078" xr:uid="{00000000-0005-0000-0000-00008DAB0000}"/>
    <cellStyle name="Normal 9 3 2 3 2 6" xfId="24637" xr:uid="{00000000-0005-0000-0000-00008EAB0000}"/>
    <cellStyle name="Normal 9 3 2 3 3" xfId="2910" xr:uid="{00000000-0005-0000-0000-00008FAB0000}"/>
    <cellStyle name="Normal 9 3 2 3 3 2" xfId="6631" xr:uid="{00000000-0005-0000-0000-000090AB0000}"/>
    <cellStyle name="Normal 9 3 2 3 3 2 2" xfId="21515" xr:uid="{00000000-0005-0000-0000-000091AB0000}"/>
    <cellStyle name="Normal 9 3 2 3 3 2 2 2" xfId="44158" xr:uid="{00000000-0005-0000-0000-000092AB0000}"/>
    <cellStyle name="Normal 9 3 2 3 3 2 3" xfId="14075" xr:uid="{00000000-0005-0000-0000-000093AB0000}"/>
    <cellStyle name="Normal 9 3 2 3 3 2 3 2" xfId="36718" xr:uid="{00000000-0005-0000-0000-000094AB0000}"/>
    <cellStyle name="Normal 9 3 2 3 3 2 4" xfId="29277" xr:uid="{00000000-0005-0000-0000-000095AB0000}"/>
    <cellStyle name="Normal 9 3 2 3 3 3" xfId="17797" xr:uid="{00000000-0005-0000-0000-000096AB0000}"/>
    <cellStyle name="Normal 9 3 2 3 3 3 2" xfId="40440" xr:uid="{00000000-0005-0000-0000-000097AB0000}"/>
    <cellStyle name="Normal 9 3 2 3 3 4" xfId="10357" xr:uid="{00000000-0005-0000-0000-000098AB0000}"/>
    <cellStyle name="Normal 9 3 2 3 3 4 2" xfId="33000" xr:uid="{00000000-0005-0000-0000-000099AB0000}"/>
    <cellStyle name="Normal 9 3 2 3 3 5" xfId="25559" xr:uid="{00000000-0005-0000-0000-00009AAB0000}"/>
    <cellStyle name="Normal 9 3 2 3 4" xfId="4784" xr:uid="{00000000-0005-0000-0000-00009BAB0000}"/>
    <cellStyle name="Normal 9 3 2 3 4 2" xfId="19668" xr:uid="{00000000-0005-0000-0000-00009CAB0000}"/>
    <cellStyle name="Normal 9 3 2 3 4 2 2" xfId="42311" xr:uid="{00000000-0005-0000-0000-00009DAB0000}"/>
    <cellStyle name="Normal 9 3 2 3 4 3" xfId="12228" xr:uid="{00000000-0005-0000-0000-00009EAB0000}"/>
    <cellStyle name="Normal 9 3 2 3 4 3 2" xfId="34871" xr:uid="{00000000-0005-0000-0000-00009FAB0000}"/>
    <cellStyle name="Normal 9 3 2 3 4 4" xfId="27430" xr:uid="{00000000-0005-0000-0000-0000A0AB0000}"/>
    <cellStyle name="Normal 9 3 2 3 5" xfId="15950" xr:uid="{00000000-0005-0000-0000-0000A1AB0000}"/>
    <cellStyle name="Normal 9 3 2 3 5 2" xfId="38593" xr:uid="{00000000-0005-0000-0000-0000A2AB0000}"/>
    <cellStyle name="Normal 9 3 2 3 6" xfId="8510" xr:uid="{00000000-0005-0000-0000-0000A3AB0000}"/>
    <cellStyle name="Normal 9 3 2 3 6 2" xfId="31153" xr:uid="{00000000-0005-0000-0000-0000A4AB0000}"/>
    <cellStyle name="Normal 9 3 2 3 7" xfId="23712" xr:uid="{00000000-0005-0000-0000-0000A5AB0000}"/>
    <cellStyle name="Normal 9 3 2 4" xfId="1523" xr:uid="{00000000-0005-0000-0000-0000A6AB0000}"/>
    <cellStyle name="Normal 9 3 2 4 2" xfId="3373" xr:uid="{00000000-0005-0000-0000-0000A7AB0000}"/>
    <cellStyle name="Normal 9 3 2 4 2 2" xfId="7094" xr:uid="{00000000-0005-0000-0000-0000A8AB0000}"/>
    <cellStyle name="Normal 9 3 2 4 2 2 2" xfId="21978" xr:uid="{00000000-0005-0000-0000-0000A9AB0000}"/>
    <cellStyle name="Normal 9 3 2 4 2 2 2 2" xfId="44621" xr:uid="{00000000-0005-0000-0000-0000AAAB0000}"/>
    <cellStyle name="Normal 9 3 2 4 2 2 3" xfId="14538" xr:uid="{00000000-0005-0000-0000-0000ABAB0000}"/>
    <cellStyle name="Normal 9 3 2 4 2 2 3 2" xfId="37181" xr:uid="{00000000-0005-0000-0000-0000ACAB0000}"/>
    <cellStyle name="Normal 9 3 2 4 2 2 4" xfId="29740" xr:uid="{00000000-0005-0000-0000-0000ADAB0000}"/>
    <cellStyle name="Normal 9 3 2 4 2 3" xfId="18260" xr:uid="{00000000-0005-0000-0000-0000AEAB0000}"/>
    <cellStyle name="Normal 9 3 2 4 2 3 2" xfId="40903" xr:uid="{00000000-0005-0000-0000-0000AFAB0000}"/>
    <cellStyle name="Normal 9 3 2 4 2 4" xfId="10820" xr:uid="{00000000-0005-0000-0000-0000B0AB0000}"/>
    <cellStyle name="Normal 9 3 2 4 2 4 2" xfId="33463" xr:uid="{00000000-0005-0000-0000-0000B1AB0000}"/>
    <cellStyle name="Normal 9 3 2 4 2 5" xfId="26022" xr:uid="{00000000-0005-0000-0000-0000B2AB0000}"/>
    <cellStyle name="Normal 9 3 2 4 3" xfId="5247" xr:uid="{00000000-0005-0000-0000-0000B3AB0000}"/>
    <cellStyle name="Normal 9 3 2 4 3 2" xfId="20131" xr:uid="{00000000-0005-0000-0000-0000B4AB0000}"/>
    <cellStyle name="Normal 9 3 2 4 3 2 2" xfId="42774" xr:uid="{00000000-0005-0000-0000-0000B5AB0000}"/>
    <cellStyle name="Normal 9 3 2 4 3 3" xfId="12691" xr:uid="{00000000-0005-0000-0000-0000B6AB0000}"/>
    <cellStyle name="Normal 9 3 2 4 3 3 2" xfId="35334" xr:uid="{00000000-0005-0000-0000-0000B7AB0000}"/>
    <cellStyle name="Normal 9 3 2 4 3 4" xfId="27893" xr:uid="{00000000-0005-0000-0000-0000B8AB0000}"/>
    <cellStyle name="Normal 9 3 2 4 4" xfId="16413" xr:uid="{00000000-0005-0000-0000-0000B9AB0000}"/>
    <cellStyle name="Normal 9 3 2 4 4 2" xfId="39056" xr:uid="{00000000-0005-0000-0000-0000BAAB0000}"/>
    <cellStyle name="Normal 9 3 2 4 5" xfId="8973" xr:uid="{00000000-0005-0000-0000-0000BBAB0000}"/>
    <cellStyle name="Normal 9 3 2 4 5 2" xfId="31616" xr:uid="{00000000-0005-0000-0000-0000BCAB0000}"/>
    <cellStyle name="Normal 9 3 2 4 6" xfId="24175" xr:uid="{00000000-0005-0000-0000-0000BDAB0000}"/>
    <cellStyle name="Normal 9 3 2 5" xfId="2448" xr:uid="{00000000-0005-0000-0000-0000BEAB0000}"/>
    <cellStyle name="Normal 9 3 2 5 2" xfId="6169" xr:uid="{00000000-0005-0000-0000-0000BFAB0000}"/>
    <cellStyle name="Normal 9 3 2 5 2 2" xfId="21053" xr:uid="{00000000-0005-0000-0000-0000C0AB0000}"/>
    <cellStyle name="Normal 9 3 2 5 2 2 2" xfId="43696" xr:uid="{00000000-0005-0000-0000-0000C1AB0000}"/>
    <cellStyle name="Normal 9 3 2 5 2 3" xfId="13613" xr:uid="{00000000-0005-0000-0000-0000C2AB0000}"/>
    <cellStyle name="Normal 9 3 2 5 2 3 2" xfId="36256" xr:uid="{00000000-0005-0000-0000-0000C3AB0000}"/>
    <cellStyle name="Normal 9 3 2 5 2 4" xfId="28815" xr:uid="{00000000-0005-0000-0000-0000C4AB0000}"/>
    <cellStyle name="Normal 9 3 2 5 3" xfId="17335" xr:uid="{00000000-0005-0000-0000-0000C5AB0000}"/>
    <cellStyle name="Normal 9 3 2 5 3 2" xfId="39978" xr:uid="{00000000-0005-0000-0000-0000C6AB0000}"/>
    <cellStyle name="Normal 9 3 2 5 4" xfId="9895" xr:uid="{00000000-0005-0000-0000-0000C7AB0000}"/>
    <cellStyle name="Normal 9 3 2 5 4 2" xfId="32538" xr:uid="{00000000-0005-0000-0000-0000C8AB0000}"/>
    <cellStyle name="Normal 9 3 2 5 5" xfId="25097" xr:uid="{00000000-0005-0000-0000-0000C9AB0000}"/>
    <cellStyle name="Normal 9 3 2 6" xfId="4322" xr:uid="{00000000-0005-0000-0000-0000CAAB0000}"/>
    <cellStyle name="Normal 9 3 2 6 2" xfId="19206" xr:uid="{00000000-0005-0000-0000-0000CBAB0000}"/>
    <cellStyle name="Normal 9 3 2 6 2 2" xfId="41849" xr:uid="{00000000-0005-0000-0000-0000CCAB0000}"/>
    <cellStyle name="Normal 9 3 2 6 3" xfId="11766" xr:uid="{00000000-0005-0000-0000-0000CDAB0000}"/>
    <cellStyle name="Normal 9 3 2 6 3 2" xfId="34409" xr:uid="{00000000-0005-0000-0000-0000CEAB0000}"/>
    <cellStyle name="Normal 9 3 2 6 4" xfId="26968" xr:uid="{00000000-0005-0000-0000-0000CFAB0000}"/>
    <cellStyle name="Normal 9 3 2 7" xfId="15488" xr:uid="{00000000-0005-0000-0000-0000D0AB0000}"/>
    <cellStyle name="Normal 9 3 2 7 2" xfId="38131" xr:uid="{00000000-0005-0000-0000-0000D1AB0000}"/>
    <cellStyle name="Normal 9 3 2 8" xfId="8048" xr:uid="{00000000-0005-0000-0000-0000D2AB0000}"/>
    <cellStyle name="Normal 9 3 2 8 2" xfId="30691" xr:uid="{00000000-0005-0000-0000-0000D3AB0000}"/>
    <cellStyle name="Normal 9 3 2 9" xfId="23251" xr:uid="{00000000-0005-0000-0000-0000D4AB0000}"/>
    <cellStyle name="Normal 9 3 3" xfId="698" xr:uid="{00000000-0005-0000-0000-0000D5AB0000}"/>
    <cellStyle name="Normal 9 3 3 2" xfId="1163" xr:uid="{00000000-0005-0000-0000-0000D6AB0000}"/>
    <cellStyle name="Normal 9 3 3 2 2" xfId="2091" xr:uid="{00000000-0005-0000-0000-0000D7AB0000}"/>
    <cellStyle name="Normal 9 3 3 2 2 2" xfId="3941" xr:uid="{00000000-0005-0000-0000-0000D8AB0000}"/>
    <cellStyle name="Normal 9 3 3 2 2 2 2" xfId="7662" xr:uid="{00000000-0005-0000-0000-0000D9AB0000}"/>
    <cellStyle name="Normal 9 3 3 2 2 2 2 2" xfId="22546" xr:uid="{00000000-0005-0000-0000-0000DAAB0000}"/>
    <cellStyle name="Normal 9 3 3 2 2 2 2 2 2" xfId="45189" xr:uid="{00000000-0005-0000-0000-0000DBAB0000}"/>
    <cellStyle name="Normal 9 3 3 2 2 2 2 3" xfId="15106" xr:uid="{00000000-0005-0000-0000-0000DCAB0000}"/>
    <cellStyle name="Normal 9 3 3 2 2 2 2 3 2" xfId="37749" xr:uid="{00000000-0005-0000-0000-0000DDAB0000}"/>
    <cellStyle name="Normal 9 3 3 2 2 2 2 4" xfId="30308" xr:uid="{00000000-0005-0000-0000-0000DEAB0000}"/>
    <cellStyle name="Normal 9 3 3 2 2 2 3" xfId="18828" xr:uid="{00000000-0005-0000-0000-0000DFAB0000}"/>
    <cellStyle name="Normal 9 3 3 2 2 2 3 2" xfId="41471" xr:uid="{00000000-0005-0000-0000-0000E0AB0000}"/>
    <cellStyle name="Normal 9 3 3 2 2 2 4" xfId="11388" xr:uid="{00000000-0005-0000-0000-0000E1AB0000}"/>
    <cellStyle name="Normal 9 3 3 2 2 2 4 2" xfId="34031" xr:uid="{00000000-0005-0000-0000-0000E2AB0000}"/>
    <cellStyle name="Normal 9 3 3 2 2 2 5" xfId="26590" xr:uid="{00000000-0005-0000-0000-0000E3AB0000}"/>
    <cellStyle name="Normal 9 3 3 2 2 3" xfId="5815" xr:uid="{00000000-0005-0000-0000-0000E4AB0000}"/>
    <cellStyle name="Normal 9 3 3 2 2 3 2" xfId="20699" xr:uid="{00000000-0005-0000-0000-0000E5AB0000}"/>
    <cellStyle name="Normal 9 3 3 2 2 3 2 2" xfId="43342" xr:uid="{00000000-0005-0000-0000-0000E6AB0000}"/>
    <cellStyle name="Normal 9 3 3 2 2 3 3" xfId="13259" xr:uid="{00000000-0005-0000-0000-0000E7AB0000}"/>
    <cellStyle name="Normal 9 3 3 2 2 3 3 2" xfId="35902" xr:uid="{00000000-0005-0000-0000-0000E8AB0000}"/>
    <cellStyle name="Normal 9 3 3 2 2 3 4" xfId="28461" xr:uid="{00000000-0005-0000-0000-0000E9AB0000}"/>
    <cellStyle name="Normal 9 3 3 2 2 4" xfId="16981" xr:uid="{00000000-0005-0000-0000-0000EAAB0000}"/>
    <cellStyle name="Normal 9 3 3 2 2 4 2" xfId="39624" xr:uid="{00000000-0005-0000-0000-0000EBAB0000}"/>
    <cellStyle name="Normal 9 3 3 2 2 5" xfId="9541" xr:uid="{00000000-0005-0000-0000-0000ECAB0000}"/>
    <cellStyle name="Normal 9 3 3 2 2 5 2" xfId="32184" xr:uid="{00000000-0005-0000-0000-0000EDAB0000}"/>
    <cellStyle name="Normal 9 3 3 2 2 6" xfId="24743" xr:uid="{00000000-0005-0000-0000-0000EEAB0000}"/>
    <cellStyle name="Normal 9 3 3 2 3" xfId="3016" xr:uid="{00000000-0005-0000-0000-0000EFAB0000}"/>
    <cellStyle name="Normal 9 3 3 2 3 2" xfId="6737" xr:uid="{00000000-0005-0000-0000-0000F0AB0000}"/>
    <cellStyle name="Normal 9 3 3 2 3 2 2" xfId="21621" xr:uid="{00000000-0005-0000-0000-0000F1AB0000}"/>
    <cellStyle name="Normal 9 3 3 2 3 2 2 2" xfId="44264" xr:uid="{00000000-0005-0000-0000-0000F2AB0000}"/>
    <cellStyle name="Normal 9 3 3 2 3 2 3" xfId="14181" xr:uid="{00000000-0005-0000-0000-0000F3AB0000}"/>
    <cellStyle name="Normal 9 3 3 2 3 2 3 2" xfId="36824" xr:uid="{00000000-0005-0000-0000-0000F4AB0000}"/>
    <cellStyle name="Normal 9 3 3 2 3 2 4" xfId="29383" xr:uid="{00000000-0005-0000-0000-0000F5AB0000}"/>
    <cellStyle name="Normal 9 3 3 2 3 3" xfId="17903" xr:uid="{00000000-0005-0000-0000-0000F6AB0000}"/>
    <cellStyle name="Normal 9 3 3 2 3 3 2" xfId="40546" xr:uid="{00000000-0005-0000-0000-0000F7AB0000}"/>
    <cellStyle name="Normal 9 3 3 2 3 4" xfId="10463" xr:uid="{00000000-0005-0000-0000-0000F8AB0000}"/>
    <cellStyle name="Normal 9 3 3 2 3 4 2" xfId="33106" xr:uid="{00000000-0005-0000-0000-0000F9AB0000}"/>
    <cellStyle name="Normal 9 3 3 2 3 5" xfId="25665" xr:uid="{00000000-0005-0000-0000-0000FAAB0000}"/>
    <cellStyle name="Normal 9 3 3 2 4" xfId="4890" xr:uid="{00000000-0005-0000-0000-0000FBAB0000}"/>
    <cellStyle name="Normal 9 3 3 2 4 2" xfId="19774" xr:uid="{00000000-0005-0000-0000-0000FCAB0000}"/>
    <cellStyle name="Normal 9 3 3 2 4 2 2" xfId="42417" xr:uid="{00000000-0005-0000-0000-0000FDAB0000}"/>
    <cellStyle name="Normal 9 3 3 2 4 3" xfId="12334" xr:uid="{00000000-0005-0000-0000-0000FEAB0000}"/>
    <cellStyle name="Normal 9 3 3 2 4 3 2" xfId="34977" xr:uid="{00000000-0005-0000-0000-0000FFAB0000}"/>
    <cellStyle name="Normal 9 3 3 2 4 4" xfId="27536" xr:uid="{00000000-0005-0000-0000-000000AC0000}"/>
    <cellStyle name="Normal 9 3 3 2 5" xfId="16056" xr:uid="{00000000-0005-0000-0000-000001AC0000}"/>
    <cellStyle name="Normal 9 3 3 2 5 2" xfId="38699" xr:uid="{00000000-0005-0000-0000-000002AC0000}"/>
    <cellStyle name="Normal 9 3 3 2 6" xfId="8616" xr:uid="{00000000-0005-0000-0000-000003AC0000}"/>
    <cellStyle name="Normal 9 3 3 2 6 2" xfId="31259" xr:uid="{00000000-0005-0000-0000-000004AC0000}"/>
    <cellStyle name="Normal 9 3 3 2 7" xfId="23818" xr:uid="{00000000-0005-0000-0000-000005AC0000}"/>
    <cellStyle name="Normal 9 3 3 3" xfId="1629" xr:uid="{00000000-0005-0000-0000-000006AC0000}"/>
    <cellStyle name="Normal 9 3 3 3 2" xfId="3479" xr:uid="{00000000-0005-0000-0000-000007AC0000}"/>
    <cellStyle name="Normal 9 3 3 3 2 2" xfId="7200" xr:uid="{00000000-0005-0000-0000-000008AC0000}"/>
    <cellStyle name="Normal 9 3 3 3 2 2 2" xfId="22084" xr:uid="{00000000-0005-0000-0000-000009AC0000}"/>
    <cellStyle name="Normal 9 3 3 3 2 2 2 2" xfId="44727" xr:uid="{00000000-0005-0000-0000-00000AAC0000}"/>
    <cellStyle name="Normal 9 3 3 3 2 2 3" xfId="14644" xr:uid="{00000000-0005-0000-0000-00000BAC0000}"/>
    <cellStyle name="Normal 9 3 3 3 2 2 3 2" xfId="37287" xr:uid="{00000000-0005-0000-0000-00000CAC0000}"/>
    <cellStyle name="Normal 9 3 3 3 2 2 4" xfId="29846" xr:uid="{00000000-0005-0000-0000-00000DAC0000}"/>
    <cellStyle name="Normal 9 3 3 3 2 3" xfId="18366" xr:uid="{00000000-0005-0000-0000-00000EAC0000}"/>
    <cellStyle name="Normal 9 3 3 3 2 3 2" xfId="41009" xr:uid="{00000000-0005-0000-0000-00000FAC0000}"/>
    <cellStyle name="Normal 9 3 3 3 2 4" xfId="10926" xr:uid="{00000000-0005-0000-0000-000010AC0000}"/>
    <cellStyle name="Normal 9 3 3 3 2 4 2" xfId="33569" xr:uid="{00000000-0005-0000-0000-000011AC0000}"/>
    <cellStyle name="Normal 9 3 3 3 2 5" xfId="26128" xr:uid="{00000000-0005-0000-0000-000012AC0000}"/>
    <cellStyle name="Normal 9 3 3 3 3" xfId="5353" xr:uid="{00000000-0005-0000-0000-000013AC0000}"/>
    <cellStyle name="Normal 9 3 3 3 3 2" xfId="20237" xr:uid="{00000000-0005-0000-0000-000014AC0000}"/>
    <cellStyle name="Normal 9 3 3 3 3 2 2" xfId="42880" xr:uid="{00000000-0005-0000-0000-000015AC0000}"/>
    <cellStyle name="Normal 9 3 3 3 3 3" xfId="12797" xr:uid="{00000000-0005-0000-0000-000016AC0000}"/>
    <cellStyle name="Normal 9 3 3 3 3 3 2" xfId="35440" xr:uid="{00000000-0005-0000-0000-000017AC0000}"/>
    <cellStyle name="Normal 9 3 3 3 3 4" xfId="27999" xr:uid="{00000000-0005-0000-0000-000018AC0000}"/>
    <cellStyle name="Normal 9 3 3 3 4" xfId="16519" xr:uid="{00000000-0005-0000-0000-000019AC0000}"/>
    <cellStyle name="Normal 9 3 3 3 4 2" xfId="39162" xr:uid="{00000000-0005-0000-0000-00001AAC0000}"/>
    <cellStyle name="Normal 9 3 3 3 5" xfId="9079" xr:uid="{00000000-0005-0000-0000-00001BAC0000}"/>
    <cellStyle name="Normal 9 3 3 3 5 2" xfId="31722" xr:uid="{00000000-0005-0000-0000-00001CAC0000}"/>
    <cellStyle name="Normal 9 3 3 3 6" xfId="24281" xr:uid="{00000000-0005-0000-0000-00001DAC0000}"/>
    <cellStyle name="Normal 9 3 3 4" xfId="2554" xr:uid="{00000000-0005-0000-0000-00001EAC0000}"/>
    <cellStyle name="Normal 9 3 3 4 2" xfId="6275" xr:uid="{00000000-0005-0000-0000-00001FAC0000}"/>
    <cellStyle name="Normal 9 3 3 4 2 2" xfId="21159" xr:uid="{00000000-0005-0000-0000-000020AC0000}"/>
    <cellStyle name="Normal 9 3 3 4 2 2 2" xfId="43802" xr:uid="{00000000-0005-0000-0000-000021AC0000}"/>
    <cellStyle name="Normal 9 3 3 4 2 3" xfId="13719" xr:uid="{00000000-0005-0000-0000-000022AC0000}"/>
    <cellStyle name="Normal 9 3 3 4 2 3 2" xfId="36362" xr:uid="{00000000-0005-0000-0000-000023AC0000}"/>
    <cellStyle name="Normal 9 3 3 4 2 4" xfId="28921" xr:uid="{00000000-0005-0000-0000-000024AC0000}"/>
    <cellStyle name="Normal 9 3 3 4 3" xfId="17441" xr:uid="{00000000-0005-0000-0000-000025AC0000}"/>
    <cellStyle name="Normal 9 3 3 4 3 2" xfId="40084" xr:uid="{00000000-0005-0000-0000-000026AC0000}"/>
    <cellStyle name="Normal 9 3 3 4 4" xfId="10001" xr:uid="{00000000-0005-0000-0000-000027AC0000}"/>
    <cellStyle name="Normal 9 3 3 4 4 2" xfId="32644" xr:uid="{00000000-0005-0000-0000-000028AC0000}"/>
    <cellStyle name="Normal 9 3 3 4 5" xfId="25203" xr:uid="{00000000-0005-0000-0000-000029AC0000}"/>
    <cellStyle name="Normal 9 3 3 5" xfId="4428" xr:uid="{00000000-0005-0000-0000-00002AAC0000}"/>
    <cellStyle name="Normal 9 3 3 5 2" xfId="19312" xr:uid="{00000000-0005-0000-0000-00002BAC0000}"/>
    <cellStyle name="Normal 9 3 3 5 2 2" xfId="41955" xr:uid="{00000000-0005-0000-0000-00002CAC0000}"/>
    <cellStyle name="Normal 9 3 3 5 3" xfId="11872" xr:uid="{00000000-0005-0000-0000-00002DAC0000}"/>
    <cellStyle name="Normal 9 3 3 5 3 2" xfId="34515" xr:uid="{00000000-0005-0000-0000-00002EAC0000}"/>
    <cellStyle name="Normal 9 3 3 5 4" xfId="27074" xr:uid="{00000000-0005-0000-0000-00002FAC0000}"/>
    <cellStyle name="Normal 9 3 3 6" xfId="15594" xr:uid="{00000000-0005-0000-0000-000030AC0000}"/>
    <cellStyle name="Normal 9 3 3 6 2" xfId="38237" xr:uid="{00000000-0005-0000-0000-000031AC0000}"/>
    <cellStyle name="Normal 9 3 3 7" xfId="8154" xr:uid="{00000000-0005-0000-0000-000032AC0000}"/>
    <cellStyle name="Normal 9 3 3 7 2" xfId="30797" xr:uid="{00000000-0005-0000-0000-000033AC0000}"/>
    <cellStyle name="Normal 9 3 3 8" xfId="23356" xr:uid="{00000000-0005-0000-0000-000034AC0000}"/>
    <cellStyle name="Normal 9 3 4" xfId="952" xr:uid="{00000000-0005-0000-0000-000035AC0000}"/>
    <cellStyle name="Normal 9 3 4 2" xfId="1880" xr:uid="{00000000-0005-0000-0000-000036AC0000}"/>
    <cellStyle name="Normal 9 3 4 2 2" xfId="3730" xr:uid="{00000000-0005-0000-0000-000037AC0000}"/>
    <cellStyle name="Normal 9 3 4 2 2 2" xfId="7451" xr:uid="{00000000-0005-0000-0000-000038AC0000}"/>
    <cellStyle name="Normal 9 3 4 2 2 2 2" xfId="22335" xr:uid="{00000000-0005-0000-0000-000039AC0000}"/>
    <cellStyle name="Normal 9 3 4 2 2 2 2 2" xfId="44978" xr:uid="{00000000-0005-0000-0000-00003AAC0000}"/>
    <cellStyle name="Normal 9 3 4 2 2 2 3" xfId="14895" xr:uid="{00000000-0005-0000-0000-00003BAC0000}"/>
    <cellStyle name="Normal 9 3 4 2 2 2 3 2" xfId="37538" xr:uid="{00000000-0005-0000-0000-00003CAC0000}"/>
    <cellStyle name="Normal 9 3 4 2 2 2 4" xfId="30097" xr:uid="{00000000-0005-0000-0000-00003DAC0000}"/>
    <cellStyle name="Normal 9 3 4 2 2 3" xfId="18617" xr:uid="{00000000-0005-0000-0000-00003EAC0000}"/>
    <cellStyle name="Normal 9 3 4 2 2 3 2" xfId="41260" xr:uid="{00000000-0005-0000-0000-00003FAC0000}"/>
    <cellStyle name="Normal 9 3 4 2 2 4" xfId="11177" xr:uid="{00000000-0005-0000-0000-000040AC0000}"/>
    <cellStyle name="Normal 9 3 4 2 2 4 2" xfId="33820" xr:uid="{00000000-0005-0000-0000-000041AC0000}"/>
    <cellStyle name="Normal 9 3 4 2 2 5" xfId="26379" xr:uid="{00000000-0005-0000-0000-000042AC0000}"/>
    <cellStyle name="Normal 9 3 4 2 3" xfId="5604" xr:uid="{00000000-0005-0000-0000-000043AC0000}"/>
    <cellStyle name="Normal 9 3 4 2 3 2" xfId="20488" xr:uid="{00000000-0005-0000-0000-000044AC0000}"/>
    <cellStyle name="Normal 9 3 4 2 3 2 2" xfId="43131" xr:uid="{00000000-0005-0000-0000-000045AC0000}"/>
    <cellStyle name="Normal 9 3 4 2 3 3" xfId="13048" xr:uid="{00000000-0005-0000-0000-000046AC0000}"/>
    <cellStyle name="Normal 9 3 4 2 3 3 2" xfId="35691" xr:uid="{00000000-0005-0000-0000-000047AC0000}"/>
    <cellStyle name="Normal 9 3 4 2 3 4" xfId="28250" xr:uid="{00000000-0005-0000-0000-000048AC0000}"/>
    <cellStyle name="Normal 9 3 4 2 4" xfId="16770" xr:uid="{00000000-0005-0000-0000-000049AC0000}"/>
    <cellStyle name="Normal 9 3 4 2 4 2" xfId="39413" xr:uid="{00000000-0005-0000-0000-00004AAC0000}"/>
    <cellStyle name="Normal 9 3 4 2 5" xfId="9330" xr:uid="{00000000-0005-0000-0000-00004BAC0000}"/>
    <cellStyle name="Normal 9 3 4 2 5 2" xfId="31973" xr:uid="{00000000-0005-0000-0000-00004CAC0000}"/>
    <cellStyle name="Normal 9 3 4 2 6" xfId="24532" xr:uid="{00000000-0005-0000-0000-00004DAC0000}"/>
    <cellStyle name="Normal 9 3 4 3" xfId="2805" xr:uid="{00000000-0005-0000-0000-00004EAC0000}"/>
    <cellStyle name="Normal 9 3 4 3 2" xfId="6526" xr:uid="{00000000-0005-0000-0000-00004FAC0000}"/>
    <cellStyle name="Normal 9 3 4 3 2 2" xfId="21410" xr:uid="{00000000-0005-0000-0000-000050AC0000}"/>
    <cellStyle name="Normal 9 3 4 3 2 2 2" xfId="44053" xr:uid="{00000000-0005-0000-0000-000051AC0000}"/>
    <cellStyle name="Normal 9 3 4 3 2 3" xfId="13970" xr:uid="{00000000-0005-0000-0000-000052AC0000}"/>
    <cellStyle name="Normal 9 3 4 3 2 3 2" xfId="36613" xr:uid="{00000000-0005-0000-0000-000053AC0000}"/>
    <cellStyle name="Normal 9 3 4 3 2 4" xfId="29172" xr:uid="{00000000-0005-0000-0000-000054AC0000}"/>
    <cellStyle name="Normal 9 3 4 3 3" xfId="17692" xr:uid="{00000000-0005-0000-0000-000055AC0000}"/>
    <cellStyle name="Normal 9 3 4 3 3 2" xfId="40335" xr:uid="{00000000-0005-0000-0000-000056AC0000}"/>
    <cellStyle name="Normal 9 3 4 3 4" xfId="10252" xr:uid="{00000000-0005-0000-0000-000057AC0000}"/>
    <cellStyle name="Normal 9 3 4 3 4 2" xfId="32895" xr:uid="{00000000-0005-0000-0000-000058AC0000}"/>
    <cellStyle name="Normal 9 3 4 3 5" xfId="25454" xr:uid="{00000000-0005-0000-0000-000059AC0000}"/>
    <cellStyle name="Normal 9 3 4 4" xfId="4679" xr:uid="{00000000-0005-0000-0000-00005AAC0000}"/>
    <cellStyle name="Normal 9 3 4 4 2" xfId="19563" xr:uid="{00000000-0005-0000-0000-00005BAC0000}"/>
    <cellStyle name="Normal 9 3 4 4 2 2" xfId="42206" xr:uid="{00000000-0005-0000-0000-00005CAC0000}"/>
    <cellStyle name="Normal 9 3 4 4 3" xfId="12123" xr:uid="{00000000-0005-0000-0000-00005DAC0000}"/>
    <cellStyle name="Normal 9 3 4 4 3 2" xfId="34766" xr:uid="{00000000-0005-0000-0000-00005EAC0000}"/>
    <cellStyle name="Normal 9 3 4 4 4" xfId="27325" xr:uid="{00000000-0005-0000-0000-00005FAC0000}"/>
    <cellStyle name="Normal 9 3 4 5" xfId="15845" xr:uid="{00000000-0005-0000-0000-000060AC0000}"/>
    <cellStyle name="Normal 9 3 4 5 2" xfId="38488" xr:uid="{00000000-0005-0000-0000-000061AC0000}"/>
    <cellStyle name="Normal 9 3 4 6" xfId="8405" xr:uid="{00000000-0005-0000-0000-000062AC0000}"/>
    <cellStyle name="Normal 9 3 4 6 2" xfId="31048" xr:uid="{00000000-0005-0000-0000-000063AC0000}"/>
    <cellStyle name="Normal 9 3 4 7" xfId="23607" xr:uid="{00000000-0005-0000-0000-000064AC0000}"/>
    <cellStyle name="Normal 9 3 5" xfId="1418" xr:uid="{00000000-0005-0000-0000-000065AC0000}"/>
    <cellStyle name="Normal 9 3 5 2" xfId="3268" xr:uid="{00000000-0005-0000-0000-000066AC0000}"/>
    <cellStyle name="Normal 9 3 5 2 2" xfId="6989" xr:uid="{00000000-0005-0000-0000-000067AC0000}"/>
    <cellStyle name="Normal 9 3 5 2 2 2" xfId="21873" xr:uid="{00000000-0005-0000-0000-000068AC0000}"/>
    <cellStyle name="Normal 9 3 5 2 2 2 2" xfId="44516" xr:uid="{00000000-0005-0000-0000-000069AC0000}"/>
    <cellStyle name="Normal 9 3 5 2 2 3" xfId="14433" xr:uid="{00000000-0005-0000-0000-00006AAC0000}"/>
    <cellStyle name="Normal 9 3 5 2 2 3 2" xfId="37076" xr:uid="{00000000-0005-0000-0000-00006BAC0000}"/>
    <cellStyle name="Normal 9 3 5 2 2 4" xfId="29635" xr:uid="{00000000-0005-0000-0000-00006CAC0000}"/>
    <cellStyle name="Normal 9 3 5 2 3" xfId="18155" xr:uid="{00000000-0005-0000-0000-00006DAC0000}"/>
    <cellStyle name="Normal 9 3 5 2 3 2" xfId="40798" xr:uid="{00000000-0005-0000-0000-00006EAC0000}"/>
    <cellStyle name="Normal 9 3 5 2 4" xfId="10715" xr:uid="{00000000-0005-0000-0000-00006FAC0000}"/>
    <cellStyle name="Normal 9 3 5 2 4 2" xfId="33358" xr:uid="{00000000-0005-0000-0000-000070AC0000}"/>
    <cellStyle name="Normal 9 3 5 2 5" xfId="25917" xr:uid="{00000000-0005-0000-0000-000071AC0000}"/>
    <cellStyle name="Normal 9 3 5 3" xfId="5142" xr:uid="{00000000-0005-0000-0000-000072AC0000}"/>
    <cellStyle name="Normal 9 3 5 3 2" xfId="20026" xr:uid="{00000000-0005-0000-0000-000073AC0000}"/>
    <cellStyle name="Normal 9 3 5 3 2 2" xfId="42669" xr:uid="{00000000-0005-0000-0000-000074AC0000}"/>
    <cellStyle name="Normal 9 3 5 3 3" xfId="12586" xr:uid="{00000000-0005-0000-0000-000075AC0000}"/>
    <cellStyle name="Normal 9 3 5 3 3 2" xfId="35229" xr:uid="{00000000-0005-0000-0000-000076AC0000}"/>
    <cellStyle name="Normal 9 3 5 3 4" xfId="27788" xr:uid="{00000000-0005-0000-0000-000077AC0000}"/>
    <cellStyle name="Normal 9 3 5 4" xfId="16308" xr:uid="{00000000-0005-0000-0000-000078AC0000}"/>
    <cellStyle name="Normal 9 3 5 4 2" xfId="38951" xr:uid="{00000000-0005-0000-0000-000079AC0000}"/>
    <cellStyle name="Normal 9 3 5 5" xfId="8868" xr:uid="{00000000-0005-0000-0000-00007AAC0000}"/>
    <cellStyle name="Normal 9 3 5 5 2" xfId="31511" xr:uid="{00000000-0005-0000-0000-00007BAC0000}"/>
    <cellStyle name="Normal 9 3 5 6" xfId="24070" xr:uid="{00000000-0005-0000-0000-00007CAC0000}"/>
    <cellStyle name="Normal 9 3 6" xfId="2343" xr:uid="{00000000-0005-0000-0000-00007DAC0000}"/>
    <cellStyle name="Normal 9 3 6 2" xfId="6064" xr:uid="{00000000-0005-0000-0000-00007EAC0000}"/>
    <cellStyle name="Normal 9 3 6 2 2" xfId="20948" xr:uid="{00000000-0005-0000-0000-00007FAC0000}"/>
    <cellStyle name="Normal 9 3 6 2 2 2" xfId="43591" xr:uid="{00000000-0005-0000-0000-000080AC0000}"/>
    <cellStyle name="Normal 9 3 6 2 3" xfId="13508" xr:uid="{00000000-0005-0000-0000-000081AC0000}"/>
    <cellStyle name="Normal 9 3 6 2 3 2" xfId="36151" xr:uid="{00000000-0005-0000-0000-000082AC0000}"/>
    <cellStyle name="Normal 9 3 6 2 4" xfId="28710" xr:uid="{00000000-0005-0000-0000-000083AC0000}"/>
    <cellStyle name="Normal 9 3 6 3" xfId="17230" xr:uid="{00000000-0005-0000-0000-000084AC0000}"/>
    <cellStyle name="Normal 9 3 6 3 2" xfId="39873" xr:uid="{00000000-0005-0000-0000-000085AC0000}"/>
    <cellStyle name="Normal 9 3 6 4" xfId="9790" xr:uid="{00000000-0005-0000-0000-000086AC0000}"/>
    <cellStyle name="Normal 9 3 6 4 2" xfId="32433" xr:uid="{00000000-0005-0000-0000-000087AC0000}"/>
    <cellStyle name="Normal 9 3 6 5" xfId="24992" xr:uid="{00000000-0005-0000-0000-000088AC0000}"/>
    <cellStyle name="Normal 9 3 7" xfId="4217" xr:uid="{00000000-0005-0000-0000-000089AC0000}"/>
    <cellStyle name="Normal 9 3 7 2" xfId="19101" xr:uid="{00000000-0005-0000-0000-00008AAC0000}"/>
    <cellStyle name="Normal 9 3 7 2 2" xfId="41744" xr:uid="{00000000-0005-0000-0000-00008BAC0000}"/>
    <cellStyle name="Normal 9 3 7 3" xfId="11661" xr:uid="{00000000-0005-0000-0000-00008CAC0000}"/>
    <cellStyle name="Normal 9 3 7 3 2" xfId="34304" xr:uid="{00000000-0005-0000-0000-00008DAC0000}"/>
    <cellStyle name="Normal 9 3 7 4" xfId="26863" xr:uid="{00000000-0005-0000-0000-00008EAC0000}"/>
    <cellStyle name="Normal 9 3 8" xfId="15383" xr:uid="{00000000-0005-0000-0000-00008FAC0000}"/>
    <cellStyle name="Normal 9 3 8 2" xfId="38026" xr:uid="{00000000-0005-0000-0000-000090AC0000}"/>
    <cellStyle name="Normal 9 3 9" xfId="7943" xr:uid="{00000000-0005-0000-0000-000091AC0000}"/>
    <cellStyle name="Normal 9 3 9 2" xfId="30586" xr:uid="{00000000-0005-0000-0000-000092AC0000}"/>
    <cellStyle name="Normal 9 4" xfId="539" xr:uid="{00000000-0005-0000-0000-000093AC0000}"/>
    <cellStyle name="Normal 9 4 2" xfId="751" xr:uid="{00000000-0005-0000-0000-000094AC0000}"/>
    <cellStyle name="Normal 9 4 2 2" xfId="1216" xr:uid="{00000000-0005-0000-0000-000095AC0000}"/>
    <cellStyle name="Normal 9 4 2 2 2" xfId="2144" xr:uid="{00000000-0005-0000-0000-000096AC0000}"/>
    <cellStyle name="Normal 9 4 2 2 2 2" xfId="3994" xr:uid="{00000000-0005-0000-0000-000097AC0000}"/>
    <cellStyle name="Normal 9 4 2 2 2 2 2" xfId="7715" xr:uid="{00000000-0005-0000-0000-000098AC0000}"/>
    <cellStyle name="Normal 9 4 2 2 2 2 2 2" xfId="22599" xr:uid="{00000000-0005-0000-0000-000099AC0000}"/>
    <cellStyle name="Normal 9 4 2 2 2 2 2 2 2" xfId="45242" xr:uid="{00000000-0005-0000-0000-00009AAC0000}"/>
    <cellStyle name="Normal 9 4 2 2 2 2 2 3" xfId="15159" xr:uid="{00000000-0005-0000-0000-00009BAC0000}"/>
    <cellStyle name="Normal 9 4 2 2 2 2 2 3 2" xfId="37802" xr:uid="{00000000-0005-0000-0000-00009CAC0000}"/>
    <cellStyle name="Normal 9 4 2 2 2 2 2 4" xfId="30361" xr:uid="{00000000-0005-0000-0000-00009DAC0000}"/>
    <cellStyle name="Normal 9 4 2 2 2 2 3" xfId="18881" xr:uid="{00000000-0005-0000-0000-00009EAC0000}"/>
    <cellStyle name="Normal 9 4 2 2 2 2 3 2" xfId="41524" xr:uid="{00000000-0005-0000-0000-00009FAC0000}"/>
    <cellStyle name="Normal 9 4 2 2 2 2 4" xfId="11441" xr:uid="{00000000-0005-0000-0000-0000A0AC0000}"/>
    <cellStyle name="Normal 9 4 2 2 2 2 4 2" xfId="34084" xr:uid="{00000000-0005-0000-0000-0000A1AC0000}"/>
    <cellStyle name="Normal 9 4 2 2 2 2 5" xfId="26643" xr:uid="{00000000-0005-0000-0000-0000A2AC0000}"/>
    <cellStyle name="Normal 9 4 2 2 2 3" xfId="5868" xr:uid="{00000000-0005-0000-0000-0000A3AC0000}"/>
    <cellStyle name="Normal 9 4 2 2 2 3 2" xfId="20752" xr:uid="{00000000-0005-0000-0000-0000A4AC0000}"/>
    <cellStyle name="Normal 9 4 2 2 2 3 2 2" xfId="43395" xr:uid="{00000000-0005-0000-0000-0000A5AC0000}"/>
    <cellStyle name="Normal 9 4 2 2 2 3 3" xfId="13312" xr:uid="{00000000-0005-0000-0000-0000A6AC0000}"/>
    <cellStyle name="Normal 9 4 2 2 2 3 3 2" xfId="35955" xr:uid="{00000000-0005-0000-0000-0000A7AC0000}"/>
    <cellStyle name="Normal 9 4 2 2 2 3 4" xfId="28514" xr:uid="{00000000-0005-0000-0000-0000A8AC0000}"/>
    <cellStyle name="Normal 9 4 2 2 2 4" xfId="17034" xr:uid="{00000000-0005-0000-0000-0000A9AC0000}"/>
    <cellStyle name="Normal 9 4 2 2 2 4 2" xfId="39677" xr:uid="{00000000-0005-0000-0000-0000AAAC0000}"/>
    <cellStyle name="Normal 9 4 2 2 2 5" xfId="9594" xr:uid="{00000000-0005-0000-0000-0000ABAC0000}"/>
    <cellStyle name="Normal 9 4 2 2 2 5 2" xfId="32237" xr:uid="{00000000-0005-0000-0000-0000ACAC0000}"/>
    <cellStyle name="Normal 9 4 2 2 2 6" xfId="24796" xr:uid="{00000000-0005-0000-0000-0000ADAC0000}"/>
    <cellStyle name="Normal 9 4 2 2 3" xfId="3069" xr:uid="{00000000-0005-0000-0000-0000AEAC0000}"/>
    <cellStyle name="Normal 9 4 2 2 3 2" xfId="6790" xr:uid="{00000000-0005-0000-0000-0000AFAC0000}"/>
    <cellStyle name="Normal 9 4 2 2 3 2 2" xfId="21674" xr:uid="{00000000-0005-0000-0000-0000B0AC0000}"/>
    <cellStyle name="Normal 9 4 2 2 3 2 2 2" xfId="44317" xr:uid="{00000000-0005-0000-0000-0000B1AC0000}"/>
    <cellStyle name="Normal 9 4 2 2 3 2 3" xfId="14234" xr:uid="{00000000-0005-0000-0000-0000B2AC0000}"/>
    <cellStyle name="Normal 9 4 2 2 3 2 3 2" xfId="36877" xr:uid="{00000000-0005-0000-0000-0000B3AC0000}"/>
    <cellStyle name="Normal 9 4 2 2 3 2 4" xfId="29436" xr:uid="{00000000-0005-0000-0000-0000B4AC0000}"/>
    <cellStyle name="Normal 9 4 2 2 3 3" xfId="17956" xr:uid="{00000000-0005-0000-0000-0000B5AC0000}"/>
    <cellStyle name="Normal 9 4 2 2 3 3 2" xfId="40599" xr:uid="{00000000-0005-0000-0000-0000B6AC0000}"/>
    <cellStyle name="Normal 9 4 2 2 3 4" xfId="10516" xr:uid="{00000000-0005-0000-0000-0000B7AC0000}"/>
    <cellStyle name="Normal 9 4 2 2 3 4 2" xfId="33159" xr:uid="{00000000-0005-0000-0000-0000B8AC0000}"/>
    <cellStyle name="Normal 9 4 2 2 3 5" xfId="25718" xr:uid="{00000000-0005-0000-0000-0000B9AC0000}"/>
    <cellStyle name="Normal 9 4 2 2 4" xfId="4943" xr:uid="{00000000-0005-0000-0000-0000BAAC0000}"/>
    <cellStyle name="Normal 9 4 2 2 4 2" xfId="19827" xr:uid="{00000000-0005-0000-0000-0000BBAC0000}"/>
    <cellStyle name="Normal 9 4 2 2 4 2 2" xfId="42470" xr:uid="{00000000-0005-0000-0000-0000BCAC0000}"/>
    <cellStyle name="Normal 9 4 2 2 4 3" xfId="12387" xr:uid="{00000000-0005-0000-0000-0000BDAC0000}"/>
    <cellStyle name="Normal 9 4 2 2 4 3 2" xfId="35030" xr:uid="{00000000-0005-0000-0000-0000BEAC0000}"/>
    <cellStyle name="Normal 9 4 2 2 4 4" xfId="27589" xr:uid="{00000000-0005-0000-0000-0000BFAC0000}"/>
    <cellStyle name="Normal 9 4 2 2 5" xfId="16109" xr:uid="{00000000-0005-0000-0000-0000C0AC0000}"/>
    <cellStyle name="Normal 9 4 2 2 5 2" xfId="38752" xr:uid="{00000000-0005-0000-0000-0000C1AC0000}"/>
    <cellStyle name="Normal 9 4 2 2 6" xfId="8669" xr:uid="{00000000-0005-0000-0000-0000C2AC0000}"/>
    <cellStyle name="Normal 9 4 2 2 6 2" xfId="31312" xr:uid="{00000000-0005-0000-0000-0000C3AC0000}"/>
    <cellStyle name="Normal 9 4 2 2 7" xfId="23871" xr:uid="{00000000-0005-0000-0000-0000C4AC0000}"/>
    <cellStyle name="Normal 9 4 2 3" xfId="1682" xr:uid="{00000000-0005-0000-0000-0000C5AC0000}"/>
    <cellStyle name="Normal 9 4 2 3 2" xfId="3532" xr:uid="{00000000-0005-0000-0000-0000C6AC0000}"/>
    <cellStyle name="Normal 9 4 2 3 2 2" xfId="7253" xr:uid="{00000000-0005-0000-0000-0000C7AC0000}"/>
    <cellStyle name="Normal 9 4 2 3 2 2 2" xfId="22137" xr:uid="{00000000-0005-0000-0000-0000C8AC0000}"/>
    <cellStyle name="Normal 9 4 2 3 2 2 2 2" xfId="44780" xr:uid="{00000000-0005-0000-0000-0000C9AC0000}"/>
    <cellStyle name="Normal 9 4 2 3 2 2 3" xfId="14697" xr:uid="{00000000-0005-0000-0000-0000CAAC0000}"/>
    <cellStyle name="Normal 9 4 2 3 2 2 3 2" xfId="37340" xr:uid="{00000000-0005-0000-0000-0000CBAC0000}"/>
    <cellStyle name="Normal 9 4 2 3 2 2 4" xfId="29899" xr:uid="{00000000-0005-0000-0000-0000CCAC0000}"/>
    <cellStyle name="Normal 9 4 2 3 2 3" xfId="18419" xr:uid="{00000000-0005-0000-0000-0000CDAC0000}"/>
    <cellStyle name="Normal 9 4 2 3 2 3 2" xfId="41062" xr:uid="{00000000-0005-0000-0000-0000CEAC0000}"/>
    <cellStyle name="Normal 9 4 2 3 2 4" xfId="10979" xr:uid="{00000000-0005-0000-0000-0000CFAC0000}"/>
    <cellStyle name="Normal 9 4 2 3 2 4 2" xfId="33622" xr:uid="{00000000-0005-0000-0000-0000D0AC0000}"/>
    <cellStyle name="Normal 9 4 2 3 2 5" xfId="26181" xr:uid="{00000000-0005-0000-0000-0000D1AC0000}"/>
    <cellStyle name="Normal 9 4 2 3 3" xfId="5406" xr:uid="{00000000-0005-0000-0000-0000D2AC0000}"/>
    <cellStyle name="Normal 9 4 2 3 3 2" xfId="20290" xr:uid="{00000000-0005-0000-0000-0000D3AC0000}"/>
    <cellStyle name="Normal 9 4 2 3 3 2 2" xfId="42933" xr:uid="{00000000-0005-0000-0000-0000D4AC0000}"/>
    <cellStyle name="Normal 9 4 2 3 3 3" xfId="12850" xr:uid="{00000000-0005-0000-0000-0000D5AC0000}"/>
    <cellStyle name="Normal 9 4 2 3 3 3 2" xfId="35493" xr:uid="{00000000-0005-0000-0000-0000D6AC0000}"/>
    <cellStyle name="Normal 9 4 2 3 3 4" xfId="28052" xr:uid="{00000000-0005-0000-0000-0000D7AC0000}"/>
    <cellStyle name="Normal 9 4 2 3 4" xfId="16572" xr:uid="{00000000-0005-0000-0000-0000D8AC0000}"/>
    <cellStyle name="Normal 9 4 2 3 4 2" xfId="39215" xr:uid="{00000000-0005-0000-0000-0000D9AC0000}"/>
    <cellStyle name="Normal 9 4 2 3 5" xfId="9132" xr:uid="{00000000-0005-0000-0000-0000DAAC0000}"/>
    <cellStyle name="Normal 9 4 2 3 5 2" xfId="31775" xr:uid="{00000000-0005-0000-0000-0000DBAC0000}"/>
    <cellStyle name="Normal 9 4 2 3 6" xfId="24334" xr:uid="{00000000-0005-0000-0000-0000DCAC0000}"/>
    <cellStyle name="Normal 9 4 2 4" xfId="2607" xr:uid="{00000000-0005-0000-0000-0000DDAC0000}"/>
    <cellStyle name="Normal 9 4 2 4 2" xfId="6328" xr:uid="{00000000-0005-0000-0000-0000DEAC0000}"/>
    <cellStyle name="Normal 9 4 2 4 2 2" xfId="21212" xr:uid="{00000000-0005-0000-0000-0000DFAC0000}"/>
    <cellStyle name="Normal 9 4 2 4 2 2 2" xfId="43855" xr:uid="{00000000-0005-0000-0000-0000E0AC0000}"/>
    <cellStyle name="Normal 9 4 2 4 2 3" xfId="13772" xr:uid="{00000000-0005-0000-0000-0000E1AC0000}"/>
    <cellStyle name="Normal 9 4 2 4 2 3 2" xfId="36415" xr:uid="{00000000-0005-0000-0000-0000E2AC0000}"/>
    <cellStyle name="Normal 9 4 2 4 2 4" xfId="28974" xr:uid="{00000000-0005-0000-0000-0000E3AC0000}"/>
    <cellStyle name="Normal 9 4 2 4 3" xfId="17494" xr:uid="{00000000-0005-0000-0000-0000E4AC0000}"/>
    <cellStyle name="Normal 9 4 2 4 3 2" xfId="40137" xr:uid="{00000000-0005-0000-0000-0000E5AC0000}"/>
    <cellStyle name="Normal 9 4 2 4 4" xfId="10054" xr:uid="{00000000-0005-0000-0000-0000E6AC0000}"/>
    <cellStyle name="Normal 9 4 2 4 4 2" xfId="32697" xr:uid="{00000000-0005-0000-0000-0000E7AC0000}"/>
    <cellStyle name="Normal 9 4 2 4 5" xfId="25256" xr:uid="{00000000-0005-0000-0000-0000E8AC0000}"/>
    <cellStyle name="Normal 9 4 2 5" xfId="4481" xr:uid="{00000000-0005-0000-0000-0000E9AC0000}"/>
    <cellStyle name="Normal 9 4 2 5 2" xfId="19365" xr:uid="{00000000-0005-0000-0000-0000EAAC0000}"/>
    <cellStyle name="Normal 9 4 2 5 2 2" xfId="42008" xr:uid="{00000000-0005-0000-0000-0000EBAC0000}"/>
    <cellStyle name="Normal 9 4 2 5 3" xfId="11925" xr:uid="{00000000-0005-0000-0000-0000ECAC0000}"/>
    <cellStyle name="Normal 9 4 2 5 3 2" xfId="34568" xr:uid="{00000000-0005-0000-0000-0000EDAC0000}"/>
    <cellStyle name="Normal 9 4 2 5 4" xfId="27127" xr:uid="{00000000-0005-0000-0000-0000EEAC0000}"/>
    <cellStyle name="Normal 9 4 2 6" xfId="15647" xr:uid="{00000000-0005-0000-0000-0000EFAC0000}"/>
    <cellStyle name="Normal 9 4 2 6 2" xfId="38290" xr:uid="{00000000-0005-0000-0000-0000F0AC0000}"/>
    <cellStyle name="Normal 9 4 2 7" xfId="8207" xr:uid="{00000000-0005-0000-0000-0000F1AC0000}"/>
    <cellStyle name="Normal 9 4 2 7 2" xfId="30850" xr:uid="{00000000-0005-0000-0000-0000F2AC0000}"/>
    <cellStyle name="Normal 9 4 2 8" xfId="23409" xr:uid="{00000000-0005-0000-0000-0000F3AC0000}"/>
    <cellStyle name="Normal 9 4 3" xfId="1005" xr:uid="{00000000-0005-0000-0000-0000F4AC0000}"/>
    <cellStyle name="Normal 9 4 3 2" xfId="1933" xr:uid="{00000000-0005-0000-0000-0000F5AC0000}"/>
    <cellStyle name="Normal 9 4 3 2 2" xfId="3783" xr:uid="{00000000-0005-0000-0000-0000F6AC0000}"/>
    <cellStyle name="Normal 9 4 3 2 2 2" xfId="7504" xr:uid="{00000000-0005-0000-0000-0000F7AC0000}"/>
    <cellStyle name="Normal 9 4 3 2 2 2 2" xfId="22388" xr:uid="{00000000-0005-0000-0000-0000F8AC0000}"/>
    <cellStyle name="Normal 9 4 3 2 2 2 2 2" xfId="45031" xr:uid="{00000000-0005-0000-0000-0000F9AC0000}"/>
    <cellStyle name="Normal 9 4 3 2 2 2 3" xfId="14948" xr:uid="{00000000-0005-0000-0000-0000FAAC0000}"/>
    <cellStyle name="Normal 9 4 3 2 2 2 3 2" xfId="37591" xr:uid="{00000000-0005-0000-0000-0000FBAC0000}"/>
    <cellStyle name="Normal 9 4 3 2 2 2 4" xfId="30150" xr:uid="{00000000-0005-0000-0000-0000FCAC0000}"/>
    <cellStyle name="Normal 9 4 3 2 2 3" xfId="18670" xr:uid="{00000000-0005-0000-0000-0000FDAC0000}"/>
    <cellStyle name="Normal 9 4 3 2 2 3 2" xfId="41313" xr:uid="{00000000-0005-0000-0000-0000FEAC0000}"/>
    <cellStyle name="Normal 9 4 3 2 2 4" xfId="11230" xr:uid="{00000000-0005-0000-0000-0000FFAC0000}"/>
    <cellStyle name="Normal 9 4 3 2 2 4 2" xfId="33873" xr:uid="{00000000-0005-0000-0000-000000AD0000}"/>
    <cellStyle name="Normal 9 4 3 2 2 5" xfId="26432" xr:uid="{00000000-0005-0000-0000-000001AD0000}"/>
    <cellStyle name="Normal 9 4 3 2 3" xfId="5657" xr:uid="{00000000-0005-0000-0000-000002AD0000}"/>
    <cellStyle name="Normal 9 4 3 2 3 2" xfId="20541" xr:uid="{00000000-0005-0000-0000-000003AD0000}"/>
    <cellStyle name="Normal 9 4 3 2 3 2 2" xfId="43184" xr:uid="{00000000-0005-0000-0000-000004AD0000}"/>
    <cellStyle name="Normal 9 4 3 2 3 3" xfId="13101" xr:uid="{00000000-0005-0000-0000-000005AD0000}"/>
    <cellStyle name="Normal 9 4 3 2 3 3 2" xfId="35744" xr:uid="{00000000-0005-0000-0000-000006AD0000}"/>
    <cellStyle name="Normal 9 4 3 2 3 4" xfId="28303" xr:uid="{00000000-0005-0000-0000-000007AD0000}"/>
    <cellStyle name="Normal 9 4 3 2 4" xfId="16823" xr:uid="{00000000-0005-0000-0000-000008AD0000}"/>
    <cellStyle name="Normal 9 4 3 2 4 2" xfId="39466" xr:uid="{00000000-0005-0000-0000-000009AD0000}"/>
    <cellStyle name="Normal 9 4 3 2 5" xfId="9383" xr:uid="{00000000-0005-0000-0000-00000AAD0000}"/>
    <cellStyle name="Normal 9 4 3 2 5 2" xfId="32026" xr:uid="{00000000-0005-0000-0000-00000BAD0000}"/>
    <cellStyle name="Normal 9 4 3 2 6" xfId="24585" xr:uid="{00000000-0005-0000-0000-00000CAD0000}"/>
    <cellStyle name="Normal 9 4 3 3" xfId="2858" xr:uid="{00000000-0005-0000-0000-00000DAD0000}"/>
    <cellStyle name="Normal 9 4 3 3 2" xfId="6579" xr:uid="{00000000-0005-0000-0000-00000EAD0000}"/>
    <cellStyle name="Normal 9 4 3 3 2 2" xfId="21463" xr:uid="{00000000-0005-0000-0000-00000FAD0000}"/>
    <cellStyle name="Normal 9 4 3 3 2 2 2" xfId="44106" xr:uid="{00000000-0005-0000-0000-000010AD0000}"/>
    <cellStyle name="Normal 9 4 3 3 2 3" xfId="14023" xr:uid="{00000000-0005-0000-0000-000011AD0000}"/>
    <cellStyle name="Normal 9 4 3 3 2 3 2" xfId="36666" xr:uid="{00000000-0005-0000-0000-000012AD0000}"/>
    <cellStyle name="Normal 9 4 3 3 2 4" xfId="29225" xr:uid="{00000000-0005-0000-0000-000013AD0000}"/>
    <cellStyle name="Normal 9 4 3 3 3" xfId="17745" xr:uid="{00000000-0005-0000-0000-000014AD0000}"/>
    <cellStyle name="Normal 9 4 3 3 3 2" xfId="40388" xr:uid="{00000000-0005-0000-0000-000015AD0000}"/>
    <cellStyle name="Normal 9 4 3 3 4" xfId="10305" xr:uid="{00000000-0005-0000-0000-000016AD0000}"/>
    <cellStyle name="Normal 9 4 3 3 4 2" xfId="32948" xr:uid="{00000000-0005-0000-0000-000017AD0000}"/>
    <cellStyle name="Normal 9 4 3 3 5" xfId="25507" xr:uid="{00000000-0005-0000-0000-000018AD0000}"/>
    <cellStyle name="Normal 9 4 3 4" xfId="4732" xr:uid="{00000000-0005-0000-0000-000019AD0000}"/>
    <cellStyle name="Normal 9 4 3 4 2" xfId="19616" xr:uid="{00000000-0005-0000-0000-00001AAD0000}"/>
    <cellStyle name="Normal 9 4 3 4 2 2" xfId="42259" xr:uid="{00000000-0005-0000-0000-00001BAD0000}"/>
    <cellStyle name="Normal 9 4 3 4 3" xfId="12176" xr:uid="{00000000-0005-0000-0000-00001CAD0000}"/>
    <cellStyle name="Normal 9 4 3 4 3 2" xfId="34819" xr:uid="{00000000-0005-0000-0000-00001DAD0000}"/>
    <cellStyle name="Normal 9 4 3 4 4" xfId="27378" xr:uid="{00000000-0005-0000-0000-00001EAD0000}"/>
    <cellStyle name="Normal 9 4 3 5" xfId="15898" xr:uid="{00000000-0005-0000-0000-00001FAD0000}"/>
    <cellStyle name="Normal 9 4 3 5 2" xfId="38541" xr:uid="{00000000-0005-0000-0000-000020AD0000}"/>
    <cellStyle name="Normal 9 4 3 6" xfId="8458" xr:uid="{00000000-0005-0000-0000-000021AD0000}"/>
    <cellStyle name="Normal 9 4 3 6 2" xfId="31101" xr:uid="{00000000-0005-0000-0000-000022AD0000}"/>
    <cellStyle name="Normal 9 4 3 7" xfId="23660" xr:uid="{00000000-0005-0000-0000-000023AD0000}"/>
    <cellStyle name="Normal 9 4 4" xfId="1471" xr:uid="{00000000-0005-0000-0000-000024AD0000}"/>
    <cellStyle name="Normal 9 4 4 2" xfId="3321" xr:uid="{00000000-0005-0000-0000-000025AD0000}"/>
    <cellStyle name="Normal 9 4 4 2 2" xfId="7042" xr:uid="{00000000-0005-0000-0000-000026AD0000}"/>
    <cellStyle name="Normal 9 4 4 2 2 2" xfId="21926" xr:uid="{00000000-0005-0000-0000-000027AD0000}"/>
    <cellStyle name="Normal 9 4 4 2 2 2 2" xfId="44569" xr:uid="{00000000-0005-0000-0000-000028AD0000}"/>
    <cellStyle name="Normal 9 4 4 2 2 3" xfId="14486" xr:uid="{00000000-0005-0000-0000-000029AD0000}"/>
    <cellStyle name="Normal 9 4 4 2 2 3 2" xfId="37129" xr:uid="{00000000-0005-0000-0000-00002AAD0000}"/>
    <cellStyle name="Normal 9 4 4 2 2 4" xfId="29688" xr:uid="{00000000-0005-0000-0000-00002BAD0000}"/>
    <cellStyle name="Normal 9 4 4 2 3" xfId="18208" xr:uid="{00000000-0005-0000-0000-00002CAD0000}"/>
    <cellStyle name="Normal 9 4 4 2 3 2" xfId="40851" xr:uid="{00000000-0005-0000-0000-00002DAD0000}"/>
    <cellStyle name="Normal 9 4 4 2 4" xfId="10768" xr:uid="{00000000-0005-0000-0000-00002EAD0000}"/>
    <cellStyle name="Normal 9 4 4 2 4 2" xfId="33411" xr:uid="{00000000-0005-0000-0000-00002FAD0000}"/>
    <cellStyle name="Normal 9 4 4 2 5" xfId="25970" xr:uid="{00000000-0005-0000-0000-000030AD0000}"/>
    <cellStyle name="Normal 9 4 4 3" xfId="5195" xr:uid="{00000000-0005-0000-0000-000031AD0000}"/>
    <cellStyle name="Normal 9 4 4 3 2" xfId="20079" xr:uid="{00000000-0005-0000-0000-000032AD0000}"/>
    <cellStyle name="Normal 9 4 4 3 2 2" xfId="42722" xr:uid="{00000000-0005-0000-0000-000033AD0000}"/>
    <cellStyle name="Normal 9 4 4 3 3" xfId="12639" xr:uid="{00000000-0005-0000-0000-000034AD0000}"/>
    <cellStyle name="Normal 9 4 4 3 3 2" xfId="35282" xr:uid="{00000000-0005-0000-0000-000035AD0000}"/>
    <cellStyle name="Normal 9 4 4 3 4" xfId="27841" xr:uid="{00000000-0005-0000-0000-000036AD0000}"/>
    <cellStyle name="Normal 9 4 4 4" xfId="16361" xr:uid="{00000000-0005-0000-0000-000037AD0000}"/>
    <cellStyle name="Normal 9 4 4 4 2" xfId="39004" xr:uid="{00000000-0005-0000-0000-000038AD0000}"/>
    <cellStyle name="Normal 9 4 4 5" xfId="8921" xr:uid="{00000000-0005-0000-0000-000039AD0000}"/>
    <cellStyle name="Normal 9 4 4 5 2" xfId="31564" xr:uid="{00000000-0005-0000-0000-00003AAD0000}"/>
    <cellStyle name="Normal 9 4 4 6" xfId="24123" xr:uid="{00000000-0005-0000-0000-00003BAD0000}"/>
    <cellStyle name="Normal 9 4 5" xfId="2396" xr:uid="{00000000-0005-0000-0000-00003CAD0000}"/>
    <cellStyle name="Normal 9 4 5 2" xfId="6117" xr:uid="{00000000-0005-0000-0000-00003DAD0000}"/>
    <cellStyle name="Normal 9 4 5 2 2" xfId="21001" xr:uid="{00000000-0005-0000-0000-00003EAD0000}"/>
    <cellStyle name="Normal 9 4 5 2 2 2" xfId="43644" xr:uid="{00000000-0005-0000-0000-00003FAD0000}"/>
    <cellStyle name="Normal 9 4 5 2 3" xfId="13561" xr:uid="{00000000-0005-0000-0000-000040AD0000}"/>
    <cellStyle name="Normal 9 4 5 2 3 2" xfId="36204" xr:uid="{00000000-0005-0000-0000-000041AD0000}"/>
    <cellStyle name="Normal 9 4 5 2 4" xfId="28763" xr:uid="{00000000-0005-0000-0000-000042AD0000}"/>
    <cellStyle name="Normal 9 4 5 3" xfId="17283" xr:uid="{00000000-0005-0000-0000-000043AD0000}"/>
    <cellStyle name="Normal 9 4 5 3 2" xfId="39926" xr:uid="{00000000-0005-0000-0000-000044AD0000}"/>
    <cellStyle name="Normal 9 4 5 4" xfId="9843" xr:uid="{00000000-0005-0000-0000-000045AD0000}"/>
    <cellStyle name="Normal 9 4 5 4 2" xfId="32486" xr:uid="{00000000-0005-0000-0000-000046AD0000}"/>
    <cellStyle name="Normal 9 4 5 5" xfId="25045" xr:uid="{00000000-0005-0000-0000-000047AD0000}"/>
    <cellStyle name="Normal 9 4 6" xfId="4270" xr:uid="{00000000-0005-0000-0000-000048AD0000}"/>
    <cellStyle name="Normal 9 4 6 2" xfId="19154" xr:uid="{00000000-0005-0000-0000-000049AD0000}"/>
    <cellStyle name="Normal 9 4 6 2 2" xfId="41797" xr:uid="{00000000-0005-0000-0000-00004AAD0000}"/>
    <cellStyle name="Normal 9 4 6 3" xfId="11714" xr:uid="{00000000-0005-0000-0000-00004BAD0000}"/>
    <cellStyle name="Normal 9 4 6 3 2" xfId="34357" xr:uid="{00000000-0005-0000-0000-00004CAD0000}"/>
    <cellStyle name="Normal 9 4 6 4" xfId="26916" xr:uid="{00000000-0005-0000-0000-00004DAD0000}"/>
    <cellStyle name="Normal 9 4 7" xfId="15436" xr:uid="{00000000-0005-0000-0000-00004EAD0000}"/>
    <cellStyle name="Normal 9 4 7 2" xfId="38079" xr:uid="{00000000-0005-0000-0000-00004FAD0000}"/>
    <cellStyle name="Normal 9 4 8" xfId="7996" xr:uid="{00000000-0005-0000-0000-000050AD0000}"/>
    <cellStyle name="Normal 9 4 8 2" xfId="30639" xr:uid="{00000000-0005-0000-0000-000051AD0000}"/>
    <cellStyle name="Normal 9 4 9" xfId="23199" xr:uid="{00000000-0005-0000-0000-000052AD0000}"/>
    <cellStyle name="Normal 9 5" xfId="646" xr:uid="{00000000-0005-0000-0000-000053AD0000}"/>
    <cellStyle name="Normal 9 5 2" xfId="1111" xr:uid="{00000000-0005-0000-0000-000054AD0000}"/>
    <cellStyle name="Normal 9 5 2 2" xfId="2039" xr:uid="{00000000-0005-0000-0000-000055AD0000}"/>
    <cellStyle name="Normal 9 5 2 2 2" xfId="3889" xr:uid="{00000000-0005-0000-0000-000056AD0000}"/>
    <cellStyle name="Normal 9 5 2 2 2 2" xfId="7610" xr:uid="{00000000-0005-0000-0000-000057AD0000}"/>
    <cellStyle name="Normal 9 5 2 2 2 2 2" xfId="22494" xr:uid="{00000000-0005-0000-0000-000058AD0000}"/>
    <cellStyle name="Normal 9 5 2 2 2 2 2 2" xfId="45137" xr:uid="{00000000-0005-0000-0000-000059AD0000}"/>
    <cellStyle name="Normal 9 5 2 2 2 2 3" xfId="15054" xr:uid="{00000000-0005-0000-0000-00005AAD0000}"/>
    <cellStyle name="Normal 9 5 2 2 2 2 3 2" xfId="37697" xr:uid="{00000000-0005-0000-0000-00005BAD0000}"/>
    <cellStyle name="Normal 9 5 2 2 2 2 4" xfId="30256" xr:uid="{00000000-0005-0000-0000-00005CAD0000}"/>
    <cellStyle name="Normal 9 5 2 2 2 3" xfId="18776" xr:uid="{00000000-0005-0000-0000-00005DAD0000}"/>
    <cellStyle name="Normal 9 5 2 2 2 3 2" xfId="41419" xr:uid="{00000000-0005-0000-0000-00005EAD0000}"/>
    <cellStyle name="Normal 9 5 2 2 2 4" xfId="11336" xr:uid="{00000000-0005-0000-0000-00005FAD0000}"/>
    <cellStyle name="Normal 9 5 2 2 2 4 2" xfId="33979" xr:uid="{00000000-0005-0000-0000-000060AD0000}"/>
    <cellStyle name="Normal 9 5 2 2 2 5" xfId="26538" xr:uid="{00000000-0005-0000-0000-000061AD0000}"/>
    <cellStyle name="Normal 9 5 2 2 3" xfId="5763" xr:uid="{00000000-0005-0000-0000-000062AD0000}"/>
    <cellStyle name="Normal 9 5 2 2 3 2" xfId="20647" xr:uid="{00000000-0005-0000-0000-000063AD0000}"/>
    <cellStyle name="Normal 9 5 2 2 3 2 2" xfId="43290" xr:uid="{00000000-0005-0000-0000-000064AD0000}"/>
    <cellStyle name="Normal 9 5 2 2 3 3" xfId="13207" xr:uid="{00000000-0005-0000-0000-000065AD0000}"/>
    <cellStyle name="Normal 9 5 2 2 3 3 2" xfId="35850" xr:uid="{00000000-0005-0000-0000-000066AD0000}"/>
    <cellStyle name="Normal 9 5 2 2 3 4" xfId="28409" xr:uid="{00000000-0005-0000-0000-000067AD0000}"/>
    <cellStyle name="Normal 9 5 2 2 4" xfId="16929" xr:uid="{00000000-0005-0000-0000-000068AD0000}"/>
    <cellStyle name="Normal 9 5 2 2 4 2" xfId="39572" xr:uid="{00000000-0005-0000-0000-000069AD0000}"/>
    <cellStyle name="Normal 9 5 2 2 5" xfId="9489" xr:uid="{00000000-0005-0000-0000-00006AAD0000}"/>
    <cellStyle name="Normal 9 5 2 2 5 2" xfId="32132" xr:uid="{00000000-0005-0000-0000-00006BAD0000}"/>
    <cellStyle name="Normal 9 5 2 2 6" xfId="24691" xr:uid="{00000000-0005-0000-0000-00006CAD0000}"/>
    <cellStyle name="Normal 9 5 2 3" xfId="2964" xr:uid="{00000000-0005-0000-0000-00006DAD0000}"/>
    <cellStyle name="Normal 9 5 2 3 2" xfId="6685" xr:uid="{00000000-0005-0000-0000-00006EAD0000}"/>
    <cellStyle name="Normal 9 5 2 3 2 2" xfId="21569" xr:uid="{00000000-0005-0000-0000-00006FAD0000}"/>
    <cellStyle name="Normal 9 5 2 3 2 2 2" xfId="44212" xr:uid="{00000000-0005-0000-0000-000070AD0000}"/>
    <cellStyle name="Normal 9 5 2 3 2 3" xfId="14129" xr:uid="{00000000-0005-0000-0000-000071AD0000}"/>
    <cellStyle name="Normal 9 5 2 3 2 3 2" xfId="36772" xr:uid="{00000000-0005-0000-0000-000072AD0000}"/>
    <cellStyle name="Normal 9 5 2 3 2 4" xfId="29331" xr:uid="{00000000-0005-0000-0000-000073AD0000}"/>
    <cellStyle name="Normal 9 5 2 3 3" xfId="17851" xr:uid="{00000000-0005-0000-0000-000074AD0000}"/>
    <cellStyle name="Normal 9 5 2 3 3 2" xfId="40494" xr:uid="{00000000-0005-0000-0000-000075AD0000}"/>
    <cellStyle name="Normal 9 5 2 3 4" xfId="10411" xr:uid="{00000000-0005-0000-0000-000076AD0000}"/>
    <cellStyle name="Normal 9 5 2 3 4 2" xfId="33054" xr:uid="{00000000-0005-0000-0000-000077AD0000}"/>
    <cellStyle name="Normal 9 5 2 3 5" xfId="25613" xr:uid="{00000000-0005-0000-0000-000078AD0000}"/>
    <cellStyle name="Normal 9 5 2 4" xfId="4838" xr:uid="{00000000-0005-0000-0000-000079AD0000}"/>
    <cellStyle name="Normal 9 5 2 4 2" xfId="19722" xr:uid="{00000000-0005-0000-0000-00007AAD0000}"/>
    <cellStyle name="Normal 9 5 2 4 2 2" xfId="42365" xr:uid="{00000000-0005-0000-0000-00007BAD0000}"/>
    <cellStyle name="Normal 9 5 2 4 3" xfId="12282" xr:uid="{00000000-0005-0000-0000-00007CAD0000}"/>
    <cellStyle name="Normal 9 5 2 4 3 2" xfId="34925" xr:uid="{00000000-0005-0000-0000-00007DAD0000}"/>
    <cellStyle name="Normal 9 5 2 4 4" xfId="27484" xr:uid="{00000000-0005-0000-0000-00007EAD0000}"/>
    <cellStyle name="Normal 9 5 2 5" xfId="16004" xr:uid="{00000000-0005-0000-0000-00007FAD0000}"/>
    <cellStyle name="Normal 9 5 2 5 2" xfId="38647" xr:uid="{00000000-0005-0000-0000-000080AD0000}"/>
    <cellStyle name="Normal 9 5 2 6" xfId="8564" xr:uid="{00000000-0005-0000-0000-000081AD0000}"/>
    <cellStyle name="Normal 9 5 2 6 2" xfId="31207" xr:uid="{00000000-0005-0000-0000-000082AD0000}"/>
    <cellStyle name="Normal 9 5 2 7" xfId="23766" xr:uid="{00000000-0005-0000-0000-000083AD0000}"/>
    <cellStyle name="Normal 9 5 3" xfId="1577" xr:uid="{00000000-0005-0000-0000-000084AD0000}"/>
    <cellStyle name="Normal 9 5 3 2" xfId="3427" xr:uid="{00000000-0005-0000-0000-000085AD0000}"/>
    <cellStyle name="Normal 9 5 3 2 2" xfId="7148" xr:uid="{00000000-0005-0000-0000-000086AD0000}"/>
    <cellStyle name="Normal 9 5 3 2 2 2" xfId="22032" xr:uid="{00000000-0005-0000-0000-000087AD0000}"/>
    <cellStyle name="Normal 9 5 3 2 2 2 2" xfId="44675" xr:uid="{00000000-0005-0000-0000-000088AD0000}"/>
    <cellStyle name="Normal 9 5 3 2 2 3" xfId="14592" xr:uid="{00000000-0005-0000-0000-000089AD0000}"/>
    <cellStyle name="Normal 9 5 3 2 2 3 2" xfId="37235" xr:uid="{00000000-0005-0000-0000-00008AAD0000}"/>
    <cellStyle name="Normal 9 5 3 2 2 4" xfId="29794" xr:uid="{00000000-0005-0000-0000-00008BAD0000}"/>
    <cellStyle name="Normal 9 5 3 2 3" xfId="18314" xr:uid="{00000000-0005-0000-0000-00008CAD0000}"/>
    <cellStyle name="Normal 9 5 3 2 3 2" xfId="40957" xr:uid="{00000000-0005-0000-0000-00008DAD0000}"/>
    <cellStyle name="Normal 9 5 3 2 4" xfId="10874" xr:uid="{00000000-0005-0000-0000-00008EAD0000}"/>
    <cellStyle name="Normal 9 5 3 2 4 2" xfId="33517" xr:uid="{00000000-0005-0000-0000-00008FAD0000}"/>
    <cellStyle name="Normal 9 5 3 2 5" xfId="26076" xr:uid="{00000000-0005-0000-0000-000090AD0000}"/>
    <cellStyle name="Normal 9 5 3 3" xfId="5301" xr:uid="{00000000-0005-0000-0000-000091AD0000}"/>
    <cellStyle name="Normal 9 5 3 3 2" xfId="20185" xr:uid="{00000000-0005-0000-0000-000092AD0000}"/>
    <cellStyle name="Normal 9 5 3 3 2 2" xfId="42828" xr:uid="{00000000-0005-0000-0000-000093AD0000}"/>
    <cellStyle name="Normal 9 5 3 3 3" xfId="12745" xr:uid="{00000000-0005-0000-0000-000094AD0000}"/>
    <cellStyle name="Normal 9 5 3 3 3 2" xfId="35388" xr:uid="{00000000-0005-0000-0000-000095AD0000}"/>
    <cellStyle name="Normal 9 5 3 3 4" xfId="27947" xr:uid="{00000000-0005-0000-0000-000096AD0000}"/>
    <cellStyle name="Normal 9 5 3 4" xfId="16467" xr:uid="{00000000-0005-0000-0000-000097AD0000}"/>
    <cellStyle name="Normal 9 5 3 4 2" xfId="39110" xr:uid="{00000000-0005-0000-0000-000098AD0000}"/>
    <cellStyle name="Normal 9 5 3 5" xfId="9027" xr:uid="{00000000-0005-0000-0000-000099AD0000}"/>
    <cellStyle name="Normal 9 5 3 5 2" xfId="31670" xr:uid="{00000000-0005-0000-0000-00009AAD0000}"/>
    <cellStyle name="Normal 9 5 3 6" xfId="24229" xr:uid="{00000000-0005-0000-0000-00009BAD0000}"/>
    <cellStyle name="Normal 9 5 4" xfId="2502" xr:uid="{00000000-0005-0000-0000-00009CAD0000}"/>
    <cellStyle name="Normal 9 5 4 2" xfId="6223" xr:uid="{00000000-0005-0000-0000-00009DAD0000}"/>
    <cellStyle name="Normal 9 5 4 2 2" xfId="21107" xr:uid="{00000000-0005-0000-0000-00009EAD0000}"/>
    <cellStyle name="Normal 9 5 4 2 2 2" xfId="43750" xr:uid="{00000000-0005-0000-0000-00009FAD0000}"/>
    <cellStyle name="Normal 9 5 4 2 3" xfId="13667" xr:uid="{00000000-0005-0000-0000-0000A0AD0000}"/>
    <cellStyle name="Normal 9 5 4 2 3 2" xfId="36310" xr:uid="{00000000-0005-0000-0000-0000A1AD0000}"/>
    <cellStyle name="Normal 9 5 4 2 4" xfId="28869" xr:uid="{00000000-0005-0000-0000-0000A2AD0000}"/>
    <cellStyle name="Normal 9 5 4 3" xfId="17389" xr:uid="{00000000-0005-0000-0000-0000A3AD0000}"/>
    <cellStyle name="Normal 9 5 4 3 2" xfId="40032" xr:uid="{00000000-0005-0000-0000-0000A4AD0000}"/>
    <cellStyle name="Normal 9 5 4 4" xfId="9949" xr:uid="{00000000-0005-0000-0000-0000A5AD0000}"/>
    <cellStyle name="Normal 9 5 4 4 2" xfId="32592" xr:uid="{00000000-0005-0000-0000-0000A6AD0000}"/>
    <cellStyle name="Normal 9 5 4 5" xfId="25151" xr:uid="{00000000-0005-0000-0000-0000A7AD0000}"/>
    <cellStyle name="Normal 9 5 5" xfId="4376" xr:uid="{00000000-0005-0000-0000-0000A8AD0000}"/>
    <cellStyle name="Normal 9 5 5 2" xfId="19260" xr:uid="{00000000-0005-0000-0000-0000A9AD0000}"/>
    <cellStyle name="Normal 9 5 5 2 2" xfId="41903" xr:uid="{00000000-0005-0000-0000-0000AAAD0000}"/>
    <cellStyle name="Normal 9 5 5 3" xfId="11820" xr:uid="{00000000-0005-0000-0000-0000ABAD0000}"/>
    <cellStyle name="Normal 9 5 5 3 2" xfId="34463" xr:uid="{00000000-0005-0000-0000-0000ACAD0000}"/>
    <cellStyle name="Normal 9 5 5 4" xfId="27022" xr:uid="{00000000-0005-0000-0000-0000ADAD0000}"/>
    <cellStyle name="Normal 9 5 6" xfId="15542" xr:uid="{00000000-0005-0000-0000-0000AEAD0000}"/>
    <cellStyle name="Normal 9 5 6 2" xfId="38185" xr:uid="{00000000-0005-0000-0000-0000AFAD0000}"/>
    <cellStyle name="Normal 9 5 7" xfId="8102" xr:uid="{00000000-0005-0000-0000-0000B0AD0000}"/>
    <cellStyle name="Normal 9 5 7 2" xfId="30745" xr:uid="{00000000-0005-0000-0000-0000B1AD0000}"/>
    <cellStyle name="Normal 9 5 8" xfId="23304" xr:uid="{00000000-0005-0000-0000-0000B2AD0000}"/>
    <cellStyle name="Normal 9 6" xfId="900" xr:uid="{00000000-0005-0000-0000-0000B3AD0000}"/>
    <cellStyle name="Normal 9 6 2" xfId="1828" xr:uid="{00000000-0005-0000-0000-0000B4AD0000}"/>
    <cellStyle name="Normal 9 6 2 2" xfId="3678" xr:uid="{00000000-0005-0000-0000-0000B5AD0000}"/>
    <cellStyle name="Normal 9 6 2 2 2" xfId="7399" xr:uid="{00000000-0005-0000-0000-0000B6AD0000}"/>
    <cellStyle name="Normal 9 6 2 2 2 2" xfId="22283" xr:uid="{00000000-0005-0000-0000-0000B7AD0000}"/>
    <cellStyle name="Normal 9 6 2 2 2 2 2" xfId="44926" xr:uid="{00000000-0005-0000-0000-0000B8AD0000}"/>
    <cellStyle name="Normal 9 6 2 2 2 3" xfId="14843" xr:uid="{00000000-0005-0000-0000-0000B9AD0000}"/>
    <cellStyle name="Normal 9 6 2 2 2 3 2" xfId="37486" xr:uid="{00000000-0005-0000-0000-0000BAAD0000}"/>
    <cellStyle name="Normal 9 6 2 2 2 4" xfId="30045" xr:uid="{00000000-0005-0000-0000-0000BBAD0000}"/>
    <cellStyle name="Normal 9 6 2 2 3" xfId="18565" xr:uid="{00000000-0005-0000-0000-0000BCAD0000}"/>
    <cellStyle name="Normal 9 6 2 2 3 2" xfId="41208" xr:uid="{00000000-0005-0000-0000-0000BDAD0000}"/>
    <cellStyle name="Normal 9 6 2 2 4" xfId="11125" xr:uid="{00000000-0005-0000-0000-0000BEAD0000}"/>
    <cellStyle name="Normal 9 6 2 2 4 2" xfId="33768" xr:uid="{00000000-0005-0000-0000-0000BFAD0000}"/>
    <cellStyle name="Normal 9 6 2 2 5" xfId="26327" xr:uid="{00000000-0005-0000-0000-0000C0AD0000}"/>
    <cellStyle name="Normal 9 6 2 3" xfId="5552" xr:uid="{00000000-0005-0000-0000-0000C1AD0000}"/>
    <cellStyle name="Normal 9 6 2 3 2" xfId="20436" xr:uid="{00000000-0005-0000-0000-0000C2AD0000}"/>
    <cellStyle name="Normal 9 6 2 3 2 2" xfId="43079" xr:uid="{00000000-0005-0000-0000-0000C3AD0000}"/>
    <cellStyle name="Normal 9 6 2 3 3" xfId="12996" xr:uid="{00000000-0005-0000-0000-0000C4AD0000}"/>
    <cellStyle name="Normal 9 6 2 3 3 2" xfId="35639" xr:uid="{00000000-0005-0000-0000-0000C5AD0000}"/>
    <cellStyle name="Normal 9 6 2 3 4" xfId="28198" xr:uid="{00000000-0005-0000-0000-0000C6AD0000}"/>
    <cellStyle name="Normal 9 6 2 4" xfId="16718" xr:uid="{00000000-0005-0000-0000-0000C7AD0000}"/>
    <cellStyle name="Normal 9 6 2 4 2" xfId="39361" xr:uid="{00000000-0005-0000-0000-0000C8AD0000}"/>
    <cellStyle name="Normal 9 6 2 5" xfId="9278" xr:uid="{00000000-0005-0000-0000-0000C9AD0000}"/>
    <cellStyle name="Normal 9 6 2 5 2" xfId="31921" xr:uid="{00000000-0005-0000-0000-0000CAAD0000}"/>
    <cellStyle name="Normal 9 6 2 6" xfId="24480" xr:uid="{00000000-0005-0000-0000-0000CBAD0000}"/>
    <cellStyle name="Normal 9 6 3" xfId="2753" xr:uid="{00000000-0005-0000-0000-0000CCAD0000}"/>
    <cellStyle name="Normal 9 6 3 2" xfId="6474" xr:uid="{00000000-0005-0000-0000-0000CDAD0000}"/>
    <cellStyle name="Normal 9 6 3 2 2" xfId="21358" xr:uid="{00000000-0005-0000-0000-0000CEAD0000}"/>
    <cellStyle name="Normal 9 6 3 2 2 2" xfId="44001" xr:uid="{00000000-0005-0000-0000-0000CFAD0000}"/>
    <cellStyle name="Normal 9 6 3 2 3" xfId="13918" xr:uid="{00000000-0005-0000-0000-0000D0AD0000}"/>
    <cellStyle name="Normal 9 6 3 2 3 2" xfId="36561" xr:uid="{00000000-0005-0000-0000-0000D1AD0000}"/>
    <cellStyle name="Normal 9 6 3 2 4" xfId="29120" xr:uid="{00000000-0005-0000-0000-0000D2AD0000}"/>
    <cellStyle name="Normal 9 6 3 3" xfId="17640" xr:uid="{00000000-0005-0000-0000-0000D3AD0000}"/>
    <cellStyle name="Normal 9 6 3 3 2" xfId="40283" xr:uid="{00000000-0005-0000-0000-0000D4AD0000}"/>
    <cellStyle name="Normal 9 6 3 4" xfId="10200" xr:uid="{00000000-0005-0000-0000-0000D5AD0000}"/>
    <cellStyle name="Normal 9 6 3 4 2" xfId="32843" xr:uid="{00000000-0005-0000-0000-0000D6AD0000}"/>
    <cellStyle name="Normal 9 6 3 5" xfId="25402" xr:uid="{00000000-0005-0000-0000-0000D7AD0000}"/>
    <cellStyle name="Normal 9 6 4" xfId="4627" xr:uid="{00000000-0005-0000-0000-0000D8AD0000}"/>
    <cellStyle name="Normal 9 6 4 2" xfId="19511" xr:uid="{00000000-0005-0000-0000-0000D9AD0000}"/>
    <cellStyle name="Normal 9 6 4 2 2" xfId="42154" xr:uid="{00000000-0005-0000-0000-0000DAAD0000}"/>
    <cellStyle name="Normal 9 6 4 3" xfId="12071" xr:uid="{00000000-0005-0000-0000-0000DBAD0000}"/>
    <cellStyle name="Normal 9 6 4 3 2" xfId="34714" xr:uid="{00000000-0005-0000-0000-0000DCAD0000}"/>
    <cellStyle name="Normal 9 6 4 4" xfId="27273" xr:uid="{00000000-0005-0000-0000-0000DDAD0000}"/>
    <cellStyle name="Normal 9 6 5" xfId="15793" xr:uid="{00000000-0005-0000-0000-0000DEAD0000}"/>
    <cellStyle name="Normal 9 6 5 2" xfId="38436" xr:uid="{00000000-0005-0000-0000-0000DFAD0000}"/>
    <cellStyle name="Normal 9 6 6" xfId="8353" xr:uid="{00000000-0005-0000-0000-0000E0AD0000}"/>
    <cellStyle name="Normal 9 6 6 2" xfId="30996" xr:uid="{00000000-0005-0000-0000-0000E1AD0000}"/>
    <cellStyle name="Normal 9 6 7" xfId="23555" xr:uid="{00000000-0005-0000-0000-0000E2AD0000}"/>
    <cellStyle name="Normal 9 7" xfId="1366" xr:uid="{00000000-0005-0000-0000-0000E3AD0000}"/>
    <cellStyle name="Normal 9 7 2" xfId="3216" xr:uid="{00000000-0005-0000-0000-0000E4AD0000}"/>
    <cellStyle name="Normal 9 7 2 2" xfId="6937" xr:uid="{00000000-0005-0000-0000-0000E5AD0000}"/>
    <cellStyle name="Normal 9 7 2 2 2" xfId="21821" xr:uid="{00000000-0005-0000-0000-0000E6AD0000}"/>
    <cellStyle name="Normal 9 7 2 2 2 2" xfId="44464" xr:uid="{00000000-0005-0000-0000-0000E7AD0000}"/>
    <cellStyle name="Normal 9 7 2 2 3" xfId="14381" xr:uid="{00000000-0005-0000-0000-0000E8AD0000}"/>
    <cellStyle name="Normal 9 7 2 2 3 2" xfId="37024" xr:uid="{00000000-0005-0000-0000-0000E9AD0000}"/>
    <cellStyle name="Normal 9 7 2 2 4" xfId="29583" xr:uid="{00000000-0005-0000-0000-0000EAAD0000}"/>
    <cellStyle name="Normal 9 7 2 3" xfId="18103" xr:uid="{00000000-0005-0000-0000-0000EBAD0000}"/>
    <cellStyle name="Normal 9 7 2 3 2" xfId="40746" xr:uid="{00000000-0005-0000-0000-0000ECAD0000}"/>
    <cellStyle name="Normal 9 7 2 4" xfId="10663" xr:uid="{00000000-0005-0000-0000-0000EDAD0000}"/>
    <cellStyle name="Normal 9 7 2 4 2" xfId="33306" xr:uid="{00000000-0005-0000-0000-0000EEAD0000}"/>
    <cellStyle name="Normal 9 7 2 5" xfId="25865" xr:uid="{00000000-0005-0000-0000-0000EFAD0000}"/>
    <cellStyle name="Normal 9 7 3" xfId="5090" xr:uid="{00000000-0005-0000-0000-0000F0AD0000}"/>
    <cellStyle name="Normal 9 7 3 2" xfId="19974" xr:uid="{00000000-0005-0000-0000-0000F1AD0000}"/>
    <cellStyle name="Normal 9 7 3 2 2" xfId="42617" xr:uid="{00000000-0005-0000-0000-0000F2AD0000}"/>
    <cellStyle name="Normal 9 7 3 3" xfId="12534" xr:uid="{00000000-0005-0000-0000-0000F3AD0000}"/>
    <cellStyle name="Normal 9 7 3 3 2" xfId="35177" xr:uid="{00000000-0005-0000-0000-0000F4AD0000}"/>
    <cellStyle name="Normal 9 7 3 4" xfId="27736" xr:uid="{00000000-0005-0000-0000-0000F5AD0000}"/>
    <cellStyle name="Normal 9 7 4" xfId="16256" xr:uid="{00000000-0005-0000-0000-0000F6AD0000}"/>
    <cellStyle name="Normal 9 7 4 2" xfId="38899" xr:uid="{00000000-0005-0000-0000-0000F7AD0000}"/>
    <cellStyle name="Normal 9 7 5" xfId="8816" xr:uid="{00000000-0005-0000-0000-0000F8AD0000}"/>
    <cellStyle name="Normal 9 7 5 2" xfId="31459" xr:uid="{00000000-0005-0000-0000-0000F9AD0000}"/>
    <cellStyle name="Normal 9 7 6" xfId="24018" xr:uid="{00000000-0005-0000-0000-0000FAAD0000}"/>
    <cellStyle name="Normal 9 8" xfId="2291" xr:uid="{00000000-0005-0000-0000-0000FBAD0000}"/>
    <cellStyle name="Normal 9 8 2" xfId="6012" xr:uid="{00000000-0005-0000-0000-0000FCAD0000}"/>
    <cellStyle name="Normal 9 8 2 2" xfId="20896" xr:uid="{00000000-0005-0000-0000-0000FDAD0000}"/>
    <cellStyle name="Normal 9 8 2 2 2" xfId="43539" xr:uid="{00000000-0005-0000-0000-0000FEAD0000}"/>
    <cellStyle name="Normal 9 8 2 3" xfId="13456" xr:uid="{00000000-0005-0000-0000-0000FFAD0000}"/>
    <cellStyle name="Normal 9 8 2 3 2" xfId="36099" xr:uid="{00000000-0005-0000-0000-000000AE0000}"/>
    <cellStyle name="Normal 9 8 2 4" xfId="28658" xr:uid="{00000000-0005-0000-0000-000001AE0000}"/>
    <cellStyle name="Normal 9 8 3" xfId="17178" xr:uid="{00000000-0005-0000-0000-000002AE0000}"/>
    <cellStyle name="Normal 9 8 3 2" xfId="39821" xr:uid="{00000000-0005-0000-0000-000003AE0000}"/>
    <cellStyle name="Normal 9 8 4" xfId="9738" xr:uid="{00000000-0005-0000-0000-000004AE0000}"/>
    <cellStyle name="Normal 9 8 4 2" xfId="32381" xr:uid="{00000000-0005-0000-0000-000005AE0000}"/>
    <cellStyle name="Normal 9 8 5" xfId="24940" xr:uid="{00000000-0005-0000-0000-000006AE0000}"/>
    <cellStyle name="Normal 9 9" xfId="4165" xr:uid="{00000000-0005-0000-0000-000007AE0000}"/>
    <cellStyle name="Normal 9 9 2" xfId="19049" xr:uid="{00000000-0005-0000-0000-000008AE0000}"/>
    <cellStyle name="Normal 9 9 2 2" xfId="41692" xr:uid="{00000000-0005-0000-0000-000009AE0000}"/>
    <cellStyle name="Normal 9 9 3" xfId="11609" xr:uid="{00000000-0005-0000-0000-00000AAE0000}"/>
    <cellStyle name="Normal 9 9 3 2" xfId="34252" xr:uid="{00000000-0005-0000-0000-00000BAE0000}"/>
    <cellStyle name="Normal 9 9 4" xfId="26811" xr:uid="{00000000-0005-0000-0000-00000CAE0000}"/>
    <cellStyle name="Normal 90" xfId="4130" xr:uid="{00000000-0005-0000-0000-00000DAE0000}"/>
    <cellStyle name="Normal 90 2" xfId="7851" xr:uid="{00000000-0005-0000-0000-00000EAE0000}"/>
    <cellStyle name="Normal 90 2 2" xfId="22735" xr:uid="{00000000-0005-0000-0000-00000FAE0000}"/>
    <cellStyle name="Normal 90 2 2 2" xfId="45378" xr:uid="{00000000-0005-0000-0000-000010AE0000}"/>
    <cellStyle name="Normal 90 2 3" xfId="15295" xr:uid="{00000000-0005-0000-0000-000011AE0000}"/>
    <cellStyle name="Normal 90 2 3 2" xfId="37938" xr:uid="{00000000-0005-0000-0000-000012AE0000}"/>
    <cellStyle name="Normal 90 2 4" xfId="30497" xr:uid="{00000000-0005-0000-0000-000013AE0000}"/>
    <cellStyle name="Normal 90 3" xfId="19017" xr:uid="{00000000-0005-0000-0000-000014AE0000}"/>
    <cellStyle name="Normal 90 3 2" xfId="41660" xr:uid="{00000000-0005-0000-0000-000015AE0000}"/>
    <cellStyle name="Normal 90 4" xfId="11577" xr:uid="{00000000-0005-0000-0000-000016AE0000}"/>
    <cellStyle name="Normal 90 4 2" xfId="34220" xr:uid="{00000000-0005-0000-0000-000017AE0000}"/>
    <cellStyle name="Normal 90 5" xfId="26779" xr:uid="{00000000-0005-0000-0000-000018AE0000}"/>
    <cellStyle name="Normal 91" xfId="4131" xr:uid="{00000000-0005-0000-0000-000019AE0000}"/>
    <cellStyle name="Normal 91 2" xfId="19018" xr:uid="{00000000-0005-0000-0000-00001AAE0000}"/>
    <cellStyle name="Normal 91 2 2" xfId="41661" xr:uid="{00000000-0005-0000-0000-00001BAE0000}"/>
    <cellStyle name="Normal 91 3" xfId="11578" xr:uid="{00000000-0005-0000-0000-00001CAE0000}"/>
    <cellStyle name="Normal 91 3 2" xfId="34221" xr:uid="{00000000-0005-0000-0000-00001DAE0000}"/>
    <cellStyle name="Normal 91 4" xfId="26780" xr:uid="{00000000-0005-0000-0000-00001EAE0000}"/>
    <cellStyle name="Normal 92" xfId="4132" xr:uid="{00000000-0005-0000-0000-00001FAE0000}"/>
    <cellStyle name="Normal 92 2" xfId="19019" xr:uid="{00000000-0005-0000-0000-000020AE0000}"/>
    <cellStyle name="Normal 92 2 2" xfId="41662" xr:uid="{00000000-0005-0000-0000-000021AE0000}"/>
    <cellStyle name="Normal 92 3" xfId="11579" xr:uid="{00000000-0005-0000-0000-000022AE0000}"/>
    <cellStyle name="Normal 92 3 2" xfId="34222" xr:uid="{00000000-0005-0000-0000-000023AE0000}"/>
    <cellStyle name="Normal 92 4" xfId="26781" xr:uid="{00000000-0005-0000-0000-000024AE0000}"/>
    <cellStyle name="Normal 93" xfId="4146" xr:uid="{00000000-0005-0000-0000-000025AE0000}"/>
    <cellStyle name="Normal 94" xfId="4133" xr:uid="{00000000-0005-0000-0000-000026AE0000}"/>
    <cellStyle name="Normal 94 2" xfId="19020" xr:uid="{00000000-0005-0000-0000-000027AE0000}"/>
    <cellStyle name="Normal 94 2 2" xfId="41663" xr:uid="{00000000-0005-0000-0000-000028AE0000}"/>
    <cellStyle name="Normal 94 3" xfId="11580" xr:uid="{00000000-0005-0000-0000-000029AE0000}"/>
    <cellStyle name="Normal 94 3 2" xfId="34223" xr:uid="{00000000-0005-0000-0000-00002AAE0000}"/>
    <cellStyle name="Normal 94 4" xfId="26782" xr:uid="{00000000-0005-0000-0000-00002BAE0000}"/>
    <cellStyle name="Normal 95" xfId="7852" xr:uid="{00000000-0005-0000-0000-00002CAE0000}"/>
    <cellStyle name="Normal 95 2" xfId="22736" xr:uid="{00000000-0005-0000-0000-00002DAE0000}"/>
    <cellStyle name="Normal 95 2 2" xfId="45379" xr:uid="{00000000-0005-0000-0000-00002EAE0000}"/>
    <cellStyle name="Normal 95 3" xfId="15296" xr:uid="{00000000-0005-0000-0000-00002FAE0000}"/>
    <cellStyle name="Normal 95 3 2" xfId="37939" xr:uid="{00000000-0005-0000-0000-000030AE0000}"/>
    <cellStyle name="Normal 95 4" xfId="30498" xr:uid="{00000000-0005-0000-0000-000031AE0000}"/>
    <cellStyle name="Normal 96" xfId="7853" xr:uid="{00000000-0005-0000-0000-000032AE0000}"/>
    <cellStyle name="Normal 96 2" xfId="22737" xr:uid="{00000000-0005-0000-0000-000033AE0000}"/>
    <cellStyle name="Normal 96 2 2" xfId="45380" xr:uid="{00000000-0005-0000-0000-000034AE0000}"/>
    <cellStyle name="Normal 96 3" xfId="15297" xr:uid="{00000000-0005-0000-0000-000035AE0000}"/>
    <cellStyle name="Normal 96 3 2" xfId="37940" xr:uid="{00000000-0005-0000-0000-000036AE0000}"/>
    <cellStyle name="Normal 96 4" xfId="30499" xr:uid="{00000000-0005-0000-0000-000037AE0000}"/>
    <cellStyle name="Normal 97" xfId="7854" xr:uid="{00000000-0005-0000-0000-000038AE0000}"/>
    <cellStyle name="Normal 97 2" xfId="22738" xr:uid="{00000000-0005-0000-0000-000039AE0000}"/>
    <cellStyle name="Normal 97 2 2" xfId="45381" xr:uid="{00000000-0005-0000-0000-00003AAE0000}"/>
    <cellStyle name="Normal 97 3" xfId="15298" xr:uid="{00000000-0005-0000-0000-00003BAE0000}"/>
    <cellStyle name="Normal 97 3 2" xfId="37941" xr:uid="{00000000-0005-0000-0000-00003CAE0000}"/>
    <cellStyle name="Normal 97 4" xfId="30500" xr:uid="{00000000-0005-0000-0000-00003DAE0000}"/>
    <cellStyle name="Normal 98" xfId="7855" xr:uid="{00000000-0005-0000-0000-00003EAE0000}"/>
    <cellStyle name="Normal 98 2" xfId="22739" xr:uid="{00000000-0005-0000-0000-00003FAE0000}"/>
    <cellStyle name="Normal 98 2 2" xfId="45382" xr:uid="{00000000-0005-0000-0000-000040AE0000}"/>
    <cellStyle name="Normal 98 3" xfId="15299" xr:uid="{00000000-0005-0000-0000-000041AE0000}"/>
    <cellStyle name="Normal 98 3 2" xfId="37942" xr:uid="{00000000-0005-0000-0000-000042AE0000}"/>
    <cellStyle name="Normal 98 4" xfId="30501" xr:uid="{00000000-0005-0000-0000-000043AE0000}"/>
    <cellStyle name="Normal 99" xfId="7856" xr:uid="{00000000-0005-0000-0000-000044AE0000}"/>
    <cellStyle name="Normal 99 2" xfId="22740" xr:uid="{00000000-0005-0000-0000-000045AE0000}"/>
    <cellStyle name="Normal 99 2 2" xfId="45383" xr:uid="{00000000-0005-0000-0000-000046AE0000}"/>
    <cellStyle name="Normal 99 3" xfId="15300" xr:uid="{00000000-0005-0000-0000-000047AE0000}"/>
    <cellStyle name="Normal 99 3 2" xfId="37943" xr:uid="{00000000-0005-0000-0000-000048AE0000}"/>
    <cellStyle name="Normal 99 4" xfId="30502" xr:uid="{00000000-0005-0000-0000-000049AE0000}"/>
    <cellStyle name="Notas 2" xfId="71" xr:uid="{00000000-0005-0000-0000-00004AAE0000}"/>
    <cellStyle name="Notas 2 10" xfId="7893" xr:uid="{00000000-0005-0000-0000-00004BAE0000}"/>
    <cellStyle name="Notas 2 10 2" xfId="30536" xr:uid="{00000000-0005-0000-0000-00004CAE0000}"/>
    <cellStyle name="Notas 2 11" xfId="22789" xr:uid="{00000000-0005-0000-0000-00004DAE0000}"/>
    <cellStyle name="Notas 2 2" xfId="72" xr:uid="{00000000-0005-0000-0000-00004EAE0000}"/>
    <cellStyle name="Notas 2 2 10" xfId="22790" xr:uid="{00000000-0005-0000-0000-00004FAE0000}"/>
    <cellStyle name="Notas 2 2 2" xfId="123" xr:uid="{00000000-0005-0000-0000-000050AE0000}"/>
    <cellStyle name="Notas 2 2 2 2" xfId="205" xr:uid="{00000000-0005-0000-0000-000051AE0000}"/>
    <cellStyle name="Notas 2 2 2 2 2" xfId="366" xr:uid="{00000000-0005-0000-0000-000052AE0000}"/>
    <cellStyle name="Notas 2 2 2 2 2 2" xfId="2198" xr:uid="{00000000-0005-0000-0000-000053AE0000}"/>
    <cellStyle name="Notas 2 2 2 2 2 2 2" xfId="4048" xr:uid="{00000000-0005-0000-0000-000054AE0000}"/>
    <cellStyle name="Notas 2 2 2 2 2 2 2 2" xfId="7769" xr:uid="{00000000-0005-0000-0000-000055AE0000}"/>
    <cellStyle name="Notas 2 2 2 2 2 2 2 2 2" xfId="22653" xr:uid="{00000000-0005-0000-0000-000056AE0000}"/>
    <cellStyle name="Notas 2 2 2 2 2 2 2 2 2 2" xfId="45296" xr:uid="{00000000-0005-0000-0000-000057AE0000}"/>
    <cellStyle name="Notas 2 2 2 2 2 2 2 2 3" xfId="15213" xr:uid="{00000000-0005-0000-0000-000058AE0000}"/>
    <cellStyle name="Notas 2 2 2 2 2 2 2 2 3 2" xfId="37856" xr:uid="{00000000-0005-0000-0000-000059AE0000}"/>
    <cellStyle name="Notas 2 2 2 2 2 2 2 2 4" xfId="30415" xr:uid="{00000000-0005-0000-0000-00005AAE0000}"/>
    <cellStyle name="Notas 2 2 2 2 2 2 2 3" xfId="18935" xr:uid="{00000000-0005-0000-0000-00005BAE0000}"/>
    <cellStyle name="Notas 2 2 2 2 2 2 2 3 2" xfId="41578" xr:uid="{00000000-0005-0000-0000-00005CAE0000}"/>
    <cellStyle name="Notas 2 2 2 2 2 2 2 4" xfId="11495" xr:uid="{00000000-0005-0000-0000-00005DAE0000}"/>
    <cellStyle name="Notas 2 2 2 2 2 2 2 4 2" xfId="34138" xr:uid="{00000000-0005-0000-0000-00005EAE0000}"/>
    <cellStyle name="Notas 2 2 2 2 2 2 2 5" xfId="26697" xr:uid="{00000000-0005-0000-0000-00005FAE0000}"/>
    <cellStyle name="Notas 2 2 2 2 2 2 3" xfId="5922" xr:uid="{00000000-0005-0000-0000-000060AE0000}"/>
    <cellStyle name="Notas 2 2 2 2 2 2 3 2" xfId="20806" xr:uid="{00000000-0005-0000-0000-000061AE0000}"/>
    <cellStyle name="Notas 2 2 2 2 2 2 3 2 2" xfId="43449" xr:uid="{00000000-0005-0000-0000-000062AE0000}"/>
    <cellStyle name="Notas 2 2 2 2 2 2 3 3" xfId="13366" xr:uid="{00000000-0005-0000-0000-000063AE0000}"/>
    <cellStyle name="Notas 2 2 2 2 2 2 3 3 2" xfId="36009" xr:uid="{00000000-0005-0000-0000-000064AE0000}"/>
    <cellStyle name="Notas 2 2 2 2 2 2 3 4" xfId="28568" xr:uid="{00000000-0005-0000-0000-000065AE0000}"/>
    <cellStyle name="Notas 2 2 2 2 2 2 4" xfId="17088" xr:uid="{00000000-0005-0000-0000-000066AE0000}"/>
    <cellStyle name="Notas 2 2 2 2 2 2 4 2" xfId="39731" xr:uid="{00000000-0005-0000-0000-000067AE0000}"/>
    <cellStyle name="Notas 2 2 2 2 2 2 5" xfId="9648" xr:uid="{00000000-0005-0000-0000-000068AE0000}"/>
    <cellStyle name="Notas 2 2 2 2 2 2 5 2" xfId="32291" xr:uid="{00000000-0005-0000-0000-000069AE0000}"/>
    <cellStyle name="Notas 2 2 2 2 2 2 6" xfId="24850" xr:uid="{00000000-0005-0000-0000-00006AAE0000}"/>
    <cellStyle name="Notas 2 2 2 2 2 3" xfId="3123" xr:uid="{00000000-0005-0000-0000-00006BAE0000}"/>
    <cellStyle name="Notas 2 2 2 2 2 3 2" xfId="6844" xr:uid="{00000000-0005-0000-0000-00006CAE0000}"/>
    <cellStyle name="Notas 2 2 2 2 2 3 2 2" xfId="21728" xr:uid="{00000000-0005-0000-0000-00006DAE0000}"/>
    <cellStyle name="Notas 2 2 2 2 2 3 2 2 2" xfId="44371" xr:uid="{00000000-0005-0000-0000-00006EAE0000}"/>
    <cellStyle name="Notas 2 2 2 2 2 3 2 3" xfId="14288" xr:uid="{00000000-0005-0000-0000-00006FAE0000}"/>
    <cellStyle name="Notas 2 2 2 2 2 3 2 3 2" xfId="36931" xr:uid="{00000000-0005-0000-0000-000070AE0000}"/>
    <cellStyle name="Notas 2 2 2 2 2 3 2 4" xfId="29490" xr:uid="{00000000-0005-0000-0000-000071AE0000}"/>
    <cellStyle name="Notas 2 2 2 2 2 3 3" xfId="18010" xr:uid="{00000000-0005-0000-0000-000072AE0000}"/>
    <cellStyle name="Notas 2 2 2 2 2 3 3 2" xfId="40653" xr:uid="{00000000-0005-0000-0000-000073AE0000}"/>
    <cellStyle name="Notas 2 2 2 2 2 3 4" xfId="10570" xr:uid="{00000000-0005-0000-0000-000074AE0000}"/>
    <cellStyle name="Notas 2 2 2 2 2 3 4 2" xfId="33213" xr:uid="{00000000-0005-0000-0000-000075AE0000}"/>
    <cellStyle name="Notas 2 2 2 2 2 3 5" xfId="25772" xr:uid="{00000000-0005-0000-0000-000076AE0000}"/>
    <cellStyle name="Notas 2 2 2 2 2 4" xfId="4997" xr:uid="{00000000-0005-0000-0000-000077AE0000}"/>
    <cellStyle name="Notas 2 2 2 2 2 4 2" xfId="19881" xr:uid="{00000000-0005-0000-0000-000078AE0000}"/>
    <cellStyle name="Notas 2 2 2 2 2 4 2 2" xfId="42524" xr:uid="{00000000-0005-0000-0000-000079AE0000}"/>
    <cellStyle name="Notas 2 2 2 2 2 4 3" xfId="12441" xr:uid="{00000000-0005-0000-0000-00007AAE0000}"/>
    <cellStyle name="Notas 2 2 2 2 2 4 3 2" xfId="35084" xr:uid="{00000000-0005-0000-0000-00007BAE0000}"/>
    <cellStyle name="Notas 2 2 2 2 2 4 4" xfId="27643" xr:uid="{00000000-0005-0000-0000-00007CAE0000}"/>
    <cellStyle name="Notas 2 2 2 2 2 5" xfId="1270" xr:uid="{00000000-0005-0000-0000-00007DAE0000}"/>
    <cellStyle name="Notas 2 2 2 2 2 5 2" xfId="16163" xr:uid="{00000000-0005-0000-0000-00007EAE0000}"/>
    <cellStyle name="Notas 2 2 2 2 2 5 2 2" xfId="38806" xr:uid="{00000000-0005-0000-0000-00007FAE0000}"/>
    <cellStyle name="Notas 2 2 2 2 2 5 3" xfId="23925" xr:uid="{00000000-0005-0000-0000-000080AE0000}"/>
    <cellStyle name="Notas 2 2 2 2 2 6" xfId="8723" xr:uid="{00000000-0005-0000-0000-000081AE0000}"/>
    <cellStyle name="Notas 2 2 2 2 2 6 2" xfId="31366" xr:uid="{00000000-0005-0000-0000-000082AE0000}"/>
    <cellStyle name="Notas 2 2 2 2 2 7" xfId="23064" xr:uid="{00000000-0005-0000-0000-000083AE0000}"/>
    <cellStyle name="Notas 2 2 2 2 3" xfId="1736" xr:uid="{00000000-0005-0000-0000-000084AE0000}"/>
    <cellStyle name="Notas 2 2 2 2 3 2" xfId="3586" xr:uid="{00000000-0005-0000-0000-000085AE0000}"/>
    <cellStyle name="Notas 2 2 2 2 3 2 2" xfId="7307" xr:uid="{00000000-0005-0000-0000-000086AE0000}"/>
    <cellStyle name="Notas 2 2 2 2 3 2 2 2" xfId="22191" xr:uid="{00000000-0005-0000-0000-000087AE0000}"/>
    <cellStyle name="Notas 2 2 2 2 3 2 2 2 2" xfId="44834" xr:uid="{00000000-0005-0000-0000-000088AE0000}"/>
    <cellStyle name="Notas 2 2 2 2 3 2 2 3" xfId="14751" xr:uid="{00000000-0005-0000-0000-000089AE0000}"/>
    <cellStyle name="Notas 2 2 2 2 3 2 2 3 2" xfId="37394" xr:uid="{00000000-0005-0000-0000-00008AAE0000}"/>
    <cellStyle name="Notas 2 2 2 2 3 2 2 4" xfId="29953" xr:uid="{00000000-0005-0000-0000-00008BAE0000}"/>
    <cellStyle name="Notas 2 2 2 2 3 2 3" xfId="18473" xr:uid="{00000000-0005-0000-0000-00008CAE0000}"/>
    <cellStyle name="Notas 2 2 2 2 3 2 3 2" xfId="41116" xr:uid="{00000000-0005-0000-0000-00008DAE0000}"/>
    <cellStyle name="Notas 2 2 2 2 3 2 4" xfId="11033" xr:uid="{00000000-0005-0000-0000-00008EAE0000}"/>
    <cellStyle name="Notas 2 2 2 2 3 2 4 2" xfId="33676" xr:uid="{00000000-0005-0000-0000-00008FAE0000}"/>
    <cellStyle name="Notas 2 2 2 2 3 2 5" xfId="26235" xr:uid="{00000000-0005-0000-0000-000090AE0000}"/>
    <cellStyle name="Notas 2 2 2 2 3 3" xfId="5460" xr:uid="{00000000-0005-0000-0000-000091AE0000}"/>
    <cellStyle name="Notas 2 2 2 2 3 3 2" xfId="20344" xr:uid="{00000000-0005-0000-0000-000092AE0000}"/>
    <cellStyle name="Notas 2 2 2 2 3 3 2 2" xfId="42987" xr:uid="{00000000-0005-0000-0000-000093AE0000}"/>
    <cellStyle name="Notas 2 2 2 2 3 3 3" xfId="12904" xr:uid="{00000000-0005-0000-0000-000094AE0000}"/>
    <cellStyle name="Notas 2 2 2 2 3 3 3 2" xfId="35547" xr:uid="{00000000-0005-0000-0000-000095AE0000}"/>
    <cellStyle name="Notas 2 2 2 2 3 3 4" xfId="28106" xr:uid="{00000000-0005-0000-0000-000096AE0000}"/>
    <cellStyle name="Notas 2 2 2 2 3 4" xfId="16626" xr:uid="{00000000-0005-0000-0000-000097AE0000}"/>
    <cellStyle name="Notas 2 2 2 2 3 4 2" xfId="39269" xr:uid="{00000000-0005-0000-0000-000098AE0000}"/>
    <cellStyle name="Notas 2 2 2 2 3 5" xfId="9186" xr:uid="{00000000-0005-0000-0000-000099AE0000}"/>
    <cellStyle name="Notas 2 2 2 2 3 5 2" xfId="31829" xr:uid="{00000000-0005-0000-0000-00009AAE0000}"/>
    <cellStyle name="Notas 2 2 2 2 3 6" xfId="24388" xr:uid="{00000000-0005-0000-0000-00009BAE0000}"/>
    <cellStyle name="Notas 2 2 2 2 4" xfId="2661" xr:uid="{00000000-0005-0000-0000-00009CAE0000}"/>
    <cellStyle name="Notas 2 2 2 2 4 2" xfId="6382" xr:uid="{00000000-0005-0000-0000-00009DAE0000}"/>
    <cellStyle name="Notas 2 2 2 2 4 2 2" xfId="21266" xr:uid="{00000000-0005-0000-0000-00009EAE0000}"/>
    <cellStyle name="Notas 2 2 2 2 4 2 2 2" xfId="43909" xr:uid="{00000000-0005-0000-0000-00009FAE0000}"/>
    <cellStyle name="Notas 2 2 2 2 4 2 3" xfId="13826" xr:uid="{00000000-0005-0000-0000-0000A0AE0000}"/>
    <cellStyle name="Notas 2 2 2 2 4 2 3 2" xfId="36469" xr:uid="{00000000-0005-0000-0000-0000A1AE0000}"/>
    <cellStyle name="Notas 2 2 2 2 4 2 4" xfId="29028" xr:uid="{00000000-0005-0000-0000-0000A2AE0000}"/>
    <cellStyle name="Notas 2 2 2 2 4 3" xfId="17548" xr:uid="{00000000-0005-0000-0000-0000A3AE0000}"/>
    <cellStyle name="Notas 2 2 2 2 4 3 2" xfId="40191" xr:uid="{00000000-0005-0000-0000-0000A4AE0000}"/>
    <cellStyle name="Notas 2 2 2 2 4 4" xfId="10108" xr:uid="{00000000-0005-0000-0000-0000A5AE0000}"/>
    <cellStyle name="Notas 2 2 2 2 4 4 2" xfId="32751" xr:uid="{00000000-0005-0000-0000-0000A6AE0000}"/>
    <cellStyle name="Notas 2 2 2 2 4 5" xfId="25310" xr:uid="{00000000-0005-0000-0000-0000A7AE0000}"/>
    <cellStyle name="Notas 2 2 2 2 5" xfId="4535" xr:uid="{00000000-0005-0000-0000-0000A8AE0000}"/>
    <cellStyle name="Notas 2 2 2 2 5 2" xfId="19419" xr:uid="{00000000-0005-0000-0000-0000A9AE0000}"/>
    <cellStyle name="Notas 2 2 2 2 5 2 2" xfId="42062" xr:uid="{00000000-0005-0000-0000-0000AAAE0000}"/>
    <cellStyle name="Notas 2 2 2 2 5 3" xfId="11979" xr:uid="{00000000-0005-0000-0000-0000ABAE0000}"/>
    <cellStyle name="Notas 2 2 2 2 5 3 2" xfId="34622" xr:uid="{00000000-0005-0000-0000-0000ACAE0000}"/>
    <cellStyle name="Notas 2 2 2 2 5 4" xfId="27181" xr:uid="{00000000-0005-0000-0000-0000ADAE0000}"/>
    <cellStyle name="Notas 2 2 2 2 6" xfId="805" xr:uid="{00000000-0005-0000-0000-0000AEAE0000}"/>
    <cellStyle name="Notas 2 2 2 2 6 2" xfId="15701" xr:uid="{00000000-0005-0000-0000-0000AFAE0000}"/>
    <cellStyle name="Notas 2 2 2 2 6 2 2" xfId="38344" xr:uid="{00000000-0005-0000-0000-0000B0AE0000}"/>
    <cellStyle name="Notas 2 2 2 2 6 3" xfId="23463" xr:uid="{00000000-0005-0000-0000-0000B1AE0000}"/>
    <cellStyle name="Notas 2 2 2 2 7" xfId="8261" xr:uid="{00000000-0005-0000-0000-0000B2AE0000}"/>
    <cellStyle name="Notas 2 2 2 2 7 2" xfId="30904" xr:uid="{00000000-0005-0000-0000-0000B3AE0000}"/>
    <cellStyle name="Notas 2 2 2 2 8" xfId="22908" xr:uid="{00000000-0005-0000-0000-0000B4AE0000}"/>
    <cellStyle name="Notas 2 2 2 3" xfId="288" xr:uid="{00000000-0005-0000-0000-0000B5AE0000}"/>
    <cellStyle name="Notas 2 2 2 3 2" xfId="1987" xr:uid="{00000000-0005-0000-0000-0000B6AE0000}"/>
    <cellStyle name="Notas 2 2 2 3 2 2" xfId="3837" xr:uid="{00000000-0005-0000-0000-0000B7AE0000}"/>
    <cellStyle name="Notas 2 2 2 3 2 2 2" xfId="7558" xr:uid="{00000000-0005-0000-0000-0000B8AE0000}"/>
    <cellStyle name="Notas 2 2 2 3 2 2 2 2" xfId="22442" xr:uid="{00000000-0005-0000-0000-0000B9AE0000}"/>
    <cellStyle name="Notas 2 2 2 3 2 2 2 2 2" xfId="45085" xr:uid="{00000000-0005-0000-0000-0000BAAE0000}"/>
    <cellStyle name="Notas 2 2 2 3 2 2 2 3" xfId="15002" xr:uid="{00000000-0005-0000-0000-0000BBAE0000}"/>
    <cellStyle name="Notas 2 2 2 3 2 2 2 3 2" xfId="37645" xr:uid="{00000000-0005-0000-0000-0000BCAE0000}"/>
    <cellStyle name="Notas 2 2 2 3 2 2 2 4" xfId="30204" xr:uid="{00000000-0005-0000-0000-0000BDAE0000}"/>
    <cellStyle name="Notas 2 2 2 3 2 2 3" xfId="18724" xr:uid="{00000000-0005-0000-0000-0000BEAE0000}"/>
    <cellStyle name="Notas 2 2 2 3 2 2 3 2" xfId="41367" xr:uid="{00000000-0005-0000-0000-0000BFAE0000}"/>
    <cellStyle name="Notas 2 2 2 3 2 2 4" xfId="11284" xr:uid="{00000000-0005-0000-0000-0000C0AE0000}"/>
    <cellStyle name="Notas 2 2 2 3 2 2 4 2" xfId="33927" xr:uid="{00000000-0005-0000-0000-0000C1AE0000}"/>
    <cellStyle name="Notas 2 2 2 3 2 2 5" xfId="26486" xr:uid="{00000000-0005-0000-0000-0000C2AE0000}"/>
    <cellStyle name="Notas 2 2 2 3 2 3" xfId="5711" xr:uid="{00000000-0005-0000-0000-0000C3AE0000}"/>
    <cellStyle name="Notas 2 2 2 3 2 3 2" xfId="20595" xr:uid="{00000000-0005-0000-0000-0000C4AE0000}"/>
    <cellStyle name="Notas 2 2 2 3 2 3 2 2" xfId="43238" xr:uid="{00000000-0005-0000-0000-0000C5AE0000}"/>
    <cellStyle name="Notas 2 2 2 3 2 3 3" xfId="13155" xr:uid="{00000000-0005-0000-0000-0000C6AE0000}"/>
    <cellStyle name="Notas 2 2 2 3 2 3 3 2" xfId="35798" xr:uid="{00000000-0005-0000-0000-0000C7AE0000}"/>
    <cellStyle name="Notas 2 2 2 3 2 3 4" xfId="28357" xr:uid="{00000000-0005-0000-0000-0000C8AE0000}"/>
    <cellStyle name="Notas 2 2 2 3 2 4" xfId="16877" xr:uid="{00000000-0005-0000-0000-0000C9AE0000}"/>
    <cellStyle name="Notas 2 2 2 3 2 4 2" xfId="39520" xr:uid="{00000000-0005-0000-0000-0000CAAE0000}"/>
    <cellStyle name="Notas 2 2 2 3 2 5" xfId="9437" xr:uid="{00000000-0005-0000-0000-0000CBAE0000}"/>
    <cellStyle name="Notas 2 2 2 3 2 5 2" xfId="32080" xr:uid="{00000000-0005-0000-0000-0000CCAE0000}"/>
    <cellStyle name="Notas 2 2 2 3 2 6" xfId="24639" xr:uid="{00000000-0005-0000-0000-0000CDAE0000}"/>
    <cellStyle name="Notas 2 2 2 3 3" xfId="2912" xr:uid="{00000000-0005-0000-0000-0000CEAE0000}"/>
    <cellStyle name="Notas 2 2 2 3 3 2" xfId="6633" xr:uid="{00000000-0005-0000-0000-0000CFAE0000}"/>
    <cellStyle name="Notas 2 2 2 3 3 2 2" xfId="21517" xr:uid="{00000000-0005-0000-0000-0000D0AE0000}"/>
    <cellStyle name="Notas 2 2 2 3 3 2 2 2" xfId="44160" xr:uid="{00000000-0005-0000-0000-0000D1AE0000}"/>
    <cellStyle name="Notas 2 2 2 3 3 2 3" xfId="14077" xr:uid="{00000000-0005-0000-0000-0000D2AE0000}"/>
    <cellStyle name="Notas 2 2 2 3 3 2 3 2" xfId="36720" xr:uid="{00000000-0005-0000-0000-0000D3AE0000}"/>
    <cellStyle name="Notas 2 2 2 3 3 2 4" xfId="29279" xr:uid="{00000000-0005-0000-0000-0000D4AE0000}"/>
    <cellStyle name="Notas 2 2 2 3 3 3" xfId="17799" xr:uid="{00000000-0005-0000-0000-0000D5AE0000}"/>
    <cellStyle name="Notas 2 2 2 3 3 3 2" xfId="40442" xr:uid="{00000000-0005-0000-0000-0000D6AE0000}"/>
    <cellStyle name="Notas 2 2 2 3 3 4" xfId="10359" xr:uid="{00000000-0005-0000-0000-0000D7AE0000}"/>
    <cellStyle name="Notas 2 2 2 3 3 4 2" xfId="33002" xr:uid="{00000000-0005-0000-0000-0000D8AE0000}"/>
    <cellStyle name="Notas 2 2 2 3 3 5" xfId="25561" xr:uid="{00000000-0005-0000-0000-0000D9AE0000}"/>
    <cellStyle name="Notas 2 2 2 3 4" xfId="4786" xr:uid="{00000000-0005-0000-0000-0000DAAE0000}"/>
    <cellStyle name="Notas 2 2 2 3 4 2" xfId="19670" xr:uid="{00000000-0005-0000-0000-0000DBAE0000}"/>
    <cellStyle name="Notas 2 2 2 3 4 2 2" xfId="42313" xr:uid="{00000000-0005-0000-0000-0000DCAE0000}"/>
    <cellStyle name="Notas 2 2 2 3 4 3" xfId="12230" xr:uid="{00000000-0005-0000-0000-0000DDAE0000}"/>
    <cellStyle name="Notas 2 2 2 3 4 3 2" xfId="34873" xr:uid="{00000000-0005-0000-0000-0000DEAE0000}"/>
    <cellStyle name="Notas 2 2 2 3 4 4" xfId="27432" xr:uid="{00000000-0005-0000-0000-0000DFAE0000}"/>
    <cellStyle name="Notas 2 2 2 3 5" xfId="1059" xr:uid="{00000000-0005-0000-0000-0000E0AE0000}"/>
    <cellStyle name="Notas 2 2 2 3 5 2" xfId="15952" xr:uid="{00000000-0005-0000-0000-0000E1AE0000}"/>
    <cellStyle name="Notas 2 2 2 3 5 2 2" xfId="38595" xr:uid="{00000000-0005-0000-0000-0000E2AE0000}"/>
    <cellStyle name="Notas 2 2 2 3 5 3" xfId="23714" xr:uid="{00000000-0005-0000-0000-0000E3AE0000}"/>
    <cellStyle name="Notas 2 2 2 3 6" xfId="8512" xr:uid="{00000000-0005-0000-0000-0000E4AE0000}"/>
    <cellStyle name="Notas 2 2 2 3 6 2" xfId="31155" xr:uid="{00000000-0005-0000-0000-0000E5AE0000}"/>
    <cellStyle name="Notas 2 2 2 3 7" xfId="22986" xr:uid="{00000000-0005-0000-0000-0000E6AE0000}"/>
    <cellStyle name="Notas 2 2 2 4" xfId="1525" xr:uid="{00000000-0005-0000-0000-0000E7AE0000}"/>
    <cellStyle name="Notas 2 2 2 4 2" xfId="3375" xr:uid="{00000000-0005-0000-0000-0000E8AE0000}"/>
    <cellStyle name="Notas 2 2 2 4 2 2" xfId="7096" xr:uid="{00000000-0005-0000-0000-0000E9AE0000}"/>
    <cellStyle name="Notas 2 2 2 4 2 2 2" xfId="21980" xr:uid="{00000000-0005-0000-0000-0000EAAE0000}"/>
    <cellStyle name="Notas 2 2 2 4 2 2 2 2" xfId="44623" xr:uid="{00000000-0005-0000-0000-0000EBAE0000}"/>
    <cellStyle name="Notas 2 2 2 4 2 2 3" xfId="14540" xr:uid="{00000000-0005-0000-0000-0000ECAE0000}"/>
    <cellStyle name="Notas 2 2 2 4 2 2 3 2" xfId="37183" xr:uid="{00000000-0005-0000-0000-0000EDAE0000}"/>
    <cellStyle name="Notas 2 2 2 4 2 2 4" xfId="29742" xr:uid="{00000000-0005-0000-0000-0000EEAE0000}"/>
    <cellStyle name="Notas 2 2 2 4 2 3" xfId="18262" xr:uid="{00000000-0005-0000-0000-0000EFAE0000}"/>
    <cellStyle name="Notas 2 2 2 4 2 3 2" xfId="40905" xr:uid="{00000000-0005-0000-0000-0000F0AE0000}"/>
    <cellStyle name="Notas 2 2 2 4 2 4" xfId="10822" xr:uid="{00000000-0005-0000-0000-0000F1AE0000}"/>
    <cellStyle name="Notas 2 2 2 4 2 4 2" xfId="33465" xr:uid="{00000000-0005-0000-0000-0000F2AE0000}"/>
    <cellStyle name="Notas 2 2 2 4 2 5" xfId="26024" xr:uid="{00000000-0005-0000-0000-0000F3AE0000}"/>
    <cellStyle name="Notas 2 2 2 4 3" xfId="5249" xr:uid="{00000000-0005-0000-0000-0000F4AE0000}"/>
    <cellStyle name="Notas 2 2 2 4 3 2" xfId="20133" xr:uid="{00000000-0005-0000-0000-0000F5AE0000}"/>
    <cellStyle name="Notas 2 2 2 4 3 2 2" xfId="42776" xr:uid="{00000000-0005-0000-0000-0000F6AE0000}"/>
    <cellStyle name="Notas 2 2 2 4 3 3" xfId="12693" xr:uid="{00000000-0005-0000-0000-0000F7AE0000}"/>
    <cellStyle name="Notas 2 2 2 4 3 3 2" xfId="35336" xr:uid="{00000000-0005-0000-0000-0000F8AE0000}"/>
    <cellStyle name="Notas 2 2 2 4 3 4" xfId="27895" xr:uid="{00000000-0005-0000-0000-0000F9AE0000}"/>
    <cellStyle name="Notas 2 2 2 4 4" xfId="16415" xr:uid="{00000000-0005-0000-0000-0000FAAE0000}"/>
    <cellStyle name="Notas 2 2 2 4 4 2" xfId="39058" xr:uid="{00000000-0005-0000-0000-0000FBAE0000}"/>
    <cellStyle name="Notas 2 2 2 4 5" xfId="8975" xr:uid="{00000000-0005-0000-0000-0000FCAE0000}"/>
    <cellStyle name="Notas 2 2 2 4 5 2" xfId="31618" xr:uid="{00000000-0005-0000-0000-0000FDAE0000}"/>
    <cellStyle name="Notas 2 2 2 4 6" xfId="24177" xr:uid="{00000000-0005-0000-0000-0000FEAE0000}"/>
    <cellStyle name="Notas 2 2 2 5" xfId="2450" xr:uid="{00000000-0005-0000-0000-0000FFAE0000}"/>
    <cellStyle name="Notas 2 2 2 5 2" xfId="6171" xr:uid="{00000000-0005-0000-0000-000000AF0000}"/>
    <cellStyle name="Notas 2 2 2 5 2 2" xfId="21055" xr:uid="{00000000-0005-0000-0000-000001AF0000}"/>
    <cellStyle name="Notas 2 2 2 5 2 2 2" xfId="43698" xr:uid="{00000000-0005-0000-0000-000002AF0000}"/>
    <cellStyle name="Notas 2 2 2 5 2 3" xfId="13615" xr:uid="{00000000-0005-0000-0000-000003AF0000}"/>
    <cellStyle name="Notas 2 2 2 5 2 3 2" xfId="36258" xr:uid="{00000000-0005-0000-0000-000004AF0000}"/>
    <cellStyle name="Notas 2 2 2 5 2 4" xfId="28817" xr:uid="{00000000-0005-0000-0000-000005AF0000}"/>
    <cellStyle name="Notas 2 2 2 5 3" xfId="17337" xr:uid="{00000000-0005-0000-0000-000006AF0000}"/>
    <cellStyle name="Notas 2 2 2 5 3 2" xfId="39980" xr:uid="{00000000-0005-0000-0000-000007AF0000}"/>
    <cellStyle name="Notas 2 2 2 5 4" xfId="9897" xr:uid="{00000000-0005-0000-0000-000008AF0000}"/>
    <cellStyle name="Notas 2 2 2 5 4 2" xfId="32540" xr:uid="{00000000-0005-0000-0000-000009AF0000}"/>
    <cellStyle name="Notas 2 2 2 5 5" xfId="25099" xr:uid="{00000000-0005-0000-0000-00000AAF0000}"/>
    <cellStyle name="Notas 2 2 2 6" xfId="4324" xr:uid="{00000000-0005-0000-0000-00000BAF0000}"/>
    <cellStyle name="Notas 2 2 2 6 2" xfId="19208" xr:uid="{00000000-0005-0000-0000-00000CAF0000}"/>
    <cellStyle name="Notas 2 2 2 6 2 2" xfId="41851" xr:uid="{00000000-0005-0000-0000-00000DAF0000}"/>
    <cellStyle name="Notas 2 2 2 6 3" xfId="11768" xr:uid="{00000000-0005-0000-0000-00000EAF0000}"/>
    <cellStyle name="Notas 2 2 2 6 3 2" xfId="34411" xr:uid="{00000000-0005-0000-0000-00000FAF0000}"/>
    <cellStyle name="Notas 2 2 2 6 4" xfId="26970" xr:uid="{00000000-0005-0000-0000-000010AF0000}"/>
    <cellStyle name="Notas 2 2 2 7" xfId="593" xr:uid="{00000000-0005-0000-0000-000011AF0000}"/>
    <cellStyle name="Notas 2 2 2 7 2" xfId="15490" xr:uid="{00000000-0005-0000-0000-000012AF0000}"/>
    <cellStyle name="Notas 2 2 2 7 2 2" xfId="38133" xr:uid="{00000000-0005-0000-0000-000013AF0000}"/>
    <cellStyle name="Notas 2 2 2 7 3" xfId="23253" xr:uid="{00000000-0005-0000-0000-000014AF0000}"/>
    <cellStyle name="Notas 2 2 2 8" xfId="8050" xr:uid="{00000000-0005-0000-0000-000015AF0000}"/>
    <cellStyle name="Notas 2 2 2 8 2" xfId="30693" xr:uid="{00000000-0005-0000-0000-000016AF0000}"/>
    <cellStyle name="Notas 2 2 2 9" xfId="22830" xr:uid="{00000000-0005-0000-0000-000017AF0000}"/>
    <cellStyle name="Notas 2 2 3" xfId="165" xr:uid="{00000000-0005-0000-0000-000018AF0000}"/>
    <cellStyle name="Notas 2 2 3 2" xfId="327" xr:uid="{00000000-0005-0000-0000-000019AF0000}"/>
    <cellStyle name="Notas 2 2 3 2 2" xfId="2093" xr:uid="{00000000-0005-0000-0000-00001AAF0000}"/>
    <cellStyle name="Notas 2 2 3 2 2 2" xfId="3943" xr:uid="{00000000-0005-0000-0000-00001BAF0000}"/>
    <cellStyle name="Notas 2 2 3 2 2 2 2" xfId="7664" xr:uid="{00000000-0005-0000-0000-00001CAF0000}"/>
    <cellStyle name="Notas 2 2 3 2 2 2 2 2" xfId="22548" xr:uid="{00000000-0005-0000-0000-00001DAF0000}"/>
    <cellStyle name="Notas 2 2 3 2 2 2 2 2 2" xfId="45191" xr:uid="{00000000-0005-0000-0000-00001EAF0000}"/>
    <cellStyle name="Notas 2 2 3 2 2 2 2 3" xfId="15108" xr:uid="{00000000-0005-0000-0000-00001FAF0000}"/>
    <cellStyle name="Notas 2 2 3 2 2 2 2 3 2" xfId="37751" xr:uid="{00000000-0005-0000-0000-000020AF0000}"/>
    <cellStyle name="Notas 2 2 3 2 2 2 2 4" xfId="30310" xr:uid="{00000000-0005-0000-0000-000021AF0000}"/>
    <cellStyle name="Notas 2 2 3 2 2 2 3" xfId="18830" xr:uid="{00000000-0005-0000-0000-000022AF0000}"/>
    <cellStyle name="Notas 2 2 3 2 2 2 3 2" xfId="41473" xr:uid="{00000000-0005-0000-0000-000023AF0000}"/>
    <cellStyle name="Notas 2 2 3 2 2 2 4" xfId="11390" xr:uid="{00000000-0005-0000-0000-000024AF0000}"/>
    <cellStyle name="Notas 2 2 3 2 2 2 4 2" xfId="34033" xr:uid="{00000000-0005-0000-0000-000025AF0000}"/>
    <cellStyle name="Notas 2 2 3 2 2 2 5" xfId="26592" xr:uid="{00000000-0005-0000-0000-000026AF0000}"/>
    <cellStyle name="Notas 2 2 3 2 2 3" xfId="5817" xr:uid="{00000000-0005-0000-0000-000027AF0000}"/>
    <cellStyle name="Notas 2 2 3 2 2 3 2" xfId="20701" xr:uid="{00000000-0005-0000-0000-000028AF0000}"/>
    <cellStyle name="Notas 2 2 3 2 2 3 2 2" xfId="43344" xr:uid="{00000000-0005-0000-0000-000029AF0000}"/>
    <cellStyle name="Notas 2 2 3 2 2 3 3" xfId="13261" xr:uid="{00000000-0005-0000-0000-00002AAF0000}"/>
    <cellStyle name="Notas 2 2 3 2 2 3 3 2" xfId="35904" xr:uid="{00000000-0005-0000-0000-00002BAF0000}"/>
    <cellStyle name="Notas 2 2 3 2 2 3 4" xfId="28463" xr:uid="{00000000-0005-0000-0000-00002CAF0000}"/>
    <cellStyle name="Notas 2 2 3 2 2 4" xfId="16983" xr:uid="{00000000-0005-0000-0000-00002DAF0000}"/>
    <cellStyle name="Notas 2 2 3 2 2 4 2" xfId="39626" xr:uid="{00000000-0005-0000-0000-00002EAF0000}"/>
    <cellStyle name="Notas 2 2 3 2 2 5" xfId="9543" xr:uid="{00000000-0005-0000-0000-00002FAF0000}"/>
    <cellStyle name="Notas 2 2 3 2 2 5 2" xfId="32186" xr:uid="{00000000-0005-0000-0000-000030AF0000}"/>
    <cellStyle name="Notas 2 2 3 2 2 6" xfId="24745" xr:uid="{00000000-0005-0000-0000-000031AF0000}"/>
    <cellStyle name="Notas 2 2 3 2 3" xfId="3018" xr:uid="{00000000-0005-0000-0000-000032AF0000}"/>
    <cellStyle name="Notas 2 2 3 2 3 2" xfId="6739" xr:uid="{00000000-0005-0000-0000-000033AF0000}"/>
    <cellStyle name="Notas 2 2 3 2 3 2 2" xfId="21623" xr:uid="{00000000-0005-0000-0000-000034AF0000}"/>
    <cellStyle name="Notas 2 2 3 2 3 2 2 2" xfId="44266" xr:uid="{00000000-0005-0000-0000-000035AF0000}"/>
    <cellStyle name="Notas 2 2 3 2 3 2 3" xfId="14183" xr:uid="{00000000-0005-0000-0000-000036AF0000}"/>
    <cellStyle name="Notas 2 2 3 2 3 2 3 2" xfId="36826" xr:uid="{00000000-0005-0000-0000-000037AF0000}"/>
    <cellStyle name="Notas 2 2 3 2 3 2 4" xfId="29385" xr:uid="{00000000-0005-0000-0000-000038AF0000}"/>
    <cellStyle name="Notas 2 2 3 2 3 3" xfId="17905" xr:uid="{00000000-0005-0000-0000-000039AF0000}"/>
    <cellStyle name="Notas 2 2 3 2 3 3 2" xfId="40548" xr:uid="{00000000-0005-0000-0000-00003AAF0000}"/>
    <cellStyle name="Notas 2 2 3 2 3 4" xfId="10465" xr:uid="{00000000-0005-0000-0000-00003BAF0000}"/>
    <cellStyle name="Notas 2 2 3 2 3 4 2" xfId="33108" xr:uid="{00000000-0005-0000-0000-00003CAF0000}"/>
    <cellStyle name="Notas 2 2 3 2 3 5" xfId="25667" xr:uid="{00000000-0005-0000-0000-00003DAF0000}"/>
    <cellStyle name="Notas 2 2 3 2 4" xfId="4892" xr:uid="{00000000-0005-0000-0000-00003EAF0000}"/>
    <cellStyle name="Notas 2 2 3 2 4 2" xfId="19776" xr:uid="{00000000-0005-0000-0000-00003FAF0000}"/>
    <cellStyle name="Notas 2 2 3 2 4 2 2" xfId="42419" xr:uid="{00000000-0005-0000-0000-000040AF0000}"/>
    <cellStyle name="Notas 2 2 3 2 4 3" xfId="12336" xr:uid="{00000000-0005-0000-0000-000041AF0000}"/>
    <cellStyle name="Notas 2 2 3 2 4 3 2" xfId="34979" xr:uid="{00000000-0005-0000-0000-000042AF0000}"/>
    <cellStyle name="Notas 2 2 3 2 4 4" xfId="27538" xr:uid="{00000000-0005-0000-0000-000043AF0000}"/>
    <cellStyle name="Notas 2 2 3 2 5" xfId="1165" xr:uid="{00000000-0005-0000-0000-000044AF0000}"/>
    <cellStyle name="Notas 2 2 3 2 5 2" xfId="16058" xr:uid="{00000000-0005-0000-0000-000045AF0000}"/>
    <cellStyle name="Notas 2 2 3 2 5 2 2" xfId="38701" xr:uid="{00000000-0005-0000-0000-000046AF0000}"/>
    <cellStyle name="Notas 2 2 3 2 5 3" xfId="23820" xr:uid="{00000000-0005-0000-0000-000047AF0000}"/>
    <cellStyle name="Notas 2 2 3 2 6" xfId="8618" xr:uid="{00000000-0005-0000-0000-000048AF0000}"/>
    <cellStyle name="Notas 2 2 3 2 6 2" xfId="31261" xr:uid="{00000000-0005-0000-0000-000049AF0000}"/>
    <cellStyle name="Notas 2 2 3 2 7" xfId="23025" xr:uid="{00000000-0005-0000-0000-00004AAF0000}"/>
    <cellStyle name="Notas 2 2 3 3" xfId="1631" xr:uid="{00000000-0005-0000-0000-00004BAF0000}"/>
    <cellStyle name="Notas 2 2 3 3 2" xfId="3481" xr:uid="{00000000-0005-0000-0000-00004CAF0000}"/>
    <cellStyle name="Notas 2 2 3 3 2 2" xfId="7202" xr:uid="{00000000-0005-0000-0000-00004DAF0000}"/>
    <cellStyle name="Notas 2 2 3 3 2 2 2" xfId="22086" xr:uid="{00000000-0005-0000-0000-00004EAF0000}"/>
    <cellStyle name="Notas 2 2 3 3 2 2 2 2" xfId="44729" xr:uid="{00000000-0005-0000-0000-00004FAF0000}"/>
    <cellStyle name="Notas 2 2 3 3 2 2 3" xfId="14646" xr:uid="{00000000-0005-0000-0000-000050AF0000}"/>
    <cellStyle name="Notas 2 2 3 3 2 2 3 2" xfId="37289" xr:uid="{00000000-0005-0000-0000-000051AF0000}"/>
    <cellStyle name="Notas 2 2 3 3 2 2 4" xfId="29848" xr:uid="{00000000-0005-0000-0000-000052AF0000}"/>
    <cellStyle name="Notas 2 2 3 3 2 3" xfId="18368" xr:uid="{00000000-0005-0000-0000-000053AF0000}"/>
    <cellStyle name="Notas 2 2 3 3 2 3 2" xfId="41011" xr:uid="{00000000-0005-0000-0000-000054AF0000}"/>
    <cellStyle name="Notas 2 2 3 3 2 4" xfId="10928" xr:uid="{00000000-0005-0000-0000-000055AF0000}"/>
    <cellStyle name="Notas 2 2 3 3 2 4 2" xfId="33571" xr:uid="{00000000-0005-0000-0000-000056AF0000}"/>
    <cellStyle name="Notas 2 2 3 3 2 5" xfId="26130" xr:uid="{00000000-0005-0000-0000-000057AF0000}"/>
    <cellStyle name="Notas 2 2 3 3 3" xfId="5355" xr:uid="{00000000-0005-0000-0000-000058AF0000}"/>
    <cellStyle name="Notas 2 2 3 3 3 2" xfId="20239" xr:uid="{00000000-0005-0000-0000-000059AF0000}"/>
    <cellStyle name="Notas 2 2 3 3 3 2 2" xfId="42882" xr:uid="{00000000-0005-0000-0000-00005AAF0000}"/>
    <cellStyle name="Notas 2 2 3 3 3 3" xfId="12799" xr:uid="{00000000-0005-0000-0000-00005BAF0000}"/>
    <cellStyle name="Notas 2 2 3 3 3 3 2" xfId="35442" xr:uid="{00000000-0005-0000-0000-00005CAF0000}"/>
    <cellStyle name="Notas 2 2 3 3 3 4" xfId="28001" xr:uid="{00000000-0005-0000-0000-00005DAF0000}"/>
    <cellStyle name="Notas 2 2 3 3 4" xfId="16521" xr:uid="{00000000-0005-0000-0000-00005EAF0000}"/>
    <cellStyle name="Notas 2 2 3 3 4 2" xfId="39164" xr:uid="{00000000-0005-0000-0000-00005FAF0000}"/>
    <cellStyle name="Notas 2 2 3 3 5" xfId="9081" xr:uid="{00000000-0005-0000-0000-000060AF0000}"/>
    <cellStyle name="Notas 2 2 3 3 5 2" xfId="31724" xr:uid="{00000000-0005-0000-0000-000061AF0000}"/>
    <cellStyle name="Notas 2 2 3 3 6" xfId="24283" xr:uid="{00000000-0005-0000-0000-000062AF0000}"/>
    <cellStyle name="Notas 2 2 3 4" xfId="2556" xr:uid="{00000000-0005-0000-0000-000063AF0000}"/>
    <cellStyle name="Notas 2 2 3 4 2" xfId="6277" xr:uid="{00000000-0005-0000-0000-000064AF0000}"/>
    <cellStyle name="Notas 2 2 3 4 2 2" xfId="21161" xr:uid="{00000000-0005-0000-0000-000065AF0000}"/>
    <cellStyle name="Notas 2 2 3 4 2 2 2" xfId="43804" xr:uid="{00000000-0005-0000-0000-000066AF0000}"/>
    <cellStyle name="Notas 2 2 3 4 2 3" xfId="13721" xr:uid="{00000000-0005-0000-0000-000067AF0000}"/>
    <cellStyle name="Notas 2 2 3 4 2 3 2" xfId="36364" xr:uid="{00000000-0005-0000-0000-000068AF0000}"/>
    <cellStyle name="Notas 2 2 3 4 2 4" xfId="28923" xr:uid="{00000000-0005-0000-0000-000069AF0000}"/>
    <cellStyle name="Notas 2 2 3 4 3" xfId="17443" xr:uid="{00000000-0005-0000-0000-00006AAF0000}"/>
    <cellStyle name="Notas 2 2 3 4 3 2" xfId="40086" xr:uid="{00000000-0005-0000-0000-00006BAF0000}"/>
    <cellStyle name="Notas 2 2 3 4 4" xfId="10003" xr:uid="{00000000-0005-0000-0000-00006CAF0000}"/>
    <cellStyle name="Notas 2 2 3 4 4 2" xfId="32646" xr:uid="{00000000-0005-0000-0000-00006DAF0000}"/>
    <cellStyle name="Notas 2 2 3 4 5" xfId="25205" xr:uid="{00000000-0005-0000-0000-00006EAF0000}"/>
    <cellStyle name="Notas 2 2 3 5" xfId="4430" xr:uid="{00000000-0005-0000-0000-00006FAF0000}"/>
    <cellStyle name="Notas 2 2 3 5 2" xfId="19314" xr:uid="{00000000-0005-0000-0000-000070AF0000}"/>
    <cellStyle name="Notas 2 2 3 5 2 2" xfId="41957" xr:uid="{00000000-0005-0000-0000-000071AF0000}"/>
    <cellStyle name="Notas 2 2 3 5 3" xfId="11874" xr:uid="{00000000-0005-0000-0000-000072AF0000}"/>
    <cellStyle name="Notas 2 2 3 5 3 2" xfId="34517" xr:uid="{00000000-0005-0000-0000-000073AF0000}"/>
    <cellStyle name="Notas 2 2 3 5 4" xfId="27076" xr:uid="{00000000-0005-0000-0000-000074AF0000}"/>
    <cellStyle name="Notas 2 2 3 6" xfId="700" xr:uid="{00000000-0005-0000-0000-000075AF0000}"/>
    <cellStyle name="Notas 2 2 3 6 2" xfId="15596" xr:uid="{00000000-0005-0000-0000-000076AF0000}"/>
    <cellStyle name="Notas 2 2 3 6 2 2" xfId="38239" xr:uid="{00000000-0005-0000-0000-000077AF0000}"/>
    <cellStyle name="Notas 2 2 3 6 3" xfId="23358" xr:uid="{00000000-0005-0000-0000-000078AF0000}"/>
    <cellStyle name="Notas 2 2 3 7" xfId="8156" xr:uid="{00000000-0005-0000-0000-000079AF0000}"/>
    <cellStyle name="Notas 2 2 3 7 2" xfId="30799" xr:uid="{00000000-0005-0000-0000-00007AAF0000}"/>
    <cellStyle name="Notas 2 2 3 8" xfId="22869" xr:uid="{00000000-0005-0000-0000-00007BAF0000}"/>
    <cellStyle name="Notas 2 2 4" xfId="248" xr:uid="{00000000-0005-0000-0000-00007CAF0000}"/>
    <cellStyle name="Notas 2 2 4 2" xfId="1882" xr:uid="{00000000-0005-0000-0000-00007DAF0000}"/>
    <cellStyle name="Notas 2 2 4 2 2" xfId="3732" xr:uid="{00000000-0005-0000-0000-00007EAF0000}"/>
    <cellStyle name="Notas 2 2 4 2 2 2" xfId="7453" xr:uid="{00000000-0005-0000-0000-00007FAF0000}"/>
    <cellStyle name="Notas 2 2 4 2 2 2 2" xfId="22337" xr:uid="{00000000-0005-0000-0000-000080AF0000}"/>
    <cellStyle name="Notas 2 2 4 2 2 2 2 2" xfId="44980" xr:uid="{00000000-0005-0000-0000-000081AF0000}"/>
    <cellStyle name="Notas 2 2 4 2 2 2 3" xfId="14897" xr:uid="{00000000-0005-0000-0000-000082AF0000}"/>
    <cellStyle name="Notas 2 2 4 2 2 2 3 2" xfId="37540" xr:uid="{00000000-0005-0000-0000-000083AF0000}"/>
    <cellStyle name="Notas 2 2 4 2 2 2 4" xfId="30099" xr:uid="{00000000-0005-0000-0000-000084AF0000}"/>
    <cellStyle name="Notas 2 2 4 2 2 3" xfId="18619" xr:uid="{00000000-0005-0000-0000-000085AF0000}"/>
    <cellStyle name="Notas 2 2 4 2 2 3 2" xfId="41262" xr:uid="{00000000-0005-0000-0000-000086AF0000}"/>
    <cellStyle name="Notas 2 2 4 2 2 4" xfId="11179" xr:uid="{00000000-0005-0000-0000-000087AF0000}"/>
    <cellStyle name="Notas 2 2 4 2 2 4 2" xfId="33822" xr:uid="{00000000-0005-0000-0000-000088AF0000}"/>
    <cellStyle name="Notas 2 2 4 2 2 5" xfId="26381" xr:uid="{00000000-0005-0000-0000-000089AF0000}"/>
    <cellStyle name="Notas 2 2 4 2 3" xfId="5606" xr:uid="{00000000-0005-0000-0000-00008AAF0000}"/>
    <cellStyle name="Notas 2 2 4 2 3 2" xfId="20490" xr:uid="{00000000-0005-0000-0000-00008BAF0000}"/>
    <cellStyle name="Notas 2 2 4 2 3 2 2" xfId="43133" xr:uid="{00000000-0005-0000-0000-00008CAF0000}"/>
    <cellStyle name="Notas 2 2 4 2 3 3" xfId="13050" xr:uid="{00000000-0005-0000-0000-00008DAF0000}"/>
    <cellStyle name="Notas 2 2 4 2 3 3 2" xfId="35693" xr:uid="{00000000-0005-0000-0000-00008EAF0000}"/>
    <cellStyle name="Notas 2 2 4 2 3 4" xfId="28252" xr:uid="{00000000-0005-0000-0000-00008FAF0000}"/>
    <cellStyle name="Notas 2 2 4 2 4" xfId="16772" xr:uid="{00000000-0005-0000-0000-000090AF0000}"/>
    <cellStyle name="Notas 2 2 4 2 4 2" xfId="39415" xr:uid="{00000000-0005-0000-0000-000091AF0000}"/>
    <cellStyle name="Notas 2 2 4 2 5" xfId="9332" xr:uid="{00000000-0005-0000-0000-000092AF0000}"/>
    <cellStyle name="Notas 2 2 4 2 5 2" xfId="31975" xr:uid="{00000000-0005-0000-0000-000093AF0000}"/>
    <cellStyle name="Notas 2 2 4 2 6" xfId="24534" xr:uid="{00000000-0005-0000-0000-000094AF0000}"/>
    <cellStyle name="Notas 2 2 4 3" xfId="2807" xr:uid="{00000000-0005-0000-0000-000095AF0000}"/>
    <cellStyle name="Notas 2 2 4 3 2" xfId="6528" xr:uid="{00000000-0005-0000-0000-000096AF0000}"/>
    <cellStyle name="Notas 2 2 4 3 2 2" xfId="21412" xr:uid="{00000000-0005-0000-0000-000097AF0000}"/>
    <cellStyle name="Notas 2 2 4 3 2 2 2" xfId="44055" xr:uid="{00000000-0005-0000-0000-000098AF0000}"/>
    <cellStyle name="Notas 2 2 4 3 2 3" xfId="13972" xr:uid="{00000000-0005-0000-0000-000099AF0000}"/>
    <cellStyle name="Notas 2 2 4 3 2 3 2" xfId="36615" xr:uid="{00000000-0005-0000-0000-00009AAF0000}"/>
    <cellStyle name="Notas 2 2 4 3 2 4" xfId="29174" xr:uid="{00000000-0005-0000-0000-00009BAF0000}"/>
    <cellStyle name="Notas 2 2 4 3 3" xfId="17694" xr:uid="{00000000-0005-0000-0000-00009CAF0000}"/>
    <cellStyle name="Notas 2 2 4 3 3 2" xfId="40337" xr:uid="{00000000-0005-0000-0000-00009DAF0000}"/>
    <cellStyle name="Notas 2 2 4 3 4" xfId="10254" xr:uid="{00000000-0005-0000-0000-00009EAF0000}"/>
    <cellStyle name="Notas 2 2 4 3 4 2" xfId="32897" xr:uid="{00000000-0005-0000-0000-00009FAF0000}"/>
    <cellStyle name="Notas 2 2 4 3 5" xfId="25456" xr:uid="{00000000-0005-0000-0000-0000A0AF0000}"/>
    <cellStyle name="Notas 2 2 4 4" xfId="4681" xr:uid="{00000000-0005-0000-0000-0000A1AF0000}"/>
    <cellStyle name="Notas 2 2 4 4 2" xfId="19565" xr:uid="{00000000-0005-0000-0000-0000A2AF0000}"/>
    <cellStyle name="Notas 2 2 4 4 2 2" xfId="42208" xr:uid="{00000000-0005-0000-0000-0000A3AF0000}"/>
    <cellStyle name="Notas 2 2 4 4 3" xfId="12125" xr:uid="{00000000-0005-0000-0000-0000A4AF0000}"/>
    <cellStyle name="Notas 2 2 4 4 3 2" xfId="34768" xr:uid="{00000000-0005-0000-0000-0000A5AF0000}"/>
    <cellStyle name="Notas 2 2 4 4 4" xfId="27327" xr:uid="{00000000-0005-0000-0000-0000A6AF0000}"/>
    <cellStyle name="Notas 2 2 4 5" xfId="954" xr:uid="{00000000-0005-0000-0000-0000A7AF0000}"/>
    <cellStyle name="Notas 2 2 4 5 2" xfId="15847" xr:uid="{00000000-0005-0000-0000-0000A8AF0000}"/>
    <cellStyle name="Notas 2 2 4 5 2 2" xfId="38490" xr:uid="{00000000-0005-0000-0000-0000A9AF0000}"/>
    <cellStyle name="Notas 2 2 4 5 3" xfId="23609" xr:uid="{00000000-0005-0000-0000-0000AAAF0000}"/>
    <cellStyle name="Notas 2 2 4 6" xfId="8407" xr:uid="{00000000-0005-0000-0000-0000ABAF0000}"/>
    <cellStyle name="Notas 2 2 4 6 2" xfId="31050" xr:uid="{00000000-0005-0000-0000-0000ACAF0000}"/>
    <cellStyle name="Notas 2 2 4 7" xfId="22947" xr:uid="{00000000-0005-0000-0000-0000ADAF0000}"/>
    <cellStyle name="Notas 2 2 5" xfId="1420" xr:uid="{00000000-0005-0000-0000-0000AEAF0000}"/>
    <cellStyle name="Notas 2 2 5 2" xfId="3270" xr:uid="{00000000-0005-0000-0000-0000AFAF0000}"/>
    <cellStyle name="Notas 2 2 5 2 2" xfId="6991" xr:uid="{00000000-0005-0000-0000-0000B0AF0000}"/>
    <cellStyle name="Notas 2 2 5 2 2 2" xfId="21875" xr:uid="{00000000-0005-0000-0000-0000B1AF0000}"/>
    <cellStyle name="Notas 2 2 5 2 2 2 2" xfId="44518" xr:uid="{00000000-0005-0000-0000-0000B2AF0000}"/>
    <cellStyle name="Notas 2 2 5 2 2 3" xfId="14435" xr:uid="{00000000-0005-0000-0000-0000B3AF0000}"/>
    <cellStyle name="Notas 2 2 5 2 2 3 2" xfId="37078" xr:uid="{00000000-0005-0000-0000-0000B4AF0000}"/>
    <cellStyle name="Notas 2 2 5 2 2 4" xfId="29637" xr:uid="{00000000-0005-0000-0000-0000B5AF0000}"/>
    <cellStyle name="Notas 2 2 5 2 3" xfId="18157" xr:uid="{00000000-0005-0000-0000-0000B6AF0000}"/>
    <cellStyle name="Notas 2 2 5 2 3 2" xfId="40800" xr:uid="{00000000-0005-0000-0000-0000B7AF0000}"/>
    <cellStyle name="Notas 2 2 5 2 4" xfId="10717" xr:uid="{00000000-0005-0000-0000-0000B8AF0000}"/>
    <cellStyle name="Notas 2 2 5 2 4 2" xfId="33360" xr:uid="{00000000-0005-0000-0000-0000B9AF0000}"/>
    <cellStyle name="Notas 2 2 5 2 5" xfId="25919" xr:uid="{00000000-0005-0000-0000-0000BAAF0000}"/>
    <cellStyle name="Notas 2 2 5 3" xfId="5144" xr:uid="{00000000-0005-0000-0000-0000BBAF0000}"/>
    <cellStyle name="Notas 2 2 5 3 2" xfId="20028" xr:uid="{00000000-0005-0000-0000-0000BCAF0000}"/>
    <cellStyle name="Notas 2 2 5 3 2 2" xfId="42671" xr:uid="{00000000-0005-0000-0000-0000BDAF0000}"/>
    <cellStyle name="Notas 2 2 5 3 3" xfId="12588" xr:uid="{00000000-0005-0000-0000-0000BEAF0000}"/>
    <cellStyle name="Notas 2 2 5 3 3 2" xfId="35231" xr:uid="{00000000-0005-0000-0000-0000BFAF0000}"/>
    <cellStyle name="Notas 2 2 5 3 4" xfId="27790" xr:uid="{00000000-0005-0000-0000-0000C0AF0000}"/>
    <cellStyle name="Notas 2 2 5 4" xfId="16310" xr:uid="{00000000-0005-0000-0000-0000C1AF0000}"/>
    <cellStyle name="Notas 2 2 5 4 2" xfId="38953" xr:uid="{00000000-0005-0000-0000-0000C2AF0000}"/>
    <cellStyle name="Notas 2 2 5 5" xfId="8870" xr:uid="{00000000-0005-0000-0000-0000C3AF0000}"/>
    <cellStyle name="Notas 2 2 5 5 2" xfId="31513" xr:uid="{00000000-0005-0000-0000-0000C4AF0000}"/>
    <cellStyle name="Notas 2 2 5 6" xfId="24072" xr:uid="{00000000-0005-0000-0000-0000C5AF0000}"/>
    <cellStyle name="Notas 2 2 6" xfId="2345" xr:uid="{00000000-0005-0000-0000-0000C6AF0000}"/>
    <cellStyle name="Notas 2 2 6 2" xfId="6066" xr:uid="{00000000-0005-0000-0000-0000C7AF0000}"/>
    <cellStyle name="Notas 2 2 6 2 2" xfId="20950" xr:uid="{00000000-0005-0000-0000-0000C8AF0000}"/>
    <cellStyle name="Notas 2 2 6 2 2 2" xfId="43593" xr:uid="{00000000-0005-0000-0000-0000C9AF0000}"/>
    <cellStyle name="Notas 2 2 6 2 3" xfId="13510" xr:uid="{00000000-0005-0000-0000-0000CAAF0000}"/>
    <cellStyle name="Notas 2 2 6 2 3 2" xfId="36153" xr:uid="{00000000-0005-0000-0000-0000CBAF0000}"/>
    <cellStyle name="Notas 2 2 6 2 4" xfId="28712" xr:uid="{00000000-0005-0000-0000-0000CCAF0000}"/>
    <cellStyle name="Notas 2 2 6 3" xfId="17232" xr:uid="{00000000-0005-0000-0000-0000CDAF0000}"/>
    <cellStyle name="Notas 2 2 6 3 2" xfId="39875" xr:uid="{00000000-0005-0000-0000-0000CEAF0000}"/>
    <cellStyle name="Notas 2 2 6 4" xfId="9792" xr:uid="{00000000-0005-0000-0000-0000CFAF0000}"/>
    <cellStyle name="Notas 2 2 6 4 2" xfId="32435" xr:uid="{00000000-0005-0000-0000-0000D0AF0000}"/>
    <cellStyle name="Notas 2 2 6 5" xfId="24994" xr:uid="{00000000-0005-0000-0000-0000D1AF0000}"/>
    <cellStyle name="Notas 2 2 7" xfId="4219" xr:uid="{00000000-0005-0000-0000-0000D2AF0000}"/>
    <cellStyle name="Notas 2 2 7 2" xfId="19103" xr:uid="{00000000-0005-0000-0000-0000D3AF0000}"/>
    <cellStyle name="Notas 2 2 7 2 2" xfId="41746" xr:uid="{00000000-0005-0000-0000-0000D4AF0000}"/>
    <cellStyle name="Notas 2 2 7 3" xfId="11663" xr:uid="{00000000-0005-0000-0000-0000D5AF0000}"/>
    <cellStyle name="Notas 2 2 7 3 2" xfId="34306" xr:uid="{00000000-0005-0000-0000-0000D6AF0000}"/>
    <cellStyle name="Notas 2 2 7 4" xfId="26865" xr:uid="{00000000-0005-0000-0000-0000D7AF0000}"/>
    <cellStyle name="Notas 2 2 8" xfId="487" xr:uid="{00000000-0005-0000-0000-0000D8AF0000}"/>
    <cellStyle name="Notas 2 2 8 2" xfId="15385" xr:uid="{00000000-0005-0000-0000-0000D9AF0000}"/>
    <cellStyle name="Notas 2 2 8 2 2" xfId="38028" xr:uid="{00000000-0005-0000-0000-0000DAAF0000}"/>
    <cellStyle name="Notas 2 2 8 3" xfId="23148" xr:uid="{00000000-0005-0000-0000-0000DBAF0000}"/>
    <cellStyle name="Notas 2 2 9" xfId="7945" xr:uid="{00000000-0005-0000-0000-0000DCAF0000}"/>
    <cellStyle name="Notas 2 2 9 2" xfId="30588" xr:uid="{00000000-0005-0000-0000-0000DDAF0000}"/>
    <cellStyle name="Notas 2 3" xfId="122" xr:uid="{00000000-0005-0000-0000-0000DEAF0000}"/>
    <cellStyle name="Notas 2 3 2" xfId="204" xr:uid="{00000000-0005-0000-0000-0000DFAF0000}"/>
    <cellStyle name="Notas 2 3 2 2" xfId="365" xr:uid="{00000000-0005-0000-0000-0000E0AF0000}"/>
    <cellStyle name="Notas 2 3 2 2 2" xfId="2146" xr:uid="{00000000-0005-0000-0000-0000E1AF0000}"/>
    <cellStyle name="Notas 2 3 2 2 2 2" xfId="3996" xr:uid="{00000000-0005-0000-0000-0000E2AF0000}"/>
    <cellStyle name="Notas 2 3 2 2 2 2 2" xfId="7717" xr:uid="{00000000-0005-0000-0000-0000E3AF0000}"/>
    <cellStyle name="Notas 2 3 2 2 2 2 2 2" xfId="22601" xr:uid="{00000000-0005-0000-0000-0000E4AF0000}"/>
    <cellStyle name="Notas 2 3 2 2 2 2 2 2 2" xfId="45244" xr:uid="{00000000-0005-0000-0000-0000E5AF0000}"/>
    <cellStyle name="Notas 2 3 2 2 2 2 2 3" xfId="15161" xr:uid="{00000000-0005-0000-0000-0000E6AF0000}"/>
    <cellStyle name="Notas 2 3 2 2 2 2 2 3 2" xfId="37804" xr:uid="{00000000-0005-0000-0000-0000E7AF0000}"/>
    <cellStyle name="Notas 2 3 2 2 2 2 2 4" xfId="30363" xr:uid="{00000000-0005-0000-0000-0000E8AF0000}"/>
    <cellStyle name="Notas 2 3 2 2 2 2 3" xfId="18883" xr:uid="{00000000-0005-0000-0000-0000E9AF0000}"/>
    <cellStyle name="Notas 2 3 2 2 2 2 3 2" xfId="41526" xr:uid="{00000000-0005-0000-0000-0000EAAF0000}"/>
    <cellStyle name="Notas 2 3 2 2 2 2 4" xfId="11443" xr:uid="{00000000-0005-0000-0000-0000EBAF0000}"/>
    <cellStyle name="Notas 2 3 2 2 2 2 4 2" xfId="34086" xr:uid="{00000000-0005-0000-0000-0000ECAF0000}"/>
    <cellStyle name="Notas 2 3 2 2 2 2 5" xfId="26645" xr:uid="{00000000-0005-0000-0000-0000EDAF0000}"/>
    <cellStyle name="Notas 2 3 2 2 2 3" xfId="5870" xr:uid="{00000000-0005-0000-0000-0000EEAF0000}"/>
    <cellStyle name="Notas 2 3 2 2 2 3 2" xfId="20754" xr:uid="{00000000-0005-0000-0000-0000EFAF0000}"/>
    <cellStyle name="Notas 2 3 2 2 2 3 2 2" xfId="43397" xr:uid="{00000000-0005-0000-0000-0000F0AF0000}"/>
    <cellStyle name="Notas 2 3 2 2 2 3 3" xfId="13314" xr:uid="{00000000-0005-0000-0000-0000F1AF0000}"/>
    <cellStyle name="Notas 2 3 2 2 2 3 3 2" xfId="35957" xr:uid="{00000000-0005-0000-0000-0000F2AF0000}"/>
    <cellStyle name="Notas 2 3 2 2 2 3 4" xfId="28516" xr:uid="{00000000-0005-0000-0000-0000F3AF0000}"/>
    <cellStyle name="Notas 2 3 2 2 2 4" xfId="17036" xr:uid="{00000000-0005-0000-0000-0000F4AF0000}"/>
    <cellStyle name="Notas 2 3 2 2 2 4 2" xfId="39679" xr:uid="{00000000-0005-0000-0000-0000F5AF0000}"/>
    <cellStyle name="Notas 2 3 2 2 2 5" xfId="9596" xr:uid="{00000000-0005-0000-0000-0000F6AF0000}"/>
    <cellStyle name="Notas 2 3 2 2 2 5 2" xfId="32239" xr:uid="{00000000-0005-0000-0000-0000F7AF0000}"/>
    <cellStyle name="Notas 2 3 2 2 2 6" xfId="24798" xr:uid="{00000000-0005-0000-0000-0000F8AF0000}"/>
    <cellStyle name="Notas 2 3 2 2 3" xfId="3071" xr:uid="{00000000-0005-0000-0000-0000F9AF0000}"/>
    <cellStyle name="Notas 2 3 2 2 3 2" xfId="6792" xr:uid="{00000000-0005-0000-0000-0000FAAF0000}"/>
    <cellStyle name="Notas 2 3 2 2 3 2 2" xfId="21676" xr:uid="{00000000-0005-0000-0000-0000FBAF0000}"/>
    <cellStyle name="Notas 2 3 2 2 3 2 2 2" xfId="44319" xr:uid="{00000000-0005-0000-0000-0000FCAF0000}"/>
    <cellStyle name="Notas 2 3 2 2 3 2 3" xfId="14236" xr:uid="{00000000-0005-0000-0000-0000FDAF0000}"/>
    <cellStyle name="Notas 2 3 2 2 3 2 3 2" xfId="36879" xr:uid="{00000000-0005-0000-0000-0000FEAF0000}"/>
    <cellStyle name="Notas 2 3 2 2 3 2 4" xfId="29438" xr:uid="{00000000-0005-0000-0000-0000FFAF0000}"/>
    <cellStyle name="Notas 2 3 2 2 3 3" xfId="17958" xr:uid="{00000000-0005-0000-0000-000000B00000}"/>
    <cellStyle name="Notas 2 3 2 2 3 3 2" xfId="40601" xr:uid="{00000000-0005-0000-0000-000001B00000}"/>
    <cellStyle name="Notas 2 3 2 2 3 4" xfId="10518" xr:uid="{00000000-0005-0000-0000-000002B00000}"/>
    <cellStyle name="Notas 2 3 2 2 3 4 2" xfId="33161" xr:uid="{00000000-0005-0000-0000-000003B00000}"/>
    <cellStyle name="Notas 2 3 2 2 3 5" xfId="25720" xr:uid="{00000000-0005-0000-0000-000004B00000}"/>
    <cellStyle name="Notas 2 3 2 2 4" xfId="4945" xr:uid="{00000000-0005-0000-0000-000005B00000}"/>
    <cellStyle name="Notas 2 3 2 2 4 2" xfId="19829" xr:uid="{00000000-0005-0000-0000-000006B00000}"/>
    <cellStyle name="Notas 2 3 2 2 4 2 2" xfId="42472" xr:uid="{00000000-0005-0000-0000-000007B00000}"/>
    <cellStyle name="Notas 2 3 2 2 4 3" xfId="12389" xr:uid="{00000000-0005-0000-0000-000008B00000}"/>
    <cellStyle name="Notas 2 3 2 2 4 3 2" xfId="35032" xr:uid="{00000000-0005-0000-0000-000009B00000}"/>
    <cellStyle name="Notas 2 3 2 2 4 4" xfId="27591" xr:uid="{00000000-0005-0000-0000-00000AB00000}"/>
    <cellStyle name="Notas 2 3 2 2 5" xfId="1218" xr:uid="{00000000-0005-0000-0000-00000BB00000}"/>
    <cellStyle name="Notas 2 3 2 2 5 2" xfId="16111" xr:uid="{00000000-0005-0000-0000-00000CB00000}"/>
    <cellStyle name="Notas 2 3 2 2 5 2 2" xfId="38754" xr:uid="{00000000-0005-0000-0000-00000DB00000}"/>
    <cellStyle name="Notas 2 3 2 2 5 3" xfId="23873" xr:uid="{00000000-0005-0000-0000-00000EB00000}"/>
    <cellStyle name="Notas 2 3 2 2 6" xfId="8671" xr:uid="{00000000-0005-0000-0000-00000FB00000}"/>
    <cellStyle name="Notas 2 3 2 2 6 2" xfId="31314" xr:uid="{00000000-0005-0000-0000-000010B00000}"/>
    <cellStyle name="Notas 2 3 2 2 7" xfId="23063" xr:uid="{00000000-0005-0000-0000-000011B00000}"/>
    <cellStyle name="Notas 2 3 2 3" xfId="1684" xr:uid="{00000000-0005-0000-0000-000012B00000}"/>
    <cellStyle name="Notas 2 3 2 3 2" xfId="3534" xr:uid="{00000000-0005-0000-0000-000013B00000}"/>
    <cellStyle name="Notas 2 3 2 3 2 2" xfId="7255" xr:uid="{00000000-0005-0000-0000-000014B00000}"/>
    <cellStyle name="Notas 2 3 2 3 2 2 2" xfId="22139" xr:uid="{00000000-0005-0000-0000-000015B00000}"/>
    <cellStyle name="Notas 2 3 2 3 2 2 2 2" xfId="44782" xr:uid="{00000000-0005-0000-0000-000016B00000}"/>
    <cellStyle name="Notas 2 3 2 3 2 2 3" xfId="14699" xr:uid="{00000000-0005-0000-0000-000017B00000}"/>
    <cellStyle name="Notas 2 3 2 3 2 2 3 2" xfId="37342" xr:uid="{00000000-0005-0000-0000-000018B00000}"/>
    <cellStyle name="Notas 2 3 2 3 2 2 4" xfId="29901" xr:uid="{00000000-0005-0000-0000-000019B00000}"/>
    <cellStyle name="Notas 2 3 2 3 2 3" xfId="18421" xr:uid="{00000000-0005-0000-0000-00001AB00000}"/>
    <cellStyle name="Notas 2 3 2 3 2 3 2" xfId="41064" xr:uid="{00000000-0005-0000-0000-00001BB00000}"/>
    <cellStyle name="Notas 2 3 2 3 2 4" xfId="10981" xr:uid="{00000000-0005-0000-0000-00001CB00000}"/>
    <cellStyle name="Notas 2 3 2 3 2 4 2" xfId="33624" xr:uid="{00000000-0005-0000-0000-00001DB00000}"/>
    <cellStyle name="Notas 2 3 2 3 2 5" xfId="26183" xr:uid="{00000000-0005-0000-0000-00001EB00000}"/>
    <cellStyle name="Notas 2 3 2 3 3" xfId="5408" xr:uid="{00000000-0005-0000-0000-00001FB00000}"/>
    <cellStyle name="Notas 2 3 2 3 3 2" xfId="20292" xr:uid="{00000000-0005-0000-0000-000020B00000}"/>
    <cellStyle name="Notas 2 3 2 3 3 2 2" xfId="42935" xr:uid="{00000000-0005-0000-0000-000021B00000}"/>
    <cellStyle name="Notas 2 3 2 3 3 3" xfId="12852" xr:uid="{00000000-0005-0000-0000-000022B00000}"/>
    <cellStyle name="Notas 2 3 2 3 3 3 2" xfId="35495" xr:uid="{00000000-0005-0000-0000-000023B00000}"/>
    <cellStyle name="Notas 2 3 2 3 3 4" xfId="28054" xr:uid="{00000000-0005-0000-0000-000024B00000}"/>
    <cellStyle name="Notas 2 3 2 3 4" xfId="16574" xr:uid="{00000000-0005-0000-0000-000025B00000}"/>
    <cellStyle name="Notas 2 3 2 3 4 2" xfId="39217" xr:uid="{00000000-0005-0000-0000-000026B00000}"/>
    <cellStyle name="Notas 2 3 2 3 5" xfId="9134" xr:uid="{00000000-0005-0000-0000-000027B00000}"/>
    <cellStyle name="Notas 2 3 2 3 5 2" xfId="31777" xr:uid="{00000000-0005-0000-0000-000028B00000}"/>
    <cellStyle name="Notas 2 3 2 3 6" xfId="24336" xr:uid="{00000000-0005-0000-0000-000029B00000}"/>
    <cellStyle name="Notas 2 3 2 4" xfId="2609" xr:uid="{00000000-0005-0000-0000-00002AB00000}"/>
    <cellStyle name="Notas 2 3 2 4 2" xfId="6330" xr:uid="{00000000-0005-0000-0000-00002BB00000}"/>
    <cellStyle name="Notas 2 3 2 4 2 2" xfId="21214" xr:uid="{00000000-0005-0000-0000-00002CB00000}"/>
    <cellStyle name="Notas 2 3 2 4 2 2 2" xfId="43857" xr:uid="{00000000-0005-0000-0000-00002DB00000}"/>
    <cellStyle name="Notas 2 3 2 4 2 3" xfId="13774" xr:uid="{00000000-0005-0000-0000-00002EB00000}"/>
    <cellStyle name="Notas 2 3 2 4 2 3 2" xfId="36417" xr:uid="{00000000-0005-0000-0000-00002FB00000}"/>
    <cellStyle name="Notas 2 3 2 4 2 4" xfId="28976" xr:uid="{00000000-0005-0000-0000-000030B00000}"/>
    <cellStyle name="Notas 2 3 2 4 3" xfId="17496" xr:uid="{00000000-0005-0000-0000-000031B00000}"/>
    <cellStyle name="Notas 2 3 2 4 3 2" xfId="40139" xr:uid="{00000000-0005-0000-0000-000032B00000}"/>
    <cellStyle name="Notas 2 3 2 4 4" xfId="10056" xr:uid="{00000000-0005-0000-0000-000033B00000}"/>
    <cellStyle name="Notas 2 3 2 4 4 2" xfId="32699" xr:uid="{00000000-0005-0000-0000-000034B00000}"/>
    <cellStyle name="Notas 2 3 2 4 5" xfId="25258" xr:uid="{00000000-0005-0000-0000-000035B00000}"/>
    <cellStyle name="Notas 2 3 2 5" xfId="4483" xr:uid="{00000000-0005-0000-0000-000036B00000}"/>
    <cellStyle name="Notas 2 3 2 5 2" xfId="19367" xr:uid="{00000000-0005-0000-0000-000037B00000}"/>
    <cellStyle name="Notas 2 3 2 5 2 2" xfId="42010" xr:uid="{00000000-0005-0000-0000-000038B00000}"/>
    <cellStyle name="Notas 2 3 2 5 3" xfId="11927" xr:uid="{00000000-0005-0000-0000-000039B00000}"/>
    <cellStyle name="Notas 2 3 2 5 3 2" xfId="34570" xr:uid="{00000000-0005-0000-0000-00003AB00000}"/>
    <cellStyle name="Notas 2 3 2 5 4" xfId="27129" xr:uid="{00000000-0005-0000-0000-00003BB00000}"/>
    <cellStyle name="Notas 2 3 2 6" xfId="753" xr:uid="{00000000-0005-0000-0000-00003CB00000}"/>
    <cellStyle name="Notas 2 3 2 6 2" xfId="15649" xr:uid="{00000000-0005-0000-0000-00003DB00000}"/>
    <cellStyle name="Notas 2 3 2 6 2 2" xfId="38292" xr:uid="{00000000-0005-0000-0000-00003EB00000}"/>
    <cellStyle name="Notas 2 3 2 6 3" xfId="23411" xr:uid="{00000000-0005-0000-0000-00003FB00000}"/>
    <cellStyle name="Notas 2 3 2 7" xfId="8209" xr:uid="{00000000-0005-0000-0000-000040B00000}"/>
    <cellStyle name="Notas 2 3 2 7 2" xfId="30852" xr:uid="{00000000-0005-0000-0000-000041B00000}"/>
    <cellStyle name="Notas 2 3 2 8" xfId="22907" xr:uid="{00000000-0005-0000-0000-000042B00000}"/>
    <cellStyle name="Notas 2 3 3" xfId="287" xr:uid="{00000000-0005-0000-0000-000043B00000}"/>
    <cellStyle name="Notas 2 3 3 2" xfId="1935" xr:uid="{00000000-0005-0000-0000-000044B00000}"/>
    <cellStyle name="Notas 2 3 3 2 2" xfId="3785" xr:uid="{00000000-0005-0000-0000-000045B00000}"/>
    <cellStyle name="Notas 2 3 3 2 2 2" xfId="7506" xr:uid="{00000000-0005-0000-0000-000046B00000}"/>
    <cellStyle name="Notas 2 3 3 2 2 2 2" xfId="22390" xr:uid="{00000000-0005-0000-0000-000047B00000}"/>
    <cellStyle name="Notas 2 3 3 2 2 2 2 2" xfId="45033" xr:uid="{00000000-0005-0000-0000-000048B00000}"/>
    <cellStyle name="Notas 2 3 3 2 2 2 3" xfId="14950" xr:uid="{00000000-0005-0000-0000-000049B00000}"/>
    <cellStyle name="Notas 2 3 3 2 2 2 3 2" xfId="37593" xr:uid="{00000000-0005-0000-0000-00004AB00000}"/>
    <cellStyle name="Notas 2 3 3 2 2 2 4" xfId="30152" xr:uid="{00000000-0005-0000-0000-00004BB00000}"/>
    <cellStyle name="Notas 2 3 3 2 2 3" xfId="18672" xr:uid="{00000000-0005-0000-0000-00004CB00000}"/>
    <cellStyle name="Notas 2 3 3 2 2 3 2" xfId="41315" xr:uid="{00000000-0005-0000-0000-00004DB00000}"/>
    <cellStyle name="Notas 2 3 3 2 2 4" xfId="11232" xr:uid="{00000000-0005-0000-0000-00004EB00000}"/>
    <cellStyle name="Notas 2 3 3 2 2 4 2" xfId="33875" xr:uid="{00000000-0005-0000-0000-00004FB00000}"/>
    <cellStyle name="Notas 2 3 3 2 2 5" xfId="26434" xr:uid="{00000000-0005-0000-0000-000050B00000}"/>
    <cellStyle name="Notas 2 3 3 2 3" xfId="5659" xr:uid="{00000000-0005-0000-0000-000051B00000}"/>
    <cellStyle name="Notas 2 3 3 2 3 2" xfId="20543" xr:uid="{00000000-0005-0000-0000-000052B00000}"/>
    <cellStyle name="Notas 2 3 3 2 3 2 2" xfId="43186" xr:uid="{00000000-0005-0000-0000-000053B00000}"/>
    <cellStyle name="Notas 2 3 3 2 3 3" xfId="13103" xr:uid="{00000000-0005-0000-0000-000054B00000}"/>
    <cellStyle name="Notas 2 3 3 2 3 3 2" xfId="35746" xr:uid="{00000000-0005-0000-0000-000055B00000}"/>
    <cellStyle name="Notas 2 3 3 2 3 4" xfId="28305" xr:uid="{00000000-0005-0000-0000-000056B00000}"/>
    <cellStyle name="Notas 2 3 3 2 4" xfId="16825" xr:uid="{00000000-0005-0000-0000-000057B00000}"/>
    <cellStyle name="Notas 2 3 3 2 4 2" xfId="39468" xr:uid="{00000000-0005-0000-0000-000058B00000}"/>
    <cellStyle name="Notas 2 3 3 2 5" xfId="9385" xr:uid="{00000000-0005-0000-0000-000059B00000}"/>
    <cellStyle name="Notas 2 3 3 2 5 2" xfId="32028" xr:uid="{00000000-0005-0000-0000-00005AB00000}"/>
    <cellStyle name="Notas 2 3 3 2 6" xfId="24587" xr:uid="{00000000-0005-0000-0000-00005BB00000}"/>
    <cellStyle name="Notas 2 3 3 3" xfId="2860" xr:uid="{00000000-0005-0000-0000-00005CB00000}"/>
    <cellStyle name="Notas 2 3 3 3 2" xfId="6581" xr:uid="{00000000-0005-0000-0000-00005DB00000}"/>
    <cellStyle name="Notas 2 3 3 3 2 2" xfId="21465" xr:uid="{00000000-0005-0000-0000-00005EB00000}"/>
    <cellStyle name="Notas 2 3 3 3 2 2 2" xfId="44108" xr:uid="{00000000-0005-0000-0000-00005FB00000}"/>
    <cellStyle name="Notas 2 3 3 3 2 3" xfId="14025" xr:uid="{00000000-0005-0000-0000-000060B00000}"/>
    <cellStyle name="Notas 2 3 3 3 2 3 2" xfId="36668" xr:uid="{00000000-0005-0000-0000-000061B00000}"/>
    <cellStyle name="Notas 2 3 3 3 2 4" xfId="29227" xr:uid="{00000000-0005-0000-0000-000062B00000}"/>
    <cellStyle name="Notas 2 3 3 3 3" xfId="17747" xr:uid="{00000000-0005-0000-0000-000063B00000}"/>
    <cellStyle name="Notas 2 3 3 3 3 2" xfId="40390" xr:uid="{00000000-0005-0000-0000-000064B00000}"/>
    <cellStyle name="Notas 2 3 3 3 4" xfId="10307" xr:uid="{00000000-0005-0000-0000-000065B00000}"/>
    <cellStyle name="Notas 2 3 3 3 4 2" xfId="32950" xr:uid="{00000000-0005-0000-0000-000066B00000}"/>
    <cellStyle name="Notas 2 3 3 3 5" xfId="25509" xr:uid="{00000000-0005-0000-0000-000067B00000}"/>
    <cellStyle name="Notas 2 3 3 4" xfId="4734" xr:uid="{00000000-0005-0000-0000-000068B00000}"/>
    <cellStyle name="Notas 2 3 3 4 2" xfId="19618" xr:uid="{00000000-0005-0000-0000-000069B00000}"/>
    <cellStyle name="Notas 2 3 3 4 2 2" xfId="42261" xr:uid="{00000000-0005-0000-0000-00006AB00000}"/>
    <cellStyle name="Notas 2 3 3 4 3" xfId="12178" xr:uid="{00000000-0005-0000-0000-00006BB00000}"/>
    <cellStyle name="Notas 2 3 3 4 3 2" xfId="34821" xr:uid="{00000000-0005-0000-0000-00006CB00000}"/>
    <cellStyle name="Notas 2 3 3 4 4" xfId="27380" xr:uid="{00000000-0005-0000-0000-00006DB00000}"/>
    <cellStyle name="Notas 2 3 3 5" xfId="1007" xr:uid="{00000000-0005-0000-0000-00006EB00000}"/>
    <cellStyle name="Notas 2 3 3 5 2" xfId="15900" xr:uid="{00000000-0005-0000-0000-00006FB00000}"/>
    <cellStyle name="Notas 2 3 3 5 2 2" xfId="38543" xr:uid="{00000000-0005-0000-0000-000070B00000}"/>
    <cellStyle name="Notas 2 3 3 5 3" xfId="23662" xr:uid="{00000000-0005-0000-0000-000071B00000}"/>
    <cellStyle name="Notas 2 3 3 6" xfId="8460" xr:uid="{00000000-0005-0000-0000-000072B00000}"/>
    <cellStyle name="Notas 2 3 3 6 2" xfId="31103" xr:uid="{00000000-0005-0000-0000-000073B00000}"/>
    <cellStyle name="Notas 2 3 3 7" xfId="22985" xr:uid="{00000000-0005-0000-0000-000074B00000}"/>
    <cellStyle name="Notas 2 3 4" xfId="1473" xr:uid="{00000000-0005-0000-0000-000075B00000}"/>
    <cellStyle name="Notas 2 3 4 2" xfId="3323" xr:uid="{00000000-0005-0000-0000-000076B00000}"/>
    <cellStyle name="Notas 2 3 4 2 2" xfId="7044" xr:uid="{00000000-0005-0000-0000-000077B00000}"/>
    <cellStyle name="Notas 2 3 4 2 2 2" xfId="21928" xr:uid="{00000000-0005-0000-0000-000078B00000}"/>
    <cellStyle name="Notas 2 3 4 2 2 2 2" xfId="44571" xr:uid="{00000000-0005-0000-0000-000079B00000}"/>
    <cellStyle name="Notas 2 3 4 2 2 3" xfId="14488" xr:uid="{00000000-0005-0000-0000-00007AB00000}"/>
    <cellStyle name="Notas 2 3 4 2 2 3 2" xfId="37131" xr:uid="{00000000-0005-0000-0000-00007BB00000}"/>
    <cellStyle name="Notas 2 3 4 2 2 4" xfId="29690" xr:uid="{00000000-0005-0000-0000-00007CB00000}"/>
    <cellStyle name="Notas 2 3 4 2 3" xfId="18210" xr:uid="{00000000-0005-0000-0000-00007DB00000}"/>
    <cellStyle name="Notas 2 3 4 2 3 2" xfId="40853" xr:uid="{00000000-0005-0000-0000-00007EB00000}"/>
    <cellStyle name="Notas 2 3 4 2 4" xfId="10770" xr:uid="{00000000-0005-0000-0000-00007FB00000}"/>
    <cellStyle name="Notas 2 3 4 2 4 2" xfId="33413" xr:uid="{00000000-0005-0000-0000-000080B00000}"/>
    <cellStyle name="Notas 2 3 4 2 5" xfId="25972" xr:uid="{00000000-0005-0000-0000-000081B00000}"/>
    <cellStyle name="Notas 2 3 4 3" xfId="5197" xr:uid="{00000000-0005-0000-0000-000082B00000}"/>
    <cellStyle name="Notas 2 3 4 3 2" xfId="20081" xr:uid="{00000000-0005-0000-0000-000083B00000}"/>
    <cellStyle name="Notas 2 3 4 3 2 2" xfId="42724" xr:uid="{00000000-0005-0000-0000-000084B00000}"/>
    <cellStyle name="Notas 2 3 4 3 3" xfId="12641" xr:uid="{00000000-0005-0000-0000-000085B00000}"/>
    <cellStyle name="Notas 2 3 4 3 3 2" xfId="35284" xr:uid="{00000000-0005-0000-0000-000086B00000}"/>
    <cellStyle name="Notas 2 3 4 3 4" xfId="27843" xr:uid="{00000000-0005-0000-0000-000087B00000}"/>
    <cellStyle name="Notas 2 3 4 4" xfId="16363" xr:uid="{00000000-0005-0000-0000-000088B00000}"/>
    <cellStyle name="Notas 2 3 4 4 2" xfId="39006" xr:uid="{00000000-0005-0000-0000-000089B00000}"/>
    <cellStyle name="Notas 2 3 4 5" xfId="8923" xr:uid="{00000000-0005-0000-0000-00008AB00000}"/>
    <cellStyle name="Notas 2 3 4 5 2" xfId="31566" xr:uid="{00000000-0005-0000-0000-00008BB00000}"/>
    <cellStyle name="Notas 2 3 4 6" xfId="24125" xr:uid="{00000000-0005-0000-0000-00008CB00000}"/>
    <cellStyle name="Notas 2 3 5" xfId="2398" xr:uid="{00000000-0005-0000-0000-00008DB00000}"/>
    <cellStyle name="Notas 2 3 5 2" xfId="6119" xr:uid="{00000000-0005-0000-0000-00008EB00000}"/>
    <cellStyle name="Notas 2 3 5 2 2" xfId="21003" xr:uid="{00000000-0005-0000-0000-00008FB00000}"/>
    <cellStyle name="Notas 2 3 5 2 2 2" xfId="43646" xr:uid="{00000000-0005-0000-0000-000090B00000}"/>
    <cellStyle name="Notas 2 3 5 2 3" xfId="13563" xr:uid="{00000000-0005-0000-0000-000091B00000}"/>
    <cellStyle name="Notas 2 3 5 2 3 2" xfId="36206" xr:uid="{00000000-0005-0000-0000-000092B00000}"/>
    <cellStyle name="Notas 2 3 5 2 4" xfId="28765" xr:uid="{00000000-0005-0000-0000-000093B00000}"/>
    <cellStyle name="Notas 2 3 5 3" xfId="17285" xr:uid="{00000000-0005-0000-0000-000094B00000}"/>
    <cellStyle name="Notas 2 3 5 3 2" xfId="39928" xr:uid="{00000000-0005-0000-0000-000095B00000}"/>
    <cellStyle name="Notas 2 3 5 4" xfId="9845" xr:uid="{00000000-0005-0000-0000-000096B00000}"/>
    <cellStyle name="Notas 2 3 5 4 2" xfId="32488" xr:uid="{00000000-0005-0000-0000-000097B00000}"/>
    <cellStyle name="Notas 2 3 5 5" xfId="25047" xr:uid="{00000000-0005-0000-0000-000098B00000}"/>
    <cellStyle name="Notas 2 3 6" xfId="4272" xr:uid="{00000000-0005-0000-0000-000099B00000}"/>
    <cellStyle name="Notas 2 3 6 2" xfId="19156" xr:uid="{00000000-0005-0000-0000-00009AB00000}"/>
    <cellStyle name="Notas 2 3 6 2 2" xfId="41799" xr:uid="{00000000-0005-0000-0000-00009BB00000}"/>
    <cellStyle name="Notas 2 3 6 3" xfId="11716" xr:uid="{00000000-0005-0000-0000-00009CB00000}"/>
    <cellStyle name="Notas 2 3 6 3 2" xfId="34359" xr:uid="{00000000-0005-0000-0000-00009DB00000}"/>
    <cellStyle name="Notas 2 3 6 4" xfId="26918" xr:uid="{00000000-0005-0000-0000-00009EB00000}"/>
    <cellStyle name="Notas 2 3 7" xfId="541" xr:uid="{00000000-0005-0000-0000-00009FB00000}"/>
    <cellStyle name="Notas 2 3 7 2" xfId="15438" xr:uid="{00000000-0005-0000-0000-0000A0B00000}"/>
    <cellStyle name="Notas 2 3 7 2 2" xfId="38081" xr:uid="{00000000-0005-0000-0000-0000A1B00000}"/>
    <cellStyle name="Notas 2 3 7 3" xfId="23201" xr:uid="{00000000-0005-0000-0000-0000A2B00000}"/>
    <cellStyle name="Notas 2 3 8" xfId="7998" xr:uid="{00000000-0005-0000-0000-0000A3B00000}"/>
    <cellStyle name="Notas 2 3 8 2" xfId="30641" xr:uid="{00000000-0005-0000-0000-0000A4B00000}"/>
    <cellStyle name="Notas 2 3 9" xfId="22829" xr:uid="{00000000-0005-0000-0000-0000A5B00000}"/>
    <cellStyle name="Notas 2 4" xfId="164" xr:uid="{00000000-0005-0000-0000-0000A6B00000}"/>
    <cellStyle name="Notas 2 4 2" xfId="326" xr:uid="{00000000-0005-0000-0000-0000A7B00000}"/>
    <cellStyle name="Notas 2 4 2 2" xfId="2041" xr:uid="{00000000-0005-0000-0000-0000A8B00000}"/>
    <cellStyle name="Notas 2 4 2 2 2" xfId="3891" xr:uid="{00000000-0005-0000-0000-0000A9B00000}"/>
    <cellStyle name="Notas 2 4 2 2 2 2" xfId="7612" xr:uid="{00000000-0005-0000-0000-0000AAB00000}"/>
    <cellStyle name="Notas 2 4 2 2 2 2 2" xfId="22496" xr:uid="{00000000-0005-0000-0000-0000ABB00000}"/>
    <cellStyle name="Notas 2 4 2 2 2 2 2 2" xfId="45139" xr:uid="{00000000-0005-0000-0000-0000ACB00000}"/>
    <cellStyle name="Notas 2 4 2 2 2 2 3" xfId="15056" xr:uid="{00000000-0005-0000-0000-0000ADB00000}"/>
    <cellStyle name="Notas 2 4 2 2 2 2 3 2" xfId="37699" xr:uid="{00000000-0005-0000-0000-0000AEB00000}"/>
    <cellStyle name="Notas 2 4 2 2 2 2 4" xfId="30258" xr:uid="{00000000-0005-0000-0000-0000AFB00000}"/>
    <cellStyle name="Notas 2 4 2 2 2 3" xfId="18778" xr:uid="{00000000-0005-0000-0000-0000B0B00000}"/>
    <cellStyle name="Notas 2 4 2 2 2 3 2" xfId="41421" xr:uid="{00000000-0005-0000-0000-0000B1B00000}"/>
    <cellStyle name="Notas 2 4 2 2 2 4" xfId="11338" xr:uid="{00000000-0005-0000-0000-0000B2B00000}"/>
    <cellStyle name="Notas 2 4 2 2 2 4 2" xfId="33981" xr:uid="{00000000-0005-0000-0000-0000B3B00000}"/>
    <cellStyle name="Notas 2 4 2 2 2 5" xfId="26540" xr:uid="{00000000-0005-0000-0000-0000B4B00000}"/>
    <cellStyle name="Notas 2 4 2 2 3" xfId="5765" xr:uid="{00000000-0005-0000-0000-0000B5B00000}"/>
    <cellStyle name="Notas 2 4 2 2 3 2" xfId="20649" xr:uid="{00000000-0005-0000-0000-0000B6B00000}"/>
    <cellStyle name="Notas 2 4 2 2 3 2 2" xfId="43292" xr:uid="{00000000-0005-0000-0000-0000B7B00000}"/>
    <cellStyle name="Notas 2 4 2 2 3 3" xfId="13209" xr:uid="{00000000-0005-0000-0000-0000B8B00000}"/>
    <cellStyle name="Notas 2 4 2 2 3 3 2" xfId="35852" xr:uid="{00000000-0005-0000-0000-0000B9B00000}"/>
    <cellStyle name="Notas 2 4 2 2 3 4" xfId="28411" xr:uid="{00000000-0005-0000-0000-0000BAB00000}"/>
    <cellStyle name="Notas 2 4 2 2 4" xfId="16931" xr:uid="{00000000-0005-0000-0000-0000BBB00000}"/>
    <cellStyle name="Notas 2 4 2 2 4 2" xfId="39574" xr:uid="{00000000-0005-0000-0000-0000BCB00000}"/>
    <cellStyle name="Notas 2 4 2 2 5" xfId="9491" xr:uid="{00000000-0005-0000-0000-0000BDB00000}"/>
    <cellStyle name="Notas 2 4 2 2 5 2" xfId="32134" xr:uid="{00000000-0005-0000-0000-0000BEB00000}"/>
    <cellStyle name="Notas 2 4 2 2 6" xfId="24693" xr:uid="{00000000-0005-0000-0000-0000BFB00000}"/>
    <cellStyle name="Notas 2 4 2 3" xfId="2966" xr:uid="{00000000-0005-0000-0000-0000C0B00000}"/>
    <cellStyle name="Notas 2 4 2 3 2" xfId="6687" xr:uid="{00000000-0005-0000-0000-0000C1B00000}"/>
    <cellStyle name="Notas 2 4 2 3 2 2" xfId="21571" xr:uid="{00000000-0005-0000-0000-0000C2B00000}"/>
    <cellStyle name="Notas 2 4 2 3 2 2 2" xfId="44214" xr:uid="{00000000-0005-0000-0000-0000C3B00000}"/>
    <cellStyle name="Notas 2 4 2 3 2 3" xfId="14131" xr:uid="{00000000-0005-0000-0000-0000C4B00000}"/>
    <cellStyle name="Notas 2 4 2 3 2 3 2" xfId="36774" xr:uid="{00000000-0005-0000-0000-0000C5B00000}"/>
    <cellStyle name="Notas 2 4 2 3 2 4" xfId="29333" xr:uid="{00000000-0005-0000-0000-0000C6B00000}"/>
    <cellStyle name="Notas 2 4 2 3 3" xfId="17853" xr:uid="{00000000-0005-0000-0000-0000C7B00000}"/>
    <cellStyle name="Notas 2 4 2 3 3 2" xfId="40496" xr:uid="{00000000-0005-0000-0000-0000C8B00000}"/>
    <cellStyle name="Notas 2 4 2 3 4" xfId="10413" xr:uid="{00000000-0005-0000-0000-0000C9B00000}"/>
    <cellStyle name="Notas 2 4 2 3 4 2" xfId="33056" xr:uid="{00000000-0005-0000-0000-0000CAB00000}"/>
    <cellStyle name="Notas 2 4 2 3 5" xfId="25615" xr:uid="{00000000-0005-0000-0000-0000CBB00000}"/>
    <cellStyle name="Notas 2 4 2 4" xfId="4840" xr:uid="{00000000-0005-0000-0000-0000CCB00000}"/>
    <cellStyle name="Notas 2 4 2 4 2" xfId="19724" xr:uid="{00000000-0005-0000-0000-0000CDB00000}"/>
    <cellStyle name="Notas 2 4 2 4 2 2" xfId="42367" xr:uid="{00000000-0005-0000-0000-0000CEB00000}"/>
    <cellStyle name="Notas 2 4 2 4 3" xfId="12284" xr:uid="{00000000-0005-0000-0000-0000CFB00000}"/>
    <cellStyle name="Notas 2 4 2 4 3 2" xfId="34927" xr:uid="{00000000-0005-0000-0000-0000D0B00000}"/>
    <cellStyle name="Notas 2 4 2 4 4" xfId="27486" xr:uid="{00000000-0005-0000-0000-0000D1B00000}"/>
    <cellStyle name="Notas 2 4 2 5" xfId="1113" xr:uid="{00000000-0005-0000-0000-0000D2B00000}"/>
    <cellStyle name="Notas 2 4 2 5 2" xfId="16006" xr:uid="{00000000-0005-0000-0000-0000D3B00000}"/>
    <cellStyle name="Notas 2 4 2 5 2 2" xfId="38649" xr:uid="{00000000-0005-0000-0000-0000D4B00000}"/>
    <cellStyle name="Notas 2 4 2 5 3" xfId="23768" xr:uid="{00000000-0005-0000-0000-0000D5B00000}"/>
    <cellStyle name="Notas 2 4 2 6" xfId="8566" xr:uid="{00000000-0005-0000-0000-0000D6B00000}"/>
    <cellStyle name="Notas 2 4 2 6 2" xfId="31209" xr:uid="{00000000-0005-0000-0000-0000D7B00000}"/>
    <cellStyle name="Notas 2 4 2 7" xfId="23024" xr:uid="{00000000-0005-0000-0000-0000D8B00000}"/>
    <cellStyle name="Notas 2 4 3" xfId="1579" xr:uid="{00000000-0005-0000-0000-0000D9B00000}"/>
    <cellStyle name="Notas 2 4 3 2" xfId="3429" xr:uid="{00000000-0005-0000-0000-0000DAB00000}"/>
    <cellStyle name="Notas 2 4 3 2 2" xfId="7150" xr:uid="{00000000-0005-0000-0000-0000DBB00000}"/>
    <cellStyle name="Notas 2 4 3 2 2 2" xfId="22034" xr:uid="{00000000-0005-0000-0000-0000DCB00000}"/>
    <cellStyle name="Notas 2 4 3 2 2 2 2" xfId="44677" xr:uid="{00000000-0005-0000-0000-0000DDB00000}"/>
    <cellStyle name="Notas 2 4 3 2 2 3" xfId="14594" xr:uid="{00000000-0005-0000-0000-0000DEB00000}"/>
    <cellStyle name="Notas 2 4 3 2 2 3 2" xfId="37237" xr:uid="{00000000-0005-0000-0000-0000DFB00000}"/>
    <cellStyle name="Notas 2 4 3 2 2 4" xfId="29796" xr:uid="{00000000-0005-0000-0000-0000E0B00000}"/>
    <cellStyle name="Notas 2 4 3 2 3" xfId="18316" xr:uid="{00000000-0005-0000-0000-0000E1B00000}"/>
    <cellStyle name="Notas 2 4 3 2 3 2" xfId="40959" xr:uid="{00000000-0005-0000-0000-0000E2B00000}"/>
    <cellStyle name="Notas 2 4 3 2 4" xfId="10876" xr:uid="{00000000-0005-0000-0000-0000E3B00000}"/>
    <cellStyle name="Notas 2 4 3 2 4 2" xfId="33519" xr:uid="{00000000-0005-0000-0000-0000E4B00000}"/>
    <cellStyle name="Notas 2 4 3 2 5" xfId="26078" xr:uid="{00000000-0005-0000-0000-0000E5B00000}"/>
    <cellStyle name="Notas 2 4 3 3" xfId="5303" xr:uid="{00000000-0005-0000-0000-0000E6B00000}"/>
    <cellStyle name="Notas 2 4 3 3 2" xfId="20187" xr:uid="{00000000-0005-0000-0000-0000E7B00000}"/>
    <cellStyle name="Notas 2 4 3 3 2 2" xfId="42830" xr:uid="{00000000-0005-0000-0000-0000E8B00000}"/>
    <cellStyle name="Notas 2 4 3 3 3" xfId="12747" xr:uid="{00000000-0005-0000-0000-0000E9B00000}"/>
    <cellStyle name="Notas 2 4 3 3 3 2" xfId="35390" xr:uid="{00000000-0005-0000-0000-0000EAB00000}"/>
    <cellStyle name="Notas 2 4 3 3 4" xfId="27949" xr:uid="{00000000-0005-0000-0000-0000EBB00000}"/>
    <cellStyle name="Notas 2 4 3 4" xfId="16469" xr:uid="{00000000-0005-0000-0000-0000ECB00000}"/>
    <cellStyle name="Notas 2 4 3 4 2" xfId="39112" xr:uid="{00000000-0005-0000-0000-0000EDB00000}"/>
    <cellStyle name="Notas 2 4 3 5" xfId="9029" xr:uid="{00000000-0005-0000-0000-0000EEB00000}"/>
    <cellStyle name="Notas 2 4 3 5 2" xfId="31672" xr:uid="{00000000-0005-0000-0000-0000EFB00000}"/>
    <cellStyle name="Notas 2 4 3 6" xfId="24231" xr:uid="{00000000-0005-0000-0000-0000F0B00000}"/>
    <cellStyle name="Notas 2 4 4" xfId="2504" xr:uid="{00000000-0005-0000-0000-0000F1B00000}"/>
    <cellStyle name="Notas 2 4 4 2" xfId="6225" xr:uid="{00000000-0005-0000-0000-0000F2B00000}"/>
    <cellStyle name="Notas 2 4 4 2 2" xfId="21109" xr:uid="{00000000-0005-0000-0000-0000F3B00000}"/>
    <cellStyle name="Notas 2 4 4 2 2 2" xfId="43752" xr:uid="{00000000-0005-0000-0000-0000F4B00000}"/>
    <cellStyle name="Notas 2 4 4 2 3" xfId="13669" xr:uid="{00000000-0005-0000-0000-0000F5B00000}"/>
    <cellStyle name="Notas 2 4 4 2 3 2" xfId="36312" xr:uid="{00000000-0005-0000-0000-0000F6B00000}"/>
    <cellStyle name="Notas 2 4 4 2 4" xfId="28871" xr:uid="{00000000-0005-0000-0000-0000F7B00000}"/>
    <cellStyle name="Notas 2 4 4 3" xfId="17391" xr:uid="{00000000-0005-0000-0000-0000F8B00000}"/>
    <cellStyle name="Notas 2 4 4 3 2" xfId="40034" xr:uid="{00000000-0005-0000-0000-0000F9B00000}"/>
    <cellStyle name="Notas 2 4 4 4" xfId="9951" xr:uid="{00000000-0005-0000-0000-0000FAB00000}"/>
    <cellStyle name="Notas 2 4 4 4 2" xfId="32594" xr:uid="{00000000-0005-0000-0000-0000FBB00000}"/>
    <cellStyle name="Notas 2 4 4 5" xfId="25153" xr:uid="{00000000-0005-0000-0000-0000FCB00000}"/>
    <cellStyle name="Notas 2 4 5" xfId="4378" xr:uid="{00000000-0005-0000-0000-0000FDB00000}"/>
    <cellStyle name="Notas 2 4 5 2" xfId="19262" xr:uid="{00000000-0005-0000-0000-0000FEB00000}"/>
    <cellStyle name="Notas 2 4 5 2 2" xfId="41905" xr:uid="{00000000-0005-0000-0000-0000FFB00000}"/>
    <cellStyle name="Notas 2 4 5 3" xfId="11822" xr:uid="{00000000-0005-0000-0000-000000B10000}"/>
    <cellStyle name="Notas 2 4 5 3 2" xfId="34465" xr:uid="{00000000-0005-0000-0000-000001B10000}"/>
    <cellStyle name="Notas 2 4 5 4" xfId="27024" xr:uid="{00000000-0005-0000-0000-000002B10000}"/>
    <cellStyle name="Notas 2 4 6" xfId="648" xr:uid="{00000000-0005-0000-0000-000003B10000}"/>
    <cellStyle name="Notas 2 4 6 2" xfId="15544" xr:uid="{00000000-0005-0000-0000-000004B10000}"/>
    <cellStyle name="Notas 2 4 6 2 2" xfId="38187" xr:uid="{00000000-0005-0000-0000-000005B10000}"/>
    <cellStyle name="Notas 2 4 6 3" xfId="23306" xr:uid="{00000000-0005-0000-0000-000006B10000}"/>
    <cellStyle name="Notas 2 4 7" xfId="8104" xr:uid="{00000000-0005-0000-0000-000007B10000}"/>
    <cellStyle name="Notas 2 4 7 2" xfId="30747" xr:uid="{00000000-0005-0000-0000-000008B10000}"/>
    <cellStyle name="Notas 2 4 8" xfId="22868" xr:uid="{00000000-0005-0000-0000-000009B10000}"/>
    <cellStyle name="Notas 2 5" xfId="247" xr:uid="{00000000-0005-0000-0000-00000AB10000}"/>
    <cellStyle name="Notas 2 5 2" xfId="1830" xr:uid="{00000000-0005-0000-0000-00000BB10000}"/>
    <cellStyle name="Notas 2 5 2 2" xfId="3680" xr:uid="{00000000-0005-0000-0000-00000CB10000}"/>
    <cellStyle name="Notas 2 5 2 2 2" xfId="7401" xr:uid="{00000000-0005-0000-0000-00000DB10000}"/>
    <cellStyle name="Notas 2 5 2 2 2 2" xfId="22285" xr:uid="{00000000-0005-0000-0000-00000EB10000}"/>
    <cellStyle name="Notas 2 5 2 2 2 2 2" xfId="44928" xr:uid="{00000000-0005-0000-0000-00000FB10000}"/>
    <cellStyle name="Notas 2 5 2 2 2 3" xfId="14845" xr:uid="{00000000-0005-0000-0000-000010B10000}"/>
    <cellStyle name="Notas 2 5 2 2 2 3 2" xfId="37488" xr:uid="{00000000-0005-0000-0000-000011B10000}"/>
    <cellStyle name="Notas 2 5 2 2 2 4" xfId="30047" xr:uid="{00000000-0005-0000-0000-000012B10000}"/>
    <cellStyle name="Notas 2 5 2 2 3" xfId="18567" xr:uid="{00000000-0005-0000-0000-000013B10000}"/>
    <cellStyle name="Notas 2 5 2 2 3 2" xfId="41210" xr:uid="{00000000-0005-0000-0000-000014B10000}"/>
    <cellStyle name="Notas 2 5 2 2 4" xfId="11127" xr:uid="{00000000-0005-0000-0000-000015B10000}"/>
    <cellStyle name="Notas 2 5 2 2 4 2" xfId="33770" xr:uid="{00000000-0005-0000-0000-000016B10000}"/>
    <cellStyle name="Notas 2 5 2 2 5" xfId="26329" xr:uid="{00000000-0005-0000-0000-000017B10000}"/>
    <cellStyle name="Notas 2 5 2 3" xfId="5554" xr:uid="{00000000-0005-0000-0000-000018B10000}"/>
    <cellStyle name="Notas 2 5 2 3 2" xfId="20438" xr:uid="{00000000-0005-0000-0000-000019B10000}"/>
    <cellStyle name="Notas 2 5 2 3 2 2" xfId="43081" xr:uid="{00000000-0005-0000-0000-00001AB10000}"/>
    <cellStyle name="Notas 2 5 2 3 3" xfId="12998" xr:uid="{00000000-0005-0000-0000-00001BB10000}"/>
    <cellStyle name="Notas 2 5 2 3 3 2" xfId="35641" xr:uid="{00000000-0005-0000-0000-00001CB10000}"/>
    <cellStyle name="Notas 2 5 2 3 4" xfId="28200" xr:uid="{00000000-0005-0000-0000-00001DB10000}"/>
    <cellStyle name="Notas 2 5 2 4" xfId="16720" xr:uid="{00000000-0005-0000-0000-00001EB10000}"/>
    <cellStyle name="Notas 2 5 2 4 2" xfId="39363" xr:uid="{00000000-0005-0000-0000-00001FB10000}"/>
    <cellStyle name="Notas 2 5 2 5" xfId="9280" xr:uid="{00000000-0005-0000-0000-000020B10000}"/>
    <cellStyle name="Notas 2 5 2 5 2" xfId="31923" xr:uid="{00000000-0005-0000-0000-000021B10000}"/>
    <cellStyle name="Notas 2 5 2 6" xfId="24482" xr:uid="{00000000-0005-0000-0000-000022B10000}"/>
    <cellStyle name="Notas 2 5 3" xfId="2755" xr:uid="{00000000-0005-0000-0000-000023B10000}"/>
    <cellStyle name="Notas 2 5 3 2" xfId="6476" xr:uid="{00000000-0005-0000-0000-000024B10000}"/>
    <cellStyle name="Notas 2 5 3 2 2" xfId="21360" xr:uid="{00000000-0005-0000-0000-000025B10000}"/>
    <cellStyle name="Notas 2 5 3 2 2 2" xfId="44003" xr:uid="{00000000-0005-0000-0000-000026B10000}"/>
    <cellStyle name="Notas 2 5 3 2 3" xfId="13920" xr:uid="{00000000-0005-0000-0000-000027B10000}"/>
    <cellStyle name="Notas 2 5 3 2 3 2" xfId="36563" xr:uid="{00000000-0005-0000-0000-000028B10000}"/>
    <cellStyle name="Notas 2 5 3 2 4" xfId="29122" xr:uid="{00000000-0005-0000-0000-000029B10000}"/>
    <cellStyle name="Notas 2 5 3 3" xfId="17642" xr:uid="{00000000-0005-0000-0000-00002AB10000}"/>
    <cellStyle name="Notas 2 5 3 3 2" xfId="40285" xr:uid="{00000000-0005-0000-0000-00002BB10000}"/>
    <cellStyle name="Notas 2 5 3 4" xfId="10202" xr:uid="{00000000-0005-0000-0000-00002CB10000}"/>
    <cellStyle name="Notas 2 5 3 4 2" xfId="32845" xr:uid="{00000000-0005-0000-0000-00002DB10000}"/>
    <cellStyle name="Notas 2 5 3 5" xfId="25404" xr:uid="{00000000-0005-0000-0000-00002EB10000}"/>
    <cellStyle name="Notas 2 5 4" xfId="4629" xr:uid="{00000000-0005-0000-0000-00002FB10000}"/>
    <cellStyle name="Notas 2 5 4 2" xfId="19513" xr:uid="{00000000-0005-0000-0000-000030B10000}"/>
    <cellStyle name="Notas 2 5 4 2 2" xfId="42156" xr:uid="{00000000-0005-0000-0000-000031B10000}"/>
    <cellStyle name="Notas 2 5 4 3" xfId="12073" xr:uid="{00000000-0005-0000-0000-000032B10000}"/>
    <cellStyle name="Notas 2 5 4 3 2" xfId="34716" xr:uid="{00000000-0005-0000-0000-000033B10000}"/>
    <cellStyle name="Notas 2 5 4 4" xfId="27275" xr:uid="{00000000-0005-0000-0000-000034B10000}"/>
    <cellStyle name="Notas 2 5 5" xfId="902" xr:uid="{00000000-0005-0000-0000-000035B10000}"/>
    <cellStyle name="Notas 2 5 5 2" xfId="15795" xr:uid="{00000000-0005-0000-0000-000036B10000}"/>
    <cellStyle name="Notas 2 5 5 2 2" xfId="38438" xr:uid="{00000000-0005-0000-0000-000037B10000}"/>
    <cellStyle name="Notas 2 5 5 3" xfId="23557" xr:uid="{00000000-0005-0000-0000-000038B10000}"/>
    <cellStyle name="Notas 2 5 6" xfId="8355" xr:uid="{00000000-0005-0000-0000-000039B10000}"/>
    <cellStyle name="Notas 2 5 6 2" xfId="30998" xr:uid="{00000000-0005-0000-0000-00003AB10000}"/>
    <cellStyle name="Notas 2 5 7" xfId="22946" xr:uid="{00000000-0005-0000-0000-00003BB10000}"/>
    <cellStyle name="Notas 2 6" xfId="1368" xr:uid="{00000000-0005-0000-0000-00003CB10000}"/>
    <cellStyle name="Notas 2 6 2" xfId="3218" xr:uid="{00000000-0005-0000-0000-00003DB10000}"/>
    <cellStyle name="Notas 2 6 2 2" xfId="6939" xr:uid="{00000000-0005-0000-0000-00003EB10000}"/>
    <cellStyle name="Notas 2 6 2 2 2" xfId="21823" xr:uid="{00000000-0005-0000-0000-00003FB10000}"/>
    <cellStyle name="Notas 2 6 2 2 2 2" xfId="44466" xr:uid="{00000000-0005-0000-0000-000040B10000}"/>
    <cellStyle name="Notas 2 6 2 2 3" xfId="14383" xr:uid="{00000000-0005-0000-0000-000041B10000}"/>
    <cellStyle name="Notas 2 6 2 2 3 2" xfId="37026" xr:uid="{00000000-0005-0000-0000-000042B10000}"/>
    <cellStyle name="Notas 2 6 2 2 4" xfId="29585" xr:uid="{00000000-0005-0000-0000-000043B10000}"/>
    <cellStyle name="Notas 2 6 2 3" xfId="18105" xr:uid="{00000000-0005-0000-0000-000044B10000}"/>
    <cellStyle name="Notas 2 6 2 3 2" xfId="40748" xr:uid="{00000000-0005-0000-0000-000045B10000}"/>
    <cellStyle name="Notas 2 6 2 4" xfId="10665" xr:uid="{00000000-0005-0000-0000-000046B10000}"/>
    <cellStyle name="Notas 2 6 2 4 2" xfId="33308" xr:uid="{00000000-0005-0000-0000-000047B10000}"/>
    <cellStyle name="Notas 2 6 2 5" xfId="25867" xr:uid="{00000000-0005-0000-0000-000048B10000}"/>
    <cellStyle name="Notas 2 6 3" xfId="5092" xr:uid="{00000000-0005-0000-0000-000049B10000}"/>
    <cellStyle name="Notas 2 6 3 2" xfId="19976" xr:uid="{00000000-0005-0000-0000-00004AB10000}"/>
    <cellStyle name="Notas 2 6 3 2 2" xfId="42619" xr:uid="{00000000-0005-0000-0000-00004BB10000}"/>
    <cellStyle name="Notas 2 6 3 3" xfId="12536" xr:uid="{00000000-0005-0000-0000-00004CB10000}"/>
    <cellStyle name="Notas 2 6 3 3 2" xfId="35179" xr:uid="{00000000-0005-0000-0000-00004DB10000}"/>
    <cellStyle name="Notas 2 6 3 4" xfId="27738" xr:uid="{00000000-0005-0000-0000-00004EB10000}"/>
    <cellStyle name="Notas 2 6 4" xfId="16258" xr:uid="{00000000-0005-0000-0000-00004FB10000}"/>
    <cellStyle name="Notas 2 6 4 2" xfId="38901" xr:uid="{00000000-0005-0000-0000-000050B10000}"/>
    <cellStyle name="Notas 2 6 5" xfId="8818" xr:uid="{00000000-0005-0000-0000-000051B10000}"/>
    <cellStyle name="Notas 2 6 5 2" xfId="31461" xr:uid="{00000000-0005-0000-0000-000052B10000}"/>
    <cellStyle name="Notas 2 6 6" xfId="24020" xr:uid="{00000000-0005-0000-0000-000053B10000}"/>
    <cellStyle name="Notas 2 7" xfId="2293" xr:uid="{00000000-0005-0000-0000-000054B10000}"/>
    <cellStyle name="Notas 2 7 2" xfId="6014" xr:uid="{00000000-0005-0000-0000-000055B10000}"/>
    <cellStyle name="Notas 2 7 2 2" xfId="20898" xr:uid="{00000000-0005-0000-0000-000056B10000}"/>
    <cellStyle name="Notas 2 7 2 2 2" xfId="43541" xr:uid="{00000000-0005-0000-0000-000057B10000}"/>
    <cellStyle name="Notas 2 7 2 3" xfId="13458" xr:uid="{00000000-0005-0000-0000-000058B10000}"/>
    <cellStyle name="Notas 2 7 2 3 2" xfId="36101" xr:uid="{00000000-0005-0000-0000-000059B10000}"/>
    <cellStyle name="Notas 2 7 2 4" xfId="28660" xr:uid="{00000000-0005-0000-0000-00005AB10000}"/>
    <cellStyle name="Notas 2 7 3" xfId="17180" xr:uid="{00000000-0005-0000-0000-00005BB10000}"/>
    <cellStyle name="Notas 2 7 3 2" xfId="39823" xr:uid="{00000000-0005-0000-0000-00005CB10000}"/>
    <cellStyle name="Notas 2 7 4" xfId="9740" xr:uid="{00000000-0005-0000-0000-00005DB10000}"/>
    <cellStyle name="Notas 2 7 4 2" xfId="32383" xr:uid="{00000000-0005-0000-0000-00005EB10000}"/>
    <cellStyle name="Notas 2 7 5" xfId="24942" xr:uid="{00000000-0005-0000-0000-00005FB10000}"/>
    <cellStyle name="Notas 2 8" xfId="4167" xr:uid="{00000000-0005-0000-0000-000060B10000}"/>
    <cellStyle name="Notas 2 8 2" xfId="19051" xr:uid="{00000000-0005-0000-0000-000061B10000}"/>
    <cellStyle name="Notas 2 8 2 2" xfId="41694" xr:uid="{00000000-0005-0000-0000-000062B10000}"/>
    <cellStyle name="Notas 2 8 3" xfId="11611" xr:uid="{00000000-0005-0000-0000-000063B10000}"/>
    <cellStyle name="Notas 2 8 3 2" xfId="34254" xr:uid="{00000000-0005-0000-0000-000064B10000}"/>
    <cellStyle name="Notas 2 8 4" xfId="26813" xr:uid="{00000000-0005-0000-0000-000065B10000}"/>
    <cellStyle name="Notas 2 9" xfId="432" xr:uid="{00000000-0005-0000-0000-000066B10000}"/>
    <cellStyle name="Notas 2 9 2" xfId="15333" xr:uid="{00000000-0005-0000-0000-000067B10000}"/>
    <cellStyle name="Notas 2 9 2 2" xfId="37976" xr:uid="{00000000-0005-0000-0000-000068B10000}"/>
    <cellStyle name="Notas 2 9 3" xfId="23096" xr:uid="{00000000-0005-0000-0000-000069B10000}"/>
    <cellStyle name="Porcentaje" xfId="73" builtinId="5"/>
    <cellStyle name="Porcentaje 10" xfId="4148" xr:uid="{00000000-0005-0000-0000-00006BB10000}"/>
    <cellStyle name="Porcentaje 11" xfId="383" xr:uid="{00000000-0005-0000-0000-00006CB10000}"/>
    <cellStyle name="Porcentaje 12" xfId="7874" xr:uid="{00000000-0005-0000-0000-00006DB10000}"/>
    <cellStyle name="Porcentaje 13" xfId="22791" xr:uid="{00000000-0005-0000-0000-00006EB10000}"/>
    <cellStyle name="Porcentaje 14" xfId="45433" xr:uid="{00000000-0005-0000-0000-00006FB10000}"/>
    <cellStyle name="Porcentaje 2" xfId="74" xr:uid="{00000000-0005-0000-0000-000070B10000}"/>
    <cellStyle name="Porcentaje 3" xfId="75" xr:uid="{00000000-0005-0000-0000-000071B10000}"/>
    <cellStyle name="Porcentaje 4" xfId="124" xr:uid="{00000000-0005-0000-0000-000072B10000}"/>
    <cellStyle name="Porcentaje 5" xfId="166" xr:uid="{00000000-0005-0000-0000-000073B10000}"/>
    <cellStyle name="Porcentaje 6" xfId="249" xr:uid="{00000000-0005-0000-0000-000074B10000}"/>
    <cellStyle name="Porcentaje 7" xfId="883" xr:uid="{00000000-0005-0000-0000-000075B10000}"/>
    <cellStyle name="Porcentaje 8" xfId="1349" xr:uid="{00000000-0005-0000-0000-000076B10000}"/>
    <cellStyle name="Porcentaje 9" xfId="2274" xr:uid="{00000000-0005-0000-0000-000077B10000}"/>
    <cellStyle name="Porcentual 2" xfId="430" xr:uid="{00000000-0005-0000-0000-00007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BBBDC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A2-48DA-86DA-C7790001A2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2-48DA-86DA-C7790001A2C0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2A2-48DA-86DA-C7790001A2C0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2A2-48DA-86DA-C7790001A2C0}"/>
              </c:ext>
            </c:extLst>
          </c:dPt>
          <c:dLbls>
            <c:dLbl>
              <c:idx val="0"/>
              <c:layout>
                <c:manualLayout>
                  <c:x val="-0.1656238714901736"/>
                  <c:y val="-3.43433523979502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A2-48DA-86DA-C7790001A2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0.92156862745098034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A2-48DA-86DA-C7790001A2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9239168"/>
        <c:axId val="399240344"/>
      </c:barChart>
      <c:catAx>
        <c:axId val="399239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9240344"/>
        <c:crosses val="autoZero"/>
        <c:auto val="1"/>
        <c:lblAlgn val="ctr"/>
        <c:lblOffset val="100"/>
        <c:noMultiLvlLbl val="0"/>
      </c:catAx>
      <c:valAx>
        <c:axId val="39924034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9923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37-4724-B340-072927CD93C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E37-4724-B340-072927CD93C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E37-4724-B340-072927CD93C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37-4724-B340-072927CD93C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'!$G$20:$I$20</c:f>
              <c:numCache>
                <c:formatCode>#,##0</c:formatCode>
                <c:ptCount val="3"/>
                <c:pt idx="0">
                  <c:v>52888625.023000002</c:v>
                </c:pt>
                <c:pt idx="1">
                  <c:v>13553806.197000001</c:v>
                </c:pt>
                <c:pt idx="2">
                  <c:v>1169104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7-4724-B340-072927CD93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0542529896779217E-2"/>
          <c:y val="0.78023566885814133"/>
          <c:w val="0.83138846514098685"/>
          <c:h val="0.2197643469733995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786887948741"/>
          <c:y val="0.23364875635588206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mes'!$A$11:$A$92</c:f>
              <c:strCache>
                <c:ptCount val="19"/>
                <c:pt idx="0">
                  <c:v>hasta feb-24</c:v>
                </c:pt>
                <c:pt idx="1">
                  <c:v>mar-24</c:v>
                </c:pt>
                <c:pt idx="2">
                  <c:v>abr-24</c:v>
                </c:pt>
                <c:pt idx="3">
                  <c:v>may-24</c:v>
                </c:pt>
                <c:pt idx="4">
                  <c:v>jun-24</c:v>
                </c:pt>
                <c:pt idx="5">
                  <c:v>jul-24</c:v>
                </c:pt>
                <c:pt idx="6">
                  <c:v>ago-24</c:v>
                </c:pt>
                <c:pt idx="7">
                  <c:v>sep-24</c:v>
                </c:pt>
                <c:pt idx="8">
                  <c:v>oct-24</c:v>
                </c:pt>
                <c:pt idx="9">
                  <c:v>nov-24</c:v>
                </c:pt>
                <c:pt idx="10">
                  <c:v>dic-24</c:v>
                </c:pt>
                <c:pt idx="11">
                  <c:v>ene-25</c:v>
                </c:pt>
                <c:pt idx="12">
                  <c:v>feb-25</c:v>
                </c:pt>
                <c:pt idx="13">
                  <c:v>mar-25</c:v>
                </c:pt>
                <c:pt idx="14">
                  <c:v>abr-25</c:v>
                </c:pt>
                <c:pt idx="15">
                  <c:v>may-25</c:v>
                </c:pt>
                <c:pt idx="16">
                  <c:v>jun-25</c:v>
                </c:pt>
                <c:pt idx="17">
                  <c:v>jul-25</c:v>
                </c:pt>
                <c:pt idx="18">
                  <c:v>ago-25</c:v>
                </c:pt>
              </c:strCache>
            </c:strRef>
          </c:cat>
          <c:val>
            <c:numRef>
              <c:f>'Ventas mes a mes'!$F$11:$F$29</c:f>
              <c:numCache>
                <c:formatCode>#,##0_ ;[Red]\-#,##0\ </c:formatCode>
                <c:ptCount val="19"/>
                <c:pt idx="0">
                  <c:v>22</c:v>
                </c:pt>
                <c:pt idx="1">
                  <c:v>25</c:v>
                </c:pt>
                <c:pt idx="2">
                  <c:v>9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6</c:v>
                </c:pt>
                <c:pt idx="11">
                  <c:v>2</c:v>
                </c:pt>
                <c:pt idx="12">
                  <c:v>5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-1</c:v>
                </c:pt>
                <c:pt idx="17">
                  <c:v>3</c:v>
                </c:pt>
                <c:pt idx="18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128"/>
        <c:axId val="399240736"/>
      </c:lineChart>
      <c:catAx>
        <c:axId val="39924112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0736"/>
        <c:crosses val="autoZero"/>
        <c:auto val="1"/>
        <c:lblAlgn val="ctr"/>
        <c:lblOffset val="100"/>
        <c:noMultiLvlLbl val="1"/>
      </c:catAx>
      <c:valAx>
        <c:axId val="39924073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112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912"/>
        <c:axId val="399243088"/>
      </c:lineChart>
      <c:catAx>
        <c:axId val="39924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30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924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19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4832"/>
        <c:axId val="394458360"/>
      </c:lineChart>
      <c:catAx>
        <c:axId val="39445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83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4458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4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7312"/>
        <c:axId val="424191432"/>
      </c:lineChart>
      <c:catAx>
        <c:axId val="4241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4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4191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1824"/>
        <c:axId val="424197704"/>
      </c:lineChart>
      <c:catAx>
        <c:axId val="4241918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77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8488"/>
        <c:axId val="424192216"/>
      </c:lineChart>
      <c:catAx>
        <c:axId val="42419848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22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8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jpe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2.jpe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437312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1389531</xdr:colOff>
      <xdr:row>5</xdr:row>
      <xdr:rowOff>78440</xdr:rowOff>
    </xdr:from>
    <xdr:to>
      <xdr:col>10</xdr:col>
      <xdr:colOff>89648</xdr:colOff>
      <xdr:row>10</xdr:row>
      <xdr:rowOff>168089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78441</xdr:colOff>
      <xdr:row>10</xdr:row>
      <xdr:rowOff>11207</xdr:rowOff>
    </xdr:from>
    <xdr:to>
      <xdr:col>12</xdr:col>
      <xdr:colOff>728382</xdr:colOff>
      <xdr:row>19</xdr:row>
      <xdr:rowOff>179293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2</xdr:col>
      <xdr:colOff>1041447</xdr:colOff>
      <xdr:row>14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19</xdr:row>
      <xdr:rowOff>16953</xdr:rowOff>
    </xdr:from>
    <xdr:to>
      <xdr:col>2</xdr:col>
      <xdr:colOff>1041447</xdr:colOff>
      <xdr:row>20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20</xdr:row>
      <xdr:rowOff>134466</xdr:rowOff>
    </xdr:from>
    <xdr:to>
      <xdr:col>2</xdr:col>
      <xdr:colOff>1030241</xdr:colOff>
      <xdr:row>21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22</xdr:row>
      <xdr:rowOff>23481</xdr:rowOff>
    </xdr:from>
    <xdr:to>
      <xdr:col>2</xdr:col>
      <xdr:colOff>1041447</xdr:colOff>
      <xdr:row>23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15</xdr:row>
      <xdr:rowOff>6868</xdr:rowOff>
    </xdr:from>
    <xdr:to>
      <xdr:col>2</xdr:col>
      <xdr:colOff>1041447</xdr:colOff>
      <xdr:row>16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17</xdr:row>
      <xdr:rowOff>50987</xdr:rowOff>
    </xdr:from>
    <xdr:to>
      <xdr:col>2</xdr:col>
      <xdr:colOff>1041447</xdr:colOff>
      <xdr:row>18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0</xdr:col>
      <xdr:colOff>0</xdr:colOff>
      <xdr:row>1</xdr:row>
      <xdr:rowOff>201706</xdr:rowOff>
    </xdr:from>
    <xdr:to>
      <xdr:col>4</xdr:col>
      <xdr:colOff>75079</xdr:colOff>
      <xdr:row>5</xdr:row>
      <xdr:rowOff>108137</xdr:rowOff>
    </xdr:to>
    <xdr:pic>
      <xdr:nvPicPr>
        <xdr:cNvPr id="15" name="Imagen 14" descr="M living Airbnb">
          <a:extLst>
            <a:ext uri="{FF2B5EF4-FFF2-40B4-BE49-F238E27FC236}">
              <a16:creationId xmlns:a16="http://schemas.microsoft.com/office/drawing/2014/main" id="{22DDBFD7-9414-0EDE-5739-07B2D5D2D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06"/>
          <a:ext cx="2349873" cy="758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369092</xdr:colOff>
      <xdr:row>0</xdr:row>
      <xdr:rowOff>107157</xdr:rowOff>
    </xdr:from>
    <xdr:to>
      <xdr:col>16384</xdr:col>
      <xdr:colOff>230558</xdr:colOff>
      <xdr:row>4</xdr:row>
      <xdr:rowOff>7985</xdr:rowOff>
    </xdr:to>
    <xdr:pic>
      <xdr:nvPicPr>
        <xdr:cNvPr id="2" name="Imagen 1" descr="M living Airbnb">
          <a:extLst>
            <a:ext uri="{FF2B5EF4-FFF2-40B4-BE49-F238E27FC236}">
              <a16:creationId xmlns:a16="http://schemas.microsoft.com/office/drawing/2014/main" id="{64CDAA58-58F4-45B5-8009-0F632CDE0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7030" y="107157"/>
          <a:ext cx="1790280" cy="758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</xdr:row>
      <xdr:rowOff>9525</xdr:rowOff>
    </xdr:from>
    <xdr:to>
      <xdr:col>1</xdr:col>
      <xdr:colOff>581025</xdr:colOff>
      <xdr:row>1</xdr:row>
      <xdr:rowOff>228600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590550" y="171450"/>
          <a:ext cx="40005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9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11</xdr:col>
      <xdr:colOff>266700</xdr:colOff>
      <xdr:row>0</xdr:row>
      <xdr:rowOff>85725</xdr:rowOff>
    </xdr:from>
    <xdr:to>
      <xdr:col>12</xdr:col>
      <xdr:colOff>638175</xdr:colOff>
      <xdr:row>3</xdr:row>
      <xdr:rowOff>24639</xdr:rowOff>
    </xdr:to>
    <xdr:pic>
      <xdr:nvPicPr>
        <xdr:cNvPr id="2" name="Imagen 1" descr="M living Airbnb">
          <a:extLst>
            <a:ext uri="{FF2B5EF4-FFF2-40B4-BE49-F238E27FC236}">
              <a16:creationId xmlns:a16="http://schemas.microsoft.com/office/drawing/2014/main" id="{78A4B8E3-148C-480F-96F0-C9FB749D8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85725"/>
          <a:ext cx="1171575" cy="567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744487</xdr:colOff>
      <xdr:row>94</xdr:row>
      <xdr:rowOff>5789</xdr:rowOff>
    </xdr:from>
    <xdr:to>
      <xdr:col>7</xdr:col>
      <xdr:colOff>0</xdr:colOff>
      <xdr:row>108</xdr:row>
      <xdr:rowOff>95789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6</xdr:col>
      <xdr:colOff>190502</xdr:colOff>
      <xdr:row>0</xdr:row>
      <xdr:rowOff>52918</xdr:rowOff>
    </xdr:from>
    <xdr:to>
      <xdr:col>8</xdr:col>
      <xdr:colOff>74085</xdr:colOff>
      <xdr:row>2</xdr:row>
      <xdr:rowOff>74085</xdr:rowOff>
    </xdr:to>
    <xdr:pic>
      <xdr:nvPicPr>
        <xdr:cNvPr id="2" name="Imagen 1" descr="M living Airbnb">
          <a:extLst>
            <a:ext uri="{FF2B5EF4-FFF2-40B4-BE49-F238E27FC236}">
              <a16:creationId xmlns:a16="http://schemas.microsoft.com/office/drawing/2014/main" id="{1D75D753-C815-4925-BF7B-3A3F8BD0C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5" y="52918"/>
          <a:ext cx="952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108478</xdr:colOff>
      <xdr:row>1</xdr:row>
      <xdr:rowOff>91281</xdr:rowOff>
    </xdr:from>
    <xdr:to>
      <xdr:col>0</xdr:col>
      <xdr:colOff>476249</xdr:colOff>
      <xdr:row>2</xdr:row>
      <xdr:rowOff>11906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08478" y="257969"/>
          <a:ext cx="367771" cy="182562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7</xdr:col>
      <xdr:colOff>71436</xdr:colOff>
      <xdr:row>0</xdr:row>
      <xdr:rowOff>23812</xdr:rowOff>
    </xdr:from>
    <xdr:to>
      <xdr:col>12</xdr:col>
      <xdr:colOff>154780</xdr:colOff>
      <xdr:row>3</xdr:row>
      <xdr:rowOff>26870</xdr:rowOff>
    </xdr:to>
    <xdr:pic>
      <xdr:nvPicPr>
        <xdr:cNvPr id="2" name="Imagen 1" descr="M living Airbnb">
          <a:extLst>
            <a:ext uri="{FF2B5EF4-FFF2-40B4-BE49-F238E27FC236}">
              <a16:creationId xmlns:a16="http://schemas.microsoft.com/office/drawing/2014/main" id="{E3E73A50-43F4-4861-9443-CC58E21A1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4" y="23812"/>
          <a:ext cx="1154907" cy="669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295274</xdr:rowOff>
    </xdr:from>
    <xdr:to>
      <xdr:col>2</xdr:col>
      <xdr:colOff>647700</xdr:colOff>
      <xdr:row>1</xdr:row>
      <xdr:rowOff>133349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33700" y="295274"/>
          <a:ext cx="419100" cy="2000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40</xdr:col>
      <xdr:colOff>338082</xdr:colOff>
      <xdr:row>0</xdr:row>
      <xdr:rowOff>38100</xdr:rowOff>
    </xdr:from>
    <xdr:to>
      <xdr:col>43</xdr:col>
      <xdr:colOff>38100</xdr:colOff>
      <xdr:row>1</xdr:row>
      <xdr:rowOff>190500</xdr:rowOff>
    </xdr:to>
    <xdr:pic>
      <xdr:nvPicPr>
        <xdr:cNvPr id="2" name="Imagen 1" descr="M living Airbnb">
          <a:extLst>
            <a:ext uri="{FF2B5EF4-FFF2-40B4-BE49-F238E27FC236}">
              <a16:creationId xmlns:a16="http://schemas.microsoft.com/office/drawing/2014/main" id="{D4DCCE88-6882-45AF-8FDC-8DC89615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60307" y="38100"/>
          <a:ext cx="130974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133350</xdr:rowOff>
    </xdr:from>
    <xdr:to>
      <xdr:col>0</xdr:col>
      <xdr:colOff>400050</xdr:colOff>
      <xdr:row>1</xdr:row>
      <xdr:rowOff>142875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47625" y="133350"/>
          <a:ext cx="352425" cy="17145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22</xdr:col>
      <xdr:colOff>28575</xdr:colOff>
      <xdr:row>0</xdr:row>
      <xdr:rowOff>76200</xdr:rowOff>
    </xdr:from>
    <xdr:to>
      <xdr:col>25</xdr:col>
      <xdr:colOff>160020</xdr:colOff>
      <xdr:row>4</xdr:row>
      <xdr:rowOff>0</xdr:rowOff>
    </xdr:to>
    <xdr:pic>
      <xdr:nvPicPr>
        <xdr:cNvPr id="2" name="Imagen 1" descr="M living Airbnb">
          <a:extLst>
            <a:ext uri="{FF2B5EF4-FFF2-40B4-BE49-F238E27FC236}">
              <a16:creationId xmlns:a16="http://schemas.microsoft.com/office/drawing/2014/main" id="{7B9663D9-6FF5-4A02-9750-9D656F387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76200"/>
          <a:ext cx="119062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7</xdr:col>
      <xdr:colOff>0</xdr:colOff>
      <xdr:row>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7</xdr:col>
      <xdr:colOff>0</xdr:colOff>
      <xdr:row>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7</xdr:col>
      <xdr:colOff>0</xdr:colOff>
      <xdr:row>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7</xdr:col>
      <xdr:colOff>0</xdr:colOff>
      <xdr:row>7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7</xdr:col>
      <xdr:colOff>0</xdr:colOff>
      <xdr:row>7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85725</xdr:colOff>
      <xdr:row>0</xdr:row>
      <xdr:rowOff>209550</xdr:rowOff>
    </xdr:from>
    <xdr:to>
      <xdr:col>0</xdr:col>
      <xdr:colOff>495300</xdr:colOff>
      <xdr:row>1</xdr:row>
      <xdr:rowOff>192880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85725" y="209550"/>
          <a:ext cx="409575" cy="2500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</xdr:col>
      <xdr:colOff>95251</xdr:colOff>
      <xdr:row>0</xdr:row>
      <xdr:rowOff>0</xdr:rowOff>
    </xdr:from>
    <xdr:to>
      <xdr:col>12</xdr:col>
      <xdr:colOff>133351</xdr:colOff>
      <xdr:row>1</xdr:row>
      <xdr:rowOff>190243</xdr:rowOff>
    </xdr:to>
    <xdr:pic>
      <xdr:nvPicPr>
        <xdr:cNvPr id="7" name="Imagen 6" descr="M living Airbnb">
          <a:extLst>
            <a:ext uri="{FF2B5EF4-FFF2-40B4-BE49-F238E27FC236}">
              <a16:creationId xmlns:a16="http://schemas.microsoft.com/office/drawing/2014/main" id="{DE2FC8E5-0077-4F24-9BB0-045CD2BB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6" y="0"/>
          <a:ext cx="1123950" cy="45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1</xdr:row>
      <xdr:rowOff>209550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</xdr:row>
      <xdr:rowOff>0</xdr:rowOff>
    </xdr:from>
    <xdr:to>
      <xdr:col>1</xdr:col>
      <xdr:colOff>554831</xdr:colOff>
      <xdr:row>1</xdr:row>
      <xdr:rowOff>171450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142875" y="447675"/>
          <a:ext cx="469106" cy="1809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</xdr:col>
      <xdr:colOff>295275</xdr:colOff>
      <xdr:row>0</xdr:row>
      <xdr:rowOff>66677</xdr:rowOff>
    </xdr:from>
    <xdr:to>
      <xdr:col>5</xdr:col>
      <xdr:colOff>57150</xdr:colOff>
      <xdr:row>2</xdr:row>
      <xdr:rowOff>28576</xdr:rowOff>
    </xdr:to>
    <xdr:pic>
      <xdr:nvPicPr>
        <xdr:cNvPr id="3" name="Imagen 2" descr="M living Airbnb">
          <a:extLst>
            <a:ext uri="{FF2B5EF4-FFF2-40B4-BE49-F238E27FC236}">
              <a16:creationId xmlns:a16="http://schemas.microsoft.com/office/drawing/2014/main" id="{22E5E29A-3926-45AF-9F4A-EA7F75F97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66677"/>
          <a:ext cx="800100" cy="390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63"/>
  <sheetViews>
    <sheetView tabSelected="1" zoomScale="85" zoomScaleNormal="85" workbookViewId="0">
      <selection activeCell="G4" sqref="G4"/>
    </sheetView>
  </sheetViews>
  <sheetFormatPr baseColWidth="10" defaultColWidth="0" defaultRowHeight="0" customHeight="1" zeroHeight="1" x14ac:dyDescent="0.25"/>
  <cols>
    <col min="1" max="1" width="2" style="152" customWidth="1"/>
    <col min="2" max="2" width="11.85546875" style="152" customWidth="1"/>
    <col min="3" max="3" width="17.5703125" style="152" customWidth="1"/>
    <col min="4" max="4" width="2.5703125" style="152" customWidth="1"/>
    <col min="5" max="5" width="27.85546875" style="152" customWidth="1"/>
    <col min="6" max="6" width="16.140625" style="152" bestFit="1" customWidth="1"/>
    <col min="7" max="7" width="12.5703125" style="152" bestFit="1" customWidth="1"/>
    <col min="8" max="8" width="11.5703125" style="152" bestFit="1" customWidth="1"/>
    <col min="9" max="9" width="10.5703125" style="152" customWidth="1"/>
    <col min="10" max="10" width="1.5703125" style="152" customWidth="1"/>
    <col min="11" max="11" width="13.42578125" style="152" customWidth="1"/>
    <col min="12" max="12" width="19.5703125" style="152" customWidth="1"/>
    <col min="13" max="13" width="12.42578125" style="152" customWidth="1"/>
    <col min="14" max="17" width="0" style="152" hidden="1" customWidth="1"/>
    <col min="18" max="16384" width="1.42578125" style="152" hidden="1"/>
  </cols>
  <sheetData>
    <row r="1" spans="1:13" ht="15" x14ac:dyDescent="0.25">
      <c r="A1" s="150"/>
      <c r="B1" s="151"/>
      <c r="C1" s="150"/>
      <c r="D1" s="151"/>
      <c r="E1" s="151"/>
      <c r="F1" s="151"/>
      <c r="G1" s="151"/>
      <c r="H1" s="151"/>
      <c r="I1" s="151"/>
      <c r="J1" s="151"/>
      <c r="K1" s="151"/>
      <c r="L1" s="151"/>
      <c r="M1" s="151"/>
    </row>
    <row r="2" spans="1:13" ht="18.75" x14ac:dyDescent="0.3">
      <c r="A2" s="150"/>
      <c r="B2"/>
      <c r="C2" s="153"/>
      <c r="D2" s="151"/>
      <c r="E2" s="151"/>
      <c r="F2" s="416" t="s">
        <v>25</v>
      </c>
      <c r="G2" s="416" t="s">
        <v>806</v>
      </c>
      <c r="H2" s="416" t="s">
        <v>792</v>
      </c>
      <c r="I2" s="416" t="s">
        <v>793</v>
      </c>
      <c r="J2" s="151"/>
      <c r="K2" s="151"/>
      <c r="L2" s="151"/>
      <c r="M2" s="151"/>
    </row>
    <row r="3" spans="1:13" ht="14.25" customHeight="1" x14ac:dyDescent="0.3">
      <c r="A3" s="150"/>
      <c r="B3" s="151"/>
      <c r="C3" s="153"/>
      <c r="D3" s="151"/>
      <c r="E3" s="415" t="s">
        <v>794</v>
      </c>
      <c r="F3" s="398">
        <v>102</v>
      </c>
      <c r="G3" s="401">
        <v>1</v>
      </c>
      <c r="H3" s="398">
        <v>97449866</v>
      </c>
      <c r="I3" s="398">
        <v>5644</v>
      </c>
      <c r="J3" s="156"/>
      <c r="K3" s="156"/>
      <c r="L3" s="156"/>
      <c r="M3" s="151"/>
    </row>
    <row r="4" spans="1:13" ht="20.25" customHeight="1" thickBot="1" x14ac:dyDescent="0.3">
      <c r="A4" s="150"/>
      <c r="B4" s="151"/>
      <c r="C4" s="150"/>
      <c r="D4" s="151"/>
      <c r="E4" s="415" t="s">
        <v>795</v>
      </c>
      <c r="F4" s="400">
        <v>94</v>
      </c>
      <c r="G4" s="402">
        <v>0.92156862745098034</v>
      </c>
      <c r="H4" s="400">
        <v>87895974.234999999</v>
      </c>
      <c r="I4" s="400">
        <v>5055.3399999999965</v>
      </c>
      <c r="J4" s="151"/>
      <c r="K4" s="151"/>
      <c r="L4" s="151"/>
      <c r="M4" s="151"/>
    </row>
    <row r="5" spans="1:13" ht="14.25" customHeight="1" x14ac:dyDescent="0.45">
      <c r="A5" s="150"/>
      <c r="B5" s="150"/>
      <c r="C5" s="157"/>
      <c r="D5" s="150"/>
      <c r="E5" s="396"/>
      <c r="F5" s="150"/>
      <c r="G5" s="150"/>
      <c r="H5" s="150"/>
      <c r="I5" s="150"/>
      <c r="J5" s="150"/>
      <c r="K5" s="150"/>
      <c r="L5" s="150"/>
      <c r="M5" s="150"/>
    </row>
    <row r="6" spans="1:13" ht="14.25" customHeight="1" x14ac:dyDescent="0.25">
      <c r="A6" s="150"/>
      <c r="B6" s="150"/>
      <c r="C6" s="158"/>
      <c r="D6" s="159"/>
      <c r="E6" s="396"/>
      <c r="F6" s="150"/>
      <c r="G6" s="150"/>
      <c r="H6" s="150"/>
      <c r="I6" s="150"/>
      <c r="J6" s="150"/>
      <c r="K6" s="150"/>
      <c r="L6" s="150"/>
      <c r="M6" s="150"/>
    </row>
    <row r="7" spans="1:13" ht="14.25" customHeight="1" x14ac:dyDescent="0.25">
      <c r="A7" s="150"/>
      <c r="B7" s="150"/>
      <c r="C7" s="158"/>
      <c r="D7" s="159"/>
      <c r="E7" s="396"/>
      <c r="F7" s="150"/>
      <c r="G7" s="150"/>
      <c r="H7" s="150"/>
      <c r="I7" s="150"/>
      <c r="J7" s="150"/>
      <c r="K7" s="150"/>
      <c r="L7" s="150"/>
      <c r="M7" s="150"/>
    </row>
    <row r="8" spans="1:13" ht="14.25" hidden="1" customHeight="1" x14ac:dyDescent="0.25">
      <c r="A8" s="150"/>
      <c r="B8" s="150"/>
      <c r="C8" s="158"/>
      <c r="D8" s="159"/>
      <c r="E8" s="396" t="s">
        <v>835</v>
      </c>
      <c r="F8" s="395" t="e">
        <v>#REF!</v>
      </c>
      <c r="G8" s="403" t="e">
        <v>#REF!</v>
      </c>
      <c r="H8" s="399" t="e">
        <v>#REF!</v>
      </c>
      <c r="I8" s="395" t="e">
        <v>#REF!</v>
      </c>
      <c r="J8" s="150"/>
      <c r="K8" s="150"/>
      <c r="L8" s="150"/>
      <c r="M8" s="150"/>
    </row>
    <row r="9" spans="1:13" ht="14.25" hidden="1" customHeight="1" x14ac:dyDescent="0.25">
      <c r="A9" s="150"/>
      <c r="D9" s="159"/>
      <c r="E9" s="396" t="s">
        <v>831</v>
      </c>
      <c r="F9" s="395" t="e">
        <v>#REF!</v>
      </c>
      <c r="G9" s="403" t="e">
        <v>#REF!</v>
      </c>
      <c r="H9" s="395" t="e">
        <v>#REF!</v>
      </c>
      <c r="I9" s="395" t="e">
        <v>#REF!</v>
      </c>
      <c r="J9" s="150"/>
      <c r="K9" s="150"/>
      <c r="L9" s="150"/>
      <c r="M9" s="150"/>
    </row>
    <row r="10" spans="1:13" ht="23.25" x14ac:dyDescent="0.25">
      <c r="A10" s="150"/>
      <c r="B10" s="523" t="s">
        <v>0</v>
      </c>
      <c r="C10" s="523"/>
      <c r="D10" s="159"/>
      <c r="E10" s="150"/>
      <c r="F10" s="150"/>
      <c r="G10" s="150"/>
      <c r="H10" s="150"/>
      <c r="I10" s="150"/>
      <c r="J10" s="150"/>
      <c r="K10" s="150"/>
      <c r="L10" s="150"/>
      <c r="M10" s="150"/>
    </row>
    <row r="11" spans="1:13" ht="18.75" x14ac:dyDescent="0.25">
      <c r="A11" s="150"/>
      <c r="B11" s="524">
        <v>45900</v>
      </c>
      <c r="C11" s="524"/>
      <c r="D11" s="150"/>
      <c r="E11" s="150"/>
      <c r="F11" s="150"/>
      <c r="G11" s="150"/>
      <c r="H11" s="150"/>
      <c r="I11" s="150"/>
      <c r="J11" s="150"/>
      <c r="K11" s="150"/>
      <c r="L11" s="150"/>
      <c r="M11" s="150"/>
    </row>
    <row r="12" spans="1:13" ht="15" x14ac:dyDescent="0.25">
      <c r="A12" s="150"/>
      <c r="B12" s="150"/>
      <c r="C12" s="150"/>
      <c r="D12" s="150"/>
      <c r="E12" s="150"/>
      <c r="F12" s="150"/>
      <c r="G12" s="150"/>
      <c r="H12" s="150"/>
      <c r="I12" s="159"/>
      <c r="J12" s="159"/>
      <c r="K12" s="159"/>
      <c r="L12" s="159"/>
      <c r="M12" s="159"/>
    </row>
    <row r="13" spans="1:13" ht="15" x14ac:dyDescent="0.25">
      <c r="A13" s="150"/>
      <c r="B13" s="160"/>
      <c r="C13" s="159"/>
      <c r="D13" s="150"/>
      <c r="E13" s="154" t="s">
        <v>796</v>
      </c>
      <c r="F13" s="417" t="s">
        <v>128</v>
      </c>
      <c r="G13" s="417" t="s">
        <v>797</v>
      </c>
      <c r="H13" s="417" t="s">
        <v>798</v>
      </c>
      <c r="I13" s="159"/>
      <c r="J13" s="159"/>
      <c r="K13" s="159"/>
      <c r="L13" s="159"/>
      <c r="M13" s="159"/>
    </row>
    <row r="14" spans="1:13" ht="15" x14ac:dyDescent="0.25">
      <c r="A14" s="150"/>
      <c r="B14" s="150"/>
      <c r="C14" s="150"/>
      <c r="D14" s="159"/>
      <c r="E14" s="160"/>
      <c r="F14" s="155">
        <v>20284439</v>
      </c>
      <c r="G14" s="155">
        <v>0</v>
      </c>
      <c r="H14" s="155">
        <v>0</v>
      </c>
      <c r="I14" s="150"/>
      <c r="J14" s="150"/>
      <c r="K14" s="150"/>
      <c r="L14" s="150"/>
      <c r="M14" s="150"/>
    </row>
    <row r="15" spans="1:13" ht="15" x14ac:dyDescent="0.25">
      <c r="A15" s="150"/>
      <c r="B15" s="150"/>
      <c r="C15" s="150"/>
      <c r="D15" s="150"/>
      <c r="F15" s="150"/>
      <c r="G15" s="150"/>
      <c r="H15" s="150"/>
      <c r="I15" s="150"/>
      <c r="J15" s="150"/>
      <c r="K15" s="150"/>
      <c r="L15" s="150"/>
      <c r="M15" s="150"/>
    </row>
    <row r="16" spans="1:13" ht="15" x14ac:dyDescent="0.25">
      <c r="A16" s="150"/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</row>
    <row r="17" spans="1:13" ht="15" x14ac:dyDescent="0.25">
      <c r="A17" s="150"/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</row>
    <row r="18" spans="1:13" ht="15" x14ac:dyDescent="0.25">
      <c r="A18" s="150"/>
      <c r="B18" s="150"/>
      <c r="C18" s="150"/>
      <c r="D18" s="150"/>
      <c r="E18" s="150"/>
      <c r="F18" s="150"/>
      <c r="G18" s="150"/>
      <c r="H18" s="150"/>
      <c r="I18" s="150"/>
      <c r="J18" s="150"/>
      <c r="K18" s="150"/>
      <c r="L18" s="150"/>
      <c r="M18" s="150"/>
    </row>
    <row r="19" spans="1:13" ht="15" x14ac:dyDescent="0.25">
      <c r="A19" s="150"/>
      <c r="B19" s="150"/>
      <c r="C19" s="150"/>
      <c r="D19" s="150"/>
      <c r="E19" s="160"/>
      <c r="F19" s="417" t="s">
        <v>799</v>
      </c>
      <c r="G19" s="417" t="s">
        <v>800</v>
      </c>
      <c r="H19" s="417" t="s">
        <v>801</v>
      </c>
      <c r="I19" s="417" t="s">
        <v>808</v>
      </c>
      <c r="J19" s="150"/>
      <c r="K19" s="150"/>
      <c r="L19" s="150"/>
      <c r="M19" s="150"/>
    </row>
    <row r="20" spans="1:13" ht="15" x14ac:dyDescent="0.25">
      <c r="A20" s="150"/>
      <c r="B20" s="150"/>
      <c r="C20" s="150"/>
      <c r="D20" s="150"/>
      <c r="E20" s="154" t="s">
        <v>802</v>
      </c>
      <c r="F20" s="155">
        <v>67611535</v>
      </c>
      <c r="G20" s="155">
        <v>52888625.023000002</v>
      </c>
      <c r="H20" s="155">
        <v>13553806.197000001</v>
      </c>
      <c r="I20" s="155">
        <v>1169104</v>
      </c>
      <c r="J20" s="150"/>
      <c r="K20" s="150"/>
      <c r="L20" s="150"/>
      <c r="M20" s="150"/>
    </row>
    <row r="21" spans="1:13" ht="15" x14ac:dyDescent="0.25">
      <c r="A21" s="150"/>
      <c r="B21" s="150"/>
      <c r="C21" s="150"/>
      <c r="D21" s="150"/>
      <c r="E21" s="150"/>
      <c r="F21" s="150"/>
      <c r="G21" s="397">
        <v>0.78224263098005398</v>
      </c>
      <c r="H21" s="397">
        <v>0.20046588495587328</v>
      </c>
      <c r="I21" s="397">
        <v>1.7291487317955434E-2</v>
      </c>
      <c r="J21" s="150"/>
      <c r="K21" s="150"/>
      <c r="L21" s="150"/>
      <c r="M21" s="150"/>
    </row>
    <row r="22" spans="1:13" ht="15" x14ac:dyDescent="0.25">
      <c r="A22" s="150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150"/>
      <c r="M22" s="150"/>
    </row>
    <row r="23" spans="1:13" ht="15" x14ac:dyDescent="0.25">
      <c r="A23" s="150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</row>
    <row r="24" spans="1:13" ht="15" x14ac:dyDescent="0.25">
      <c r="A24" s="150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</row>
    <row r="25" spans="1:13" ht="15.75" x14ac:dyDescent="0.25">
      <c r="A25" s="150"/>
      <c r="B25" s="150"/>
      <c r="C25" s="150"/>
      <c r="D25" s="150"/>
      <c r="E25" s="418" t="s">
        <v>803</v>
      </c>
      <c r="F25" s="161" t="s">
        <v>36</v>
      </c>
      <c r="G25" s="161" t="s">
        <v>804</v>
      </c>
      <c r="H25" s="161" t="s">
        <v>805</v>
      </c>
      <c r="I25" s="161" t="s">
        <v>806</v>
      </c>
      <c r="J25" s="150"/>
      <c r="K25" s="150"/>
      <c r="L25" s="150"/>
      <c r="M25" s="150"/>
    </row>
    <row r="26" spans="1:13" ht="15" x14ac:dyDescent="0.25">
      <c r="A26" s="150"/>
      <c r="B26" s="150"/>
      <c r="C26" s="150"/>
      <c r="D26" s="150"/>
      <c r="E26" s="162"/>
      <c r="F26" s="163" t="s">
        <v>930</v>
      </c>
      <c r="G26" s="164">
        <v>46166.783000000003</v>
      </c>
      <c r="H26" s="164">
        <v>35756</v>
      </c>
      <c r="I26" s="165">
        <v>0.77449624332715572</v>
      </c>
      <c r="J26" s="150"/>
      <c r="K26" s="150"/>
      <c r="L26" s="150"/>
      <c r="M26" s="150"/>
    </row>
    <row r="27" spans="1:13" ht="15" hidden="1" x14ac:dyDescent="0.25">
      <c r="A27" s="150"/>
      <c r="B27" s="150"/>
      <c r="C27" s="150"/>
      <c r="D27" s="150"/>
      <c r="E27" s="162"/>
      <c r="F27" s="163" t="s">
        <v>931</v>
      </c>
      <c r="G27" s="164">
        <v>0</v>
      </c>
      <c r="H27" s="164">
        <v>0</v>
      </c>
      <c r="I27" s="165">
        <v>0</v>
      </c>
      <c r="J27" s="150"/>
      <c r="K27" s="150"/>
      <c r="L27" s="150"/>
      <c r="M27" s="150"/>
    </row>
    <row r="28" spans="1:13" ht="15" hidden="1" x14ac:dyDescent="0.25">
      <c r="A28" s="150"/>
      <c r="B28" s="150"/>
      <c r="C28" s="150"/>
      <c r="D28" s="150"/>
      <c r="E28" s="162"/>
      <c r="F28" s="163" t="s">
        <v>932</v>
      </c>
      <c r="G28" s="164">
        <v>0</v>
      </c>
      <c r="H28" s="164">
        <v>0</v>
      </c>
      <c r="I28" s="165">
        <v>0</v>
      </c>
      <c r="J28" s="150"/>
      <c r="K28" s="150"/>
      <c r="L28" s="150"/>
      <c r="M28" s="150"/>
    </row>
    <row r="29" spans="1:13" ht="18.75" hidden="1" x14ac:dyDescent="0.3">
      <c r="A29" s="150"/>
      <c r="B29" s="160"/>
      <c r="C29" s="166"/>
      <c r="D29" s="166"/>
      <c r="E29" s="162"/>
      <c r="F29" s="163" t="s">
        <v>933</v>
      </c>
      <c r="G29" s="164">
        <v>0</v>
      </c>
      <c r="H29" s="164">
        <v>0</v>
      </c>
      <c r="I29" s="165">
        <v>0</v>
      </c>
      <c r="J29" s="150"/>
      <c r="K29" s="150"/>
      <c r="L29" s="150"/>
      <c r="M29" s="150"/>
    </row>
    <row r="30" spans="1:13" ht="15" hidden="1" x14ac:dyDescent="0.25">
      <c r="A30" s="150"/>
      <c r="B30" s="150"/>
      <c r="C30" s="150"/>
      <c r="D30" s="150"/>
      <c r="E30" s="151"/>
      <c r="F30" s="163" t="s">
        <v>834</v>
      </c>
      <c r="G30" s="164">
        <v>0</v>
      </c>
      <c r="H30" s="164">
        <v>0</v>
      </c>
      <c r="I30" s="165">
        <v>0</v>
      </c>
      <c r="J30" s="150"/>
      <c r="K30" s="150"/>
      <c r="L30" s="150"/>
      <c r="M30" s="150"/>
    </row>
    <row r="31" spans="1:13" ht="15" x14ac:dyDescent="0.25">
      <c r="A31" s="150"/>
      <c r="B31" s="150"/>
      <c r="C31" s="150"/>
      <c r="D31" s="150"/>
      <c r="E31" s="159"/>
      <c r="F31" s="150"/>
      <c r="G31" s="150"/>
      <c r="H31" s="150"/>
      <c r="I31" s="150"/>
      <c r="J31" s="150"/>
      <c r="K31" s="150"/>
      <c r="L31" s="150"/>
      <c r="M31" s="150"/>
    </row>
    <row r="32" spans="1:13" ht="15" x14ac:dyDescent="0.25">
      <c r="A32" s="150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0"/>
    </row>
    <row r="33" spans="1:13" ht="15" x14ac:dyDescent="0.25">
      <c r="A33" s="150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</row>
    <row r="34" spans="1:13" ht="15" x14ac:dyDescent="0.25">
      <c r="A34" s="150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</row>
    <row r="35" spans="1:13" ht="15" hidden="1" x14ac:dyDescent="0.25">
      <c r="A35" s="150"/>
      <c r="B35" s="150"/>
      <c r="C35" s="150"/>
      <c r="D35" s="150"/>
      <c r="E35" s="150"/>
      <c r="G35" s="150"/>
      <c r="H35" s="150"/>
      <c r="I35" s="150"/>
      <c r="J35" s="150"/>
      <c r="K35" s="150"/>
      <c r="L35" s="150"/>
      <c r="M35" s="150"/>
    </row>
    <row r="36" spans="1:13" ht="15" hidden="1" x14ac:dyDescent="0.25">
      <c r="A36" s="150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</row>
    <row r="37" spans="1:13" ht="15" hidden="1" x14ac:dyDescent="0.25">
      <c r="A37" s="150"/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</row>
    <row r="38" spans="1:13" ht="15" hidden="1" x14ac:dyDescent="0.25">
      <c r="A38" s="150"/>
      <c r="B38" s="150"/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</row>
    <row r="39" spans="1:13" ht="15" hidden="1" x14ac:dyDescent="0.25">
      <c r="A39" s="150"/>
      <c r="B39" s="150"/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</row>
    <row r="40" spans="1:13" ht="15" hidden="1" x14ac:dyDescent="0.25">
      <c r="A40" s="150"/>
      <c r="B40" s="15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</row>
    <row r="41" spans="1:13" ht="15" hidden="1" x14ac:dyDescent="0.25">
      <c r="A41" s="150"/>
      <c r="B41" s="150"/>
      <c r="C41" s="150"/>
      <c r="D41" s="150"/>
      <c r="E41" s="150"/>
      <c r="F41" s="150"/>
      <c r="G41" s="150"/>
      <c r="H41" s="150"/>
      <c r="I41" s="150"/>
      <c r="J41" s="150"/>
      <c r="K41" s="150"/>
      <c r="L41" s="150"/>
      <c r="M41" s="150"/>
    </row>
    <row r="42" spans="1:13" ht="15" hidden="1" x14ac:dyDescent="0.25">
      <c r="B42" s="150"/>
      <c r="C42" s="150"/>
      <c r="D42" s="150"/>
    </row>
    <row r="43" spans="1:13" ht="15" hidden="1" x14ac:dyDescent="0.25">
      <c r="B43" s="150"/>
      <c r="C43" s="150"/>
      <c r="D43" s="150"/>
    </row>
    <row r="44" spans="1:13" ht="15" hidden="1" x14ac:dyDescent="0.25"/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ht="15" hidden="1" x14ac:dyDescent="0.25"/>
    <row r="50" ht="15" hidden="1" x14ac:dyDescent="0.25"/>
    <row r="51" ht="15" hidden="1" x14ac:dyDescent="0.25"/>
    <row r="52" ht="15" hidden="1" x14ac:dyDescent="0.25"/>
    <row r="53" ht="15" hidden="1" x14ac:dyDescent="0.25"/>
    <row r="54" ht="15" hidden="1" x14ac:dyDescent="0.25"/>
    <row r="55" ht="15" hidden="1" x14ac:dyDescent="0.25"/>
    <row r="56" ht="15" hidden="1" x14ac:dyDescent="0.25"/>
    <row r="57" ht="15" hidden="1" x14ac:dyDescent="0.25"/>
    <row r="58" ht="15" hidden="1" x14ac:dyDescent="0.25"/>
    <row r="59" ht="15" hidden="1" x14ac:dyDescent="0.25"/>
    <row r="60" ht="15" hidden="1" x14ac:dyDescent="0.25"/>
    <row r="61" ht="15" hidden="1" x14ac:dyDescent="0.25"/>
    <row r="62" ht="15" hidden="1" x14ac:dyDescent="0.25"/>
    <row r="63" ht="15" hidden="1" x14ac:dyDescent="0.25"/>
  </sheetData>
  <mergeCells count="2">
    <mergeCell ref="B10:C10"/>
    <mergeCell ref="B11:C11"/>
  </mergeCells>
  <phoneticPr fontId="194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54"/>
  <sheetViews>
    <sheetView showGridLines="0" zoomScale="80" zoomScaleNormal="80" workbookViewId="0">
      <pane xSplit="2" ySplit="6" topLeftCell="C7" activePane="bottomRight" state="frozen"/>
      <selection activeCell="F14" sqref="F14"/>
      <selection pane="topRight" activeCell="F14" sqref="F14"/>
      <selection pane="bottomLeft" activeCell="F14" sqref="F14"/>
      <selection pane="bottomRight" activeCell="S8" sqref="Q8:S19"/>
    </sheetView>
  </sheetViews>
  <sheetFormatPr baseColWidth="10" defaultColWidth="0" defaultRowHeight="12.75" x14ac:dyDescent="0.2"/>
  <cols>
    <col min="1" max="1" width="0.85546875" style="190" customWidth="1"/>
    <col min="2" max="2" width="21.28515625" style="186" customWidth="1"/>
    <col min="3" max="3" width="0.28515625" style="186" customWidth="1"/>
    <col min="4" max="4" width="7.28515625" style="186" bestFit="1" customWidth="1"/>
    <col min="5" max="5" width="15.42578125" style="186" customWidth="1"/>
    <col min="6" max="6" width="7.85546875" style="186" customWidth="1"/>
    <col min="7" max="7" width="0.7109375" style="186" customWidth="1"/>
    <col min="8" max="8" width="6.42578125" style="205" bestFit="1" customWidth="1"/>
    <col min="9" max="9" width="15" style="205" customWidth="1"/>
    <col min="10" max="10" width="8.140625" style="205" bestFit="1" customWidth="1"/>
    <col min="11" max="11" width="0.85546875" style="205" customWidth="1"/>
    <col min="12" max="12" width="6.42578125" style="208" bestFit="1" customWidth="1"/>
    <col min="13" max="13" width="14.7109375" style="205" customWidth="1"/>
    <col min="14" max="14" width="8.28515625" style="205" bestFit="1" customWidth="1"/>
    <col min="15" max="15" width="0.5703125" style="205" customWidth="1"/>
    <col min="16" max="16" width="0.140625" style="205" customWidth="1"/>
    <col min="17" max="17" width="16.85546875" style="205" customWidth="1"/>
    <col min="18" max="18" width="18.85546875" style="205" hidden="1" customWidth="1"/>
    <col min="19" max="19" width="14.42578125" style="205" bestFit="1" customWidth="1"/>
    <col min="20" max="20" width="7.140625" style="205" hidden="1" customWidth="1"/>
    <col min="21" max="21" width="13.85546875" style="205" bestFit="1" customWidth="1"/>
    <col min="22" max="22" width="0.85546875" style="205" customWidth="1"/>
    <col min="23" max="23" width="15" style="205" bestFit="1" customWidth="1"/>
    <col min="24" max="24" width="14.85546875" style="205" customWidth="1"/>
    <col min="25" max="25" width="13.85546875" style="205" customWidth="1"/>
    <col min="26" max="28" width="12.42578125" style="186" bestFit="1" customWidth="1"/>
    <col min="29" max="29" width="11.42578125" style="186" bestFit="1" customWidth="1"/>
    <col min="30" max="30" width="13.85546875" style="186" customWidth="1"/>
    <col min="31" max="31" width="3.5703125" style="186" customWidth="1"/>
    <col min="32" max="16384" width="11.42578125" style="190" hidden="1"/>
  </cols>
  <sheetData>
    <row r="1" spans="1:31" s="175" customFormat="1" ht="18.75" x14ac:dyDescent="0.2">
      <c r="A1" s="172"/>
      <c r="B1" s="173"/>
      <c r="C1" s="174"/>
      <c r="D1" s="525" t="s">
        <v>1</v>
      </c>
      <c r="E1" s="526"/>
      <c r="F1" s="526"/>
      <c r="G1" s="526"/>
      <c r="H1" s="526"/>
      <c r="I1" s="526"/>
      <c r="J1" s="526"/>
      <c r="K1" s="526"/>
      <c r="L1" s="526"/>
      <c r="M1" s="526"/>
      <c r="N1" s="526"/>
      <c r="O1" s="526"/>
      <c r="P1" s="526"/>
      <c r="Q1" s="526"/>
      <c r="R1" s="526"/>
      <c r="S1" s="526"/>
      <c r="T1" s="526"/>
      <c r="U1" s="526"/>
      <c r="V1" s="526"/>
      <c r="W1" s="526"/>
      <c r="X1" s="526"/>
      <c r="Y1" s="526"/>
      <c r="Z1" s="526"/>
      <c r="AA1" s="526"/>
      <c r="AB1" s="526"/>
      <c r="AC1" s="526"/>
      <c r="AD1" s="526"/>
      <c r="AE1" s="174"/>
    </row>
    <row r="2" spans="1:31" s="179" customFormat="1" ht="21" x14ac:dyDescent="0.2">
      <c r="A2" s="176"/>
      <c r="B2" s="177"/>
      <c r="C2" s="178"/>
      <c r="D2" s="526"/>
      <c r="E2" s="526"/>
      <c r="F2" s="526"/>
      <c r="G2" s="526"/>
      <c r="H2" s="526"/>
      <c r="I2" s="526"/>
      <c r="J2" s="526"/>
      <c r="K2" s="526"/>
      <c r="L2" s="526"/>
      <c r="M2" s="526"/>
      <c r="N2" s="526"/>
      <c r="O2" s="526"/>
      <c r="P2" s="526"/>
      <c r="Q2" s="526"/>
      <c r="R2" s="526"/>
      <c r="S2" s="526"/>
      <c r="T2" s="526"/>
      <c r="U2" s="526"/>
      <c r="V2" s="526"/>
      <c r="W2" s="526"/>
      <c r="X2" s="526"/>
      <c r="Y2" s="526"/>
      <c r="Z2" s="526"/>
      <c r="AA2" s="526"/>
      <c r="AB2" s="526"/>
      <c r="AC2" s="526"/>
      <c r="AD2" s="526"/>
      <c r="AE2" s="178"/>
    </row>
    <row r="3" spans="1:31" s="175" customFormat="1" ht="18.75" x14ac:dyDescent="0.2">
      <c r="A3" s="172"/>
      <c r="B3" s="180"/>
      <c r="C3" s="174"/>
      <c r="D3" s="181"/>
      <c r="E3" s="527">
        <v>45900</v>
      </c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  <c r="T3" s="527"/>
      <c r="U3" s="527"/>
      <c r="V3" s="527"/>
      <c r="W3" s="527"/>
      <c r="X3" s="527"/>
      <c r="Y3" s="527"/>
      <c r="Z3" s="527"/>
      <c r="AA3" s="527"/>
      <c r="AB3" s="182"/>
      <c r="AC3" s="181"/>
      <c r="AD3" s="181"/>
      <c r="AE3" s="174"/>
    </row>
    <row r="4" spans="1:31" s="175" customFormat="1" ht="9" customHeight="1" x14ac:dyDescent="0.2">
      <c r="A4" s="172"/>
      <c r="B4" s="183"/>
      <c r="C4" s="174"/>
      <c r="D4" s="180"/>
      <c r="E4" s="180"/>
      <c r="F4" s="180"/>
      <c r="G4" s="174"/>
      <c r="H4" s="180"/>
      <c r="I4" s="180"/>
      <c r="J4" s="180"/>
      <c r="K4" s="174"/>
      <c r="L4" s="180"/>
      <c r="M4" s="180"/>
      <c r="N4" s="180"/>
      <c r="O4" s="180"/>
      <c r="P4" s="184"/>
      <c r="Q4" s="180"/>
      <c r="R4" s="180"/>
      <c r="S4" s="180"/>
      <c r="T4" s="180"/>
      <c r="U4" s="180"/>
      <c r="V4" s="174"/>
      <c r="W4" s="180"/>
      <c r="X4" s="180"/>
      <c r="Y4" s="180"/>
      <c r="Z4" s="180"/>
      <c r="AA4" s="180"/>
      <c r="AB4" s="180"/>
      <c r="AC4" s="180"/>
      <c r="AD4" s="180"/>
      <c r="AE4" s="174"/>
    </row>
    <row r="5" spans="1:31" ht="15.75" customHeight="1" x14ac:dyDescent="0.2">
      <c r="A5" s="185"/>
      <c r="B5" s="185"/>
      <c r="D5" s="528" t="s">
        <v>2</v>
      </c>
      <c r="E5" s="528"/>
      <c r="F5" s="528"/>
      <c r="H5" s="528" t="s">
        <v>3</v>
      </c>
      <c r="I5" s="528"/>
      <c r="J5" s="528"/>
      <c r="K5" s="186"/>
      <c r="L5" s="528" t="s">
        <v>4</v>
      </c>
      <c r="M5" s="528"/>
      <c r="N5" s="528"/>
      <c r="O5" s="185"/>
      <c r="P5" s="187"/>
      <c r="Q5" s="185"/>
      <c r="R5" s="185"/>
      <c r="S5" s="185"/>
      <c r="T5" s="185"/>
      <c r="U5" s="185"/>
      <c r="V5" s="186"/>
      <c r="W5" s="188" t="s">
        <v>5</v>
      </c>
      <c r="X5" s="188"/>
      <c r="Y5" s="185"/>
      <c r="Z5" s="185"/>
      <c r="AA5" s="185"/>
      <c r="AB5" s="185"/>
      <c r="AC5" s="185"/>
      <c r="AD5" s="185"/>
      <c r="AE5" s="189"/>
    </row>
    <row r="6" spans="1:31" ht="25.5" x14ac:dyDescent="0.2">
      <c r="A6" s="185"/>
      <c r="B6" s="191" t="s">
        <v>785</v>
      </c>
      <c r="D6" s="167" t="s">
        <v>6</v>
      </c>
      <c r="E6" s="167" t="s">
        <v>7</v>
      </c>
      <c r="F6" s="168" t="s">
        <v>8</v>
      </c>
      <c r="H6" s="167" t="s">
        <v>6</v>
      </c>
      <c r="I6" s="167" t="s">
        <v>9</v>
      </c>
      <c r="J6" s="168" t="s">
        <v>8</v>
      </c>
      <c r="K6" s="186"/>
      <c r="L6" s="167" t="s">
        <v>6</v>
      </c>
      <c r="M6" s="167" t="s">
        <v>10</v>
      </c>
      <c r="N6" s="168" t="s">
        <v>8</v>
      </c>
      <c r="O6" s="185"/>
      <c r="P6" s="187"/>
      <c r="Q6" s="167" t="s">
        <v>11</v>
      </c>
      <c r="R6" s="167" t="s">
        <v>787</v>
      </c>
      <c r="S6" s="167" t="s">
        <v>12</v>
      </c>
      <c r="T6" s="167" t="s">
        <v>63</v>
      </c>
      <c r="U6" s="167" t="s">
        <v>13</v>
      </c>
      <c r="V6" s="192"/>
      <c r="W6" s="167" t="s">
        <v>14</v>
      </c>
      <c r="X6" s="167" t="s">
        <v>788</v>
      </c>
      <c r="Y6" s="167" t="s">
        <v>15</v>
      </c>
      <c r="Z6" s="167" t="s">
        <v>16</v>
      </c>
      <c r="AA6" s="167" t="s">
        <v>17</v>
      </c>
      <c r="AB6" s="167" t="s">
        <v>18</v>
      </c>
      <c r="AC6" s="167" t="s">
        <v>19</v>
      </c>
      <c r="AD6" s="167" t="s">
        <v>20</v>
      </c>
      <c r="AE6" s="189"/>
    </row>
    <row r="7" spans="1:31" ht="3" customHeight="1" x14ac:dyDescent="0.2">
      <c r="A7" s="186"/>
      <c r="D7" s="193"/>
      <c r="E7" s="193"/>
      <c r="F7" s="194"/>
      <c r="H7" s="193"/>
      <c r="I7" s="193"/>
      <c r="J7" s="194"/>
      <c r="K7" s="186"/>
      <c r="L7" s="193"/>
      <c r="M7" s="193"/>
      <c r="N7" s="194"/>
      <c r="O7" s="186"/>
      <c r="P7" s="187"/>
      <c r="Q7" s="195"/>
      <c r="R7" s="195"/>
      <c r="S7" s="196"/>
      <c r="T7" s="196"/>
      <c r="U7" s="195"/>
      <c r="V7" s="192"/>
      <c r="W7" s="193"/>
      <c r="X7" s="193"/>
      <c r="Y7" s="193"/>
      <c r="Z7" s="193"/>
      <c r="AA7" s="193"/>
      <c r="AB7" s="193"/>
      <c r="AC7" s="193"/>
      <c r="AD7" s="193"/>
      <c r="AE7" s="189"/>
    </row>
    <row r="8" spans="1:31" s="200" customFormat="1" ht="38.25" customHeight="1" x14ac:dyDescent="0.2">
      <c r="A8" s="197"/>
      <c r="B8" s="198" t="s">
        <v>929</v>
      </c>
      <c r="C8" s="186"/>
      <c r="D8" s="169">
        <v>102</v>
      </c>
      <c r="E8" s="169">
        <v>97449866</v>
      </c>
      <c r="F8" s="170">
        <v>5644</v>
      </c>
      <c r="G8" s="171"/>
      <c r="H8" s="481">
        <v>8</v>
      </c>
      <c r="I8" s="481">
        <v>9553891.5999999996</v>
      </c>
      <c r="J8" s="482">
        <v>588.97000000000014</v>
      </c>
      <c r="K8" s="263"/>
      <c r="L8" s="481">
        <v>94</v>
      </c>
      <c r="M8" s="481">
        <v>87895974.234999999</v>
      </c>
      <c r="N8" s="482">
        <v>5055.3399999999965</v>
      </c>
      <c r="O8" s="483"/>
      <c r="P8" s="484"/>
      <c r="Q8" s="481">
        <v>20245520.298999999</v>
      </c>
      <c r="R8" s="481">
        <v>0</v>
      </c>
      <c r="S8" s="481">
        <v>38918.953000000001</v>
      </c>
      <c r="T8" s="481">
        <v>0</v>
      </c>
      <c r="U8" s="481">
        <v>20284439</v>
      </c>
      <c r="V8" s="485"/>
      <c r="W8" s="481">
        <v>67611535</v>
      </c>
      <c r="X8" s="481">
        <v>52888625.023000002</v>
      </c>
      <c r="Y8" s="481">
        <v>13553806.197000001</v>
      </c>
      <c r="Z8" s="481">
        <v>1169104</v>
      </c>
      <c r="AA8" s="481">
        <v>629497.20400000003</v>
      </c>
      <c r="AB8" s="481">
        <v>179664.16800000001</v>
      </c>
      <c r="AC8" s="481">
        <v>174291.478</v>
      </c>
      <c r="AD8" s="481">
        <v>185650.913</v>
      </c>
      <c r="AE8" s="199"/>
    </row>
    <row r="9" spans="1:31" s="200" customFormat="1" ht="15" hidden="1" x14ac:dyDescent="0.2">
      <c r="A9" s="197"/>
      <c r="B9" s="198" t="s">
        <v>832</v>
      </c>
      <c r="C9" s="186"/>
      <c r="D9" s="169"/>
      <c r="E9" s="169"/>
      <c r="F9" s="170"/>
      <c r="G9" s="171"/>
      <c r="H9" s="481"/>
      <c r="I9" s="481"/>
      <c r="J9" s="482"/>
      <c r="K9" s="263"/>
      <c r="L9" s="481">
        <v>0</v>
      </c>
      <c r="M9" s="481">
        <v>0</v>
      </c>
      <c r="N9" s="482">
        <v>0</v>
      </c>
      <c r="O9" s="483"/>
      <c r="P9" s="484"/>
      <c r="Q9" s="481">
        <v>0</v>
      </c>
      <c r="R9" s="481">
        <v>0</v>
      </c>
      <c r="S9" s="481"/>
      <c r="T9" s="481"/>
      <c r="U9" s="481">
        <v>0</v>
      </c>
      <c r="V9" s="485"/>
      <c r="W9" s="481">
        <v>0</v>
      </c>
      <c r="X9" s="481">
        <v>0</v>
      </c>
      <c r="Y9" s="481">
        <v>0</v>
      </c>
      <c r="Z9" s="481">
        <v>0</v>
      </c>
      <c r="AA9" s="481">
        <v>0</v>
      </c>
      <c r="AB9" s="481">
        <v>0</v>
      </c>
      <c r="AC9" s="481">
        <v>0</v>
      </c>
      <c r="AD9" s="481">
        <v>0</v>
      </c>
      <c r="AE9" s="199"/>
    </row>
    <row r="10" spans="1:31" s="228" customFormat="1" ht="18.75" hidden="1" x14ac:dyDescent="0.2">
      <c r="A10" s="225"/>
      <c r="B10" s="232" t="s">
        <v>929</v>
      </c>
      <c r="C10" s="226"/>
      <c r="D10" s="230">
        <v>102</v>
      </c>
      <c r="E10" s="229">
        <v>97449866</v>
      </c>
      <c r="F10" s="231">
        <v>5644</v>
      </c>
      <c r="G10" s="171"/>
      <c r="H10" s="230">
        <v>8</v>
      </c>
      <c r="I10" s="229">
        <v>9553891.5999999996</v>
      </c>
      <c r="J10" s="231">
        <v>588.97000000000014</v>
      </c>
      <c r="K10" s="171"/>
      <c r="L10" s="230">
        <v>94</v>
      </c>
      <c r="M10" s="229">
        <v>87895974.234999999</v>
      </c>
      <c r="N10" s="231">
        <v>5055.3399999999965</v>
      </c>
      <c r="O10" s="227"/>
      <c r="P10" s="187"/>
      <c r="Q10" s="229">
        <v>20245520.298999999</v>
      </c>
      <c r="R10" s="229">
        <v>0</v>
      </c>
      <c r="S10" s="229">
        <v>38918.953000000001</v>
      </c>
      <c r="T10" s="229">
        <v>0</v>
      </c>
      <c r="U10" s="229">
        <v>20284439</v>
      </c>
      <c r="V10" s="192"/>
      <c r="W10" s="229">
        <v>67611535</v>
      </c>
      <c r="X10" s="229">
        <v>52888625.023000002</v>
      </c>
      <c r="Y10" s="229">
        <v>13553806.197000001</v>
      </c>
      <c r="Z10" s="229">
        <v>1169104</v>
      </c>
      <c r="AA10" s="229">
        <v>629497.20400000003</v>
      </c>
      <c r="AB10" s="229">
        <v>179664.16800000001</v>
      </c>
      <c r="AC10" s="229">
        <v>174291.478</v>
      </c>
      <c r="AD10" s="229">
        <v>185650.913</v>
      </c>
    </row>
    <row r="11" spans="1:31" s="200" customFormat="1" hidden="1" x14ac:dyDescent="0.2">
      <c r="A11" s="197"/>
      <c r="B11" s="199"/>
      <c r="C11" s="186"/>
      <c r="D11" s="199"/>
      <c r="E11" s="199"/>
      <c r="F11" s="199"/>
      <c r="G11" s="186"/>
      <c r="H11" s="199"/>
      <c r="I11" s="199"/>
      <c r="J11" s="199"/>
      <c r="K11" s="186"/>
      <c r="L11" s="199"/>
      <c r="M11" s="199"/>
      <c r="N11" s="199"/>
      <c r="O11" s="227"/>
      <c r="P11" s="187"/>
      <c r="Q11" s="199"/>
      <c r="R11" s="199"/>
      <c r="S11" s="199"/>
      <c r="T11" s="199"/>
      <c r="U11" s="199"/>
      <c r="V11" s="192"/>
      <c r="W11" s="199"/>
      <c r="X11" s="199"/>
      <c r="Y11" s="199"/>
      <c r="Z11" s="199"/>
      <c r="AA11" s="199"/>
      <c r="AB11" s="199"/>
      <c r="AC11" s="199"/>
      <c r="AD11" s="199"/>
      <c r="AE11" s="199"/>
    </row>
    <row r="12" spans="1:31" s="200" customFormat="1" x14ac:dyDescent="0.2">
      <c r="A12" s="197"/>
      <c r="B12" s="220" t="s">
        <v>803</v>
      </c>
      <c r="C12" s="186"/>
      <c r="D12" s="199"/>
      <c r="E12" s="199"/>
      <c r="F12" s="199"/>
      <c r="G12" s="186"/>
      <c r="H12" s="199"/>
      <c r="I12" s="199"/>
      <c r="J12" s="199"/>
      <c r="K12" s="186"/>
      <c r="L12" s="199"/>
      <c r="M12" s="199"/>
      <c r="N12" s="199"/>
      <c r="O12" s="227"/>
      <c r="P12" s="187"/>
      <c r="Q12" s="199"/>
      <c r="R12" s="199"/>
      <c r="S12" s="199"/>
      <c r="T12" s="199"/>
      <c r="U12" s="199"/>
      <c r="V12" s="192"/>
      <c r="W12" s="199"/>
      <c r="X12" s="199"/>
      <c r="Y12" s="199"/>
      <c r="Z12" s="199"/>
      <c r="AA12" s="199"/>
      <c r="AB12" s="199"/>
      <c r="AC12" s="199"/>
      <c r="AD12" s="199"/>
      <c r="AE12" s="199"/>
    </row>
    <row r="13" spans="1:31" s="200" customFormat="1" ht="22.5" customHeight="1" x14ac:dyDescent="0.2">
      <c r="A13" s="197"/>
      <c r="B13" s="198" t="s">
        <v>930</v>
      </c>
      <c r="C13" s="186"/>
      <c r="D13" s="169"/>
      <c r="E13" s="169">
        <v>46166.783000000003</v>
      </c>
      <c r="F13" s="170"/>
      <c r="G13" s="171"/>
      <c r="H13" s="169"/>
      <c r="I13" s="169">
        <v>0</v>
      </c>
      <c r="J13" s="170"/>
      <c r="K13" s="171"/>
      <c r="L13" s="169"/>
      <c r="M13" s="169">
        <v>46166.783000000003</v>
      </c>
      <c r="N13" s="170"/>
      <c r="O13" s="227"/>
      <c r="P13" s="187"/>
      <c r="Q13" s="169">
        <v>35755.822999999997</v>
      </c>
      <c r="R13" s="169">
        <v>0</v>
      </c>
      <c r="S13" s="169">
        <v>0</v>
      </c>
      <c r="T13" s="169"/>
      <c r="U13" s="169">
        <v>35756</v>
      </c>
      <c r="V13" s="192"/>
      <c r="W13" s="169">
        <v>10411</v>
      </c>
      <c r="X13" s="169">
        <v>0</v>
      </c>
      <c r="Y13" s="169">
        <v>10410.959999999999</v>
      </c>
      <c r="Z13" s="169">
        <v>0</v>
      </c>
      <c r="AA13" s="169">
        <v>0</v>
      </c>
      <c r="AB13" s="169">
        <v>0</v>
      </c>
      <c r="AC13" s="169">
        <v>0</v>
      </c>
      <c r="AD13" s="169">
        <v>0</v>
      </c>
      <c r="AE13" s="199"/>
    </row>
    <row r="14" spans="1:31" s="200" customFormat="1" ht="15" hidden="1" x14ac:dyDescent="0.2">
      <c r="A14" s="197"/>
      <c r="B14" s="198" t="s">
        <v>931</v>
      </c>
      <c r="C14" s="186"/>
      <c r="D14" s="169"/>
      <c r="E14" s="169">
        <v>0</v>
      </c>
      <c r="F14" s="170"/>
      <c r="G14" s="171"/>
      <c r="H14" s="169"/>
      <c r="I14" s="169">
        <v>0</v>
      </c>
      <c r="J14" s="170"/>
      <c r="K14" s="171"/>
      <c r="L14" s="169"/>
      <c r="M14" s="169">
        <v>0</v>
      </c>
      <c r="N14" s="170"/>
      <c r="O14" s="227"/>
      <c r="P14" s="187"/>
      <c r="Q14" s="169">
        <v>0</v>
      </c>
      <c r="R14" s="169">
        <v>0</v>
      </c>
      <c r="S14" s="169">
        <v>0</v>
      </c>
      <c r="T14" s="169"/>
      <c r="U14" s="169">
        <v>0</v>
      </c>
      <c r="V14" s="192"/>
      <c r="W14" s="169">
        <v>0</v>
      </c>
      <c r="X14" s="169">
        <v>0</v>
      </c>
      <c r="Y14" s="169">
        <v>0</v>
      </c>
      <c r="Z14" s="169">
        <v>0</v>
      </c>
      <c r="AA14" s="169">
        <v>0</v>
      </c>
      <c r="AB14" s="169">
        <v>0</v>
      </c>
      <c r="AC14" s="169">
        <v>0</v>
      </c>
      <c r="AD14" s="169">
        <v>0</v>
      </c>
      <c r="AE14" s="199"/>
    </row>
    <row r="15" spans="1:31" s="200" customFormat="1" ht="15" hidden="1" x14ac:dyDescent="0.2">
      <c r="A15" s="197"/>
      <c r="B15" s="198" t="s">
        <v>932</v>
      </c>
      <c r="C15" s="186"/>
      <c r="D15" s="169"/>
      <c r="E15" s="169">
        <v>0</v>
      </c>
      <c r="F15" s="170"/>
      <c r="G15" s="171"/>
      <c r="H15" s="169"/>
      <c r="I15" s="169">
        <v>0</v>
      </c>
      <c r="J15" s="170"/>
      <c r="K15" s="171"/>
      <c r="L15" s="169"/>
      <c r="M15" s="169">
        <v>0</v>
      </c>
      <c r="N15" s="170"/>
      <c r="O15" s="227"/>
      <c r="P15" s="187"/>
      <c r="Q15" s="169">
        <v>0</v>
      </c>
      <c r="R15" s="169">
        <v>0</v>
      </c>
      <c r="S15" s="169">
        <v>0</v>
      </c>
      <c r="T15" s="169"/>
      <c r="U15" s="169">
        <v>0</v>
      </c>
      <c r="V15" s="192"/>
      <c r="W15" s="169">
        <v>0</v>
      </c>
      <c r="X15" s="169">
        <v>0</v>
      </c>
      <c r="Y15" s="169">
        <v>0</v>
      </c>
      <c r="Z15" s="169">
        <v>0</v>
      </c>
      <c r="AA15" s="169">
        <v>0</v>
      </c>
      <c r="AB15" s="169">
        <v>0</v>
      </c>
      <c r="AC15" s="169">
        <v>0</v>
      </c>
      <c r="AD15" s="169">
        <v>0</v>
      </c>
      <c r="AE15" s="199"/>
    </row>
    <row r="16" spans="1:31" s="200" customFormat="1" ht="15" hidden="1" x14ac:dyDescent="0.2">
      <c r="A16" s="197"/>
      <c r="B16" s="198" t="s">
        <v>933</v>
      </c>
      <c r="C16" s="186"/>
      <c r="D16" s="169"/>
      <c r="E16" s="169">
        <v>0</v>
      </c>
      <c r="F16" s="170"/>
      <c r="G16" s="171"/>
      <c r="H16" s="169"/>
      <c r="I16" s="169">
        <v>0</v>
      </c>
      <c r="J16" s="170"/>
      <c r="K16" s="171"/>
      <c r="L16" s="169"/>
      <c r="M16" s="169">
        <v>0</v>
      </c>
      <c r="N16" s="170"/>
      <c r="O16" s="227"/>
      <c r="P16" s="187"/>
      <c r="Q16" s="169">
        <v>0</v>
      </c>
      <c r="R16" s="169">
        <v>0</v>
      </c>
      <c r="S16" s="169">
        <v>0</v>
      </c>
      <c r="T16" s="169"/>
      <c r="U16" s="169">
        <v>0</v>
      </c>
      <c r="V16" s="192"/>
      <c r="W16" s="169">
        <v>0</v>
      </c>
      <c r="X16" s="169">
        <v>0</v>
      </c>
      <c r="Y16" s="169">
        <v>0</v>
      </c>
      <c r="Z16" s="169">
        <v>0</v>
      </c>
      <c r="AA16" s="169">
        <v>0</v>
      </c>
      <c r="AB16" s="169">
        <v>0</v>
      </c>
      <c r="AC16" s="169">
        <v>0</v>
      </c>
      <c r="AD16" s="169">
        <v>0</v>
      </c>
      <c r="AE16" s="199"/>
    </row>
    <row r="17" spans="1:31" s="200" customFormat="1" ht="15" hidden="1" x14ac:dyDescent="0.2">
      <c r="A17" s="197"/>
      <c r="B17" s="198" t="s">
        <v>834</v>
      </c>
      <c r="C17" s="186"/>
      <c r="D17" s="169"/>
      <c r="E17" s="169">
        <v>0</v>
      </c>
      <c r="F17" s="170"/>
      <c r="G17" s="171"/>
      <c r="H17" s="169"/>
      <c r="I17" s="169">
        <v>0</v>
      </c>
      <c r="J17" s="170"/>
      <c r="K17" s="171"/>
      <c r="L17" s="169"/>
      <c r="M17" s="454">
        <v>0</v>
      </c>
      <c r="N17" s="170"/>
      <c r="O17" s="227"/>
      <c r="P17" s="187"/>
      <c r="Q17" s="169">
        <v>0</v>
      </c>
      <c r="R17" s="169">
        <v>0</v>
      </c>
      <c r="S17" s="169">
        <v>0</v>
      </c>
      <c r="T17" s="169"/>
      <c r="U17" s="169">
        <v>0</v>
      </c>
      <c r="V17" s="192"/>
      <c r="W17" s="169">
        <v>0</v>
      </c>
      <c r="X17" s="169">
        <v>0</v>
      </c>
      <c r="Y17" s="169">
        <v>0</v>
      </c>
      <c r="Z17" s="169">
        <v>0</v>
      </c>
      <c r="AA17" s="169">
        <v>0</v>
      </c>
      <c r="AB17" s="169">
        <v>0</v>
      </c>
      <c r="AC17" s="169">
        <v>0</v>
      </c>
      <c r="AD17" s="169">
        <v>0</v>
      </c>
      <c r="AE17" s="199"/>
    </row>
    <row r="18" spans="1:31" s="228" customFormat="1" ht="18.75" hidden="1" x14ac:dyDescent="0.2">
      <c r="A18" s="225"/>
      <c r="B18" s="233" t="s">
        <v>809</v>
      </c>
      <c r="C18" s="226"/>
      <c r="D18" s="230"/>
      <c r="E18" s="229">
        <v>46166.783000000003</v>
      </c>
      <c r="F18" s="231"/>
      <c r="G18" s="171"/>
      <c r="H18" s="230"/>
      <c r="I18" s="229">
        <v>0</v>
      </c>
      <c r="J18" s="231"/>
      <c r="K18" s="171"/>
      <c r="L18" s="230"/>
      <c r="M18" s="229">
        <v>46166.783000000003</v>
      </c>
      <c r="N18" s="231"/>
      <c r="O18" s="227"/>
      <c r="P18" s="187"/>
      <c r="Q18" s="229">
        <v>35755.822999999997</v>
      </c>
      <c r="R18" s="229">
        <v>0</v>
      </c>
      <c r="S18" s="229">
        <v>0</v>
      </c>
      <c r="T18" s="229">
        <v>0</v>
      </c>
      <c r="U18" s="229">
        <v>35756</v>
      </c>
      <c r="V18" s="192"/>
      <c r="W18" s="229">
        <v>10411</v>
      </c>
      <c r="X18" s="229">
        <v>0</v>
      </c>
      <c r="Y18" s="229">
        <v>10410.959999999999</v>
      </c>
      <c r="Z18" s="229">
        <v>0</v>
      </c>
      <c r="AA18" s="229">
        <v>0</v>
      </c>
      <c r="AB18" s="229">
        <v>0</v>
      </c>
      <c r="AC18" s="229">
        <v>0</v>
      </c>
      <c r="AD18" s="229">
        <v>0</v>
      </c>
    </row>
    <row r="19" spans="1:31" s="200" customFormat="1" ht="22.5" customHeight="1" thickBot="1" x14ac:dyDescent="0.25">
      <c r="A19" s="197"/>
      <c r="B19" s="234" t="s">
        <v>23</v>
      </c>
      <c r="C19" s="186"/>
      <c r="D19" s="235">
        <v>102</v>
      </c>
      <c r="E19" s="236">
        <v>97496032.783000007</v>
      </c>
      <c r="F19" s="237">
        <v>5644</v>
      </c>
      <c r="G19" s="186"/>
      <c r="H19" s="235">
        <v>8</v>
      </c>
      <c r="I19" s="236">
        <v>9553891.5999999996</v>
      </c>
      <c r="J19" s="237">
        <v>588.97000000000014</v>
      </c>
      <c r="K19" s="186"/>
      <c r="L19" s="235">
        <v>94</v>
      </c>
      <c r="M19" s="236">
        <v>87942142.018000007</v>
      </c>
      <c r="N19" s="237">
        <v>5055.3399999999965</v>
      </c>
      <c r="O19" s="227"/>
      <c r="P19" s="207"/>
      <c r="Q19" s="236">
        <v>20281276.121999998</v>
      </c>
      <c r="R19" s="236">
        <v>0</v>
      </c>
      <c r="S19" s="236">
        <v>38918.953000000001</v>
      </c>
      <c r="T19" s="236">
        <v>0</v>
      </c>
      <c r="U19" s="236">
        <v>20320197</v>
      </c>
      <c r="V19" s="192"/>
      <c r="W19" s="236">
        <v>67621946</v>
      </c>
      <c r="X19" s="236">
        <v>52888625.023000002</v>
      </c>
      <c r="Y19" s="236">
        <v>13564217.157000002</v>
      </c>
      <c r="Z19" s="236">
        <v>1169104</v>
      </c>
      <c r="AA19" s="236">
        <v>629497.20400000003</v>
      </c>
      <c r="AB19" s="236">
        <v>179664.16800000001</v>
      </c>
      <c r="AC19" s="236">
        <v>174291.478</v>
      </c>
      <c r="AD19" s="236">
        <v>185650.913</v>
      </c>
      <c r="AE19" s="199"/>
    </row>
    <row r="20" spans="1:31" x14ac:dyDescent="0.2">
      <c r="A20" s="185"/>
      <c r="B20" s="204"/>
      <c r="C20" s="205"/>
      <c r="D20" s="203"/>
      <c r="E20" s="204"/>
      <c r="F20" s="204"/>
      <c r="G20" s="204"/>
      <c r="H20" s="204"/>
      <c r="I20" s="204"/>
      <c r="J20" s="204"/>
      <c r="K20" s="208"/>
      <c r="M20" s="209"/>
      <c r="N20" s="210"/>
      <c r="O20" s="202"/>
      <c r="P20" s="202"/>
      <c r="Q20" s="210"/>
      <c r="R20" s="210"/>
      <c r="S20" s="202"/>
      <c r="T20" s="202"/>
      <c r="U20" s="204"/>
      <c r="V20" s="192"/>
      <c r="W20" s="202"/>
      <c r="X20" s="202"/>
      <c r="Y20" s="204"/>
      <c r="Z20" s="507">
        <v>1.7288825139696512E-2</v>
      </c>
      <c r="AA20" s="508">
        <v>0.53844414525995976</v>
      </c>
      <c r="AB20" s="508">
        <v>0.1536768054852263</v>
      </c>
      <c r="AC20" s="508">
        <v>0.14908124341375961</v>
      </c>
      <c r="AD20" s="508">
        <v>0.15879760312170688</v>
      </c>
    </row>
    <row r="21" spans="1:31" ht="12.75" customHeight="1" x14ac:dyDescent="0.2">
      <c r="A21" s="185"/>
      <c r="B21" s="204"/>
      <c r="C21" s="211"/>
      <c r="D21" s="203"/>
      <c r="E21" s="204"/>
      <c r="F21" s="204"/>
      <c r="G21" s="204"/>
      <c r="H21" s="204"/>
      <c r="I21" s="204"/>
      <c r="J21" s="212"/>
      <c r="K21" s="201"/>
      <c r="L21" s="213"/>
      <c r="M21" s="214"/>
      <c r="N21" s="202"/>
      <c r="O21" s="202"/>
      <c r="P21" s="202"/>
      <c r="Q21" s="202"/>
      <c r="R21" s="202"/>
      <c r="S21" s="202"/>
      <c r="T21" s="202"/>
      <c r="U21" s="215"/>
      <c r="V21" s="192"/>
      <c r="W21" s="204"/>
      <c r="X21" s="204"/>
      <c r="Y21" s="204"/>
      <c r="Z21" s="204"/>
      <c r="AA21" s="185"/>
      <c r="AB21" s="185"/>
      <c r="AC21" s="185"/>
      <c r="AD21" s="185"/>
      <c r="AE21" s="206"/>
    </row>
    <row r="22" spans="1:31" x14ac:dyDescent="0.2">
      <c r="A22" s="185"/>
      <c r="B22" s="204"/>
      <c r="D22" s="203"/>
      <c r="E22" s="204"/>
      <c r="F22" s="204"/>
      <c r="G22" s="204"/>
      <c r="H22" s="204"/>
      <c r="I22" s="204"/>
      <c r="J22" s="197"/>
      <c r="K22" s="201"/>
      <c r="L22" s="216"/>
      <c r="M22" s="217"/>
      <c r="N22" s="202"/>
      <c r="O22" s="202"/>
      <c r="P22" s="202"/>
      <c r="Q22" s="190"/>
      <c r="R22" s="202"/>
      <c r="S22" s="202"/>
      <c r="T22" s="202"/>
      <c r="U22" s="215"/>
      <c r="V22" s="192"/>
      <c r="W22" s="215"/>
      <c r="X22" s="215"/>
      <c r="Y22" s="204"/>
      <c r="Z22" s="204"/>
      <c r="AA22" s="185"/>
      <c r="AB22" s="185"/>
      <c r="AC22" s="185"/>
      <c r="AD22" s="185"/>
      <c r="AE22" s="206"/>
    </row>
    <row r="23" spans="1:31" x14ac:dyDescent="0.2">
      <c r="A23" s="185"/>
      <c r="B23" s="204"/>
      <c r="D23" s="203"/>
      <c r="E23" s="204"/>
      <c r="F23" s="204"/>
      <c r="G23" s="204"/>
      <c r="H23" s="204"/>
      <c r="I23" s="204"/>
      <c r="J23" s="197"/>
      <c r="K23" s="201"/>
      <c r="L23" s="216"/>
      <c r="M23" s="217"/>
      <c r="N23" s="202"/>
      <c r="O23" s="202"/>
      <c r="P23" s="218"/>
      <c r="Q23" s="190"/>
      <c r="R23" s="217"/>
      <c r="S23" s="202"/>
      <c r="T23" s="202"/>
      <c r="U23" s="215"/>
      <c r="V23" s="192"/>
      <c r="W23" s="204"/>
      <c r="X23" s="204"/>
      <c r="Y23" s="204"/>
      <c r="Z23" s="204"/>
      <c r="AA23" s="185"/>
      <c r="AB23" s="185"/>
      <c r="AC23" s="185"/>
      <c r="AD23" s="185"/>
      <c r="AE23" s="206"/>
    </row>
    <row r="24" spans="1:31" ht="12.75" hidden="1" customHeight="1" x14ac:dyDescent="0.2">
      <c r="A24" s="185"/>
      <c r="B24" s="204"/>
      <c r="D24" s="203"/>
      <c r="E24" s="204"/>
      <c r="F24" s="204"/>
      <c r="G24" s="204"/>
      <c r="H24" s="204"/>
      <c r="I24" s="204"/>
      <c r="J24" s="197"/>
      <c r="K24" s="201"/>
      <c r="L24" s="216"/>
      <c r="M24" s="217"/>
      <c r="N24" s="202"/>
      <c r="O24" s="202"/>
      <c r="P24" s="218"/>
      <c r="Q24" s="217"/>
      <c r="R24" s="217"/>
      <c r="S24" s="202"/>
      <c r="T24" s="202"/>
      <c r="U24" s="215"/>
      <c r="V24" s="192"/>
      <c r="W24" s="204"/>
      <c r="X24" s="204"/>
      <c r="Y24" s="204"/>
      <c r="Z24" s="204"/>
      <c r="AA24" s="185"/>
      <c r="AB24" s="185"/>
      <c r="AC24" s="185"/>
      <c r="AD24" s="185"/>
      <c r="AE24" s="206"/>
    </row>
    <row r="25" spans="1:31" ht="12.75" hidden="1" customHeight="1" x14ac:dyDescent="0.2">
      <c r="A25" s="185"/>
      <c r="B25" s="204"/>
      <c r="D25" s="203"/>
      <c r="E25" s="204"/>
      <c r="F25" s="204"/>
      <c r="G25" s="204"/>
      <c r="H25" s="204"/>
      <c r="I25" s="204"/>
      <c r="J25" s="197"/>
      <c r="K25" s="201"/>
      <c r="L25" s="216"/>
      <c r="M25" s="217"/>
      <c r="N25" s="202"/>
      <c r="O25" s="202"/>
      <c r="P25" s="218"/>
      <c r="Q25" s="217"/>
      <c r="R25" s="217"/>
      <c r="S25" s="202"/>
      <c r="T25" s="202"/>
      <c r="U25" s="202"/>
      <c r="V25" s="192"/>
      <c r="W25" s="204"/>
      <c r="X25" s="204"/>
      <c r="Y25" s="204"/>
      <c r="Z25" s="204"/>
      <c r="AA25" s="185"/>
      <c r="AB25" s="185"/>
      <c r="AC25" s="185"/>
      <c r="AD25" s="185"/>
      <c r="AE25" s="206"/>
    </row>
    <row r="26" spans="1:31" x14ac:dyDescent="0.2">
      <c r="B26" s="204"/>
      <c r="C26" s="211"/>
      <c r="D26" s="203"/>
      <c r="E26" s="204"/>
      <c r="F26" s="204"/>
      <c r="G26" s="204"/>
      <c r="H26" s="204"/>
      <c r="I26" s="204"/>
      <c r="J26" s="197"/>
      <c r="K26" s="201"/>
      <c r="L26" s="216"/>
      <c r="M26" s="217"/>
      <c r="N26" s="202"/>
      <c r="O26" s="202"/>
      <c r="P26" s="202"/>
      <c r="Q26" s="202"/>
      <c r="R26" s="202"/>
      <c r="S26" s="202"/>
      <c r="T26" s="219"/>
      <c r="U26" s="220"/>
      <c r="V26" s="192"/>
      <c r="W26" s="215"/>
      <c r="Z26" s="205"/>
    </row>
    <row r="27" spans="1:31" s="221" customFormat="1" x14ac:dyDescent="0.2">
      <c r="B27" s="205"/>
      <c r="C27" s="205"/>
      <c r="D27" s="205"/>
      <c r="E27" s="205"/>
      <c r="F27" s="219"/>
      <c r="G27" s="205"/>
      <c r="H27" s="205"/>
      <c r="I27" s="205"/>
      <c r="J27" s="205"/>
      <c r="K27" s="205"/>
      <c r="L27" s="222"/>
      <c r="M27" s="205"/>
      <c r="N27" s="205"/>
      <c r="O27" s="205"/>
      <c r="P27" s="205"/>
      <c r="Q27" s="205"/>
      <c r="R27" s="205"/>
      <c r="S27" s="205"/>
      <c r="T27" s="205"/>
      <c r="U27" s="220"/>
      <c r="V27" s="192"/>
      <c r="W27" s="215"/>
      <c r="X27" s="223"/>
      <c r="Y27" s="205"/>
      <c r="Z27" s="205"/>
      <c r="AA27" s="173"/>
      <c r="AB27" s="173"/>
      <c r="AC27" s="173"/>
      <c r="AD27" s="173"/>
      <c r="AE27" s="173"/>
    </row>
    <row r="28" spans="1:31" s="221" customFormat="1" x14ac:dyDescent="0.2">
      <c r="B28" s="205"/>
      <c r="C28" s="205"/>
      <c r="D28" s="205"/>
      <c r="E28" s="205"/>
      <c r="F28" s="205"/>
      <c r="G28" s="205"/>
      <c r="H28" s="205"/>
      <c r="I28" s="223"/>
      <c r="J28" s="205"/>
      <c r="K28" s="205"/>
      <c r="L28" s="208"/>
      <c r="M28" s="205"/>
      <c r="N28" s="205"/>
      <c r="O28" s="205"/>
      <c r="P28" s="205"/>
      <c r="Q28" s="205"/>
      <c r="R28" s="205"/>
      <c r="S28" s="205"/>
      <c r="T28" s="205"/>
      <c r="U28" s="220"/>
      <c r="V28" s="192"/>
      <c r="W28" s="215"/>
      <c r="X28" s="223"/>
      <c r="Y28" s="205"/>
      <c r="Z28" s="205"/>
      <c r="AA28" s="205"/>
      <c r="AB28" s="173"/>
      <c r="AC28" s="173"/>
      <c r="AD28" s="173"/>
      <c r="AE28" s="173"/>
    </row>
    <row r="29" spans="1:31" s="221" customFormat="1" x14ac:dyDescent="0.2">
      <c r="B29" s="205"/>
      <c r="C29" s="205"/>
      <c r="D29" s="205"/>
      <c r="E29" s="205"/>
      <c r="F29" s="205"/>
      <c r="G29" s="205"/>
      <c r="H29" s="205"/>
      <c r="I29" s="223"/>
      <c r="J29" s="205"/>
      <c r="K29" s="205"/>
      <c r="L29" s="208"/>
      <c r="M29" s="205"/>
      <c r="N29" s="205"/>
      <c r="O29" s="205"/>
      <c r="P29" s="205"/>
      <c r="Q29" s="220"/>
      <c r="R29" s="220"/>
      <c r="S29" s="205"/>
      <c r="T29" s="205"/>
      <c r="U29" s="220"/>
      <c r="V29" s="192"/>
      <c r="W29" s="215"/>
      <c r="X29" s="224"/>
      <c r="Y29" s="205"/>
      <c r="Z29" s="205"/>
      <c r="AA29" s="205"/>
      <c r="AB29" s="173"/>
      <c r="AC29" s="173"/>
      <c r="AD29" s="173"/>
      <c r="AE29" s="173"/>
    </row>
    <row r="30" spans="1:31" s="221" customFormat="1" x14ac:dyDescent="0.2"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8"/>
      <c r="M30" s="205"/>
      <c r="N30" s="205"/>
      <c r="O30" s="205"/>
      <c r="P30" s="205"/>
      <c r="Q30" s="220"/>
      <c r="R30" s="220"/>
      <c r="S30" s="205"/>
      <c r="T30" s="205"/>
      <c r="U30" s="220"/>
      <c r="V30" s="192"/>
      <c r="W30" s="215"/>
      <c r="X30" s="224"/>
      <c r="Y30" s="205"/>
      <c r="Z30" s="205"/>
      <c r="AA30" s="205"/>
      <c r="AB30" s="173"/>
      <c r="AC30" s="173"/>
      <c r="AD30" s="173"/>
      <c r="AE30" s="173"/>
    </row>
    <row r="31" spans="1:31" s="221" customFormat="1" x14ac:dyDescent="0.2"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8"/>
      <c r="M31" s="205"/>
      <c r="N31" s="205"/>
      <c r="O31" s="205"/>
      <c r="P31" s="205"/>
      <c r="Q31" s="220"/>
      <c r="R31" s="220"/>
      <c r="S31" s="205"/>
      <c r="T31" s="205"/>
      <c r="U31" s="224"/>
      <c r="V31" s="192"/>
      <c r="W31" s="224"/>
      <c r="X31" s="224"/>
      <c r="Y31" s="205"/>
      <c r="Z31" s="205"/>
      <c r="AA31" s="205"/>
      <c r="AB31" s="173"/>
      <c r="AC31" s="173"/>
      <c r="AD31" s="173"/>
      <c r="AE31" s="173"/>
    </row>
    <row r="32" spans="1:31" s="221" customFormat="1" x14ac:dyDescent="0.2"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8"/>
      <c r="M32" s="205"/>
      <c r="N32" s="205"/>
      <c r="O32" s="205"/>
      <c r="P32" s="205"/>
      <c r="Q32" s="205"/>
      <c r="R32" s="205"/>
      <c r="S32" s="205"/>
      <c r="T32" s="205"/>
      <c r="U32" s="205"/>
      <c r="V32" s="192"/>
      <c r="W32" s="224"/>
      <c r="X32" s="205"/>
      <c r="Y32" s="205"/>
      <c r="Z32" s="205"/>
      <c r="AA32" s="205"/>
      <c r="AB32" s="173"/>
      <c r="AC32" s="173"/>
      <c r="AD32" s="173"/>
      <c r="AE32" s="173"/>
    </row>
    <row r="33" spans="2:31" s="221" customFormat="1" x14ac:dyDescent="0.2"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8"/>
      <c r="M33" s="205"/>
      <c r="N33" s="205"/>
      <c r="O33" s="205"/>
      <c r="P33" s="205"/>
      <c r="Q33" s="205"/>
      <c r="R33" s="205"/>
      <c r="S33" s="205"/>
      <c r="T33" s="205"/>
      <c r="U33" s="205"/>
      <c r="V33" s="192"/>
      <c r="W33" s="224"/>
      <c r="X33" s="205"/>
      <c r="Y33" s="205"/>
      <c r="Z33" s="205"/>
      <c r="AA33" s="205"/>
      <c r="AB33" s="173"/>
      <c r="AC33" s="173"/>
      <c r="AD33" s="173"/>
      <c r="AE33" s="173"/>
    </row>
    <row r="34" spans="2:31" s="221" customFormat="1" x14ac:dyDescent="0.2"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8"/>
      <c r="M34" s="205"/>
      <c r="N34" s="205"/>
      <c r="O34" s="205"/>
      <c r="P34" s="205"/>
      <c r="Q34" s="205"/>
      <c r="R34" s="205"/>
      <c r="S34" s="205"/>
      <c r="T34" s="205"/>
      <c r="U34" s="205"/>
      <c r="V34" s="192"/>
      <c r="W34" s="205"/>
      <c r="X34" s="205"/>
      <c r="Y34" s="205"/>
      <c r="Z34" s="205"/>
      <c r="AA34" s="205"/>
      <c r="AB34" s="173"/>
      <c r="AC34" s="173"/>
      <c r="AD34" s="173"/>
      <c r="AE34" s="173"/>
    </row>
    <row r="35" spans="2:31" s="221" customFormat="1" x14ac:dyDescent="0.2"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8"/>
      <c r="M35" s="205"/>
      <c r="N35" s="205"/>
      <c r="O35" s="205"/>
      <c r="P35" s="205"/>
      <c r="Q35" s="205"/>
      <c r="R35" s="205"/>
      <c r="S35" s="205"/>
      <c r="T35" s="205"/>
      <c r="U35" s="205"/>
      <c r="V35" s="192"/>
      <c r="W35" s="205"/>
      <c r="X35" s="205"/>
      <c r="Y35" s="205"/>
      <c r="Z35" s="205"/>
      <c r="AA35" s="205"/>
      <c r="AB35" s="173"/>
      <c r="AC35" s="173"/>
      <c r="AD35" s="173"/>
      <c r="AE35" s="173"/>
    </row>
    <row r="36" spans="2:31" s="221" customFormat="1" x14ac:dyDescent="0.2"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8"/>
      <c r="M36" s="205"/>
      <c r="N36" s="205"/>
      <c r="O36" s="205"/>
      <c r="P36" s="205"/>
      <c r="Q36" s="205"/>
      <c r="R36" s="205"/>
      <c r="S36" s="205"/>
      <c r="T36" s="205"/>
      <c r="U36" s="205"/>
      <c r="V36" s="192"/>
      <c r="W36" s="205"/>
      <c r="X36" s="205"/>
      <c r="Y36" s="205"/>
      <c r="Z36" s="205"/>
      <c r="AA36" s="205"/>
      <c r="AB36" s="173"/>
      <c r="AC36" s="173"/>
      <c r="AD36" s="173"/>
      <c r="AE36" s="173"/>
    </row>
    <row r="37" spans="2:31" s="221" customFormat="1" x14ac:dyDescent="0.2"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8"/>
      <c r="M37" s="205"/>
      <c r="N37" s="205"/>
      <c r="O37" s="205"/>
      <c r="P37" s="205"/>
      <c r="Q37" s="205"/>
      <c r="R37" s="205"/>
      <c r="S37" s="205"/>
      <c r="T37" s="205"/>
      <c r="U37" s="205"/>
      <c r="V37" s="192"/>
      <c r="W37" s="205"/>
      <c r="X37" s="205"/>
      <c r="Y37" s="205"/>
      <c r="Z37" s="205"/>
      <c r="AA37" s="205"/>
      <c r="AB37" s="173"/>
      <c r="AC37" s="173"/>
      <c r="AD37" s="173"/>
      <c r="AE37" s="173"/>
    </row>
    <row r="38" spans="2:31" s="221" customFormat="1" x14ac:dyDescent="0.2"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8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173"/>
      <c r="AC38" s="173"/>
      <c r="AD38" s="173"/>
      <c r="AE38" s="173"/>
    </row>
    <row r="39" spans="2:31" s="221" customFormat="1" x14ac:dyDescent="0.2"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8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173"/>
      <c r="AC39" s="173"/>
      <c r="AD39" s="173"/>
      <c r="AE39" s="173"/>
    </row>
    <row r="40" spans="2:31" s="221" customFormat="1" x14ac:dyDescent="0.2"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8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173"/>
      <c r="AC40" s="173"/>
      <c r="AD40" s="173"/>
      <c r="AE40" s="173"/>
    </row>
    <row r="41" spans="2:31" s="221" customFormat="1" x14ac:dyDescent="0.2"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8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173"/>
      <c r="AC41" s="173"/>
      <c r="AD41" s="173"/>
      <c r="AE41" s="173"/>
    </row>
    <row r="42" spans="2:31" s="221" customFormat="1" x14ac:dyDescent="0.2"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8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173"/>
      <c r="AC42" s="173"/>
      <c r="AD42" s="173"/>
      <c r="AE42" s="173"/>
    </row>
    <row r="43" spans="2:31" s="221" customFormat="1" x14ac:dyDescent="0.2"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8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173"/>
      <c r="AC43" s="173"/>
      <c r="AD43" s="173"/>
      <c r="AE43" s="173"/>
    </row>
    <row r="44" spans="2:31" s="221" customFormat="1" x14ac:dyDescent="0.2"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8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173"/>
      <c r="AC44" s="173"/>
      <c r="AD44" s="173"/>
      <c r="AE44" s="173"/>
    </row>
    <row r="45" spans="2:31" s="221" customFormat="1" x14ac:dyDescent="0.2"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8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173"/>
      <c r="AC45" s="173"/>
      <c r="AD45" s="173"/>
      <c r="AE45" s="173"/>
    </row>
    <row r="46" spans="2:31" s="221" customFormat="1" x14ac:dyDescent="0.2"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8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173"/>
      <c r="AC46" s="173"/>
      <c r="AD46" s="173"/>
      <c r="AE46" s="173"/>
    </row>
    <row r="47" spans="2:31" s="221" customFormat="1" x14ac:dyDescent="0.2"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8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173"/>
      <c r="AC47" s="173"/>
      <c r="AD47" s="173"/>
      <c r="AE47" s="173"/>
    </row>
    <row r="48" spans="2:31" s="221" customFormat="1" x14ac:dyDescent="0.2"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8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/>
      <c r="AB48" s="173"/>
      <c r="AC48" s="173"/>
      <c r="AD48" s="173"/>
      <c r="AE48" s="173"/>
    </row>
    <row r="49" spans="2:31" s="221" customFormat="1" x14ac:dyDescent="0.2"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8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173"/>
      <c r="AC49" s="173"/>
      <c r="AD49" s="173"/>
      <c r="AE49" s="173"/>
    </row>
    <row r="50" spans="2:31" s="221" customFormat="1" x14ac:dyDescent="0.2"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8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/>
      <c r="AB50" s="173"/>
      <c r="AC50" s="173"/>
      <c r="AD50" s="173"/>
      <c r="AE50" s="173"/>
    </row>
    <row r="51" spans="2:31" s="221" customFormat="1" x14ac:dyDescent="0.2"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8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/>
      <c r="AB51" s="173"/>
      <c r="AC51" s="173"/>
      <c r="AD51" s="173"/>
      <c r="AE51" s="173"/>
    </row>
    <row r="52" spans="2:31" s="221" customFormat="1" x14ac:dyDescent="0.2"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8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/>
      <c r="AB52" s="173"/>
      <c r="AC52" s="173"/>
      <c r="AD52" s="173"/>
      <c r="AE52" s="173"/>
    </row>
    <row r="53" spans="2:31" s="221" customFormat="1" x14ac:dyDescent="0.2"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8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173"/>
      <c r="AC53" s="173"/>
      <c r="AD53" s="173"/>
      <c r="AE53" s="173"/>
    </row>
    <row r="54" spans="2:31" s="221" customFormat="1" x14ac:dyDescent="0.2"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8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  <c r="AA54" s="205"/>
      <c r="AB54" s="173"/>
      <c r="AC54" s="173"/>
      <c r="AD54" s="173"/>
      <c r="AE54" s="173"/>
    </row>
  </sheetData>
  <mergeCells count="5">
    <mergeCell ref="D1:AD2"/>
    <mergeCell ref="E3:AA3"/>
    <mergeCell ref="D5:F5"/>
    <mergeCell ref="H5:J5"/>
    <mergeCell ref="L5:N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XFD647"/>
  <sheetViews>
    <sheetView zoomScaleNormal="100" workbookViewId="0">
      <pane xSplit="4" ySplit="5" topLeftCell="E195" activePane="bottomRight" state="frozen"/>
      <selection activeCell="F14" sqref="F14"/>
      <selection pane="topRight" activeCell="F14" sqref="F14"/>
      <selection pane="bottomLeft" activeCell="F14" sqref="F14"/>
      <selection pane="bottomRight" activeCell="D5" sqref="D5"/>
    </sheetView>
  </sheetViews>
  <sheetFormatPr baseColWidth="10" defaultColWidth="0" defaultRowHeight="12.75" x14ac:dyDescent="0.2"/>
  <cols>
    <col min="1" max="1" width="0.5703125" style="251" customWidth="1"/>
    <col min="2" max="2" width="13.28515625" style="258" bestFit="1" customWidth="1"/>
    <col min="3" max="3" width="27.42578125" style="251" bestFit="1" customWidth="1"/>
    <col min="4" max="4" width="14.140625" style="251" bestFit="1" customWidth="1"/>
    <col min="5" max="8" width="14.42578125" style="251" bestFit="1" customWidth="1"/>
    <col min="9" max="9" width="17.140625" style="251" bestFit="1" customWidth="1"/>
    <col min="10" max="10" width="12" style="258" bestFit="1" customWidth="1"/>
    <col min="11" max="13" width="12" style="251" bestFit="1" customWidth="1"/>
    <col min="14" max="14" width="11.7109375" style="251" hidden="1" customWidth="1"/>
    <col min="15" max="119" width="2.7109375" style="252" hidden="1" customWidth="1"/>
    <col min="120" max="120" width="11.28515625" style="252" customWidth="1"/>
    <col min="121" max="16384" width="0" style="252" hidden="1"/>
  </cols>
  <sheetData>
    <row r="1" spans="1:15" x14ac:dyDescent="0.2">
      <c r="B1" s="372"/>
      <c r="C1" s="309"/>
      <c r="D1" s="372"/>
      <c r="E1" s="373"/>
      <c r="F1" s="373"/>
      <c r="G1" s="373"/>
      <c r="H1" s="309"/>
      <c r="I1" s="309"/>
      <c r="J1" s="372"/>
      <c r="K1" s="309"/>
      <c r="L1" s="309"/>
      <c r="M1" s="309"/>
    </row>
    <row r="2" spans="1:15" ht="21" x14ac:dyDescent="0.35">
      <c r="B2" s="372"/>
      <c r="C2" s="530" t="s">
        <v>822</v>
      </c>
      <c r="D2" s="530"/>
      <c r="E2" s="530"/>
      <c r="F2" s="530"/>
      <c r="G2" s="530"/>
      <c r="H2" s="530"/>
      <c r="I2" s="530"/>
      <c r="J2" s="530"/>
      <c r="K2" s="530"/>
      <c r="L2" s="309"/>
      <c r="M2" s="309"/>
      <c r="N2" s="374"/>
      <c r="O2" s="375"/>
    </row>
    <row r="3" spans="1:15" ht="15.75" x14ac:dyDescent="0.25">
      <c r="B3" s="372"/>
      <c r="C3" s="531">
        <v>45900</v>
      </c>
      <c r="D3" s="531"/>
      <c r="E3" s="531"/>
      <c r="F3" s="531"/>
      <c r="G3" s="531"/>
      <c r="H3" s="531"/>
      <c r="I3" s="531"/>
      <c r="J3" s="531"/>
      <c r="K3" s="531"/>
      <c r="L3" s="309"/>
      <c r="M3" s="309"/>
    </row>
    <row r="4" spans="1:15" ht="6" customHeight="1" x14ac:dyDescent="0.2">
      <c r="B4" s="372"/>
      <c r="C4" s="309"/>
      <c r="D4" s="372"/>
      <c r="E4" s="373"/>
      <c r="F4" s="373"/>
      <c r="G4" s="373"/>
      <c r="H4" s="309"/>
      <c r="I4" s="309"/>
      <c r="J4" s="376"/>
      <c r="K4" s="309"/>
      <c r="L4" s="309"/>
      <c r="M4" s="309"/>
    </row>
    <row r="5" spans="1:15" s="173" customFormat="1" x14ac:dyDescent="0.2">
      <c r="A5" s="186"/>
      <c r="B5" s="442" t="s">
        <v>29</v>
      </c>
      <c r="C5" s="443" t="s">
        <v>32</v>
      </c>
      <c r="D5" s="377" t="s">
        <v>36</v>
      </c>
      <c r="E5" s="377" t="s">
        <v>37</v>
      </c>
      <c r="F5" s="377" t="s">
        <v>38</v>
      </c>
      <c r="G5" s="377" t="s">
        <v>48</v>
      </c>
      <c r="H5" s="377" t="s">
        <v>39</v>
      </c>
      <c r="I5" s="377" t="s">
        <v>49</v>
      </c>
      <c r="J5" s="377" t="s">
        <v>40</v>
      </c>
      <c r="K5" s="377" t="s">
        <v>41</v>
      </c>
      <c r="L5" s="377" t="s">
        <v>42</v>
      </c>
      <c r="M5" s="377" t="s">
        <v>43</v>
      </c>
      <c r="N5" s="378" t="s">
        <v>190</v>
      </c>
    </row>
    <row r="6" spans="1:15" s="173" customFormat="1" ht="12.95" customHeight="1" x14ac:dyDescent="0.25">
      <c r="A6" s="379"/>
      <c r="B6" s="529" t="s">
        <v>996</v>
      </c>
      <c r="C6" s="529" t="s">
        <v>946</v>
      </c>
      <c r="D6" s="441" t="s">
        <v>26</v>
      </c>
      <c r="E6" s="440">
        <v>566451600</v>
      </c>
      <c r="F6" s="380">
        <v>390656280</v>
      </c>
      <c r="G6" s="440">
        <v>175795320</v>
      </c>
      <c r="H6" s="440">
        <v>175795320</v>
      </c>
      <c r="I6" s="380">
        <v>0</v>
      </c>
      <c r="J6" s="440">
        <v>0</v>
      </c>
      <c r="K6" s="440">
        <v>0</v>
      </c>
      <c r="L6" s="440">
        <v>0</v>
      </c>
      <c r="M6" s="440">
        <v>0</v>
      </c>
      <c r="N6" s="381"/>
      <c r="O6" s="383"/>
    </row>
    <row r="7" spans="1:15" s="173" customFormat="1" ht="12.95" customHeight="1" x14ac:dyDescent="0.25">
      <c r="A7" s="379"/>
      <c r="B7" s="529"/>
      <c r="C7" s="529" t="s">
        <v>946</v>
      </c>
      <c r="D7" s="441" t="s">
        <v>935</v>
      </c>
      <c r="E7" s="440">
        <v>849677400</v>
      </c>
      <c r="F7" s="380">
        <v>214777583</v>
      </c>
      <c r="G7" s="440">
        <v>634899817</v>
      </c>
      <c r="H7" s="440">
        <v>634899817</v>
      </c>
      <c r="I7" s="380">
        <v>0</v>
      </c>
      <c r="J7" s="440">
        <v>0</v>
      </c>
      <c r="K7" s="440">
        <v>0</v>
      </c>
      <c r="L7" s="440">
        <v>0</v>
      </c>
      <c r="M7" s="440">
        <v>0</v>
      </c>
      <c r="N7" s="381"/>
      <c r="O7" s="383"/>
    </row>
    <row r="8" spans="1:15" s="173" customFormat="1" ht="12.95" customHeight="1" x14ac:dyDescent="0.25">
      <c r="A8" s="379"/>
      <c r="B8" s="529" t="s">
        <v>997</v>
      </c>
      <c r="C8" s="529" t="s">
        <v>991</v>
      </c>
      <c r="D8" s="441" t="s">
        <v>26</v>
      </c>
      <c r="E8" s="440">
        <v>611533240</v>
      </c>
      <c r="F8" s="380">
        <v>376712768</v>
      </c>
      <c r="G8" s="440">
        <v>234820472</v>
      </c>
      <c r="H8" s="440">
        <v>211338424</v>
      </c>
      <c r="I8" s="380">
        <v>23482048</v>
      </c>
      <c r="J8" s="440">
        <v>23482048</v>
      </c>
      <c r="K8" s="440">
        <v>0</v>
      </c>
      <c r="L8" s="440">
        <v>0</v>
      </c>
      <c r="M8" s="440">
        <v>0</v>
      </c>
      <c r="N8" s="381"/>
      <c r="O8" s="383"/>
    </row>
    <row r="9" spans="1:15" s="173" customFormat="1" ht="12.95" customHeight="1" x14ac:dyDescent="0.25">
      <c r="A9" s="379"/>
      <c r="B9" s="529"/>
      <c r="C9" s="529" t="s">
        <v>991</v>
      </c>
      <c r="D9" s="441" t="s">
        <v>935</v>
      </c>
      <c r="E9" s="440">
        <v>917299860</v>
      </c>
      <c r="F9" s="380">
        <v>0</v>
      </c>
      <c r="G9" s="440">
        <v>917299860</v>
      </c>
      <c r="H9" s="440">
        <v>917299860</v>
      </c>
      <c r="I9" s="380">
        <v>0</v>
      </c>
      <c r="J9" s="440">
        <v>0</v>
      </c>
      <c r="K9" s="440">
        <v>0</v>
      </c>
      <c r="L9" s="440">
        <v>0</v>
      </c>
      <c r="M9" s="440">
        <v>0</v>
      </c>
      <c r="N9" s="381"/>
      <c r="O9" s="383"/>
    </row>
    <row r="10" spans="1:15" s="173" customFormat="1" ht="12.95" customHeight="1" x14ac:dyDescent="0.25">
      <c r="A10" s="379"/>
      <c r="B10" s="529" t="s">
        <v>998</v>
      </c>
      <c r="C10" s="529" t="s">
        <v>1175</v>
      </c>
      <c r="D10" s="441" t="s">
        <v>26</v>
      </c>
      <c r="E10" s="440">
        <v>422350400</v>
      </c>
      <c r="F10" s="380">
        <v>301678860</v>
      </c>
      <c r="G10" s="440">
        <v>120671540</v>
      </c>
      <c r="H10" s="440">
        <v>120671540</v>
      </c>
      <c r="I10" s="380">
        <v>0</v>
      </c>
      <c r="J10" s="440">
        <v>0</v>
      </c>
      <c r="K10" s="440">
        <v>0</v>
      </c>
      <c r="L10" s="440">
        <v>0</v>
      </c>
      <c r="M10" s="440">
        <v>0</v>
      </c>
      <c r="N10" s="381"/>
      <c r="O10" s="383"/>
    </row>
    <row r="11" spans="1:15" s="173" customFormat="1" ht="12.95" customHeight="1" x14ac:dyDescent="0.25">
      <c r="A11" s="379"/>
      <c r="B11" s="529"/>
      <c r="C11" s="529" t="s">
        <v>1175</v>
      </c>
      <c r="D11" s="441" t="s">
        <v>935</v>
      </c>
      <c r="E11" s="440">
        <v>633525600</v>
      </c>
      <c r="F11" s="380">
        <v>0</v>
      </c>
      <c r="G11" s="440">
        <v>633525600</v>
      </c>
      <c r="H11" s="440">
        <v>633525600</v>
      </c>
      <c r="I11" s="380">
        <v>0</v>
      </c>
      <c r="J11" s="440">
        <v>0</v>
      </c>
      <c r="K11" s="440">
        <v>0</v>
      </c>
      <c r="L11" s="440">
        <v>0</v>
      </c>
      <c r="M11" s="440">
        <v>0</v>
      </c>
      <c r="N11" s="381"/>
      <c r="O11" s="383"/>
    </row>
    <row r="12" spans="1:15" s="173" customFormat="1" ht="12.95" customHeight="1" x14ac:dyDescent="0.25">
      <c r="A12" s="379"/>
      <c r="B12" s="529" t="s">
        <v>999</v>
      </c>
      <c r="C12" s="529" t="s">
        <v>970</v>
      </c>
      <c r="D12" s="441" t="s">
        <v>26</v>
      </c>
      <c r="E12" s="440">
        <v>414525760</v>
      </c>
      <c r="F12" s="380">
        <v>260443000</v>
      </c>
      <c r="G12" s="440">
        <v>154082760</v>
      </c>
      <c r="H12" s="440">
        <v>138706531</v>
      </c>
      <c r="I12" s="380">
        <v>15376229</v>
      </c>
      <c r="J12" s="440">
        <v>15376229</v>
      </c>
      <c r="K12" s="440">
        <v>0</v>
      </c>
      <c r="L12" s="440">
        <v>0</v>
      </c>
      <c r="M12" s="440">
        <v>0</v>
      </c>
      <c r="N12" s="381"/>
      <c r="O12" s="383"/>
    </row>
    <row r="13" spans="1:15" s="173" customFormat="1" ht="12.95" customHeight="1" x14ac:dyDescent="0.25">
      <c r="A13" s="379"/>
      <c r="B13" s="529"/>
      <c r="C13" s="529" t="s">
        <v>970</v>
      </c>
      <c r="D13" s="441" t="s">
        <v>935</v>
      </c>
      <c r="E13" s="440">
        <v>621788640</v>
      </c>
      <c r="F13" s="380">
        <v>0</v>
      </c>
      <c r="G13" s="440">
        <v>621788640</v>
      </c>
      <c r="H13" s="440">
        <v>621788640</v>
      </c>
      <c r="I13" s="380">
        <v>0</v>
      </c>
      <c r="J13" s="440">
        <v>0</v>
      </c>
      <c r="K13" s="440">
        <v>0</v>
      </c>
      <c r="L13" s="440">
        <v>0</v>
      </c>
      <c r="M13" s="440">
        <v>0</v>
      </c>
      <c r="N13" s="381"/>
      <c r="O13" s="383"/>
    </row>
    <row r="14" spans="1:15" s="173" customFormat="1" ht="12.95" customHeight="1" x14ac:dyDescent="0.25">
      <c r="A14" s="379"/>
      <c r="B14" s="529" t="s">
        <v>1000</v>
      </c>
      <c r="C14" s="529" t="s">
        <v>942</v>
      </c>
      <c r="D14" s="441" t="s">
        <v>26</v>
      </c>
      <c r="E14" s="440">
        <v>370271343</v>
      </c>
      <c r="F14" s="380">
        <v>255359540</v>
      </c>
      <c r="G14" s="440">
        <v>114911803</v>
      </c>
      <c r="H14" s="440">
        <v>114911803</v>
      </c>
      <c r="I14" s="380">
        <v>0</v>
      </c>
      <c r="J14" s="440">
        <v>0</v>
      </c>
      <c r="K14" s="440">
        <v>0</v>
      </c>
      <c r="L14" s="440">
        <v>0</v>
      </c>
      <c r="M14" s="440">
        <v>0</v>
      </c>
      <c r="N14" s="381"/>
      <c r="O14" s="383"/>
    </row>
    <row r="15" spans="1:15" s="173" customFormat="1" ht="12.95" customHeight="1" x14ac:dyDescent="0.25">
      <c r="A15" s="379"/>
      <c r="B15" s="529"/>
      <c r="C15" s="529" t="s">
        <v>942</v>
      </c>
      <c r="D15" s="441" t="s">
        <v>935</v>
      </c>
      <c r="E15" s="440">
        <v>555407015</v>
      </c>
      <c r="F15" s="380">
        <v>0</v>
      </c>
      <c r="G15" s="440">
        <v>555407015</v>
      </c>
      <c r="H15" s="440">
        <v>555407015</v>
      </c>
      <c r="I15" s="380">
        <v>0</v>
      </c>
      <c r="J15" s="440">
        <v>0</v>
      </c>
      <c r="K15" s="440">
        <v>0</v>
      </c>
      <c r="L15" s="440">
        <v>0</v>
      </c>
      <c r="M15" s="440">
        <v>0</v>
      </c>
      <c r="N15" s="381"/>
      <c r="O15" s="383"/>
    </row>
    <row r="16" spans="1:15" s="173" customFormat="1" ht="12.95" customHeight="1" x14ac:dyDescent="0.25">
      <c r="A16" s="379"/>
      <c r="B16" s="529" t="s">
        <v>1001</v>
      </c>
      <c r="C16" s="529" t="s">
        <v>980</v>
      </c>
      <c r="D16" s="441" t="s">
        <v>26</v>
      </c>
      <c r="E16" s="440">
        <v>294138208</v>
      </c>
      <c r="F16" s="380">
        <v>192321136</v>
      </c>
      <c r="G16" s="440">
        <v>101817072</v>
      </c>
      <c r="H16" s="440">
        <v>101817072</v>
      </c>
      <c r="I16" s="380">
        <v>0</v>
      </c>
      <c r="J16" s="440">
        <v>0</v>
      </c>
      <c r="K16" s="440">
        <v>0</v>
      </c>
      <c r="L16" s="440">
        <v>0</v>
      </c>
      <c r="M16" s="440">
        <v>0</v>
      </c>
      <c r="N16" s="381"/>
      <c r="O16" s="383"/>
    </row>
    <row r="17" spans="1:15" s="173" customFormat="1" ht="12.95" customHeight="1" x14ac:dyDescent="0.25">
      <c r="A17" s="379"/>
      <c r="B17" s="529"/>
      <c r="C17" s="529" t="s">
        <v>980</v>
      </c>
      <c r="D17" s="441" t="s">
        <v>935</v>
      </c>
      <c r="E17" s="440">
        <v>710616429</v>
      </c>
      <c r="F17" s="380">
        <v>0</v>
      </c>
      <c r="G17" s="440">
        <v>710616429</v>
      </c>
      <c r="H17" s="440">
        <v>710616429</v>
      </c>
      <c r="I17" s="380">
        <v>0</v>
      </c>
      <c r="J17" s="440">
        <v>0</v>
      </c>
      <c r="K17" s="440">
        <v>0</v>
      </c>
      <c r="L17" s="440">
        <v>0</v>
      </c>
      <c r="M17" s="440">
        <v>0</v>
      </c>
      <c r="N17" s="381"/>
      <c r="O17" s="383"/>
    </row>
    <row r="18" spans="1:15" s="173" customFormat="1" ht="12.95" customHeight="1" x14ac:dyDescent="0.25">
      <c r="A18" s="379"/>
      <c r="B18" s="529" t="s">
        <v>1002</v>
      </c>
      <c r="C18" s="529" t="s">
        <v>944</v>
      </c>
      <c r="D18" s="441" t="s">
        <v>26</v>
      </c>
      <c r="E18" s="440">
        <v>286388800</v>
      </c>
      <c r="F18" s="380">
        <v>188699650</v>
      </c>
      <c r="G18" s="440">
        <v>97689150</v>
      </c>
      <c r="H18" s="440">
        <v>95306488</v>
      </c>
      <c r="I18" s="380">
        <v>2382662</v>
      </c>
      <c r="J18" s="440">
        <v>2382662</v>
      </c>
      <c r="K18" s="440">
        <v>0</v>
      </c>
      <c r="L18" s="440">
        <v>0</v>
      </c>
      <c r="M18" s="440">
        <v>0</v>
      </c>
      <c r="N18" s="381"/>
      <c r="O18" s="383"/>
    </row>
    <row r="19" spans="1:15" s="173" customFormat="1" ht="12.95" customHeight="1" x14ac:dyDescent="0.25">
      <c r="A19" s="379"/>
      <c r="B19" s="529"/>
      <c r="C19" s="529" t="s">
        <v>944</v>
      </c>
      <c r="D19" s="441" t="s">
        <v>935</v>
      </c>
      <c r="E19" s="440">
        <v>429583200</v>
      </c>
      <c r="F19" s="380">
        <v>0</v>
      </c>
      <c r="G19" s="440">
        <v>429583200</v>
      </c>
      <c r="H19" s="440">
        <v>429583200</v>
      </c>
      <c r="I19" s="380">
        <v>0</v>
      </c>
      <c r="J19" s="440">
        <v>0</v>
      </c>
      <c r="K19" s="440">
        <v>0</v>
      </c>
      <c r="L19" s="440">
        <v>0</v>
      </c>
      <c r="M19" s="440">
        <v>0</v>
      </c>
      <c r="N19" s="381"/>
      <c r="O19" s="383"/>
    </row>
    <row r="20" spans="1:15" s="173" customFormat="1" ht="12.95" customHeight="1" x14ac:dyDescent="0.25">
      <c r="A20" s="379"/>
      <c r="B20" s="529" t="s">
        <v>1003</v>
      </c>
      <c r="C20" s="529" t="s">
        <v>969</v>
      </c>
      <c r="D20" s="441" t="s">
        <v>26</v>
      </c>
      <c r="E20" s="440">
        <v>567364800</v>
      </c>
      <c r="F20" s="380">
        <v>55929486</v>
      </c>
      <c r="G20" s="440">
        <v>511435314</v>
      </c>
      <c r="H20" s="440">
        <v>511435314</v>
      </c>
      <c r="I20" s="380">
        <v>0</v>
      </c>
      <c r="J20" s="440">
        <v>0</v>
      </c>
      <c r="K20" s="440">
        <v>0</v>
      </c>
      <c r="L20" s="440">
        <v>0</v>
      </c>
      <c r="M20" s="440">
        <v>0</v>
      </c>
      <c r="N20" s="381"/>
      <c r="O20" s="383"/>
    </row>
    <row r="21" spans="1:15" s="173" customFormat="1" ht="12.95" customHeight="1" x14ac:dyDescent="0.25">
      <c r="A21" s="379"/>
      <c r="B21" s="529"/>
      <c r="C21" s="529" t="s">
        <v>969</v>
      </c>
      <c r="D21" s="441" t="s">
        <v>935</v>
      </c>
      <c r="E21" s="440">
        <v>101047200</v>
      </c>
      <c r="F21" s="380">
        <v>292190</v>
      </c>
      <c r="G21" s="440">
        <v>100755010</v>
      </c>
      <c r="H21" s="440">
        <v>100755010</v>
      </c>
      <c r="I21" s="380">
        <v>0</v>
      </c>
      <c r="J21" s="440">
        <v>0</v>
      </c>
      <c r="K21" s="440">
        <v>0</v>
      </c>
      <c r="L21" s="440">
        <v>0</v>
      </c>
      <c r="M21" s="440">
        <v>0</v>
      </c>
      <c r="N21" s="381"/>
      <c r="O21" s="383"/>
    </row>
    <row r="22" spans="1:15" s="173" customFormat="1" ht="12.95" customHeight="1" x14ac:dyDescent="0.25">
      <c r="A22" s="379"/>
      <c r="B22" s="529" t="s">
        <v>1004</v>
      </c>
      <c r="C22" s="529" t="s">
        <v>945</v>
      </c>
      <c r="D22" s="441" t="s">
        <v>26</v>
      </c>
      <c r="E22" s="440">
        <v>273568920</v>
      </c>
      <c r="F22" s="380">
        <v>150900200</v>
      </c>
      <c r="G22" s="440">
        <v>122668720</v>
      </c>
      <c r="H22" s="440">
        <v>122668720</v>
      </c>
      <c r="I22" s="380">
        <v>0</v>
      </c>
      <c r="J22" s="440">
        <v>0</v>
      </c>
      <c r="K22" s="440">
        <v>0</v>
      </c>
      <c r="L22" s="440">
        <v>0</v>
      </c>
      <c r="M22" s="440">
        <v>0</v>
      </c>
      <c r="N22" s="381"/>
      <c r="O22" s="383"/>
    </row>
    <row r="23" spans="1:15" s="173" customFormat="1" ht="12.95" customHeight="1" x14ac:dyDescent="0.25">
      <c r="A23" s="379"/>
      <c r="B23" s="529"/>
      <c r="C23" s="529" t="s">
        <v>945</v>
      </c>
      <c r="D23" s="441" t="s">
        <v>935</v>
      </c>
      <c r="E23" s="440">
        <v>410353380</v>
      </c>
      <c r="F23" s="380">
        <v>267105</v>
      </c>
      <c r="G23" s="440">
        <v>410086275</v>
      </c>
      <c r="H23" s="440">
        <v>410086275</v>
      </c>
      <c r="I23" s="380">
        <v>0</v>
      </c>
      <c r="J23" s="440">
        <v>0</v>
      </c>
      <c r="K23" s="440">
        <v>0</v>
      </c>
      <c r="L23" s="440">
        <v>0</v>
      </c>
      <c r="M23" s="440">
        <v>0</v>
      </c>
      <c r="N23" s="381"/>
      <c r="O23" s="383"/>
    </row>
    <row r="24" spans="1:15" s="173" customFormat="1" ht="12.95" customHeight="1" x14ac:dyDescent="0.25">
      <c r="A24" s="379"/>
      <c r="B24" s="529" t="s">
        <v>1005</v>
      </c>
      <c r="C24" s="529" t="s">
        <v>949</v>
      </c>
      <c r="D24" s="441" t="s">
        <v>26</v>
      </c>
      <c r="E24" s="440">
        <v>567251600</v>
      </c>
      <c r="F24" s="380">
        <v>410768400</v>
      </c>
      <c r="G24" s="440">
        <v>156483200</v>
      </c>
      <c r="H24" s="440">
        <v>156483200</v>
      </c>
      <c r="I24" s="380">
        <v>0</v>
      </c>
      <c r="J24" s="440">
        <v>0</v>
      </c>
      <c r="K24" s="440">
        <v>0</v>
      </c>
      <c r="L24" s="440">
        <v>0</v>
      </c>
      <c r="M24" s="440">
        <v>0</v>
      </c>
      <c r="N24" s="381"/>
      <c r="O24" s="383"/>
    </row>
    <row r="25" spans="1:15" s="173" customFormat="1" ht="12.95" customHeight="1" x14ac:dyDescent="0.25">
      <c r="A25" s="379"/>
      <c r="B25" s="529"/>
      <c r="C25" s="529" t="s">
        <v>949</v>
      </c>
      <c r="D25" s="441" t="s">
        <v>935</v>
      </c>
      <c r="E25" s="440">
        <v>850877400</v>
      </c>
      <c r="F25" s="380">
        <v>0</v>
      </c>
      <c r="G25" s="440">
        <v>850877400</v>
      </c>
      <c r="H25" s="440">
        <v>850877400</v>
      </c>
      <c r="I25" s="380">
        <v>0</v>
      </c>
      <c r="J25" s="440">
        <v>0</v>
      </c>
      <c r="K25" s="440">
        <v>0</v>
      </c>
      <c r="L25" s="440">
        <v>0</v>
      </c>
      <c r="M25" s="440">
        <v>0</v>
      </c>
      <c r="N25" s="381"/>
      <c r="O25" s="383"/>
    </row>
    <row r="26" spans="1:15" s="173" customFormat="1" ht="12.95" customHeight="1" x14ac:dyDescent="0.25">
      <c r="A26" s="379"/>
      <c r="B26" s="529" t="s">
        <v>1006</v>
      </c>
      <c r="C26" s="529" t="s">
        <v>973</v>
      </c>
      <c r="D26" s="441" t="s">
        <v>26</v>
      </c>
      <c r="E26" s="440">
        <v>596336460</v>
      </c>
      <c r="F26" s="380">
        <v>397557647</v>
      </c>
      <c r="G26" s="440">
        <v>198778813</v>
      </c>
      <c r="H26" s="440">
        <v>198778812</v>
      </c>
      <c r="I26" s="380">
        <v>1</v>
      </c>
      <c r="J26" s="440">
        <v>1</v>
      </c>
      <c r="K26" s="440">
        <v>0</v>
      </c>
      <c r="L26" s="440">
        <v>0</v>
      </c>
      <c r="M26" s="440">
        <v>0</v>
      </c>
      <c r="N26" s="381"/>
      <c r="O26" s="383"/>
    </row>
    <row r="27" spans="1:15" s="173" customFormat="1" ht="12.95" customHeight="1" x14ac:dyDescent="0.25">
      <c r="A27" s="379"/>
      <c r="B27" s="529"/>
      <c r="C27" s="529" t="s">
        <v>973</v>
      </c>
      <c r="D27" s="441" t="s">
        <v>935</v>
      </c>
      <c r="E27" s="440">
        <v>894504690</v>
      </c>
      <c r="F27" s="380">
        <v>0</v>
      </c>
      <c r="G27" s="440">
        <v>894504690</v>
      </c>
      <c r="H27" s="440">
        <v>894504690</v>
      </c>
      <c r="I27" s="380">
        <v>0</v>
      </c>
      <c r="J27" s="440">
        <v>0</v>
      </c>
      <c r="K27" s="440">
        <v>0</v>
      </c>
      <c r="L27" s="440">
        <v>0</v>
      </c>
      <c r="M27" s="440">
        <v>0</v>
      </c>
      <c r="N27" s="381"/>
      <c r="O27" s="383"/>
    </row>
    <row r="28" spans="1:15" s="173" customFormat="1" ht="12.95" customHeight="1" x14ac:dyDescent="0.25">
      <c r="A28" s="379"/>
      <c r="B28" s="529" t="s">
        <v>1007</v>
      </c>
      <c r="C28" s="529" t="s">
        <v>1191</v>
      </c>
      <c r="D28" s="441" t="s">
        <v>26</v>
      </c>
      <c r="E28" s="440">
        <v>400200000</v>
      </c>
      <c r="F28" s="380">
        <v>217597090</v>
      </c>
      <c r="G28" s="440">
        <v>182602910</v>
      </c>
      <c r="H28" s="440">
        <v>182602910</v>
      </c>
      <c r="I28" s="380">
        <v>0</v>
      </c>
      <c r="J28" s="440">
        <v>0</v>
      </c>
      <c r="K28" s="440">
        <v>0</v>
      </c>
      <c r="L28" s="440">
        <v>0</v>
      </c>
      <c r="M28" s="440">
        <v>0</v>
      </c>
      <c r="N28" s="381"/>
      <c r="O28" s="383"/>
    </row>
    <row r="29" spans="1:15" s="173" customFormat="1" ht="12.95" customHeight="1" x14ac:dyDescent="0.25">
      <c r="A29" s="379"/>
      <c r="B29" s="529"/>
      <c r="C29" s="529" t="s">
        <v>1191</v>
      </c>
      <c r="D29" s="441" t="s">
        <v>935</v>
      </c>
      <c r="E29" s="440">
        <v>607422000</v>
      </c>
      <c r="F29" s="380">
        <v>503629</v>
      </c>
      <c r="G29" s="440">
        <v>606918371</v>
      </c>
      <c r="H29" s="440">
        <v>606918371</v>
      </c>
      <c r="I29" s="380">
        <v>0</v>
      </c>
      <c r="J29" s="440">
        <v>0</v>
      </c>
      <c r="K29" s="440">
        <v>0</v>
      </c>
      <c r="L29" s="440">
        <v>0</v>
      </c>
      <c r="M29" s="440">
        <v>0</v>
      </c>
      <c r="N29" s="381"/>
      <c r="O29" s="383"/>
    </row>
    <row r="30" spans="1:15" s="173" customFormat="1" ht="12.95" customHeight="1" x14ac:dyDescent="0.25">
      <c r="A30" s="379"/>
      <c r="B30" s="529" t="s">
        <v>1008</v>
      </c>
      <c r="C30" s="529" t="s">
        <v>1009</v>
      </c>
      <c r="D30" s="441" t="s">
        <v>26</v>
      </c>
      <c r="E30" s="440">
        <v>347133213</v>
      </c>
      <c r="F30" s="380">
        <v>182701690</v>
      </c>
      <c r="G30" s="440">
        <v>164431523</v>
      </c>
      <c r="H30" s="440">
        <v>164431523</v>
      </c>
      <c r="I30" s="380">
        <v>0</v>
      </c>
      <c r="J30" s="440">
        <v>0</v>
      </c>
      <c r="K30" s="440">
        <v>0</v>
      </c>
      <c r="L30" s="440">
        <v>0</v>
      </c>
      <c r="M30" s="440">
        <v>0</v>
      </c>
      <c r="N30" s="381"/>
      <c r="O30" s="383"/>
    </row>
    <row r="31" spans="1:15" s="173" customFormat="1" ht="12.95" customHeight="1" x14ac:dyDescent="0.25">
      <c r="A31" s="379"/>
      <c r="B31" s="529"/>
      <c r="C31" s="529" t="s">
        <v>1009</v>
      </c>
      <c r="D31" s="441" t="s">
        <v>935</v>
      </c>
      <c r="E31" s="440">
        <v>809977497</v>
      </c>
      <c r="F31" s="380">
        <v>0</v>
      </c>
      <c r="G31" s="440">
        <v>809977497</v>
      </c>
      <c r="H31" s="440">
        <v>809977497</v>
      </c>
      <c r="I31" s="380">
        <v>0</v>
      </c>
      <c r="J31" s="440">
        <v>0</v>
      </c>
      <c r="K31" s="440">
        <v>0</v>
      </c>
      <c r="L31" s="440">
        <v>0</v>
      </c>
      <c r="M31" s="440">
        <v>0</v>
      </c>
      <c r="N31" s="381"/>
      <c r="O31" s="383"/>
    </row>
    <row r="32" spans="1:15" s="173" customFormat="1" ht="12.95" customHeight="1" x14ac:dyDescent="0.25">
      <c r="A32" s="379"/>
      <c r="B32" s="529" t="s">
        <v>1010</v>
      </c>
      <c r="C32" s="529" t="s">
        <v>971</v>
      </c>
      <c r="D32" s="441" t="s">
        <v>26</v>
      </c>
      <c r="E32" s="440">
        <v>388565480</v>
      </c>
      <c r="F32" s="380">
        <v>241590074</v>
      </c>
      <c r="G32" s="440">
        <v>146975406</v>
      </c>
      <c r="H32" s="440">
        <v>132772674</v>
      </c>
      <c r="I32" s="380">
        <v>14202732</v>
      </c>
      <c r="J32" s="440">
        <v>14202732</v>
      </c>
      <c r="K32" s="440">
        <v>0</v>
      </c>
      <c r="L32" s="440">
        <v>0</v>
      </c>
      <c r="M32" s="440">
        <v>0</v>
      </c>
      <c r="N32" s="381"/>
      <c r="O32" s="383"/>
    </row>
    <row r="33" spans="1:15" s="173" customFormat="1" ht="12.95" customHeight="1" x14ac:dyDescent="0.25">
      <c r="A33" s="379"/>
      <c r="B33" s="529"/>
      <c r="C33" s="529" t="s">
        <v>971</v>
      </c>
      <c r="D33" s="441" t="s">
        <v>935</v>
      </c>
      <c r="E33" s="440">
        <v>582848220</v>
      </c>
      <c r="F33" s="380">
        <v>0</v>
      </c>
      <c r="G33" s="440">
        <v>582848220</v>
      </c>
      <c r="H33" s="440">
        <v>582848220</v>
      </c>
      <c r="I33" s="380">
        <v>0</v>
      </c>
      <c r="J33" s="440">
        <v>0</v>
      </c>
      <c r="K33" s="440">
        <v>0</v>
      </c>
      <c r="L33" s="440">
        <v>0</v>
      </c>
      <c r="M33" s="440">
        <v>0</v>
      </c>
      <c r="N33" s="381"/>
      <c r="O33" s="383"/>
    </row>
    <row r="34" spans="1:15" s="173" customFormat="1" ht="12.95" customHeight="1" x14ac:dyDescent="0.25">
      <c r="A34" s="379"/>
      <c r="B34" s="529" t="s">
        <v>1011</v>
      </c>
      <c r="C34" s="529" t="s">
        <v>985</v>
      </c>
      <c r="D34" s="441" t="s">
        <v>26</v>
      </c>
      <c r="E34" s="440">
        <v>398584280</v>
      </c>
      <c r="F34" s="380">
        <v>231792000</v>
      </c>
      <c r="G34" s="440">
        <v>166792280</v>
      </c>
      <c r="H34" s="440">
        <v>149469110</v>
      </c>
      <c r="I34" s="380">
        <v>17323170</v>
      </c>
      <c r="J34" s="440">
        <v>16607678</v>
      </c>
      <c r="K34" s="440">
        <v>715492</v>
      </c>
      <c r="L34" s="440">
        <v>0</v>
      </c>
      <c r="M34" s="440">
        <v>0</v>
      </c>
      <c r="N34" s="381"/>
      <c r="O34" s="383"/>
    </row>
    <row r="35" spans="1:15" s="173" customFormat="1" ht="12.95" customHeight="1" x14ac:dyDescent="0.25">
      <c r="A35" s="379"/>
      <c r="B35" s="529"/>
      <c r="C35" s="529" t="s">
        <v>985</v>
      </c>
      <c r="D35" s="441" t="s">
        <v>935</v>
      </c>
      <c r="E35" s="440">
        <v>597876420</v>
      </c>
      <c r="F35" s="380">
        <v>0</v>
      </c>
      <c r="G35" s="440">
        <v>597876420</v>
      </c>
      <c r="H35" s="440">
        <v>597876420</v>
      </c>
      <c r="I35" s="380">
        <v>0</v>
      </c>
      <c r="J35" s="440">
        <v>0</v>
      </c>
      <c r="K35" s="440">
        <v>0</v>
      </c>
      <c r="L35" s="440">
        <v>0</v>
      </c>
      <c r="M35" s="440">
        <v>0</v>
      </c>
      <c r="N35" s="381"/>
      <c r="O35" s="383"/>
    </row>
    <row r="36" spans="1:15" s="173" customFormat="1" ht="12.95" customHeight="1" x14ac:dyDescent="0.25">
      <c r="A36" s="379"/>
      <c r="B36" s="529" t="s">
        <v>1012</v>
      </c>
      <c r="C36" s="529" t="s">
        <v>947</v>
      </c>
      <c r="D36" s="441" t="s">
        <v>26</v>
      </c>
      <c r="E36" s="440">
        <v>293068400</v>
      </c>
      <c r="F36" s="380">
        <v>104000000</v>
      </c>
      <c r="G36" s="440">
        <v>189068400</v>
      </c>
      <c r="H36" s="440">
        <v>189068400</v>
      </c>
      <c r="I36" s="380">
        <v>0</v>
      </c>
      <c r="J36" s="440">
        <v>0</v>
      </c>
      <c r="K36" s="440">
        <v>0</v>
      </c>
      <c r="L36" s="440">
        <v>0</v>
      </c>
      <c r="M36" s="440">
        <v>0</v>
      </c>
      <c r="N36" s="381"/>
      <c r="O36" s="383"/>
    </row>
    <row r="37" spans="1:15" s="173" customFormat="1" ht="12.95" customHeight="1" x14ac:dyDescent="0.25">
      <c r="A37" s="379"/>
      <c r="B37" s="529"/>
      <c r="C37" s="529" t="s">
        <v>947</v>
      </c>
      <c r="D37" s="441" t="s">
        <v>935</v>
      </c>
      <c r="E37" s="440">
        <v>476705946</v>
      </c>
      <c r="F37" s="380">
        <v>0</v>
      </c>
      <c r="G37" s="440">
        <v>476705946</v>
      </c>
      <c r="H37" s="440">
        <v>476705946</v>
      </c>
      <c r="I37" s="380">
        <v>0</v>
      </c>
      <c r="J37" s="440">
        <v>0</v>
      </c>
      <c r="K37" s="440">
        <v>0</v>
      </c>
      <c r="L37" s="440">
        <v>0</v>
      </c>
      <c r="M37" s="440">
        <v>0</v>
      </c>
      <c r="N37" s="381"/>
      <c r="O37" s="383"/>
    </row>
    <row r="38" spans="1:15" s="173" customFormat="1" ht="12.95" customHeight="1" x14ac:dyDescent="0.25">
      <c r="A38" s="379"/>
      <c r="B38" s="529" t="s">
        <v>1013</v>
      </c>
      <c r="C38" s="529" t="s">
        <v>948</v>
      </c>
      <c r="D38" s="441" t="s">
        <v>26</v>
      </c>
      <c r="E38" s="440">
        <v>267364800</v>
      </c>
      <c r="F38" s="380">
        <v>172677016</v>
      </c>
      <c r="G38" s="440">
        <v>94687784</v>
      </c>
      <c r="H38" s="440">
        <v>85788261</v>
      </c>
      <c r="I38" s="380">
        <v>8899523</v>
      </c>
      <c r="J38" s="440">
        <v>8578827</v>
      </c>
      <c r="K38" s="440">
        <v>320696</v>
      </c>
      <c r="L38" s="440">
        <v>0</v>
      </c>
      <c r="M38" s="440">
        <v>0</v>
      </c>
      <c r="N38" s="381"/>
      <c r="O38" s="383"/>
    </row>
    <row r="39" spans="1:15" s="173" customFormat="1" ht="12.95" customHeight="1" x14ac:dyDescent="0.25">
      <c r="A39" s="379"/>
      <c r="B39" s="529"/>
      <c r="C39" s="529" t="s">
        <v>948</v>
      </c>
      <c r="D39" s="441" t="s">
        <v>935</v>
      </c>
      <c r="E39" s="440">
        <v>401047200</v>
      </c>
      <c r="F39" s="380">
        <v>0</v>
      </c>
      <c r="G39" s="440">
        <v>401047200</v>
      </c>
      <c r="H39" s="440">
        <v>401047200</v>
      </c>
      <c r="I39" s="380">
        <v>0</v>
      </c>
      <c r="J39" s="440">
        <v>0</v>
      </c>
      <c r="K39" s="440">
        <v>0</v>
      </c>
      <c r="L39" s="440">
        <v>0</v>
      </c>
      <c r="M39" s="440">
        <v>0</v>
      </c>
      <c r="N39" s="381"/>
      <c r="O39" s="383"/>
    </row>
    <row r="40" spans="1:15" s="173" customFormat="1" ht="12.95" customHeight="1" x14ac:dyDescent="0.25">
      <c r="A40" s="379"/>
      <c r="B40" s="529"/>
      <c r="C40" s="529" t="s">
        <v>948</v>
      </c>
      <c r="D40" s="441" t="s">
        <v>191</v>
      </c>
      <c r="E40" s="440">
        <v>320696</v>
      </c>
      <c r="F40" s="380">
        <v>320696</v>
      </c>
      <c r="G40" s="440">
        <v>0</v>
      </c>
      <c r="H40" s="440">
        <v>0</v>
      </c>
      <c r="I40" s="380">
        <v>0</v>
      </c>
      <c r="J40" s="440">
        <v>0</v>
      </c>
      <c r="K40" s="440">
        <v>0</v>
      </c>
      <c r="L40" s="440">
        <v>0</v>
      </c>
      <c r="M40" s="440">
        <v>0</v>
      </c>
      <c r="N40" s="381"/>
      <c r="O40" s="383"/>
    </row>
    <row r="41" spans="1:15" s="173" customFormat="1" ht="12.95" customHeight="1" x14ac:dyDescent="0.25">
      <c r="A41" s="379"/>
      <c r="B41" s="529" t="s">
        <v>1014</v>
      </c>
      <c r="C41" s="529" t="s">
        <v>972</v>
      </c>
      <c r="D41" s="441" t="s">
        <v>26</v>
      </c>
      <c r="E41" s="440">
        <v>301927505</v>
      </c>
      <c r="F41" s="380">
        <v>199165000</v>
      </c>
      <c r="G41" s="440">
        <v>102762505</v>
      </c>
      <c r="H41" s="440">
        <v>102762505</v>
      </c>
      <c r="I41" s="380">
        <v>0</v>
      </c>
      <c r="J41" s="440">
        <v>0</v>
      </c>
      <c r="K41" s="440">
        <v>0</v>
      </c>
      <c r="L41" s="440">
        <v>0</v>
      </c>
      <c r="M41" s="440">
        <v>0</v>
      </c>
      <c r="N41" s="381"/>
      <c r="O41" s="383"/>
    </row>
    <row r="42" spans="1:15" s="173" customFormat="1" ht="12.95" customHeight="1" x14ac:dyDescent="0.25">
      <c r="A42" s="379"/>
      <c r="B42" s="529"/>
      <c r="C42" s="529" t="s">
        <v>972</v>
      </c>
      <c r="D42" s="441" t="s">
        <v>935</v>
      </c>
      <c r="E42" s="440">
        <v>452891258</v>
      </c>
      <c r="F42" s="380">
        <v>0</v>
      </c>
      <c r="G42" s="440">
        <v>452891258</v>
      </c>
      <c r="H42" s="440">
        <v>452891258</v>
      </c>
      <c r="I42" s="380">
        <v>0</v>
      </c>
      <c r="J42" s="440">
        <v>0</v>
      </c>
      <c r="K42" s="440">
        <v>0</v>
      </c>
      <c r="L42" s="440">
        <v>0</v>
      </c>
      <c r="M42" s="440">
        <v>0</v>
      </c>
      <c r="N42" s="381"/>
      <c r="O42" s="383"/>
    </row>
    <row r="43" spans="1:15" s="173" customFormat="1" ht="12.95" customHeight="1" x14ac:dyDescent="0.25">
      <c r="A43" s="379"/>
      <c r="B43" s="529" t="s">
        <v>1015</v>
      </c>
      <c r="C43" s="529" t="s">
        <v>981</v>
      </c>
      <c r="D43" s="441" t="s">
        <v>26</v>
      </c>
      <c r="E43" s="440">
        <v>696267070</v>
      </c>
      <c r="F43" s="380">
        <v>441077370</v>
      </c>
      <c r="G43" s="440">
        <v>255189700</v>
      </c>
      <c r="H43" s="440">
        <v>241015519</v>
      </c>
      <c r="I43" s="380">
        <v>14174181</v>
      </c>
      <c r="J43" s="440">
        <v>14174181</v>
      </c>
      <c r="K43" s="440">
        <v>0</v>
      </c>
      <c r="L43" s="440">
        <v>0</v>
      </c>
      <c r="M43" s="440">
        <v>0</v>
      </c>
      <c r="N43" s="381"/>
      <c r="O43" s="383"/>
    </row>
    <row r="44" spans="1:15" s="173" customFormat="1" ht="12.95" customHeight="1" x14ac:dyDescent="0.25">
      <c r="A44" s="379"/>
      <c r="B44" s="529"/>
      <c r="C44" s="529" t="s">
        <v>981</v>
      </c>
      <c r="D44" s="441" t="s">
        <v>935</v>
      </c>
      <c r="E44" s="440">
        <v>1044400605</v>
      </c>
      <c r="F44" s="380">
        <v>0</v>
      </c>
      <c r="G44" s="440">
        <v>1044400605</v>
      </c>
      <c r="H44" s="440">
        <v>1044400605</v>
      </c>
      <c r="I44" s="380">
        <v>0</v>
      </c>
      <c r="J44" s="440">
        <v>0</v>
      </c>
      <c r="K44" s="440">
        <v>0</v>
      </c>
      <c r="L44" s="440">
        <v>0</v>
      </c>
      <c r="M44" s="440">
        <v>0</v>
      </c>
      <c r="N44" s="381"/>
      <c r="O44" s="383"/>
    </row>
    <row r="45" spans="1:15" s="173" customFormat="1" ht="12.95" customHeight="1" x14ac:dyDescent="0.25">
      <c r="A45" s="379"/>
      <c r="B45" s="529"/>
      <c r="C45" s="529" t="s">
        <v>981</v>
      </c>
      <c r="D45" s="441" t="s">
        <v>191</v>
      </c>
      <c r="E45" s="440">
        <v>14498380</v>
      </c>
      <c r="F45" s="380">
        <v>14498380</v>
      </c>
      <c r="G45" s="440">
        <v>0</v>
      </c>
      <c r="H45" s="440">
        <v>0</v>
      </c>
      <c r="I45" s="380">
        <v>0</v>
      </c>
      <c r="J45" s="440">
        <v>0</v>
      </c>
      <c r="K45" s="440">
        <v>0</v>
      </c>
      <c r="L45" s="440">
        <v>0</v>
      </c>
      <c r="M45" s="440">
        <v>0</v>
      </c>
      <c r="N45" s="381"/>
      <c r="O45" s="383"/>
    </row>
    <row r="46" spans="1:15" s="173" customFormat="1" ht="12.95" customHeight="1" x14ac:dyDescent="0.25">
      <c r="A46" s="379"/>
      <c r="B46" s="529" t="s">
        <v>1016</v>
      </c>
      <c r="C46" s="529" t="s">
        <v>984</v>
      </c>
      <c r="D46" s="441" t="s">
        <v>26</v>
      </c>
      <c r="E46" s="440">
        <v>595000000</v>
      </c>
      <c r="F46" s="380">
        <v>380000000</v>
      </c>
      <c r="G46" s="440">
        <v>215000000</v>
      </c>
      <c r="H46" s="440">
        <v>200000000</v>
      </c>
      <c r="I46" s="380">
        <v>15000000</v>
      </c>
      <c r="J46" s="440">
        <v>15000000</v>
      </c>
      <c r="K46" s="440">
        <v>0</v>
      </c>
      <c r="L46" s="440">
        <v>0</v>
      </c>
      <c r="M46" s="440">
        <v>0</v>
      </c>
      <c r="N46" s="381"/>
      <c r="O46" s="383"/>
    </row>
    <row r="47" spans="1:15" s="173" customFormat="1" ht="12.95" customHeight="1" x14ac:dyDescent="0.25">
      <c r="A47" s="379"/>
      <c r="B47" s="529"/>
      <c r="C47" s="529" t="s">
        <v>984</v>
      </c>
      <c r="D47" s="441" t="s">
        <v>935</v>
      </c>
      <c r="E47" s="440">
        <v>917575150</v>
      </c>
      <c r="F47" s="380">
        <v>0</v>
      </c>
      <c r="G47" s="440">
        <v>917575150</v>
      </c>
      <c r="H47" s="440">
        <v>917575150</v>
      </c>
      <c r="I47" s="380">
        <v>0</v>
      </c>
      <c r="J47" s="440">
        <v>0</v>
      </c>
      <c r="K47" s="440">
        <v>0</v>
      </c>
      <c r="L47" s="440">
        <v>0</v>
      </c>
      <c r="M47" s="440">
        <v>0</v>
      </c>
      <c r="N47" s="381"/>
      <c r="O47" s="383"/>
    </row>
    <row r="48" spans="1:15" s="173" customFormat="1" ht="12.95" customHeight="1" x14ac:dyDescent="0.25">
      <c r="A48" s="379"/>
      <c r="B48" s="529" t="s">
        <v>1166</v>
      </c>
      <c r="C48" s="569" t="s">
        <v>1167</v>
      </c>
      <c r="D48" s="570" t="s">
        <v>26</v>
      </c>
      <c r="E48" s="571">
        <v>348224000</v>
      </c>
      <c r="F48" s="571">
        <v>23313280</v>
      </c>
      <c r="G48" s="571">
        <v>324910720</v>
      </c>
      <c r="H48" s="571">
        <v>180768640</v>
      </c>
      <c r="I48" s="571">
        <v>144142080</v>
      </c>
      <c r="J48" s="571">
        <v>18313280</v>
      </c>
      <c r="K48" s="571">
        <v>18313280</v>
      </c>
      <c r="L48" s="571">
        <v>34262400</v>
      </c>
      <c r="M48" s="571">
        <v>73253120</v>
      </c>
      <c r="N48" s="381"/>
      <c r="O48" s="383"/>
    </row>
    <row r="49" spans="1:15" s="173" customFormat="1" ht="12.95" customHeight="1" x14ac:dyDescent="0.25">
      <c r="A49" s="379"/>
      <c r="B49" s="529"/>
      <c r="C49" s="569" t="s">
        <v>1167</v>
      </c>
      <c r="D49" s="570" t="s">
        <v>935</v>
      </c>
      <c r="E49" s="571">
        <v>1158776000</v>
      </c>
      <c r="F49" s="571">
        <v>0</v>
      </c>
      <c r="G49" s="571">
        <v>1158776000</v>
      </c>
      <c r="H49" s="571">
        <v>1158776000</v>
      </c>
      <c r="I49" s="571">
        <v>0</v>
      </c>
      <c r="J49" s="571">
        <v>0</v>
      </c>
      <c r="K49" s="571">
        <v>0</v>
      </c>
      <c r="L49" s="571">
        <v>0</v>
      </c>
      <c r="M49" s="571">
        <v>0</v>
      </c>
      <c r="N49" s="381"/>
      <c r="O49" s="383"/>
    </row>
    <row r="50" spans="1:15" s="173" customFormat="1" ht="12.95" customHeight="1" x14ac:dyDescent="0.25">
      <c r="A50" s="379"/>
      <c r="B50" s="529" t="s">
        <v>1017</v>
      </c>
      <c r="C50" s="529" t="s">
        <v>983</v>
      </c>
      <c r="D50" s="441" t="s">
        <v>26</v>
      </c>
      <c r="E50" s="440">
        <v>683000000</v>
      </c>
      <c r="F50" s="380">
        <v>142000000</v>
      </c>
      <c r="G50" s="440">
        <v>541000000</v>
      </c>
      <c r="H50" s="440">
        <v>541000000</v>
      </c>
      <c r="I50" s="380">
        <v>0</v>
      </c>
      <c r="J50" s="440">
        <v>0</v>
      </c>
      <c r="K50" s="440">
        <v>0</v>
      </c>
      <c r="L50" s="440">
        <v>0</v>
      </c>
      <c r="M50" s="440">
        <v>0</v>
      </c>
      <c r="N50" s="381"/>
      <c r="O50" s="383"/>
    </row>
    <row r="51" spans="1:15" s="173" customFormat="1" ht="12.95" customHeight="1" x14ac:dyDescent="0.25">
      <c r="A51" s="379"/>
      <c r="B51" s="529"/>
      <c r="C51" s="529" t="s">
        <v>983</v>
      </c>
      <c r="D51" s="441" t="s">
        <v>935</v>
      </c>
      <c r="E51" s="440">
        <v>111017594</v>
      </c>
      <c r="F51" s="380">
        <v>0</v>
      </c>
      <c r="G51" s="440">
        <v>111017594</v>
      </c>
      <c r="H51" s="440">
        <v>111017594</v>
      </c>
      <c r="I51" s="380">
        <v>0</v>
      </c>
      <c r="J51" s="440">
        <v>0</v>
      </c>
      <c r="K51" s="440">
        <v>0</v>
      </c>
      <c r="L51" s="440">
        <v>0</v>
      </c>
      <c r="M51" s="440">
        <v>0</v>
      </c>
      <c r="N51" s="381"/>
      <c r="O51" s="383"/>
    </row>
    <row r="52" spans="1:15" s="173" customFormat="1" ht="12.95" customHeight="1" x14ac:dyDescent="0.25">
      <c r="A52" s="379"/>
      <c r="B52" s="529"/>
      <c r="C52" s="529" t="s">
        <v>983</v>
      </c>
      <c r="D52" s="441" t="s">
        <v>191</v>
      </c>
      <c r="E52" s="440">
        <v>188445</v>
      </c>
      <c r="F52" s="380">
        <v>188445</v>
      </c>
      <c r="G52" s="440">
        <v>0</v>
      </c>
      <c r="H52" s="440">
        <v>0</v>
      </c>
      <c r="I52" s="380">
        <v>0</v>
      </c>
      <c r="J52" s="440">
        <v>0</v>
      </c>
      <c r="K52" s="440">
        <v>0</v>
      </c>
      <c r="L52" s="440">
        <v>0</v>
      </c>
      <c r="M52" s="440">
        <v>0</v>
      </c>
      <c r="N52" s="381"/>
      <c r="O52" s="383"/>
    </row>
    <row r="53" spans="1:15" s="173" customFormat="1" ht="12.95" customHeight="1" x14ac:dyDescent="0.25">
      <c r="A53" s="379"/>
      <c r="B53" s="529" t="s">
        <v>1018</v>
      </c>
      <c r="C53" s="529" t="s">
        <v>950</v>
      </c>
      <c r="D53" s="441" t="s">
        <v>26</v>
      </c>
      <c r="E53" s="440">
        <v>268964800</v>
      </c>
      <c r="F53" s="380">
        <v>268964800</v>
      </c>
      <c r="G53" s="440">
        <v>0</v>
      </c>
      <c r="H53" s="440">
        <v>0</v>
      </c>
      <c r="I53" s="380">
        <v>0</v>
      </c>
      <c r="J53" s="440">
        <v>0</v>
      </c>
      <c r="K53" s="440">
        <v>0</v>
      </c>
      <c r="L53" s="440">
        <v>0</v>
      </c>
      <c r="M53" s="440">
        <v>0</v>
      </c>
      <c r="N53" s="381"/>
      <c r="O53" s="383"/>
    </row>
    <row r="54" spans="1:15" s="173" customFormat="1" ht="12.95" customHeight="1" x14ac:dyDescent="0.25">
      <c r="A54" s="379"/>
      <c r="B54" s="529"/>
      <c r="C54" s="529" t="s">
        <v>950</v>
      </c>
      <c r="D54" s="441" t="s">
        <v>935</v>
      </c>
      <c r="E54" s="440">
        <v>403447200</v>
      </c>
      <c r="F54" s="380">
        <v>101032749</v>
      </c>
      <c r="G54" s="440">
        <v>302414451</v>
      </c>
      <c r="H54" s="440">
        <v>302414451</v>
      </c>
      <c r="I54" s="380">
        <v>0</v>
      </c>
      <c r="J54" s="440">
        <v>0</v>
      </c>
      <c r="K54" s="440">
        <v>0</v>
      </c>
      <c r="L54" s="440">
        <v>0</v>
      </c>
      <c r="M54" s="440">
        <v>0</v>
      </c>
      <c r="N54" s="381"/>
      <c r="O54" s="383"/>
    </row>
    <row r="55" spans="1:15" s="173" customFormat="1" ht="12.95" customHeight="1" x14ac:dyDescent="0.25">
      <c r="A55" s="379"/>
      <c r="B55" s="529" t="s">
        <v>1182</v>
      </c>
      <c r="C55" s="569" t="s">
        <v>1167</v>
      </c>
      <c r="D55" s="570" t="s">
        <v>26</v>
      </c>
      <c r="E55" s="571">
        <v>109736000</v>
      </c>
      <c r="F55" s="571">
        <v>5486800</v>
      </c>
      <c r="G55" s="571">
        <v>104249200</v>
      </c>
      <c r="H55" s="571">
        <v>65841600</v>
      </c>
      <c r="I55" s="571">
        <v>38407600</v>
      </c>
      <c r="J55" s="571">
        <v>10973600</v>
      </c>
      <c r="K55" s="571">
        <v>5486800</v>
      </c>
      <c r="L55" s="571">
        <v>5486800</v>
      </c>
      <c r="M55" s="571">
        <v>16460400</v>
      </c>
      <c r="N55" s="381"/>
      <c r="O55" s="383"/>
    </row>
    <row r="56" spans="1:15" s="173" customFormat="1" ht="12.95" customHeight="1" x14ac:dyDescent="0.25">
      <c r="A56" s="379"/>
      <c r="B56" s="529"/>
      <c r="C56" s="569" t="s">
        <v>1167</v>
      </c>
      <c r="D56" s="570" t="s">
        <v>935</v>
      </c>
      <c r="E56" s="571">
        <v>363264000</v>
      </c>
      <c r="F56" s="571">
        <v>0</v>
      </c>
      <c r="G56" s="571">
        <v>363264000</v>
      </c>
      <c r="H56" s="571">
        <v>363264000</v>
      </c>
      <c r="I56" s="571">
        <v>0</v>
      </c>
      <c r="J56" s="571">
        <v>0</v>
      </c>
      <c r="K56" s="571">
        <v>0</v>
      </c>
      <c r="L56" s="571">
        <v>0</v>
      </c>
      <c r="M56" s="571">
        <v>0</v>
      </c>
      <c r="N56" s="381"/>
      <c r="O56" s="383"/>
    </row>
    <row r="57" spans="1:15" s="173" customFormat="1" ht="12.95" customHeight="1" x14ac:dyDescent="0.25">
      <c r="A57" s="379"/>
      <c r="B57" s="529" t="s">
        <v>1183</v>
      </c>
      <c r="C57" s="529" t="s">
        <v>1184</v>
      </c>
      <c r="D57" s="441" t="s">
        <v>26</v>
      </c>
      <c r="E57" s="440">
        <v>198482695</v>
      </c>
      <c r="F57" s="380">
        <v>86836176</v>
      </c>
      <c r="G57" s="440">
        <v>111646519</v>
      </c>
      <c r="H57" s="440">
        <v>111646519</v>
      </c>
      <c r="I57" s="380">
        <v>0</v>
      </c>
      <c r="J57" s="440">
        <v>0</v>
      </c>
      <c r="K57" s="440">
        <v>0</v>
      </c>
      <c r="L57" s="440">
        <v>0</v>
      </c>
      <c r="M57" s="440">
        <v>0</v>
      </c>
      <c r="N57" s="381"/>
      <c r="O57" s="383"/>
    </row>
    <row r="58" spans="1:15" s="173" customFormat="1" ht="12.95" customHeight="1" x14ac:dyDescent="0.25">
      <c r="A58" s="379"/>
      <c r="B58" s="529"/>
      <c r="C58" s="529" t="s">
        <v>1184</v>
      </c>
      <c r="D58" s="441" t="s">
        <v>935</v>
      </c>
      <c r="E58" s="440">
        <v>297724042</v>
      </c>
      <c r="F58" s="380">
        <v>0</v>
      </c>
      <c r="G58" s="440">
        <v>297724042</v>
      </c>
      <c r="H58" s="440">
        <v>297724042</v>
      </c>
      <c r="I58" s="380">
        <v>0</v>
      </c>
      <c r="J58" s="440">
        <v>0</v>
      </c>
      <c r="K58" s="440">
        <v>0</v>
      </c>
      <c r="L58" s="440">
        <v>0</v>
      </c>
      <c r="M58" s="440">
        <v>0</v>
      </c>
      <c r="N58" s="381"/>
      <c r="O58" s="383"/>
    </row>
    <row r="59" spans="1:15" s="173" customFormat="1" ht="12.95" customHeight="1" x14ac:dyDescent="0.25">
      <c r="A59" s="379"/>
      <c r="B59" s="529" t="s">
        <v>1176</v>
      </c>
      <c r="C59" s="529" t="s">
        <v>1177</v>
      </c>
      <c r="D59" s="441" t="s">
        <v>26</v>
      </c>
      <c r="E59" s="440">
        <v>194772189</v>
      </c>
      <c r="F59" s="380">
        <v>112983184</v>
      </c>
      <c r="G59" s="440">
        <v>81789005</v>
      </c>
      <c r="H59" s="440">
        <v>81789005</v>
      </c>
      <c r="I59" s="380">
        <v>0</v>
      </c>
      <c r="J59" s="440">
        <v>0</v>
      </c>
      <c r="K59" s="440">
        <v>0</v>
      </c>
      <c r="L59" s="440">
        <v>0</v>
      </c>
      <c r="M59" s="440">
        <v>0</v>
      </c>
      <c r="N59" s="381"/>
      <c r="O59" s="383"/>
    </row>
    <row r="60" spans="1:15" s="173" customFormat="1" ht="12.95" customHeight="1" x14ac:dyDescent="0.25">
      <c r="A60" s="379"/>
      <c r="B60" s="529"/>
      <c r="C60" s="529" t="s">
        <v>1177</v>
      </c>
      <c r="D60" s="441" t="s">
        <v>935</v>
      </c>
      <c r="E60" s="440">
        <v>292158283</v>
      </c>
      <c r="F60" s="380">
        <v>446621</v>
      </c>
      <c r="G60" s="440">
        <v>291711662</v>
      </c>
      <c r="H60" s="440">
        <v>291711662</v>
      </c>
      <c r="I60" s="380">
        <v>0</v>
      </c>
      <c r="J60" s="440">
        <v>0</v>
      </c>
      <c r="K60" s="440">
        <v>0</v>
      </c>
      <c r="L60" s="440">
        <v>0</v>
      </c>
      <c r="M60" s="440">
        <v>0</v>
      </c>
      <c r="N60" s="381"/>
      <c r="O60" s="383"/>
    </row>
    <row r="61" spans="1:15" s="173" customFormat="1" ht="12.95" customHeight="1" x14ac:dyDescent="0.25">
      <c r="A61" s="379"/>
      <c r="B61" s="529" t="s">
        <v>1192</v>
      </c>
      <c r="C61" s="529" t="s">
        <v>1193</v>
      </c>
      <c r="D61" s="441" t="s">
        <v>26</v>
      </c>
      <c r="E61" s="440">
        <v>194772189</v>
      </c>
      <c r="F61" s="380">
        <v>64924062</v>
      </c>
      <c r="G61" s="440">
        <v>129848127</v>
      </c>
      <c r="H61" s="440">
        <v>129848127</v>
      </c>
      <c r="I61" s="380">
        <v>0</v>
      </c>
      <c r="J61" s="440">
        <v>0</v>
      </c>
      <c r="K61" s="440">
        <v>0</v>
      </c>
      <c r="L61" s="440">
        <v>0</v>
      </c>
      <c r="M61" s="440">
        <v>0</v>
      </c>
      <c r="N61" s="381"/>
      <c r="O61" s="383"/>
    </row>
    <row r="62" spans="1:15" s="173" customFormat="1" ht="12.95" customHeight="1" x14ac:dyDescent="0.25">
      <c r="A62" s="379"/>
      <c r="B62" s="529"/>
      <c r="C62" s="529" t="s">
        <v>1193</v>
      </c>
      <c r="D62" s="441" t="s">
        <v>935</v>
      </c>
      <c r="E62" s="440">
        <v>292158283</v>
      </c>
      <c r="F62" s="380">
        <v>100125</v>
      </c>
      <c r="G62" s="440">
        <v>292058158</v>
      </c>
      <c r="H62" s="440">
        <v>292058158</v>
      </c>
      <c r="I62" s="380">
        <v>0</v>
      </c>
      <c r="J62" s="440">
        <v>0</v>
      </c>
      <c r="K62" s="440">
        <v>0</v>
      </c>
      <c r="L62" s="440">
        <v>0</v>
      </c>
      <c r="M62" s="440">
        <v>0</v>
      </c>
      <c r="N62" s="381"/>
      <c r="O62" s="383"/>
    </row>
    <row r="63" spans="1:15" s="173" customFormat="1" ht="12.95" customHeight="1" x14ac:dyDescent="0.25">
      <c r="A63" s="379"/>
      <c r="B63" s="529" t="s">
        <v>1185</v>
      </c>
      <c r="C63" s="529" t="s">
        <v>1186</v>
      </c>
      <c r="D63" s="441" t="s">
        <v>26</v>
      </c>
      <c r="E63" s="440">
        <v>144579142</v>
      </c>
      <c r="F63" s="380">
        <v>72289568</v>
      </c>
      <c r="G63" s="440">
        <v>72289574</v>
      </c>
      <c r="H63" s="440">
        <v>72289574</v>
      </c>
      <c r="I63" s="380">
        <v>0</v>
      </c>
      <c r="J63" s="440">
        <v>0</v>
      </c>
      <c r="K63" s="440">
        <v>0</v>
      </c>
      <c r="L63" s="440">
        <v>0</v>
      </c>
      <c r="M63" s="440">
        <v>0</v>
      </c>
      <c r="N63" s="381"/>
      <c r="O63" s="383"/>
    </row>
    <row r="64" spans="1:15" s="173" customFormat="1" ht="12.95" customHeight="1" x14ac:dyDescent="0.25">
      <c r="A64" s="379"/>
      <c r="B64" s="529"/>
      <c r="C64" s="529" t="s">
        <v>1186</v>
      </c>
      <c r="D64" s="441" t="s">
        <v>935</v>
      </c>
      <c r="E64" s="440">
        <v>337351330</v>
      </c>
      <c r="F64" s="380">
        <v>149946</v>
      </c>
      <c r="G64" s="440">
        <v>337201384</v>
      </c>
      <c r="H64" s="440">
        <v>337201384</v>
      </c>
      <c r="I64" s="380">
        <v>0</v>
      </c>
      <c r="J64" s="440">
        <v>0</v>
      </c>
      <c r="K64" s="440">
        <v>0</v>
      </c>
      <c r="L64" s="440">
        <v>0</v>
      </c>
      <c r="M64" s="440">
        <v>0</v>
      </c>
      <c r="N64" s="381"/>
      <c r="O64" s="383"/>
    </row>
    <row r="65" spans="1:15" s="173" customFormat="1" ht="12.95" customHeight="1" x14ac:dyDescent="0.25">
      <c r="A65" s="379"/>
      <c r="B65" s="529" t="s">
        <v>1019</v>
      </c>
      <c r="C65" s="529" t="s">
        <v>974</v>
      </c>
      <c r="D65" s="441" t="s">
        <v>26</v>
      </c>
      <c r="E65" s="440">
        <v>254017587</v>
      </c>
      <c r="F65" s="380">
        <v>156520000</v>
      </c>
      <c r="G65" s="440">
        <v>97497587</v>
      </c>
      <c r="H65" s="440">
        <v>87929168</v>
      </c>
      <c r="I65" s="380">
        <v>9568419</v>
      </c>
      <c r="J65" s="440">
        <v>9568419</v>
      </c>
      <c r="K65" s="440">
        <v>0</v>
      </c>
      <c r="L65" s="440">
        <v>0</v>
      </c>
      <c r="M65" s="440">
        <v>0</v>
      </c>
      <c r="N65" s="381"/>
      <c r="O65" s="383"/>
    </row>
    <row r="66" spans="1:15" s="173" customFormat="1" ht="12.95" customHeight="1" x14ac:dyDescent="0.25">
      <c r="A66" s="379"/>
      <c r="B66" s="529"/>
      <c r="C66" s="529" t="s">
        <v>974</v>
      </c>
      <c r="D66" s="441" t="s">
        <v>935</v>
      </c>
      <c r="E66" s="440">
        <v>381026380</v>
      </c>
      <c r="F66" s="380">
        <v>0</v>
      </c>
      <c r="G66" s="440">
        <v>381026380</v>
      </c>
      <c r="H66" s="440">
        <v>381026380</v>
      </c>
      <c r="I66" s="380">
        <v>0</v>
      </c>
      <c r="J66" s="440">
        <v>0</v>
      </c>
      <c r="K66" s="440">
        <v>0</v>
      </c>
      <c r="L66" s="440">
        <v>0</v>
      </c>
      <c r="M66" s="440">
        <v>0</v>
      </c>
      <c r="N66" s="381"/>
      <c r="O66" s="383"/>
    </row>
    <row r="67" spans="1:15" s="173" customFormat="1" ht="12.95" customHeight="1" x14ac:dyDescent="0.25">
      <c r="A67" s="379"/>
      <c r="B67" s="529" t="s">
        <v>1020</v>
      </c>
      <c r="C67" s="529" t="s">
        <v>954</v>
      </c>
      <c r="D67" s="441" t="s">
        <v>26</v>
      </c>
      <c r="E67" s="440">
        <v>174150000</v>
      </c>
      <c r="F67" s="380">
        <v>113200000</v>
      </c>
      <c r="G67" s="440">
        <v>60950000</v>
      </c>
      <c r="H67" s="440">
        <v>58050000</v>
      </c>
      <c r="I67" s="380">
        <v>2900000</v>
      </c>
      <c r="J67" s="440">
        <v>2900000</v>
      </c>
      <c r="K67" s="440">
        <v>0</v>
      </c>
      <c r="L67" s="440">
        <v>0</v>
      </c>
      <c r="M67" s="440">
        <v>0</v>
      </c>
      <c r="N67" s="381"/>
      <c r="O67" s="383"/>
    </row>
    <row r="68" spans="1:15" s="173" customFormat="1" ht="12.95" customHeight="1" x14ac:dyDescent="0.25">
      <c r="A68" s="379"/>
      <c r="B68" s="529"/>
      <c r="C68" s="529" t="s">
        <v>954</v>
      </c>
      <c r="D68" s="441" t="s">
        <v>935</v>
      </c>
      <c r="E68" s="440">
        <v>407091625</v>
      </c>
      <c r="F68" s="380">
        <v>0</v>
      </c>
      <c r="G68" s="440">
        <v>407091625</v>
      </c>
      <c r="H68" s="440">
        <v>407091625</v>
      </c>
      <c r="I68" s="380">
        <v>0</v>
      </c>
      <c r="J68" s="440">
        <v>0</v>
      </c>
      <c r="K68" s="440">
        <v>0</v>
      </c>
      <c r="L68" s="440">
        <v>0</v>
      </c>
      <c r="M68" s="440">
        <v>0</v>
      </c>
      <c r="N68" s="381"/>
      <c r="O68" s="383"/>
    </row>
    <row r="69" spans="1:15" s="173" customFormat="1" ht="12.95" customHeight="1" x14ac:dyDescent="0.25">
      <c r="A69" s="379"/>
      <c r="B69" s="529" t="s">
        <v>1021</v>
      </c>
      <c r="C69" s="529" t="s">
        <v>955</v>
      </c>
      <c r="D69" s="441" t="s">
        <v>26</v>
      </c>
      <c r="E69" s="440">
        <v>228769450</v>
      </c>
      <c r="F69" s="380">
        <v>149589805</v>
      </c>
      <c r="G69" s="440">
        <v>79179645</v>
      </c>
      <c r="H69" s="440">
        <v>77458661</v>
      </c>
      <c r="I69" s="380">
        <v>1720984</v>
      </c>
      <c r="J69" s="440">
        <v>1720984</v>
      </c>
      <c r="K69" s="440">
        <v>0</v>
      </c>
      <c r="L69" s="440">
        <v>0</v>
      </c>
      <c r="M69" s="440">
        <v>0</v>
      </c>
      <c r="N69" s="381"/>
      <c r="O69" s="383"/>
    </row>
    <row r="70" spans="1:15" s="173" customFormat="1" ht="12.95" customHeight="1" x14ac:dyDescent="0.25">
      <c r="A70" s="379"/>
      <c r="B70" s="529"/>
      <c r="C70" s="529" t="s">
        <v>955</v>
      </c>
      <c r="D70" s="441" t="s">
        <v>935</v>
      </c>
      <c r="E70" s="440">
        <v>343154175</v>
      </c>
      <c r="F70" s="380">
        <v>0</v>
      </c>
      <c r="G70" s="440">
        <v>343154175</v>
      </c>
      <c r="H70" s="440">
        <v>343154175</v>
      </c>
      <c r="I70" s="380">
        <v>0</v>
      </c>
      <c r="J70" s="440">
        <v>0</v>
      </c>
      <c r="K70" s="440">
        <v>0</v>
      </c>
      <c r="L70" s="440">
        <v>0</v>
      </c>
      <c r="M70" s="440">
        <v>0</v>
      </c>
      <c r="N70" s="381"/>
      <c r="O70" s="383"/>
    </row>
    <row r="71" spans="1:15" s="173" customFormat="1" ht="12.95" customHeight="1" x14ac:dyDescent="0.25">
      <c r="A71" s="379"/>
      <c r="B71" s="529" t="s">
        <v>1187</v>
      </c>
      <c r="C71" s="529" t="s">
        <v>1188</v>
      </c>
      <c r="D71" s="441" t="s">
        <v>26</v>
      </c>
      <c r="E71" s="440">
        <v>195146913</v>
      </c>
      <c r="F71" s="380">
        <v>73180092</v>
      </c>
      <c r="G71" s="440">
        <v>121966821</v>
      </c>
      <c r="H71" s="440">
        <v>109770139</v>
      </c>
      <c r="I71" s="380">
        <v>12196682</v>
      </c>
      <c r="J71" s="440">
        <v>12196682</v>
      </c>
      <c r="K71" s="440">
        <v>0</v>
      </c>
      <c r="L71" s="440">
        <v>0</v>
      </c>
      <c r="M71" s="440">
        <v>0</v>
      </c>
      <c r="N71" s="381"/>
      <c r="O71" s="383"/>
    </row>
    <row r="72" spans="1:15" s="173" customFormat="1" ht="12.95" customHeight="1" x14ac:dyDescent="0.25">
      <c r="A72" s="379"/>
      <c r="B72" s="529"/>
      <c r="C72" s="529" t="s">
        <v>1188</v>
      </c>
      <c r="D72" s="441" t="s">
        <v>935</v>
      </c>
      <c r="E72" s="440">
        <v>292720369</v>
      </c>
      <c r="F72" s="380">
        <v>0</v>
      </c>
      <c r="G72" s="440">
        <v>292720369</v>
      </c>
      <c r="H72" s="440">
        <v>292720369</v>
      </c>
      <c r="I72" s="380">
        <v>0</v>
      </c>
      <c r="J72" s="440">
        <v>0</v>
      </c>
      <c r="K72" s="440">
        <v>0</v>
      </c>
      <c r="L72" s="440">
        <v>0</v>
      </c>
      <c r="M72" s="440">
        <v>0</v>
      </c>
      <c r="N72" s="381"/>
      <c r="O72" s="383"/>
    </row>
    <row r="73" spans="1:15" s="173" customFormat="1" ht="12.95" customHeight="1" x14ac:dyDescent="0.25">
      <c r="A73" s="379"/>
      <c r="B73" s="529" t="s">
        <v>1178</v>
      </c>
      <c r="C73" s="529" t="s">
        <v>1179</v>
      </c>
      <c r="D73" s="441" t="s">
        <v>26</v>
      </c>
      <c r="E73" s="440">
        <v>246433641</v>
      </c>
      <c r="F73" s="380">
        <v>246433641</v>
      </c>
      <c r="G73" s="440">
        <v>0</v>
      </c>
      <c r="H73" s="440">
        <v>0</v>
      </c>
      <c r="I73" s="380">
        <v>0</v>
      </c>
      <c r="J73" s="440">
        <v>0</v>
      </c>
      <c r="K73" s="440">
        <v>0</v>
      </c>
      <c r="L73" s="440">
        <v>0</v>
      </c>
      <c r="M73" s="440">
        <v>0</v>
      </c>
      <c r="N73" s="381"/>
      <c r="O73" s="383"/>
    </row>
    <row r="74" spans="1:15" s="173" customFormat="1" ht="12.95" customHeight="1" x14ac:dyDescent="0.25">
      <c r="A74" s="379"/>
      <c r="B74" s="529"/>
      <c r="C74" s="529" t="s">
        <v>1179</v>
      </c>
      <c r="D74" s="441" t="s">
        <v>935</v>
      </c>
      <c r="E74" s="440">
        <v>225504252</v>
      </c>
      <c r="F74" s="380">
        <v>0</v>
      </c>
      <c r="G74" s="440">
        <v>225504252</v>
      </c>
      <c r="H74" s="440">
        <v>225504252</v>
      </c>
      <c r="I74" s="380">
        <v>0</v>
      </c>
      <c r="J74" s="440">
        <v>0</v>
      </c>
      <c r="K74" s="440">
        <v>0</v>
      </c>
      <c r="L74" s="440">
        <v>0</v>
      </c>
      <c r="M74" s="440">
        <v>0</v>
      </c>
      <c r="N74" s="381"/>
      <c r="O74" s="383"/>
    </row>
    <row r="75" spans="1:15" s="173" customFormat="1" ht="12.95" customHeight="1" x14ac:dyDescent="0.25">
      <c r="A75" s="379"/>
      <c r="B75" s="529" t="s">
        <v>1022</v>
      </c>
      <c r="C75" s="529" t="s">
        <v>992</v>
      </c>
      <c r="D75" s="441" t="s">
        <v>26</v>
      </c>
      <c r="E75" s="440">
        <v>142217670</v>
      </c>
      <c r="F75" s="380">
        <v>71955508</v>
      </c>
      <c r="G75" s="440">
        <v>70262162</v>
      </c>
      <c r="H75" s="440">
        <v>58217670</v>
      </c>
      <c r="I75" s="566">
        <v>12044492</v>
      </c>
      <c r="J75" s="567">
        <v>4000000</v>
      </c>
      <c r="K75" s="567">
        <v>4000000</v>
      </c>
      <c r="L75" s="567">
        <v>4000000</v>
      </c>
      <c r="M75" s="567">
        <v>44492</v>
      </c>
      <c r="N75" s="381"/>
      <c r="O75" s="383"/>
    </row>
    <row r="76" spans="1:15" s="173" customFormat="1" ht="12.95" customHeight="1" x14ac:dyDescent="0.25">
      <c r="A76" s="379"/>
      <c r="B76" s="529"/>
      <c r="C76" s="529" t="s">
        <v>992</v>
      </c>
      <c r="D76" s="441" t="s">
        <v>935</v>
      </c>
      <c r="E76" s="440">
        <v>328782330</v>
      </c>
      <c r="F76" s="380">
        <v>0</v>
      </c>
      <c r="G76" s="440">
        <v>328782330</v>
      </c>
      <c r="H76" s="440">
        <v>328782330</v>
      </c>
      <c r="I76" s="380">
        <v>0</v>
      </c>
      <c r="J76" s="440">
        <v>0</v>
      </c>
      <c r="K76" s="440">
        <v>0</v>
      </c>
      <c r="L76" s="440">
        <v>0</v>
      </c>
      <c r="M76" s="440">
        <v>0</v>
      </c>
      <c r="N76" s="381"/>
      <c r="O76" s="383"/>
    </row>
    <row r="77" spans="1:15" s="173" customFormat="1" ht="12.95" customHeight="1" x14ac:dyDescent="0.25">
      <c r="A77" s="379"/>
      <c r="B77" s="529"/>
      <c r="C77" s="529" t="s">
        <v>992</v>
      </c>
      <c r="D77" s="441" t="s">
        <v>191</v>
      </c>
      <c r="E77" s="440">
        <v>44492</v>
      </c>
      <c r="F77" s="380">
        <v>44492</v>
      </c>
      <c r="G77" s="440">
        <v>0</v>
      </c>
      <c r="H77" s="440">
        <v>0</v>
      </c>
      <c r="I77" s="380">
        <v>0</v>
      </c>
      <c r="J77" s="440">
        <v>0</v>
      </c>
      <c r="K77" s="440">
        <v>0</v>
      </c>
      <c r="L77" s="440">
        <v>0</v>
      </c>
      <c r="M77" s="440">
        <v>0</v>
      </c>
      <c r="N77" s="381"/>
      <c r="O77" s="383"/>
    </row>
    <row r="78" spans="1:15" s="173" customFormat="1" ht="12.95" customHeight="1" x14ac:dyDescent="0.25">
      <c r="A78" s="379"/>
      <c r="B78" s="529" t="s">
        <v>1023</v>
      </c>
      <c r="C78" s="529" t="s">
        <v>993</v>
      </c>
      <c r="D78" s="441" t="s">
        <v>26</v>
      </c>
      <c r="E78" s="440">
        <v>135000000</v>
      </c>
      <c r="F78" s="380">
        <v>74250000</v>
      </c>
      <c r="G78" s="440">
        <v>60750000</v>
      </c>
      <c r="H78" s="440">
        <v>60750000</v>
      </c>
      <c r="I78" s="380">
        <v>0</v>
      </c>
      <c r="J78" s="440">
        <v>0</v>
      </c>
      <c r="K78" s="440">
        <v>0</v>
      </c>
      <c r="L78" s="440">
        <v>0</v>
      </c>
      <c r="M78" s="440">
        <v>0</v>
      </c>
      <c r="N78" s="381"/>
      <c r="O78" s="383"/>
    </row>
    <row r="79" spans="1:15" s="173" customFormat="1" ht="12.95" customHeight="1" x14ac:dyDescent="0.25">
      <c r="A79" s="379"/>
      <c r="B79" s="529"/>
      <c r="C79" s="529" t="s">
        <v>993</v>
      </c>
      <c r="D79" s="441" t="s">
        <v>935</v>
      </c>
      <c r="E79" s="440">
        <v>315000000</v>
      </c>
      <c r="F79" s="380">
        <v>0</v>
      </c>
      <c r="G79" s="440">
        <v>315000000</v>
      </c>
      <c r="H79" s="440">
        <v>315000000</v>
      </c>
      <c r="I79" s="380">
        <v>0</v>
      </c>
      <c r="J79" s="440">
        <v>0</v>
      </c>
      <c r="K79" s="440">
        <v>0</v>
      </c>
      <c r="L79" s="440">
        <v>0</v>
      </c>
      <c r="M79" s="440">
        <v>0</v>
      </c>
      <c r="N79" s="381"/>
      <c r="O79" s="383"/>
    </row>
    <row r="80" spans="1:15" s="173" customFormat="1" ht="12.95" customHeight="1" x14ac:dyDescent="0.25">
      <c r="A80" s="379"/>
      <c r="B80" s="529" t="s">
        <v>1024</v>
      </c>
      <c r="C80" s="529" t="s">
        <v>994</v>
      </c>
      <c r="D80" s="441" t="s">
        <v>26</v>
      </c>
      <c r="E80" s="440">
        <v>244014292</v>
      </c>
      <c r="F80" s="380">
        <v>116807624</v>
      </c>
      <c r="G80" s="440">
        <v>127206668</v>
      </c>
      <c r="H80" s="440">
        <v>107206668</v>
      </c>
      <c r="I80" s="380">
        <v>20000000</v>
      </c>
      <c r="J80" s="440">
        <v>20000000</v>
      </c>
      <c r="K80" s="440">
        <v>0</v>
      </c>
      <c r="L80" s="440">
        <v>0</v>
      </c>
      <c r="M80" s="440">
        <v>0</v>
      </c>
      <c r="N80" s="381"/>
      <c r="O80" s="383"/>
    </row>
    <row r="81" spans="1:15" s="173" customFormat="1" ht="12.95" customHeight="1" x14ac:dyDescent="0.25">
      <c r="A81" s="379"/>
      <c r="B81" s="529"/>
      <c r="C81" s="529" t="s">
        <v>994</v>
      </c>
      <c r="D81" s="441" t="s">
        <v>935</v>
      </c>
      <c r="E81" s="440">
        <v>223689708</v>
      </c>
      <c r="F81" s="380">
        <v>0</v>
      </c>
      <c r="G81" s="440">
        <v>223689708</v>
      </c>
      <c r="H81" s="440">
        <v>223689708</v>
      </c>
      <c r="I81" s="380">
        <v>0</v>
      </c>
      <c r="J81" s="440">
        <v>0</v>
      </c>
      <c r="K81" s="440">
        <v>0</v>
      </c>
      <c r="L81" s="440">
        <v>0</v>
      </c>
      <c r="M81" s="440">
        <v>0</v>
      </c>
      <c r="N81" s="381"/>
      <c r="O81" s="383"/>
    </row>
    <row r="82" spans="1:15" s="173" customFormat="1" ht="12.95" customHeight="1" x14ac:dyDescent="0.25">
      <c r="A82" s="379"/>
      <c r="B82" s="529" t="s">
        <v>1189</v>
      </c>
      <c r="C82" s="529" t="s">
        <v>1190</v>
      </c>
      <c r="D82" s="441" t="s">
        <v>26</v>
      </c>
      <c r="E82" s="440">
        <v>198482685</v>
      </c>
      <c r="F82" s="380">
        <v>65278551</v>
      </c>
      <c r="G82" s="440">
        <v>133204134</v>
      </c>
      <c r="H82" s="440">
        <v>75482685</v>
      </c>
      <c r="I82" s="566">
        <v>57721449</v>
      </c>
      <c r="J82" s="567">
        <v>4000000</v>
      </c>
      <c r="K82" s="567">
        <v>4000000</v>
      </c>
      <c r="L82" s="567">
        <v>49721449</v>
      </c>
      <c r="M82" s="440">
        <v>0</v>
      </c>
      <c r="N82" s="381"/>
      <c r="O82" s="383"/>
    </row>
    <row r="83" spans="1:15" s="173" customFormat="1" ht="12.95" customHeight="1" x14ac:dyDescent="0.25">
      <c r="A83" s="379"/>
      <c r="B83" s="529"/>
      <c r="C83" s="529" t="s">
        <v>1190</v>
      </c>
      <c r="D83" s="441" t="s">
        <v>935</v>
      </c>
      <c r="E83" s="440">
        <v>297724052</v>
      </c>
      <c r="F83" s="380">
        <v>0</v>
      </c>
      <c r="G83" s="440">
        <v>297724052</v>
      </c>
      <c r="H83" s="440">
        <v>297724052</v>
      </c>
      <c r="I83" s="380">
        <v>0</v>
      </c>
      <c r="J83" s="440">
        <v>0</v>
      </c>
      <c r="K83" s="440">
        <v>0</v>
      </c>
      <c r="L83" s="440">
        <v>0</v>
      </c>
      <c r="M83" s="440">
        <v>0</v>
      </c>
      <c r="N83" s="381"/>
      <c r="O83" s="383"/>
    </row>
    <row r="84" spans="1:15" s="173" customFormat="1" ht="12.95" customHeight="1" x14ac:dyDescent="0.25">
      <c r="A84" s="379"/>
      <c r="B84" s="529"/>
      <c r="C84" s="529" t="s">
        <v>1190</v>
      </c>
      <c r="D84" s="441" t="s">
        <v>191</v>
      </c>
      <c r="E84" s="440">
        <v>22246</v>
      </c>
      <c r="F84" s="380">
        <v>22246</v>
      </c>
      <c r="G84" s="440">
        <v>0</v>
      </c>
      <c r="H84" s="440">
        <v>0</v>
      </c>
      <c r="I84" s="380">
        <v>0</v>
      </c>
      <c r="J84" s="440">
        <v>0</v>
      </c>
      <c r="K84" s="440">
        <v>0</v>
      </c>
      <c r="L84" s="440">
        <v>0</v>
      </c>
      <c r="M84" s="440">
        <v>0</v>
      </c>
      <c r="N84" s="381"/>
      <c r="O84" s="383"/>
    </row>
    <row r="85" spans="1:15" s="173" customFormat="1" ht="12.95" customHeight="1" x14ac:dyDescent="0.25">
      <c r="A85" s="379"/>
      <c r="B85" s="529" t="s">
        <v>1174</v>
      </c>
      <c r="C85" s="569" t="s">
        <v>1167</v>
      </c>
      <c r="D85" s="570" t="s">
        <v>26</v>
      </c>
      <c r="E85" s="571">
        <v>109736000</v>
      </c>
      <c r="F85" s="571">
        <v>14052402</v>
      </c>
      <c r="G85" s="571">
        <v>95683598</v>
      </c>
      <c r="H85" s="571">
        <v>54868000</v>
      </c>
      <c r="I85" s="571">
        <v>40815598</v>
      </c>
      <c r="J85" s="571">
        <v>5486800</v>
      </c>
      <c r="K85" s="571">
        <v>5486800</v>
      </c>
      <c r="L85" s="571">
        <v>10973600</v>
      </c>
      <c r="M85" s="571">
        <v>18868398</v>
      </c>
      <c r="N85" s="381"/>
      <c r="O85" s="383"/>
    </row>
    <row r="86" spans="1:15" s="173" customFormat="1" ht="12.95" customHeight="1" x14ac:dyDescent="0.25">
      <c r="A86" s="379"/>
      <c r="B86" s="529"/>
      <c r="C86" s="569" t="s">
        <v>1167</v>
      </c>
      <c r="D86" s="570" t="s">
        <v>935</v>
      </c>
      <c r="E86" s="571">
        <v>363264000</v>
      </c>
      <c r="F86" s="571">
        <v>0</v>
      </c>
      <c r="G86" s="571">
        <v>363264000</v>
      </c>
      <c r="H86" s="571">
        <v>363264000</v>
      </c>
      <c r="I86" s="571">
        <v>0</v>
      </c>
      <c r="J86" s="571">
        <v>0</v>
      </c>
      <c r="K86" s="571">
        <v>0</v>
      </c>
      <c r="L86" s="571">
        <v>0</v>
      </c>
      <c r="M86" s="571">
        <v>0</v>
      </c>
      <c r="N86" s="381"/>
      <c r="O86" s="383"/>
    </row>
    <row r="87" spans="1:15" s="173" customFormat="1" ht="12.95" customHeight="1" x14ac:dyDescent="0.25">
      <c r="A87" s="379"/>
      <c r="B87" s="529"/>
      <c r="C87" s="569" t="s">
        <v>1167</v>
      </c>
      <c r="D87" s="570" t="s">
        <v>191</v>
      </c>
      <c r="E87" s="571">
        <v>2115918</v>
      </c>
      <c r="F87" s="571">
        <v>2115918</v>
      </c>
      <c r="G87" s="571">
        <v>0</v>
      </c>
      <c r="H87" s="571">
        <v>0</v>
      </c>
      <c r="I87" s="571">
        <v>0</v>
      </c>
      <c r="J87" s="571">
        <v>0</v>
      </c>
      <c r="K87" s="571">
        <v>0</v>
      </c>
      <c r="L87" s="571">
        <v>0</v>
      </c>
      <c r="M87" s="571">
        <v>0</v>
      </c>
      <c r="N87" s="381"/>
      <c r="O87" s="383"/>
    </row>
    <row r="88" spans="1:15" s="173" customFormat="1" ht="12.95" customHeight="1" x14ac:dyDescent="0.25">
      <c r="A88" s="379"/>
      <c r="B88" s="529" t="s">
        <v>1215</v>
      </c>
      <c r="C88" s="529" t="s">
        <v>1216</v>
      </c>
      <c r="D88" s="441" t="s">
        <v>26</v>
      </c>
      <c r="E88" s="440">
        <v>332145695</v>
      </c>
      <c r="F88" s="380">
        <v>5000000</v>
      </c>
      <c r="G88" s="440">
        <v>327145695</v>
      </c>
      <c r="H88" s="440">
        <v>232145695</v>
      </c>
      <c r="I88" s="380">
        <v>95000000</v>
      </c>
      <c r="J88" s="440">
        <v>95000000</v>
      </c>
      <c r="K88" s="440">
        <v>0</v>
      </c>
      <c r="L88" s="440">
        <v>0</v>
      </c>
      <c r="M88" s="440">
        <v>0</v>
      </c>
      <c r="N88" s="381"/>
      <c r="O88" s="383"/>
    </row>
    <row r="89" spans="1:15" s="173" customFormat="1" ht="12.95" customHeight="1" x14ac:dyDescent="0.25">
      <c r="A89" s="379"/>
      <c r="B89" s="529"/>
      <c r="C89" s="529" t="s">
        <v>1216</v>
      </c>
      <c r="D89" s="441" t="s">
        <v>935</v>
      </c>
      <c r="E89" s="440">
        <v>775006622</v>
      </c>
      <c r="F89" s="380">
        <v>0</v>
      </c>
      <c r="G89" s="440">
        <v>775006622</v>
      </c>
      <c r="H89" s="440">
        <v>775006622</v>
      </c>
      <c r="I89" s="380">
        <v>0</v>
      </c>
      <c r="J89" s="440">
        <v>0</v>
      </c>
      <c r="K89" s="440">
        <v>0</v>
      </c>
      <c r="L89" s="440">
        <v>0</v>
      </c>
      <c r="M89" s="440">
        <v>0</v>
      </c>
      <c r="N89" s="381"/>
      <c r="O89" s="383"/>
    </row>
    <row r="90" spans="1:15" s="173" customFormat="1" ht="12.95" customHeight="1" x14ac:dyDescent="0.25">
      <c r="A90" s="379"/>
      <c r="B90" s="529" t="s">
        <v>1209</v>
      </c>
      <c r="C90" s="529" t="s">
        <v>1210</v>
      </c>
      <c r="D90" s="441" t="s">
        <v>26</v>
      </c>
      <c r="E90" s="440">
        <v>309612600</v>
      </c>
      <c r="F90" s="380">
        <v>10000000</v>
      </c>
      <c r="G90" s="440">
        <v>299612600</v>
      </c>
      <c r="H90" s="440">
        <v>139612600</v>
      </c>
      <c r="I90" s="380">
        <v>160000000</v>
      </c>
      <c r="J90" s="440">
        <v>160000000</v>
      </c>
      <c r="K90" s="440">
        <v>0</v>
      </c>
      <c r="L90" s="440">
        <v>0</v>
      </c>
      <c r="M90" s="440">
        <v>0</v>
      </c>
      <c r="N90" s="381"/>
      <c r="O90" s="383"/>
    </row>
    <row r="91" spans="1:15" s="173" customFormat="1" ht="12.95" customHeight="1" x14ac:dyDescent="0.25">
      <c r="A91" s="379"/>
      <c r="B91" s="529"/>
      <c r="C91" s="529" t="s">
        <v>1210</v>
      </c>
      <c r="D91" s="441" t="s">
        <v>935</v>
      </c>
      <c r="E91" s="440">
        <v>723923547</v>
      </c>
      <c r="F91" s="380">
        <v>0</v>
      </c>
      <c r="G91" s="440">
        <v>723923547</v>
      </c>
      <c r="H91" s="440">
        <v>723923547</v>
      </c>
      <c r="I91" s="380">
        <v>0</v>
      </c>
      <c r="J91" s="440">
        <v>0</v>
      </c>
      <c r="K91" s="440">
        <v>0</v>
      </c>
      <c r="L91" s="440">
        <v>0</v>
      </c>
      <c r="M91" s="440">
        <v>0</v>
      </c>
      <c r="N91" s="381"/>
      <c r="O91" s="383"/>
    </row>
    <row r="92" spans="1:15" s="173" customFormat="1" ht="12.95" customHeight="1" x14ac:dyDescent="0.25">
      <c r="A92" s="379"/>
      <c r="B92" s="529" t="s">
        <v>1211</v>
      </c>
      <c r="C92" s="529" t="s">
        <v>1212</v>
      </c>
      <c r="D92" s="441" t="s">
        <v>26</v>
      </c>
      <c r="E92" s="440">
        <v>412816800</v>
      </c>
      <c r="F92" s="380">
        <v>68802800</v>
      </c>
      <c r="G92" s="440">
        <v>344014000</v>
      </c>
      <c r="H92" s="440">
        <v>344014000</v>
      </c>
      <c r="I92" s="380">
        <v>0</v>
      </c>
      <c r="J92" s="440">
        <v>0</v>
      </c>
      <c r="K92" s="440">
        <v>0</v>
      </c>
      <c r="L92" s="440">
        <v>0</v>
      </c>
      <c r="M92" s="440">
        <v>0</v>
      </c>
      <c r="N92" s="381"/>
      <c r="O92" s="383"/>
    </row>
    <row r="93" spans="1:15" s="173" customFormat="1" ht="12.95" customHeight="1" x14ac:dyDescent="0.25">
      <c r="A93" s="379"/>
      <c r="B93" s="529"/>
      <c r="C93" s="529" t="s">
        <v>1212</v>
      </c>
      <c r="D93" s="441" t="s">
        <v>935</v>
      </c>
      <c r="E93" s="440">
        <v>619225200</v>
      </c>
      <c r="F93" s="380">
        <v>0</v>
      </c>
      <c r="G93" s="440">
        <v>619225200</v>
      </c>
      <c r="H93" s="440">
        <v>619225200</v>
      </c>
      <c r="I93" s="380">
        <v>0</v>
      </c>
      <c r="J93" s="440">
        <v>0</v>
      </c>
      <c r="K93" s="440">
        <v>0</v>
      </c>
      <c r="L93" s="440">
        <v>0</v>
      </c>
      <c r="M93" s="440">
        <v>0</v>
      </c>
      <c r="N93" s="381"/>
      <c r="O93" s="383"/>
    </row>
    <row r="94" spans="1:15" s="173" customFormat="1" ht="12.95" customHeight="1" x14ac:dyDescent="0.25">
      <c r="A94" s="379"/>
      <c r="B94" s="529" t="s">
        <v>1025</v>
      </c>
      <c r="C94" s="529" t="s">
        <v>995</v>
      </c>
      <c r="D94" s="441" t="s">
        <v>26</v>
      </c>
      <c r="E94" s="440">
        <v>235693381</v>
      </c>
      <c r="F94" s="380">
        <v>103548346</v>
      </c>
      <c r="G94" s="440">
        <v>132145035</v>
      </c>
      <c r="H94" s="440">
        <v>132145035</v>
      </c>
      <c r="I94" s="380">
        <v>0</v>
      </c>
      <c r="J94" s="440">
        <v>0</v>
      </c>
      <c r="K94" s="440">
        <v>0</v>
      </c>
      <c r="L94" s="440">
        <v>0</v>
      </c>
      <c r="M94" s="440">
        <v>0</v>
      </c>
      <c r="N94" s="381"/>
      <c r="O94" s="383"/>
    </row>
    <row r="95" spans="1:15" s="173" customFormat="1" ht="12.95" customHeight="1" x14ac:dyDescent="0.25">
      <c r="A95" s="379"/>
      <c r="B95" s="529"/>
      <c r="C95" s="529" t="s">
        <v>995</v>
      </c>
      <c r="D95" s="441" t="s">
        <v>935</v>
      </c>
      <c r="E95" s="440">
        <v>549951223</v>
      </c>
      <c r="F95" s="380">
        <v>0</v>
      </c>
      <c r="G95" s="440">
        <v>549951223</v>
      </c>
      <c r="H95" s="440">
        <v>549951223</v>
      </c>
      <c r="I95" s="380">
        <v>0</v>
      </c>
      <c r="J95" s="440">
        <v>0</v>
      </c>
      <c r="K95" s="440">
        <v>0</v>
      </c>
      <c r="L95" s="440">
        <v>0</v>
      </c>
      <c r="M95" s="440">
        <v>0</v>
      </c>
      <c r="N95" s="381"/>
      <c r="O95" s="383"/>
    </row>
    <row r="96" spans="1:15" s="173" customFormat="1" ht="12.95" customHeight="1" x14ac:dyDescent="0.25">
      <c r="A96" s="379"/>
      <c r="B96" s="529"/>
      <c r="C96" s="529" t="s">
        <v>995</v>
      </c>
      <c r="D96" s="441" t="s">
        <v>191</v>
      </c>
      <c r="E96" s="440">
        <v>13534248</v>
      </c>
      <c r="F96" s="380">
        <v>3123288</v>
      </c>
      <c r="G96" s="440">
        <v>10410960</v>
      </c>
      <c r="H96" s="440">
        <v>10410960</v>
      </c>
      <c r="I96" s="380">
        <v>0</v>
      </c>
      <c r="J96" s="440">
        <v>0</v>
      </c>
      <c r="K96" s="440">
        <v>0</v>
      </c>
      <c r="L96" s="440">
        <v>0</v>
      </c>
      <c r="M96" s="440">
        <v>0</v>
      </c>
      <c r="N96" s="381"/>
      <c r="O96" s="383"/>
    </row>
    <row r="97" spans="1:15" s="173" customFormat="1" ht="12.95" customHeight="1" x14ac:dyDescent="0.25">
      <c r="A97" s="379"/>
      <c r="B97" s="529" t="s">
        <v>1026</v>
      </c>
      <c r="C97" s="529" t="s">
        <v>936</v>
      </c>
      <c r="D97" s="568" t="s">
        <v>26</v>
      </c>
      <c r="E97" s="567">
        <v>297854059</v>
      </c>
      <c r="F97" s="566">
        <v>100131957</v>
      </c>
      <c r="G97" s="567">
        <v>197722102</v>
      </c>
      <c r="H97" s="567">
        <v>115964059</v>
      </c>
      <c r="I97" s="566">
        <v>81758043</v>
      </c>
      <c r="J97" s="567">
        <v>25000000</v>
      </c>
      <c r="K97" s="567">
        <v>25000000</v>
      </c>
      <c r="L97" s="567">
        <v>25000000</v>
      </c>
      <c r="M97" s="567">
        <v>6758043</v>
      </c>
      <c r="N97" s="381"/>
      <c r="O97" s="383"/>
    </row>
    <row r="98" spans="1:15" s="173" customFormat="1" ht="12.95" customHeight="1" x14ac:dyDescent="0.25">
      <c r="A98" s="379"/>
      <c r="B98" s="529"/>
      <c r="C98" s="529" t="s">
        <v>936</v>
      </c>
      <c r="D98" s="441" t="s">
        <v>935</v>
      </c>
      <c r="E98" s="440">
        <v>440068543</v>
      </c>
      <c r="F98" s="380">
        <v>0</v>
      </c>
      <c r="G98" s="440">
        <v>440068543</v>
      </c>
      <c r="H98" s="440">
        <v>440068543</v>
      </c>
      <c r="I98" s="380">
        <v>0</v>
      </c>
      <c r="J98" s="440">
        <v>0</v>
      </c>
      <c r="K98" s="440">
        <v>0</v>
      </c>
      <c r="L98" s="440">
        <v>0</v>
      </c>
      <c r="M98" s="440">
        <v>0</v>
      </c>
      <c r="N98" s="381"/>
      <c r="O98" s="383"/>
    </row>
    <row r="99" spans="1:15" s="173" customFormat="1" ht="12.95" customHeight="1" x14ac:dyDescent="0.25">
      <c r="A99" s="379"/>
      <c r="B99" s="529"/>
      <c r="C99" s="529" t="s">
        <v>936</v>
      </c>
      <c r="D99" s="441" t="s">
        <v>191</v>
      </c>
      <c r="E99" s="440">
        <v>1758043</v>
      </c>
      <c r="F99" s="380">
        <v>1758043</v>
      </c>
      <c r="G99" s="440">
        <v>0</v>
      </c>
      <c r="H99" s="440">
        <v>0</v>
      </c>
      <c r="I99" s="380">
        <v>0</v>
      </c>
      <c r="J99" s="440">
        <v>0</v>
      </c>
      <c r="K99" s="440">
        <v>0</v>
      </c>
      <c r="L99" s="440">
        <v>0</v>
      </c>
      <c r="M99" s="440">
        <v>0</v>
      </c>
      <c r="N99" s="381"/>
      <c r="O99" s="383"/>
    </row>
    <row r="100" spans="1:15" s="173" customFormat="1" ht="12.95" customHeight="1" x14ac:dyDescent="0.25">
      <c r="A100" s="379"/>
      <c r="B100" s="529" t="s">
        <v>1027</v>
      </c>
      <c r="C100" s="529" t="s">
        <v>1180</v>
      </c>
      <c r="D100" s="441" t="s">
        <v>26</v>
      </c>
      <c r="E100" s="440">
        <v>296736906</v>
      </c>
      <c r="F100" s="380">
        <v>180622468</v>
      </c>
      <c r="G100" s="440">
        <v>116114438</v>
      </c>
      <c r="H100" s="440">
        <v>116114436</v>
      </c>
      <c r="I100" s="380">
        <v>2</v>
      </c>
      <c r="J100" s="440">
        <v>2</v>
      </c>
      <c r="K100" s="440">
        <v>0</v>
      </c>
      <c r="L100" s="440">
        <v>0</v>
      </c>
      <c r="M100" s="440">
        <v>0</v>
      </c>
      <c r="N100" s="381"/>
      <c r="O100" s="383"/>
    </row>
    <row r="101" spans="1:15" s="173" customFormat="1" ht="12.95" customHeight="1" x14ac:dyDescent="0.25">
      <c r="A101" s="379"/>
      <c r="B101" s="529"/>
      <c r="C101" s="529" t="s">
        <v>1180</v>
      </c>
      <c r="D101" s="441" t="s">
        <v>935</v>
      </c>
      <c r="E101" s="440">
        <v>445105357</v>
      </c>
      <c r="F101" s="380">
        <v>0</v>
      </c>
      <c r="G101" s="440">
        <v>445105357</v>
      </c>
      <c r="H101" s="440">
        <v>445105357</v>
      </c>
      <c r="I101" s="380">
        <v>0</v>
      </c>
      <c r="J101" s="440">
        <v>0</v>
      </c>
      <c r="K101" s="440">
        <v>0</v>
      </c>
      <c r="L101" s="440">
        <v>0</v>
      </c>
      <c r="M101" s="440">
        <v>0</v>
      </c>
      <c r="N101" s="381"/>
      <c r="O101" s="383"/>
    </row>
    <row r="102" spans="1:15" s="221" customFormat="1" ht="12.95" customHeight="1" x14ac:dyDescent="0.25">
      <c r="A102" s="379"/>
      <c r="B102" s="522" t="s">
        <v>1217</v>
      </c>
      <c r="C102" s="522" t="s">
        <v>1218</v>
      </c>
      <c r="D102" s="441" t="s">
        <v>26</v>
      </c>
      <c r="E102" s="440">
        <v>1420024731</v>
      </c>
      <c r="F102" s="380">
        <v>262705299</v>
      </c>
      <c r="G102" s="440">
        <v>1157319432</v>
      </c>
      <c r="H102" s="440">
        <v>1157319432</v>
      </c>
      <c r="I102" s="380">
        <v>0</v>
      </c>
      <c r="J102" s="440">
        <v>0</v>
      </c>
      <c r="K102" s="440">
        <v>0</v>
      </c>
      <c r="L102" s="440">
        <v>0</v>
      </c>
      <c r="M102" s="440">
        <v>0</v>
      </c>
      <c r="N102" s="381"/>
      <c r="O102" s="382"/>
    </row>
    <row r="103" spans="1:15" s="221" customFormat="1" ht="12.95" customHeight="1" x14ac:dyDescent="0.25">
      <c r="A103" s="379"/>
      <c r="B103" s="529" t="s">
        <v>1028</v>
      </c>
      <c r="C103" s="529" t="s">
        <v>957</v>
      </c>
      <c r="D103" s="441" t="s">
        <v>26</v>
      </c>
      <c r="E103" s="440">
        <v>413224045</v>
      </c>
      <c r="F103" s="380">
        <v>280847416</v>
      </c>
      <c r="G103" s="440">
        <v>132376629</v>
      </c>
      <c r="H103" s="440">
        <v>132376629</v>
      </c>
      <c r="I103" s="380">
        <v>0</v>
      </c>
      <c r="J103" s="440">
        <v>0</v>
      </c>
      <c r="K103" s="440">
        <v>0</v>
      </c>
      <c r="L103" s="440">
        <v>0</v>
      </c>
      <c r="M103" s="440">
        <v>0</v>
      </c>
      <c r="N103" s="381"/>
      <c r="O103" s="382"/>
    </row>
    <row r="104" spans="1:15" s="173" customFormat="1" ht="12.95" customHeight="1" x14ac:dyDescent="0.25">
      <c r="A104" s="379"/>
      <c r="B104" s="529"/>
      <c r="C104" s="529" t="s">
        <v>957</v>
      </c>
      <c r="D104" s="441" t="s">
        <v>935</v>
      </c>
      <c r="E104" s="440">
        <v>620656344</v>
      </c>
      <c r="F104" s="380">
        <v>0</v>
      </c>
      <c r="G104" s="440">
        <v>620656344</v>
      </c>
      <c r="H104" s="440">
        <v>620656344</v>
      </c>
      <c r="I104" s="380">
        <v>0</v>
      </c>
      <c r="J104" s="440">
        <v>0</v>
      </c>
      <c r="K104" s="440">
        <v>0</v>
      </c>
      <c r="L104" s="440">
        <v>0</v>
      </c>
      <c r="M104" s="440">
        <v>0</v>
      </c>
      <c r="N104" s="381"/>
      <c r="O104" s="383"/>
    </row>
    <row r="105" spans="1:15" s="173" customFormat="1" ht="12.95" customHeight="1" x14ac:dyDescent="0.25">
      <c r="A105" s="379"/>
      <c r="B105" s="529" t="s">
        <v>1029</v>
      </c>
      <c r="C105" s="529" t="s">
        <v>955</v>
      </c>
      <c r="D105" s="441" t="s">
        <v>26</v>
      </c>
      <c r="E105" s="440">
        <v>432539127</v>
      </c>
      <c r="F105" s="380">
        <v>281256356</v>
      </c>
      <c r="G105" s="440">
        <v>151282771</v>
      </c>
      <c r="H105" s="440">
        <v>147994306</v>
      </c>
      <c r="I105" s="380">
        <v>3288465</v>
      </c>
      <c r="J105" s="440">
        <v>3288465</v>
      </c>
      <c r="K105" s="440">
        <v>0</v>
      </c>
      <c r="L105" s="440">
        <v>0</v>
      </c>
      <c r="M105" s="440">
        <v>0</v>
      </c>
      <c r="N105" s="381"/>
      <c r="O105" s="383"/>
    </row>
    <row r="106" spans="1:15" s="173" customFormat="1" ht="12.95" customHeight="1" x14ac:dyDescent="0.25">
      <c r="A106" s="379"/>
      <c r="B106" s="529"/>
      <c r="C106" s="529" t="s">
        <v>955</v>
      </c>
      <c r="D106" s="441" t="s">
        <v>935</v>
      </c>
      <c r="E106" s="440">
        <v>648808690</v>
      </c>
      <c r="F106" s="380">
        <v>0</v>
      </c>
      <c r="G106" s="440">
        <v>648808690</v>
      </c>
      <c r="H106" s="440">
        <v>648808690</v>
      </c>
      <c r="I106" s="380">
        <v>0</v>
      </c>
      <c r="J106" s="440">
        <v>0</v>
      </c>
      <c r="K106" s="440">
        <v>0</v>
      </c>
      <c r="L106" s="440">
        <v>0</v>
      </c>
      <c r="M106" s="440">
        <v>0</v>
      </c>
      <c r="N106" s="381"/>
      <c r="O106" s="383"/>
    </row>
    <row r="107" spans="1:15" s="173" customFormat="1" ht="12.95" customHeight="1" x14ac:dyDescent="0.25">
      <c r="A107" s="379"/>
      <c r="B107" s="529" t="s">
        <v>1181</v>
      </c>
      <c r="C107" s="569" t="s">
        <v>1167</v>
      </c>
      <c r="D107" s="570" t="s">
        <v>26</v>
      </c>
      <c r="E107" s="571">
        <v>231304000</v>
      </c>
      <c r="F107" s="571">
        <v>17002880</v>
      </c>
      <c r="G107" s="571">
        <v>214301120</v>
      </c>
      <c r="H107" s="571">
        <v>119153440</v>
      </c>
      <c r="I107" s="571">
        <v>95147680</v>
      </c>
      <c r="J107" s="571">
        <v>12002880</v>
      </c>
      <c r="K107" s="571">
        <v>12002880</v>
      </c>
      <c r="L107" s="571">
        <v>23130400</v>
      </c>
      <c r="M107" s="571">
        <v>48011520</v>
      </c>
      <c r="N107" s="381"/>
      <c r="O107" s="383"/>
    </row>
    <row r="108" spans="1:15" s="173" customFormat="1" ht="12.95" customHeight="1" x14ac:dyDescent="0.25">
      <c r="A108" s="379"/>
      <c r="B108" s="529"/>
      <c r="C108" s="569" t="s">
        <v>1167</v>
      </c>
      <c r="D108" s="570" t="s">
        <v>935</v>
      </c>
      <c r="E108" s="571">
        <v>765696000</v>
      </c>
      <c r="F108" s="571">
        <v>0</v>
      </c>
      <c r="G108" s="571">
        <v>765696000</v>
      </c>
      <c r="H108" s="571">
        <v>765696000</v>
      </c>
      <c r="I108" s="571">
        <v>0</v>
      </c>
      <c r="J108" s="571">
        <v>0</v>
      </c>
      <c r="K108" s="571">
        <v>0</v>
      </c>
      <c r="L108" s="571">
        <v>0</v>
      </c>
      <c r="M108" s="571">
        <v>0</v>
      </c>
      <c r="N108" s="381"/>
      <c r="O108" s="383"/>
    </row>
    <row r="109" spans="1:15" s="173" customFormat="1" ht="12.95" customHeight="1" x14ac:dyDescent="0.25">
      <c r="A109" s="379"/>
      <c r="B109" s="529" t="s">
        <v>1198</v>
      </c>
      <c r="C109" s="529" t="s">
        <v>1199</v>
      </c>
      <c r="D109" s="441" t="s">
        <v>26</v>
      </c>
      <c r="E109" s="440">
        <v>409674471</v>
      </c>
      <c r="F109" s="380">
        <v>104000000</v>
      </c>
      <c r="G109" s="440">
        <v>305674471</v>
      </c>
      <c r="H109" s="440">
        <v>305674471</v>
      </c>
      <c r="I109" s="380">
        <v>0</v>
      </c>
      <c r="J109" s="440">
        <v>0</v>
      </c>
      <c r="K109" s="440">
        <v>0</v>
      </c>
      <c r="L109" s="440">
        <v>0</v>
      </c>
      <c r="M109" s="440">
        <v>0</v>
      </c>
      <c r="N109" s="381"/>
      <c r="O109" s="383"/>
    </row>
    <row r="110" spans="1:15" s="173" customFormat="1" ht="12.95" customHeight="1" x14ac:dyDescent="0.25">
      <c r="A110" s="379"/>
      <c r="B110" s="529"/>
      <c r="C110" s="529" t="s">
        <v>1199</v>
      </c>
      <c r="D110" s="441" t="s">
        <v>935</v>
      </c>
      <c r="E110" s="440">
        <v>615000000</v>
      </c>
      <c r="F110" s="380">
        <v>0</v>
      </c>
      <c r="G110" s="440">
        <v>615000000</v>
      </c>
      <c r="H110" s="440">
        <v>615000000</v>
      </c>
      <c r="I110" s="380">
        <v>0</v>
      </c>
      <c r="J110" s="440">
        <v>0</v>
      </c>
      <c r="K110" s="440">
        <v>0</v>
      </c>
      <c r="L110" s="440">
        <v>0</v>
      </c>
      <c r="M110" s="440">
        <v>0</v>
      </c>
      <c r="N110" s="381"/>
      <c r="O110" s="383"/>
    </row>
    <row r="111" spans="1:15" s="173" customFormat="1" ht="12.95" customHeight="1" x14ac:dyDescent="0.25">
      <c r="A111" s="379"/>
      <c r="B111" s="529" t="s">
        <v>1194</v>
      </c>
      <c r="C111" s="529" t="s">
        <v>1195</v>
      </c>
      <c r="D111" s="441" t="s">
        <v>26</v>
      </c>
      <c r="E111" s="440">
        <v>308247024</v>
      </c>
      <c r="F111" s="380">
        <v>190000000</v>
      </c>
      <c r="G111" s="440">
        <v>118247024</v>
      </c>
      <c r="H111" s="440">
        <v>118247024</v>
      </c>
      <c r="I111" s="380">
        <v>0</v>
      </c>
      <c r="J111" s="440">
        <v>0</v>
      </c>
      <c r="K111" s="440">
        <v>0</v>
      </c>
      <c r="L111" s="440">
        <v>0</v>
      </c>
      <c r="M111" s="440">
        <v>0</v>
      </c>
      <c r="N111" s="381"/>
      <c r="O111" s="383"/>
    </row>
    <row r="112" spans="1:15" s="173" customFormat="1" ht="12.95" customHeight="1" x14ac:dyDescent="0.25">
      <c r="A112" s="379"/>
      <c r="B112" s="529"/>
      <c r="C112" s="529" t="s">
        <v>1195</v>
      </c>
      <c r="D112" s="441" t="s">
        <v>935</v>
      </c>
      <c r="E112" s="440">
        <v>476186762</v>
      </c>
      <c r="F112" s="380">
        <v>0</v>
      </c>
      <c r="G112" s="440">
        <v>476186762</v>
      </c>
      <c r="H112" s="440">
        <v>476186762</v>
      </c>
      <c r="I112" s="380">
        <v>0</v>
      </c>
      <c r="J112" s="440">
        <v>0</v>
      </c>
      <c r="K112" s="440">
        <v>0</v>
      </c>
      <c r="L112" s="440">
        <v>0</v>
      </c>
      <c r="M112" s="440">
        <v>0</v>
      </c>
      <c r="N112" s="381"/>
      <c r="O112" s="383"/>
    </row>
    <row r="113" spans="1:15" s="173" customFormat="1" ht="12.95" customHeight="1" x14ac:dyDescent="0.25">
      <c r="A113" s="379"/>
      <c r="B113" s="529" t="s">
        <v>1030</v>
      </c>
      <c r="C113" s="529" t="s">
        <v>956</v>
      </c>
      <c r="D113" s="441" t="s">
        <v>26</v>
      </c>
      <c r="E113" s="440">
        <v>270000000</v>
      </c>
      <c r="F113" s="380">
        <v>180000000</v>
      </c>
      <c r="G113" s="440">
        <v>90000000</v>
      </c>
      <c r="H113" s="440">
        <v>90000000</v>
      </c>
      <c r="I113" s="380">
        <v>0</v>
      </c>
      <c r="J113" s="440">
        <v>0</v>
      </c>
      <c r="K113" s="440">
        <v>0</v>
      </c>
      <c r="L113" s="440">
        <v>0</v>
      </c>
      <c r="M113" s="440">
        <v>0</v>
      </c>
      <c r="N113" s="381"/>
      <c r="O113" s="383"/>
    </row>
    <row r="114" spans="1:15" s="173" customFormat="1" ht="12.95" customHeight="1" x14ac:dyDescent="0.25">
      <c r="A114" s="379"/>
      <c r="B114" s="529"/>
      <c r="C114" s="529" t="s">
        <v>956</v>
      </c>
      <c r="D114" s="441" t="s">
        <v>935</v>
      </c>
      <c r="E114" s="440">
        <v>482061758</v>
      </c>
      <c r="F114" s="380">
        <v>0</v>
      </c>
      <c r="G114" s="440">
        <v>482061758</v>
      </c>
      <c r="H114" s="440">
        <v>482061758</v>
      </c>
      <c r="I114" s="380">
        <v>0</v>
      </c>
      <c r="J114" s="440">
        <v>0</v>
      </c>
      <c r="K114" s="440">
        <v>0</v>
      </c>
      <c r="L114" s="440">
        <v>0</v>
      </c>
      <c r="M114" s="440">
        <v>0</v>
      </c>
      <c r="N114" s="381"/>
      <c r="O114" s="383"/>
    </row>
    <row r="115" spans="1:15" s="173" customFormat="1" ht="12.95" customHeight="1" x14ac:dyDescent="0.25">
      <c r="A115" s="379"/>
      <c r="B115" s="529" t="s">
        <v>1031</v>
      </c>
      <c r="C115" s="529" t="s">
        <v>958</v>
      </c>
      <c r="D115" s="441" t="s">
        <v>26</v>
      </c>
      <c r="E115" s="440">
        <v>297936896</v>
      </c>
      <c r="F115" s="380">
        <v>261210560</v>
      </c>
      <c r="G115" s="440">
        <v>36726336</v>
      </c>
      <c r="H115" s="440">
        <v>36726336</v>
      </c>
      <c r="I115" s="380">
        <v>0</v>
      </c>
      <c r="J115" s="440">
        <v>0</v>
      </c>
      <c r="K115" s="440">
        <v>0</v>
      </c>
      <c r="L115" s="440">
        <v>0</v>
      </c>
      <c r="M115" s="440">
        <v>0</v>
      </c>
      <c r="N115" s="381"/>
      <c r="O115" s="383"/>
    </row>
    <row r="116" spans="1:15" s="173" customFormat="1" ht="12.95" customHeight="1" x14ac:dyDescent="0.25">
      <c r="A116" s="379"/>
      <c r="B116" s="529"/>
      <c r="C116" s="529" t="s">
        <v>958</v>
      </c>
      <c r="D116" s="441" t="s">
        <v>935</v>
      </c>
      <c r="E116" s="440">
        <v>438317761</v>
      </c>
      <c r="F116" s="380">
        <v>0</v>
      </c>
      <c r="G116" s="440">
        <v>438317761</v>
      </c>
      <c r="H116" s="440">
        <v>438317761</v>
      </c>
      <c r="I116" s="380">
        <v>0</v>
      </c>
      <c r="J116" s="440">
        <v>0</v>
      </c>
      <c r="K116" s="440">
        <v>0</v>
      </c>
      <c r="L116" s="440">
        <v>0</v>
      </c>
      <c r="M116" s="440">
        <v>0</v>
      </c>
      <c r="N116" s="381"/>
      <c r="O116" s="383"/>
    </row>
    <row r="117" spans="1:15" s="173" customFormat="1" ht="12.95" customHeight="1" x14ac:dyDescent="0.25">
      <c r="A117" s="379"/>
      <c r="B117" s="529" t="s">
        <v>1213</v>
      </c>
      <c r="C117" s="529" t="s">
        <v>1214</v>
      </c>
      <c r="D117" s="441" t="s">
        <v>26</v>
      </c>
      <c r="E117" s="440">
        <v>592992100</v>
      </c>
      <c r="F117" s="380">
        <v>432165350</v>
      </c>
      <c r="G117" s="440">
        <v>160826750</v>
      </c>
      <c r="H117" s="440">
        <v>160826750</v>
      </c>
      <c r="I117" s="380">
        <v>0</v>
      </c>
      <c r="J117" s="440">
        <v>0</v>
      </c>
      <c r="K117" s="440">
        <v>0</v>
      </c>
      <c r="L117" s="440">
        <v>0</v>
      </c>
      <c r="M117" s="440">
        <v>0</v>
      </c>
      <c r="N117" s="381"/>
      <c r="O117" s="383"/>
    </row>
    <row r="118" spans="1:15" s="173" customFormat="1" ht="12.95" customHeight="1" x14ac:dyDescent="0.25">
      <c r="A118" s="379"/>
      <c r="B118" s="529"/>
      <c r="C118" s="529" t="s">
        <v>1214</v>
      </c>
      <c r="D118" s="441" t="s">
        <v>935</v>
      </c>
      <c r="E118" s="440">
        <v>867394826</v>
      </c>
      <c r="F118" s="380">
        <v>0</v>
      </c>
      <c r="G118" s="440">
        <v>867394826</v>
      </c>
      <c r="H118" s="440">
        <v>867394826</v>
      </c>
      <c r="I118" s="380">
        <v>0</v>
      </c>
      <c r="J118" s="440">
        <v>0</v>
      </c>
      <c r="K118" s="440">
        <v>0</v>
      </c>
      <c r="L118" s="440">
        <v>0</v>
      </c>
      <c r="M118" s="440">
        <v>0</v>
      </c>
      <c r="N118" s="381"/>
      <c r="O118" s="383"/>
    </row>
    <row r="119" spans="1:15" s="173" customFormat="1" ht="12.95" customHeight="1" x14ac:dyDescent="0.25">
      <c r="A119" s="379"/>
      <c r="B119" s="529" t="s">
        <v>1032</v>
      </c>
      <c r="C119" s="529" t="s">
        <v>959</v>
      </c>
      <c r="D119" s="441" t="s">
        <v>26</v>
      </c>
      <c r="E119" s="440">
        <v>335560780</v>
      </c>
      <c r="F119" s="380">
        <v>211600516</v>
      </c>
      <c r="G119" s="440">
        <v>123960264</v>
      </c>
      <c r="H119" s="440">
        <v>114424888</v>
      </c>
      <c r="I119" s="380">
        <v>9535376</v>
      </c>
      <c r="J119" s="440">
        <v>9535376</v>
      </c>
      <c r="K119" s="440">
        <v>0</v>
      </c>
      <c r="L119" s="440">
        <v>0</v>
      </c>
      <c r="M119" s="440">
        <v>0</v>
      </c>
      <c r="N119" s="381"/>
      <c r="O119" s="383"/>
    </row>
    <row r="120" spans="1:15" s="173" customFormat="1" ht="12.95" customHeight="1" x14ac:dyDescent="0.25">
      <c r="A120" s="379"/>
      <c r="B120" s="529"/>
      <c r="C120" s="529" t="s">
        <v>959</v>
      </c>
      <c r="D120" s="441" t="s">
        <v>935</v>
      </c>
      <c r="E120" s="440">
        <v>732813200</v>
      </c>
      <c r="F120" s="380">
        <v>0</v>
      </c>
      <c r="G120" s="440">
        <v>732813200</v>
      </c>
      <c r="H120" s="440">
        <v>732813200</v>
      </c>
      <c r="I120" s="380">
        <v>0</v>
      </c>
      <c r="J120" s="440">
        <v>0</v>
      </c>
      <c r="K120" s="440">
        <v>0</v>
      </c>
      <c r="L120" s="440">
        <v>0</v>
      </c>
      <c r="M120" s="440">
        <v>0</v>
      </c>
      <c r="N120" s="381"/>
      <c r="O120" s="383"/>
    </row>
    <row r="121" spans="1:15" s="173" customFormat="1" ht="12.95" customHeight="1" x14ac:dyDescent="0.25">
      <c r="A121" s="379"/>
      <c r="B121" s="529" t="s">
        <v>1033</v>
      </c>
      <c r="C121" s="529" t="s">
        <v>957</v>
      </c>
      <c r="D121" s="441" t="s">
        <v>26</v>
      </c>
      <c r="E121" s="440">
        <v>428458884</v>
      </c>
      <c r="F121" s="380">
        <v>292484717</v>
      </c>
      <c r="G121" s="440">
        <v>135974167</v>
      </c>
      <c r="H121" s="440">
        <v>135974167</v>
      </c>
      <c r="I121" s="380">
        <v>0</v>
      </c>
      <c r="J121" s="440">
        <v>0</v>
      </c>
      <c r="K121" s="440">
        <v>0</v>
      </c>
      <c r="L121" s="440">
        <v>0</v>
      </c>
      <c r="M121" s="440">
        <v>0</v>
      </c>
      <c r="N121" s="381"/>
      <c r="O121" s="383"/>
    </row>
    <row r="122" spans="1:15" s="173" customFormat="1" ht="12.95" customHeight="1" x14ac:dyDescent="0.25">
      <c r="A122" s="379"/>
      <c r="B122" s="529"/>
      <c r="C122" s="529" t="s">
        <v>957</v>
      </c>
      <c r="D122" s="441" t="s">
        <v>935</v>
      </c>
      <c r="E122" s="440">
        <v>643508603</v>
      </c>
      <c r="F122" s="380">
        <v>0</v>
      </c>
      <c r="G122" s="440">
        <v>643508603</v>
      </c>
      <c r="H122" s="440">
        <v>643508603</v>
      </c>
      <c r="I122" s="380">
        <v>0</v>
      </c>
      <c r="J122" s="440">
        <v>0</v>
      </c>
      <c r="K122" s="440">
        <v>0</v>
      </c>
      <c r="L122" s="440">
        <v>0</v>
      </c>
      <c r="M122" s="440">
        <v>0</v>
      </c>
      <c r="N122" s="381"/>
      <c r="O122" s="383"/>
    </row>
    <row r="123" spans="1:15" s="173" customFormat="1" ht="12.95" customHeight="1" x14ac:dyDescent="0.25">
      <c r="A123" s="379"/>
      <c r="B123" s="529" t="s">
        <v>1168</v>
      </c>
      <c r="C123" s="529" t="s">
        <v>1169</v>
      </c>
      <c r="D123" s="441" t="s">
        <v>26</v>
      </c>
      <c r="E123" s="440">
        <v>309000000</v>
      </c>
      <c r="F123" s="380">
        <v>130000000</v>
      </c>
      <c r="G123" s="440">
        <v>179000000</v>
      </c>
      <c r="H123" s="440">
        <v>179000000</v>
      </c>
      <c r="I123" s="380">
        <v>0</v>
      </c>
      <c r="J123" s="440">
        <v>0</v>
      </c>
      <c r="K123" s="440">
        <v>0</v>
      </c>
      <c r="L123" s="440">
        <v>0</v>
      </c>
      <c r="M123" s="440">
        <v>0</v>
      </c>
      <c r="N123" s="381"/>
      <c r="O123" s="383"/>
    </row>
    <row r="124" spans="1:15" s="173" customFormat="1" ht="12.95" customHeight="1" x14ac:dyDescent="0.25">
      <c r="A124" s="379"/>
      <c r="B124" s="529"/>
      <c r="C124" s="529" t="s">
        <v>1169</v>
      </c>
      <c r="D124" s="441" t="s">
        <v>935</v>
      </c>
      <c r="E124" s="440">
        <v>721000000</v>
      </c>
      <c r="F124" s="380">
        <v>0</v>
      </c>
      <c r="G124" s="440">
        <v>721000000</v>
      </c>
      <c r="H124" s="440">
        <v>721000000</v>
      </c>
      <c r="I124" s="380">
        <v>0</v>
      </c>
      <c r="J124" s="440">
        <v>0</v>
      </c>
      <c r="K124" s="440">
        <v>0</v>
      </c>
      <c r="L124" s="440">
        <v>0</v>
      </c>
      <c r="M124" s="440">
        <v>0</v>
      </c>
      <c r="N124" s="381"/>
      <c r="O124" s="383"/>
    </row>
    <row r="125" spans="1:15" s="173" customFormat="1" ht="12.95" customHeight="1" x14ac:dyDescent="0.25">
      <c r="A125" s="379"/>
      <c r="B125" s="529" t="s">
        <v>1196</v>
      </c>
      <c r="C125" s="529" t="s">
        <v>1197</v>
      </c>
      <c r="D125" s="441" t="s">
        <v>26</v>
      </c>
      <c r="E125" s="440">
        <v>409616800</v>
      </c>
      <c r="F125" s="380">
        <v>72285318</v>
      </c>
      <c r="G125" s="440">
        <v>337331482</v>
      </c>
      <c r="H125" s="440">
        <v>289141270</v>
      </c>
      <c r="I125" s="380">
        <v>48190212</v>
      </c>
      <c r="J125" s="440">
        <v>24095106</v>
      </c>
      <c r="K125" s="440">
        <v>24095106</v>
      </c>
      <c r="L125" s="440">
        <v>0</v>
      </c>
      <c r="M125" s="440">
        <v>0</v>
      </c>
      <c r="N125" s="381"/>
      <c r="O125" s="383"/>
    </row>
    <row r="126" spans="1:15" s="173" customFormat="1" ht="12.95" customHeight="1" x14ac:dyDescent="0.25">
      <c r="A126" s="379"/>
      <c r="B126" s="529"/>
      <c r="C126" s="529" t="s">
        <v>1197</v>
      </c>
      <c r="D126" s="441" t="s">
        <v>935</v>
      </c>
      <c r="E126" s="440">
        <v>614425200</v>
      </c>
      <c r="F126" s="380">
        <v>0</v>
      </c>
      <c r="G126" s="440">
        <v>614425200</v>
      </c>
      <c r="H126" s="440">
        <v>614425200</v>
      </c>
      <c r="I126" s="380">
        <v>0</v>
      </c>
      <c r="J126" s="440">
        <v>0</v>
      </c>
      <c r="K126" s="440">
        <v>0</v>
      </c>
      <c r="L126" s="440">
        <v>0</v>
      </c>
      <c r="M126" s="440">
        <v>0</v>
      </c>
      <c r="N126" s="381"/>
      <c r="O126" s="383"/>
    </row>
    <row r="127" spans="1:15" s="173" customFormat="1" ht="12.95" customHeight="1" x14ac:dyDescent="0.25">
      <c r="A127" s="379"/>
      <c r="B127" s="529" t="s">
        <v>1200</v>
      </c>
      <c r="C127" s="529" t="s">
        <v>1201</v>
      </c>
      <c r="D127" s="441" t="s">
        <v>26</v>
      </c>
      <c r="E127" s="440">
        <v>318527837</v>
      </c>
      <c r="F127" s="380">
        <v>93605245</v>
      </c>
      <c r="G127" s="440">
        <v>224922592</v>
      </c>
      <c r="H127" s="440">
        <v>224922592</v>
      </c>
      <c r="I127" s="380">
        <v>0</v>
      </c>
      <c r="J127" s="440">
        <v>0</v>
      </c>
      <c r="K127" s="440">
        <v>0</v>
      </c>
      <c r="L127" s="440">
        <v>0</v>
      </c>
      <c r="M127" s="440">
        <v>0</v>
      </c>
      <c r="N127" s="381"/>
      <c r="O127" s="383"/>
    </row>
    <row r="128" spans="1:15" s="173" customFormat="1" ht="12.95" customHeight="1" x14ac:dyDescent="0.25">
      <c r="A128" s="379"/>
      <c r="B128" s="529"/>
      <c r="C128" s="529" t="s">
        <v>1201</v>
      </c>
      <c r="D128" s="441" t="s">
        <v>935</v>
      </c>
      <c r="E128" s="440">
        <v>477116767</v>
      </c>
      <c r="F128" s="380">
        <v>0</v>
      </c>
      <c r="G128" s="440">
        <v>477116767</v>
      </c>
      <c r="H128" s="440">
        <v>477116767</v>
      </c>
      <c r="I128" s="380">
        <v>0</v>
      </c>
      <c r="J128" s="440">
        <v>0</v>
      </c>
      <c r="K128" s="440">
        <v>0</v>
      </c>
      <c r="L128" s="440">
        <v>0</v>
      </c>
      <c r="M128" s="440">
        <v>0</v>
      </c>
      <c r="N128" s="381"/>
      <c r="O128" s="383"/>
    </row>
    <row r="129" spans="1:15" s="173" customFormat="1" ht="12.95" customHeight="1" x14ac:dyDescent="0.25">
      <c r="A129" s="379"/>
      <c r="B129" s="529" t="s">
        <v>1034</v>
      </c>
      <c r="C129" s="529" t="s">
        <v>986</v>
      </c>
      <c r="D129" s="441" t="s">
        <v>26</v>
      </c>
      <c r="E129" s="440">
        <v>298736906</v>
      </c>
      <c r="F129" s="380">
        <v>136000000</v>
      </c>
      <c r="G129" s="440">
        <v>162736906</v>
      </c>
      <c r="H129" s="440">
        <v>152736906</v>
      </c>
      <c r="I129" s="380">
        <v>10000000</v>
      </c>
      <c r="J129" s="440">
        <v>10000000</v>
      </c>
      <c r="K129" s="440">
        <v>0</v>
      </c>
      <c r="L129" s="440">
        <v>0</v>
      </c>
      <c r="M129" s="440">
        <v>0</v>
      </c>
      <c r="N129" s="381"/>
      <c r="O129" s="383"/>
    </row>
    <row r="130" spans="1:15" s="173" customFormat="1" ht="12.95" customHeight="1" x14ac:dyDescent="0.25">
      <c r="A130" s="379"/>
      <c r="B130" s="529"/>
      <c r="C130" s="529" t="s">
        <v>986</v>
      </c>
      <c r="D130" s="441" t="s">
        <v>935</v>
      </c>
      <c r="E130" s="440">
        <v>448105357</v>
      </c>
      <c r="F130" s="380">
        <v>0</v>
      </c>
      <c r="G130" s="440">
        <v>448105357</v>
      </c>
      <c r="H130" s="440">
        <v>448105357</v>
      </c>
      <c r="I130" s="380">
        <v>0</v>
      </c>
      <c r="J130" s="440">
        <v>0</v>
      </c>
      <c r="K130" s="440">
        <v>0</v>
      </c>
      <c r="L130" s="440">
        <v>0</v>
      </c>
      <c r="M130" s="440">
        <v>0</v>
      </c>
      <c r="N130" s="381"/>
      <c r="O130" s="383"/>
    </row>
    <row r="131" spans="1:15" s="173" customFormat="1" ht="12.95" customHeight="1" x14ac:dyDescent="0.25">
      <c r="A131" s="379"/>
      <c r="B131" s="529" t="s">
        <v>1035</v>
      </c>
      <c r="C131" s="529" t="s">
        <v>934</v>
      </c>
      <c r="D131" s="441" t="s">
        <v>26</v>
      </c>
      <c r="E131" s="440">
        <v>282191567</v>
      </c>
      <c r="F131" s="380">
        <v>188612193</v>
      </c>
      <c r="G131" s="440">
        <v>93579374</v>
      </c>
      <c r="H131" s="440">
        <v>93579374</v>
      </c>
      <c r="I131" s="380">
        <v>0</v>
      </c>
      <c r="J131" s="440">
        <v>0</v>
      </c>
      <c r="K131" s="440">
        <v>0</v>
      </c>
      <c r="L131" s="440">
        <v>0</v>
      </c>
      <c r="M131" s="440">
        <v>0</v>
      </c>
      <c r="N131" s="381"/>
      <c r="O131" s="383"/>
    </row>
    <row r="132" spans="1:15" s="173" customFormat="1" ht="12.95" customHeight="1" x14ac:dyDescent="0.25">
      <c r="A132" s="379"/>
      <c r="B132" s="529"/>
      <c r="C132" s="529" t="s">
        <v>934</v>
      </c>
      <c r="D132" s="441" t="s">
        <v>935</v>
      </c>
      <c r="E132" s="440">
        <v>426669519</v>
      </c>
      <c r="F132" s="380">
        <v>0</v>
      </c>
      <c r="G132" s="440">
        <v>426669519</v>
      </c>
      <c r="H132" s="440">
        <v>426669519</v>
      </c>
      <c r="I132" s="380">
        <v>0</v>
      </c>
      <c r="J132" s="440">
        <v>0</v>
      </c>
      <c r="K132" s="440">
        <v>0</v>
      </c>
      <c r="L132" s="440">
        <v>0</v>
      </c>
      <c r="M132" s="440">
        <v>0</v>
      </c>
      <c r="N132" s="381"/>
      <c r="O132" s="383"/>
    </row>
    <row r="133" spans="1:15" s="173" customFormat="1" ht="12.95" customHeight="1" x14ac:dyDescent="0.25">
      <c r="A133" s="379"/>
      <c r="B133" s="529" t="s">
        <v>1202</v>
      </c>
      <c r="C133" s="529" t="s">
        <v>1203</v>
      </c>
      <c r="D133" s="441" t="s">
        <v>26</v>
      </c>
      <c r="E133" s="440">
        <v>288579507</v>
      </c>
      <c r="F133" s="380">
        <v>223621203</v>
      </c>
      <c r="G133" s="440">
        <v>64958304</v>
      </c>
      <c r="H133" s="440">
        <v>64958304</v>
      </c>
      <c r="I133" s="380">
        <v>0</v>
      </c>
      <c r="J133" s="440">
        <v>0</v>
      </c>
      <c r="K133" s="440">
        <v>0</v>
      </c>
      <c r="L133" s="440">
        <v>0</v>
      </c>
      <c r="M133" s="440">
        <v>0</v>
      </c>
      <c r="N133" s="381"/>
      <c r="O133" s="383"/>
    </row>
    <row r="134" spans="1:15" s="173" customFormat="1" ht="12.95" customHeight="1" x14ac:dyDescent="0.25">
      <c r="A134" s="379"/>
      <c r="B134" s="529"/>
      <c r="C134" s="529" t="s">
        <v>1203</v>
      </c>
      <c r="D134" s="441" t="s">
        <v>935</v>
      </c>
      <c r="E134" s="440">
        <v>1103008000</v>
      </c>
      <c r="F134" s="380">
        <v>0</v>
      </c>
      <c r="G134" s="440">
        <v>1103008000</v>
      </c>
      <c r="H134" s="440">
        <v>1103008000</v>
      </c>
      <c r="I134" s="380">
        <v>0</v>
      </c>
      <c r="J134" s="440">
        <v>0</v>
      </c>
      <c r="K134" s="440">
        <v>0</v>
      </c>
      <c r="L134" s="440">
        <v>0</v>
      </c>
      <c r="M134" s="440">
        <v>0</v>
      </c>
      <c r="N134" s="381"/>
      <c r="O134" s="383"/>
    </row>
    <row r="135" spans="1:15" s="173" customFormat="1" ht="12.95" customHeight="1" x14ac:dyDescent="0.25">
      <c r="A135" s="379"/>
      <c r="B135" s="529" t="s">
        <v>1204</v>
      </c>
      <c r="C135" s="529" t="s">
        <v>1205</v>
      </c>
      <c r="D135" s="441" t="s">
        <v>26</v>
      </c>
      <c r="E135" s="440">
        <v>603582912</v>
      </c>
      <c r="F135" s="380">
        <v>131694614</v>
      </c>
      <c r="G135" s="440">
        <v>471888298</v>
      </c>
      <c r="H135" s="440">
        <v>456602240</v>
      </c>
      <c r="I135" s="380">
        <v>15286058</v>
      </c>
      <c r="J135" s="440">
        <v>15286058</v>
      </c>
      <c r="K135" s="440">
        <v>0</v>
      </c>
      <c r="L135" s="440">
        <v>0</v>
      </c>
      <c r="M135" s="440">
        <v>0</v>
      </c>
      <c r="N135" s="381"/>
      <c r="O135" s="383"/>
    </row>
    <row r="136" spans="1:15" s="173" customFormat="1" ht="12.95" customHeight="1" x14ac:dyDescent="0.25">
      <c r="A136" s="379"/>
      <c r="B136" s="529"/>
      <c r="C136" s="529" t="s">
        <v>1205</v>
      </c>
      <c r="D136" s="441" t="s">
        <v>935</v>
      </c>
      <c r="E136" s="440">
        <v>901488000</v>
      </c>
      <c r="F136" s="380">
        <v>0</v>
      </c>
      <c r="G136" s="440">
        <v>901488000</v>
      </c>
      <c r="H136" s="440">
        <v>901488000</v>
      </c>
      <c r="I136" s="380">
        <v>0</v>
      </c>
      <c r="J136" s="440">
        <v>0</v>
      </c>
      <c r="K136" s="440">
        <v>0</v>
      </c>
      <c r="L136" s="440">
        <v>0</v>
      </c>
      <c r="M136" s="440">
        <v>0</v>
      </c>
      <c r="N136" s="381"/>
      <c r="O136" s="383"/>
    </row>
    <row r="137" spans="1:15" s="173" customFormat="1" ht="12.95" customHeight="1" x14ac:dyDescent="0.25">
      <c r="A137" s="379"/>
      <c r="B137" s="529" t="s">
        <v>1036</v>
      </c>
      <c r="C137" s="529" t="s">
        <v>936</v>
      </c>
      <c r="D137" s="441" t="s">
        <v>26</v>
      </c>
      <c r="E137" s="440">
        <v>418750400</v>
      </c>
      <c r="F137" s="380">
        <v>247993829</v>
      </c>
      <c r="G137" s="440">
        <v>170756571</v>
      </c>
      <c r="H137" s="440">
        <v>134598351</v>
      </c>
      <c r="I137" s="566">
        <v>36158220</v>
      </c>
      <c r="J137" s="567">
        <v>14955371</v>
      </c>
      <c r="K137" s="567">
        <v>14955371</v>
      </c>
      <c r="L137" s="567">
        <v>6247478</v>
      </c>
      <c r="M137" s="440">
        <v>0</v>
      </c>
      <c r="N137" s="381"/>
      <c r="O137" s="383"/>
    </row>
    <row r="138" spans="1:15" s="173" customFormat="1" ht="12.95" customHeight="1" x14ac:dyDescent="0.25">
      <c r="A138" s="379"/>
      <c r="B138" s="529"/>
      <c r="C138" s="529" t="s">
        <v>936</v>
      </c>
      <c r="D138" s="441" t="s">
        <v>935</v>
      </c>
      <c r="E138" s="440">
        <v>628125600</v>
      </c>
      <c r="F138" s="380">
        <v>0</v>
      </c>
      <c r="G138" s="440">
        <v>628125600</v>
      </c>
      <c r="H138" s="440">
        <v>628125600</v>
      </c>
      <c r="I138" s="380">
        <v>0</v>
      </c>
      <c r="J138" s="440">
        <v>0</v>
      </c>
      <c r="K138" s="440">
        <v>0</v>
      </c>
      <c r="L138" s="440">
        <v>0</v>
      </c>
      <c r="M138" s="440">
        <v>0</v>
      </c>
      <c r="N138" s="381"/>
      <c r="O138" s="383"/>
    </row>
    <row r="139" spans="1:15" s="173" customFormat="1" ht="12.95" customHeight="1" x14ac:dyDescent="0.25">
      <c r="A139" s="379"/>
      <c r="B139" s="529" t="s">
        <v>1037</v>
      </c>
      <c r="C139" s="529" t="s">
        <v>960</v>
      </c>
      <c r="D139" s="441" t="s">
        <v>26</v>
      </c>
      <c r="E139" s="440">
        <v>433339127</v>
      </c>
      <c r="F139" s="380">
        <v>288892746</v>
      </c>
      <c r="G139" s="440">
        <v>144446381</v>
      </c>
      <c r="H139" s="440">
        <v>144446381</v>
      </c>
      <c r="I139" s="380">
        <v>0</v>
      </c>
      <c r="J139" s="440">
        <v>0</v>
      </c>
      <c r="K139" s="440">
        <v>0</v>
      </c>
      <c r="L139" s="440">
        <v>0</v>
      </c>
      <c r="M139" s="440">
        <v>0</v>
      </c>
      <c r="N139" s="381"/>
      <c r="O139" s="383"/>
    </row>
    <row r="140" spans="1:15" s="173" customFormat="1" ht="12.95" customHeight="1" x14ac:dyDescent="0.25">
      <c r="A140" s="379"/>
      <c r="B140" s="529"/>
      <c r="C140" s="529" t="s">
        <v>960</v>
      </c>
      <c r="D140" s="441" t="s">
        <v>935</v>
      </c>
      <c r="E140" s="440">
        <v>650008690</v>
      </c>
      <c r="F140" s="380">
        <v>0</v>
      </c>
      <c r="G140" s="440">
        <v>650008690</v>
      </c>
      <c r="H140" s="440">
        <v>650008690</v>
      </c>
      <c r="I140" s="380">
        <v>0</v>
      </c>
      <c r="J140" s="440">
        <v>0</v>
      </c>
      <c r="K140" s="440">
        <v>0</v>
      </c>
      <c r="L140" s="440">
        <v>0</v>
      </c>
      <c r="M140" s="440">
        <v>0</v>
      </c>
      <c r="N140" s="381"/>
      <c r="O140" s="383"/>
    </row>
    <row r="141" spans="1:15" s="173" customFormat="1" ht="12.95" customHeight="1" x14ac:dyDescent="0.25">
      <c r="A141" s="379"/>
      <c r="B141" s="529"/>
      <c r="C141" s="529" t="s">
        <v>960</v>
      </c>
      <c r="D141" s="441" t="s">
        <v>191</v>
      </c>
      <c r="E141" s="440">
        <v>2730375</v>
      </c>
      <c r="F141" s="380">
        <v>2730375</v>
      </c>
      <c r="G141" s="440">
        <v>0</v>
      </c>
      <c r="H141" s="440">
        <v>0</v>
      </c>
      <c r="I141" s="380">
        <v>0</v>
      </c>
      <c r="J141" s="440">
        <v>0</v>
      </c>
      <c r="K141" s="440">
        <v>0</v>
      </c>
      <c r="L141" s="440">
        <v>0</v>
      </c>
      <c r="M141" s="440">
        <v>0</v>
      </c>
      <c r="N141" s="381"/>
      <c r="O141" s="383"/>
    </row>
    <row r="142" spans="1:15" s="173" customFormat="1" ht="12.95" customHeight="1" x14ac:dyDescent="0.25">
      <c r="A142" s="379"/>
      <c r="B142" s="529" t="s">
        <v>1170</v>
      </c>
      <c r="C142" s="529" t="s">
        <v>1171</v>
      </c>
      <c r="D142" s="441" t="s">
        <v>26</v>
      </c>
      <c r="E142" s="440">
        <v>240000000</v>
      </c>
      <c r="F142" s="380">
        <v>160000000</v>
      </c>
      <c r="G142" s="440">
        <v>80000000</v>
      </c>
      <c r="H142" s="440">
        <v>80000000</v>
      </c>
      <c r="I142" s="380">
        <v>0</v>
      </c>
      <c r="J142" s="440">
        <v>0</v>
      </c>
      <c r="K142" s="440">
        <v>0</v>
      </c>
      <c r="L142" s="440">
        <v>0</v>
      </c>
      <c r="M142" s="440">
        <v>0</v>
      </c>
      <c r="N142" s="381"/>
      <c r="O142" s="383"/>
    </row>
    <row r="143" spans="1:15" s="173" customFormat="1" ht="12.95" customHeight="1" x14ac:dyDescent="0.25">
      <c r="A143" s="379"/>
      <c r="B143" s="529"/>
      <c r="C143" s="529" t="s">
        <v>1171</v>
      </c>
      <c r="D143" s="441" t="s">
        <v>935</v>
      </c>
      <c r="E143" s="440">
        <v>750000000</v>
      </c>
      <c r="F143" s="380">
        <v>0</v>
      </c>
      <c r="G143" s="440">
        <v>750000000</v>
      </c>
      <c r="H143" s="440">
        <v>750000000</v>
      </c>
      <c r="I143" s="380">
        <v>0</v>
      </c>
      <c r="J143" s="440">
        <v>0</v>
      </c>
      <c r="K143" s="440">
        <v>0</v>
      </c>
      <c r="L143" s="440">
        <v>0</v>
      </c>
      <c r="M143" s="440">
        <v>0</v>
      </c>
      <c r="N143" s="381"/>
      <c r="O143" s="383"/>
    </row>
    <row r="144" spans="1:15" s="173" customFormat="1" ht="12.95" customHeight="1" x14ac:dyDescent="0.25">
      <c r="A144" s="379"/>
      <c r="B144" s="529" t="s">
        <v>1172</v>
      </c>
      <c r="C144" s="529" t="s">
        <v>1173</v>
      </c>
      <c r="D144" s="441" t="s">
        <v>26</v>
      </c>
      <c r="E144" s="440">
        <v>240000000</v>
      </c>
      <c r="F144" s="380">
        <v>116189583</v>
      </c>
      <c r="G144" s="440">
        <v>123810417</v>
      </c>
      <c r="H144" s="440">
        <v>123810417</v>
      </c>
      <c r="I144" s="380">
        <v>0</v>
      </c>
      <c r="J144" s="440">
        <v>0</v>
      </c>
      <c r="K144" s="440">
        <v>0</v>
      </c>
      <c r="L144" s="440">
        <v>0</v>
      </c>
      <c r="M144" s="440">
        <v>0</v>
      </c>
      <c r="N144" s="381"/>
      <c r="O144" s="383"/>
    </row>
    <row r="145" spans="1:15" s="173" customFormat="1" ht="12.95" customHeight="1" x14ac:dyDescent="0.25">
      <c r="A145" s="379"/>
      <c r="B145" s="529"/>
      <c r="C145" s="529" t="s">
        <v>1173</v>
      </c>
      <c r="D145" s="441" t="s">
        <v>935</v>
      </c>
      <c r="E145" s="440">
        <v>560000000</v>
      </c>
      <c r="F145" s="380">
        <v>0</v>
      </c>
      <c r="G145" s="440">
        <v>560000000</v>
      </c>
      <c r="H145" s="440">
        <v>560000000</v>
      </c>
      <c r="I145" s="380">
        <v>0</v>
      </c>
      <c r="J145" s="440">
        <v>0</v>
      </c>
      <c r="K145" s="440">
        <v>0</v>
      </c>
      <c r="L145" s="440">
        <v>0</v>
      </c>
      <c r="M145" s="440">
        <v>0</v>
      </c>
      <c r="N145" s="381"/>
      <c r="O145" s="383"/>
    </row>
    <row r="146" spans="1:15" s="173" customFormat="1" ht="12.95" customHeight="1" x14ac:dyDescent="0.25">
      <c r="A146" s="379"/>
      <c r="B146" s="529" t="s">
        <v>1038</v>
      </c>
      <c r="C146" s="529" t="s">
        <v>988</v>
      </c>
      <c r="D146" s="441" t="s">
        <v>26</v>
      </c>
      <c r="E146" s="440">
        <v>296197305</v>
      </c>
      <c r="F146" s="380">
        <v>195398373</v>
      </c>
      <c r="G146" s="440">
        <v>100798932</v>
      </c>
      <c r="H146" s="440">
        <v>100798932</v>
      </c>
      <c r="I146" s="380">
        <v>0</v>
      </c>
      <c r="J146" s="440">
        <v>0</v>
      </c>
      <c r="K146" s="440">
        <v>0</v>
      </c>
      <c r="L146" s="440">
        <v>0</v>
      </c>
      <c r="M146" s="440">
        <v>0</v>
      </c>
      <c r="N146" s="381"/>
      <c r="O146" s="383"/>
    </row>
    <row r="147" spans="1:15" s="173" customFormat="1" ht="12.95" customHeight="1" x14ac:dyDescent="0.25">
      <c r="A147" s="379"/>
      <c r="B147" s="529"/>
      <c r="C147" s="529" t="s">
        <v>988</v>
      </c>
      <c r="D147" s="441" t="s">
        <v>935</v>
      </c>
      <c r="E147" s="440">
        <v>444295958</v>
      </c>
      <c r="F147" s="380">
        <v>0</v>
      </c>
      <c r="G147" s="440">
        <v>444295958</v>
      </c>
      <c r="H147" s="440">
        <v>444295958</v>
      </c>
      <c r="I147" s="380">
        <v>0</v>
      </c>
      <c r="J147" s="440">
        <v>0</v>
      </c>
      <c r="K147" s="440">
        <v>0</v>
      </c>
      <c r="L147" s="440">
        <v>0</v>
      </c>
      <c r="M147" s="440">
        <v>0</v>
      </c>
      <c r="N147" s="381"/>
      <c r="O147" s="383"/>
    </row>
    <row r="148" spans="1:15" s="173" customFormat="1" ht="12.95" customHeight="1" x14ac:dyDescent="0.25">
      <c r="A148" s="379"/>
      <c r="B148" s="529" t="s">
        <v>1039</v>
      </c>
      <c r="C148" s="529" t="s">
        <v>937</v>
      </c>
      <c r="D148" s="441" t="s">
        <v>26</v>
      </c>
      <c r="E148" s="440">
        <v>283600000</v>
      </c>
      <c r="F148" s="380">
        <v>143576948</v>
      </c>
      <c r="G148" s="440">
        <v>140023052</v>
      </c>
      <c r="H148" s="440">
        <v>75600000</v>
      </c>
      <c r="I148" s="566">
        <v>64423052</v>
      </c>
      <c r="J148" s="567">
        <v>3200000</v>
      </c>
      <c r="K148" s="567">
        <v>50000000</v>
      </c>
      <c r="L148" s="567">
        <v>3200000</v>
      </c>
      <c r="M148" s="567">
        <v>8023052</v>
      </c>
      <c r="N148" s="381"/>
      <c r="O148" s="383"/>
    </row>
    <row r="149" spans="1:15" s="173" customFormat="1" ht="12.95" customHeight="1" x14ac:dyDescent="0.25">
      <c r="A149" s="379"/>
      <c r="B149" s="529"/>
      <c r="C149" s="529" t="s">
        <v>937</v>
      </c>
      <c r="D149" s="441" t="s">
        <v>935</v>
      </c>
      <c r="E149" s="440">
        <v>447900046</v>
      </c>
      <c r="F149" s="380">
        <v>0</v>
      </c>
      <c r="G149" s="440">
        <v>447900046</v>
      </c>
      <c r="H149" s="440">
        <v>447900046</v>
      </c>
      <c r="I149" s="380">
        <v>0</v>
      </c>
      <c r="J149" s="440">
        <v>0</v>
      </c>
      <c r="K149" s="440">
        <v>0</v>
      </c>
      <c r="L149" s="440">
        <v>0</v>
      </c>
      <c r="M149" s="440">
        <v>0</v>
      </c>
      <c r="N149" s="381"/>
      <c r="O149" s="383"/>
    </row>
    <row r="150" spans="1:15" s="173" customFormat="1" ht="12.95" customHeight="1" x14ac:dyDescent="0.25">
      <c r="A150" s="379"/>
      <c r="B150" s="529"/>
      <c r="C150" s="529" t="s">
        <v>937</v>
      </c>
      <c r="D150" s="441" t="s">
        <v>191</v>
      </c>
      <c r="E150" s="440">
        <v>6723052</v>
      </c>
      <c r="F150" s="380">
        <v>6723052</v>
      </c>
      <c r="G150" s="440">
        <v>0</v>
      </c>
      <c r="H150" s="440">
        <v>0</v>
      </c>
      <c r="I150" s="380">
        <v>0</v>
      </c>
      <c r="J150" s="440">
        <v>0</v>
      </c>
      <c r="K150" s="440">
        <v>0</v>
      </c>
      <c r="L150" s="440">
        <v>0</v>
      </c>
      <c r="M150" s="440">
        <v>0</v>
      </c>
      <c r="N150" s="381"/>
      <c r="O150" s="383"/>
    </row>
    <row r="151" spans="1:15" s="173" customFormat="1" ht="12.95" customHeight="1" x14ac:dyDescent="0.25">
      <c r="A151" s="379"/>
      <c r="B151" s="529" t="s">
        <v>1040</v>
      </c>
      <c r="C151" s="529" t="s">
        <v>938</v>
      </c>
      <c r="D151" s="441" t="s">
        <v>26</v>
      </c>
      <c r="E151" s="440">
        <v>579762400</v>
      </c>
      <c r="F151" s="380">
        <v>393410200</v>
      </c>
      <c r="G151" s="440">
        <v>186352200</v>
      </c>
      <c r="H151" s="440">
        <v>186352200</v>
      </c>
      <c r="I151" s="380">
        <v>0</v>
      </c>
      <c r="J151" s="440">
        <v>0</v>
      </c>
      <c r="K151" s="440">
        <v>0</v>
      </c>
      <c r="L151" s="440">
        <v>0</v>
      </c>
      <c r="M151" s="440">
        <v>0</v>
      </c>
      <c r="N151" s="381"/>
      <c r="O151" s="383"/>
    </row>
    <row r="152" spans="1:15" s="173" customFormat="1" ht="12.95" customHeight="1" x14ac:dyDescent="0.25">
      <c r="A152" s="379"/>
      <c r="B152" s="529"/>
      <c r="C152" s="529" t="s">
        <v>938</v>
      </c>
      <c r="D152" s="441" t="s">
        <v>935</v>
      </c>
      <c r="E152" s="440">
        <v>869643600</v>
      </c>
      <c r="F152" s="380">
        <v>0</v>
      </c>
      <c r="G152" s="440">
        <v>869643600</v>
      </c>
      <c r="H152" s="440">
        <v>869643600</v>
      </c>
      <c r="I152" s="380">
        <v>0</v>
      </c>
      <c r="J152" s="440">
        <v>0</v>
      </c>
      <c r="K152" s="440">
        <v>0</v>
      </c>
      <c r="L152" s="440">
        <v>0</v>
      </c>
      <c r="M152" s="440">
        <v>0</v>
      </c>
      <c r="N152" s="381"/>
      <c r="O152" s="383"/>
    </row>
    <row r="153" spans="1:15" s="173" customFormat="1" ht="12.95" customHeight="1" x14ac:dyDescent="0.25">
      <c r="A153" s="379"/>
      <c r="B153" s="529" t="s">
        <v>1041</v>
      </c>
      <c r="C153" s="529" t="s">
        <v>976</v>
      </c>
      <c r="D153" s="441" t="s">
        <v>26</v>
      </c>
      <c r="E153" s="440">
        <v>607926755</v>
      </c>
      <c r="F153" s="380">
        <v>416590190</v>
      </c>
      <c r="G153" s="440">
        <v>191336565</v>
      </c>
      <c r="H153" s="440">
        <v>191336565</v>
      </c>
      <c r="I153" s="380">
        <v>0</v>
      </c>
      <c r="J153" s="440">
        <v>0</v>
      </c>
      <c r="K153" s="440">
        <v>0</v>
      </c>
      <c r="L153" s="440">
        <v>0</v>
      </c>
      <c r="M153" s="440">
        <v>0</v>
      </c>
      <c r="N153" s="381"/>
      <c r="O153" s="383"/>
    </row>
    <row r="154" spans="1:15" s="173" customFormat="1" ht="12.95" customHeight="1" x14ac:dyDescent="0.25">
      <c r="A154" s="379"/>
      <c r="B154" s="529"/>
      <c r="C154" s="529" t="s">
        <v>976</v>
      </c>
      <c r="D154" s="441" t="s">
        <v>935</v>
      </c>
      <c r="E154" s="440">
        <v>907488060</v>
      </c>
      <c r="F154" s="380">
        <v>5090186</v>
      </c>
      <c r="G154" s="440">
        <v>902397874</v>
      </c>
      <c r="H154" s="440">
        <v>902397874</v>
      </c>
      <c r="I154" s="380">
        <v>0</v>
      </c>
      <c r="J154" s="440">
        <v>0</v>
      </c>
      <c r="K154" s="440">
        <v>0</v>
      </c>
      <c r="L154" s="440">
        <v>0</v>
      </c>
      <c r="M154" s="440">
        <v>0</v>
      </c>
      <c r="N154" s="381"/>
      <c r="O154" s="383"/>
    </row>
    <row r="155" spans="1:15" s="173" customFormat="1" ht="12.95" customHeight="1" x14ac:dyDescent="0.25">
      <c r="A155" s="379"/>
      <c r="B155" s="529" t="s">
        <v>1042</v>
      </c>
      <c r="C155" s="529" t="s">
        <v>962</v>
      </c>
      <c r="D155" s="441" t="s">
        <v>26</v>
      </c>
      <c r="E155" s="440">
        <v>412190400</v>
      </c>
      <c r="F155" s="380">
        <v>258956000</v>
      </c>
      <c r="G155" s="440">
        <v>153234400</v>
      </c>
      <c r="H155" s="440">
        <v>137925128</v>
      </c>
      <c r="I155" s="380">
        <v>15309272</v>
      </c>
      <c r="J155" s="440">
        <v>15309272</v>
      </c>
      <c r="K155" s="440">
        <v>0</v>
      </c>
      <c r="L155" s="440">
        <v>0</v>
      </c>
      <c r="M155" s="440">
        <v>0</v>
      </c>
      <c r="N155" s="381"/>
      <c r="O155" s="383"/>
    </row>
    <row r="156" spans="1:15" s="173" customFormat="1" ht="12.95" customHeight="1" x14ac:dyDescent="0.25">
      <c r="A156" s="379"/>
      <c r="B156" s="529"/>
      <c r="C156" s="529" t="s">
        <v>962</v>
      </c>
      <c r="D156" s="441" t="s">
        <v>935</v>
      </c>
      <c r="E156" s="440">
        <v>618285600</v>
      </c>
      <c r="F156" s="380">
        <v>0</v>
      </c>
      <c r="G156" s="440">
        <v>618285600</v>
      </c>
      <c r="H156" s="440">
        <v>618285600</v>
      </c>
      <c r="I156" s="380">
        <v>0</v>
      </c>
      <c r="J156" s="440">
        <v>0</v>
      </c>
      <c r="K156" s="440">
        <v>0</v>
      </c>
      <c r="L156" s="440">
        <v>0</v>
      </c>
      <c r="M156" s="440">
        <v>0</v>
      </c>
      <c r="N156" s="381"/>
      <c r="O156" s="383"/>
    </row>
    <row r="157" spans="1:15" s="173" customFormat="1" ht="12.95" customHeight="1" x14ac:dyDescent="0.25">
      <c r="A157" s="379"/>
      <c r="B157" s="529" t="s">
        <v>1043</v>
      </c>
      <c r="C157" s="529" t="s">
        <v>963</v>
      </c>
      <c r="D157" s="441" t="s">
        <v>26</v>
      </c>
      <c r="E157" s="440">
        <v>336197745</v>
      </c>
      <c r="F157" s="380">
        <v>246197745</v>
      </c>
      <c r="G157" s="440">
        <v>90000000</v>
      </c>
      <c r="H157" s="440">
        <v>90000000</v>
      </c>
      <c r="I157" s="380">
        <v>0</v>
      </c>
      <c r="J157" s="440">
        <v>0</v>
      </c>
      <c r="K157" s="440">
        <v>0</v>
      </c>
      <c r="L157" s="440">
        <v>0</v>
      </c>
      <c r="M157" s="440">
        <v>0</v>
      </c>
      <c r="N157" s="381"/>
      <c r="O157" s="383"/>
    </row>
    <row r="158" spans="1:15" s="173" customFormat="1" ht="12.95" customHeight="1" x14ac:dyDescent="0.25">
      <c r="A158" s="379"/>
      <c r="B158" s="529"/>
      <c r="C158" s="529" t="s">
        <v>963</v>
      </c>
      <c r="D158" s="441" t="s">
        <v>935</v>
      </c>
      <c r="E158" s="440">
        <v>774506569</v>
      </c>
      <c r="F158" s="380">
        <v>0</v>
      </c>
      <c r="G158" s="440">
        <v>774506569</v>
      </c>
      <c r="H158" s="440">
        <v>774506569</v>
      </c>
      <c r="I158" s="380">
        <v>0</v>
      </c>
      <c r="J158" s="440">
        <v>0</v>
      </c>
      <c r="K158" s="440">
        <v>0</v>
      </c>
      <c r="L158" s="440">
        <v>0</v>
      </c>
      <c r="M158" s="440">
        <v>0</v>
      </c>
      <c r="N158" s="381"/>
      <c r="O158" s="383"/>
    </row>
    <row r="159" spans="1:15" s="173" customFormat="1" ht="12.95" customHeight="1" x14ac:dyDescent="0.25">
      <c r="A159" s="379"/>
      <c r="B159" s="522" t="s">
        <v>1206</v>
      </c>
      <c r="C159" s="522" t="s">
        <v>1207</v>
      </c>
      <c r="D159" s="441" t="s">
        <v>26</v>
      </c>
      <c r="E159" s="440">
        <v>911803330</v>
      </c>
      <c r="F159" s="380">
        <v>911803330</v>
      </c>
      <c r="G159" s="440">
        <v>0</v>
      </c>
      <c r="H159" s="440">
        <v>0</v>
      </c>
      <c r="I159" s="380">
        <v>0</v>
      </c>
      <c r="J159" s="440">
        <v>0</v>
      </c>
      <c r="K159" s="440">
        <v>0</v>
      </c>
      <c r="L159" s="440">
        <v>0</v>
      </c>
      <c r="M159" s="440">
        <v>0</v>
      </c>
      <c r="N159" s="381"/>
      <c r="O159" s="383"/>
    </row>
    <row r="160" spans="1:15" s="173" customFormat="1" ht="12.95" customHeight="1" x14ac:dyDescent="0.25">
      <c r="A160" s="379"/>
      <c r="B160" s="529" t="s">
        <v>1044</v>
      </c>
      <c r="C160" s="529" t="s">
        <v>989</v>
      </c>
      <c r="D160" s="441" t="s">
        <v>26</v>
      </c>
      <c r="E160" s="440">
        <v>319837549</v>
      </c>
      <c r="F160" s="380">
        <v>180000000</v>
      </c>
      <c r="G160" s="440">
        <v>139837549</v>
      </c>
      <c r="H160" s="440">
        <v>124837549</v>
      </c>
      <c r="I160" s="380">
        <v>15000000</v>
      </c>
      <c r="J160" s="440">
        <v>15000000</v>
      </c>
      <c r="K160" s="440">
        <v>0</v>
      </c>
      <c r="L160" s="440">
        <v>0</v>
      </c>
      <c r="M160" s="440">
        <v>0</v>
      </c>
      <c r="N160" s="381"/>
      <c r="O160" s="383"/>
    </row>
    <row r="161" spans="1:15" s="173" customFormat="1" ht="12.95" customHeight="1" x14ac:dyDescent="0.25">
      <c r="A161" s="379"/>
      <c r="B161" s="529"/>
      <c r="C161" s="529" t="s">
        <v>989</v>
      </c>
      <c r="D161" s="441" t="s">
        <v>935</v>
      </c>
      <c r="E161" s="440">
        <v>480386762</v>
      </c>
      <c r="F161" s="380">
        <v>0</v>
      </c>
      <c r="G161" s="440">
        <v>480386762</v>
      </c>
      <c r="H161" s="440">
        <v>480386762</v>
      </c>
      <c r="I161" s="380">
        <v>0</v>
      </c>
      <c r="J161" s="440">
        <v>0</v>
      </c>
      <c r="K161" s="440">
        <v>0</v>
      </c>
      <c r="L161" s="440">
        <v>0</v>
      </c>
      <c r="M161" s="440">
        <v>0</v>
      </c>
      <c r="N161" s="381"/>
      <c r="O161" s="383"/>
    </row>
    <row r="162" spans="1:15" s="173" customFormat="1" ht="12.95" customHeight="1" x14ac:dyDescent="0.25">
      <c r="A162" s="379"/>
      <c r="B162" s="529" t="s">
        <v>1045</v>
      </c>
      <c r="C162" s="529" t="s">
        <v>961</v>
      </c>
      <c r="D162" s="441" t="s">
        <v>26</v>
      </c>
      <c r="E162" s="440">
        <v>295927505</v>
      </c>
      <c r="F162" s="380">
        <v>183822786</v>
      </c>
      <c r="G162" s="440">
        <v>112104719</v>
      </c>
      <c r="H162" s="440">
        <v>100705682</v>
      </c>
      <c r="I162" s="380">
        <v>11399037</v>
      </c>
      <c r="J162" s="440">
        <v>11189519</v>
      </c>
      <c r="K162" s="440">
        <v>209518</v>
      </c>
      <c r="L162" s="440">
        <v>0</v>
      </c>
      <c r="M162" s="440">
        <v>0</v>
      </c>
      <c r="N162" s="381"/>
      <c r="O162" s="383"/>
    </row>
    <row r="163" spans="1:15" s="173" customFormat="1" ht="12.95" customHeight="1" x14ac:dyDescent="0.25">
      <c r="A163" s="379"/>
      <c r="B163" s="529"/>
      <c r="C163" s="529" t="s">
        <v>961</v>
      </c>
      <c r="D163" s="441" t="s">
        <v>935</v>
      </c>
      <c r="E163" s="440">
        <v>443891258</v>
      </c>
      <c r="F163" s="380">
        <v>0</v>
      </c>
      <c r="G163" s="440">
        <v>443891258</v>
      </c>
      <c r="H163" s="440">
        <v>443891258</v>
      </c>
      <c r="I163" s="380">
        <v>0</v>
      </c>
      <c r="J163" s="440">
        <v>0</v>
      </c>
      <c r="K163" s="440">
        <v>0</v>
      </c>
      <c r="L163" s="440">
        <v>0</v>
      </c>
      <c r="M163" s="440">
        <v>0</v>
      </c>
      <c r="N163" s="381"/>
      <c r="O163" s="383"/>
    </row>
    <row r="164" spans="1:15" s="173" customFormat="1" ht="12.95" customHeight="1" x14ac:dyDescent="0.25">
      <c r="A164" s="379"/>
      <c r="B164" s="529" t="s">
        <v>1046</v>
      </c>
      <c r="C164" s="529" t="s">
        <v>975</v>
      </c>
      <c r="D164" s="441" t="s">
        <v>26</v>
      </c>
      <c r="E164" s="440">
        <v>266164800</v>
      </c>
      <c r="F164" s="380">
        <v>174030835</v>
      </c>
      <c r="G164" s="440">
        <v>92133965</v>
      </c>
      <c r="H164" s="440">
        <v>92133964</v>
      </c>
      <c r="I164" s="380">
        <v>1</v>
      </c>
      <c r="J164" s="440">
        <v>1</v>
      </c>
      <c r="K164" s="440">
        <v>0</v>
      </c>
      <c r="L164" s="440">
        <v>0</v>
      </c>
      <c r="M164" s="440">
        <v>0</v>
      </c>
      <c r="N164" s="381"/>
      <c r="O164" s="383"/>
    </row>
    <row r="165" spans="1:15" s="173" customFormat="1" ht="12.95" customHeight="1" x14ac:dyDescent="0.25">
      <c r="A165" s="379"/>
      <c r="B165" s="529"/>
      <c r="C165" s="529" t="s">
        <v>975</v>
      </c>
      <c r="D165" s="441" t="s">
        <v>935</v>
      </c>
      <c r="E165" s="440">
        <v>399247200</v>
      </c>
      <c r="F165" s="380">
        <v>0</v>
      </c>
      <c r="G165" s="440">
        <v>399247200</v>
      </c>
      <c r="H165" s="440">
        <v>399247200</v>
      </c>
      <c r="I165" s="380">
        <v>0</v>
      </c>
      <c r="J165" s="440">
        <v>0</v>
      </c>
      <c r="K165" s="440">
        <v>0</v>
      </c>
      <c r="L165" s="440">
        <v>0</v>
      </c>
      <c r="M165" s="440">
        <v>0</v>
      </c>
      <c r="N165" s="381"/>
      <c r="O165" s="383"/>
    </row>
    <row r="166" spans="1:15" s="173" customFormat="1" ht="12.95" customHeight="1" x14ac:dyDescent="0.25">
      <c r="A166" s="379"/>
      <c r="B166" s="529" t="s">
        <v>1047</v>
      </c>
      <c r="C166" s="529" t="s">
        <v>966</v>
      </c>
      <c r="D166" s="441" t="s">
        <v>26</v>
      </c>
      <c r="E166" s="440">
        <v>699344277</v>
      </c>
      <c r="F166" s="380">
        <v>699344277</v>
      </c>
      <c r="G166" s="440">
        <v>0</v>
      </c>
      <c r="H166" s="440">
        <v>0</v>
      </c>
      <c r="I166" s="380">
        <v>0</v>
      </c>
      <c r="J166" s="440">
        <v>0</v>
      </c>
      <c r="K166" s="440">
        <v>0</v>
      </c>
      <c r="L166" s="440">
        <v>0</v>
      </c>
      <c r="M166" s="440">
        <v>0</v>
      </c>
      <c r="N166" s="381"/>
      <c r="O166" s="383"/>
    </row>
    <row r="167" spans="1:15" s="173" customFormat="1" ht="12.95" customHeight="1" x14ac:dyDescent="0.25">
      <c r="A167" s="379"/>
      <c r="B167" s="529"/>
      <c r="C167" s="529" t="s">
        <v>966</v>
      </c>
      <c r="D167" s="441" t="s">
        <v>935</v>
      </c>
      <c r="E167" s="440">
        <v>741240050</v>
      </c>
      <c r="F167" s="380">
        <v>671681858</v>
      </c>
      <c r="G167" s="440">
        <v>69558192</v>
      </c>
      <c r="H167" s="440">
        <v>69558192</v>
      </c>
      <c r="I167" s="380">
        <v>0</v>
      </c>
      <c r="J167" s="440">
        <v>0</v>
      </c>
      <c r="K167" s="440">
        <v>0</v>
      </c>
      <c r="L167" s="440">
        <v>0</v>
      </c>
      <c r="M167" s="440">
        <v>0</v>
      </c>
      <c r="N167" s="381"/>
      <c r="O167" s="383"/>
    </row>
    <row r="168" spans="1:15" s="173" customFormat="1" ht="12.95" customHeight="1" x14ac:dyDescent="0.25">
      <c r="A168" s="379"/>
      <c r="B168" s="529" t="s">
        <v>1048</v>
      </c>
      <c r="C168" s="529" t="s">
        <v>982</v>
      </c>
      <c r="D168" s="441" t="s">
        <v>26</v>
      </c>
      <c r="E168" s="440">
        <v>186082446</v>
      </c>
      <c r="F168" s="380">
        <v>117499946</v>
      </c>
      <c r="G168" s="440">
        <v>68582500</v>
      </c>
      <c r="H168" s="440">
        <v>66989700</v>
      </c>
      <c r="I168" s="380">
        <v>1592800</v>
      </c>
      <c r="J168" s="440">
        <v>1592800</v>
      </c>
      <c r="K168" s="440">
        <v>0</v>
      </c>
      <c r="L168" s="440">
        <v>0</v>
      </c>
      <c r="M168" s="440">
        <v>0</v>
      </c>
      <c r="N168" s="381"/>
      <c r="O168" s="383"/>
    </row>
    <row r="169" spans="1:15" s="173" customFormat="1" ht="12.95" customHeight="1" x14ac:dyDescent="0.25">
      <c r="A169" s="379"/>
      <c r="B169" s="529"/>
      <c r="C169" s="529" t="s">
        <v>982</v>
      </c>
      <c r="D169" s="441" t="s">
        <v>935</v>
      </c>
      <c r="E169" s="440">
        <v>1197323554</v>
      </c>
      <c r="F169" s="380">
        <v>0</v>
      </c>
      <c r="G169" s="440">
        <v>1197323554</v>
      </c>
      <c r="H169" s="440">
        <v>1197323554</v>
      </c>
      <c r="I169" s="380">
        <v>0</v>
      </c>
      <c r="J169" s="440">
        <v>0</v>
      </c>
      <c r="K169" s="440">
        <v>0</v>
      </c>
      <c r="L169" s="440">
        <v>0</v>
      </c>
      <c r="M169" s="440">
        <v>0</v>
      </c>
      <c r="N169" s="381"/>
      <c r="O169" s="383"/>
    </row>
    <row r="170" spans="1:15" s="173" customFormat="1" ht="12.95" customHeight="1" x14ac:dyDescent="0.25">
      <c r="A170" s="379"/>
      <c r="B170" s="529" t="s">
        <v>1049</v>
      </c>
      <c r="C170" s="529" t="s">
        <v>977</v>
      </c>
      <c r="D170" s="441" t="s">
        <v>26</v>
      </c>
      <c r="E170" s="440">
        <v>135850000</v>
      </c>
      <c r="F170" s="380">
        <v>88825000</v>
      </c>
      <c r="G170" s="440">
        <v>47025000</v>
      </c>
      <c r="H170" s="440">
        <v>47025000</v>
      </c>
      <c r="I170" s="380">
        <v>0</v>
      </c>
      <c r="J170" s="440">
        <v>0</v>
      </c>
      <c r="K170" s="440">
        <v>0</v>
      </c>
      <c r="L170" s="440">
        <v>0</v>
      </c>
      <c r="M170" s="440">
        <v>0</v>
      </c>
      <c r="N170" s="381"/>
      <c r="O170" s="383"/>
    </row>
    <row r="171" spans="1:15" s="173" customFormat="1" ht="12.95" customHeight="1" x14ac:dyDescent="0.25">
      <c r="A171" s="379"/>
      <c r="B171" s="529"/>
      <c r="C171" s="529" t="s">
        <v>977</v>
      </c>
      <c r="D171" s="441" t="s">
        <v>935</v>
      </c>
      <c r="E171" s="440">
        <v>871590000</v>
      </c>
      <c r="F171" s="380">
        <v>0</v>
      </c>
      <c r="G171" s="440">
        <v>871590000</v>
      </c>
      <c r="H171" s="440">
        <v>871590000</v>
      </c>
      <c r="I171" s="380">
        <v>0</v>
      </c>
      <c r="J171" s="440">
        <v>0</v>
      </c>
      <c r="K171" s="440">
        <v>0</v>
      </c>
      <c r="L171" s="440">
        <v>0</v>
      </c>
      <c r="M171" s="440">
        <v>0</v>
      </c>
      <c r="N171" s="381"/>
      <c r="O171" s="383"/>
    </row>
    <row r="172" spans="1:15" s="173" customFormat="1" ht="12.95" customHeight="1" x14ac:dyDescent="0.25">
      <c r="A172" s="379"/>
      <c r="B172" s="529" t="s">
        <v>1050</v>
      </c>
      <c r="C172" s="529" t="s">
        <v>965</v>
      </c>
      <c r="D172" s="441" t="s">
        <v>26</v>
      </c>
      <c r="E172" s="440">
        <v>439339127</v>
      </c>
      <c r="F172" s="380">
        <v>292892760</v>
      </c>
      <c r="G172" s="440">
        <v>146446367</v>
      </c>
      <c r="H172" s="440">
        <v>146446367</v>
      </c>
      <c r="I172" s="380">
        <v>0</v>
      </c>
      <c r="J172" s="440">
        <v>0</v>
      </c>
      <c r="K172" s="440">
        <v>0</v>
      </c>
      <c r="L172" s="440">
        <v>0</v>
      </c>
      <c r="M172" s="440">
        <v>0</v>
      </c>
      <c r="N172" s="381"/>
      <c r="O172" s="383"/>
    </row>
    <row r="173" spans="1:15" s="173" customFormat="1" ht="12.95" customHeight="1" x14ac:dyDescent="0.25">
      <c r="A173" s="379"/>
      <c r="B173" s="529"/>
      <c r="C173" s="529" t="s">
        <v>965</v>
      </c>
      <c r="D173" s="441" t="s">
        <v>935</v>
      </c>
      <c r="E173" s="440">
        <v>659008690</v>
      </c>
      <c r="F173" s="380">
        <v>0</v>
      </c>
      <c r="G173" s="440">
        <v>659008690</v>
      </c>
      <c r="H173" s="440">
        <v>659008690</v>
      </c>
      <c r="I173" s="380">
        <v>0</v>
      </c>
      <c r="J173" s="440">
        <v>0</v>
      </c>
      <c r="K173" s="440">
        <v>0</v>
      </c>
      <c r="L173" s="440">
        <v>0</v>
      </c>
      <c r="M173" s="440">
        <v>0</v>
      </c>
      <c r="N173" s="381"/>
      <c r="O173" s="383"/>
    </row>
    <row r="174" spans="1:15" s="173" customFormat="1" ht="12.95" customHeight="1" x14ac:dyDescent="0.25">
      <c r="A174" s="379"/>
      <c r="B174" s="529" t="s">
        <v>1051</v>
      </c>
      <c r="C174" s="529" t="s">
        <v>940</v>
      </c>
      <c r="D174" s="441" t="s">
        <v>26</v>
      </c>
      <c r="E174" s="440">
        <v>369491343</v>
      </c>
      <c r="F174" s="380">
        <v>254821620</v>
      </c>
      <c r="G174" s="440">
        <v>114669723</v>
      </c>
      <c r="H174" s="440">
        <v>114669723</v>
      </c>
      <c r="I174" s="380">
        <v>0</v>
      </c>
      <c r="J174" s="440">
        <v>0</v>
      </c>
      <c r="K174" s="440">
        <v>0</v>
      </c>
      <c r="L174" s="440">
        <v>0</v>
      </c>
      <c r="M174" s="440">
        <v>0</v>
      </c>
      <c r="N174" s="381"/>
      <c r="O174" s="383"/>
    </row>
    <row r="175" spans="1:15" s="173" customFormat="1" ht="12.95" customHeight="1" x14ac:dyDescent="0.25">
      <c r="A175" s="379"/>
      <c r="B175" s="529"/>
      <c r="C175" s="529" t="s">
        <v>940</v>
      </c>
      <c r="D175" s="441" t="s">
        <v>935</v>
      </c>
      <c r="E175" s="440">
        <v>554237015</v>
      </c>
      <c r="F175" s="380">
        <v>0</v>
      </c>
      <c r="G175" s="440">
        <v>554237015</v>
      </c>
      <c r="H175" s="440">
        <v>554237015</v>
      </c>
      <c r="I175" s="380">
        <v>0</v>
      </c>
      <c r="J175" s="440">
        <v>0</v>
      </c>
      <c r="K175" s="440">
        <v>0</v>
      </c>
      <c r="L175" s="440">
        <v>0</v>
      </c>
      <c r="M175" s="440">
        <v>0</v>
      </c>
      <c r="N175" s="381"/>
      <c r="O175" s="383"/>
    </row>
    <row r="176" spans="1:15" s="173" customFormat="1" ht="12.95" customHeight="1" x14ac:dyDescent="0.25">
      <c r="A176" s="379"/>
      <c r="B176" s="529" t="s">
        <v>1052</v>
      </c>
      <c r="C176" s="529" t="s">
        <v>940</v>
      </c>
      <c r="D176" s="441" t="s">
        <v>26</v>
      </c>
      <c r="E176" s="440">
        <v>369491343</v>
      </c>
      <c r="F176" s="380">
        <v>254821620</v>
      </c>
      <c r="G176" s="440">
        <v>114669723</v>
      </c>
      <c r="H176" s="440">
        <v>114669723</v>
      </c>
      <c r="I176" s="380">
        <v>0</v>
      </c>
      <c r="J176" s="440">
        <v>0</v>
      </c>
      <c r="K176" s="440">
        <v>0</v>
      </c>
      <c r="L176" s="440">
        <v>0</v>
      </c>
      <c r="M176" s="440">
        <v>0</v>
      </c>
      <c r="N176" s="381"/>
      <c r="O176" s="383"/>
    </row>
    <row r="177" spans="1:15" s="173" customFormat="1" ht="12.95" customHeight="1" x14ac:dyDescent="0.25">
      <c r="A177" s="379"/>
      <c r="B177" s="529"/>
      <c r="C177" s="529" t="s">
        <v>940</v>
      </c>
      <c r="D177" s="441" t="s">
        <v>935</v>
      </c>
      <c r="E177" s="440">
        <v>554237015</v>
      </c>
      <c r="F177" s="380">
        <v>0</v>
      </c>
      <c r="G177" s="440">
        <v>554237015</v>
      </c>
      <c r="H177" s="440">
        <v>554237015</v>
      </c>
      <c r="I177" s="380">
        <v>0</v>
      </c>
      <c r="J177" s="440">
        <v>0</v>
      </c>
      <c r="K177" s="440">
        <v>0</v>
      </c>
      <c r="L177" s="440">
        <v>0</v>
      </c>
      <c r="M177" s="440">
        <v>0</v>
      </c>
      <c r="N177" s="381"/>
      <c r="O177" s="383"/>
    </row>
    <row r="178" spans="1:15" s="173" customFormat="1" ht="12.95" customHeight="1" x14ac:dyDescent="0.25">
      <c r="A178" s="379"/>
      <c r="B178" s="529" t="s">
        <v>1053</v>
      </c>
      <c r="C178" s="529" t="s">
        <v>939</v>
      </c>
      <c r="D178" s="441" t="s">
        <v>26</v>
      </c>
      <c r="E178" s="440">
        <v>292268520</v>
      </c>
      <c r="F178" s="380">
        <v>174138699</v>
      </c>
      <c r="G178" s="440">
        <v>118129821</v>
      </c>
      <c r="H178" s="440">
        <v>90704020</v>
      </c>
      <c r="I178" s="566">
        <v>27425801</v>
      </c>
      <c r="J178" s="567">
        <v>10078225</v>
      </c>
      <c r="K178" s="567">
        <v>10078225</v>
      </c>
      <c r="L178" s="567">
        <v>7269351</v>
      </c>
      <c r="M178" s="440">
        <v>0</v>
      </c>
      <c r="N178" s="381"/>
      <c r="O178" s="383"/>
    </row>
    <row r="179" spans="1:15" s="173" customFormat="1" ht="12.95" customHeight="1" x14ac:dyDescent="0.25">
      <c r="A179" s="379"/>
      <c r="B179" s="529"/>
      <c r="C179" s="529" t="s">
        <v>939</v>
      </c>
      <c r="D179" s="441" t="s">
        <v>935</v>
      </c>
      <c r="E179" s="440">
        <v>438402780</v>
      </c>
      <c r="F179" s="380">
        <v>39264</v>
      </c>
      <c r="G179" s="440">
        <v>438363516</v>
      </c>
      <c r="H179" s="440">
        <v>438363516</v>
      </c>
      <c r="I179" s="380">
        <v>0</v>
      </c>
      <c r="J179" s="440">
        <v>0</v>
      </c>
      <c r="K179" s="440">
        <v>0</v>
      </c>
      <c r="L179" s="440">
        <v>0</v>
      </c>
      <c r="M179" s="440">
        <v>0</v>
      </c>
      <c r="N179" s="381"/>
      <c r="O179" s="383"/>
    </row>
    <row r="180" spans="1:15" s="173" customFormat="1" ht="12.95" customHeight="1" x14ac:dyDescent="0.25">
      <c r="A180" s="379"/>
      <c r="B180" s="529" t="s">
        <v>1054</v>
      </c>
      <c r="C180" s="529" t="s">
        <v>964</v>
      </c>
      <c r="D180" s="441" t="s">
        <v>26</v>
      </c>
      <c r="E180" s="440">
        <v>297927505</v>
      </c>
      <c r="F180" s="380">
        <v>297927505</v>
      </c>
      <c r="G180" s="440">
        <v>0</v>
      </c>
      <c r="H180" s="440">
        <v>0</v>
      </c>
      <c r="I180" s="380">
        <v>0</v>
      </c>
      <c r="J180" s="440">
        <v>0</v>
      </c>
      <c r="K180" s="440">
        <v>0</v>
      </c>
      <c r="L180" s="440">
        <v>0</v>
      </c>
      <c r="M180" s="440">
        <v>0</v>
      </c>
      <c r="N180" s="381"/>
      <c r="O180" s="383"/>
    </row>
    <row r="181" spans="1:15" s="173" customFormat="1" ht="12.95" customHeight="1" x14ac:dyDescent="0.25">
      <c r="A181" s="379"/>
      <c r="B181" s="529"/>
      <c r="C181" s="529" t="s">
        <v>964</v>
      </c>
      <c r="D181" s="441" t="s">
        <v>935</v>
      </c>
      <c r="E181" s="440">
        <v>446891258</v>
      </c>
      <c r="F181" s="380">
        <v>24154350</v>
      </c>
      <c r="G181" s="440">
        <v>422736908</v>
      </c>
      <c r="H181" s="440">
        <v>422736908</v>
      </c>
      <c r="I181" s="380">
        <v>0</v>
      </c>
      <c r="J181" s="440">
        <v>0</v>
      </c>
      <c r="K181" s="440">
        <v>0</v>
      </c>
      <c r="L181" s="440">
        <v>0</v>
      </c>
      <c r="M181" s="440">
        <v>0</v>
      </c>
      <c r="N181" s="381"/>
      <c r="O181" s="383"/>
    </row>
    <row r="182" spans="1:15" s="173" customFormat="1" ht="12.95" customHeight="1" x14ac:dyDescent="0.25">
      <c r="A182" s="379"/>
      <c r="B182" s="529" t="s">
        <v>1055</v>
      </c>
      <c r="C182" s="529" t="s">
        <v>941</v>
      </c>
      <c r="D182" s="441" t="s">
        <v>26</v>
      </c>
      <c r="E182" s="440">
        <v>272768920</v>
      </c>
      <c r="F182" s="380">
        <v>188116500</v>
      </c>
      <c r="G182" s="440">
        <v>84652420</v>
      </c>
      <c r="H182" s="440">
        <v>84652420</v>
      </c>
      <c r="I182" s="380">
        <v>0</v>
      </c>
      <c r="J182" s="440">
        <v>0</v>
      </c>
      <c r="K182" s="440">
        <v>0</v>
      </c>
      <c r="L182" s="440">
        <v>0</v>
      </c>
      <c r="M182" s="440">
        <v>0</v>
      </c>
      <c r="N182" s="381"/>
      <c r="O182" s="383"/>
    </row>
    <row r="183" spans="1:15" s="173" customFormat="1" ht="12.95" customHeight="1" x14ac:dyDescent="0.25">
      <c r="A183" s="379"/>
      <c r="B183" s="529"/>
      <c r="C183" s="529" t="s">
        <v>941</v>
      </c>
      <c r="D183" s="441" t="s">
        <v>935</v>
      </c>
      <c r="E183" s="440">
        <v>409153380</v>
      </c>
      <c r="F183" s="380">
        <v>0</v>
      </c>
      <c r="G183" s="440">
        <v>409153380</v>
      </c>
      <c r="H183" s="440">
        <v>409153380</v>
      </c>
      <c r="I183" s="380">
        <v>0</v>
      </c>
      <c r="J183" s="440">
        <v>0</v>
      </c>
      <c r="K183" s="440">
        <v>0</v>
      </c>
      <c r="L183" s="440">
        <v>0</v>
      </c>
      <c r="M183" s="440">
        <v>0</v>
      </c>
      <c r="N183" s="381"/>
      <c r="O183" s="383"/>
    </row>
    <row r="184" spans="1:15" s="173" customFormat="1" ht="12.95" customHeight="1" x14ac:dyDescent="0.25">
      <c r="A184" s="379"/>
      <c r="B184" s="529" t="s">
        <v>1056</v>
      </c>
      <c r="C184" s="529" t="s">
        <v>977</v>
      </c>
      <c r="D184" s="441" t="s">
        <v>26</v>
      </c>
      <c r="E184" s="440">
        <v>180050000</v>
      </c>
      <c r="F184" s="380">
        <v>117725000</v>
      </c>
      <c r="G184" s="440">
        <v>62325000</v>
      </c>
      <c r="H184" s="440">
        <v>62325000</v>
      </c>
      <c r="I184" s="380">
        <v>0</v>
      </c>
      <c r="J184" s="440">
        <v>0</v>
      </c>
      <c r="K184" s="440">
        <v>0</v>
      </c>
      <c r="L184" s="440">
        <v>0</v>
      </c>
      <c r="M184" s="440">
        <v>0</v>
      </c>
      <c r="N184" s="381"/>
      <c r="O184" s="383"/>
    </row>
    <row r="185" spans="1:15" s="173" customFormat="1" ht="12.95" customHeight="1" x14ac:dyDescent="0.25">
      <c r="A185" s="379"/>
      <c r="B185" s="529"/>
      <c r="C185" s="529" t="s">
        <v>977</v>
      </c>
      <c r="D185" s="441" t="s">
        <v>935</v>
      </c>
      <c r="E185" s="440">
        <v>1204356000</v>
      </c>
      <c r="F185" s="380">
        <v>0</v>
      </c>
      <c r="G185" s="440">
        <v>1204356000</v>
      </c>
      <c r="H185" s="440">
        <v>1204356000</v>
      </c>
      <c r="I185" s="380">
        <v>0</v>
      </c>
      <c r="J185" s="440">
        <v>0</v>
      </c>
      <c r="K185" s="440">
        <v>0</v>
      </c>
      <c r="L185" s="440">
        <v>0</v>
      </c>
      <c r="M185" s="440">
        <v>0</v>
      </c>
      <c r="N185" s="381"/>
      <c r="O185" s="383"/>
    </row>
    <row r="186" spans="1:15" s="173" customFormat="1" ht="12.95" customHeight="1" x14ac:dyDescent="0.25">
      <c r="A186" s="379"/>
      <c r="B186" s="529" t="s">
        <v>1057</v>
      </c>
      <c r="C186" s="529" t="s">
        <v>968</v>
      </c>
      <c r="D186" s="441" t="s">
        <v>26</v>
      </c>
      <c r="E186" s="440">
        <v>612992040</v>
      </c>
      <c r="F186" s="380">
        <v>453054918</v>
      </c>
      <c r="G186" s="440">
        <v>159937122</v>
      </c>
      <c r="H186" s="440">
        <v>159937122</v>
      </c>
      <c r="I186" s="380">
        <v>0</v>
      </c>
      <c r="J186" s="440">
        <v>0</v>
      </c>
      <c r="K186" s="440">
        <v>0</v>
      </c>
      <c r="L186" s="440">
        <v>0</v>
      </c>
      <c r="M186" s="440">
        <v>0</v>
      </c>
      <c r="N186" s="381"/>
      <c r="O186" s="383"/>
    </row>
    <row r="187" spans="1:15" s="173" customFormat="1" ht="12.95" customHeight="1" x14ac:dyDescent="0.25">
      <c r="A187" s="379"/>
      <c r="B187" s="529"/>
      <c r="C187" s="529" t="s">
        <v>968</v>
      </c>
      <c r="D187" s="441" t="s">
        <v>935</v>
      </c>
      <c r="E187" s="440">
        <v>919488060</v>
      </c>
      <c r="F187" s="380">
        <v>386685</v>
      </c>
      <c r="G187" s="440">
        <v>919101375</v>
      </c>
      <c r="H187" s="440">
        <v>919101375</v>
      </c>
      <c r="I187" s="380">
        <v>0</v>
      </c>
      <c r="J187" s="440">
        <v>0</v>
      </c>
      <c r="K187" s="440">
        <v>0</v>
      </c>
      <c r="L187" s="440">
        <v>0</v>
      </c>
      <c r="M187" s="440">
        <v>0</v>
      </c>
      <c r="N187" s="381"/>
      <c r="O187" s="383"/>
    </row>
    <row r="188" spans="1:15" s="173" customFormat="1" ht="12.95" customHeight="1" x14ac:dyDescent="0.25">
      <c r="A188" s="379"/>
      <c r="B188" s="529" t="s">
        <v>1058</v>
      </c>
      <c r="C188" s="529" t="s">
        <v>979</v>
      </c>
      <c r="D188" s="441" t="s">
        <v>26</v>
      </c>
      <c r="E188" s="440">
        <v>135000000</v>
      </c>
      <c r="F188" s="380">
        <v>60768112</v>
      </c>
      <c r="G188" s="440">
        <v>74231888</v>
      </c>
      <c r="H188" s="440">
        <v>45000000</v>
      </c>
      <c r="I188" s="566">
        <v>29231888</v>
      </c>
      <c r="J188" s="567">
        <v>5000000</v>
      </c>
      <c r="K188" s="567">
        <v>5000000</v>
      </c>
      <c r="L188" s="567">
        <v>5000000</v>
      </c>
      <c r="M188" s="567">
        <v>14231888</v>
      </c>
      <c r="N188" s="381"/>
      <c r="O188" s="383"/>
    </row>
    <row r="189" spans="1:15" s="173" customFormat="1" ht="12.95" customHeight="1" x14ac:dyDescent="0.25">
      <c r="A189" s="379"/>
      <c r="B189" s="529"/>
      <c r="C189" s="529" t="s">
        <v>979</v>
      </c>
      <c r="D189" s="441" t="s">
        <v>935</v>
      </c>
      <c r="E189" s="440">
        <v>873440000</v>
      </c>
      <c r="F189" s="380">
        <v>0</v>
      </c>
      <c r="G189" s="440">
        <v>873440000</v>
      </c>
      <c r="H189" s="440">
        <v>873440000</v>
      </c>
      <c r="I189" s="380">
        <v>0</v>
      </c>
      <c r="J189" s="440">
        <v>0</v>
      </c>
      <c r="K189" s="440">
        <v>0</v>
      </c>
      <c r="L189" s="440">
        <v>0</v>
      </c>
      <c r="M189" s="440">
        <v>0</v>
      </c>
      <c r="N189" s="381"/>
      <c r="O189" s="383"/>
    </row>
    <row r="190" spans="1:15" s="173" customFormat="1" ht="12.95" customHeight="1" x14ac:dyDescent="0.25">
      <c r="A190" s="379"/>
      <c r="B190" s="529"/>
      <c r="C190" s="529" t="s">
        <v>979</v>
      </c>
      <c r="D190" s="441" t="s">
        <v>191</v>
      </c>
      <c r="E190" s="440">
        <v>4231888</v>
      </c>
      <c r="F190" s="380">
        <v>4231888</v>
      </c>
      <c r="G190" s="440">
        <v>0</v>
      </c>
      <c r="H190" s="440">
        <v>0</v>
      </c>
      <c r="I190" s="380">
        <v>0</v>
      </c>
      <c r="J190" s="440">
        <v>0</v>
      </c>
      <c r="K190" s="440">
        <v>0</v>
      </c>
      <c r="L190" s="440">
        <v>0</v>
      </c>
      <c r="M190" s="440">
        <v>0</v>
      </c>
      <c r="N190" s="381"/>
      <c r="O190" s="383"/>
    </row>
    <row r="191" spans="1:15" s="173" customFormat="1" ht="12.95" customHeight="1" x14ac:dyDescent="0.25">
      <c r="A191" s="379"/>
      <c r="B191" s="529" t="s">
        <v>1219</v>
      </c>
      <c r="C191" s="529" t="s">
        <v>1220</v>
      </c>
      <c r="D191" s="441" t="s">
        <v>26</v>
      </c>
      <c r="E191" s="440">
        <v>341504999</v>
      </c>
      <c r="F191" s="380">
        <v>41504999</v>
      </c>
      <c r="G191" s="440">
        <v>300000000</v>
      </c>
      <c r="H191" s="440">
        <v>300000000</v>
      </c>
      <c r="I191" s="380">
        <v>0</v>
      </c>
      <c r="J191" s="440">
        <v>0</v>
      </c>
      <c r="K191" s="440">
        <v>0</v>
      </c>
      <c r="L191" s="440">
        <v>0</v>
      </c>
      <c r="M191" s="440">
        <v>0</v>
      </c>
      <c r="N191" s="381"/>
      <c r="O191" s="383"/>
    </row>
    <row r="192" spans="1:15" s="173" customFormat="1" ht="12.95" customHeight="1" x14ac:dyDescent="0.25">
      <c r="A192" s="379"/>
      <c r="B192" s="529"/>
      <c r="C192" s="529" t="s">
        <v>1220</v>
      </c>
      <c r="D192" s="441" t="s">
        <v>935</v>
      </c>
      <c r="E192" s="440">
        <v>800908130</v>
      </c>
      <c r="F192" s="380">
        <v>0</v>
      </c>
      <c r="G192" s="440">
        <v>800908130</v>
      </c>
      <c r="H192" s="440">
        <v>800908130</v>
      </c>
      <c r="I192" s="380">
        <v>0</v>
      </c>
      <c r="J192" s="440">
        <v>0</v>
      </c>
      <c r="K192" s="440">
        <v>0</v>
      </c>
      <c r="L192" s="440">
        <v>0</v>
      </c>
      <c r="M192" s="440">
        <v>0</v>
      </c>
      <c r="N192" s="381"/>
      <c r="O192" s="383"/>
    </row>
    <row r="193" spans="1:16384" s="173" customFormat="1" ht="12.95" customHeight="1" x14ac:dyDescent="0.25">
      <c r="A193" s="379"/>
      <c r="B193" s="529" t="s">
        <v>1059</v>
      </c>
      <c r="C193" s="529" t="s">
        <v>978</v>
      </c>
      <c r="D193" s="441" t="s">
        <v>26</v>
      </c>
      <c r="E193" s="440">
        <v>388227401</v>
      </c>
      <c r="F193" s="380">
        <v>298227401</v>
      </c>
      <c r="G193" s="440">
        <v>90000000</v>
      </c>
      <c r="H193" s="440">
        <v>90000000</v>
      </c>
      <c r="I193" s="380">
        <v>0</v>
      </c>
      <c r="J193" s="440">
        <v>0</v>
      </c>
      <c r="K193" s="440">
        <v>0</v>
      </c>
      <c r="L193" s="440">
        <v>0</v>
      </c>
      <c r="M193" s="440">
        <v>0</v>
      </c>
      <c r="N193" s="381"/>
      <c r="O193" s="383"/>
    </row>
    <row r="194" spans="1:16384" s="173" customFormat="1" ht="12.95" customHeight="1" x14ac:dyDescent="0.25">
      <c r="A194" s="379"/>
      <c r="B194" s="529"/>
      <c r="C194" s="529" t="s">
        <v>978</v>
      </c>
      <c r="D194" s="441" t="s">
        <v>935</v>
      </c>
      <c r="E194" s="440">
        <v>603233299</v>
      </c>
      <c r="F194" s="380">
        <v>0</v>
      </c>
      <c r="G194" s="440">
        <v>603233299</v>
      </c>
      <c r="H194" s="440">
        <v>603233299</v>
      </c>
      <c r="I194" s="380">
        <v>0</v>
      </c>
      <c r="J194" s="440">
        <v>0</v>
      </c>
      <c r="K194" s="440">
        <v>0</v>
      </c>
      <c r="L194" s="440">
        <v>0</v>
      </c>
      <c r="M194" s="440">
        <v>0</v>
      </c>
      <c r="N194" s="381"/>
      <c r="O194" s="383"/>
    </row>
    <row r="195" spans="1:16384" s="173" customFormat="1" ht="12.95" customHeight="1" x14ac:dyDescent="0.25">
      <c r="A195" s="379"/>
      <c r="B195" s="529" t="s">
        <v>1060</v>
      </c>
      <c r="C195" s="529" t="s">
        <v>942</v>
      </c>
      <c r="D195" s="441" t="s">
        <v>26</v>
      </c>
      <c r="E195" s="440">
        <v>369881343</v>
      </c>
      <c r="F195" s="380">
        <v>255090580</v>
      </c>
      <c r="G195" s="440">
        <v>114790763</v>
      </c>
      <c r="H195" s="440">
        <v>114790763</v>
      </c>
      <c r="I195" s="380">
        <v>0</v>
      </c>
      <c r="J195" s="440">
        <v>0</v>
      </c>
      <c r="K195" s="440">
        <v>0</v>
      </c>
      <c r="L195" s="440">
        <v>0</v>
      </c>
      <c r="M195" s="440">
        <v>0</v>
      </c>
      <c r="N195" s="381"/>
      <c r="O195" s="383"/>
    </row>
    <row r="196" spans="1:16384" s="173" customFormat="1" ht="12.95" customHeight="1" x14ac:dyDescent="0.25">
      <c r="A196" s="379"/>
      <c r="B196" s="529"/>
      <c r="C196" s="529" t="s">
        <v>942</v>
      </c>
      <c r="D196" s="441" t="s">
        <v>935</v>
      </c>
      <c r="E196" s="440">
        <v>554822015</v>
      </c>
      <c r="F196" s="380">
        <v>0</v>
      </c>
      <c r="G196" s="440">
        <v>554822015</v>
      </c>
      <c r="H196" s="440">
        <v>554822015</v>
      </c>
      <c r="I196" s="380">
        <v>0</v>
      </c>
      <c r="J196" s="440">
        <v>0</v>
      </c>
      <c r="K196" s="440">
        <v>0</v>
      </c>
      <c r="L196" s="440">
        <v>0</v>
      </c>
      <c r="M196" s="440">
        <v>0</v>
      </c>
      <c r="N196" s="381"/>
      <c r="O196" s="383"/>
    </row>
    <row r="197" spans="1:16384" s="173" customFormat="1" ht="12.95" customHeight="1" x14ac:dyDescent="0.25">
      <c r="A197" s="379"/>
      <c r="B197" s="529" t="s">
        <v>1061</v>
      </c>
      <c r="C197" s="529" t="s">
        <v>990</v>
      </c>
      <c r="D197" s="441" t="s">
        <v>26</v>
      </c>
      <c r="E197" s="440">
        <v>324257842</v>
      </c>
      <c r="F197" s="380">
        <v>191606903</v>
      </c>
      <c r="G197" s="440">
        <v>132650939</v>
      </c>
      <c r="H197" s="440">
        <v>132650933</v>
      </c>
      <c r="I197" s="380">
        <v>6</v>
      </c>
      <c r="J197" s="440">
        <v>6</v>
      </c>
      <c r="K197" s="440">
        <v>0</v>
      </c>
      <c r="L197" s="440">
        <v>0</v>
      </c>
      <c r="M197" s="440">
        <v>0</v>
      </c>
      <c r="N197" s="381"/>
      <c r="O197" s="383"/>
    </row>
    <row r="198" spans="1:16384" s="173" customFormat="1" ht="12.95" customHeight="1" x14ac:dyDescent="0.25">
      <c r="A198" s="379"/>
      <c r="B198" s="529"/>
      <c r="C198" s="529" t="s">
        <v>990</v>
      </c>
      <c r="D198" s="441" t="s">
        <v>935</v>
      </c>
      <c r="E198" s="440">
        <v>486386762</v>
      </c>
      <c r="F198" s="380">
        <v>0</v>
      </c>
      <c r="G198" s="440">
        <v>486386762</v>
      </c>
      <c r="H198" s="440">
        <v>486386762</v>
      </c>
      <c r="I198" s="380">
        <v>0</v>
      </c>
      <c r="J198" s="440">
        <v>0</v>
      </c>
      <c r="K198" s="440">
        <v>0</v>
      </c>
      <c r="L198" s="440">
        <v>0</v>
      </c>
      <c r="M198" s="440">
        <v>0</v>
      </c>
      <c r="N198" s="381"/>
      <c r="O198" s="383"/>
    </row>
    <row r="199" spans="1:16384" s="173" customFormat="1" ht="12.95" customHeight="1" x14ac:dyDescent="0.25">
      <c r="A199" s="379"/>
      <c r="B199" s="529" t="s">
        <v>1062</v>
      </c>
      <c r="C199" s="529" t="s">
        <v>967</v>
      </c>
      <c r="D199" s="441" t="s">
        <v>26</v>
      </c>
      <c r="E199" s="440">
        <v>391258366</v>
      </c>
      <c r="F199" s="380">
        <v>391258366</v>
      </c>
      <c r="G199" s="440">
        <v>0</v>
      </c>
      <c r="H199" s="440">
        <v>0</v>
      </c>
      <c r="I199" s="380">
        <v>0</v>
      </c>
      <c r="J199" s="440">
        <v>0</v>
      </c>
      <c r="K199" s="440">
        <v>0</v>
      </c>
      <c r="L199" s="440">
        <v>0</v>
      </c>
      <c r="M199" s="440">
        <v>0</v>
      </c>
      <c r="N199" s="381"/>
      <c r="O199" s="383"/>
    </row>
    <row r="200" spans="1:16384" s="173" customFormat="1" ht="12.95" customHeight="1" x14ac:dyDescent="0.25">
      <c r="A200" s="379"/>
      <c r="B200" s="529"/>
      <c r="C200" s="529" t="s">
        <v>967</v>
      </c>
      <c r="D200" s="441" t="s">
        <v>935</v>
      </c>
      <c r="E200" s="440">
        <v>364942554</v>
      </c>
      <c r="F200" s="380">
        <v>817</v>
      </c>
      <c r="G200" s="440">
        <v>364941737</v>
      </c>
      <c r="H200" s="440">
        <v>364941737</v>
      </c>
      <c r="I200" s="380">
        <v>0</v>
      </c>
      <c r="J200" s="440">
        <v>0</v>
      </c>
      <c r="K200" s="440">
        <v>0</v>
      </c>
      <c r="L200" s="440">
        <v>0</v>
      </c>
      <c r="M200" s="440">
        <v>0</v>
      </c>
      <c r="N200" s="381"/>
      <c r="O200" s="383"/>
    </row>
    <row r="201" spans="1:16384" s="173" customFormat="1" ht="12.95" customHeight="1" x14ac:dyDescent="0.25">
      <c r="A201" s="379"/>
      <c r="B201" s="529" t="s">
        <v>1063</v>
      </c>
      <c r="C201" s="529" t="s">
        <v>943</v>
      </c>
      <c r="D201" s="441" t="s">
        <v>26</v>
      </c>
      <c r="E201" s="440">
        <v>277145156</v>
      </c>
      <c r="F201" s="380">
        <v>204139435</v>
      </c>
      <c r="G201" s="440">
        <v>73005721</v>
      </c>
      <c r="H201" s="440">
        <v>73005721</v>
      </c>
      <c r="I201" s="380">
        <v>0</v>
      </c>
      <c r="J201" s="440">
        <v>0</v>
      </c>
      <c r="K201" s="440">
        <v>0</v>
      </c>
      <c r="L201" s="440">
        <v>0</v>
      </c>
      <c r="M201" s="440">
        <v>0</v>
      </c>
      <c r="N201" s="381"/>
      <c r="O201" s="383"/>
    </row>
    <row r="202" spans="1:16384" s="173" customFormat="1" ht="12.95" customHeight="1" x14ac:dyDescent="0.25">
      <c r="A202" s="379"/>
      <c r="B202" s="529"/>
      <c r="C202" s="529" t="s">
        <v>943</v>
      </c>
      <c r="D202" s="441" t="s">
        <v>935</v>
      </c>
      <c r="E202" s="440">
        <v>419292214</v>
      </c>
      <c r="F202" s="380">
        <v>0</v>
      </c>
      <c r="G202" s="440">
        <v>419292214</v>
      </c>
      <c r="H202" s="440">
        <v>419292214</v>
      </c>
      <c r="I202" s="380">
        <v>0</v>
      </c>
      <c r="J202" s="440">
        <v>0</v>
      </c>
      <c r="K202" s="440">
        <v>0</v>
      </c>
      <c r="L202" s="440">
        <v>0</v>
      </c>
      <c r="M202" s="440">
        <v>0</v>
      </c>
      <c r="N202" s="381"/>
      <c r="O202" s="383"/>
    </row>
    <row r="203" spans="1:16384" s="173" customFormat="1" ht="13.5" thickBot="1" x14ac:dyDescent="0.25">
      <c r="A203" s="186"/>
      <c r="B203" s="391">
        <v>94</v>
      </c>
      <c r="C203" s="392" t="s">
        <v>928</v>
      </c>
      <c r="D203" s="393"/>
      <c r="E203" s="394">
        <v>87942142018</v>
      </c>
      <c r="F203" s="394">
        <v>20320196075</v>
      </c>
      <c r="G203" s="394">
        <v>67621945943</v>
      </c>
      <c r="H203" s="394">
        <v>66452842180</v>
      </c>
      <c r="I203" s="394">
        <v>1169103763</v>
      </c>
      <c r="J203" s="394">
        <v>629497204</v>
      </c>
      <c r="K203" s="394">
        <v>179664168</v>
      </c>
      <c r="L203" s="394">
        <v>174291478</v>
      </c>
      <c r="M203" s="394">
        <v>185650913</v>
      </c>
      <c r="N203" s="394">
        <v>0</v>
      </c>
      <c r="O203" s="394">
        <v>0</v>
      </c>
      <c r="P203" s="394">
        <v>0</v>
      </c>
      <c r="Q203" s="394">
        <v>0</v>
      </c>
      <c r="R203" s="394">
        <v>0</v>
      </c>
      <c r="S203" s="394">
        <v>0</v>
      </c>
      <c r="T203" s="394">
        <v>0</v>
      </c>
      <c r="U203" s="394">
        <v>0</v>
      </c>
      <c r="V203" s="394">
        <v>0</v>
      </c>
      <c r="W203" s="394">
        <v>0</v>
      </c>
      <c r="X203" s="394">
        <v>0</v>
      </c>
      <c r="Y203" s="394">
        <v>0</v>
      </c>
      <c r="Z203" s="394">
        <v>0</v>
      </c>
      <c r="AA203" s="394">
        <v>0</v>
      </c>
      <c r="AB203" s="394">
        <v>0</v>
      </c>
      <c r="AC203" s="394">
        <v>0</v>
      </c>
      <c r="AD203" s="394">
        <v>0</v>
      </c>
      <c r="AE203" s="394">
        <v>0</v>
      </c>
      <c r="AF203" s="394">
        <v>0</v>
      </c>
      <c r="AG203" s="394">
        <v>0</v>
      </c>
      <c r="AH203" s="394">
        <v>0</v>
      </c>
      <c r="AI203" s="394">
        <v>0</v>
      </c>
      <c r="AJ203" s="394">
        <v>0</v>
      </c>
      <c r="AK203" s="394">
        <v>0</v>
      </c>
      <c r="AL203" s="394">
        <v>0</v>
      </c>
      <c r="AM203" s="394">
        <v>0</v>
      </c>
      <c r="AN203" s="394">
        <v>0</v>
      </c>
      <c r="AO203" s="394">
        <v>0</v>
      </c>
      <c r="AP203" s="394">
        <v>0</v>
      </c>
      <c r="AQ203" s="394">
        <v>0</v>
      </c>
      <c r="AR203" s="394">
        <v>0</v>
      </c>
      <c r="AS203" s="394">
        <v>0</v>
      </c>
      <c r="AT203" s="394">
        <v>0</v>
      </c>
      <c r="AU203" s="394">
        <v>0</v>
      </c>
      <c r="AV203" s="394">
        <v>0</v>
      </c>
      <c r="AW203" s="394">
        <v>0</v>
      </c>
      <c r="AX203" s="394">
        <v>0</v>
      </c>
      <c r="AY203" s="394">
        <v>0</v>
      </c>
      <c r="AZ203" s="394">
        <v>0</v>
      </c>
      <c r="BA203" s="394">
        <v>0</v>
      </c>
      <c r="BB203" s="394">
        <v>0</v>
      </c>
      <c r="BC203" s="394">
        <v>0</v>
      </c>
      <c r="BD203" s="394">
        <v>0</v>
      </c>
      <c r="BE203" s="394">
        <v>0</v>
      </c>
      <c r="BF203" s="394">
        <v>0</v>
      </c>
      <c r="BG203" s="394">
        <v>0</v>
      </c>
      <c r="BH203" s="394">
        <v>0</v>
      </c>
      <c r="BI203" s="394">
        <v>0</v>
      </c>
      <c r="BJ203" s="394">
        <v>0</v>
      </c>
      <c r="BK203" s="394">
        <v>0</v>
      </c>
      <c r="BL203" s="394">
        <v>0</v>
      </c>
      <c r="BM203" s="394">
        <v>0</v>
      </c>
      <c r="BN203" s="394">
        <v>0</v>
      </c>
      <c r="BO203" s="394">
        <v>0</v>
      </c>
      <c r="BP203" s="394">
        <v>0</v>
      </c>
      <c r="BQ203" s="394">
        <v>0</v>
      </c>
      <c r="BR203" s="394">
        <v>0</v>
      </c>
      <c r="BS203" s="394">
        <v>0</v>
      </c>
      <c r="BT203" s="394">
        <v>0</v>
      </c>
      <c r="BU203" s="394">
        <v>0</v>
      </c>
      <c r="BV203" s="394">
        <v>0</v>
      </c>
      <c r="BW203" s="394">
        <v>0</v>
      </c>
      <c r="BX203" s="394">
        <v>0</v>
      </c>
      <c r="BY203" s="394">
        <v>0</v>
      </c>
      <c r="BZ203" s="394">
        <v>0</v>
      </c>
      <c r="CA203" s="394">
        <v>0</v>
      </c>
      <c r="CB203" s="394">
        <v>0</v>
      </c>
      <c r="CC203" s="394">
        <v>0</v>
      </c>
      <c r="CD203" s="394">
        <v>0</v>
      </c>
      <c r="CE203" s="394">
        <v>0</v>
      </c>
      <c r="CF203" s="394">
        <v>0</v>
      </c>
      <c r="CG203" s="394">
        <v>0</v>
      </c>
      <c r="CH203" s="394">
        <v>0</v>
      </c>
      <c r="CI203" s="394">
        <v>0</v>
      </c>
      <c r="CJ203" s="394">
        <v>0</v>
      </c>
      <c r="CK203" s="394">
        <v>0</v>
      </c>
      <c r="CL203" s="394">
        <v>0</v>
      </c>
      <c r="CM203" s="394">
        <v>0</v>
      </c>
      <c r="CN203" s="394">
        <v>0</v>
      </c>
      <c r="CO203" s="394">
        <v>0</v>
      </c>
      <c r="CP203" s="394">
        <v>0</v>
      </c>
      <c r="CQ203" s="394">
        <v>0</v>
      </c>
      <c r="CR203" s="394">
        <v>0</v>
      </c>
      <c r="CS203" s="394">
        <v>0</v>
      </c>
      <c r="CT203" s="394">
        <v>0</v>
      </c>
      <c r="CU203" s="394">
        <v>0</v>
      </c>
      <c r="CV203" s="394">
        <v>0</v>
      </c>
      <c r="CW203" s="394">
        <v>0</v>
      </c>
      <c r="CX203" s="394">
        <v>0</v>
      </c>
      <c r="CY203" s="394">
        <v>0</v>
      </c>
      <c r="CZ203" s="394">
        <v>0</v>
      </c>
      <c r="DA203" s="394">
        <v>0</v>
      </c>
      <c r="DB203" s="394">
        <v>0</v>
      </c>
      <c r="DC203" s="394">
        <v>0</v>
      </c>
      <c r="DD203" s="394">
        <v>0</v>
      </c>
      <c r="DE203" s="394">
        <v>0</v>
      </c>
      <c r="DF203" s="394">
        <v>0</v>
      </c>
      <c r="DG203" s="394">
        <v>0</v>
      </c>
      <c r="DH203" s="394">
        <v>0</v>
      </c>
      <c r="DI203" s="394">
        <v>0</v>
      </c>
      <c r="DJ203" s="394">
        <v>0</v>
      </c>
      <c r="DK203" s="394">
        <v>0</v>
      </c>
      <c r="DL203" s="394">
        <v>0</v>
      </c>
      <c r="DM203" s="394">
        <v>0</v>
      </c>
      <c r="DN203" s="394">
        <v>0</v>
      </c>
      <c r="DO203" s="394">
        <v>0</v>
      </c>
      <c r="DP203" s="173">
        <v>0</v>
      </c>
      <c r="DQ203" s="173">
        <v>0</v>
      </c>
      <c r="DR203" s="173">
        <v>0</v>
      </c>
      <c r="DS203" s="173">
        <v>0</v>
      </c>
      <c r="DT203" s="173">
        <v>0</v>
      </c>
      <c r="DU203" s="173">
        <v>0</v>
      </c>
      <c r="DV203" s="173">
        <v>0</v>
      </c>
      <c r="DW203" s="173">
        <v>0</v>
      </c>
      <c r="DX203" s="173">
        <v>0</v>
      </c>
      <c r="DY203" s="394">
        <v>0</v>
      </c>
      <c r="DZ203" s="394">
        <v>0</v>
      </c>
      <c r="EA203" s="394">
        <v>0</v>
      </c>
      <c r="EB203" s="394">
        <v>0</v>
      </c>
      <c r="EC203" s="394">
        <v>0</v>
      </c>
      <c r="ED203" s="394">
        <v>0</v>
      </c>
      <c r="EE203" s="394">
        <v>0</v>
      </c>
      <c r="EF203" s="394">
        <v>0</v>
      </c>
      <c r="EG203" s="394">
        <v>0</v>
      </c>
      <c r="EH203" s="394">
        <v>0</v>
      </c>
      <c r="EI203" s="394">
        <v>0</v>
      </c>
      <c r="EJ203" s="394">
        <v>0</v>
      </c>
      <c r="EK203" s="394">
        <v>0</v>
      </c>
      <c r="EL203" s="394">
        <v>0</v>
      </c>
      <c r="EM203" s="394">
        <v>0</v>
      </c>
      <c r="EN203" s="394">
        <v>0</v>
      </c>
      <c r="EO203" s="394">
        <v>0</v>
      </c>
      <c r="EP203" s="394">
        <v>0</v>
      </c>
      <c r="EQ203" s="394">
        <v>0</v>
      </c>
      <c r="ER203" s="394">
        <v>0</v>
      </c>
      <c r="ES203" s="394">
        <v>0</v>
      </c>
      <c r="ET203" s="394">
        <v>0</v>
      </c>
      <c r="EU203" s="394">
        <v>0</v>
      </c>
      <c r="EV203" s="394">
        <v>0</v>
      </c>
      <c r="EW203" s="394">
        <v>0</v>
      </c>
      <c r="EX203" s="394">
        <v>0</v>
      </c>
      <c r="EY203" s="394">
        <v>0</v>
      </c>
      <c r="EZ203" s="394">
        <v>0</v>
      </c>
      <c r="FA203" s="394">
        <v>0</v>
      </c>
      <c r="FB203" s="394">
        <v>0</v>
      </c>
      <c r="FC203" s="394">
        <v>0</v>
      </c>
      <c r="FD203" s="394">
        <v>0</v>
      </c>
      <c r="FE203" s="394">
        <v>0</v>
      </c>
      <c r="FF203" s="394">
        <v>0</v>
      </c>
      <c r="FG203" s="394">
        <v>0</v>
      </c>
      <c r="FH203" s="394">
        <v>0</v>
      </c>
      <c r="FI203" s="394">
        <v>0</v>
      </c>
      <c r="FJ203" s="394">
        <v>0</v>
      </c>
      <c r="FK203" s="394">
        <v>0</v>
      </c>
      <c r="FL203" s="394">
        <v>0</v>
      </c>
      <c r="FM203" s="394">
        <v>0</v>
      </c>
      <c r="FN203" s="394">
        <v>0</v>
      </c>
      <c r="FO203" s="394">
        <v>0</v>
      </c>
      <c r="FP203" s="394">
        <v>0</v>
      </c>
      <c r="FQ203" s="394">
        <v>0</v>
      </c>
      <c r="FR203" s="394">
        <v>0</v>
      </c>
      <c r="FS203" s="394">
        <v>0</v>
      </c>
      <c r="FT203" s="394">
        <v>0</v>
      </c>
      <c r="FU203" s="394">
        <v>0</v>
      </c>
      <c r="FV203" s="394">
        <v>0</v>
      </c>
      <c r="FW203" s="394">
        <v>0</v>
      </c>
      <c r="FX203" s="394">
        <v>0</v>
      </c>
      <c r="FY203" s="394">
        <v>0</v>
      </c>
      <c r="FZ203" s="394">
        <v>0</v>
      </c>
      <c r="GA203" s="394">
        <v>0</v>
      </c>
      <c r="GB203" s="394">
        <v>0</v>
      </c>
      <c r="GC203" s="394">
        <v>0</v>
      </c>
      <c r="GD203" s="394">
        <v>0</v>
      </c>
      <c r="GE203" s="394">
        <v>0</v>
      </c>
      <c r="GF203" s="394">
        <v>0</v>
      </c>
      <c r="GG203" s="394">
        <v>0</v>
      </c>
      <c r="GH203" s="394">
        <v>0</v>
      </c>
      <c r="GI203" s="394">
        <v>0</v>
      </c>
      <c r="GJ203" s="394">
        <v>0</v>
      </c>
      <c r="GK203" s="394">
        <v>0</v>
      </c>
      <c r="GL203" s="394">
        <v>0</v>
      </c>
      <c r="GM203" s="394">
        <v>0</v>
      </c>
      <c r="GN203" s="394">
        <v>0</v>
      </c>
      <c r="GO203" s="394">
        <v>0</v>
      </c>
      <c r="GP203" s="394">
        <v>0</v>
      </c>
      <c r="GQ203" s="394">
        <v>0</v>
      </c>
      <c r="GR203" s="394">
        <v>0</v>
      </c>
      <c r="GS203" s="394">
        <v>0</v>
      </c>
      <c r="GT203" s="394">
        <v>0</v>
      </c>
      <c r="GU203" s="394">
        <v>0</v>
      </c>
      <c r="GV203" s="394">
        <v>0</v>
      </c>
      <c r="GW203" s="394">
        <v>0</v>
      </c>
      <c r="GX203" s="394">
        <v>0</v>
      </c>
      <c r="GY203" s="394">
        <v>0</v>
      </c>
      <c r="GZ203" s="394">
        <v>0</v>
      </c>
      <c r="HA203" s="394">
        <v>0</v>
      </c>
      <c r="HB203" s="394">
        <v>0</v>
      </c>
      <c r="HC203" s="394">
        <v>0</v>
      </c>
      <c r="HD203" s="394">
        <v>0</v>
      </c>
      <c r="HE203" s="394">
        <v>0</v>
      </c>
      <c r="HF203" s="394">
        <v>0</v>
      </c>
      <c r="HG203" s="394">
        <v>0</v>
      </c>
      <c r="HH203" s="394">
        <v>0</v>
      </c>
      <c r="HI203" s="394">
        <v>0</v>
      </c>
      <c r="HJ203" s="394">
        <v>0</v>
      </c>
      <c r="HK203" s="394">
        <v>0</v>
      </c>
      <c r="HL203" s="394">
        <v>0</v>
      </c>
      <c r="HM203" s="394">
        <v>0</v>
      </c>
      <c r="HN203" s="394">
        <v>0</v>
      </c>
      <c r="HO203" s="394">
        <v>0</v>
      </c>
      <c r="HP203" s="394">
        <v>0</v>
      </c>
      <c r="HQ203" s="394">
        <v>0</v>
      </c>
      <c r="HR203" s="394">
        <v>0</v>
      </c>
      <c r="HS203" s="394">
        <v>0</v>
      </c>
      <c r="HT203" s="394">
        <v>0</v>
      </c>
      <c r="HU203" s="394">
        <v>0</v>
      </c>
      <c r="HV203" s="394">
        <v>0</v>
      </c>
      <c r="HW203" s="394">
        <v>0</v>
      </c>
      <c r="HX203" s="394">
        <v>0</v>
      </c>
      <c r="HY203" s="394">
        <v>0</v>
      </c>
      <c r="HZ203" s="394">
        <v>0</v>
      </c>
      <c r="IA203" s="394">
        <v>0</v>
      </c>
      <c r="IB203" s="394">
        <v>0</v>
      </c>
      <c r="IC203" s="394">
        <v>0</v>
      </c>
      <c r="ID203" s="394">
        <v>0</v>
      </c>
      <c r="IE203" s="394">
        <v>0</v>
      </c>
      <c r="IF203" s="394">
        <v>0</v>
      </c>
      <c r="IG203" s="394">
        <v>0</v>
      </c>
      <c r="IH203" s="394">
        <v>0</v>
      </c>
      <c r="II203" s="394">
        <v>0</v>
      </c>
      <c r="IJ203" s="394">
        <v>0</v>
      </c>
      <c r="IK203" s="394">
        <v>0</v>
      </c>
      <c r="IL203" s="394">
        <v>0</v>
      </c>
      <c r="IM203" s="394">
        <v>0</v>
      </c>
      <c r="IN203" s="394">
        <v>0</v>
      </c>
      <c r="IO203" s="394">
        <v>0</v>
      </c>
      <c r="IP203" s="394">
        <v>0</v>
      </c>
      <c r="IQ203" s="394">
        <v>0</v>
      </c>
      <c r="IR203" s="394">
        <v>0</v>
      </c>
      <c r="IS203" s="394">
        <v>0</v>
      </c>
      <c r="IT203" s="394">
        <v>0</v>
      </c>
      <c r="IU203" s="394">
        <v>0</v>
      </c>
      <c r="IV203" s="394">
        <v>0</v>
      </c>
      <c r="IW203" s="394">
        <v>0</v>
      </c>
      <c r="IX203" s="394">
        <v>0</v>
      </c>
      <c r="IY203" s="394">
        <v>0</v>
      </c>
      <c r="IZ203" s="394">
        <v>0</v>
      </c>
      <c r="JA203" s="394">
        <v>0</v>
      </c>
      <c r="JB203" s="394">
        <v>0</v>
      </c>
      <c r="JC203" s="394">
        <v>0</v>
      </c>
      <c r="JD203" s="394">
        <v>0</v>
      </c>
      <c r="JE203" s="394">
        <v>0</v>
      </c>
      <c r="JF203" s="394">
        <v>0</v>
      </c>
      <c r="JG203" s="394">
        <v>0</v>
      </c>
      <c r="JH203" s="394">
        <v>0</v>
      </c>
      <c r="JI203" s="394">
        <v>0</v>
      </c>
      <c r="JJ203" s="394">
        <v>0</v>
      </c>
      <c r="JK203" s="394">
        <v>0</v>
      </c>
      <c r="JL203" s="394">
        <v>0</v>
      </c>
      <c r="JM203" s="394">
        <v>0</v>
      </c>
      <c r="JN203" s="394">
        <v>0</v>
      </c>
      <c r="JO203" s="394">
        <v>0</v>
      </c>
      <c r="JP203" s="394">
        <v>0</v>
      </c>
      <c r="JQ203" s="394">
        <v>0</v>
      </c>
      <c r="JR203" s="394">
        <v>0</v>
      </c>
      <c r="JS203" s="394">
        <v>0</v>
      </c>
      <c r="JT203" s="394">
        <v>0</v>
      </c>
      <c r="JU203" s="394">
        <v>0</v>
      </c>
      <c r="JV203" s="394">
        <v>0</v>
      </c>
      <c r="JW203" s="394">
        <v>0</v>
      </c>
      <c r="JX203" s="394">
        <v>0</v>
      </c>
      <c r="JY203" s="394">
        <v>0</v>
      </c>
      <c r="JZ203" s="394">
        <v>0</v>
      </c>
      <c r="KA203" s="394">
        <v>0</v>
      </c>
      <c r="KB203" s="394">
        <v>0</v>
      </c>
      <c r="KC203" s="394">
        <v>0</v>
      </c>
      <c r="KD203" s="394">
        <v>0</v>
      </c>
      <c r="KE203" s="394">
        <v>0</v>
      </c>
      <c r="KF203" s="394">
        <v>0</v>
      </c>
      <c r="KG203" s="394">
        <v>0</v>
      </c>
      <c r="KH203" s="394">
        <v>0</v>
      </c>
      <c r="KI203" s="394">
        <v>0</v>
      </c>
      <c r="KJ203" s="394">
        <v>0</v>
      </c>
      <c r="KK203" s="394">
        <v>0</v>
      </c>
      <c r="KL203" s="394">
        <v>0</v>
      </c>
      <c r="KM203" s="394">
        <v>0</v>
      </c>
      <c r="KN203" s="394">
        <v>0</v>
      </c>
      <c r="KO203" s="394">
        <v>0</v>
      </c>
      <c r="KP203" s="394">
        <v>0</v>
      </c>
      <c r="KQ203" s="394">
        <v>0</v>
      </c>
      <c r="KR203" s="394">
        <v>0</v>
      </c>
      <c r="KS203" s="394">
        <v>0</v>
      </c>
      <c r="KT203" s="394">
        <v>0</v>
      </c>
      <c r="KU203" s="394">
        <v>0</v>
      </c>
      <c r="KV203" s="394">
        <v>0</v>
      </c>
      <c r="KW203" s="394">
        <v>0</v>
      </c>
      <c r="KX203" s="394">
        <v>0</v>
      </c>
      <c r="KY203" s="394">
        <v>0</v>
      </c>
      <c r="KZ203" s="394">
        <v>0</v>
      </c>
      <c r="LA203" s="394">
        <v>0</v>
      </c>
      <c r="LB203" s="394">
        <v>0</v>
      </c>
      <c r="LC203" s="394">
        <v>0</v>
      </c>
      <c r="LD203" s="394">
        <v>0</v>
      </c>
      <c r="LE203" s="394">
        <v>0</v>
      </c>
      <c r="LF203" s="394">
        <v>0</v>
      </c>
      <c r="LG203" s="394">
        <v>0</v>
      </c>
      <c r="LH203" s="394">
        <v>0</v>
      </c>
      <c r="LI203" s="394">
        <v>0</v>
      </c>
      <c r="LJ203" s="394">
        <v>0</v>
      </c>
      <c r="LK203" s="394">
        <v>0</v>
      </c>
      <c r="LL203" s="394">
        <v>0</v>
      </c>
      <c r="LM203" s="394">
        <v>0</v>
      </c>
      <c r="LN203" s="394">
        <v>0</v>
      </c>
      <c r="LO203" s="394">
        <v>0</v>
      </c>
      <c r="LP203" s="394">
        <v>0</v>
      </c>
      <c r="LQ203" s="394">
        <v>0</v>
      </c>
      <c r="LR203" s="394">
        <v>0</v>
      </c>
      <c r="LS203" s="394">
        <v>0</v>
      </c>
      <c r="LT203" s="394">
        <v>0</v>
      </c>
      <c r="LU203" s="394">
        <v>0</v>
      </c>
      <c r="LV203" s="394">
        <v>0</v>
      </c>
      <c r="LW203" s="394">
        <v>0</v>
      </c>
      <c r="LX203" s="394">
        <v>0</v>
      </c>
      <c r="LY203" s="394">
        <v>0</v>
      </c>
      <c r="LZ203" s="394">
        <v>0</v>
      </c>
      <c r="MA203" s="394">
        <v>0</v>
      </c>
      <c r="MB203" s="394">
        <v>0</v>
      </c>
      <c r="MC203" s="394">
        <v>0</v>
      </c>
      <c r="MD203" s="394">
        <v>0</v>
      </c>
      <c r="ME203" s="394">
        <v>0</v>
      </c>
      <c r="MF203" s="394">
        <v>0</v>
      </c>
      <c r="MG203" s="394">
        <v>0</v>
      </c>
      <c r="MH203" s="394">
        <v>0</v>
      </c>
      <c r="MI203" s="394">
        <v>0</v>
      </c>
      <c r="MJ203" s="394">
        <v>0</v>
      </c>
      <c r="MK203" s="394">
        <v>0</v>
      </c>
      <c r="ML203" s="394">
        <v>0</v>
      </c>
      <c r="MM203" s="394">
        <v>0</v>
      </c>
      <c r="MN203" s="394">
        <v>0</v>
      </c>
      <c r="MO203" s="394">
        <v>0</v>
      </c>
      <c r="MP203" s="394">
        <v>0</v>
      </c>
      <c r="MQ203" s="394">
        <v>0</v>
      </c>
      <c r="MR203" s="394">
        <v>0</v>
      </c>
      <c r="MS203" s="394">
        <v>0</v>
      </c>
      <c r="MT203" s="394">
        <v>0</v>
      </c>
      <c r="MU203" s="394">
        <v>0</v>
      </c>
      <c r="MV203" s="394">
        <v>0</v>
      </c>
      <c r="MW203" s="394">
        <v>0</v>
      </c>
      <c r="MX203" s="394">
        <v>0</v>
      </c>
      <c r="MY203" s="394">
        <v>0</v>
      </c>
      <c r="MZ203" s="394">
        <v>0</v>
      </c>
      <c r="NA203" s="394">
        <v>0</v>
      </c>
      <c r="NB203" s="394">
        <v>0</v>
      </c>
      <c r="NC203" s="394">
        <v>0</v>
      </c>
      <c r="ND203" s="394">
        <v>0</v>
      </c>
      <c r="NE203" s="394">
        <v>0</v>
      </c>
      <c r="NF203" s="394">
        <v>0</v>
      </c>
      <c r="NG203" s="394">
        <v>0</v>
      </c>
      <c r="NH203" s="394">
        <v>0</v>
      </c>
      <c r="NI203" s="394">
        <v>0</v>
      </c>
      <c r="NJ203" s="394">
        <v>0</v>
      </c>
      <c r="NK203" s="394">
        <v>0</v>
      </c>
      <c r="NL203" s="394">
        <v>0</v>
      </c>
      <c r="NM203" s="394">
        <v>0</v>
      </c>
      <c r="NN203" s="394">
        <v>0</v>
      </c>
      <c r="NO203" s="394">
        <v>0</v>
      </c>
      <c r="NP203" s="394">
        <v>0</v>
      </c>
      <c r="NQ203" s="394">
        <v>0</v>
      </c>
      <c r="NR203" s="394">
        <v>0</v>
      </c>
      <c r="NS203" s="394">
        <v>0</v>
      </c>
      <c r="NT203" s="394">
        <v>0</v>
      </c>
      <c r="NU203" s="394">
        <v>0</v>
      </c>
      <c r="NV203" s="394">
        <v>0</v>
      </c>
      <c r="NW203" s="394">
        <v>0</v>
      </c>
      <c r="NX203" s="394">
        <v>0</v>
      </c>
      <c r="NY203" s="394">
        <v>0</v>
      </c>
      <c r="NZ203" s="394">
        <v>0</v>
      </c>
      <c r="OA203" s="394">
        <v>0</v>
      </c>
      <c r="OB203" s="394">
        <v>0</v>
      </c>
      <c r="OC203" s="394">
        <v>0</v>
      </c>
      <c r="OD203" s="394">
        <v>0</v>
      </c>
      <c r="OE203" s="394">
        <v>0</v>
      </c>
      <c r="OF203" s="394">
        <v>0</v>
      </c>
      <c r="OG203" s="394">
        <v>0</v>
      </c>
      <c r="OH203" s="394">
        <v>0</v>
      </c>
      <c r="OI203" s="394">
        <v>0</v>
      </c>
      <c r="OJ203" s="394">
        <v>0</v>
      </c>
      <c r="OK203" s="394">
        <v>0</v>
      </c>
      <c r="OL203" s="394">
        <v>0</v>
      </c>
      <c r="OM203" s="394">
        <v>0</v>
      </c>
      <c r="ON203" s="394">
        <v>0</v>
      </c>
      <c r="OO203" s="394">
        <v>0</v>
      </c>
      <c r="OP203" s="394">
        <v>0</v>
      </c>
      <c r="OQ203" s="394">
        <v>0</v>
      </c>
      <c r="OR203" s="394">
        <v>0</v>
      </c>
      <c r="OS203" s="394">
        <v>0</v>
      </c>
      <c r="OT203" s="394">
        <v>0</v>
      </c>
      <c r="OU203" s="394">
        <v>0</v>
      </c>
      <c r="OV203" s="394">
        <v>0</v>
      </c>
      <c r="OW203" s="394">
        <v>0</v>
      </c>
      <c r="OX203" s="394">
        <v>0</v>
      </c>
      <c r="OY203" s="394">
        <v>0</v>
      </c>
      <c r="OZ203" s="394">
        <v>0</v>
      </c>
      <c r="PA203" s="394">
        <v>0</v>
      </c>
      <c r="PB203" s="394">
        <v>0</v>
      </c>
      <c r="PC203" s="394">
        <v>0</v>
      </c>
      <c r="PD203" s="394">
        <v>0</v>
      </c>
      <c r="PE203" s="394">
        <v>0</v>
      </c>
      <c r="PF203" s="394">
        <v>0</v>
      </c>
      <c r="PG203" s="394">
        <v>0</v>
      </c>
      <c r="PH203" s="394">
        <v>0</v>
      </c>
      <c r="PI203" s="394">
        <v>0</v>
      </c>
      <c r="PJ203" s="394">
        <v>0</v>
      </c>
      <c r="PK203" s="394">
        <v>0</v>
      </c>
      <c r="PL203" s="394">
        <v>0</v>
      </c>
      <c r="PM203" s="394">
        <v>0</v>
      </c>
      <c r="PN203" s="394">
        <v>0</v>
      </c>
      <c r="PO203" s="394">
        <v>0</v>
      </c>
      <c r="PP203" s="394">
        <v>0</v>
      </c>
      <c r="PQ203" s="394">
        <v>0</v>
      </c>
      <c r="PR203" s="394">
        <v>0</v>
      </c>
      <c r="PS203" s="394">
        <v>0</v>
      </c>
      <c r="PT203" s="394">
        <v>0</v>
      </c>
      <c r="PU203" s="394">
        <v>0</v>
      </c>
      <c r="PV203" s="394">
        <v>0</v>
      </c>
      <c r="PW203" s="394">
        <v>0</v>
      </c>
      <c r="PX203" s="394">
        <v>0</v>
      </c>
      <c r="PY203" s="394">
        <v>0</v>
      </c>
      <c r="PZ203" s="394">
        <v>0</v>
      </c>
      <c r="QA203" s="394">
        <v>0</v>
      </c>
      <c r="QB203" s="394">
        <v>0</v>
      </c>
      <c r="QC203" s="394">
        <v>0</v>
      </c>
      <c r="QD203" s="394">
        <v>0</v>
      </c>
      <c r="QE203" s="394">
        <v>0</v>
      </c>
      <c r="QF203" s="394">
        <v>0</v>
      </c>
      <c r="QG203" s="394">
        <v>0</v>
      </c>
      <c r="QH203" s="394">
        <v>0</v>
      </c>
      <c r="QI203" s="394">
        <v>0</v>
      </c>
      <c r="QJ203" s="394">
        <v>0</v>
      </c>
      <c r="QK203" s="394">
        <v>0</v>
      </c>
      <c r="QL203" s="394">
        <v>0</v>
      </c>
      <c r="QM203" s="394">
        <v>0</v>
      </c>
      <c r="QN203" s="394">
        <v>0</v>
      </c>
      <c r="QO203" s="394">
        <v>0</v>
      </c>
      <c r="QP203" s="394">
        <v>0</v>
      </c>
      <c r="QQ203" s="394">
        <v>0</v>
      </c>
      <c r="QR203" s="394">
        <v>0</v>
      </c>
      <c r="QS203" s="394">
        <v>0</v>
      </c>
      <c r="QT203" s="394">
        <v>0</v>
      </c>
      <c r="QU203" s="394">
        <v>0</v>
      </c>
      <c r="QV203" s="394">
        <v>0</v>
      </c>
      <c r="QW203" s="394">
        <v>0</v>
      </c>
      <c r="QX203" s="394">
        <v>0</v>
      </c>
      <c r="QY203" s="394">
        <v>0</v>
      </c>
      <c r="QZ203" s="394">
        <v>0</v>
      </c>
      <c r="RA203" s="394">
        <v>0</v>
      </c>
      <c r="RB203" s="394">
        <v>0</v>
      </c>
      <c r="RC203" s="394">
        <v>0</v>
      </c>
      <c r="RD203" s="394">
        <v>0</v>
      </c>
      <c r="RE203" s="394">
        <v>0</v>
      </c>
      <c r="RF203" s="394">
        <v>0</v>
      </c>
      <c r="RG203" s="394">
        <v>0</v>
      </c>
      <c r="RH203" s="394">
        <v>0</v>
      </c>
      <c r="RI203" s="394">
        <v>0</v>
      </c>
      <c r="RJ203" s="394">
        <v>0</v>
      </c>
      <c r="RK203" s="394">
        <v>0</v>
      </c>
      <c r="RL203" s="394">
        <v>0</v>
      </c>
      <c r="RM203" s="394">
        <v>0</v>
      </c>
      <c r="RN203" s="394">
        <v>0</v>
      </c>
      <c r="RO203" s="394">
        <v>0</v>
      </c>
      <c r="RP203" s="394">
        <v>0</v>
      </c>
      <c r="RQ203" s="394">
        <v>0</v>
      </c>
      <c r="RR203" s="394">
        <v>0</v>
      </c>
      <c r="RS203" s="394">
        <v>0</v>
      </c>
      <c r="RT203" s="394">
        <v>0</v>
      </c>
      <c r="RU203" s="394">
        <v>0</v>
      </c>
      <c r="RV203" s="394">
        <v>0</v>
      </c>
      <c r="RW203" s="394">
        <v>0</v>
      </c>
      <c r="RX203" s="394">
        <v>0</v>
      </c>
      <c r="RY203" s="394">
        <v>0</v>
      </c>
      <c r="RZ203" s="394">
        <v>0</v>
      </c>
      <c r="SA203" s="394">
        <v>0</v>
      </c>
      <c r="SB203" s="394">
        <v>0</v>
      </c>
      <c r="SC203" s="394">
        <v>0</v>
      </c>
      <c r="SD203" s="394">
        <v>0</v>
      </c>
      <c r="SE203" s="394">
        <v>0</v>
      </c>
      <c r="SF203" s="394">
        <v>0</v>
      </c>
      <c r="SG203" s="394">
        <v>0</v>
      </c>
      <c r="SH203" s="394">
        <v>0</v>
      </c>
      <c r="SI203" s="394">
        <v>0</v>
      </c>
      <c r="SJ203" s="394">
        <v>0</v>
      </c>
      <c r="SK203" s="394">
        <v>0</v>
      </c>
      <c r="SL203" s="394">
        <v>0</v>
      </c>
      <c r="SM203" s="394">
        <v>0</v>
      </c>
      <c r="SN203" s="394">
        <v>0</v>
      </c>
      <c r="SO203" s="394">
        <v>0</v>
      </c>
      <c r="SP203" s="394">
        <v>0</v>
      </c>
      <c r="SQ203" s="394">
        <v>0</v>
      </c>
      <c r="SR203" s="394">
        <v>0</v>
      </c>
      <c r="SS203" s="394">
        <v>0</v>
      </c>
      <c r="ST203" s="394">
        <v>0</v>
      </c>
      <c r="SU203" s="394">
        <v>0</v>
      </c>
      <c r="SV203" s="394">
        <v>0</v>
      </c>
      <c r="SW203" s="394">
        <v>0</v>
      </c>
      <c r="SX203" s="394">
        <v>0</v>
      </c>
      <c r="SY203" s="394">
        <v>0</v>
      </c>
      <c r="SZ203" s="394">
        <v>0</v>
      </c>
      <c r="TA203" s="394">
        <v>0</v>
      </c>
      <c r="TB203" s="394">
        <v>0</v>
      </c>
      <c r="TC203" s="394">
        <v>0</v>
      </c>
      <c r="TD203" s="394">
        <v>0</v>
      </c>
      <c r="TE203" s="394">
        <v>0</v>
      </c>
      <c r="TF203" s="394">
        <v>0</v>
      </c>
      <c r="TG203" s="394">
        <v>0</v>
      </c>
      <c r="TH203" s="394">
        <v>0</v>
      </c>
      <c r="TI203" s="394">
        <v>0</v>
      </c>
      <c r="TJ203" s="394">
        <v>0</v>
      </c>
      <c r="TK203" s="394">
        <v>0</v>
      </c>
      <c r="TL203" s="394">
        <v>0</v>
      </c>
      <c r="TM203" s="394">
        <v>0</v>
      </c>
      <c r="TN203" s="394">
        <v>0</v>
      </c>
      <c r="TO203" s="394">
        <v>0</v>
      </c>
      <c r="TP203" s="394">
        <v>0</v>
      </c>
      <c r="TQ203" s="394">
        <v>0</v>
      </c>
      <c r="TR203" s="394">
        <v>0</v>
      </c>
      <c r="TS203" s="394">
        <v>0</v>
      </c>
      <c r="TT203" s="394">
        <v>0</v>
      </c>
      <c r="TU203" s="394">
        <v>0</v>
      </c>
      <c r="TV203" s="394">
        <v>0</v>
      </c>
      <c r="TW203" s="394">
        <v>0</v>
      </c>
      <c r="TX203" s="394">
        <v>0</v>
      </c>
      <c r="TY203" s="394">
        <v>0</v>
      </c>
      <c r="TZ203" s="394">
        <v>0</v>
      </c>
      <c r="UA203" s="394">
        <v>0</v>
      </c>
      <c r="UB203" s="394">
        <v>0</v>
      </c>
      <c r="UC203" s="394">
        <v>0</v>
      </c>
      <c r="UD203" s="394">
        <v>0</v>
      </c>
      <c r="UE203" s="394">
        <v>0</v>
      </c>
      <c r="UF203" s="394">
        <v>0</v>
      </c>
      <c r="UG203" s="394">
        <v>0</v>
      </c>
      <c r="UH203" s="394">
        <v>0</v>
      </c>
      <c r="UI203" s="394">
        <v>0</v>
      </c>
      <c r="UJ203" s="394">
        <v>0</v>
      </c>
      <c r="UK203" s="394">
        <v>0</v>
      </c>
      <c r="UL203" s="394">
        <v>0</v>
      </c>
      <c r="UM203" s="394">
        <v>0</v>
      </c>
      <c r="UN203" s="394">
        <v>0</v>
      </c>
      <c r="UO203" s="394">
        <v>0</v>
      </c>
      <c r="UP203" s="394">
        <v>0</v>
      </c>
      <c r="UQ203" s="394">
        <v>0</v>
      </c>
      <c r="UR203" s="394">
        <v>0</v>
      </c>
      <c r="US203" s="394">
        <v>0</v>
      </c>
      <c r="UT203" s="394">
        <v>0</v>
      </c>
      <c r="UU203" s="394">
        <v>0</v>
      </c>
      <c r="UV203" s="394">
        <v>0</v>
      </c>
      <c r="UW203" s="394">
        <v>0</v>
      </c>
      <c r="UX203" s="394">
        <v>0</v>
      </c>
      <c r="UY203" s="394">
        <v>0</v>
      </c>
      <c r="UZ203" s="394">
        <v>0</v>
      </c>
      <c r="VA203" s="394">
        <v>0</v>
      </c>
      <c r="VB203" s="394">
        <v>0</v>
      </c>
      <c r="VC203" s="394">
        <v>0</v>
      </c>
      <c r="VD203" s="394">
        <v>0</v>
      </c>
      <c r="VE203" s="394">
        <v>0</v>
      </c>
      <c r="VF203" s="394">
        <v>0</v>
      </c>
      <c r="VG203" s="394">
        <v>0</v>
      </c>
      <c r="VH203" s="394">
        <v>0</v>
      </c>
      <c r="VI203" s="394">
        <v>0</v>
      </c>
      <c r="VJ203" s="394">
        <v>0</v>
      </c>
      <c r="VK203" s="394">
        <v>0</v>
      </c>
      <c r="VL203" s="394">
        <v>0</v>
      </c>
      <c r="VM203" s="394">
        <v>0</v>
      </c>
      <c r="VN203" s="394">
        <v>0</v>
      </c>
      <c r="VO203" s="394">
        <v>0</v>
      </c>
      <c r="VP203" s="394">
        <v>0</v>
      </c>
      <c r="VQ203" s="394">
        <v>0</v>
      </c>
      <c r="VR203" s="394">
        <v>0</v>
      </c>
      <c r="VS203" s="394">
        <v>0</v>
      </c>
      <c r="VT203" s="394">
        <v>0</v>
      </c>
      <c r="VU203" s="394">
        <v>0</v>
      </c>
      <c r="VV203" s="394">
        <v>0</v>
      </c>
      <c r="VW203" s="394">
        <v>0</v>
      </c>
      <c r="VX203" s="394">
        <v>0</v>
      </c>
      <c r="VY203" s="394">
        <v>0</v>
      </c>
      <c r="VZ203" s="394">
        <v>0</v>
      </c>
      <c r="WA203" s="394">
        <v>0</v>
      </c>
      <c r="WB203" s="394">
        <v>0</v>
      </c>
      <c r="WC203" s="394">
        <v>0</v>
      </c>
      <c r="WD203" s="394">
        <v>0</v>
      </c>
      <c r="WE203" s="394">
        <v>0</v>
      </c>
      <c r="WF203" s="394">
        <v>0</v>
      </c>
      <c r="WG203" s="394">
        <v>0</v>
      </c>
      <c r="WH203" s="394">
        <v>0</v>
      </c>
      <c r="WI203" s="394">
        <v>0</v>
      </c>
      <c r="WJ203" s="394">
        <v>0</v>
      </c>
      <c r="WK203" s="394">
        <v>0</v>
      </c>
      <c r="WL203" s="394">
        <v>0</v>
      </c>
      <c r="WM203" s="394">
        <v>0</v>
      </c>
      <c r="WN203" s="394">
        <v>0</v>
      </c>
      <c r="WO203" s="394">
        <v>0</v>
      </c>
      <c r="WP203" s="394">
        <v>0</v>
      </c>
      <c r="WQ203" s="394">
        <v>0</v>
      </c>
      <c r="WR203" s="394">
        <v>0</v>
      </c>
      <c r="WS203" s="394">
        <v>0</v>
      </c>
      <c r="WT203" s="394">
        <v>0</v>
      </c>
      <c r="WU203" s="394">
        <v>0</v>
      </c>
      <c r="WV203" s="394">
        <v>0</v>
      </c>
      <c r="WW203" s="394">
        <v>0</v>
      </c>
      <c r="WX203" s="394">
        <v>0</v>
      </c>
      <c r="WY203" s="394">
        <v>0</v>
      </c>
      <c r="WZ203" s="394">
        <v>0</v>
      </c>
      <c r="XA203" s="394">
        <v>0</v>
      </c>
      <c r="XB203" s="394">
        <v>0</v>
      </c>
      <c r="XC203" s="394">
        <v>0</v>
      </c>
      <c r="XD203" s="394">
        <v>0</v>
      </c>
      <c r="XE203" s="394">
        <v>0</v>
      </c>
      <c r="XF203" s="394">
        <v>0</v>
      </c>
      <c r="XG203" s="394">
        <v>0</v>
      </c>
      <c r="XH203" s="394">
        <v>0</v>
      </c>
      <c r="XI203" s="394">
        <v>0</v>
      </c>
      <c r="XJ203" s="394">
        <v>0</v>
      </c>
      <c r="XK203" s="394">
        <v>0</v>
      </c>
      <c r="XL203" s="394">
        <v>0</v>
      </c>
      <c r="XM203" s="394">
        <v>0</v>
      </c>
      <c r="XN203" s="394">
        <v>0</v>
      </c>
      <c r="XO203" s="394">
        <v>0</v>
      </c>
      <c r="XP203" s="394">
        <v>0</v>
      </c>
      <c r="XQ203" s="394">
        <v>0</v>
      </c>
      <c r="XR203" s="394">
        <v>0</v>
      </c>
      <c r="XS203" s="394">
        <v>0</v>
      </c>
      <c r="XT203" s="394">
        <v>0</v>
      </c>
      <c r="XU203" s="394">
        <v>0</v>
      </c>
      <c r="XV203" s="394">
        <v>0</v>
      </c>
      <c r="XW203" s="394">
        <v>0</v>
      </c>
      <c r="XX203" s="394">
        <v>0</v>
      </c>
      <c r="XY203" s="394">
        <v>0</v>
      </c>
      <c r="XZ203" s="394">
        <v>0</v>
      </c>
      <c r="YA203" s="394">
        <v>0</v>
      </c>
      <c r="YB203" s="394">
        <v>0</v>
      </c>
      <c r="YC203" s="394">
        <v>0</v>
      </c>
      <c r="YD203" s="394">
        <v>0</v>
      </c>
      <c r="YE203" s="394">
        <v>0</v>
      </c>
      <c r="YF203" s="394">
        <v>0</v>
      </c>
      <c r="YG203" s="394">
        <v>0</v>
      </c>
      <c r="YH203" s="394">
        <v>0</v>
      </c>
      <c r="YI203" s="394">
        <v>0</v>
      </c>
      <c r="YJ203" s="394">
        <v>0</v>
      </c>
      <c r="YK203" s="394">
        <v>0</v>
      </c>
      <c r="YL203" s="394">
        <v>0</v>
      </c>
      <c r="YM203" s="394">
        <v>0</v>
      </c>
      <c r="YN203" s="394">
        <v>0</v>
      </c>
      <c r="YO203" s="394">
        <v>0</v>
      </c>
      <c r="YP203" s="394">
        <v>0</v>
      </c>
      <c r="YQ203" s="394">
        <v>0</v>
      </c>
      <c r="YR203" s="394">
        <v>0</v>
      </c>
      <c r="YS203" s="394">
        <v>0</v>
      </c>
      <c r="YT203" s="394">
        <v>0</v>
      </c>
      <c r="YU203" s="394">
        <v>0</v>
      </c>
      <c r="YV203" s="394">
        <v>0</v>
      </c>
      <c r="YW203" s="394">
        <v>0</v>
      </c>
      <c r="YX203" s="394">
        <v>0</v>
      </c>
      <c r="YY203" s="394">
        <v>0</v>
      </c>
      <c r="YZ203" s="394">
        <v>0</v>
      </c>
      <c r="ZA203" s="394">
        <v>0</v>
      </c>
      <c r="ZB203" s="394">
        <v>0</v>
      </c>
      <c r="ZC203" s="394">
        <v>0</v>
      </c>
      <c r="ZD203" s="394">
        <v>0</v>
      </c>
      <c r="ZE203" s="394">
        <v>0</v>
      </c>
      <c r="ZF203" s="394">
        <v>0</v>
      </c>
      <c r="ZG203" s="394">
        <v>0</v>
      </c>
      <c r="ZH203" s="394">
        <v>0</v>
      </c>
      <c r="ZI203" s="394">
        <v>0</v>
      </c>
      <c r="ZJ203" s="394">
        <v>0</v>
      </c>
      <c r="ZK203" s="394">
        <v>0</v>
      </c>
      <c r="ZL203" s="394">
        <v>0</v>
      </c>
      <c r="ZM203" s="394">
        <v>0</v>
      </c>
      <c r="ZN203" s="394">
        <v>0</v>
      </c>
      <c r="ZO203" s="394">
        <v>0</v>
      </c>
      <c r="ZP203" s="394">
        <v>0</v>
      </c>
      <c r="ZQ203" s="394">
        <v>0</v>
      </c>
      <c r="ZR203" s="394">
        <v>0</v>
      </c>
      <c r="ZS203" s="394">
        <v>0</v>
      </c>
      <c r="ZT203" s="394">
        <v>0</v>
      </c>
      <c r="ZU203" s="394">
        <v>0</v>
      </c>
      <c r="ZV203" s="394">
        <v>0</v>
      </c>
      <c r="ZW203" s="394">
        <v>0</v>
      </c>
      <c r="ZX203" s="394">
        <v>0</v>
      </c>
      <c r="ZY203" s="394">
        <v>0</v>
      </c>
      <c r="ZZ203" s="394">
        <v>0</v>
      </c>
      <c r="AAA203" s="394">
        <v>0</v>
      </c>
      <c r="AAB203" s="394">
        <v>0</v>
      </c>
      <c r="AAC203" s="394">
        <v>0</v>
      </c>
      <c r="AAD203" s="394">
        <v>0</v>
      </c>
      <c r="AAE203" s="394">
        <v>0</v>
      </c>
      <c r="AAF203" s="394">
        <v>0</v>
      </c>
      <c r="AAG203" s="394">
        <v>0</v>
      </c>
      <c r="AAH203" s="394">
        <v>0</v>
      </c>
      <c r="AAI203" s="394">
        <v>0</v>
      </c>
      <c r="AAJ203" s="394">
        <v>0</v>
      </c>
      <c r="AAK203" s="394">
        <v>0</v>
      </c>
      <c r="AAL203" s="394">
        <v>0</v>
      </c>
      <c r="AAM203" s="394">
        <v>0</v>
      </c>
      <c r="AAN203" s="394">
        <v>0</v>
      </c>
      <c r="AAO203" s="394">
        <v>0</v>
      </c>
      <c r="AAP203" s="394">
        <v>0</v>
      </c>
      <c r="AAQ203" s="394">
        <v>0</v>
      </c>
      <c r="AAR203" s="394">
        <v>0</v>
      </c>
      <c r="AAS203" s="394">
        <v>0</v>
      </c>
      <c r="AAT203" s="394">
        <v>0</v>
      </c>
      <c r="AAU203" s="394">
        <v>0</v>
      </c>
      <c r="AAV203" s="394">
        <v>0</v>
      </c>
      <c r="AAW203" s="394">
        <v>0</v>
      </c>
      <c r="AAX203" s="394">
        <v>0</v>
      </c>
      <c r="AAY203" s="394">
        <v>0</v>
      </c>
      <c r="AAZ203" s="394">
        <v>0</v>
      </c>
      <c r="ABA203" s="394">
        <v>0</v>
      </c>
      <c r="ABB203" s="394">
        <v>0</v>
      </c>
      <c r="ABC203" s="394">
        <v>0</v>
      </c>
      <c r="ABD203" s="394">
        <v>0</v>
      </c>
      <c r="ABE203" s="394">
        <v>0</v>
      </c>
      <c r="ABF203" s="394">
        <v>0</v>
      </c>
      <c r="ABG203" s="394">
        <v>0</v>
      </c>
      <c r="ABH203" s="394">
        <v>0</v>
      </c>
      <c r="ABI203" s="394">
        <v>0</v>
      </c>
      <c r="ABJ203" s="394">
        <v>0</v>
      </c>
      <c r="ABK203" s="394">
        <v>0</v>
      </c>
      <c r="ABL203" s="394">
        <v>0</v>
      </c>
      <c r="ABM203" s="394">
        <v>0</v>
      </c>
      <c r="ABN203" s="394">
        <v>0</v>
      </c>
      <c r="ABO203" s="394">
        <v>0</v>
      </c>
      <c r="ABP203" s="394">
        <v>0</v>
      </c>
      <c r="ABQ203" s="394">
        <v>0</v>
      </c>
      <c r="ABR203" s="394">
        <v>0</v>
      </c>
      <c r="ABS203" s="394">
        <v>0</v>
      </c>
      <c r="ABT203" s="394">
        <v>0</v>
      </c>
      <c r="ABU203" s="394">
        <v>0</v>
      </c>
      <c r="ABV203" s="394">
        <v>0</v>
      </c>
      <c r="ABW203" s="394">
        <v>0</v>
      </c>
      <c r="ABX203" s="394">
        <v>0</v>
      </c>
      <c r="ABY203" s="394">
        <v>0</v>
      </c>
      <c r="ABZ203" s="394">
        <v>0</v>
      </c>
      <c r="ACA203" s="394">
        <v>0</v>
      </c>
      <c r="ACB203" s="394">
        <v>0</v>
      </c>
      <c r="ACC203" s="394">
        <v>0</v>
      </c>
      <c r="ACD203" s="394">
        <v>0</v>
      </c>
      <c r="ACE203" s="394">
        <v>0</v>
      </c>
      <c r="ACF203" s="394">
        <v>0</v>
      </c>
      <c r="ACG203" s="394">
        <v>0</v>
      </c>
      <c r="ACH203" s="394">
        <v>0</v>
      </c>
      <c r="ACI203" s="394">
        <v>0</v>
      </c>
      <c r="ACJ203" s="394">
        <v>0</v>
      </c>
      <c r="ACK203" s="394">
        <v>0</v>
      </c>
      <c r="ACL203" s="394">
        <v>0</v>
      </c>
      <c r="ACM203" s="394">
        <v>0</v>
      </c>
      <c r="ACN203" s="394">
        <v>0</v>
      </c>
      <c r="ACO203" s="394">
        <v>0</v>
      </c>
      <c r="ACP203" s="394">
        <v>0</v>
      </c>
      <c r="ACQ203" s="394">
        <v>0</v>
      </c>
      <c r="ACR203" s="394">
        <v>0</v>
      </c>
      <c r="ACS203" s="394">
        <v>0</v>
      </c>
      <c r="ACT203" s="394">
        <v>0</v>
      </c>
      <c r="ACU203" s="394">
        <v>0</v>
      </c>
      <c r="ACV203" s="394">
        <v>0</v>
      </c>
      <c r="ACW203" s="394">
        <v>0</v>
      </c>
      <c r="ACX203" s="394">
        <v>0</v>
      </c>
      <c r="ACY203" s="394">
        <v>0</v>
      </c>
      <c r="ACZ203" s="394">
        <v>0</v>
      </c>
      <c r="ADA203" s="394">
        <v>0</v>
      </c>
      <c r="ADB203" s="394">
        <v>0</v>
      </c>
      <c r="ADC203" s="394">
        <v>0</v>
      </c>
      <c r="ADD203" s="394">
        <v>0</v>
      </c>
      <c r="ADE203" s="394">
        <v>0</v>
      </c>
      <c r="ADF203" s="394">
        <v>0</v>
      </c>
      <c r="ADG203" s="394">
        <v>0</v>
      </c>
      <c r="ADH203" s="394">
        <v>0</v>
      </c>
      <c r="ADI203" s="394">
        <v>0</v>
      </c>
      <c r="ADJ203" s="394">
        <v>0</v>
      </c>
      <c r="ADK203" s="394">
        <v>0</v>
      </c>
      <c r="ADL203" s="394">
        <v>0</v>
      </c>
      <c r="ADM203" s="394">
        <v>0</v>
      </c>
      <c r="ADN203" s="394">
        <v>0</v>
      </c>
      <c r="ADO203" s="394">
        <v>0</v>
      </c>
      <c r="ADP203" s="394">
        <v>0</v>
      </c>
      <c r="ADQ203" s="394">
        <v>0</v>
      </c>
      <c r="ADR203" s="394">
        <v>0</v>
      </c>
      <c r="ADS203" s="394">
        <v>0</v>
      </c>
      <c r="ADT203" s="394">
        <v>0</v>
      </c>
      <c r="ADU203" s="394">
        <v>0</v>
      </c>
      <c r="ADV203" s="394">
        <v>0</v>
      </c>
      <c r="ADW203" s="394">
        <v>0</v>
      </c>
      <c r="ADX203" s="394">
        <v>0</v>
      </c>
      <c r="ADY203" s="394">
        <v>0</v>
      </c>
      <c r="ADZ203" s="394">
        <v>0</v>
      </c>
      <c r="AEA203" s="394">
        <v>0</v>
      </c>
      <c r="AEB203" s="394">
        <v>0</v>
      </c>
      <c r="AEC203" s="394">
        <v>0</v>
      </c>
      <c r="AED203" s="394">
        <v>0</v>
      </c>
      <c r="AEE203" s="394">
        <v>0</v>
      </c>
      <c r="AEF203" s="394">
        <v>0</v>
      </c>
      <c r="AEG203" s="394">
        <v>0</v>
      </c>
      <c r="AEH203" s="394">
        <v>0</v>
      </c>
      <c r="AEI203" s="394">
        <v>0</v>
      </c>
      <c r="AEJ203" s="394">
        <v>0</v>
      </c>
      <c r="AEK203" s="394">
        <v>0</v>
      </c>
      <c r="AEL203" s="394">
        <v>0</v>
      </c>
      <c r="AEM203" s="394">
        <v>0</v>
      </c>
      <c r="AEN203" s="394">
        <v>0</v>
      </c>
      <c r="AEO203" s="394">
        <v>0</v>
      </c>
      <c r="AEP203" s="394">
        <v>0</v>
      </c>
      <c r="AEQ203" s="394">
        <v>0</v>
      </c>
      <c r="AER203" s="394">
        <v>0</v>
      </c>
      <c r="AES203" s="394">
        <v>0</v>
      </c>
      <c r="AET203" s="394">
        <v>0</v>
      </c>
      <c r="AEU203" s="394">
        <v>0</v>
      </c>
      <c r="AEV203" s="394">
        <v>0</v>
      </c>
      <c r="AEW203" s="394">
        <v>0</v>
      </c>
      <c r="AEX203" s="394">
        <v>0</v>
      </c>
      <c r="AEY203" s="394">
        <v>0</v>
      </c>
      <c r="AEZ203" s="394">
        <v>0</v>
      </c>
      <c r="AFA203" s="394">
        <v>0</v>
      </c>
      <c r="AFB203" s="394">
        <v>0</v>
      </c>
      <c r="AFC203" s="394">
        <v>0</v>
      </c>
      <c r="AFD203" s="394">
        <v>0</v>
      </c>
      <c r="AFE203" s="394">
        <v>0</v>
      </c>
      <c r="AFF203" s="394">
        <v>0</v>
      </c>
      <c r="AFG203" s="394">
        <v>0</v>
      </c>
      <c r="AFH203" s="394">
        <v>0</v>
      </c>
      <c r="AFI203" s="394">
        <v>0</v>
      </c>
      <c r="AFJ203" s="394">
        <v>0</v>
      </c>
      <c r="AFK203" s="394">
        <v>0</v>
      </c>
      <c r="AFL203" s="394">
        <v>0</v>
      </c>
      <c r="AFM203" s="394">
        <v>0</v>
      </c>
      <c r="AFN203" s="394">
        <v>0</v>
      </c>
      <c r="AFO203" s="394">
        <v>0</v>
      </c>
      <c r="AFP203" s="394">
        <v>0</v>
      </c>
      <c r="AFQ203" s="394">
        <v>0</v>
      </c>
      <c r="AFR203" s="394">
        <v>0</v>
      </c>
      <c r="AFS203" s="394">
        <v>0</v>
      </c>
      <c r="AFT203" s="394">
        <v>0</v>
      </c>
      <c r="AFU203" s="394">
        <v>0</v>
      </c>
      <c r="AFV203" s="394">
        <v>0</v>
      </c>
      <c r="AFW203" s="394">
        <v>0</v>
      </c>
      <c r="AFX203" s="394">
        <v>0</v>
      </c>
      <c r="AFY203" s="394">
        <v>0</v>
      </c>
      <c r="AFZ203" s="394">
        <v>0</v>
      </c>
      <c r="AGA203" s="394">
        <v>0</v>
      </c>
      <c r="AGB203" s="394">
        <v>0</v>
      </c>
      <c r="AGC203" s="394">
        <v>0</v>
      </c>
      <c r="AGD203" s="394">
        <v>0</v>
      </c>
      <c r="AGE203" s="394">
        <v>0</v>
      </c>
      <c r="AGF203" s="394">
        <v>0</v>
      </c>
      <c r="AGG203" s="394">
        <v>0</v>
      </c>
      <c r="AGH203" s="394">
        <v>0</v>
      </c>
      <c r="AGI203" s="394">
        <v>0</v>
      </c>
      <c r="AGJ203" s="394">
        <v>0</v>
      </c>
      <c r="AGK203" s="394">
        <v>0</v>
      </c>
      <c r="AGL203" s="394">
        <v>0</v>
      </c>
      <c r="AGM203" s="394">
        <v>0</v>
      </c>
      <c r="AGN203" s="394">
        <v>0</v>
      </c>
      <c r="AGO203" s="394">
        <v>0</v>
      </c>
      <c r="AGP203" s="394">
        <v>0</v>
      </c>
      <c r="AGQ203" s="394">
        <v>0</v>
      </c>
      <c r="AGR203" s="394">
        <v>0</v>
      </c>
      <c r="AGS203" s="394">
        <v>0</v>
      </c>
      <c r="AGT203" s="394">
        <v>0</v>
      </c>
      <c r="AGU203" s="394">
        <v>0</v>
      </c>
      <c r="AGV203" s="394">
        <v>0</v>
      </c>
      <c r="AGW203" s="394">
        <v>0</v>
      </c>
      <c r="AGX203" s="394">
        <v>0</v>
      </c>
      <c r="AGY203" s="394">
        <v>0</v>
      </c>
      <c r="AGZ203" s="394">
        <v>0</v>
      </c>
      <c r="AHA203" s="394">
        <v>0</v>
      </c>
      <c r="AHB203" s="394">
        <v>0</v>
      </c>
      <c r="AHC203" s="394">
        <v>0</v>
      </c>
      <c r="AHD203" s="394">
        <v>0</v>
      </c>
      <c r="AHE203" s="394">
        <v>0</v>
      </c>
      <c r="AHF203" s="394">
        <v>0</v>
      </c>
      <c r="AHG203" s="394">
        <v>0</v>
      </c>
      <c r="AHH203" s="394">
        <v>0</v>
      </c>
      <c r="AHI203" s="394">
        <v>0</v>
      </c>
      <c r="AHJ203" s="394">
        <v>0</v>
      </c>
      <c r="AHK203" s="394">
        <v>0</v>
      </c>
      <c r="AHL203" s="394">
        <v>0</v>
      </c>
      <c r="AHM203" s="394">
        <v>0</v>
      </c>
      <c r="AHN203" s="394">
        <v>0</v>
      </c>
      <c r="AHO203" s="394">
        <v>0</v>
      </c>
      <c r="AHP203" s="394">
        <v>0</v>
      </c>
      <c r="AHQ203" s="394">
        <v>0</v>
      </c>
      <c r="AHR203" s="394">
        <v>0</v>
      </c>
      <c r="AHS203" s="394">
        <v>0</v>
      </c>
      <c r="AHT203" s="394">
        <v>0</v>
      </c>
      <c r="AHU203" s="394">
        <v>0</v>
      </c>
      <c r="AHV203" s="394">
        <v>0</v>
      </c>
      <c r="AHW203" s="394">
        <v>0</v>
      </c>
      <c r="AHX203" s="394">
        <v>0</v>
      </c>
      <c r="AHY203" s="394">
        <v>0</v>
      </c>
      <c r="AHZ203" s="394">
        <v>0</v>
      </c>
      <c r="AIA203" s="394">
        <v>0</v>
      </c>
      <c r="AIB203" s="394">
        <v>0</v>
      </c>
      <c r="AIC203" s="394">
        <v>0</v>
      </c>
      <c r="AID203" s="394">
        <v>0</v>
      </c>
      <c r="AIE203" s="394">
        <v>0</v>
      </c>
      <c r="AIF203" s="394">
        <v>0</v>
      </c>
      <c r="AIG203" s="394">
        <v>0</v>
      </c>
      <c r="AIH203" s="394">
        <v>0</v>
      </c>
      <c r="AII203" s="394">
        <v>0</v>
      </c>
      <c r="AIJ203" s="394">
        <v>0</v>
      </c>
      <c r="AIK203" s="394">
        <v>0</v>
      </c>
      <c r="AIL203" s="394">
        <v>0</v>
      </c>
      <c r="AIM203" s="394">
        <v>0</v>
      </c>
      <c r="AIN203" s="394">
        <v>0</v>
      </c>
      <c r="AIO203" s="394">
        <v>0</v>
      </c>
      <c r="AIP203" s="394">
        <v>0</v>
      </c>
      <c r="AIQ203" s="394">
        <v>0</v>
      </c>
      <c r="AIR203" s="394">
        <v>0</v>
      </c>
      <c r="AIS203" s="394">
        <v>0</v>
      </c>
      <c r="AIT203" s="394">
        <v>0</v>
      </c>
      <c r="AIU203" s="394">
        <v>0</v>
      </c>
      <c r="AIV203" s="394">
        <v>0</v>
      </c>
      <c r="AIW203" s="394">
        <v>0</v>
      </c>
      <c r="AIX203" s="394">
        <v>0</v>
      </c>
      <c r="AIY203" s="394">
        <v>0</v>
      </c>
      <c r="AIZ203" s="394">
        <v>0</v>
      </c>
      <c r="AJA203" s="394">
        <v>0</v>
      </c>
      <c r="AJB203" s="394">
        <v>0</v>
      </c>
      <c r="AJC203" s="394">
        <v>0</v>
      </c>
      <c r="AJD203" s="394">
        <v>0</v>
      </c>
      <c r="AJE203" s="394">
        <v>0</v>
      </c>
      <c r="AJF203" s="394">
        <v>0</v>
      </c>
      <c r="AJG203" s="394">
        <v>0</v>
      </c>
      <c r="AJH203" s="394">
        <v>0</v>
      </c>
      <c r="AJI203" s="394">
        <v>0</v>
      </c>
      <c r="AJJ203" s="394">
        <v>0</v>
      </c>
      <c r="AJK203" s="394">
        <v>0</v>
      </c>
      <c r="AJL203" s="394">
        <v>0</v>
      </c>
      <c r="AJM203" s="394">
        <v>0</v>
      </c>
      <c r="AJN203" s="394">
        <v>0</v>
      </c>
      <c r="AJO203" s="394">
        <v>0</v>
      </c>
      <c r="AJP203" s="394">
        <v>0</v>
      </c>
      <c r="AJQ203" s="394">
        <v>0</v>
      </c>
      <c r="AJR203" s="394">
        <v>0</v>
      </c>
      <c r="AJS203" s="394">
        <v>0</v>
      </c>
      <c r="AJT203" s="394">
        <v>0</v>
      </c>
      <c r="AJU203" s="394">
        <v>0</v>
      </c>
      <c r="AJV203" s="394">
        <v>0</v>
      </c>
      <c r="AJW203" s="394">
        <v>0</v>
      </c>
      <c r="AJX203" s="394">
        <v>0</v>
      </c>
      <c r="AJY203" s="394">
        <v>0</v>
      </c>
      <c r="AJZ203" s="394">
        <v>0</v>
      </c>
      <c r="AKA203" s="394">
        <v>0</v>
      </c>
      <c r="AKB203" s="394">
        <v>0</v>
      </c>
      <c r="AKC203" s="394">
        <v>0</v>
      </c>
      <c r="AKD203" s="394">
        <v>0</v>
      </c>
      <c r="AKE203" s="394">
        <v>0</v>
      </c>
      <c r="AKF203" s="394">
        <v>0</v>
      </c>
      <c r="AKG203" s="394">
        <v>0</v>
      </c>
      <c r="AKH203" s="394">
        <v>0</v>
      </c>
      <c r="AKI203" s="394">
        <v>0</v>
      </c>
      <c r="AKJ203" s="394">
        <v>0</v>
      </c>
      <c r="AKK203" s="394">
        <v>0</v>
      </c>
      <c r="AKL203" s="394">
        <v>0</v>
      </c>
      <c r="AKM203" s="394">
        <v>0</v>
      </c>
      <c r="AKN203" s="394">
        <v>0</v>
      </c>
      <c r="AKO203" s="394">
        <v>0</v>
      </c>
      <c r="AKP203" s="394">
        <v>0</v>
      </c>
      <c r="AKQ203" s="394">
        <v>0</v>
      </c>
      <c r="AKR203" s="394">
        <v>0</v>
      </c>
      <c r="AKS203" s="394">
        <v>0</v>
      </c>
      <c r="AKT203" s="394">
        <v>0</v>
      </c>
      <c r="AKU203" s="394">
        <v>0</v>
      </c>
      <c r="AKV203" s="394">
        <v>0</v>
      </c>
      <c r="AKW203" s="394">
        <v>0</v>
      </c>
      <c r="AKX203" s="394">
        <v>0</v>
      </c>
      <c r="AKY203" s="394">
        <v>0</v>
      </c>
      <c r="AKZ203" s="394">
        <v>0</v>
      </c>
      <c r="ALA203" s="394">
        <v>0</v>
      </c>
      <c r="ALB203" s="394">
        <v>0</v>
      </c>
      <c r="ALC203" s="394">
        <v>0</v>
      </c>
      <c r="ALD203" s="394">
        <v>0</v>
      </c>
      <c r="ALE203" s="394">
        <v>0</v>
      </c>
      <c r="ALF203" s="394">
        <v>0</v>
      </c>
      <c r="ALG203" s="394">
        <v>0</v>
      </c>
      <c r="ALH203" s="394">
        <v>0</v>
      </c>
      <c r="ALI203" s="394">
        <v>0</v>
      </c>
      <c r="ALJ203" s="394">
        <v>0</v>
      </c>
      <c r="ALK203" s="394">
        <v>0</v>
      </c>
      <c r="ALL203" s="394">
        <v>0</v>
      </c>
      <c r="ALM203" s="394">
        <v>0</v>
      </c>
      <c r="ALN203" s="394">
        <v>0</v>
      </c>
      <c r="ALO203" s="394">
        <v>0</v>
      </c>
      <c r="ALP203" s="394">
        <v>0</v>
      </c>
      <c r="ALQ203" s="394">
        <v>0</v>
      </c>
      <c r="ALR203" s="394">
        <v>0</v>
      </c>
      <c r="ALS203" s="394">
        <v>0</v>
      </c>
      <c r="ALT203" s="394">
        <v>0</v>
      </c>
      <c r="ALU203" s="394">
        <v>0</v>
      </c>
      <c r="ALV203" s="394">
        <v>0</v>
      </c>
      <c r="ALW203" s="394">
        <v>0</v>
      </c>
      <c r="ALX203" s="394">
        <v>0</v>
      </c>
      <c r="ALY203" s="394">
        <v>0</v>
      </c>
      <c r="ALZ203" s="394">
        <v>0</v>
      </c>
      <c r="AMA203" s="394">
        <v>0</v>
      </c>
      <c r="AMB203" s="394">
        <v>0</v>
      </c>
      <c r="AMC203" s="394">
        <v>0</v>
      </c>
      <c r="AMD203" s="394">
        <v>0</v>
      </c>
      <c r="AME203" s="394">
        <v>0</v>
      </c>
      <c r="AMF203" s="394">
        <v>0</v>
      </c>
      <c r="AMG203" s="394">
        <v>0</v>
      </c>
      <c r="AMH203" s="394">
        <v>0</v>
      </c>
      <c r="AMI203" s="394">
        <v>0</v>
      </c>
      <c r="AMJ203" s="394">
        <v>0</v>
      </c>
      <c r="AMK203" s="394">
        <v>0</v>
      </c>
      <c r="AML203" s="394">
        <v>0</v>
      </c>
      <c r="AMM203" s="394">
        <v>0</v>
      </c>
      <c r="AMN203" s="394">
        <v>0</v>
      </c>
      <c r="AMO203" s="394">
        <v>0</v>
      </c>
      <c r="AMP203" s="394">
        <v>0</v>
      </c>
      <c r="AMQ203" s="394">
        <v>0</v>
      </c>
      <c r="AMR203" s="394">
        <v>0</v>
      </c>
      <c r="AMS203" s="394">
        <v>0</v>
      </c>
      <c r="AMT203" s="394">
        <v>0</v>
      </c>
      <c r="AMU203" s="394">
        <v>0</v>
      </c>
      <c r="AMV203" s="394">
        <v>0</v>
      </c>
      <c r="AMW203" s="394">
        <v>0</v>
      </c>
      <c r="AMX203" s="394">
        <v>0</v>
      </c>
      <c r="AMY203" s="394">
        <v>0</v>
      </c>
      <c r="AMZ203" s="394">
        <v>0</v>
      </c>
      <c r="ANA203" s="394">
        <v>0</v>
      </c>
      <c r="ANB203" s="394">
        <v>0</v>
      </c>
      <c r="ANC203" s="394">
        <v>0</v>
      </c>
      <c r="AND203" s="394">
        <v>0</v>
      </c>
      <c r="ANE203" s="394">
        <v>0</v>
      </c>
      <c r="ANF203" s="394">
        <v>0</v>
      </c>
      <c r="ANG203" s="394">
        <v>0</v>
      </c>
      <c r="ANH203" s="394">
        <v>0</v>
      </c>
      <c r="ANI203" s="394">
        <v>0</v>
      </c>
      <c r="ANJ203" s="394">
        <v>0</v>
      </c>
      <c r="ANK203" s="394">
        <v>0</v>
      </c>
      <c r="ANL203" s="394">
        <v>0</v>
      </c>
      <c r="ANM203" s="394">
        <v>0</v>
      </c>
      <c r="ANN203" s="394">
        <v>0</v>
      </c>
      <c r="ANO203" s="394">
        <v>0</v>
      </c>
      <c r="ANP203" s="394">
        <v>0</v>
      </c>
      <c r="ANQ203" s="394">
        <v>0</v>
      </c>
      <c r="ANR203" s="394">
        <v>0</v>
      </c>
      <c r="ANS203" s="394">
        <v>0</v>
      </c>
      <c r="ANT203" s="394">
        <v>0</v>
      </c>
      <c r="ANU203" s="394">
        <v>0</v>
      </c>
      <c r="ANV203" s="394">
        <v>0</v>
      </c>
      <c r="ANW203" s="394">
        <v>0</v>
      </c>
      <c r="ANX203" s="394">
        <v>0</v>
      </c>
      <c r="ANY203" s="394">
        <v>0</v>
      </c>
      <c r="ANZ203" s="394">
        <v>0</v>
      </c>
      <c r="AOA203" s="394">
        <v>0</v>
      </c>
      <c r="AOB203" s="394">
        <v>0</v>
      </c>
      <c r="AOC203" s="394">
        <v>0</v>
      </c>
      <c r="AOD203" s="394">
        <v>0</v>
      </c>
      <c r="AOE203" s="394">
        <v>0</v>
      </c>
      <c r="AOF203" s="394">
        <v>0</v>
      </c>
      <c r="AOG203" s="394">
        <v>0</v>
      </c>
      <c r="AOH203" s="394">
        <v>0</v>
      </c>
      <c r="AOI203" s="394">
        <v>0</v>
      </c>
      <c r="AOJ203" s="394">
        <v>0</v>
      </c>
      <c r="AOK203" s="394">
        <v>0</v>
      </c>
      <c r="AOL203" s="394">
        <v>0</v>
      </c>
      <c r="AOM203" s="394">
        <v>0</v>
      </c>
      <c r="AON203" s="394">
        <v>0</v>
      </c>
      <c r="AOO203" s="394">
        <v>0</v>
      </c>
      <c r="AOP203" s="394">
        <v>0</v>
      </c>
      <c r="AOQ203" s="394">
        <v>0</v>
      </c>
      <c r="AOR203" s="394">
        <v>0</v>
      </c>
      <c r="AOS203" s="394">
        <v>0</v>
      </c>
      <c r="AOT203" s="394">
        <v>0</v>
      </c>
      <c r="AOU203" s="394">
        <v>0</v>
      </c>
      <c r="AOV203" s="394">
        <v>0</v>
      </c>
      <c r="AOW203" s="394">
        <v>0</v>
      </c>
      <c r="AOX203" s="394">
        <v>0</v>
      </c>
      <c r="AOY203" s="394">
        <v>0</v>
      </c>
      <c r="AOZ203" s="394">
        <v>0</v>
      </c>
      <c r="APA203" s="394">
        <v>0</v>
      </c>
      <c r="APB203" s="394">
        <v>0</v>
      </c>
      <c r="APC203" s="394">
        <v>0</v>
      </c>
      <c r="APD203" s="394">
        <v>0</v>
      </c>
      <c r="APE203" s="394">
        <v>0</v>
      </c>
      <c r="APF203" s="394">
        <v>0</v>
      </c>
      <c r="APG203" s="394">
        <v>0</v>
      </c>
      <c r="APH203" s="394">
        <v>0</v>
      </c>
      <c r="API203" s="394">
        <v>0</v>
      </c>
      <c r="APJ203" s="394">
        <v>0</v>
      </c>
      <c r="APK203" s="394">
        <v>0</v>
      </c>
      <c r="APL203" s="394">
        <v>0</v>
      </c>
      <c r="APM203" s="394">
        <v>0</v>
      </c>
      <c r="APN203" s="394">
        <v>0</v>
      </c>
      <c r="APO203" s="394">
        <v>0</v>
      </c>
      <c r="APP203" s="394">
        <v>0</v>
      </c>
      <c r="APQ203" s="394">
        <v>0</v>
      </c>
      <c r="APR203" s="394">
        <v>0</v>
      </c>
      <c r="APS203" s="394">
        <v>0</v>
      </c>
      <c r="APT203" s="394">
        <v>0</v>
      </c>
      <c r="APU203" s="394">
        <v>0</v>
      </c>
      <c r="APV203" s="394">
        <v>0</v>
      </c>
      <c r="APW203" s="394">
        <v>0</v>
      </c>
      <c r="APX203" s="394">
        <v>0</v>
      </c>
      <c r="APY203" s="394">
        <v>0</v>
      </c>
      <c r="APZ203" s="394">
        <v>0</v>
      </c>
      <c r="AQA203" s="394">
        <v>0</v>
      </c>
      <c r="AQB203" s="394">
        <v>0</v>
      </c>
      <c r="AQC203" s="394">
        <v>0</v>
      </c>
      <c r="AQD203" s="394">
        <v>0</v>
      </c>
      <c r="AQE203" s="394">
        <v>0</v>
      </c>
      <c r="AQF203" s="394">
        <v>0</v>
      </c>
      <c r="AQG203" s="394">
        <v>0</v>
      </c>
      <c r="AQH203" s="394">
        <v>0</v>
      </c>
      <c r="AQI203" s="394">
        <v>0</v>
      </c>
      <c r="AQJ203" s="394">
        <v>0</v>
      </c>
      <c r="AQK203" s="394">
        <v>0</v>
      </c>
      <c r="AQL203" s="394">
        <v>0</v>
      </c>
      <c r="AQM203" s="394">
        <v>0</v>
      </c>
      <c r="AQN203" s="394">
        <v>0</v>
      </c>
      <c r="AQO203" s="394">
        <v>0</v>
      </c>
      <c r="AQP203" s="394">
        <v>0</v>
      </c>
      <c r="AQQ203" s="394">
        <v>0</v>
      </c>
      <c r="AQR203" s="394">
        <v>0</v>
      </c>
      <c r="AQS203" s="394">
        <v>0</v>
      </c>
      <c r="AQT203" s="394">
        <v>0</v>
      </c>
      <c r="AQU203" s="394">
        <v>0</v>
      </c>
      <c r="AQV203" s="394">
        <v>0</v>
      </c>
      <c r="AQW203" s="394">
        <v>0</v>
      </c>
      <c r="AQX203" s="394">
        <v>0</v>
      </c>
      <c r="AQY203" s="394">
        <v>0</v>
      </c>
      <c r="AQZ203" s="394">
        <v>0</v>
      </c>
      <c r="ARA203" s="394">
        <v>0</v>
      </c>
      <c r="ARB203" s="394">
        <v>0</v>
      </c>
      <c r="ARC203" s="394">
        <v>0</v>
      </c>
      <c r="ARD203" s="394">
        <v>0</v>
      </c>
      <c r="ARE203" s="394">
        <v>0</v>
      </c>
      <c r="ARF203" s="394">
        <v>0</v>
      </c>
      <c r="ARG203" s="394">
        <v>0</v>
      </c>
      <c r="ARH203" s="394">
        <v>0</v>
      </c>
      <c r="ARI203" s="394">
        <v>0</v>
      </c>
      <c r="ARJ203" s="394">
        <v>0</v>
      </c>
      <c r="ARK203" s="394">
        <v>0</v>
      </c>
      <c r="ARL203" s="394">
        <v>0</v>
      </c>
      <c r="ARM203" s="394">
        <v>0</v>
      </c>
      <c r="ARN203" s="394">
        <v>0</v>
      </c>
      <c r="ARO203" s="394">
        <v>0</v>
      </c>
      <c r="ARP203" s="394">
        <v>0</v>
      </c>
      <c r="ARQ203" s="394">
        <v>0</v>
      </c>
      <c r="ARR203" s="394">
        <v>0</v>
      </c>
      <c r="ARS203" s="394">
        <v>0</v>
      </c>
      <c r="ART203" s="394">
        <v>0</v>
      </c>
      <c r="ARU203" s="394">
        <v>0</v>
      </c>
      <c r="ARV203" s="394">
        <v>0</v>
      </c>
      <c r="ARW203" s="394">
        <v>0</v>
      </c>
      <c r="ARX203" s="394">
        <v>0</v>
      </c>
      <c r="ARY203" s="394">
        <v>0</v>
      </c>
      <c r="ARZ203" s="394">
        <v>0</v>
      </c>
      <c r="ASA203" s="394">
        <v>0</v>
      </c>
      <c r="ASB203" s="394">
        <v>0</v>
      </c>
      <c r="ASC203" s="394">
        <v>0</v>
      </c>
      <c r="ASD203" s="394">
        <v>0</v>
      </c>
      <c r="ASE203" s="394">
        <v>0</v>
      </c>
      <c r="ASF203" s="394">
        <v>0</v>
      </c>
      <c r="ASG203" s="394">
        <v>0</v>
      </c>
      <c r="ASH203" s="394">
        <v>0</v>
      </c>
      <c r="ASI203" s="394">
        <v>0</v>
      </c>
      <c r="ASJ203" s="394">
        <v>0</v>
      </c>
      <c r="ASK203" s="394">
        <v>0</v>
      </c>
      <c r="ASL203" s="394">
        <v>0</v>
      </c>
      <c r="ASM203" s="394">
        <v>0</v>
      </c>
      <c r="ASN203" s="394">
        <v>0</v>
      </c>
      <c r="ASO203" s="394">
        <v>0</v>
      </c>
      <c r="ASP203" s="394">
        <v>0</v>
      </c>
      <c r="ASQ203" s="394">
        <v>0</v>
      </c>
      <c r="ASR203" s="394">
        <v>0</v>
      </c>
      <c r="ASS203" s="394">
        <v>0</v>
      </c>
      <c r="AST203" s="394">
        <v>0</v>
      </c>
      <c r="ASU203" s="394">
        <v>0</v>
      </c>
      <c r="ASV203" s="394">
        <v>0</v>
      </c>
      <c r="ASW203" s="394">
        <v>0</v>
      </c>
      <c r="ASX203" s="394">
        <v>0</v>
      </c>
      <c r="ASY203" s="394">
        <v>0</v>
      </c>
      <c r="ASZ203" s="394">
        <v>0</v>
      </c>
      <c r="ATA203" s="394">
        <v>0</v>
      </c>
      <c r="ATB203" s="394">
        <v>0</v>
      </c>
      <c r="ATC203" s="394">
        <v>0</v>
      </c>
      <c r="ATD203" s="394">
        <v>0</v>
      </c>
      <c r="ATE203" s="394">
        <v>0</v>
      </c>
      <c r="ATF203" s="394">
        <v>0</v>
      </c>
      <c r="ATG203" s="394">
        <v>0</v>
      </c>
      <c r="ATH203" s="394">
        <v>0</v>
      </c>
      <c r="ATI203" s="394">
        <v>0</v>
      </c>
      <c r="ATJ203" s="394">
        <v>0</v>
      </c>
      <c r="ATK203" s="394">
        <v>0</v>
      </c>
      <c r="ATL203" s="394">
        <v>0</v>
      </c>
      <c r="ATM203" s="394">
        <v>0</v>
      </c>
      <c r="ATN203" s="394">
        <v>0</v>
      </c>
      <c r="ATO203" s="394">
        <v>0</v>
      </c>
      <c r="ATP203" s="394">
        <v>0</v>
      </c>
      <c r="ATQ203" s="394">
        <v>0</v>
      </c>
      <c r="ATR203" s="394">
        <v>0</v>
      </c>
      <c r="ATS203" s="394">
        <v>0</v>
      </c>
      <c r="ATT203" s="394">
        <v>0</v>
      </c>
      <c r="ATU203" s="394">
        <v>0</v>
      </c>
      <c r="ATV203" s="394">
        <v>0</v>
      </c>
      <c r="ATW203" s="394">
        <v>0</v>
      </c>
      <c r="ATX203" s="394">
        <v>0</v>
      </c>
      <c r="ATY203" s="394">
        <v>0</v>
      </c>
      <c r="ATZ203" s="394">
        <v>0</v>
      </c>
      <c r="AUA203" s="394">
        <v>0</v>
      </c>
      <c r="AUB203" s="394">
        <v>0</v>
      </c>
      <c r="AUC203" s="394">
        <v>0</v>
      </c>
      <c r="AUD203" s="394">
        <v>0</v>
      </c>
      <c r="AUE203" s="394">
        <v>0</v>
      </c>
      <c r="AUF203" s="394">
        <v>0</v>
      </c>
      <c r="AUG203" s="394">
        <v>0</v>
      </c>
      <c r="AUH203" s="394">
        <v>0</v>
      </c>
      <c r="AUI203" s="394">
        <v>0</v>
      </c>
      <c r="AUJ203" s="394">
        <v>0</v>
      </c>
      <c r="AUK203" s="394">
        <v>0</v>
      </c>
      <c r="AUL203" s="394">
        <v>0</v>
      </c>
      <c r="AUM203" s="394">
        <v>0</v>
      </c>
      <c r="AUN203" s="394">
        <v>0</v>
      </c>
      <c r="AUO203" s="394">
        <v>0</v>
      </c>
      <c r="AUP203" s="394">
        <v>0</v>
      </c>
      <c r="AUQ203" s="394">
        <v>0</v>
      </c>
      <c r="AUR203" s="394">
        <v>0</v>
      </c>
      <c r="AUS203" s="394">
        <v>0</v>
      </c>
      <c r="AUT203" s="394">
        <v>0</v>
      </c>
      <c r="AUU203" s="394">
        <v>0</v>
      </c>
      <c r="AUV203" s="394">
        <v>0</v>
      </c>
      <c r="AUW203" s="394">
        <v>0</v>
      </c>
      <c r="AUX203" s="394">
        <v>0</v>
      </c>
      <c r="AUY203" s="394">
        <v>0</v>
      </c>
      <c r="AUZ203" s="394">
        <v>0</v>
      </c>
      <c r="AVA203" s="394">
        <v>0</v>
      </c>
      <c r="AVB203" s="394">
        <v>0</v>
      </c>
      <c r="AVC203" s="394">
        <v>0</v>
      </c>
      <c r="AVD203" s="394">
        <v>0</v>
      </c>
      <c r="AVE203" s="394">
        <v>0</v>
      </c>
      <c r="AVF203" s="394">
        <v>0</v>
      </c>
      <c r="AVG203" s="394">
        <v>0</v>
      </c>
      <c r="AVH203" s="394">
        <v>0</v>
      </c>
      <c r="AVI203" s="394">
        <v>0</v>
      </c>
      <c r="AVJ203" s="394">
        <v>0</v>
      </c>
      <c r="AVK203" s="394">
        <v>0</v>
      </c>
      <c r="AVL203" s="394">
        <v>0</v>
      </c>
      <c r="AVM203" s="394">
        <v>0</v>
      </c>
      <c r="AVN203" s="394">
        <v>0</v>
      </c>
      <c r="AVO203" s="394">
        <v>0</v>
      </c>
      <c r="AVP203" s="394">
        <v>0</v>
      </c>
      <c r="AVQ203" s="394">
        <v>0</v>
      </c>
      <c r="AVR203" s="394">
        <v>0</v>
      </c>
      <c r="AVS203" s="394">
        <v>0</v>
      </c>
      <c r="AVT203" s="394">
        <v>0</v>
      </c>
      <c r="AVU203" s="394">
        <v>0</v>
      </c>
      <c r="AVV203" s="394">
        <v>0</v>
      </c>
      <c r="AVW203" s="394">
        <v>0</v>
      </c>
      <c r="AVX203" s="394">
        <v>0</v>
      </c>
      <c r="AVY203" s="394">
        <v>0</v>
      </c>
      <c r="AVZ203" s="394">
        <v>0</v>
      </c>
      <c r="AWA203" s="394">
        <v>0</v>
      </c>
      <c r="AWB203" s="394">
        <v>0</v>
      </c>
      <c r="AWC203" s="394">
        <v>0</v>
      </c>
      <c r="AWD203" s="394">
        <v>0</v>
      </c>
      <c r="AWE203" s="394">
        <v>0</v>
      </c>
      <c r="AWF203" s="394">
        <v>0</v>
      </c>
      <c r="AWG203" s="394">
        <v>0</v>
      </c>
      <c r="AWH203" s="394">
        <v>0</v>
      </c>
      <c r="AWI203" s="394">
        <v>0</v>
      </c>
      <c r="AWJ203" s="394">
        <v>0</v>
      </c>
      <c r="AWK203" s="394">
        <v>0</v>
      </c>
      <c r="AWL203" s="394">
        <v>0</v>
      </c>
      <c r="AWM203" s="394">
        <v>0</v>
      </c>
      <c r="AWN203" s="394">
        <v>0</v>
      </c>
      <c r="AWO203" s="394">
        <v>0</v>
      </c>
      <c r="AWP203" s="394">
        <v>0</v>
      </c>
      <c r="AWQ203" s="394">
        <v>0</v>
      </c>
      <c r="AWR203" s="394">
        <v>0</v>
      </c>
      <c r="AWS203" s="394">
        <v>0</v>
      </c>
      <c r="AWT203" s="394">
        <v>0</v>
      </c>
      <c r="AWU203" s="394">
        <v>0</v>
      </c>
      <c r="AWV203" s="394">
        <v>0</v>
      </c>
      <c r="AWW203" s="394">
        <v>0</v>
      </c>
      <c r="AWX203" s="394">
        <v>0</v>
      </c>
      <c r="AWY203" s="394">
        <v>0</v>
      </c>
      <c r="AWZ203" s="394">
        <v>0</v>
      </c>
      <c r="AXA203" s="394">
        <v>0</v>
      </c>
      <c r="AXB203" s="394">
        <v>0</v>
      </c>
      <c r="AXC203" s="394">
        <v>0</v>
      </c>
      <c r="AXD203" s="394">
        <v>0</v>
      </c>
      <c r="AXE203" s="394">
        <v>0</v>
      </c>
      <c r="AXF203" s="394">
        <v>0</v>
      </c>
      <c r="AXG203" s="394">
        <v>0</v>
      </c>
      <c r="AXH203" s="394">
        <v>0</v>
      </c>
      <c r="AXI203" s="394">
        <v>0</v>
      </c>
      <c r="AXJ203" s="394">
        <v>0</v>
      </c>
      <c r="AXK203" s="394">
        <v>0</v>
      </c>
      <c r="AXL203" s="394">
        <v>0</v>
      </c>
      <c r="AXM203" s="394">
        <v>0</v>
      </c>
      <c r="AXN203" s="394">
        <v>0</v>
      </c>
      <c r="AXO203" s="394">
        <v>0</v>
      </c>
      <c r="AXP203" s="394">
        <v>0</v>
      </c>
      <c r="AXQ203" s="394">
        <v>0</v>
      </c>
      <c r="AXR203" s="394">
        <v>0</v>
      </c>
      <c r="AXS203" s="394">
        <v>0</v>
      </c>
      <c r="AXT203" s="394">
        <v>0</v>
      </c>
      <c r="AXU203" s="394">
        <v>0</v>
      </c>
      <c r="AXV203" s="394">
        <v>0</v>
      </c>
      <c r="AXW203" s="394">
        <v>0</v>
      </c>
      <c r="AXX203" s="394">
        <v>0</v>
      </c>
      <c r="AXY203" s="394">
        <v>0</v>
      </c>
      <c r="AXZ203" s="394">
        <v>0</v>
      </c>
      <c r="AYA203" s="394">
        <v>0</v>
      </c>
      <c r="AYB203" s="394">
        <v>0</v>
      </c>
      <c r="AYC203" s="394">
        <v>0</v>
      </c>
      <c r="AYD203" s="394">
        <v>0</v>
      </c>
      <c r="AYE203" s="394">
        <v>0</v>
      </c>
      <c r="AYF203" s="394">
        <v>0</v>
      </c>
      <c r="AYG203" s="394">
        <v>0</v>
      </c>
      <c r="AYH203" s="394">
        <v>0</v>
      </c>
      <c r="AYI203" s="394">
        <v>0</v>
      </c>
      <c r="AYJ203" s="394">
        <v>0</v>
      </c>
      <c r="AYK203" s="394">
        <v>0</v>
      </c>
      <c r="AYL203" s="394">
        <v>0</v>
      </c>
      <c r="AYM203" s="394">
        <v>0</v>
      </c>
      <c r="AYN203" s="394">
        <v>0</v>
      </c>
      <c r="AYO203" s="394">
        <v>0</v>
      </c>
      <c r="AYP203" s="394">
        <v>0</v>
      </c>
      <c r="AYQ203" s="394">
        <v>0</v>
      </c>
      <c r="AYR203" s="394">
        <v>0</v>
      </c>
      <c r="AYS203" s="394">
        <v>0</v>
      </c>
      <c r="AYT203" s="394">
        <v>0</v>
      </c>
      <c r="AYU203" s="394">
        <v>0</v>
      </c>
      <c r="AYV203" s="394">
        <v>0</v>
      </c>
      <c r="AYW203" s="394">
        <v>0</v>
      </c>
      <c r="AYX203" s="394">
        <v>0</v>
      </c>
      <c r="AYY203" s="394">
        <v>0</v>
      </c>
      <c r="AYZ203" s="394">
        <v>0</v>
      </c>
      <c r="AZA203" s="394">
        <v>0</v>
      </c>
      <c r="AZB203" s="394">
        <v>0</v>
      </c>
      <c r="AZC203" s="394">
        <v>0</v>
      </c>
      <c r="AZD203" s="394">
        <v>0</v>
      </c>
      <c r="AZE203" s="394">
        <v>0</v>
      </c>
      <c r="AZF203" s="394">
        <v>0</v>
      </c>
      <c r="AZG203" s="394">
        <v>0</v>
      </c>
      <c r="AZH203" s="394">
        <v>0</v>
      </c>
      <c r="AZI203" s="394">
        <v>0</v>
      </c>
      <c r="AZJ203" s="394">
        <v>0</v>
      </c>
      <c r="AZK203" s="394">
        <v>0</v>
      </c>
      <c r="AZL203" s="394">
        <v>0</v>
      </c>
      <c r="AZM203" s="394">
        <v>0</v>
      </c>
      <c r="AZN203" s="394">
        <v>0</v>
      </c>
      <c r="AZO203" s="394">
        <v>0</v>
      </c>
      <c r="AZP203" s="394">
        <v>0</v>
      </c>
      <c r="AZQ203" s="394">
        <v>0</v>
      </c>
      <c r="AZR203" s="394">
        <v>0</v>
      </c>
      <c r="AZS203" s="394">
        <v>0</v>
      </c>
      <c r="AZT203" s="394">
        <v>0</v>
      </c>
      <c r="AZU203" s="394">
        <v>0</v>
      </c>
      <c r="AZV203" s="394">
        <v>0</v>
      </c>
      <c r="AZW203" s="394">
        <v>0</v>
      </c>
      <c r="AZX203" s="394">
        <v>0</v>
      </c>
      <c r="AZY203" s="394">
        <v>0</v>
      </c>
      <c r="AZZ203" s="394">
        <v>0</v>
      </c>
      <c r="BAA203" s="394">
        <v>0</v>
      </c>
      <c r="BAB203" s="394">
        <v>0</v>
      </c>
      <c r="BAC203" s="394">
        <v>0</v>
      </c>
      <c r="BAD203" s="394">
        <v>0</v>
      </c>
      <c r="BAE203" s="394">
        <v>0</v>
      </c>
      <c r="BAF203" s="394">
        <v>0</v>
      </c>
      <c r="BAG203" s="394">
        <v>0</v>
      </c>
      <c r="BAH203" s="394">
        <v>0</v>
      </c>
      <c r="BAI203" s="394">
        <v>0</v>
      </c>
      <c r="BAJ203" s="394">
        <v>0</v>
      </c>
      <c r="BAK203" s="394">
        <v>0</v>
      </c>
      <c r="BAL203" s="394">
        <v>0</v>
      </c>
      <c r="BAM203" s="394">
        <v>0</v>
      </c>
      <c r="BAN203" s="394">
        <v>0</v>
      </c>
      <c r="BAO203" s="394">
        <v>0</v>
      </c>
      <c r="BAP203" s="394">
        <v>0</v>
      </c>
      <c r="BAQ203" s="394">
        <v>0</v>
      </c>
      <c r="BAR203" s="394">
        <v>0</v>
      </c>
      <c r="BAS203" s="394">
        <v>0</v>
      </c>
      <c r="BAT203" s="394">
        <v>0</v>
      </c>
      <c r="BAU203" s="394">
        <v>0</v>
      </c>
      <c r="BAV203" s="394">
        <v>0</v>
      </c>
      <c r="BAW203" s="394">
        <v>0</v>
      </c>
      <c r="BAX203" s="394">
        <v>0</v>
      </c>
      <c r="BAY203" s="394">
        <v>0</v>
      </c>
      <c r="BAZ203" s="394">
        <v>0</v>
      </c>
      <c r="BBA203" s="394">
        <v>0</v>
      </c>
      <c r="BBB203" s="394">
        <v>0</v>
      </c>
      <c r="BBC203" s="394">
        <v>0</v>
      </c>
      <c r="BBD203" s="394">
        <v>0</v>
      </c>
      <c r="BBE203" s="394">
        <v>0</v>
      </c>
      <c r="BBF203" s="394">
        <v>0</v>
      </c>
      <c r="BBG203" s="394">
        <v>0</v>
      </c>
      <c r="BBH203" s="394">
        <v>0</v>
      </c>
      <c r="BBI203" s="394">
        <v>0</v>
      </c>
      <c r="BBJ203" s="394">
        <v>0</v>
      </c>
      <c r="BBK203" s="394">
        <v>0</v>
      </c>
      <c r="BBL203" s="394">
        <v>0</v>
      </c>
      <c r="BBM203" s="394">
        <v>0</v>
      </c>
      <c r="BBN203" s="394">
        <v>0</v>
      </c>
      <c r="BBO203" s="394">
        <v>0</v>
      </c>
      <c r="BBP203" s="394">
        <v>0</v>
      </c>
      <c r="BBQ203" s="394">
        <v>0</v>
      </c>
      <c r="BBR203" s="394">
        <v>0</v>
      </c>
      <c r="BBS203" s="394">
        <v>0</v>
      </c>
      <c r="BBT203" s="394">
        <v>0</v>
      </c>
      <c r="BBU203" s="394">
        <v>0</v>
      </c>
      <c r="BBV203" s="394">
        <v>0</v>
      </c>
      <c r="BBW203" s="394">
        <v>0</v>
      </c>
      <c r="BBX203" s="394">
        <v>0</v>
      </c>
      <c r="BBY203" s="394">
        <v>0</v>
      </c>
      <c r="BBZ203" s="394">
        <v>0</v>
      </c>
      <c r="BCA203" s="394">
        <v>0</v>
      </c>
      <c r="BCB203" s="394">
        <v>0</v>
      </c>
      <c r="BCC203" s="394">
        <v>0</v>
      </c>
      <c r="BCD203" s="394">
        <v>0</v>
      </c>
      <c r="BCE203" s="394">
        <v>0</v>
      </c>
      <c r="BCF203" s="394">
        <v>0</v>
      </c>
      <c r="BCG203" s="394">
        <v>0</v>
      </c>
      <c r="BCH203" s="394">
        <v>0</v>
      </c>
      <c r="BCI203" s="394">
        <v>0</v>
      </c>
      <c r="BCJ203" s="394">
        <v>0</v>
      </c>
      <c r="BCK203" s="394">
        <v>0</v>
      </c>
      <c r="BCL203" s="394">
        <v>0</v>
      </c>
      <c r="BCM203" s="394">
        <v>0</v>
      </c>
      <c r="BCN203" s="394">
        <v>0</v>
      </c>
      <c r="BCO203" s="394">
        <v>0</v>
      </c>
      <c r="BCP203" s="394">
        <v>0</v>
      </c>
      <c r="BCQ203" s="394">
        <v>0</v>
      </c>
      <c r="BCR203" s="394">
        <v>0</v>
      </c>
      <c r="BCS203" s="394">
        <v>0</v>
      </c>
      <c r="BCT203" s="394">
        <v>0</v>
      </c>
      <c r="BCU203" s="394">
        <v>0</v>
      </c>
      <c r="BCV203" s="394">
        <v>0</v>
      </c>
      <c r="BCW203" s="394">
        <v>0</v>
      </c>
      <c r="BCX203" s="394">
        <v>0</v>
      </c>
      <c r="BCY203" s="394">
        <v>0</v>
      </c>
      <c r="BCZ203" s="394">
        <v>0</v>
      </c>
      <c r="BDA203" s="394">
        <v>0</v>
      </c>
      <c r="BDB203" s="394">
        <v>0</v>
      </c>
      <c r="BDC203" s="394">
        <v>0</v>
      </c>
      <c r="BDD203" s="394">
        <v>0</v>
      </c>
      <c r="BDE203" s="394">
        <v>0</v>
      </c>
      <c r="BDF203" s="394">
        <v>0</v>
      </c>
      <c r="BDG203" s="394">
        <v>0</v>
      </c>
      <c r="BDH203" s="394">
        <v>0</v>
      </c>
      <c r="BDI203" s="394">
        <v>0</v>
      </c>
      <c r="BDJ203" s="394">
        <v>0</v>
      </c>
      <c r="BDK203" s="394">
        <v>0</v>
      </c>
      <c r="BDL203" s="394">
        <v>0</v>
      </c>
      <c r="BDM203" s="394">
        <v>0</v>
      </c>
      <c r="BDN203" s="394">
        <v>0</v>
      </c>
      <c r="BDO203" s="394">
        <v>0</v>
      </c>
      <c r="BDP203" s="394">
        <v>0</v>
      </c>
      <c r="BDQ203" s="394">
        <v>0</v>
      </c>
      <c r="BDR203" s="394">
        <v>0</v>
      </c>
      <c r="BDS203" s="394">
        <v>0</v>
      </c>
      <c r="BDT203" s="394">
        <v>0</v>
      </c>
      <c r="BDU203" s="394">
        <v>0</v>
      </c>
      <c r="BDV203" s="394">
        <v>0</v>
      </c>
      <c r="BDW203" s="394">
        <v>0</v>
      </c>
      <c r="BDX203" s="394">
        <v>0</v>
      </c>
      <c r="BDY203" s="394">
        <v>0</v>
      </c>
      <c r="BDZ203" s="394">
        <v>0</v>
      </c>
      <c r="BEA203" s="394">
        <v>0</v>
      </c>
      <c r="BEB203" s="394">
        <v>0</v>
      </c>
      <c r="BEC203" s="394">
        <v>0</v>
      </c>
      <c r="BED203" s="394">
        <v>0</v>
      </c>
      <c r="BEE203" s="394">
        <v>0</v>
      </c>
      <c r="BEF203" s="394">
        <v>0</v>
      </c>
      <c r="BEG203" s="394">
        <v>0</v>
      </c>
      <c r="BEH203" s="394">
        <v>0</v>
      </c>
      <c r="BEI203" s="394">
        <v>0</v>
      </c>
      <c r="BEJ203" s="394">
        <v>0</v>
      </c>
      <c r="BEK203" s="394">
        <v>0</v>
      </c>
      <c r="BEL203" s="394">
        <v>0</v>
      </c>
      <c r="BEM203" s="394">
        <v>0</v>
      </c>
      <c r="BEN203" s="394">
        <v>0</v>
      </c>
      <c r="BEO203" s="394">
        <v>0</v>
      </c>
      <c r="BEP203" s="394">
        <v>0</v>
      </c>
      <c r="BEQ203" s="394">
        <v>0</v>
      </c>
      <c r="BER203" s="394">
        <v>0</v>
      </c>
      <c r="BES203" s="394">
        <v>0</v>
      </c>
      <c r="BET203" s="394">
        <v>0</v>
      </c>
      <c r="BEU203" s="394">
        <v>0</v>
      </c>
      <c r="BEV203" s="394">
        <v>0</v>
      </c>
      <c r="BEW203" s="394">
        <v>0</v>
      </c>
      <c r="BEX203" s="394">
        <v>0</v>
      </c>
      <c r="BEY203" s="394">
        <v>0</v>
      </c>
      <c r="BEZ203" s="394">
        <v>0</v>
      </c>
      <c r="BFA203" s="394">
        <v>0</v>
      </c>
      <c r="BFB203" s="394">
        <v>0</v>
      </c>
      <c r="BFC203" s="394">
        <v>0</v>
      </c>
      <c r="BFD203" s="394">
        <v>0</v>
      </c>
      <c r="BFE203" s="394">
        <v>0</v>
      </c>
      <c r="BFF203" s="394">
        <v>0</v>
      </c>
      <c r="BFG203" s="394">
        <v>0</v>
      </c>
      <c r="BFH203" s="394">
        <v>0</v>
      </c>
      <c r="BFI203" s="394">
        <v>0</v>
      </c>
      <c r="BFJ203" s="394">
        <v>0</v>
      </c>
      <c r="BFK203" s="394">
        <v>0</v>
      </c>
      <c r="BFL203" s="394">
        <v>0</v>
      </c>
      <c r="BFM203" s="394">
        <v>0</v>
      </c>
      <c r="BFN203" s="394">
        <v>0</v>
      </c>
      <c r="BFO203" s="394">
        <v>0</v>
      </c>
      <c r="BFP203" s="394">
        <v>0</v>
      </c>
      <c r="BFQ203" s="394">
        <v>0</v>
      </c>
      <c r="BFR203" s="394">
        <v>0</v>
      </c>
      <c r="BFS203" s="394">
        <v>0</v>
      </c>
      <c r="BFT203" s="394">
        <v>0</v>
      </c>
      <c r="BFU203" s="394">
        <v>0</v>
      </c>
      <c r="BFV203" s="394">
        <v>0</v>
      </c>
      <c r="BFW203" s="394">
        <v>0</v>
      </c>
      <c r="BFX203" s="394">
        <v>0</v>
      </c>
      <c r="BFY203" s="394">
        <v>0</v>
      </c>
      <c r="BFZ203" s="394">
        <v>0</v>
      </c>
      <c r="BGA203" s="394">
        <v>0</v>
      </c>
      <c r="BGB203" s="394">
        <v>0</v>
      </c>
      <c r="BGC203" s="394">
        <v>0</v>
      </c>
      <c r="BGD203" s="394">
        <v>0</v>
      </c>
      <c r="BGE203" s="394">
        <v>0</v>
      </c>
      <c r="BGF203" s="394">
        <v>0</v>
      </c>
      <c r="BGG203" s="394">
        <v>0</v>
      </c>
      <c r="BGH203" s="394">
        <v>0</v>
      </c>
      <c r="BGI203" s="394">
        <v>0</v>
      </c>
      <c r="BGJ203" s="394">
        <v>0</v>
      </c>
      <c r="BGK203" s="394">
        <v>0</v>
      </c>
      <c r="BGL203" s="394">
        <v>0</v>
      </c>
      <c r="BGM203" s="394">
        <v>0</v>
      </c>
      <c r="BGN203" s="394">
        <v>0</v>
      </c>
      <c r="BGO203" s="394">
        <v>0</v>
      </c>
      <c r="BGP203" s="394">
        <v>0</v>
      </c>
      <c r="BGQ203" s="394">
        <v>0</v>
      </c>
      <c r="BGR203" s="394">
        <v>0</v>
      </c>
      <c r="BGS203" s="394">
        <v>0</v>
      </c>
      <c r="BGT203" s="394">
        <v>0</v>
      </c>
      <c r="BGU203" s="394">
        <v>0</v>
      </c>
      <c r="BGV203" s="394">
        <v>0</v>
      </c>
      <c r="BGW203" s="394">
        <v>0</v>
      </c>
      <c r="BGX203" s="394">
        <v>0</v>
      </c>
      <c r="BGY203" s="394">
        <v>0</v>
      </c>
      <c r="BGZ203" s="394">
        <v>0</v>
      </c>
      <c r="BHA203" s="394">
        <v>0</v>
      </c>
      <c r="BHB203" s="394">
        <v>0</v>
      </c>
      <c r="BHC203" s="394">
        <v>0</v>
      </c>
      <c r="BHD203" s="394">
        <v>0</v>
      </c>
      <c r="BHE203" s="394">
        <v>0</v>
      </c>
      <c r="BHF203" s="394">
        <v>0</v>
      </c>
      <c r="BHG203" s="394">
        <v>0</v>
      </c>
      <c r="BHH203" s="394">
        <v>0</v>
      </c>
      <c r="BHI203" s="394">
        <v>0</v>
      </c>
      <c r="BHJ203" s="394">
        <v>0</v>
      </c>
      <c r="BHK203" s="394">
        <v>0</v>
      </c>
      <c r="BHL203" s="394">
        <v>0</v>
      </c>
      <c r="BHM203" s="394">
        <v>0</v>
      </c>
      <c r="BHN203" s="394">
        <v>0</v>
      </c>
      <c r="BHO203" s="394">
        <v>0</v>
      </c>
      <c r="BHP203" s="394">
        <v>0</v>
      </c>
      <c r="BHQ203" s="394">
        <v>0</v>
      </c>
      <c r="BHR203" s="394">
        <v>0</v>
      </c>
      <c r="BHS203" s="394">
        <v>0</v>
      </c>
      <c r="BHT203" s="394">
        <v>0</v>
      </c>
      <c r="BHU203" s="394">
        <v>0</v>
      </c>
      <c r="BHV203" s="394">
        <v>0</v>
      </c>
      <c r="BHW203" s="394">
        <v>0</v>
      </c>
      <c r="BHX203" s="394">
        <v>0</v>
      </c>
      <c r="BHY203" s="394">
        <v>0</v>
      </c>
      <c r="BHZ203" s="394">
        <v>0</v>
      </c>
      <c r="BIA203" s="394">
        <v>0</v>
      </c>
      <c r="BIB203" s="394">
        <v>0</v>
      </c>
      <c r="BIC203" s="394">
        <v>0</v>
      </c>
      <c r="BID203" s="394">
        <v>0</v>
      </c>
      <c r="BIE203" s="394">
        <v>0</v>
      </c>
      <c r="BIF203" s="394">
        <v>0</v>
      </c>
      <c r="BIG203" s="394">
        <v>0</v>
      </c>
      <c r="BIH203" s="394">
        <v>0</v>
      </c>
      <c r="BII203" s="394">
        <v>0</v>
      </c>
      <c r="BIJ203" s="394">
        <v>0</v>
      </c>
      <c r="BIK203" s="394">
        <v>0</v>
      </c>
      <c r="BIL203" s="394">
        <v>0</v>
      </c>
      <c r="BIM203" s="394">
        <v>0</v>
      </c>
      <c r="BIN203" s="394">
        <v>0</v>
      </c>
      <c r="BIO203" s="394">
        <v>0</v>
      </c>
      <c r="BIP203" s="394">
        <v>0</v>
      </c>
      <c r="BIQ203" s="394">
        <v>0</v>
      </c>
      <c r="BIR203" s="394">
        <v>0</v>
      </c>
      <c r="BIS203" s="394">
        <v>0</v>
      </c>
      <c r="BIT203" s="394">
        <v>0</v>
      </c>
      <c r="BIU203" s="394">
        <v>0</v>
      </c>
      <c r="BIV203" s="394">
        <v>0</v>
      </c>
      <c r="BIW203" s="394">
        <v>0</v>
      </c>
      <c r="BIX203" s="394">
        <v>0</v>
      </c>
      <c r="BIY203" s="394">
        <v>0</v>
      </c>
      <c r="BIZ203" s="394">
        <v>0</v>
      </c>
      <c r="BJA203" s="394">
        <v>0</v>
      </c>
      <c r="BJB203" s="394">
        <v>0</v>
      </c>
      <c r="BJC203" s="394">
        <v>0</v>
      </c>
      <c r="BJD203" s="394">
        <v>0</v>
      </c>
      <c r="BJE203" s="394">
        <v>0</v>
      </c>
      <c r="BJF203" s="394">
        <v>0</v>
      </c>
      <c r="BJG203" s="394">
        <v>0</v>
      </c>
      <c r="BJH203" s="394">
        <v>0</v>
      </c>
      <c r="BJI203" s="394">
        <v>0</v>
      </c>
      <c r="BJJ203" s="394">
        <v>0</v>
      </c>
      <c r="BJK203" s="394">
        <v>0</v>
      </c>
      <c r="BJL203" s="394">
        <v>0</v>
      </c>
      <c r="BJM203" s="394">
        <v>0</v>
      </c>
      <c r="BJN203" s="394">
        <v>0</v>
      </c>
      <c r="BJO203" s="394">
        <v>0</v>
      </c>
      <c r="BJP203" s="394">
        <v>0</v>
      </c>
      <c r="BJQ203" s="394">
        <v>0</v>
      </c>
      <c r="BJR203" s="394">
        <v>0</v>
      </c>
      <c r="BJS203" s="394">
        <v>0</v>
      </c>
      <c r="BJT203" s="394">
        <v>0</v>
      </c>
      <c r="BJU203" s="394">
        <v>0</v>
      </c>
      <c r="BJV203" s="394">
        <v>0</v>
      </c>
      <c r="BJW203" s="394">
        <v>0</v>
      </c>
      <c r="BJX203" s="394">
        <v>0</v>
      </c>
      <c r="BJY203" s="394">
        <v>0</v>
      </c>
      <c r="BJZ203" s="394">
        <v>0</v>
      </c>
      <c r="BKA203" s="394">
        <v>0</v>
      </c>
      <c r="BKB203" s="394">
        <v>0</v>
      </c>
      <c r="BKC203" s="394">
        <v>0</v>
      </c>
      <c r="BKD203" s="394">
        <v>0</v>
      </c>
      <c r="BKE203" s="394">
        <v>0</v>
      </c>
      <c r="BKF203" s="394">
        <v>0</v>
      </c>
      <c r="BKG203" s="394">
        <v>0</v>
      </c>
      <c r="BKH203" s="394">
        <v>0</v>
      </c>
      <c r="BKI203" s="394">
        <v>0</v>
      </c>
      <c r="BKJ203" s="394">
        <v>0</v>
      </c>
      <c r="BKK203" s="394">
        <v>0</v>
      </c>
      <c r="BKL203" s="394">
        <v>0</v>
      </c>
      <c r="BKM203" s="394">
        <v>0</v>
      </c>
      <c r="BKN203" s="394">
        <v>0</v>
      </c>
      <c r="BKO203" s="394">
        <v>0</v>
      </c>
      <c r="BKP203" s="394">
        <v>0</v>
      </c>
      <c r="BKQ203" s="394">
        <v>0</v>
      </c>
      <c r="BKR203" s="394">
        <v>0</v>
      </c>
      <c r="BKS203" s="394">
        <v>0</v>
      </c>
      <c r="BKT203" s="394">
        <v>0</v>
      </c>
      <c r="BKU203" s="394">
        <v>0</v>
      </c>
      <c r="BKV203" s="394">
        <v>0</v>
      </c>
      <c r="BKW203" s="394">
        <v>0</v>
      </c>
      <c r="BKX203" s="394">
        <v>0</v>
      </c>
      <c r="BKY203" s="394">
        <v>0</v>
      </c>
      <c r="BKZ203" s="394">
        <v>0</v>
      </c>
      <c r="BLA203" s="394">
        <v>0</v>
      </c>
      <c r="BLB203" s="394">
        <v>0</v>
      </c>
      <c r="BLC203" s="394">
        <v>0</v>
      </c>
      <c r="BLD203" s="394">
        <v>0</v>
      </c>
      <c r="BLE203" s="394">
        <v>0</v>
      </c>
      <c r="BLF203" s="394">
        <v>0</v>
      </c>
      <c r="BLG203" s="394">
        <v>0</v>
      </c>
      <c r="BLH203" s="394">
        <v>0</v>
      </c>
      <c r="BLI203" s="394">
        <v>0</v>
      </c>
      <c r="BLJ203" s="394">
        <v>0</v>
      </c>
      <c r="BLK203" s="394">
        <v>0</v>
      </c>
      <c r="BLL203" s="394">
        <v>0</v>
      </c>
      <c r="BLM203" s="394">
        <v>0</v>
      </c>
      <c r="BLN203" s="394">
        <v>0</v>
      </c>
      <c r="BLO203" s="394">
        <v>0</v>
      </c>
      <c r="BLP203" s="394">
        <v>0</v>
      </c>
      <c r="BLQ203" s="394">
        <v>0</v>
      </c>
      <c r="BLR203" s="394">
        <v>0</v>
      </c>
      <c r="BLS203" s="394">
        <v>0</v>
      </c>
      <c r="BLT203" s="394">
        <v>0</v>
      </c>
      <c r="BLU203" s="394">
        <v>0</v>
      </c>
      <c r="BLV203" s="394">
        <v>0</v>
      </c>
      <c r="BLW203" s="394">
        <v>0</v>
      </c>
      <c r="BLX203" s="394">
        <v>0</v>
      </c>
      <c r="BLY203" s="394">
        <v>0</v>
      </c>
      <c r="BLZ203" s="394">
        <v>0</v>
      </c>
      <c r="BMA203" s="394">
        <v>0</v>
      </c>
      <c r="BMB203" s="394">
        <v>0</v>
      </c>
      <c r="BMC203" s="394">
        <v>0</v>
      </c>
      <c r="BMD203" s="394">
        <v>0</v>
      </c>
      <c r="BME203" s="394">
        <v>0</v>
      </c>
      <c r="BMF203" s="394">
        <v>0</v>
      </c>
      <c r="BMG203" s="394">
        <v>0</v>
      </c>
      <c r="BMH203" s="394">
        <v>0</v>
      </c>
      <c r="BMI203" s="394">
        <v>0</v>
      </c>
      <c r="BMJ203" s="394">
        <v>0</v>
      </c>
      <c r="BMK203" s="394">
        <v>0</v>
      </c>
      <c r="BML203" s="394">
        <v>0</v>
      </c>
      <c r="BMM203" s="394">
        <v>0</v>
      </c>
      <c r="BMN203" s="394">
        <v>0</v>
      </c>
      <c r="BMO203" s="394">
        <v>0</v>
      </c>
      <c r="BMP203" s="394">
        <v>0</v>
      </c>
      <c r="BMQ203" s="394">
        <v>0</v>
      </c>
      <c r="BMR203" s="394">
        <v>0</v>
      </c>
      <c r="BMS203" s="394">
        <v>0</v>
      </c>
      <c r="BMT203" s="394">
        <v>0</v>
      </c>
      <c r="BMU203" s="394">
        <v>0</v>
      </c>
      <c r="BMV203" s="394">
        <v>0</v>
      </c>
      <c r="BMW203" s="394">
        <v>0</v>
      </c>
      <c r="BMX203" s="394">
        <v>0</v>
      </c>
      <c r="BMY203" s="394">
        <v>0</v>
      </c>
      <c r="BMZ203" s="394">
        <v>0</v>
      </c>
      <c r="BNA203" s="394">
        <v>0</v>
      </c>
      <c r="BNB203" s="394">
        <v>0</v>
      </c>
      <c r="BNC203" s="394">
        <v>0</v>
      </c>
      <c r="BND203" s="394">
        <v>0</v>
      </c>
      <c r="BNE203" s="394">
        <v>0</v>
      </c>
      <c r="BNF203" s="394">
        <v>0</v>
      </c>
      <c r="BNG203" s="394">
        <v>0</v>
      </c>
      <c r="BNH203" s="394">
        <v>0</v>
      </c>
      <c r="BNI203" s="394">
        <v>0</v>
      </c>
      <c r="BNJ203" s="394">
        <v>0</v>
      </c>
      <c r="BNK203" s="394">
        <v>0</v>
      </c>
      <c r="BNL203" s="394">
        <v>0</v>
      </c>
      <c r="BNM203" s="394">
        <v>0</v>
      </c>
      <c r="BNN203" s="394">
        <v>0</v>
      </c>
      <c r="BNO203" s="394">
        <v>0</v>
      </c>
      <c r="BNP203" s="394">
        <v>0</v>
      </c>
      <c r="BNQ203" s="394">
        <v>0</v>
      </c>
      <c r="BNR203" s="394">
        <v>0</v>
      </c>
      <c r="BNS203" s="394">
        <v>0</v>
      </c>
      <c r="BNT203" s="394">
        <v>0</v>
      </c>
      <c r="BNU203" s="394">
        <v>0</v>
      </c>
      <c r="BNV203" s="394">
        <v>0</v>
      </c>
      <c r="BNW203" s="394">
        <v>0</v>
      </c>
      <c r="BNX203" s="394">
        <v>0</v>
      </c>
      <c r="BNY203" s="394">
        <v>0</v>
      </c>
      <c r="BNZ203" s="394">
        <v>0</v>
      </c>
      <c r="BOA203" s="394">
        <v>0</v>
      </c>
      <c r="BOB203" s="394">
        <v>0</v>
      </c>
      <c r="BOC203" s="394">
        <v>0</v>
      </c>
      <c r="BOD203" s="394">
        <v>0</v>
      </c>
      <c r="BOE203" s="394">
        <v>0</v>
      </c>
      <c r="BOF203" s="394">
        <v>0</v>
      </c>
      <c r="BOG203" s="394">
        <v>0</v>
      </c>
      <c r="BOH203" s="394">
        <v>0</v>
      </c>
      <c r="BOI203" s="394">
        <v>0</v>
      </c>
      <c r="BOJ203" s="394">
        <v>0</v>
      </c>
      <c r="BOK203" s="394">
        <v>0</v>
      </c>
      <c r="BOL203" s="394">
        <v>0</v>
      </c>
      <c r="BOM203" s="394">
        <v>0</v>
      </c>
      <c r="BON203" s="394">
        <v>0</v>
      </c>
      <c r="BOO203" s="394">
        <v>0</v>
      </c>
      <c r="BOP203" s="394">
        <v>0</v>
      </c>
      <c r="BOQ203" s="394">
        <v>0</v>
      </c>
      <c r="BOR203" s="394">
        <v>0</v>
      </c>
      <c r="BOS203" s="394">
        <v>0</v>
      </c>
      <c r="BOT203" s="394">
        <v>0</v>
      </c>
      <c r="BOU203" s="394">
        <v>0</v>
      </c>
      <c r="BOV203" s="394">
        <v>0</v>
      </c>
      <c r="BOW203" s="394">
        <v>0</v>
      </c>
      <c r="BOX203" s="394">
        <v>0</v>
      </c>
      <c r="BOY203" s="394">
        <v>0</v>
      </c>
      <c r="BOZ203" s="394">
        <v>0</v>
      </c>
      <c r="BPA203" s="394">
        <v>0</v>
      </c>
      <c r="BPB203" s="394">
        <v>0</v>
      </c>
      <c r="BPC203" s="394">
        <v>0</v>
      </c>
      <c r="BPD203" s="394">
        <v>0</v>
      </c>
      <c r="BPE203" s="394">
        <v>0</v>
      </c>
      <c r="BPF203" s="394">
        <v>0</v>
      </c>
      <c r="BPG203" s="394">
        <v>0</v>
      </c>
      <c r="BPH203" s="394">
        <v>0</v>
      </c>
      <c r="BPI203" s="394">
        <v>0</v>
      </c>
      <c r="BPJ203" s="394">
        <v>0</v>
      </c>
      <c r="BPK203" s="394">
        <v>0</v>
      </c>
      <c r="BPL203" s="394">
        <v>0</v>
      </c>
      <c r="BPM203" s="394">
        <v>0</v>
      </c>
      <c r="BPN203" s="394">
        <v>0</v>
      </c>
      <c r="BPO203" s="394">
        <v>0</v>
      </c>
      <c r="BPP203" s="394">
        <v>0</v>
      </c>
      <c r="BPQ203" s="394">
        <v>0</v>
      </c>
      <c r="BPR203" s="394">
        <v>0</v>
      </c>
      <c r="BPS203" s="394">
        <v>0</v>
      </c>
      <c r="BPT203" s="394">
        <v>0</v>
      </c>
      <c r="BPU203" s="394">
        <v>0</v>
      </c>
      <c r="BPV203" s="394">
        <v>0</v>
      </c>
      <c r="BPW203" s="394">
        <v>0</v>
      </c>
      <c r="BPX203" s="394">
        <v>0</v>
      </c>
      <c r="BPY203" s="394">
        <v>0</v>
      </c>
      <c r="BPZ203" s="394">
        <v>0</v>
      </c>
      <c r="BQA203" s="394">
        <v>0</v>
      </c>
      <c r="BQB203" s="394">
        <v>0</v>
      </c>
      <c r="BQC203" s="394">
        <v>0</v>
      </c>
      <c r="BQD203" s="394">
        <v>0</v>
      </c>
      <c r="BQE203" s="394">
        <v>0</v>
      </c>
      <c r="BQF203" s="394">
        <v>0</v>
      </c>
      <c r="BQG203" s="394">
        <v>0</v>
      </c>
      <c r="BQH203" s="394">
        <v>0</v>
      </c>
      <c r="BQI203" s="394">
        <v>0</v>
      </c>
      <c r="BQJ203" s="394">
        <v>0</v>
      </c>
      <c r="BQK203" s="394">
        <v>0</v>
      </c>
      <c r="BQL203" s="394">
        <v>0</v>
      </c>
      <c r="BQM203" s="394">
        <v>0</v>
      </c>
      <c r="BQN203" s="394">
        <v>0</v>
      </c>
      <c r="BQO203" s="394">
        <v>0</v>
      </c>
      <c r="BQP203" s="394">
        <v>0</v>
      </c>
      <c r="BQQ203" s="394">
        <v>0</v>
      </c>
      <c r="BQR203" s="394">
        <v>0</v>
      </c>
      <c r="BQS203" s="394">
        <v>0</v>
      </c>
      <c r="BQT203" s="394">
        <v>0</v>
      </c>
      <c r="BQU203" s="394">
        <v>0</v>
      </c>
      <c r="BQV203" s="394">
        <v>0</v>
      </c>
      <c r="BQW203" s="394">
        <v>0</v>
      </c>
      <c r="BQX203" s="394">
        <v>0</v>
      </c>
      <c r="BQY203" s="394">
        <v>0</v>
      </c>
      <c r="BQZ203" s="394">
        <v>0</v>
      </c>
      <c r="BRA203" s="394">
        <v>0</v>
      </c>
      <c r="BRB203" s="394">
        <v>0</v>
      </c>
      <c r="BRC203" s="394">
        <v>0</v>
      </c>
      <c r="BRD203" s="394">
        <v>0</v>
      </c>
      <c r="BRE203" s="394">
        <v>0</v>
      </c>
      <c r="BRF203" s="394">
        <v>0</v>
      </c>
      <c r="BRG203" s="394">
        <v>0</v>
      </c>
      <c r="BRH203" s="394">
        <v>0</v>
      </c>
      <c r="BRI203" s="394">
        <v>0</v>
      </c>
      <c r="BRJ203" s="394">
        <v>0</v>
      </c>
      <c r="BRK203" s="394">
        <v>0</v>
      </c>
      <c r="BRL203" s="394">
        <v>0</v>
      </c>
      <c r="BRM203" s="394">
        <v>0</v>
      </c>
      <c r="BRN203" s="394">
        <v>0</v>
      </c>
      <c r="BRO203" s="394">
        <v>0</v>
      </c>
      <c r="BRP203" s="394">
        <v>0</v>
      </c>
      <c r="BRQ203" s="394">
        <v>0</v>
      </c>
      <c r="BRR203" s="394">
        <v>0</v>
      </c>
      <c r="BRS203" s="394">
        <v>0</v>
      </c>
      <c r="BRT203" s="394">
        <v>0</v>
      </c>
      <c r="BRU203" s="394">
        <v>0</v>
      </c>
      <c r="BRV203" s="394">
        <v>0</v>
      </c>
      <c r="BRW203" s="394">
        <v>0</v>
      </c>
      <c r="BRX203" s="394">
        <v>0</v>
      </c>
      <c r="BRY203" s="394">
        <v>0</v>
      </c>
      <c r="BRZ203" s="394">
        <v>0</v>
      </c>
      <c r="BSA203" s="394">
        <v>0</v>
      </c>
      <c r="BSB203" s="394">
        <v>0</v>
      </c>
      <c r="BSC203" s="394">
        <v>0</v>
      </c>
      <c r="BSD203" s="394">
        <v>0</v>
      </c>
      <c r="BSE203" s="394">
        <v>0</v>
      </c>
      <c r="BSF203" s="394">
        <v>0</v>
      </c>
      <c r="BSG203" s="394">
        <v>0</v>
      </c>
      <c r="BSH203" s="394">
        <v>0</v>
      </c>
      <c r="BSI203" s="394">
        <v>0</v>
      </c>
      <c r="BSJ203" s="394">
        <v>0</v>
      </c>
      <c r="BSK203" s="394">
        <v>0</v>
      </c>
      <c r="BSL203" s="394">
        <v>0</v>
      </c>
      <c r="BSM203" s="394">
        <v>0</v>
      </c>
      <c r="BSN203" s="394">
        <v>0</v>
      </c>
      <c r="BSO203" s="394">
        <v>0</v>
      </c>
      <c r="BSP203" s="394">
        <v>0</v>
      </c>
      <c r="BSQ203" s="394">
        <v>0</v>
      </c>
      <c r="BSR203" s="394">
        <v>0</v>
      </c>
      <c r="BSS203" s="394">
        <v>0</v>
      </c>
      <c r="BST203" s="394">
        <v>0</v>
      </c>
      <c r="BSU203" s="394">
        <v>0</v>
      </c>
      <c r="BSV203" s="394">
        <v>0</v>
      </c>
      <c r="BSW203" s="394">
        <v>0</v>
      </c>
      <c r="BSX203" s="394">
        <v>0</v>
      </c>
      <c r="BSY203" s="394">
        <v>0</v>
      </c>
      <c r="BSZ203" s="394">
        <v>0</v>
      </c>
      <c r="BTA203" s="394">
        <v>0</v>
      </c>
      <c r="BTB203" s="394">
        <v>0</v>
      </c>
      <c r="BTC203" s="394">
        <v>0</v>
      </c>
      <c r="BTD203" s="394">
        <v>0</v>
      </c>
      <c r="BTE203" s="394">
        <v>0</v>
      </c>
      <c r="BTF203" s="394">
        <v>0</v>
      </c>
      <c r="BTG203" s="394">
        <v>0</v>
      </c>
      <c r="BTH203" s="394">
        <v>0</v>
      </c>
      <c r="BTI203" s="394">
        <v>0</v>
      </c>
      <c r="BTJ203" s="394">
        <v>0</v>
      </c>
      <c r="BTK203" s="394">
        <v>0</v>
      </c>
      <c r="BTL203" s="394">
        <v>0</v>
      </c>
      <c r="BTM203" s="394">
        <v>0</v>
      </c>
      <c r="BTN203" s="394">
        <v>0</v>
      </c>
      <c r="BTO203" s="394">
        <v>0</v>
      </c>
      <c r="BTP203" s="394">
        <v>0</v>
      </c>
      <c r="BTQ203" s="394">
        <v>0</v>
      </c>
      <c r="BTR203" s="394">
        <v>0</v>
      </c>
      <c r="BTS203" s="394">
        <v>0</v>
      </c>
      <c r="BTT203" s="394">
        <v>0</v>
      </c>
      <c r="BTU203" s="394">
        <v>0</v>
      </c>
      <c r="BTV203" s="394">
        <v>0</v>
      </c>
      <c r="BTW203" s="394">
        <v>0</v>
      </c>
      <c r="BTX203" s="394">
        <v>0</v>
      </c>
      <c r="BTY203" s="394">
        <v>0</v>
      </c>
      <c r="BTZ203" s="394">
        <v>0</v>
      </c>
      <c r="BUA203" s="394">
        <v>0</v>
      </c>
      <c r="BUB203" s="394">
        <v>0</v>
      </c>
      <c r="BUC203" s="394">
        <v>0</v>
      </c>
      <c r="BUD203" s="394">
        <v>0</v>
      </c>
      <c r="BUE203" s="394">
        <v>0</v>
      </c>
      <c r="BUF203" s="394">
        <v>0</v>
      </c>
      <c r="BUG203" s="394">
        <v>0</v>
      </c>
      <c r="BUH203" s="394">
        <v>0</v>
      </c>
      <c r="BUI203" s="394">
        <v>0</v>
      </c>
      <c r="BUJ203" s="394">
        <v>0</v>
      </c>
      <c r="BUK203" s="394">
        <v>0</v>
      </c>
      <c r="BUL203" s="394">
        <v>0</v>
      </c>
      <c r="BUM203" s="394">
        <v>0</v>
      </c>
      <c r="BUN203" s="394">
        <v>0</v>
      </c>
      <c r="BUO203" s="394">
        <v>0</v>
      </c>
      <c r="BUP203" s="394">
        <v>0</v>
      </c>
      <c r="BUQ203" s="394">
        <v>0</v>
      </c>
      <c r="BUR203" s="394">
        <v>0</v>
      </c>
      <c r="BUS203" s="394">
        <v>0</v>
      </c>
      <c r="BUT203" s="394">
        <v>0</v>
      </c>
      <c r="BUU203" s="394">
        <v>0</v>
      </c>
      <c r="BUV203" s="394">
        <v>0</v>
      </c>
      <c r="BUW203" s="394">
        <v>0</v>
      </c>
      <c r="BUX203" s="394">
        <v>0</v>
      </c>
      <c r="BUY203" s="394">
        <v>0</v>
      </c>
      <c r="BUZ203" s="394">
        <v>0</v>
      </c>
      <c r="BVA203" s="394">
        <v>0</v>
      </c>
      <c r="BVB203" s="394">
        <v>0</v>
      </c>
      <c r="BVC203" s="394">
        <v>0</v>
      </c>
      <c r="BVD203" s="394">
        <v>0</v>
      </c>
      <c r="BVE203" s="394">
        <v>0</v>
      </c>
      <c r="BVF203" s="394">
        <v>0</v>
      </c>
      <c r="BVG203" s="394">
        <v>0</v>
      </c>
      <c r="BVH203" s="394">
        <v>0</v>
      </c>
      <c r="BVI203" s="394">
        <v>0</v>
      </c>
      <c r="BVJ203" s="394">
        <v>0</v>
      </c>
      <c r="BVK203" s="394">
        <v>0</v>
      </c>
      <c r="BVL203" s="394">
        <v>0</v>
      </c>
      <c r="BVM203" s="394">
        <v>0</v>
      </c>
      <c r="BVN203" s="394">
        <v>0</v>
      </c>
      <c r="BVO203" s="394">
        <v>0</v>
      </c>
      <c r="BVP203" s="394">
        <v>0</v>
      </c>
      <c r="BVQ203" s="394">
        <v>0</v>
      </c>
      <c r="BVR203" s="394">
        <v>0</v>
      </c>
      <c r="BVS203" s="394">
        <v>0</v>
      </c>
      <c r="BVT203" s="394">
        <v>0</v>
      </c>
      <c r="BVU203" s="394">
        <v>0</v>
      </c>
      <c r="BVV203" s="394">
        <v>0</v>
      </c>
      <c r="BVW203" s="394">
        <v>0</v>
      </c>
      <c r="BVX203" s="394">
        <v>0</v>
      </c>
      <c r="BVY203" s="394">
        <v>0</v>
      </c>
      <c r="BVZ203" s="394">
        <v>0</v>
      </c>
      <c r="BWA203" s="394">
        <v>0</v>
      </c>
      <c r="BWB203" s="394">
        <v>0</v>
      </c>
      <c r="BWC203" s="394">
        <v>0</v>
      </c>
      <c r="BWD203" s="394">
        <v>0</v>
      </c>
      <c r="BWE203" s="394">
        <v>0</v>
      </c>
      <c r="BWF203" s="394">
        <v>0</v>
      </c>
      <c r="BWG203" s="394">
        <v>0</v>
      </c>
      <c r="BWH203" s="394">
        <v>0</v>
      </c>
      <c r="BWI203" s="394">
        <v>0</v>
      </c>
      <c r="BWJ203" s="394">
        <v>0</v>
      </c>
      <c r="BWK203" s="394">
        <v>0</v>
      </c>
      <c r="BWL203" s="394">
        <v>0</v>
      </c>
      <c r="BWM203" s="394">
        <v>0</v>
      </c>
      <c r="BWN203" s="394">
        <v>0</v>
      </c>
      <c r="BWO203" s="394">
        <v>0</v>
      </c>
      <c r="BWP203" s="394">
        <v>0</v>
      </c>
      <c r="BWQ203" s="394">
        <v>0</v>
      </c>
      <c r="BWR203" s="394">
        <v>0</v>
      </c>
      <c r="BWS203" s="394">
        <v>0</v>
      </c>
      <c r="BWT203" s="394">
        <v>0</v>
      </c>
      <c r="BWU203" s="394">
        <v>0</v>
      </c>
      <c r="BWV203" s="394">
        <v>0</v>
      </c>
      <c r="BWW203" s="394">
        <v>0</v>
      </c>
      <c r="BWX203" s="394">
        <v>0</v>
      </c>
      <c r="BWY203" s="394">
        <v>0</v>
      </c>
      <c r="BWZ203" s="394">
        <v>0</v>
      </c>
      <c r="BXA203" s="394">
        <v>0</v>
      </c>
      <c r="BXB203" s="394">
        <v>0</v>
      </c>
      <c r="BXC203" s="394">
        <v>0</v>
      </c>
      <c r="BXD203" s="394">
        <v>0</v>
      </c>
      <c r="BXE203" s="394">
        <v>0</v>
      </c>
      <c r="BXF203" s="394">
        <v>0</v>
      </c>
      <c r="BXG203" s="394">
        <v>0</v>
      </c>
      <c r="BXH203" s="394">
        <v>0</v>
      </c>
      <c r="BXI203" s="394">
        <v>0</v>
      </c>
      <c r="BXJ203" s="394">
        <v>0</v>
      </c>
      <c r="BXK203" s="394">
        <v>0</v>
      </c>
      <c r="BXL203" s="394">
        <v>0</v>
      </c>
      <c r="BXM203" s="394">
        <v>0</v>
      </c>
      <c r="BXN203" s="394">
        <v>0</v>
      </c>
      <c r="BXO203" s="394">
        <v>0</v>
      </c>
      <c r="BXP203" s="394">
        <v>0</v>
      </c>
      <c r="BXQ203" s="394">
        <v>0</v>
      </c>
      <c r="BXR203" s="394">
        <v>0</v>
      </c>
      <c r="BXS203" s="394">
        <v>0</v>
      </c>
      <c r="BXT203" s="394">
        <v>0</v>
      </c>
      <c r="BXU203" s="394">
        <v>0</v>
      </c>
      <c r="BXV203" s="394">
        <v>0</v>
      </c>
      <c r="BXW203" s="394">
        <v>0</v>
      </c>
      <c r="BXX203" s="394">
        <v>0</v>
      </c>
      <c r="BXY203" s="394">
        <v>0</v>
      </c>
      <c r="BXZ203" s="394">
        <v>0</v>
      </c>
      <c r="BYA203" s="394">
        <v>0</v>
      </c>
      <c r="BYB203" s="394">
        <v>0</v>
      </c>
      <c r="BYC203" s="394">
        <v>0</v>
      </c>
      <c r="BYD203" s="394">
        <v>0</v>
      </c>
      <c r="BYE203" s="394">
        <v>0</v>
      </c>
      <c r="BYF203" s="394">
        <v>0</v>
      </c>
      <c r="BYG203" s="394">
        <v>0</v>
      </c>
      <c r="BYH203" s="394">
        <v>0</v>
      </c>
      <c r="BYI203" s="394">
        <v>0</v>
      </c>
      <c r="BYJ203" s="394">
        <v>0</v>
      </c>
      <c r="BYK203" s="394">
        <v>0</v>
      </c>
      <c r="BYL203" s="394">
        <v>0</v>
      </c>
      <c r="BYM203" s="394">
        <v>0</v>
      </c>
      <c r="BYN203" s="394">
        <v>0</v>
      </c>
      <c r="BYO203" s="394">
        <v>0</v>
      </c>
      <c r="BYP203" s="394">
        <v>0</v>
      </c>
      <c r="BYQ203" s="394">
        <v>0</v>
      </c>
      <c r="BYR203" s="394">
        <v>0</v>
      </c>
      <c r="BYS203" s="394">
        <v>0</v>
      </c>
      <c r="BYT203" s="394">
        <v>0</v>
      </c>
      <c r="BYU203" s="394">
        <v>0</v>
      </c>
      <c r="BYV203" s="394">
        <v>0</v>
      </c>
      <c r="BYW203" s="394">
        <v>0</v>
      </c>
      <c r="BYX203" s="394">
        <v>0</v>
      </c>
      <c r="BYY203" s="394">
        <v>0</v>
      </c>
      <c r="BYZ203" s="394">
        <v>0</v>
      </c>
      <c r="BZA203" s="394">
        <v>0</v>
      </c>
      <c r="BZB203" s="394">
        <v>0</v>
      </c>
      <c r="BZC203" s="394">
        <v>0</v>
      </c>
      <c r="BZD203" s="394">
        <v>0</v>
      </c>
      <c r="BZE203" s="394">
        <v>0</v>
      </c>
      <c r="BZF203" s="394">
        <v>0</v>
      </c>
      <c r="BZG203" s="394">
        <v>0</v>
      </c>
      <c r="BZH203" s="394">
        <v>0</v>
      </c>
      <c r="BZI203" s="394">
        <v>0</v>
      </c>
      <c r="BZJ203" s="394">
        <v>0</v>
      </c>
      <c r="BZK203" s="394">
        <v>0</v>
      </c>
      <c r="BZL203" s="394">
        <v>0</v>
      </c>
      <c r="BZM203" s="394">
        <v>0</v>
      </c>
      <c r="BZN203" s="394">
        <v>0</v>
      </c>
      <c r="BZO203" s="394">
        <v>0</v>
      </c>
      <c r="BZP203" s="394">
        <v>0</v>
      </c>
      <c r="BZQ203" s="394">
        <v>0</v>
      </c>
      <c r="BZR203" s="394">
        <v>0</v>
      </c>
      <c r="BZS203" s="394">
        <v>0</v>
      </c>
      <c r="BZT203" s="394">
        <v>0</v>
      </c>
      <c r="BZU203" s="394">
        <v>0</v>
      </c>
      <c r="BZV203" s="394">
        <v>0</v>
      </c>
      <c r="BZW203" s="394">
        <v>0</v>
      </c>
      <c r="BZX203" s="394">
        <v>0</v>
      </c>
      <c r="BZY203" s="394">
        <v>0</v>
      </c>
      <c r="BZZ203" s="394">
        <v>0</v>
      </c>
      <c r="CAA203" s="394">
        <v>0</v>
      </c>
      <c r="CAB203" s="394">
        <v>0</v>
      </c>
      <c r="CAC203" s="394">
        <v>0</v>
      </c>
      <c r="CAD203" s="394">
        <v>0</v>
      </c>
      <c r="CAE203" s="394">
        <v>0</v>
      </c>
      <c r="CAF203" s="394">
        <v>0</v>
      </c>
      <c r="CAG203" s="394">
        <v>0</v>
      </c>
      <c r="CAH203" s="394">
        <v>0</v>
      </c>
      <c r="CAI203" s="394">
        <v>0</v>
      </c>
      <c r="CAJ203" s="394">
        <v>0</v>
      </c>
      <c r="CAK203" s="394">
        <v>0</v>
      </c>
      <c r="CAL203" s="394">
        <v>0</v>
      </c>
      <c r="CAM203" s="394">
        <v>0</v>
      </c>
      <c r="CAN203" s="394">
        <v>0</v>
      </c>
      <c r="CAO203" s="394">
        <v>0</v>
      </c>
      <c r="CAP203" s="394">
        <v>0</v>
      </c>
      <c r="CAQ203" s="394">
        <v>0</v>
      </c>
      <c r="CAR203" s="394">
        <v>0</v>
      </c>
      <c r="CAS203" s="394">
        <v>0</v>
      </c>
      <c r="CAT203" s="394">
        <v>0</v>
      </c>
      <c r="CAU203" s="394">
        <v>0</v>
      </c>
      <c r="CAV203" s="394">
        <v>0</v>
      </c>
      <c r="CAW203" s="394">
        <v>0</v>
      </c>
      <c r="CAX203" s="394">
        <v>0</v>
      </c>
      <c r="CAY203" s="394">
        <v>0</v>
      </c>
      <c r="CAZ203" s="394">
        <v>0</v>
      </c>
      <c r="CBA203" s="394">
        <v>0</v>
      </c>
      <c r="CBB203" s="394">
        <v>0</v>
      </c>
      <c r="CBC203" s="394">
        <v>0</v>
      </c>
      <c r="CBD203" s="394">
        <v>0</v>
      </c>
      <c r="CBE203" s="394">
        <v>0</v>
      </c>
      <c r="CBF203" s="394">
        <v>0</v>
      </c>
      <c r="CBG203" s="394">
        <v>0</v>
      </c>
      <c r="CBH203" s="394">
        <v>0</v>
      </c>
      <c r="CBI203" s="394">
        <v>0</v>
      </c>
      <c r="CBJ203" s="394">
        <v>0</v>
      </c>
      <c r="CBK203" s="394">
        <v>0</v>
      </c>
      <c r="CBL203" s="394">
        <v>0</v>
      </c>
      <c r="CBM203" s="394">
        <v>0</v>
      </c>
      <c r="CBN203" s="394">
        <v>0</v>
      </c>
      <c r="CBO203" s="394">
        <v>0</v>
      </c>
      <c r="CBP203" s="394">
        <v>0</v>
      </c>
      <c r="CBQ203" s="394">
        <v>0</v>
      </c>
      <c r="CBR203" s="394">
        <v>0</v>
      </c>
      <c r="CBS203" s="394">
        <v>0</v>
      </c>
      <c r="CBT203" s="394">
        <v>0</v>
      </c>
      <c r="CBU203" s="394">
        <v>0</v>
      </c>
      <c r="CBV203" s="394">
        <v>0</v>
      </c>
      <c r="CBW203" s="394">
        <v>0</v>
      </c>
      <c r="CBX203" s="394">
        <v>0</v>
      </c>
      <c r="CBY203" s="394">
        <v>0</v>
      </c>
      <c r="CBZ203" s="394">
        <v>0</v>
      </c>
      <c r="CCA203" s="394">
        <v>0</v>
      </c>
      <c r="CCB203" s="394">
        <v>0</v>
      </c>
      <c r="CCC203" s="394">
        <v>0</v>
      </c>
      <c r="CCD203" s="394">
        <v>0</v>
      </c>
      <c r="CCE203" s="394">
        <v>0</v>
      </c>
      <c r="CCF203" s="394">
        <v>0</v>
      </c>
      <c r="CCG203" s="394">
        <v>0</v>
      </c>
      <c r="CCH203" s="394">
        <v>0</v>
      </c>
      <c r="CCI203" s="394">
        <v>0</v>
      </c>
      <c r="CCJ203" s="394">
        <v>0</v>
      </c>
      <c r="CCK203" s="394">
        <v>0</v>
      </c>
      <c r="CCL203" s="394">
        <v>0</v>
      </c>
      <c r="CCM203" s="394">
        <v>0</v>
      </c>
      <c r="CCN203" s="394">
        <v>0</v>
      </c>
      <c r="CCO203" s="394">
        <v>0</v>
      </c>
      <c r="CCP203" s="394">
        <v>0</v>
      </c>
      <c r="CCQ203" s="394">
        <v>0</v>
      </c>
      <c r="CCR203" s="394">
        <v>0</v>
      </c>
      <c r="CCS203" s="394">
        <v>0</v>
      </c>
      <c r="CCT203" s="394">
        <v>0</v>
      </c>
      <c r="CCU203" s="394">
        <v>0</v>
      </c>
      <c r="CCV203" s="394">
        <v>0</v>
      </c>
      <c r="CCW203" s="394">
        <v>0</v>
      </c>
      <c r="CCX203" s="394">
        <v>0</v>
      </c>
      <c r="CCY203" s="394">
        <v>0</v>
      </c>
      <c r="CCZ203" s="394">
        <v>0</v>
      </c>
      <c r="CDA203" s="394">
        <v>0</v>
      </c>
      <c r="CDB203" s="394">
        <v>0</v>
      </c>
      <c r="CDC203" s="394">
        <v>0</v>
      </c>
      <c r="CDD203" s="394">
        <v>0</v>
      </c>
      <c r="CDE203" s="394">
        <v>0</v>
      </c>
      <c r="CDF203" s="394">
        <v>0</v>
      </c>
      <c r="CDG203" s="394">
        <v>0</v>
      </c>
      <c r="CDH203" s="394">
        <v>0</v>
      </c>
      <c r="CDI203" s="394">
        <v>0</v>
      </c>
      <c r="CDJ203" s="394">
        <v>0</v>
      </c>
      <c r="CDK203" s="394">
        <v>0</v>
      </c>
      <c r="CDL203" s="394">
        <v>0</v>
      </c>
      <c r="CDM203" s="394">
        <v>0</v>
      </c>
      <c r="CDN203" s="394">
        <v>0</v>
      </c>
      <c r="CDO203" s="394">
        <v>0</v>
      </c>
      <c r="CDP203" s="394">
        <v>0</v>
      </c>
      <c r="CDQ203" s="394">
        <v>0</v>
      </c>
      <c r="CDR203" s="394">
        <v>0</v>
      </c>
      <c r="CDS203" s="394">
        <v>0</v>
      </c>
      <c r="CDT203" s="394">
        <v>0</v>
      </c>
      <c r="CDU203" s="394">
        <v>0</v>
      </c>
      <c r="CDV203" s="394">
        <v>0</v>
      </c>
      <c r="CDW203" s="394">
        <v>0</v>
      </c>
      <c r="CDX203" s="394">
        <v>0</v>
      </c>
      <c r="CDY203" s="394">
        <v>0</v>
      </c>
      <c r="CDZ203" s="394">
        <v>0</v>
      </c>
      <c r="CEA203" s="394">
        <v>0</v>
      </c>
      <c r="CEB203" s="394">
        <v>0</v>
      </c>
      <c r="CEC203" s="394">
        <v>0</v>
      </c>
      <c r="CED203" s="394">
        <v>0</v>
      </c>
      <c r="CEE203" s="394">
        <v>0</v>
      </c>
      <c r="CEF203" s="394">
        <v>0</v>
      </c>
      <c r="CEG203" s="394">
        <v>0</v>
      </c>
      <c r="CEH203" s="394">
        <v>0</v>
      </c>
      <c r="CEI203" s="394">
        <v>0</v>
      </c>
      <c r="CEJ203" s="394">
        <v>0</v>
      </c>
      <c r="CEK203" s="394">
        <v>0</v>
      </c>
      <c r="CEL203" s="394">
        <v>0</v>
      </c>
      <c r="CEM203" s="394">
        <v>0</v>
      </c>
      <c r="CEN203" s="394">
        <v>0</v>
      </c>
      <c r="CEO203" s="394">
        <v>0</v>
      </c>
      <c r="CEP203" s="394">
        <v>0</v>
      </c>
      <c r="CEQ203" s="394">
        <v>0</v>
      </c>
      <c r="CER203" s="394">
        <v>0</v>
      </c>
      <c r="CES203" s="394">
        <v>0</v>
      </c>
      <c r="CET203" s="394">
        <v>0</v>
      </c>
      <c r="CEU203" s="394">
        <v>0</v>
      </c>
      <c r="CEV203" s="394">
        <v>0</v>
      </c>
      <c r="CEW203" s="394">
        <v>0</v>
      </c>
      <c r="CEX203" s="394">
        <v>0</v>
      </c>
      <c r="CEY203" s="394">
        <v>0</v>
      </c>
      <c r="CEZ203" s="394">
        <v>0</v>
      </c>
      <c r="CFA203" s="394">
        <v>0</v>
      </c>
      <c r="CFB203" s="394">
        <v>0</v>
      </c>
      <c r="CFC203" s="394">
        <v>0</v>
      </c>
      <c r="CFD203" s="394">
        <v>0</v>
      </c>
      <c r="CFE203" s="394">
        <v>0</v>
      </c>
      <c r="CFF203" s="394">
        <v>0</v>
      </c>
      <c r="CFG203" s="394">
        <v>0</v>
      </c>
      <c r="CFH203" s="394">
        <v>0</v>
      </c>
      <c r="CFI203" s="394">
        <v>0</v>
      </c>
      <c r="CFJ203" s="394">
        <v>0</v>
      </c>
      <c r="CFK203" s="394">
        <v>0</v>
      </c>
      <c r="CFL203" s="394">
        <v>0</v>
      </c>
      <c r="CFM203" s="394">
        <v>0</v>
      </c>
      <c r="CFN203" s="394">
        <v>0</v>
      </c>
      <c r="CFO203" s="394">
        <v>0</v>
      </c>
      <c r="CFP203" s="394">
        <v>0</v>
      </c>
      <c r="CFQ203" s="394">
        <v>0</v>
      </c>
      <c r="CFR203" s="394">
        <v>0</v>
      </c>
      <c r="CFS203" s="394">
        <v>0</v>
      </c>
      <c r="CFT203" s="394">
        <v>0</v>
      </c>
      <c r="CFU203" s="394">
        <v>0</v>
      </c>
      <c r="CFV203" s="394">
        <v>0</v>
      </c>
      <c r="CFW203" s="394">
        <v>0</v>
      </c>
      <c r="CFX203" s="394">
        <v>0</v>
      </c>
      <c r="CFY203" s="394">
        <v>0</v>
      </c>
      <c r="CFZ203" s="394">
        <v>0</v>
      </c>
      <c r="CGA203" s="394">
        <v>0</v>
      </c>
      <c r="CGB203" s="394">
        <v>0</v>
      </c>
      <c r="CGC203" s="394">
        <v>0</v>
      </c>
      <c r="CGD203" s="394">
        <v>0</v>
      </c>
      <c r="CGE203" s="394">
        <v>0</v>
      </c>
      <c r="CGF203" s="394">
        <v>0</v>
      </c>
      <c r="CGG203" s="394">
        <v>0</v>
      </c>
      <c r="CGH203" s="394">
        <v>0</v>
      </c>
      <c r="CGI203" s="394">
        <v>0</v>
      </c>
      <c r="CGJ203" s="394">
        <v>0</v>
      </c>
      <c r="CGK203" s="394">
        <v>0</v>
      </c>
      <c r="CGL203" s="394">
        <v>0</v>
      </c>
      <c r="CGM203" s="394">
        <v>0</v>
      </c>
      <c r="CGN203" s="394">
        <v>0</v>
      </c>
      <c r="CGO203" s="394">
        <v>0</v>
      </c>
      <c r="CGP203" s="394">
        <v>0</v>
      </c>
      <c r="CGQ203" s="394">
        <v>0</v>
      </c>
      <c r="CGR203" s="394">
        <v>0</v>
      </c>
      <c r="CGS203" s="394">
        <v>0</v>
      </c>
      <c r="CGT203" s="394">
        <v>0</v>
      </c>
      <c r="CGU203" s="394">
        <v>0</v>
      </c>
      <c r="CGV203" s="394">
        <v>0</v>
      </c>
      <c r="CGW203" s="394">
        <v>0</v>
      </c>
      <c r="CGX203" s="394">
        <v>0</v>
      </c>
      <c r="CGY203" s="394">
        <v>0</v>
      </c>
      <c r="CGZ203" s="394">
        <v>0</v>
      </c>
      <c r="CHA203" s="394">
        <v>0</v>
      </c>
      <c r="CHB203" s="394">
        <v>0</v>
      </c>
      <c r="CHC203" s="394">
        <v>0</v>
      </c>
      <c r="CHD203" s="394">
        <v>0</v>
      </c>
      <c r="CHE203" s="394">
        <v>0</v>
      </c>
      <c r="CHF203" s="394">
        <v>0</v>
      </c>
      <c r="CHG203" s="394">
        <v>0</v>
      </c>
      <c r="CHH203" s="394">
        <v>0</v>
      </c>
      <c r="CHI203" s="394">
        <v>0</v>
      </c>
      <c r="CHJ203" s="394">
        <v>0</v>
      </c>
      <c r="CHK203" s="394">
        <v>0</v>
      </c>
      <c r="CHL203" s="394">
        <v>0</v>
      </c>
      <c r="CHM203" s="394">
        <v>0</v>
      </c>
      <c r="CHN203" s="394">
        <v>0</v>
      </c>
      <c r="CHO203" s="394">
        <v>0</v>
      </c>
      <c r="CHP203" s="394">
        <v>0</v>
      </c>
      <c r="CHQ203" s="394">
        <v>0</v>
      </c>
      <c r="CHR203" s="394">
        <v>0</v>
      </c>
      <c r="CHS203" s="394">
        <v>0</v>
      </c>
      <c r="CHT203" s="394">
        <v>0</v>
      </c>
      <c r="CHU203" s="394">
        <v>0</v>
      </c>
      <c r="CHV203" s="394">
        <v>0</v>
      </c>
      <c r="CHW203" s="394">
        <v>0</v>
      </c>
      <c r="CHX203" s="394">
        <v>0</v>
      </c>
      <c r="CHY203" s="394">
        <v>0</v>
      </c>
      <c r="CHZ203" s="394">
        <v>0</v>
      </c>
      <c r="CIA203" s="394">
        <v>0</v>
      </c>
      <c r="CIB203" s="394">
        <v>0</v>
      </c>
      <c r="CIC203" s="394">
        <v>0</v>
      </c>
      <c r="CID203" s="394">
        <v>0</v>
      </c>
      <c r="CIE203" s="394">
        <v>0</v>
      </c>
      <c r="CIF203" s="394">
        <v>0</v>
      </c>
      <c r="CIG203" s="394">
        <v>0</v>
      </c>
      <c r="CIH203" s="394">
        <v>0</v>
      </c>
      <c r="CII203" s="394">
        <v>0</v>
      </c>
      <c r="CIJ203" s="394">
        <v>0</v>
      </c>
      <c r="CIK203" s="394">
        <v>0</v>
      </c>
      <c r="CIL203" s="394">
        <v>0</v>
      </c>
      <c r="CIM203" s="394">
        <v>0</v>
      </c>
      <c r="CIN203" s="394">
        <v>0</v>
      </c>
      <c r="CIO203" s="394">
        <v>0</v>
      </c>
      <c r="CIP203" s="394">
        <v>0</v>
      </c>
      <c r="CIQ203" s="394">
        <v>0</v>
      </c>
      <c r="CIR203" s="394">
        <v>0</v>
      </c>
      <c r="CIS203" s="394">
        <v>0</v>
      </c>
      <c r="CIT203" s="394">
        <v>0</v>
      </c>
      <c r="CIU203" s="394">
        <v>0</v>
      </c>
      <c r="CIV203" s="394">
        <v>0</v>
      </c>
      <c r="CIW203" s="394">
        <v>0</v>
      </c>
      <c r="CIX203" s="394">
        <v>0</v>
      </c>
      <c r="CIY203" s="394">
        <v>0</v>
      </c>
      <c r="CIZ203" s="394">
        <v>0</v>
      </c>
      <c r="CJA203" s="394">
        <v>0</v>
      </c>
      <c r="CJB203" s="394">
        <v>0</v>
      </c>
      <c r="CJC203" s="394">
        <v>0</v>
      </c>
      <c r="CJD203" s="394">
        <v>0</v>
      </c>
      <c r="CJE203" s="394">
        <v>0</v>
      </c>
      <c r="CJF203" s="394">
        <v>0</v>
      </c>
      <c r="CJG203" s="394">
        <v>0</v>
      </c>
      <c r="CJH203" s="394">
        <v>0</v>
      </c>
      <c r="CJI203" s="394">
        <v>0</v>
      </c>
      <c r="CJJ203" s="394">
        <v>0</v>
      </c>
      <c r="CJK203" s="394">
        <v>0</v>
      </c>
      <c r="CJL203" s="394">
        <v>0</v>
      </c>
      <c r="CJM203" s="394">
        <v>0</v>
      </c>
      <c r="CJN203" s="394">
        <v>0</v>
      </c>
      <c r="CJO203" s="394">
        <v>0</v>
      </c>
      <c r="CJP203" s="394">
        <v>0</v>
      </c>
      <c r="CJQ203" s="394">
        <v>0</v>
      </c>
      <c r="CJR203" s="394">
        <v>0</v>
      </c>
      <c r="CJS203" s="394">
        <v>0</v>
      </c>
      <c r="CJT203" s="394">
        <v>0</v>
      </c>
      <c r="CJU203" s="394">
        <v>0</v>
      </c>
      <c r="CJV203" s="394">
        <v>0</v>
      </c>
      <c r="CJW203" s="394">
        <v>0</v>
      </c>
      <c r="CJX203" s="394">
        <v>0</v>
      </c>
      <c r="CJY203" s="394">
        <v>0</v>
      </c>
      <c r="CJZ203" s="394">
        <v>0</v>
      </c>
      <c r="CKA203" s="394">
        <v>0</v>
      </c>
      <c r="CKB203" s="394">
        <v>0</v>
      </c>
      <c r="CKC203" s="394">
        <v>0</v>
      </c>
      <c r="CKD203" s="394">
        <v>0</v>
      </c>
      <c r="CKE203" s="394">
        <v>0</v>
      </c>
      <c r="CKF203" s="394">
        <v>0</v>
      </c>
      <c r="CKG203" s="394">
        <v>0</v>
      </c>
      <c r="CKH203" s="394">
        <v>0</v>
      </c>
      <c r="CKI203" s="394">
        <v>0</v>
      </c>
      <c r="CKJ203" s="394">
        <v>0</v>
      </c>
      <c r="CKK203" s="394">
        <v>0</v>
      </c>
      <c r="CKL203" s="394">
        <v>0</v>
      </c>
      <c r="CKM203" s="394">
        <v>0</v>
      </c>
      <c r="CKN203" s="394">
        <v>0</v>
      </c>
      <c r="CKO203" s="394">
        <v>0</v>
      </c>
      <c r="CKP203" s="394">
        <v>0</v>
      </c>
      <c r="CKQ203" s="394">
        <v>0</v>
      </c>
      <c r="CKR203" s="394">
        <v>0</v>
      </c>
      <c r="CKS203" s="394">
        <v>0</v>
      </c>
      <c r="CKT203" s="394">
        <v>0</v>
      </c>
      <c r="CKU203" s="394">
        <v>0</v>
      </c>
      <c r="CKV203" s="394">
        <v>0</v>
      </c>
      <c r="CKW203" s="394">
        <v>0</v>
      </c>
      <c r="CKX203" s="394">
        <v>0</v>
      </c>
      <c r="CKY203" s="394">
        <v>0</v>
      </c>
      <c r="CKZ203" s="394">
        <v>0</v>
      </c>
      <c r="CLA203" s="394">
        <v>0</v>
      </c>
      <c r="CLB203" s="394">
        <v>0</v>
      </c>
      <c r="CLC203" s="394">
        <v>0</v>
      </c>
      <c r="CLD203" s="394">
        <v>0</v>
      </c>
      <c r="CLE203" s="394">
        <v>0</v>
      </c>
      <c r="CLF203" s="394">
        <v>0</v>
      </c>
      <c r="CLG203" s="394">
        <v>0</v>
      </c>
      <c r="CLH203" s="394">
        <v>0</v>
      </c>
      <c r="CLI203" s="394">
        <v>0</v>
      </c>
      <c r="CLJ203" s="394">
        <v>0</v>
      </c>
      <c r="CLK203" s="394">
        <v>0</v>
      </c>
      <c r="CLL203" s="394">
        <v>0</v>
      </c>
      <c r="CLM203" s="394">
        <v>0</v>
      </c>
      <c r="CLN203" s="394">
        <v>0</v>
      </c>
      <c r="CLO203" s="394">
        <v>0</v>
      </c>
      <c r="CLP203" s="394">
        <v>0</v>
      </c>
      <c r="CLQ203" s="394">
        <v>0</v>
      </c>
      <c r="CLR203" s="394">
        <v>0</v>
      </c>
      <c r="CLS203" s="394">
        <v>0</v>
      </c>
      <c r="CLT203" s="394">
        <v>0</v>
      </c>
      <c r="CLU203" s="394">
        <v>0</v>
      </c>
      <c r="CLV203" s="394">
        <v>0</v>
      </c>
      <c r="CLW203" s="394">
        <v>0</v>
      </c>
      <c r="CLX203" s="394">
        <v>0</v>
      </c>
      <c r="CLY203" s="394">
        <v>0</v>
      </c>
      <c r="CLZ203" s="394">
        <v>0</v>
      </c>
      <c r="CMA203" s="394">
        <v>0</v>
      </c>
      <c r="CMB203" s="394">
        <v>0</v>
      </c>
      <c r="CMC203" s="394">
        <v>0</v>
      </c>
      <c r="CMD203" s="394">
        <v>0</v>
      </c>
      <c r="CME203" s="394">
        <v>0</v>
      </c>
      <c r="CMF203" s="394">
        <v>0</v>
      </c>
      <c r="CMG203" s="394">
        <v>0</v>
      </c>
      <c r="CMH203" s="394">
        <v>0</v>
      </c>
      <c r="CMI203" s="394">
        <v>0</v>
      </c>
      <c r="CMJ203" s="394">
        <v>0</v>
      </c>
      <c r="CMK203" s="394">
        <v>0</v>
      </c>
      <c r="CML203" s="394">
        <v>0</v>
      </c>
      <c r="CMM203" s="394">
        <v>0</v>
      </c>
      <c r="CMN203" s="394">
        <v>0</v>
      </c>
      <c r="CMO203" s="394">
        <v>0</v>
      </c>
      <c r="CMP203" s="394">
        <v>0</v>
      </c>
      <c r="CMQ203" s="394">
        <v>0</v>
      </c>
      <c r="CMR203" s="394">
        <v>0</v>
      </c>
      <c r="CMS203" s="394">
        <v>0</v>
      </c>
      <c r="CMT203" s="394">
        <v>0</v>
      </c>
      <c r="CMU203" s="394">
        <v>0</v>
      </c>
      <c r="CMV203" s="394">
        <v>0</v>
      </c>
      <c r="CMW203" s="394">
        <v>0</v>
      </c>
      <c r="CMX203" s="394">
        <v>0</v>
      </c>
      <c r="CMY203" s="394">
        <v>0</v>
      </c>
      <c r="CMZ203" s="394">
        <v>0</v>
      </c>
      <c r="CNA203" s="394">
        <v>0</v>
      </c>
      <c r="CNB203" s="394">
        <v>0</v>
      </c>
      <c r="CNC203" s="394">
        <v>0</v>
      </c>
      <c r="CND203" s="394">
        <v>0</v>
      </c>
      <c r="CNE203" s="394">
        <v>0</v>
      </c>
      <c r="CNF203" s="394">
        <v>0</v>
      </c>
      <c r="CNG203" s="394">
        <v>0</v>
      </c>
      <c r="CNH203" s="394">
        <v>0</v>
      </c>
      <c r="CNI203" s="394">
        <v>0</v>
      </c>
      <c r="CNJ203" s="394">
        <v>0</v>
      </c>
      <c r="CNK203" s="394">
        <v>0</v>
      </c>
      <c r="CNL203" s="394">
        <v>0</v>
      </c>
      <c r="CNM203" s="394">
        <v>0</v>
      </c>
      <c r="CNN203" s="394">
        <v>0</v>
      </c>
      <c r="CNO203" s="394">
        <v>0</v>
      </c>
      <c r="CNP203" s="394">
        <v>0</v>
      </c>
      <c r="CNQ203" s="394">
        <v>0</v>
      </c>
      <c r="CNR203" s="394">
        <v>0</v>
      </c>
      <c r="CNS203" s="394">
        <v>0</v>
      </c>
      <c r="CNT203" s="394">
        <v>0</v>
      </c>
      <c r="CNU203" s="394">
        <v>0</v>
      </c>
      <c r="CNV203" s="394">
        <v>0</v>
      </c>
      <c r="CNW203" s="394">
        <v>0</v>
      </c>
      <c r="CNX203" s="394">
        <v>0</v>
      </c>
      <c r="CNY203" s="394">
        <v>0</v>
      </c>
      <c r="CNZ203" s="394">
        <v>0</v>
      </c>
      <c r="COA203" s="394">
        <v>0</v>
      </c>
      <c r="COB203" s="394">
        <v>0</v>
      </c>
      <c r="COC203" s="394">
        <v>0</v>
      </c>
      <c r="COD203" s="394">
        <v>0</v>
      </c>
      <c r="COE203" s="394">
        <v>0</v>
      </c>
      <c r="COF203" s="394">
        <v>0</v>
      </c>
      <c r="COG203" s="394">
        <v>0</v>
      </c>
      <c r="COH203" s="394">
        <v>0</v>
      </c>
      <c r="COI203" s="394">
        <v>0</v>
      </c>
      <c r="COJ203" s="394">
        <v>0</v>
      </c>
      <c r="COK203" s="394">
        <v>0</v>
      </c>
      <c r="COL203" s="394">
        <v>0</v>
      </c>
      <c r="COM203" s="394">
        <v>0</v>
      </c>
      <c r="CON203" s="394">
        <v>0</v>
      </c>
      <c r="COO203" s="394">
        <v>0</v>
      </c>
      <c r="COP203" s="394">
        <v>0</v>
      </c>
      <c r="COQ203" s="394">
        <v>0</v>
      </c>
      <c r="COR203" s="394">
        <v>0</v>
      </c>
      <c r="COS203" s="394">
        <v>0</v>
      </c>
      <c r="COT203" s="394">
        <v>0</v>
      </c>
      <c r="COU203" s="394">
        <v>0</v>
      </c>
      <c r="COV203" s="394">
        <v>0</v>
      </c>
      <c r="COW203" s="394">
        <v>0</v>
      </c>
      <c r="COX203" s="394">
        <v>0</v>
      </c>
      <c r="COY203" s="394">
        <v>0</v>
      </c>
      <c r="COZ203" s="394">
        <v>0</v>
      </c>
      <c r="CPA203" s="394">
        <v>0</v>
      </c>
      <c r="CPB203" s="394">
        <v>0</v>
      </c>
      <c r="CPC203" s="394">
        <v>0</v>
      </c>
      <c r="CPD203" s="394">
        <v>0</v>
      </c>
      <c r="CPE203" s="394">
        <v>0</v>
      </c>
      <c r="CPF203" s="394">
        <v>0</v>
      </c>
      <c r="CPG203" s="394">
        <v>0</v>
      </c>
      <c r="CPH203" s="394">
        <v>0</v>
      </c>
      <c r="CPI203" s="394">
        <v>0</v>
      </c>
      <c r="CPJ203" s="394">
        <v>0</v>
      </c>
      <c r="CPK203" s="394">
        <v>0</v>
      </c>
      <c r="CPL203" s="394">
        <v>0</v>
      </c>
      <c r="CPM203" s="394">
        <v>0</v>
      </c>
      <c r="CPN203" s="394">
        <v>0</v>
      </c>
      <c r="CPO203" s="394">
        <v>0</v>
      </c>
      <c r="CPP203" s="394">
        <v>0</v>
      </c>
      <c r="CPQ203" s="394">
        <v>0</v>
      </c>
      <c r="CPR203" s="394">
        <v>0</v>
      </c>
      <c r="CPS203" s="394">
        <v>0</v>
      </c>
      <c r="CPT203" s="394">
        <v>0</v>
      </c>
      <c r="CPU203" s="394">
        <v>0</v>
      </c>
      <c r="CPV203" s="394">
        <v>0</v>
      </c>
      <c r="CPW203" s="394">
        <v>0</v>
      </c>
      <c r="CPX203" s="394">
        <v>0</v>
      </c>
      <c r="CPY203" s="394">
        <v>0</v>
      </c>
      <c r="CPZ203" s="394">
        <v>0</v>
      </c>
      <c r="CQA203" s="394">
        <v>0</v>
      </c>
      <c r="CQB203" s="394">
        <v>0</v>
      </c>
      <c r="CQC203" s="394">
        <v>0</v>
      </c>
      <c r="CQD203" s="394">
        <v>0</v>
      </c>
      <c r="CQE203" s="394">
        <v>0</v>
      </c>
      <c r="CQF203" s="394">
        <v>0</v>
      </c>
      <c r="CQG203" s="394">
        <v>0</v>
      </c>
      <c r="CQH203" s="394">
        <v>0</v>
      </c>
      <c r="CQI203" s="394">
        <v>0</v>
      </c>
      <c r="CQJ203" s="394">
        <v>0</v>
      </c>
      <c r="CQK203" s="394">
        <v>0</v>
      </c>
      <c r="CQL203" s="394">
        <v>0</v>
      </c>
      <c r="CQM203" s="394">
        <v>0</v>
      </c>
      <c r="CQN203" s="394">
        <v>0</v>
      </c>
      <c r="CQO203" s="394">
        <v>0</v>
      </c>
      <c r="CQP203" s="394">
        <v>0</v>
      </c>
      <c r="CQQ203" s="394">
        <v>0</v>
      </c>
      <c r="CQR203" s="394">
        <v>0</v>
      </c>
      <c r="CQS203" s="394">
        <v>0</v>
      </c>
      <c r="CQT203" s="394">
        <v>0</v>
      </c>
      <c r="CQU203" s="394">
        <v>0</v>
      </c>
      <c r="CQV203" s="394">
        <v>0</v>
      </c>
      <c r="CQW203" s="394">
        <v>0</v>
      </c>
      <c r="CQX203" s="394">
        <v>0</v>
      </c>
      <c r="CQY203" s="394">
        <v>0</v>
      </c>
      <c r="CQZ203" s="394">
        <v>0</v>
      </c>
      <c r="CRA203" s="394">
        <v>0</v>
      </c>
      <c r="CRB203" s="394">
        <v>0</v>
      </c>
      <c r="CRC203" s="394">
        <v>0</v>
      </c>
      <c r="CRD203" s="394">
        <v>0</v>
      </c>
      <c r="CRE203" s="394">
        <v>0</v>
      </c>
      <c r="CRF203" s="394">
        <v>0</v>
      </c>
      <c r="CRG203" s="394">
        <v>0</v>
      </c>
      <c r="CRH203" s="394">
        <v>0</v>
      </c>
      <c r="CRI203" s="394">
        <v>0</v>
      </c>
      <c r="CRJ203" s="394">
        <v>0</v>
      </c>
      <c r="CRK203" s="394">
        <v>0</v>
      </c>
      <c r="CRL203" s="394">
        <v>0</v>
      </c>
      <c r="CRM203" s="394">
        <v>0</v>
      </c>
      <c r="CRN203" s="394">
        <v>0</v>
      </c>
      <c r="CRO203" s="394">
        <v>0</v>
      </c>
      <c r="CRP203" s="394">
        <v>0</v>
      </c>
      <c r="CRQ203" s="394">
        <v>0</v>
      </c>
      <c r="CRR203" s="394">
        <v>0</v>
      </c>
      <c r="CRS203" s="394">
        <v>0</v>
      </c>
      <c r="CRT203" s="394">
        <v>0</v>
      </c>
      <c r="CRU203" s="394">
        <v>0</v>
      </c>
      <c r="CRV203" s="394">
        <v>0</v>
      </c>
      <c r="CRW203" s="394">
        <v>0</v>
      </c>
      <c r="CRX203" s="394">
        <v>0</v>
      </c>
      <c r="CRY203" s="394">
        <v>0</v>
      </c>
      <c r="CRZ203" s="394">
        <v>0</v>
      </c>
      <c r="CSA203" s="394">
        <v>0</v>
      </c>
      <c r="CSB203" s="394">
        <v>0</v>
      </c>
      <c r="CSC203" s="394">
        <v>0</v>
      </c>
      <c r="CSD203" s="394">
        <v>0</v>
      </c>
      <c r="CSE203" s="394">
        <v>0</v>
      </c>
      <c r="CSF203" s="394">
        <v>0</v>
      </c>
      <c r="CSG203" s="394">
        <v>0</v>
      </c>
      <c r="CSH203" s="394">
        <v>0</v>
      </c>
      <c r="CSI203" s="394">
        <v>0</v>
      </c>
      <c r="CSJ203" s="394">
        <v>0</v>
      </c>
      <c r="CSK203" s="394">
        <v>0</v>
      </c>
      <c r="CSL203" s="394">
        <v>0</v>
      </c>
      <c r="CSM203" s="394">
        <v>0</v>
      </c>
      <c r="CSN203" s="394">
        <v>0</v>
      </c>
      <c r="CSO203" s="394">
        <v>0</v>
      </c>
      <c r="CSP203" s="394">
        <v>0</v>
      </c>
      <c r="CSQ203" s="394">
        <v>0</v>
      </c>
      <c r="CSR203" s="394">
        <v>0</v>
      </c>
      <c r="CSS203" s="394">
        <v>0</v>
      </c>
      <c r="CST203" s="394">
        <v>0</v>
      </c>
      <c r="CSU203" s="394">
        <v>0</v>
      </c>
      <c r="CSV203" s="394">
        <v>0</v>
      </c>
      <c r="CSW203" s="394">
        <v>0</v>
      </c>
      <c r="CSX203" s="394">
        <v>0</v>
      </c>
      <c r="CSY203" s="394">
        <v>0</v>
      </c>
      <c r="CSZ203" s="394">
        <v>0</v>
      </c>
      <c r="CTA203" s="394">
        <v>0</v>
      </c>
      <c r="CTB203" s="394">
        <v>0</v>
      </c>
      <c r="CTC203" s="394">
        <v>0</v>
      </c>
      <c r="CTD203" s="394">
        <v>0</v>
      </c>
      <c r="CTE203" s="394">
        <v>0</v>
      </c>
      <c r="CTF203" s="394">
        <v>0</v>
      </c>
      <c r="CTG203" s="394">
        <v>0</v>
      </c>
      <c r="CTH203" s="394">
        <v>0</v>
      </c>
      <c r="CTI203" s="394">
        <v>0</v>
      </c>
      <c r="CTJ203" s="394">
        <v>0</v>
      </c>
      <c r="CTK203" s="394">
        <v>0</v>
      </c>
      <c r="CTL203" s="394">
        <v>0</v>
      </c>
      <c r="CTM203" s="394">
        <v>0</v>
      </c>
      <c r="CTN203" s="394">
        <v>0</v>
      </c>
      <c r="CTO203" s="394">
        <v>0</v>
      </c>
      <c r="CTP203" s="394">
        <v>0</v>
      </c>
      <c r="CTQ203" s="394">
        <v>0</v>
      </c>
      <c r="CTR203" s="394">
        <v>0</v>
      </c>
      <c r="CTS203" s="394">
        <v>0</v>
      </c>
      <c r="CTT203" s="394">
        <v>0</v>
      </c>
      <c r="CTU203" s="394">
        <v>0</v>
      </c>
      <c r="CTV203" s="394">
        <v>0</v>
      </c>
      <c r="CTW203" s="394">
        <v>0</v>
      </c>
      <c r="CTX203" s="394">
        <v>0</v>
      </c>
      <c r="CTY203" s="394">
        <v>0</v>
      </c>
      <c r="CTZ203" s="394">
        <v>0</v>
      </c>
      <c r="CUA203" s="394">
        <v>0</v>
      </c>
      <c r="CUB203" s="394">
        <v>0</v>
      </c>
      <c r="CUC203" s="394">
        <v>0</v>
      </c>
      <c r="CUD203" s="394">
        <v>0</v>
      </c>
      <c r="CUE203" s="394">
        <v>0</v>
      </c>
      <c r="CUF203" s="394">
        <v>0</v>
      </c>
      <c r="CUG203" s="394">
        <v>0</v>
      </c>
      <c r="CUH203" s="394">
        <v>0</v>
      </c>
      <c r="CUI203" s="394">
        <v>0</v>
      </c>
      <c r="CUJ203" s="394">
        <v>0</v>
      </c>
      <c r="CUK203" s="394">
        <v>0</v>
      </c>
      <c r="CUL203" s="394">
        <v>0</v>
      </c>
      <c r="CUM203" s="394">
        <v>0</v>
      </c>
      <c r="CUN203" s="394">
        <v>0</v>
      </c>
      <c r="CUO203" s="394">
        <v>0</v>
      </c>
      <c r="CUP203" s="394">
        <v>0</v>
      </c>
      <c r="CUQ203" s="394">
        <v>0</v>
      </c>
      <c r="CUR203" s="394">
        <v>0</v>
      </c>
      <c r="CUS203" s="394">
        <v>0</v>
      </c>
      <c r="CUT203" s="394">
        <v>0</v>
      </c>
      <c r="CUU203" s="394">
        <v>0</v>
      </c>
      <c r="CUV203" s="394">
        <v>0</v>
      </c>
      <c r="CUW203" s="394">
        <v>0</v>
      </c>
      <c r="CUX203" s="394">
        <v>0</v>
      </c>
      <c r="CUY203" s="394">
        <v>0</v>
      </c>
      <c r="CUZ203" s="394">
        <v>0</v>
      </c>
      <c r="CVA203" s="394">
        <v>0</v>
      </c>
      <c r="CVB203" s="394">
        <v>0</v>
      </c>
      <c r="CVC203" s="394">
        <v>0</v>
      </c>
      <c r="CVD203" s="394">
        <v>0</v>
      </c>
      <c r="CVE203" s="394">
        <v>0</v>
      </c>
      <c r="CVF203" s="394">
        <v>0</v>
      </c>
      <c r="CVG203" s="394">
        <v>0</v>
      </c>
      <c r="CVH203" s="394">
        <v>0</v>
      </c>
      <c r="CVI203" s="394">
        <v>0</v>
      </c>
      <c r="CVJ203" s="394">
        <v>0</v>
      </c>
      <c r="CVK203" s="394">
        <v>0</v>
      </c>
      <c r="CVL203" s="394">
        <v>0</v>
      </c>
      <c r="CVM203" s="394">
        <v>0</v>
      </c>
      <c r="CVN203" s="394">
        <v>0</v>
      </c>
      <c r="CVO203" s="394">
        <v>0</v>
      </c>
      <c r="CVP203" s="394">
        <v>0</v>
      </c>
      <c r="CVQ203" s="394">
        <v>0</v>
      </c>
      <c r="CVR203" s="394">
        <v>0</v>
      </c>
      <c r="CVS203" s="394">
        <v>0</v>
      </c>
      <c r="CVT203" s="394">
        <v>0</v>
      </c>
      <c r="CVU203" s="394">
        <v>0</v>
      </c>
      <c r="CVV203" s="394">
        <v>0</v>
      </c>
      <c r="CVW203" s="394">
        <v>0</v>
      </c>
      <c r="CVX203" s="394">
        <v>0</v>
      </c>
      <c r="CVY203" s="394">
        <v>0</v>
      </c>
      <c r="CVZ203" s="394">
        <v>0</v>
      </c>
      <c r="CWA203" s="394">
        <v>0</v>
      </c>
      <c r="CWB203" s="394">
        <v>0</v>
      </c>
      <c r="CWC203" s="394">
        <v>0</v>
      </c>
      <c r="CWD203" s="394">
        <v>0</v>
      </c>
      <c r="CWE203" s="394">
        <v>0</v>
      </c>
      <c r="CWF203" s="394">
        <v>0</v>
      </c>
      <c r="CWG203" s="394">
        <v>0</v>
      </c>
      <c r="CWH203" s="394">
        <v>0</v>
      </c>
      <c r="CWI203" s="394">
        <v>0</v>
      </c>
      <c r="CWJ203" s="394">
        <v>0</v>
      </c>
      <c r="CWK203" s="394">
        <v>0</v>
      </c>
      <c r="CWL203" s="394">
        <v>0</v>
      </c>
      <c r="CWM203" s="394">
        <v>0</v>
      </c>
      <c r="CWN203" s="394">
        <v>0</v>
      </c>
      <c r="CWO203" s="394">
        <v>0</v>
      </c>
      <c r="CWP203" s="394">
        <v>0</v>
      </c>
      <c r="CWQ203" s="394">
        <v>0</v>
      </c>
      <c r="CWR203" s="394">
        <v>0</v>
      </c>
      <c r="CWS203" s="394">
        <v>0</v>
      </c>
      <c r="CWT203" s="394">
        <v>0</v>
      </c>
      <c r="CWU203" s="394">
        <v>0</v>
      </c>
      <c r="CWV203" s="394">
        <v>0</v>
      </c>
      <c r="CWW203" s="394">
        <v>0</v>
      </c>
      <c r="CWX203" s="394">
        <v>0</v>
      </c>
      <c r="CWY203" s="394">
        <v>0</v>
      </c>
      <c r="CWZ203" s="394">
        <v>0</v>
      </c>
      <c r="CXA203" s="394">
        <v>0</v>
      </c>
      <c r="CXB203" s="394">
        <v>0</v>
      </c>
      <c r="CXC203" s="394">
        <v>0</v>
      </c>
      <c r="CXD203" s="394">
        <v>0</v>
      </c>
      <c r="CXE203" s="394">
        <v>0</v>
      </c>
      <c r="CXF203" s="394">
        <v>0</v>
      </c>
      <c r="CXG203" s="394">
        <v>0</v>
      </c>
      <c r="CXH203" s="394">
        <v>0</v>
      </c>
      <c r="CXI203" s="394">
        <v>0</v>
      </c>
      <c r="CXJ203" s="394">
        <v>0</v>
      </c>
      <c r="CXK203" s="394">
        <v>0</v>
      </c>
      <c r="CXL203" s="394">
        <v>0</v>
      </c>
      <c r="CXM203" s="394">
        <v>0</v>
      </c>
      <c r="CXN203" s="394">
        <v>0</v>
      </c>
      <c r="CXO203" s="394">
        <v>0</v>
      </c>
      <c r="CXP203" s="394">
        <v>0</v>
      </c>
      <c r="CXQ203" s="394">
        <v>0</v>
      </c>
      <c r="CXR203" s="394">
        <v>0</v>
      </c>
      <c r="CXS203" s="394">
        <v>0</v>
      </c>
      <c r="CXT203" s="394">
        <v>0</v>
      </c>
      <c r="CXU203" s="394">
        <v>0</v>
      </c>
      <c r="CXV203" s="394">
        <v>0</v>
      </c>
      <c r="CXW203" s="394">
        <v>0</v>
      </c>
      <c r="CXX203" s="394">
        <v>0</v>
      </c>
      <c r="CXY203" s="394">
        <v>0</v>
      </c>
      <c r="CXZ203" s="394">
        <v>0</v>
      </c>
      <c r="CYA203" s="394">
        <v>0</v>
      </c>
      <c r="CYB203" s="394">
        <v>0</v>
      </c>
      <c r="CYC203" s="394">
        <v>0</v>
      </c>
      <c r="CYD203" s="394">
        <v>0</v>
      </c>
      <c r="CYE203" s="394">
        <v>0</v>
      </c>
      <c r="CYF203" s="394">
        <v>0</v>
      </c>
      <c r="CYG203" s="394">
        <v>0</v>
      </c>
      <c r="CYH203" s="394">
        <v>0</v>
      </c>
      <c r="CYI203" s="394">
        <v>0</v>
      </c>
      <c r="CYJ203" s="394">
        <v>0</v>
      </c>
      <c r="CYK203" s="394">
        <v>0</v>
      </c>
      <c r="CYL203" s="394">
        <v>0</v>
      </c>
      <c r="CYM203" s="394">
        <v>0</v>
      </c>
      <c r="CYN203" s="394">
        <v>0</v>
      </c>
      <c r="CYO203" s="394">
        <v>0</v>
      </c>
      <c r="CYP203" s="394">
        <v>0</v>
      </c>
      <c r="CYQ203" s="394">
        <v>0</v>
      </c>
      <c r="CYR203" s="394">
        <v>0</v>
      </c>
      <c r="CYS203" s="394">
        <v>0</v>
      </c>
      <c r="CYT203" s="394">
        <v>0</v>
      </c>
      <c r="CYU203" s="394">
        <v>0</v>
      </c>
      <c r="CYV203" s="394">
        <v>0</v>
      </c>
      <c r="CYW203" s="394">
        <v>0</v>
      </c>
      <c r="CYX203" s="394">
        <v>0</v>
      </c>
      <c r="CYY203" s="394">
        <v>0</v>
      </c>
      <c r="CYZ203" s="394">
        <v>0</v>
      </c>
      <c r="CZA203" s="394">
        <v>0</v>
      </c>
      <c r="CZB203" s="394">
        <v>0</v>
      </c>
      <c r="CZC203" s="394">
        <v>0</v>
      </c>
      <c r="CZD203" s="394">
        <v>0</v>
      </c>
      <c r="CZE203" s="394">
        <v>0</v>
      </c>
      <c r="CZF203" s="394">
        <v>0</v>
      </c>
      <c r="CZG203" s="394">
        <v>0</v>
      </c>
      <c r="CZH203" s="394">
        <v>0</v>
      </c>
      <c r="CZI203" s="394">
        <v>0</v>
      </c>
      <c r="CZJ203" s="394">
        <v>0</v>
      </c>
      <c r="CZK203" s="394">
        <v>0</v>
      </c>
      <c r="CZL203" s="394">
        <v>0</v>
      </c>
      <c r="CZM203" s="394">
        <v>0</v>
      </c>
      <c r="CZN203" s="394">
        <v>0</v>
      </c>
      <c r="CZO203" s="394">
        <v>0</v>
      </c>
      <c r="CZP203" s="394">
        <v>0</v>
      </c>
      <c r="CZQ203" s="394">
        <v>0</v>
      </c>
      <c r="CZR203" s="394">
        <v>0</v>
      </c>
      <c r="CZS203" s="394">
        <v>0</v>
      </c>
      <c r="CZT203" s="394">
        <v>0</v>
      </c>
      <c r="CZU203" s="394">
        <v>0</v>
      </c>
      <c r="CZV203" s="394">
        <v>0</v>
      </c>
      <c r="CZW203" s="394">
        <v>0</v>
      </c>
      <c r="CZX203" s="394">
        <v>0</v>
      </c>
      <c r="CZY203" s="394">
        <v>0</v>
      </c>
      <c r="CZZ203" s="394">
        <v>0</v>
      </c>
      <c r="DAA203" s="394">
        <v>0</v>
      </c>
      <c r="DAB203" s="394">
        <v>0</v>
      </c>
      <c r="DAC203" s="394">
        <v>0</v>
      </c>
      <c r="DAD203" s="394">
        <v>0</v>
      </c>
      <c r="DAE203" s="394">
        <v>0</v>
      </c>
      <c r="DAF203" s="394">
        <v>0</v>
      </c>
      <c r="DAG203" s="394">
        <v>0</v>
      </c>
      <c r="DAH203" s="394">
        <v>0</v>
      </c>
      <c r="DAI203" s="394">
        <v>0</v>
      </c>
      <c r="DAJ203" s="394">
        <v>0</v>
      </c>
      <c r="DAK203" s="394">
        <v>0</v>
      </c>
      <c r="DAL203" s="394">
        <v>0</v>
      </c>
      <c r="DAM203" s="394">
        <v>0</v>
      </c>
      <c r="DAN203" s="394">
        <v>0</v>
      </c>
      <c r="DAO203" s="394">
        <v>0</v>
      </c>
      <c r="DAP203" s="394">
        <v>0</v>
      </c>
      <c r="DAQ203" s="394">
        <v>0</v>
      </c>
      <c r="DAR203" s="394">
        <v>0</v>
      </c>
      <c r="DAS203" s="394">
        <v>0</v>
      </c>
      <c r="DAT203" s="394">
        <v>0</v>
      </c>
      <c r="DAU203" s="394">
        <v>0</v>
      </c>
      <c r="DAV203" s="394">
        <v>0</v>
      </c>
      <c r="DAW203" s="394">
        <v>0</v>
      </c>
      <c r="DAX203" s="394">
        <v>0</v>
      </c>
      <c r="DAY203" s="394">
        <v>0</v>
      </c>
      <c r="DAZ203" s="394">
        <v>0</v>
      </c>
      <c r="DBA203" s="394">
        <v>0</v>
      </c>
      <c r="DBB203" s="394">
        <v>0</v>
      </c>
      <c r="DBC203" s="394">
        <v>0</v>
      </c>
      <c r="DBD203" s="394">
        <v>0</v>
      </c>
      <c r="DBE203" s="394">
        <v>0</v>
      </c>
      <c r="DBF203" s="394">
        <v>0</v>
      </c>
      <c r="DBG203" s="394">
        <v>0</v>
      </c>
      <c r="DBH203" s="394">
        <v>0</v>
      </c>
      <c r="DBI203" s="394">
        <v>0</v>
      </c>
      <c r="DBJ203" s="394">
        <v>0</v>
      </c>
      <c r="DBK203" s="394">
        <v>0</v>
      </c>
      <c r="DBL203" s="394">
        <v>0</v>
      </c>
      <c r="DBM203" s="394">
        <v>0</v>
      </c>
      <c r="DBN203" s="394">
        <v>0</v>
      </c>
      <c r="DBO203" s="394">
        <v>0</v>
      </c>
      <c r="DBP203" s="394">
        <v>0</v>
      </c>
      <c r="DBQ203" s="394">
        <v>0</v>
      </c>
      <c r="DBR203" s="394">
        <v>0</v>
      </c>
      <c r="DBS203" s="394">
        <v>0</v>
      </c>
      <c r="DBT203" s="394">
        <v>0</v>
      </c>
      <c r="DBU203" s="394">
        <v>0</v>
      </c>
      <c r="DBV203" s="394">
        <v>0</v>
      </c>
      <c r="DBW203" s="394">
        <v>0</v>
      </c>
      <c r="DBX203" s="394">
        <v>0</v>
      </c>
      <c r="DBY203" s="394">
        <v>0</v>
      </c>
      <c r="DBZ203" s="394">
        <v>0</v>
      </c>
      <c r="DCA203" s="394">
        <v>0</v>
      </c>
      <c r="DCB203" s="394">
        <v>0</v>
      </c>
      <c r="DCC203" s="394">
        <v>0</v>
      </c>
      <c r="DCD203" s="394">
        <v>0</v>
      </c>
      <c r="DCE203" s="394">
        <v>0</v>
      </c>
      <c r="DCF203" s="394">
        <v>0</v>
      </c>
      <c r="DCG203" s="394">
        <v>0</v>
      </c>
      <c r="DCH203" s="394">
        <v>0</v>
      </c>
      <c r="DCI203" s="394">
        <v>0</v>
      </c>
      <c r="DCJ203" s="394">
        <v>0</v>
      </c>
      <c r="DCK203" s="394">
        <v>0</v>
      </c>
      <c r="DCL203" s="394">
        <v>0</v>
      </c>
      <c r="DCM203" s="394">
        <v>0</v>
      </c>
      <c r="DCN203" s="394">
        <v>0</v>
      </c>
      <c r="DCO203" s="394">
        <v>0</v>
      </c>
      <c r="DCP203" s="394">
        <v>0</v>
      </c>
      <c r="DCQ203" s="394">
        <v>0</v>
      </c>
      <c r="DCR203" s="394">
        <v>0</v>
      </c>
      <c r="DCS203" s="394">
        <v>0</v>
      </c>
      <c r="DCT203" s="394">
        <v>0</v>
      </c>
      <c r="DCU203" s="394">
        <v>0</v>
      </c>
      <c r="DCV203" s="394">
        <v>0</v>
      </c>
      <c r="DCW203" s="394">
        <v>0</v>
      </c>
      <c r="DCX203" s="394">
        <v>0</v>
      </c>
      <c r="DCY203" s="394">
        <v>0</v>
      </c>
      <c r="DCZ203" s="394">
        <v>0</v>
      </c>
      <c r="DDA203" s="394">
        <v>0</v>
      </c>
      <c r="DDB203" s="394">
        <v>0</v>
      </c>
      <c r="DDC203" s="394">
        <v>0</v>
      </c>
      <c r="DDD203" s="394">
        <v>0</v>
      </c>
      <c r="DDE203" s="394">
        <v>0</v>
      </c>
      <c r="DDF203" s="394">
        <v>0</v>
      </c>
      <c r="DDG203" s="394">
        <v>0</v>
      </c>
      <c r="DDH203" s="394">
        <v>0</v>
      </c>
      <c r="DDI203" s="394">
        <v>0</v>
      </c>
      <c r="DDJ203" s="394">
        <v>0</v>
      </c>
      <c r="DDK203" s="394">
        <v>0</v>
      </c>
      <c r="DDL203" s="394">
        <v>0</v>
      </c>
      <c r="DDM203" s="394">
        <v>0</v>
      </c>
      <c r="DDN203" s="394">
        <v>0</v>
      </c>
      <c r="DDO203" s="394">
        <v>0</v>
      </c>
      <c r="DDP203" s="394">
        <v>0</v>
      </c>
      <c r="DDQ203" s="394">
        <v>0</v>
      </c>
      <c r="DDR203" s="394">
        <v>0</v>
      </c>
      <c r="DDS203" s="394">
        <v>0</v>
      </c>
      <c r="DDT203" s="394">
        <v>0</v>
      </c>
      <c r="DDU203" s="394">
        <v>0</v>
      </c>
      <c r="DDV203" s="394">
        <v>0</v>
      </c>
      <c r="DDW203" s="394">
        <v>0</v>
      </c>
      <c r="DDX203" s="394">
        <v>0</v>
      </c>
      <c r="DDY203" s="394">
        <v>0</v>
      </c>
      <c r="DDZ203" s="394">
        <v>0</v>
      </c>
      <c r="DEA203" s="394">
        <v>0</v>
      </c>
      <c r="DEB203" s="394">
        <v>0</v>
      </c>
      <c r="DEC203" s="394">
        <v>0</v>
      </c>
      <c r="DED203" s="394">
        <v>0</v>
      </c>
      <c r="DEE203" s="394">
        <v>0</v>
      </c>
      <c r="DEF203" s="394">
        <v>0</v>
      </c>
      <c r="DEG203" s="394">
        <v>0</v>
      </c>
      <c r="DEH203" s="394">
        <v>0</v>
      </c>
      <c r="DEI203" s="394">
        <v>0</v>
      </c>
      <c r="DEJ203" s="394">
        <v>0</v>
      </c>
      <c r="DEK203" s="394">
        <v>0</v>
      </c>
      <c r="DEL203" s="394">
        <v>0</v>
      </c>
      <c r="DEM203" s="394">
        <v>0</v>
      </c>
      <c r="DEN203" s="394">
        <v>0</v>
      </c>
      <c r="DEO203" s="394">
        <v>0</v>
      </c>
      <c r="DEP203" s="394">
        <v>0</v>
      </c>
      <c r="DEQ203" s="394">
        <v>0</v>
      </c>
      <c r="DER203" s="394">
        <v>0</v>
      </c>
      <c r="DES203" s="394">
        <v>0</v>
      </c>
      <c r="DET203" s="394">
        <v>0</v>
      </c>
      <c r="DEU203" s="394">
        <v>0</v>
      </c>
      <c r="DEV203" s="394">
        <v>0</v>
      </c>
      <c r="DEW203" s="394">
        <v>0</v>
      </c>
      <c r="DEX203" s="394">
        <v>0</v>
      </c>
      <c r="DEY203" s="394">
        <v>0</v>
      </c>
      <c r="DEZ203" s="394">
        <v>0</v>
      </c>
      <c r="DFA203" s="394">
        <v>0</v>
      </c>
      <c r="DFB203" s="394">
        <v>0</v>
      </c>
      <c r="DFC203" s="394">
        <v>0</v>
      </c>
      <c r="DFD203" s="394">
        <v>0</v>
      </c>
      <c r="DFE203" s="394">
        <v>0</v>
      </c>
      <c r="DFF203" s="394">
        <v>0</v>
      </c>
      <c r="DFG203" s="394">
        <v>0</v>
      </c>
      <c r="DFH203" s="394">
        <v>0</v>
      </c>
      <c r="DFI203" s="394">
        <v>0</v>
      </c>
      <c r="DFJ203" s="394">
        <v>0</v>
      </c>
      <c r="DFK203" s="394">
        <v>0</v>
      </c>
      <c r="DFL203" s="394">
        <v>0</v>
      </c>
      <c r="DFM203" s="394">
        <v>0</v>
      </c>
      <c r="DFN203" s="394">
        <v>0</v>
      </c>
      <c r="DFO203" s="394">
        <v>0</v>
      </c>
      <c r="DFP203" s="394">
        <v>0</v>
      </c>
      <c r="DFQ203" s="394">
        <v>0</v>
      </c>
      <c r="DFR203" s="394">
        <v>0</v>
      </c>
      <c r="DFS203" s="394">
        <v>0</v>
      </c>
      <c r="DFT203" s="394">
        <v>0</v>
      </c>
      <c r="DFU203" s="394">
        <v>0</v>
      </c>
      <c r="DFV203" s="394">
        <v>0</v>
      </c>
      <c r="DFW203" s="394">
        <v>0</v>
      </c>
      <c r="DFX203" s="394">
        <v>0</v>
      </c>
      <c r="DFY203" s="394">
        <v>0</v>
      </c>
      <c r="DFZ203" s="394">
        <v>0</v>
      </c>
      <c r="DGA203" s="394">
        <v>0</v>
      </c>
      <c r="DGB203" s="394">
        <v>0</v>
      </c>
      <c r="DGC203" s="394">
        <v>0</v>
      </c>
      <c r="DGD203" s="394">
        <v>0</v>
      </c>
      <c r="DGE203" s="394">
        <v>0</v>
      </c>
      <c r="DGF203" s="394">
        <v>0</v>
      </c>
      <c r="DGG203" s="394">
        <v>0</v>
      </c>
      <c r="DGH203" s="394">
        <v>0</v>
      </c>
      <c r="DGI203" s="394">
        <v>0</v>
      </c>
      <c r="DGJ203" s="394">
        <v>0</v>
      </c>
      <c r="DGK203" s="394">
        <v>0</v>
      </c>
      <c r="DGL203" s="394">
        <v>0</v>
      </c>
      <c r="DGM203" s="394">
        <v>0</v>
      </c>
      <c r="DGN203" s="394">
        <v>0</v>
      </c>
      <c r="DGO203" s="394">
        <v>0</v>
      </c>
      <c r="DGP203" s="394">
        <v>0</v>
      </c>
      <c r="DGQ203" s="394">
        <v>0</v>
      </c>
      <c r="DGR203" s="394">
        <v>0</v>
      </c>
      <c r="DGS203" s="394">
        <v>0</v>
      </c>
      <c r="DGT203" s="394">
        <v>0</v>
      </c>
      <c r="DGU203" s="394">
        <v>0</v>
      </c>
      <c r="DGV203" s="394">
        <v>0</v>
      </c>
      <c r="DGW203" s="394">
        <v>0</v>
      </c>
      <c r="DGX203" s="394">
        <v>0</v>
      </c>
      <c r="DGY203" s="394">
        <v>0</v>
      </c>
      <c r="DGZ203" s="394">
        <v>0</v>
      </c>
      <c r="DHA203" s="394">
        <v>0</v>
      </c>
      <c r="DHB203" s="394">
        <v>0</v>
      </c>
      <c r="DHC203" s="394">
        <v>0</v>
      </c>
      <c r="DHD203" s="394">
        <v>0</v>
      </c>
      <c r="DHE203" s="394">
        <v>0</v>
      </c>
      <c r="DHF203" s="394">
        <v>0</v>
      </c>
      <c r="DHG203" s="394">
        <v>0</v>
      </c>
      <c r="DHH203" s="394">
        <v>0</v>
      </c>
      <c r="DHI203" s="394">
        <v>0</v>
      </c>
      <c r="DHJ203" s="394">
        <v>0</v>
      </c>
      <c r="DHK203" s="394">
        <v>0</v>
      </c>
      <c r="DHL203" s="394">
        <v>0</v>
      </c>
      <c r="DHM203" s="394">
        <v>0</v>
      </c>
      <c r="DHN203" s="394">
        <v>0</v>
      </c>
      <c r="DHO203" s="394">
        <v>0</v>
      </c>
      <c r="DHP203" s="394">
        <v>0</v>
      </c>
      <c r="DHQ203" s="394">
        <v>0</v>
      </c>
      <c r="DHR203" s="394">
        <v>0</v>
      </c>
      <c r="DHS203" s="394">
        <v>0</v>
      </c>
      <c r="DHT203" s="394">
        <v>0</v>
      </c>
      <c r="DHU203" s="394">
        <v>0</v>
      </c>
      <c r="DHV203" s="394">
        <v>0</v>
      </c>
      <c r="DHW203" s="394">
        <v>0</v>
      </c>
      <c r="DHX203" s="394">
        <v>0</v>
      </c>
      <c r="DHY203" s="394">
        <v>0</v>
      </c>
      <c r="DHZ203" s="394">
        <v>0</v>
      </c>
      <c r="DIA203" s="394">
        <v>0</v>
      </c>
      <c r="DIB203" s="394">
        <v>0</v>
      </c>
      <c r="DIC203" s="394">
        <v>0</v>
      </c>
      <c r="DID203" s="394">
        <v>0</v>
      </c>
      <c r="DIE203" s="394">
        <v>0</v>
      </c>
      <c r="DIF203" s="394">
        <v>0</v>
      </c>
      <c r="DIG203" s="394">
        <v>0</v>
      </c>
      <c r="DIH203" s="394">
        <v>0</v>
      </c>
      <c r="DII203" s="394">
        <v>0</v>
      </c>
      <c r="DIJ203" s="394">
        <v>0</v>
      </c>
      <c r="DIK203" s="394">
        <v>0</v>
      </c>
      <c r="DIL203" s="394">
        <v>0</v>
      </c>
      <c r="DIM203" s="394">
        <v>0</v>
      </c>
      <c r="DIN203" s="394">
        <v>0</v>
      </c>
      <c r="DIO203" s="394">
        <v>0</v>
      </c>
      <c r="DIP203" s="394">
        <v>0</v>
      </c>
      <c r="DIQ203" s="394">
        <v>0</v>
      </c>
      <c r="DIR203" s="394">
        <v>0</v>
      </c>
      <c r="DIS203" s="394">
        <v>0</v>
      </c>
      <c r="DIT203" s="394">
        <v>0</v>
      </c>
      <c r="DIU203" s="394">
        <v>0</v>
      </c>
      <c r="DIV203" s="394">
        <v>0</v>
      </c>
      <c r="DIW203" s="394">
        <v>0</v>
      </c>
      <c r="DIX203" s="394">
        <v>0</v>
      </c>
      <c r="DIY203" s="394">
        <v>0</v>
      </c>
      <c r="DIZ203" s="394">
        <v>0</v>
      </c>
      <c r="DJA203" s="394">
        <v>0</v>
      </c>
      <c r="DJB203" s="394">
        <v>0</v>
      </c>
      <c r="DJC203" s="394">
        <v>0</v>
      </c>
      <c r="DJD203" s="394">
        <v>0</v>
      </c>
      <c r="DJE203" s="394">
        <v>0</v>
      </c>
      <c r="DJF203" s="394">
        <v>0</v>
      </c>
      <c r="DJG203" s="394">
        <v>0</v>
      </c>
      <c r="DJH203" s="394">
        <v>0</v>
      </c>
      <c r="DJI203" s="394">
        <v>0</v>
      </c>
      <c r="DJJ203" s="394">
        <v>0</v>
      </c>
      <c r="DJK203" s="394">
        <v>0</v>
      </c>
      <c r="DJL203" s="394">
        <v>0</v>
      </c>
      <c r="DJM203" s="394">
        <v>0</v>
      </c>
      <c r="DJN203" s="394">
        <v>0</v>
      </c>
      <c r="DJO203" s="394">
        <v>0</v>
      </c>
      <c r="DJP203" s="394">
        <v>0</v>
      </c>
      <c r="DJQ203" s="394">
        <v>0</v>
      </c>
      <c r="DJR203" s="394">
        <v>0</v>
      </c>
      <c r="DJS203" s="394">
        <v>0</v>
      </c>
      <c r="DJT203" s="394">
        <v>0</v>
      </c>
      <c r="DJU203" s="394">
        <v>0</v>
      </c>
      <c r="DJV203" s="394">
        <v>0</v>
      </c>
      <c r="DJW203" s="394">
        <v>0</v>
      </c>
      <c r="DJX203" s="394">
        <v>0</v>
      </c>
      <c r="DJY203" s="394">
        <v>0</v>
      </c>
      <c r="DJZ203" s="394">
        <v>0</v>
      </c>
      <c r="DKA203" s="394">
        <v>0</v>
      </c>
      <c r="DKB203" s="394">
        <v>0</v>
      </c>
      <c r="DKC203" s="394">
        <v>0</v>
      </c>
      <c r="DKD203" s="394">
        <v>0</v>
      </c>
      <c r="DKE203" s="394">
        <v>0</v>
      </c>
      <c r="DKF203" s="394">
        <v>0</v>
      </c>
      <c r="DKG203" s="394">
        <v>0</v>
      </c>
      <c r="DKH203" s="394">
        <v>0</v>
      </c>
      <c r="DKI203" s="394">
        <v>0</v>
      </c>
      <c r="DKJ203" s="394">
        <v>0</v>
      </c>
      <c r="DKK203" s="394">
        <v>0</v>
      </c>
      <c r="DKL203" s="394">
        <v>0</v>
      </c>
      <c r="DKM203" s="394">
        <v>0</v>
      </c>
      <c r="DKN203" s="394">
        <v>0</v>
      </c>
      <c r="DKO203" s="394">
        <v>0</v>
      </c>
      <c r="DKP203" s="394">
        <v>0</v>
      </c>
      <c r="DKQ203" s="394">
        <v>0</v>
      </c>
      <c r="DKR203" s="394">
        <v>0</v>
      </c>
      <c r="DKS203" s="394">
        <v>0</v>
      </c>
      <c r="DKT203" s="394">
        <v>0</v>
      </c>
      <c r="DKU203" s="394">
        <v>0</v>
      </c>
      <c r="DKV203" s="394">
        <v>0</v>
      </c>
      <c r="DKW203" s="394">
        <v>0</v>
      </c>
      <c r="DKX203" s="394">
        <v>0</v>
      </c>
      <c r="DKY203" s="394">
        <v>0</v>
      </c>
      <c r="DKZ203" s="394">
        <v>0</v>
      </c>
      <c r="DLA203" s="394">
        <v>0</v>
      </c>
      <c r="DLB203" s="394">
        <v>0</v>
      </c>
      <c r="DLC203" s="394">
        <v>0</v>
      </c>
      <c r="DLD203" s="394">
        <v>0</v>
      </c>
      <c r="DLE203" s="394">
        <v>0</v>
      </c>
      <c r="DLF203" s="394">
        <v>0</v>
      </c>
      <c r="DLG203" s="394">
        <v>0</v>
      </c>
      <c r="DLH203" s="394">
        <v>0</v>
      </c>
      <c r="DLI203" s="394">
        <v>0</v>
      </c>
      <c r="DLJ203" s="394">
        <v>0</v>
      </c>
      <c r="DLK203" s="394">
        <v>0</v>
      </c>
      <c r="DLL203" s="394">
        <v>0</v>
      </c>
      <c r="DLM203" s="394">
        <v>0</v>
      </c>
      <c r="DLN203" s="394">
        <v>0</v>
      </c>
      <c r="DLO203" s="394">
        <v>0</v>
      </c>
      <c r="DLP203" s="394">
        <v>0</v>
      </c>
      <c r="DLQ203" s="394">
        <v>0</v>
      </c>
      <c r="DLR203" s="394">
        <v>0</v>
      </c>
      <c r="DLS203" s="394">
        <v>0</v>
      </c>
      <c r="DLT203" s="394">
        <v>0</v>
      </c>
      <c r="DLU203" s="394">
        <v>0</v>
      </c>
      <c r="DLV203" s="394">
        <v>0</v>
      </c>
      <c r="DLW203" s="394">
        <v>0</v>
      </c>
      <c r="DLX203" s="394">
        <v>0</v>
      </c>
      <c r="DLY203" s="394">
        <v>0</v>
      </c>
      <c r="DLZ203" s="394">
        <v>0</v>
      </c>
      <c r="DMA203" s="394">
        <v>0</v>
      </c>
      <c r="DMB203" s="394">
        <v>0</v>
      </c>
      <c r="DMC203" s="394">
        <v>0</v>
      </c>
      <c r="DMD203" s="394">
        <v>0</v>
      </c>
      <c r="DME203" s="394">
        <v>0</v>
      </c>
      <c r="DMF203" s="394">
        <v>0</v>
      </c>
      <c r="DMG203" s="394">
        <v>0</v>
      </c>
      <c r="DMH203" s="394">
        <v>0</v>
      </c>
      <c r="DMI203" s="394">
        <v>0</v>
      </c>
      <c r="DMJ203" s="394">
        <v>0</v>
      </c>
      <c r="DMK203" s="394">
        <v>0</v>
      </c>
      <c r="DML203" s="394">
        <v>0</v>
      </c>
      <c r="DMM203" s="394">
        <v>0</v>
      </c>
      <c r="DMN203" s="394">
        <v>0</v>
      </c>
      <c r="DMO203" s="394">
        <v>0</v>
      </c>
      <c r="DMP203" s="394">
        <v>0</v>
      </c>
      <c r="DMQ203" s="394">
        <v>0</v>
      </c>
      <c r="DMR203" s="394">
        <v>0</v>
      </c>
      <c r="DMS203" s="394">
        <v>0</v>
      </c>
      <c r="DMT203" s="394">
        <v>0</v>
      </c>
      <c r="DMU203" s="394">
        <v>0</v>
      </c>
      <c r="DMV203" s="394">
        <v>0</v>
      </c>
      <c r="DMW203" s="394">
        <v>0</v>
      </c>
      <c r="DMX203" s="394">
        <v>0</v>
      </c>
      <c r="DMY203" s="394">
        <v>0</v>
      </c>
      <c r="DMZ203" s="394">
        <v>0</v>
      </c>
      <c r="DNA203" s="394">
        <v>0</v>
      </c>
      <c r="DNB203" s="394">
        <v>0</v>
      </c>
      <c r="DNC203" s="394">
        <v>0</v>
      </c>
      <c r="DND203" s="394">
        <v>0</v>
      </c>
      <c r="DNE203" s="394">
        <v>0</v>
      </c>
      <c r="DNF203" s="394">
        <v>0</v>
      </c>
      <c r="DNG203" s="394">
        <v>0</v>
      </c>
      <c r="DNH203" s="394">
        <v>0</v>
      </c>
      <c r="DNI203" s="394">
        <v>0</v>
      </c>
      <c r="DNJ203" s="394">
        <v>0</v>
      </c>
      <c r="DNK203" s="394">
        <v>0</v>
      </c>
      <c r="DNL203" s="394">
        <v>0</v>
      </c>
      <c r="DNM203" s="394">
        <v>0</v>
      </c>
      <c r="DNN203" s="394">
        <v>0</v>
      </c>
      <c r="DNO203" s="394">
        <v>0</v>
      </c>
      <c r="DNP203" s="394">
        <v>0</v>
      </c>
      <c r="DNQ203" s="394">
        <v>0</v>
      </c>
      <c r="DNR203" s="394">
        <v>0</v>
      </c>
      <c r="DNS203" s="394">
        <v>0</v>
      </c>
      <c r="DNT203" s="394">
        <v>0</v>
      </c>
      <c r="DNU203" s="394">
        <v>0</v>
      </c>
      <c r="DNV203" s="394">
        <v>0</v>
      </c>
      <c r="DNW203" s="394">
        <v>0</v>
      </c>
      <c r="DNX203" s="394">
        <v>0</v>
      </c>
      <c r="DNY203" s="394">
        <v>0</v>
      </c>
      <c r="DNZ203" s="394">
        <v>0</v>
      </c>
      <c r="DOA203" s="394">
        <v>0</v>
      </c>
      <c r="DOB203" s="394">
        <v>0</v>
      </c>
      <c r="DOC203" s="394">
        <v>0</v>
      </c>
      <c r="DOD203" s="394">
        <v>0</v>
      </c>
      <c r="DOE203" s="394">
        <v>0</v>
      </c>
      <c r="DOF203" s="394">
        <v>0</v>
      </c>
      <c r="DOG203" s="394">
        <v>0</v>
      </c>
      <c r="DOH203" s="394">
        <v>0</v>
      </c>
      <c r="DOI203" s="394">
        <v>0</v>
      </c>
      <c r="DOJ203" s="394">
        <v>0</v>
      </c>
      <c r="DOK203" s="394">
        <v>0</v>
      </c>
      <c r="DOL203" s="394">
        <v>0</v>
      </c>
      <c r="DOM203" s="394">
        <v>0</v>
      </c>
      <c r="DON203" s="394">
        <v>0</v>
      </c>
      <c r="DOO203" s="394">
        <v>0</v>
      </c>
      <c r="DOP203" s="394">
        <v>0</v>
      </c>
      <c r="DOQ203" s="394">
        <v>0</v>
      </c>
      <c r="DOR203" s="394">
        <v>0</v>
      </c>
      <c r="DOS203" s="394">
        <v>0</v>
      </c>
      <c r="DOT203" s="394">
        <v>0</v>
      </c>
      <c r="DOU203" s="394">
        <v>0</v>
      </c>
      <c r="DOV203" s="394">
        <v>0</v>
      </c>
      <c r="DOW203" s="394">
        <v>0</v>
      </c>
      <c r="DOX203" s="394">
        <v>0</v>
      </c>
      <c r="DOY203" s="394">
        <v>0</v>
      </c>
      <c r="DOZ203" s="394">
        <v>0</v>
      </c>
      <c r="DPA203" s="394">
        <v>0</v>
      </c>
      <c r="DPB203" s="394">
        <v>0</v>
      </c>
      <c r="DPC203" s="394">
        <v>0</v>
      </c>
      <c r="DPD203" s="394">
        <v>0</v>
      </c>
      <c r="DPE203" s="394">
        <v>0</v>
      </c>
      <c r="DPF203" s="394">
        <v>0</v>
      </c>
      <c r="DPG203" s="394">
        <v>0</v>
      </c>
      <c r="DPH203" s="394">
        <v>0</v>
      </c>
      <c r="DPI203" s="394">
        <v>0</v>
      </c>
      <c r="DPJ203" s="394">
        <v>0</v>
      </c>
      <c r="DPK203" s="394">
        <v>0</v>
      </c>
      <c r="DPL203" s="394">
        <v>0</v>
      </c>
      <c r="DPM203" s="394">
        <v>0</v>
      </c>
      <c r="DPN203" s="394">
        <v>0</v>
      </c>
      <c r="DPO203" s="394">
        <v>0</v>
      </c>
      <c r="DPP203" s="394">
        <v>0</v>
      </c>
      <c r="DPQ203" s="394">
        <v>0</v>
      </c>
      <c r="DPR203" s="394">
        <v>0</v>
      </c>
      <c r="DPS203" s="394">
        <v>0</v>
      </c>
      <c r="DPT203" s="394">
        <v>0</v>
      </c>
      <c r="DPU203" s="394">
        <v>0</v>
      </c>
      <c r="DPV203" s="394">
        <v>0</v>
      </c>
      <c r="DPW203" s="394">
        <v>0</v>
      </c>
      <c r="DPX203" s="394">
        <v>0</v>
      </c>
      <c r="DPY203" s="394">
        <v>0</v>
      </c>
      <c r="DPZ203" s="394">
        <v>0</v>
      </c>
      <c r="DQA203" s="394">
        <v>0</v>
      </c>
      <c r="DQB203" s="394">
        <v>0</v>
      </c>
      <c r="DQC203" s="394">
        <v>0</v>
      </c>
      <c r="DQD203" s="394">
        <v>0</v>
      </c>
      <c r="DQE203" s="394">
        <v>0</v>
      </c>
      <c r="DQF203" s="394">
        <v>0</v>
      </c>
      <c r="DQG203" s="394">
        <v>0</v>
      </c>
      <c r="DQH203" s="394">
        <v>0</v>
      </c>
      <c r="DQI203" s="394">
        <v>0</v>
      </c>
      <c r="DQJ203" s="394">
        <v>0</v>
      </c>
      <c r="DQK203" s="394">
        <v>0</v>
      </c>
      <c r="DQL203" s="394">
        <v>0</v>
      </c>
      <c r="DQM203" s="394">
        <v>0</v>
      </c>
      <c r="DQN203" s="394">
        <v>0</v>
      </c>
      <c r="DQO203" s="394">
        <v>0</v>
      </c>
      <c r="DQP203" s="394">
        <v>0</v>
      </c>
      <c r="DQQ203" s="394">
        <v>0</v>
      </c>
      <c r="DQR203" s="394">
        <v>0</v>
      </c>
      <c r="DQS203" s="394">
        <v>0</v>
      </c>
      <c r="DQT203" s="394">
        <v>0</v>
      </c>
      <c r="DQU203" s="394">
        <v>0</v>
      </c>
      <c r="DQV203" s="394">
        <v>0</v>
      </c>
      <c r="DQW203" s="394">
        <v>0</v>
      </c>
      <c r="DQX203" s="394">
        <v>0</v>
      </c>
      <c r="DQY203" s="394">
        <v>0</v>
      </c>
      <c r="DQZ203" s="394">
        <v>0</v>
      </c>
      <c r="DRA203" s="394">
        <v>0</v>
      </c>
      <c r="DRB203" s="394">
        <v>0</v>
      </c>
      <c r="DRC203" s="394">
        <v>0</v>
      </c>
      <c r="DRD203" s="394">
        <v>0</v>
      </c>
      <c r="DRE203" s="394">
        <v>0</v>
      </c>
      <c r="DRF203" s="394">
        <v>0</v>
      </c>
      <c r="DRG203" s="394">
        <v>0</v>
      </c>
      <c r="DRH203" s="394">
        <v>0</v>
      </c>
      <c r="DRI203" s="394">
        <v>0</v>
      </c>
      <c r="DRJ203" s="394">
        <v>0</v>
      </c>
      <c r="DRK203" s="394">
        <v>0</v>
      </c>
      <c r="DRL203" s="394">
        <v>0</v>
      </c>
      <c r="DRM203" s="394">
        <v>0</v>
      </c>
      <c r="DRN203" s="394">
        <v>0</v>
      </c>
      <c r="DRO203" s="394">
        <v>0</v>
      </c>
      <c r="DRP203" s="394">
        <v>0</v>
      </c>
      <c r="DRQ203" s="394">
        <v>0</v>
      </c>
      <c r="DRR203" s="394">
        <v>0</v>
      </c>
      <c r="DRS203" s="394">
        <v>0</v>
      </c>
      <c r="DRT203" s="394">
        <v>0</v>
      </c>
      <c r="DRU203" s="394">
        <v>0</v>
      </c>
      <c r="DRV203" s="394">
        <v>0</v>
      </c>
      <c r="DRW203" s="394">
        <v>0</v>
      </c>
      <c r="DRX203" s="394">
        <v>0</v>
      </c>
      <c r="DRY203" s="394">
        <v>0</v>
      </c>
      <c r="DRZ203" s="394">
        <v>0</v>
      </c>
      <c r="DSA203" s="394">
        <v>0</v>
      </c>
      <c r="DSB203" s="394">
        <v>0</v>
      </c>
      <c r="DSC203" s="394">
        <v>0</v>
      </c>
      <c r="DSD203" s="394">
        <v>0</v>
      </c>
      <c r="DSE203" s="394">
        <v>0</v>
      </c>
      <c r="DSF203" s="394">
        <v>0</v>
      </c>
      <c r="DSG203" s="394">
        <v>0</v>
      </c>
      <c r="DSH203" s="394">
        <v>0</v>
      </c>
      <c r="DSI203" s="394">
        <v>0</v>
      </c>
      <c r="DSJ203" s="394">
        <v>0</v>
      </c>
      <c r="DSK203" s="394">
        <v>0</v>
      </c>
      <c r="DSL203" s="394">
        <v>0</v>
      </c>
      <c r="DSM203" s="394">
        <v>0</v>
      </c>
      <c r="DSN203" s="394">
        <v>0</v>
      </c>
      <c r="DSO203" s="394">
        <v>0</v>
      </c>
      <c r="DSP203" s="394">
        <v>0</v>
      </c>
      <c r="DSQ203" s="394">
        <v>0</v>
      </c>
      <c r="DSR203" s="394">
        <v>0</v>
      </c>
      <c r="DSS203" s="394">
        <v>0</v>
      </c>
      <c r="DST203" s="394">
        <v>0</v>
      </c>
      <c r="DSU203" s="394">
        <v>0</v>
      </c>
      <c r="DSV203" s="394">
        <v>0</v>
      </c>
      <c r="DSW203" s="394">
        <v>0</v>
      </c>
      <c r="DSX203" s="394">
        <v>0</v>
      </c>
      <c r="DSY203" s="394">
        <v>0</v>
      </c>
      <c r="DSZ203" s="394">
        <v>0</v>
      </c>
      <c r="DTA203" s="394">
        <v>0</v>
      </c>
      <c r="DTB203" s="394">
        <v>0</v>
      </c>
      <c r="DTC203" s="394">
        <v>0</v>
      </c>
      <c r="DTD203" s="394">
        <v>0</v>
      </c>
      <c r="DTE203" s="394">
        <v>0</v>
      </c>
      <c r="DTF203" s="394">
        <v>0</v>
      </c>
      <c r="DTG203" s="394">
        <v>0</v>
      </c>
      <c r="DTH203" s="394">
        <v>0</v>
      </c>
      <c r="DTI203" s="394">
        <v>0</v>
      </c>
      <c r="DTJ203" s="394">
        <v>0</v>
      </c>
      <c r="DTK203" s="394">
        <v>0</v>
      </c>
      <c r="DTL203" s="394">
        <v>0</v>
      </c>
      <c r="DTM203" s="394">
        <v>0</v>
      </c>
      <c r="DTN203" s="394">
        <v>0</v>
      </c>
      <c r="DTO203" s="394">
        <v>0</v>
      </c>
      <c r="DTP203" s="394">
        <v>0</v>
      </c>
      <c r="DTQ203" s="394">
        <v>0</v>
      </c>
      <c r="DTR203" s="394">
        <v>0</v>
      </c>
      <c r="DTS203" s="394">
        <v>0</v>
      </c>
      <c r="DTT203" s="394">
        <v>0</v>
      </c>
      <c r="DTU203" s="394">
        <v>0</v>
      </c>
      <c r="DTV203" s="394">
        <v>0</v>
      </c>
      <c r="DTW203" s="394">
        <v>0</v>
      </c>
      <c r="DTX203" s="394">
        <v>0</v>
      </c>
      <c r="DTY203" s="394">
        <v>0</v>
      </c>
      <c r="DTZ203" s="394">
        <v>0</v>
      </c>
      <c r="DUA203" s="394">
        <v>0</v>
      </c>
      <c r="DUB203" s="394">
        <v>0</v>
      </c>
      <c r="DUC203" s="394">
        <v>0</v>
      </c>
      <c r="DUD203" s="394">
        <v>0</v>
      </c>
      <c r="DUE203" s="394">
        <v>0</v>
      </c>
      <c r="DUF203" s="394">
        <v>0</v>
      </c>
      <c r="DUG203" s="394">
        <v>0</v>
      </c>
      <c r="DUH203" s="394">
        <v>0</v>
      </c>
      <c r="DUI203" s="394">
        <v>0</v>
      </c>
      <c r="DUJ203" s="394">
        <v>0</v>
      </c>
      <c r="DUK203" s="394">
        <v>0</v>
      </c>
      <c r="DUL203" s="394">
        <v>0</v>
      </c>
      <c r="DUM203" s="394">
        <v>0</v>
      </c>
      <c r="DUN203" s="394">
        <v>0</v>
      </c>
      <c r="DUO203" s="394">
        <v>0</v>
      </c>
      <c r="DUP203" s="394">
        <v>0</v>
      </c>
      <c r="DUQ203" s="394">
        <v>0</v>
      </c>
      <c r="DUR203" s="394">
        <v>0</v>
      </c>
      <c r="DUS203" s="394">
        <v>0</v>
      </c>
      <c r="DUT203" s="394">
        <v>0</v>
      </c>
      <c r="DUU203" s="394">
        <v>0</v>
      </c>
      <c r="DUV203" s="394">
        <v>0</v>
      </c>
      <c r="DUW203" s="394">
        <v>0</v>
      </c>
      <c r="DUX203" s="394">
        <v>0</v>
      </c>
      <c r="DUY203" s="394">
        <v>0</v>
      </c>
      <c r="DUZ203" s="394">
        <v>0</v>
      </c>
      <c r="DVA203" s="394">
        <v>0</v>
      </c>
      <c r="DVB203" s="394">
        <v>0</v>
      </c>
      <c r="DVC203" s="394">
        <v>0</v>
      </c>
      <c r="DVD203" s="394">
        <v>0</v>
      </c>
      <c r="DVE203" s="394">
        <v>0</v>
      </c>
      <c r="DVF203" s="394">
        <v>0</v>
      </c>
      <c r="DVG203" s="394">
        <v>0</v>
      </c>
      <c r="DVH203" s="394">
        <v>0</v>
      </c>
      <c r="DVI203" s="394">
        <v>0</v>
      </c>
      <c r="DVJ203" s="394">
        <v>0</v>
      </c>
      <c r="DVK203" s="394">
        <v>0</v>
      </c>
      <c r="DVL203" s="394">
        <v>0</v>
      </c>
      <c r="DVM203" s="394">
        <v>0</v>
      </c>
      <c r="DVN203" s="394">
        <v>0</v>
      </c>
      <c r="DVO203" s="394">
        <v>0</v>
      </c>
      <c r="DVP203" s="394">
        <v>0</v>
      </c>
      <c r="DVQ203" s="394">
        <v>0</v>
      </c>
      <c r="DVR203" s="394">
        <v>0</v>
      </c>
      <c r="DVS203" s="394">
        <v>0</v>
      </c>
      <c r="DVT203" s="394">
        <v>0</v>
      </c>
      <c r="DVU203" s="394">
        <v>0</v>
      </c>
      <c r="DVV203" s="394">
        <v>0</v>
      </c>
      <c r="DVW203" s="394">
        <v>0</v>
      </c>
      <c r="DVX203" s="394">
        <v>0</v>
      </c>
      <c r="DVY203" s="394">
        <v>0</v>
      </c>
      <c r="DVZ203" s="394">
        <v>0</v>
      </c>
      <c r="DWA203" s="394">
        <v>0</v>
      </c>
      <c r="DWB203" s="394">
        <v>0</v>
      </c>
      <c r="DWC203" s="394">
        <v>0</v>
      </c>
      <c r="DWD203" s="394">
        <v>0</v>
      </c>
      <c r="DWE203" s="394">
        <v>0</v>
      </c>
      <c r="DWF203" s="394">
        <v>0</v>
      </c>
      <c r="DWG203" s="394">
        <v>0</v>
      </c>
      <c r="DWH203" s="394">
        <v>0</v>
      </c>
      <c r="DWI203" s="394">
        <v>0</v>
      </c>
      <c r="DWJ203" s="394">
        <v>0</v>
      </c>
      <c r="DWK203" s="394">
        <v>0</v>
      </c>
      <c r="DWL203" s="394">
        <v>0</v>
      </c>
      <c r="DWM203" s="394">
        <v>0</v>
      </c>
      <c r="DWN203" s="394">
        <v>0</v>
      </c>
      <c r="DWO203" s="394">
        <v>0</v>
      </c>
      <c r="DWP203" s="394">
        <v>0</v>
      </c>
      <c r="DWQ203" s="394">
        <v>0</v>
      </c>
      <c r="DWR203" s="394">
        <v>0</v>
      </c>
      <c r="DWS203" s="394">
        <v>0</v>
      </c>
      <c r="DWT203" s="394">
        <v>0</v>
      </c>
      <c r="DWU203" s="394">
        <v>0</v>
      </c>
      <c r="DWV203" s="394">
        <v>0</v>
      </c>
      <c r="DWW203" s="394">
        <v>0</v>
      </c>
      <c r="DWX203" s="394">
        <v>0</v>
      </c>
      <c r="DWY203" s="394">
        <v>0</v>
      </c>
      <c r="DWZ203" s="394">
        <v>0</v>
      </c>
      <c r="DXA203" s="394">
        <v>0</v>
      </c>
      <c r="DXB203" s="394">
        <v>0</v>
      </c>
      <c r="DXC203" s="394">
        <v>0</v>
      </c>
      <c r="DXD203" s="394">
        <v>0</v>
      </c>
      <c r="DXE203" s="394">
        <v>0</v>
      </c>
      <c r="DXF203" s="394">
        <v>0</v>
      </c>
      <c r="DXG203" s="394">
        <v>0</v>
      </c>
      <c r="DXH203" s="394">
        <v>0</v>
      </c>
      <c r="DXI203" s="394">
        <v>0</v>
      </c>
      <c r="DXJ203" s="394">
        <v>0</v>
      </c>
      <c r="DXK203" s="394">
        <v>0</v>
      </c>
      <c r="DXL203" s="394">
        <v>0</v>
      </c>
      <c r="DXM203" s="394">
        <v>0</v>
      </c>
      <c r="DXN203" s="394">
        <v>0</v>
      </c>
      <c r="DXO203" s="394">
        <v>0</v>
      </c>
      <c r="DXP203" s="394">
        <v>0</v>
      </c>
      <c r="DXQ203" s="394">
        <v>0</v>
      </c>
      <c r="DXR203" s="394">
        <v>0</v>
      </c>
      <c r="DXS203" s="394">
        <v>0</v>
      </c>
      <c r="DXT203" s="394">
        <v>0</v>
      </c>
      <c r="DXU203" s="394">
        <v>0</v>
      </c>
      <c r="DXV203" s="394">
        <v>0</v>
      </c>
      <c r="DXW203" s="394">
        <v>0</v>
      </c>
      <c r="DXX203" s="394">
        <v>0</v>
      </c>
      <c r="DXY203" s="394">
        <v>0</v>
      </c>
      <c r="DXZ203" s="394">
        <v>0</v>
      </c>
      <c r="DYA203" s="394">
        <v>0</v>
      </c>
      <c r="DYB203" s="394">
        <v>0</v>
      </c>
      <c r="DYC203" s="394">
        <v>0</v>
      </c>
      <c r="DYD203" s="394">
        <v>0</v>
      </c>
      <c r="DYE203" s="394">
        <v>0</v>
      </c>
      <c r="DYF203" s="394">
        <v>0</v>
      </c>
      <c r="DYG203" s="394">
        <v>0</v>
      </c>
      <c r="DYH203" s="394">
        <v>0</v>
      </c>
      <c r="DYI203" s="394">
        <v>0</v>
      </c>
      <c r="DYJ203" s="394">
        <v>0</v>
      </c>
      <c r="DYK203" s="394">
        <v>0</v>
      </c>
      <c r="DYL203" s="394">
        <v>0</v>
      </c>
      <c r="DYM203" s="394">
        <v>0</v>
      </c>
      <c r="DYN203" s="394">
        <v>0</v>
      </c>
      <c r="DYO203" s="394">
        <v>0</v>
      </c>
      <c r="DYP203" s="394">
        <v>0</v>
      </c>
      <c r="DYQ203" s="394">
        <v>0</v>
      </c>
      <c r="DYR203" s="394">
        <v>0</v>
      </c>
      <c r="DYS203" s="394">
        <v>0</v>
      </c>
      <c r="DYT203" s="394">
        <v>0</v>
      </c>
      <c r="DYU203" s="394">
        <v>0</v>
      </c>
      <c r="DYV203" s="394">
        <v>0</v>
      </c>
      <c r="DYW203" s="394">
        <v>0</v>
      </c>
      <c r="DYX203" s="394">
        <v>0</v>
      </c>
      <c r="DYY203" s="394">
        <v>0</v>
      </c>
      <c r="DYZ203" s="394">
        <v>0</v>
      </c>
      <c r="DZA203" s="394">
        <v>0</v>
      </c>
      <c r="DZB203" s="394">
        <v>0</v>
      </c>
      <c r="DZC203" s="394">
        <v>0</v>
      </c>
      <c r="DZD203" s="394">
        <v>0</v>
      </c>
      <c r="DZE203" s="394">
        <v>0</v>
      </c>
      <c r="DZF203" s="394">
        <v>0</v>
      </c>
      <c r="DZG203" s="394">
        <v>0</v>
      </c>
      <c r="DZH203" s="394">
        <v>0</v>
      </c>
      <c r="DZI203" s="394">
        <v>0</v>
      </c>
      <c r="DZJ203" s="394">
        <v>0</v>
      </c>
      <c r="DZK203" s="394">
        <v>0</v>
      </c>
      <c r="DZL203" s="394">
        <v>0</v>
      </c>
      <c r="DZM203" s="394">
        <v>0</v>
      </c>
      <c r="DZN203" s="394">
        <v>0</v>
      </c>
      <c r="DZO203" s="394">
        <v>0</v>
      </c>
      <c r="DZP203" s="394">
        <v>0</v>
      </c>
      <c r="DZQ203" s="394">
        <v>0</v>
      </c>
      <c r="DZR203" s="394">
        <v>0</v>
      </c>
      <c r="DZS203" s="394">
        <v>0</v>
      </c>
      <c r="DZT203" s="394">
        <v>0</v>
      </c>
      <c r="DZU203" s="394">
        <v>0</v>
      </c>
      <c r="DZV203" s="394">
        <v>0</v>
      </c>
      <c r="DZW203" s="394">
        <v>0</v>
      </c>
      <c r="DZX203" s="394">
        <v>0</v>
      </c>
      <c r="DZY203" s="394">
        <v>0</v>
      </c>
      <c r="DZZ203" s="394">
        <v>0</v>
      </c>
      <c r="EAA203" s="394">
        <v>0</v>
      </c>
      <c r="EAB203" s="394">
        <v>0</v>
      </c>
      <c r="EAC203" s="394">
        <v>0</v>
      </c>
      <c r="EAD203" s="394">
        <v>0</v>
      </c>
      <c r="EAE203" s="394">
        <v>0</v>
      </c>
      <c r="EAF203" s="394">
        <v>0</v>
      </c>
      <c r="EAG203" s="394">
        <v>0</v>
      </c>
      <c r="EAH203" s="394">
        <v>0</v>
      </c>
      <c r="EAI203" s="394">
        <v>0</v>
      </c>
      <c r="EAJ203" s="394">
        <v>0</v>
      </c>
      <c r="EAK203" s="394">
        <v>0</v>
      </c>
      <c r="EAL203" s="394">
        <v>0</v>
      </c>
      <c r="EAM203" s="394">
        <v>0</v>
      </c>
      <c r="EAN203" s="394">
        <v>0</v>
      </c>
      <c r="EAO203" s="394">
        <v>0</v>
      </c>
      <c r="EAP203" s="394">
        <v>0</v>
      </c>
      <c r="EAQ203" s="394">
        <v>0</v>
      </c>
      <c r="EAR203" s="394">
        <v>0</v>
      </c>
      <c r="EAS203" s="394">
        <v>0</v>
      </c>
      <c r="EAT203" s="394">
        <v>0</v>
      </c>
      <c r="EAU203" s="394">
        <v>0</v>
      </c>
      <c r="EAV203" s="394">
        <v>0</v>
      </c>
      <c r="EAW203" s="394">
        <v>0</v>
      </c>
      <c r="EAX203" s="394">
        <v>0</v>
      </c>
      <c r="EAY203" s="394">
        <v>0</v>
      </c>
      <c r="EAZ203" s="394">
        <v>0</v>
      </c>
      <c r="EBA203" s="394">
        <v>0</v>
      </c>
      <c r="EBB203" s="394">
        <v>0</v>
      </c>
      <c r="EBC203" s="394">
        <v>0</v>
      </c>
      <c r="EBD203" s="394">
        <v>0</v>
      </c>
      <c r="EBE203" s="394">
        <v>0</v>
      </c>
      <c r="EBF203" s="394">
        <v>0</v>
      </c>
      <c r="EBG203" s="394">
        <v>0</v>
      </c>
      <c r="EBH203" s="394">
        <v>0</v>
      </c>
      <c r="EBI203" s="394">
        <v>0</v>
      </c>
      <c r="EBJ203" s="394">
        <v>0</v>
      </c>
      <c r="EBK203" s="394">
        <v>0</v>
      </c>
      <c r="EBL203" s="394">
        <v>0</v>
      </c>
      <c r="EBM203" s="394">
        <v>0</v>
      </c>
      <c r="EBN203" s="394">
        <v>0</v>
      </c>
      <c r="EBO203" s="394">
        <v>0</v>
      </c>
      <c r="EBP203" s="394">
        <v>0</v>
      </c>
      <c r="EBQ203" s="394">
        <v>0</v>
      </c>
      <c r="EBR203" s="394">
        <v>0</v>
      </c>
      <c r="EBS203" s="394">
        <v>0</v>
      </c>
      <c r="EBT203" s="394">
        <v>0</v>
      </c>
      <c r="EBU203" s="394">
        <v>0</v>
      </c>
      <c r="EBV203" s="394">
        <v>0</v>
      </c>
      <c r="EBW203" s="394">
        <v>0</v>
      </c>
      <c r="EBX203" s="394">
        <v>0</v>
      </c>
      <c r="EBY203" s="394">
        <v>0</v>
      </c>
      <c r="EBZ203" s="394">
        <v>0</v>
      </c>
      <c r="ECA203" s="394">
        <v>0</v>
      </c>
      <c r="ECB203" s="394">
        <v>0</v>
      </c>
      <c r="ECC203" s="394">
        <v>0</v>
      </c>
      <c r="ECD203" s="394">
        <v>0</v>
      </c>
      <c r="ECE203" s="394">
        <v>0</v>
      </c>
      <c r="ECF203" s="394">
        <v>0</v>
      </c>
      <c r="ECG203" s="394">
        <v>0</v>
      </c>
      <c r="ECH203" s="394">
        <v>0</v>
      </c>
      <c r="ECI203" s="394">
        <v>0</v>
      </c>
      <c r="ECJ203" s="394">
        <v>0</v>
      </c>
      <c r="ECK203" s="394">
        <v>0</v>
      </c>
      <c r="ECL203" s="394">
        <v>0</v>
      </c>
      <c r="ECM203" s="394">
        <v>0</v>
      </c>
      <c r="ECN203" s="394">
        <v>0</v>
      </c>
      <c r="ECO203" s="394">
        <v>0</v>
      </c>
      <c r="ECP203" s="394">
        <v>0</v>
      </c>
      <c r="ECQ203" s="394">
        <v>0</v>
      </c>
      <c r="ECR203" s="394">
        <v>0</v>
      </c>
      <c r="ECS203" s="394">
        <v>0</v>
      </c>
      <c r="ECT203" s="394">
        <v>0</v>
      </c>
      <c r="ECU203" s="394">
        <v>0</v>
      </c>
      <c r="ECV203" s="394">
        <v>0</v>
      </c>
      <c r="ECW203" s="394">
        <v>0</v>
      </c>
      <c r="ECX203" s="394">
        <v>0</v>
      </c>
      <c r="ECY203" s="394">
        <v>0</v>
      </c>
      <c r="ECZ203" s="394">
        <v>0</v>
      </c>
      <c r="EDA203" s="394">
        <v>0</v>
      </c>
      <c r="EDB203" s="394">
        <v>0</v>
      </c>
      <c r="EDC203" s="394">
        <v>0</v>
      </c>
      <c r="EDD203" s="394">
        <v>0</v>
      </c>
      <c r="EDE203" s="394">
        <v>0</v>
      </c>
      <c r="EDF203" s="394">
        <v>0</v>
      </c>
      <c r="EDG203" s="394">
        <v>0</v>
      </c>
      <c r="EDH203" s="394">
        <v>0</v>
      </c>
      <c r="EDI203" s="394">
        <v>0</v>
      </c>
      <c r="EDJ203" s="394">
        <v>0</v>
      </c>
      <c r="EDK203" s="394">
        <v>0</v>
      </c>
      <c r="EDL203" s="394">
        <v>0</v>
      </c>
      <c r="EDM203" s="394">
        <v>0</v>
      </c>
      <c r="EDN203" s="394">
        <v>0</v>
      </c>
      <c r="EDO203" s="394">
        <v>0</v>
      </c>
      <c r="EDP203" s="394">
        <v>0</v>
      </c>
      <c r="EDQ203" s="394">
        <v>0</v>
      </c>
      <c r="EDR203" s="394">
        <v>0</v>
      </c>
      <c r="EDS203" s="394">
        <v>0</v>
      </c>
      <c r="EDT203" s="394">
        <v>0</v>
      </c>
      <c r="EDU203" s="394">
        <v>0</v>
      </c>
      <c r="EDV203" s="394">
        <v>0</v>
      </c>
      <c r="EDW203" s="394">
        <v>0</v>
      </c>
      <c r="EDX203" s="394">
        <v>0</v>
      </c>
      <c r="EDY203" s="394">
        <v>0</v>
      </c>
      <c r="EDZ203" s="394">
        <v>0</v>
      </c>
      <c r="EEA203" s="394">
        <v>0</v>
      </c>
      <c r="EEB203" s="394">
        <v>0</v>
      </c>
      <c r="EEC203" s="394">
        <v>0</v>
      </c>
      <c r="EED203" s="394">
        <v>0</v>
      </c>
      <c r="EEE203" s="394">
        <v>0</v>
      </c>
      <c r="EEF203" s="394">
        <v>0</v>
      </c>
      <c r="EEG203" s="394">
        <v>0</v>
      </c>
      <c r="EEH203" s="394">
        <v>0</v>
      </c>
      <c r="EEI203" s="394">
        <v>0</v>
      </c>
      <c r="EEJ203" s="394">
        <v>0</v>
      </c>
      <c r="EEK203" s="394">
        <v>0</v>
      </c>
      <c r="EEL203" s="394">
        <v>0</v>
      </c>
      <c r="EEM203" s="394">
        <v>0</v>
      </c>
      <c r="EEN203" s="394">
        <v>0</v>
      </c>
      <c r="EEO203" s="394">
        <v>0</v>
      </c>
      <c r="EEP203" s="394">
        <v>0</v>
      </c>
      <c r="EEQ203" s="394">
        <v>0</v>
      </c>
      <c r="EER203" s="394">
        <v>0</v>
      </c>
      <c r="EES203" s="394">
        <v>0</v>
      </c>
      <c r="EET203" s="394">
        <v>0</v>
      </c>
      <c r="EEU203" s="394">
        <v>0</v>
      </c>
      <c r="EEV203" s="394">
        <v>0</v>
      </c>
      <c r="EEW203" s="394">
        <v>0</v>
      </c>
      <c r="EEX203" s="394">
        <v>0</v>
      </c>
      <c r="EEY203" s="394">
        <v>0</v>
      </c>
      <c r="EEZ203" s="394">
        <v>0</v>
      </c>
      <c r="EFA203" s="394">
        <v>0</v>
      </c>
      <c r="EFB203" s="394">
        <v>0</v>
      </c>
      <c r="EFC203" s="394">
        <v>0</v>
      </c>
      <c r="EFD203" s="394">
        <v>0</v>
      </c>
      <c r="EFE203" s="394">
        <v>0</v>
      </c>
      <c r="EFF203" s="394">
        <v>0</v>
      </c>
      <c r="EFG203" s="394">
        <v>0</v>
      </c>
      <c r="EFH203" s="394">
        <v>0</v>
      </c>
      <c r="EFI203" s="394">
        <v>0</v>
      </c>
      <c r="EFJ203" s="394">
        <v>0</v>
      </c>
      <c r="EFK203" s="394">
        <v>0</v>
      </c>
      <c r="EFL203" s="394">
        <v>0</v>
      </c>
      <c r="EFM203" s="394">
        <v>0</v>
      </c>
      <c r="EFN203" s="394">
        <v>0</v>
      </c>
      <c r="EFO203" s="394">
        <v>0</v>
      </c>
      <c r="EFP203" s="394">
        <v>0</v>
      </c>
      <c r="EFQ203" s="394">
        <v>0</v>
      </c>
      <c r="EFR203" s="394">
        <v>0</v>
      </c>
      <c r="EFS203" s="394">
        <v>0</v>
      </c>
      <c r="EFT203" s="394">
        <v>0</v>
      </c>
      <c r="EFU203" s="394">
        <v>0</v>
      </c>
      <c r="EFV203" s="394">
        <v>0</v>
      </c>
      <c r="EFW203" s="394">
        <v>0</v>
      </c>
      <c r="EFX203" s="394">
        <v>0</v>
      </c>
      <c r="EFY203" s="394">
        <v>0</v>
      </c>
      <c r="EFZ203" s="394">
        <v>0</v>
      </c>
      <c r="EGA203" s="394">
        <v>0</v>
      </c>
      <c r="EGB203" s="394">
        <v>0</v>
      </c>
      <c r="EGC203" s="394">
        <v>0</v>
      </c>
      <c r="EGD203" s="394">
        <v>0</v>
      </c>
      <c r="EGE203" s="394">
        <v>0</v>
      </c>
      <c r="EGF203" s="394">
        <v>0</v>
      </c>
      <c r="EGG203" s="394">
        <v>0</v>
      </c>
      <c r="EGH203" s="394">
        <v>0</v>
      </c>
      <c r="EGI203" s="394">
        <v>0</v>
      </c>
      <c r="EGJ203" s="394">
        <v>0</v>
      </c>
      <c r="EGK203" s="394">
        <v>0</v>
      </c>
      <c r="EGL203" s="394">
        <v>0</v>
      </c>
      <c r="EGM203" s="394">
        <v>0</v>
      </c>
      <c r="EGN203" s="394">
        <v>0</v>
      </c>
      <c r="EGO203" s="394">
        <v>0</v>
      </c>
      <c r="EGP203" s="394">
        <v>0</v>
      </c>
      <c r="EGQ203" s="394">
        <v>0</v>
      </c>
      <c r="EGR203" s="394">
        <v>0</v>
      </c>
      <c r="EGS203" s="394">
        <v>0</v>
      </c>
      <c r="EGT203" s="394">
        <v>0</v>
      </c>
      <c r="EGU203" s="394">
        <v>0</v>
      </c>
      <c r="EGV203" s="394">
        <v>0</v>
      </c>
      <c r="EGW203" s="394">
        <v>0</v>
      </c>
      <c r="EGX203" s="394">
        <v>0</v>
      </c>
      <c r="EGY203" s="394">
        <v>0</v>
      </c>
      <c r="EGZ203" s="394">
        <v>0</v>
      </c>
      <c r="EHA203" s="394">
        <v>0</v>
      </c>
      <c r="EHB203" s="394">
        <v>0</v>
      </c>
      <c r="EHC203" s="394">
        <v>0</v>
      </c>
      <c r="EHD203" s="394">
        <v>0</v>
      </c>
      <c r="EHE203" s="394">
        <v>0</v>
      </c>
      <c r="EHF203" s="394">
        <v>0</v>
      </c>
      <c r="EHG203" s="394">
        <v>0</v>
      </c>
      <c r="EHH203" s="394">
        <v>0</v>
      </c>
      <c r="EHI203" s="394">
        <v>0</v>
      </c>
      <c r="EHJ203" s="394">
        <v>0</v>
      </c>
      <c r="EHK203" s="394">
        <v>0</v>
      </c>
      <c r="EHL203" s="394">
        <v>0</v>
      </c>
      <c r="EHM203" s="394">
        <v>0</v>
      </c>
      <c r="EHN203" s="394">
        <v>0</v>
      </c>
      <c r="EHO203" s="394">
        <v>0</v>
      </c>
      <c r="EHP203" s="394">
        <v>0</v>
      </c>
      <c r="EHQ203" s="394">
        <v>0</v>
      </c>
      <c r="EHR203" s="394">
        <v>0</v>
      </c>
      <c r="EHS203" s="394">
        <v>0</v>
      </c>
      <c r="EHT203" s="394">
        <v>0</v>
      </c>
      <c r="EHU203" s="394">
        <v>0</v>
      </c>
      <c r="EHV203" s="394">
        <v>0</v>
      </c>
      <c r="EHW203" s="394">
        <v>0</v>
      </c>
      <c r="EHX203" s="394">
        <v>0</v>
      </c>
      <c r="EHY203" s="394">
        <v>0</v>
      </c>
      <c r="EHZ203" s="394">
        <v>0</v>
      </c>
      <c r="EIA203" s="394">
        <v>0</v>
      </c>
      <c r="EIB203" s="394">
        <v>0</v>
      </c>
      <c r="EIC203" s="394">
        <v>0</v>
      </c>
      <c r="EID203" s="394">
        <v>0</v>
      </c>
      <c r="EIE203" s="394">
        <v>0</v>
      </c>
      <c r="EIF203" s="394">
        <v>0</v>
      </c>
      <c r="EIG203" s="394">
        <v>0</v>
      </c>
      <c r="EIH203" s="394">
        <v>0</v>
      </c>
      <c r="EII203" s="394">
        <v>0</v>
      </c>
      <c r="EIJ203" s="394">
        <v>0</v>
      </c>
      <c r="EIK203" s="394">
        <v>0</v>
      </c>
      <c r="EIL203" s="394">
        <v>0</v>
      </c>
      <c r="EIM203" s="394">
        <v>0</v>
      </c>
      <c r="EIN203" s="394">
        <v>0</v>
      </c>
      <c r="EIO203" s="394">
        <v>0</v>
      </c>
      <c r="EIP203" s="394">
        <v>0</v>
      </c>
      <c r="EIQ203" s="394">
        <v>0</v>
      </c>
      <c r="EIR203" s="394">
        <v>0</v>
      </c>
      <c r="EIS203" s="394">
        <v>0</v>
      </c>
      <c r="EIT203" s="394">
        <v>0</v>
      </c>
      <c r="EIU203" s="394">
        <v>0</v>
      </c>
      <c r="EIV203" s="394">
        <v>0</v>
      </c>
      <c r="EIW203" s="394">
        <v>0</v>
      </c>
      <c r="EIX203" s="394">
        <v>0</v>
      </c>
      <c r="EIY203" s="394">
        <v>0</v>
      </c>
      <c r="EIZ203" s="394">
        <v>0</v>
      </c>
      <c r="EJA203" s="394">
        <v>0</v>
      </c>
      <c r="EJB203" s="394">
        <v>0</v>
      </c>
      <c r="EJC203" s="394">
        <v>0</v>
      </c>
      <c r="EJD203" s="394">
        <v>0</v>
      </c>
      <c r="EJE203" s="394">
        <v>0</v>
      </c>
      <c r="EJF203" s="394">
        <v>0</v>
      </c>
      <c r="EJG203" s="394">
        <v>0</v>
      </c>
      <c r="EJH203" s="394">
        <v>0</v>
      </c>
      <c r="EJI203" s="394">
        <v>0</v>
      </c>
      <c r="EJJ203" s="394">
        <v>0</v>
      </c>
      <c r="EJK203" s="394">
        <v>0</v>
      </c>
      <c r="EJL203" s="394">
        <v>0</v>
      </c>
      <c r="EJM203" s="394">
        <v>0</v>
      </c>
      <c r="EJN203" s="394">
        <v>0</v>
      </c>
      <c r="EJO203" s="394">
        <v>0</v>
      </c>
      <c r="EJP203" s="394">
        <v>0</v>
      </c>
      <c r="EJQ203" s="394">
        <v>0</v>
      </c>
      <c r="EJR203" s="394">
        <v>0</v>
      </c>
      <c r="EJS203" s="394">
        <v>0</v>
      </c>
      <c r="EJT203" s="394">
        <v>0</v>
      </c>
      <c r="EJU203" s="394">
        <v>0</v>
      </c>
      <c r="EJV203" s="394">
        <v>0</v>
      </c>
      <c r="EJW203" s="394">
        <v>0</v>
      </c>
      <c r="EJX203" s="394">
        <v>0</v>
      </c>
      <c r="EJY203" s="394">
        <v>0</v>
      </c>
      <c r="EJZ203" s="394">
        <v>0</v>
      </c>
      <c r="EKA203" s="394">
        <v>0</v>
      </c>
      <c r="EKB203" s="394">
        <v>0</v>
      </c>
      <c r="EKC203" s="394">
        <v>0</v>
      </c>
      <c r="EKD203" s="394">
        <v>0</v>
      </c>
      <c r="EKE203" s="394">
        <v>0</v>
      </c>
      <c r="EKF203" s="394">
        <v>0</v>
      </c>
      <c r="EKG203" s="394">
        <v>0</v>
      </c>
      <c r="EKH203" s="394">
        <v>0</v>
      </c>
      <c r="EKI203" s="394">
        <v>0</v>
      </c>
      <c r="EKJ203" s="394">
        <v>0</v>
      </c>
      <c r="EKK203" s="394">
        <v>0</v>
      </c>
      <c r="EKL203" s="394">
        <v>0</v>
      </c>
      <c r="EKM203" s="394">
        <v>0</v>
      </c>
      <c r="EKN203" s="394">
        <v>0</v>
      </c>
      <c r="EKO203" s="394">
        <v>0</v>
      </c>
      <c r="EKP203" s="394">
        <v>0</v>
      </c>
      <c r="EKQ203" s="394">
        <v>0</v>
      </c>
      <c r="EKR203" s="394">
        <v>0</v>
      </c>
      <c r="EKS203" s="394">
        <v>0</v>
      </c>
      <c r="EKT203" s="394">
        <v>0</v>
      </c>
      <c r="EKU203" s="394">
        <v>0</v>
      </c>
      <c r="EKV203" s="394">
        <v>0</v>
      </c>
      <c r="EKW203" s="394">
        <v>0</v>
      </c>
      <c r="EKX203" s="394">
        <v>0</v>
      </c>
      <c r="EKY203" s="394">
        <v>0</v>
      </c>
      <c r="EKZ203" s="394">
        <v>0</v>
      </c>
      <c r="ELA203" s="394">
        <v>0</v>
      </c>
      <c r="ELB203" s="394">
        <v>0</v>
      </c>
      <c r="ELC203" s="394">
        <v>0</v>
      </c>
      <c r="ELD203" s="394">
        <v>0</v>
      </c>
      <c r="ELE203" s="394">
        <v>0</v>
      </c>
      <c r="ELF203" s="394">
        <v>0</v>
      </c>
      <c r="ELG203" s="394">
        <v>0</v>
      </c>
      <c r="ELH203" s="394">
        <v>0</v>
      </c>
      <c r="ELI203" s="394">
        <v>0</v>
      </c>
      <c r="ELJ203" s="394">
        <v>0</v>
      </c>
      <c r="ELK203" s="394">
        <v>0</v>
      </c>
      <c r="ELL203" s="394">
        <v>0</v>
      </c>
      <c r="ELM203" s="394">
        <v>0</v>
      </c>
      <c r="ELN203" s="394">
        <v>0</v>
      </c>
      <c r="ELO203" s="394">
        <v>0</v>
      </c>
      <c r="ELP203" s="394">
        <v>0</v>
      </c>
      <c r="ELQ203" s="394">
        <v>0</v>
      </c>
      <c r="ELR203" s="394">
        <v>0</v>
      </c>
      <c r="ELS203" s="394">
        <v>0</v>
      </c>
      <c r="ELT203" s="394">
        <v>0</v>
      </c>
      <c r="ELU203" s="394">
        <v>0</v>
      </c>
      <c r="ELV203" s="394">
        <v>0</v>
      </c>
      <c r="ELW203" s="394">
        <v>0</v>
      </c>
      <c r="ELX203" s="394">
        <v>0</v>
      </c>
      <c r="ELY203" s="394">
        <v>0</v>
      </c>
      <c r="ELZ203" s="394">
        <v>0</v>
      </c>
      <c r="EMA203" s="394">
        <v>0</v>
      </c>
      <c r="EMB203" s="394">
        <v>0</v>
      </c>
      <c r="EMC203" s="394">
        <v>0</v>
      </c>
      <c r="EMD203" s="394">
        <v>0</v>
      </c>
      <c r="EME203" s="394">
        <v>0</v>
      </c>
      <c r="EMF203" s="394">
        <v>0</v>
      </c>
      <c r="EMG203" s="394">
        <v>0</v>
      </c>
      <c r="EMH203" s="394">
        <v>0</v>
      </c>
      <c r="EMI203" s="394">
        <v>0</v>
      </c>
      <c r="EMJ203" s="394">
        <v>0</v>
      </c>
      <c r="EMK203" s="394">
        <v>0</v>
      </c>
      <c r="EML203" s="394">
        <v>0</v>
      </c>
      <c r="EMM203" s="394">
        <v>0</v>
      </c>
      <c r="EMN203" s="394">
        <v>0</v>
      </c>
      <c r="EMO203" s="394">
        <v>0</v>
      </c>
      <c r="EMP203" s="394">
        <v>0</v>
      </c>
      <c r="EMQ203" s="394">
        <v>0</v>
      </c>
      <c r="EMR203" s="394">
        <v>0</v>
      </c>
      <c r="EMS203" s="394">
        <v>0</v>
      </c>
      <c r="EMT203" s="394">
        <v>0</v>
      </c>
      <c r="EMU203" s="394">
        <v>0</v>
      </c>
      <c r="EMV203" s="394">
        <v>0</v>
      </c>
      <c r="EMW203" s="394">
        <v>0</v>
      </c>
      <c r="EMX203" s="394">
        <v>0</v>
      </c>
      <c r="EMY203" s="394">
        <v>0</v>
      </c>
      <c r="EMZ203" s="394">
        <v>0</v>
      </c>
      <c r="ENA203" s="394">
        <v>0</v>
      </c>
      <c r="ENB203" s="394">
        <v>0</v>
      </c>
      <c r="ENC203" s="394">
        <v>0</v>
      </c>
      <c r="END203" s="394">
        <v>0</v>
      </c>
      <c r="ENE203" s="394">
        <v>0</v>
      </c>
      <c r="ENF203" s="394">
        <v>0</v>
      </c>
      <c r="ENG203" s="394">
        <v>0</v>
      </c>
      <c r="ENH203" s="394">
        <v>0</v>
      </c>
      <c r="ENI203" s="394">
        <v>0</v>
      </c>
      <c r="ENJ203" s="394">
        <v>0</v>
      </c>
      <c r="ENK203" s="394">
        <v>0</v>
      </c>
      <c r="ENL203" s="394">
        <v>0</v>
      </c>
      <c r="ENM203" s="394">
        <v>0</v>
      </c>
      <c r="ENN203" s="394">
        <v>0</v>
      </c>
      <c r="ENO203" s="394">
        <v>0</v>
      </c>
      <c r="ENP203" s="394">
        <v>0</v>
      </c>
      <c r="ENQ203" s="394">
        <v>0</v>
      </c>
      <c r="ENR203" s="394">
        <v>0</v>
      </c>
      <c r="ENS203" s="394">
        <v>0</v>
      </c>
      <c r="ENT203" s="394">
        <v>0</v>
      </c>
      <c r="ENU203" s="394">
        <v>0</v>
      </c>
      <c r="ENV203" s="394">
        <v>0</v>
      </c>
      <c r="ENW203" s="394">
        <v>0</v>
      </c>
      <c r="ENX203" s="394">
        <v>0</v>
      </c>
      <c r="ENY203" s="394">
        <v>0</v>
      </c>
      <c r="ENZ203" s="394">
        <v>0</v>
      </c>
      <c r="EOA203" s="394">
        <v>0</v>
      </c>
      <c r="EOB203" s="394">
        <v>0</v>
      </c>
      <c r="EOC203" s="394">
        <v>0</v>
      </c>
      <c r="EOD203" s="394">
        <v>0</v>
      </c>
      <c r="EOE203" s="394">
        <v>0</v>
      </c>
      <c r="EOF203" s="394">
        <v>0</v>
      </c>
      <c r="EOG203" s="394">
        <v>0</v>
      </c>
      <c r="EOH203" s="394">
        <v>0</v>
      </c>
      <c r="EOI203" s="394">
        <v>0</v>
      </c>
      <c r="EOJ203" s="394">
        <v>0</v>
      </c>
      <c r="EOK203" s="394">
        <v>0</v>
      </c>
      <c r="EOL203" s="394">
        <v>0</v>
      </c>
      <c r="EOM203" s="394">
        <v>0</v>
      </c>
      <c r="EON203" s="394">
        <v>0</v>
      </c>
      <c r="EOO203" s="394">
        <v>0</v>
      </c>
      <c r="EOP203" s="394">
        <v>0</v>
      </c>
      <c r="EOQ203" s="394">
        <v>0</v>
      </c>
      <c r="EOR203" s="394">
        <v>0</v>
      </c>
      <c r="EOS203" s="394">
        <v>0</v>
      </c>
      <c r="EOT203" s="394">
        <v>0</v>
      </c>
      <c r="EOU203" s="394">
        <v>0</v>
      </c>
      <c r="EOV203" s="394">
        <v>0</v>
      </c>
      <c r="EOW203" s="394">
        <v>0</v>
      </c>
      <c r="EOX203" s="394">
        <v>0</v>
      </c>
      <c r="EOY203" s="394">
        <v>0</v>
      </c>
      <c r="EOZ203" s="394">
        <v>0</v>
      </c>
      <c r="EPA203" s="394">
        <v>0</v>
      </c>
      <c r="EPB203" s="394">
        <v>0</v>
      </c>
      <c r="EPC203" s="394">
        <v>0</v>
      </c>
      <c r="EPD203" s="394">
        <v>0</v>
      </c>
      <c r="EPE203" s="394">
        <v>0</v>
      </c>
      <c r="EPF203" s="394">
        <v>0</v>
      </c>
      <c r="EPG203" s="394">
        <v>0</v>
      </c>
      <c r="EPH203" s="394">
        <v>0</v>
      </c>
      <c r="EPI203" s="394">
        <v>0</v>
      </c>
      <c r="EPJ203" s="394">
        <v>0</v>
      </c>
      <c r="EPK203" s="394">
        <v>0</v>
      </c>
      <c r="EPL203" s="394">
        <v>0</v>
      </c>
      <c r="EPM203" s="394">
        <v>0</v>
      </c>
      <c r="EPN203" s="394">
        <v>0</v>
      </c>
      <c r="EPO203" s="394">
        <v>0</v>
      </c>
      <c r="EPP203" s="394">
        <v>0</v>
      </c>
      <c r="EPQ203" s="394">
        <v>0</v>
      </c>
      <c r="EPR203" s="394">
        <v>0</v>
      </c>
      <c r="EPS203" s="394">
        <v>0</v>
      </c>
      <c r="EPT203" s="394">
        <v>0</v>
      </c>
      <c r="EPU203" s="394">
        <v>0</v>
      </c>
      <c r="EPV203" s="394">
        <v>0</v>
      </c>
      <c r="EPW203" s="394">
        <v>0</v>
      </c>
      <c r="EPX203" s="394">
        <v>0</v>
      </c>
      <c r="EPY203" s="394">
        <v>0</v>
      </c>
      <c r="EPZ203" s="394">
        <v>0</v>
      </c>
      <c r="EQA203" s="394">
        <v>0</v>
      </c>
      <c r="EQB203" s="394">
        <v>0</v>
      </c>
      <c r="EQC203" s="394">
        <v>0</v>
      </c>
      <c r="EQD203" s="394">
        <v>0</v>
      </c>
      <c r="EQE203" s="394">
        <v>0</v>
      </c>
      <c r="EQF203" s="394">
        <v>0</v>
      </c>
      <c r="EQG203" s="394">
        <v>0</v>
      </c>
      <c r="EQH203" s="394">
        <v>0</v>
      </c>
      <c r="EQI203" s="394">
        <v>0</v>
      </c>
      <c r="EQJ203" s="394">
        <v>0</v>
      </c>
      <c r="EQK203" s="394">
        <v>0</v>
      </c>
      <c r="EQL203" s="394">
        <v>0</v>
      </c>
      <c r="EQM203" s="394">
        <v>0</v>
      </c>
      <c r="EQN203" s="394">
        <v>0</v>
      </c>
      <c r="EQO203" s="394">
        <v>0</v>
      </c>
      <c r="EQP203" s="394">
        <v>0</v>
      </c>
      <c r="EQQ203" s="394">
        <v>0</v>
      </c>
      <c r="EQR203" s="394">
        <v>0</v>
      </c>
      <c r="EQS203" s="394">
        <v>0</v>
      </c>
      <c r="EQT203" s="394">
        <v>0</v>
      </c>
      <c r="EQU203" s="394">
        <v>0</v>
      </c>
      <c r="EQV203" s="394">
        <v>0</v>
      </c>
      <c r="EQW203" s="394">
        <v>0</v>
      </c>
      <c r="EQX203" s="394">
        <v>0</v>
      </c>
      <c r="EQY203" s="394">
        <v>0</v>
      </c>
      <c r="EQZ203" s="394">
        <v>0</v>
      </c>
      <c r="ERA203" s="394">
        <v>0</v>
      </c>
      <c r="ERB203" s="394">
        <v>0</v>
      </c>
      <c r="ERC203" s="394">
        <v>0</v>
      </c>
      <c r="ERD203" s="394">
        <v>0</v>
      </c>
      <c r="ERE203" s="394">
        <v>0</v>
      </c>
      <c r="ERF203" s="394">
        <v>0</v>
      </c>
      <c r="ERG203" s="394">
        <v>0</v>
      </c>
      <c r="ERH203" s="394">
        <v>0</v>
      </c>
      <c r="ERI203" s="394">
        <v>0</v>
      </c>
      <c r="ERJ203" s="394">
        <v>0</v>
      </c>
      <c r="ERK203" s="394">
        <v>0</v>
      </c>
      <c r="ERL203" s="394">
        <v>0</v>
      </c>
      <c r="ERM203" s="394">
        <v>0</v>
      </c>
      <c r="ERN203" s="394">
        <v>0</v>
      </c>
      <c r="ERO203" s="394">
        <v>0</v>
      </c>
      <c r="ERP203" s="394">
        <v>0</v>
      </c>
      <c r="ERQ203" s="394">
        <v>0</v>
      </c>
      <c r="ERR203" s="394">
        <v>0</v>
      </c>
      <c r="ERS203" s="394">
        <v>0</v>
      </c>
      <c r="ERT203" s="394">
        <v>0</v>
      </c>
      <c r="ERU203" s="394">
        <v>0</v>
      </c>
      <c r="ERV203" s="394">
        <v>0</v>
      </c>
      <c r="ERW203" s="394">
        <v>0</v>
      </c>
      <c r="ERX203" s="394">
        <v>0</v>
      </c>
      <c r="ERY203" s="394">
        <v>0</v>
      </c>
      <c r="ERZ203" s="394">
        <v>0</v>
      </c>
      <c r="ESA203" s="394">
        <v>0</v>
      </c>
      <c r="ESB203" s="394">
        <v>0</v>
      </c>
      <c r="ESC203" s="394">
        <v>0</v>
      </c>
      <c r="ESD203" s="394">
        <v>0</v>
      </c>
      <c r="ESE203" s="394">
        <v>0</v>
      </c>
      <c r="ESF203" s="394">
        <v>0</v>
      </c>
      <c r="ESG203" s="394">
        <v>0</v>
      </c>
      <c r="ESH203" s="394">
        <v>0</v>
      </c>
      <c r="ESI203" s="394">
        <v>0</v>
      </c>
      <c r="ESJ203" s="394">
        <v>0</v>
      </c>
      <c r="ESK203" s="394">
        <v>0</v>
      </c>
      <c r="ESL203" s="394">
        <v>0</v>
      </c>
      <c r="ESM203" s="394">
        <v>0</v>
      </c>
      <c r="ESN203" s="394">
        <v>0</v>
      </c>
      <c r="ESO203" s="394">
        <v>0</v>
      </c>
      <c r="ESP203" s="394">
        <v>0</v>
      </c>
      <c r="ESQ203" s="394">
        <v>0</v>
      </c>
      <c r="ESR203" s="394">
        <v>0</v>
      </c>
      <c r="ESS203" s="394">
        <v>0</v>
      </c>
      <c r="EST203" s="394">
        <v>0</v>
      </c>
      <c r="ESU203" s="394">
        <v>0</v>
      </c>
      <c r="ESV203" s="394">
        <v>0</v>
      </c>
      <c r="ESW203" s="394">
        <v>0</v>
      </c>
      <c r="ESX203" s="394">
        <v>0</v>
      </c>
      <c r="ESY203" s="394">
        <v>0</v>
      </c>
      <c r="ESZ203" s="394">
        <v>0</v>
      </c>
      <c r="ETA203" s="394">
        <v>0</v>
      </c>
      <c r="ETB203" s="394">
        <v>0</v>
      </c>
      <c r="ETC203" s="394">
        <v>0</v>
      </c>
      <c r="ETD203" s="394">
        <v>0</v>
      </c>
      <c r="ETE203" s="394">
        <v>0</v>
      </c>
      <c r="ETF203" s="394">
        <v>0</v>
      </c>
      <c r="ETG203" s="394">
        <v>0</v>
      </c>
      <c r="ETH203" s="394">
        <v>0</v>
      </c>
      <c r="ETI203" s="394">
        <v>0</v>
      </c>
      <c r="ETJ203" s="394">
        <v>0</v>
      </c>
      <c r="ETK203" s="394">
        <v>0</v>
      </c>
      <c r="ETL203" s="394">
        <v>0</v>
      </c>
      <c r="ETM203" s="394">
        <v>0</v>
      </c>
      <c r="ETN203" s="394">
        <v>0</v>
      </c>
      <c r="ETO203" s="394">
        <v>0</v>
      </c>
      <c r="ETP203" s="394">
        <v>0</v>
      </c>
      <c r="ETQ203" s="394">
        <v>0</v>
      </c>
      <c r="ETR203" s="394">
        <v>0</v>
      </c>
      <c r="ETS203" s="394">
        <v>0</v>
      </c>
      <c r="ETT203" s="394">
        <v>0</v>
      </c>
      <c r="ETU203" s="394">
        <v>0</v>
      </c>
      <c r="ETV203" s="394">
        <v>0</v>
      </c>
      <c r="ETW203" s="394">
        <v>0</v>
      </c>
      <c r="ETX203" s="394">
        <v>0</v>
      </c>
      <c r="ETY203" s="394">
        <v>0</v>
      </c>
      <c r="ETZ203" s="394">
        <v>0</v>
      </c>
      <c r="EUA203" s="394">
        <v>0</v>
      </c>
      <c r="EUB203" s="394">
        <v>0</v>
      </c>
      <c r="EUC203" s="394">
        <v>0</v>
      </c>
      <c r="EUD203" s="394">
        <v>0</v>
      </c>
      <c r="EUE203" s="394">
        <v>0</v>
      </c>
      <c r="EUF203" s="394">
        <v>0</v>
      </c>
      <c r="EUG203" s="394">
        <v>0</v>
      </c>
      <c r="EUH203" s="394">
        <v>0</v>
      </c>
      <c r="EUI203" s="394">
        <v>0</v>
      </c>
      <c r="EUJ203" s="394">
        <v>0</v>
      </c>
      <c r="EUK203" s="394">
        <v>0</v>
      </c>
      <c r="EUL203" s="394">
        <v>0</v>
      </c>
      <c r="EUM203" s="394">
        <v>0</v>
      </c>
      <c r="EUN203" s="394">
        <v>0</v>
      </c>
      <c r="EUO203" s="394">
        <v>0</v>
      </c>
      <c r="EUP203" s="394">
        <v>0</v>
      </c>
      <c r="EUQ203" s="394">
        <v>0</v>
      </c>
      <c r="EUR203" s="394">
        <v>0</v>
      </c>
      <c r="EUS203" s="394">
        <v>0</v>
      </c>
      <c r="EUT203" s="394">
        <v>0</v>
      </c>
      <c r="EUU203" s="394">
        <v>0</v>
      </c>
      <c r="EUV203" s="394">
        <v>0</v>
      </c>
      <c r="EUW203" s="394">
        <v>0</v>
      </c>
      <c r="EUX203" s="394">
        <v>0</v>
      </c>
      <c r="EUY203" s="394">
        <v>0</v>
      </c>
      <c r="EUZ203" s="394">
        <v>0</v>
      </c>
      <c r="EVA203" s="394">
        <v>0</v>
      </c>
      <c r="EVB203" s="394">
        <v>0</v>
      </c>
      <c r="EVC203" s="394">
        <v>0</v>
      </c>
      <c r="EVD203" s="394">
        <v>0</v>
      </c>
      <c r="EVE203" s="394">
        <v>0</v>
      </c>
      <c r="EVF203" s="394">
        <v>0</v>
      </c>
      <c r="EVG203" s="394">
        <v>0</v>
      </c>
      <c r="EVH203" s="394">
        <v>0</v>
      </c>
      <c r="EVI203" s="394">
        <v>0</v>
      </c>
      <c r="EVJ203" s="394">
        <v>0</v>
      </c>
      <c r="EVK203" s="394">
        <v>0</v>
      </c>
      <c r="EVL203" s="394">
        <v>0</v>
      </c>
      <c r="EVM203" s="394">
        <v>0</v>
      </c>
      <c r="EVN203" s="394">
        <v>0</v>
      </c>
      <c r="EVO203" s="394">
        <v>0</v>
      </c>
      <c r="EVP203" s="394">
        <v>0</v>
      </c>
      <c r="EVQ203" s="394">
        <v>0</v>
      </c>
      <c r="EVR203" s="394">
        <v>0</v>
      </c>
      <c r="EVS203" s="394">
        <v>0</v>
      </c>
      <c r="EVT203" s="394">
        <v>0</v>
      </c>
      <c r="EVU203" s="394">
        <v>0</v>
      </c>
      <c r="EVV203" s="394">
        <v>0</v>
      </c>
      <c r="EVW203" s="394">
        <v>0</v>
      </c>
      <c r="EVX203" s="394">
        <v>0</v>
      </c>
      <c r="EVY203" s="394">
        <v>0</v>
      </c>
      <c r="EVZ203" s="394">
        <v>0</v>
      </c>
      <c r="EWA203" s="394">
        <v>0</v>
      </c>
      <c r="EWB203" s="394">
        <v>0</v>
      </c>
      <c r="EWC203" s="394">
        <v>0</v>
      </c>
      <c r="EWD203" s="394">
        <v>0</v>
      </c>
      <c r="EWE203" s="394">
        <v>0</v>
      </c>
      <c r="EWF203" s="394">
        <v>0</v>
      </c>
      <c r="EWG203" s="394">
        <v>0</v>
      </c>
      <c r="EWH203" s="394">
        <v>0</v>
      </c>
      <c r="EWI203" s="394">
        <v>0</v>
      </c>
      <c r="EWJ203" s="394">
        <v>0</v>
      </c>
      <c r="EWK203" s="394">
        <v>0</v>
      </c>
      <c r="EWL203" s="394">
        <v>0</v>
      </c>
      <c r="EWM203" s="394">
        <v>0</v>
      </c>
      <c r="EWN203" s="394">
        <v>0</v>
      </c>
      <c r="EWO203" s="394">
        <v>0</v>
      </c>
      <c r="EWP203" s="394">
        <v>0</v>
      </c>
      <c r="EWQ203" s="394">
        <v>0</v>
      </c>
      <c r="EWR203" s="394">
        <v>0</v>
      </c>
      <c r="EWS203" s="394">
        <v>0</v>
      </c>
      <c r="EWT203" s="394">
        <v>0</v>
      </c>
      <c r="EWU203" s="394">
        <v>0</v>
      </c>
      <c r="EWV203" s="394">
        <v>0</v>
      </c>
      <c r="EWW203" s="394">
        <v>0</v>
      </c>
      <c r="EWX203" s="394">
        <v>0</v>
      </c>
      <c r="EWY203" s="394">
        <v>0</v>
      </c>
      <c r="EWZ203" s="394">
        <v>0</v>
      </c>
      <c r="EXA203" s="394">
        <v>0</v>
      </c>
      <c r="EXB203" s="394">
        <v>0</v>
      </c>
      <c r="EXC203" s="394">
        <v>0</v>
      </c>
      <c r="EXD203" s="394">
        <v>0</v>
      </c>
      <c r="EXE203" s="394">
        <v>0</v>
      </c>
      <c r="EXF203" s="394">
        <v>0</v>
      </c>
      <c r="EXG203" s="394">
        <v>0</v>
      </c>
      <c r="EXH203" s="394">
        <v>0</v>
      </c>
      <c r="EXI203" s="394">
        <v>0</v>
      </c>
      <c r="EXJ203" s="394">
        <v>0</v>
      </c>
      <c r="EXK203" s="394">
        <v>0</v>
      </c>
      <c r="EXL203" s="394">
        <v>0</v>
      </c>
      <c r="EXM203" s="394">
        <v>0</v>
      </c>
      <c r="EXN203" s="394">
        <v>0</v>
      </c>
      <c r="EXO203" s="394">
        <v>0</v>
      </c>
      <c r="EXP203" s="394">
        <v>0</v>
      </c>
      <c r="EXQ203" s="394">
        <v>0</v>
      </c>
      <c r="EXR203" s="394">
        <v>0</v>
      </c>
      <c r="EXS203" s="394">
        <v>0</v>
      </c>
      <c r="EXT203" s="394">
        <v>0</v>
      </c>
      <c r="EXU203" s="394">
        <v>0</v>
      </c>
      <c r="EXV203" s="394">
        <v>0</v>
      </c>
      <c r="EXW203" s="394">
        <v>0</v>
      </c>
      <c r="EXX203" s="394">
        <v>0</v>
      </c>
      <c r="EXY203" s="394">
        <v>0</v>
      </c>
      <c r="EXZ203" s="394">
        <v>0</v>
      </c>
      <c r="EYA203" s="394">
        <v>0</v>
      </c>
      <c r="EYB203" s="394">
        <v>0</v>
      </c>
      <c r="EYC203" s="394">
        <v>0</v>
      </c>
      <c r="EYD203" s="394">
        <v>0</v>
      </c>
      <c r="EYE203" s="394">
        <v>0</v>
      </c>
      <c r="EYF203" s="394">
        <v>0</v>
      </c>
      <c r="EYG203" s="394">
        <v>0</v>
      </c>
      <c r="EYH203" s="394">
        <v>0</v>
      </c>
      <c r="EYI203" s="394">
        <v>0</v>
      </c>
      <c r="EYJ203" s="394">
        <v>0</v>
      </c>
      <c r="EYK203" s="394">
        <v>0</v>
      </c>
      <c r="EYL203" s="394">
        <v>0</v>
      </c>
      <c r="EYM203" s="394">
        <v>0</v>
      </c>
      <c r="EYN203" s="394">
        <v>0</v>
      </c>
      <c r="EYO203" s="394">
        <v>0</v>
      </c>
      <c r="EYP203" s="394">
        <v>0</v>
      </c>
      <c r="EYQ203" s="394">
        <v>0</v>
      </c>
      <c r="EYR203" s="394">
        <v>0</v>
      </c>
      <c r="EYS203" s="394">
        <v>0</v>
      </c>
      <c r="EYT203" s="394">
        <v>0</v>
      </c>
      <c r="EYU203" s="394">
        <v>0</v>
      </c>
      <c r="EYV203" s="394">
        <v>0</v>
      </c>
      <c r="EYW203" s="394">
        <v>0</v>
      </c>
      <c r="EYX203" s="394">
        <v>0</v>
      </c>
      <c r="EYY203" s="394">
        <v>0</v>
      </c>
      <c r="EYZ203" s="394">
        <v>0</v>
      </c>
      <c r="EZA203" s="394">
        <v>0</v>
      </c>
      <c r="EZB203" s="394">
        <v>0</v>
      </c>
      <c r="EZC203" s="394">
        <v>0</v>
      </c>
      <c r="EZD203" s="394">
        <v>0</v>
      </c>
      <c r="EZE203" s="394">
        <v>0</v>
      </c>
      <c r="EZF203" s="394">
        <v>0</v>
      </c>
      <c r="EZG203" s="394">
        <v>0</v>
      </c>
      <c r="EZH203" s="394">
        <v>0</v>
      </c>
      <c r="EZI203" s="394">
        <v>0</v>
      </c>
      <c r="EZJ203" s="394">
        <v>0</v>
      </c>
      <c r="EZK203" s="394">
        <v>0</v>
      </c>
      <c r="EZL203" s="394">
        <v>0</v>
      </c>
      <c r="EZM203" s="394">
        <v>0</v>
      </c>
      <c r="EZN203" s="394">
        <v>0</v>
      </c>
      <c r="EZO203" s="394">
        <v>0</v>
      </c>
      <c r="EZP203" s="394">
        <v>0</v>
      </c>
      <c r="EZQ203" s="394">
        <v>0</v>
      </c>
      <c r="EZR203" s="394">
        <v>0</v>
      </c>
      <c r="EZS203" s="394">
        <v>0</v>
      </c>
      <c r="EZT203" s="394">
        <v>0</v>
      </c>
      <c r="EZU203" s="394">
        <v>0</v>
      </c>
      <c r="EZV203" s="394">
        <v>0</v>
      </c>
      <c r="EZW203" s="394">
        <v>0</v>
      </c>
      <c r="EZX203" s="394">
        <v>0</v>
      </c>
      <c r="EZY203" s="394">
        <v>0</v>
      </c>
      <c r="EZZ203" s="394">
        <v>0</v>
      </c>
      <c r="FAA203" s="394">
        <v>0</v>
      </c>
      <c r="FAB203" s="394">
        <v>0</v>
      </c>
      <c r="FAC203" s="394">
        <v>0</v>
      </c>
      <c r="FAD203" s="394">
        <v>0</v>
      </c>
      <c r="FAE203" s="394">
        <v>0</v>
      </c>
      <c r="FAF203" s="394">
        <v>0</v>
      </c>
      <c r="FAG203" s="394">
        <v>0</v>
      </c>
      <c r="FAH203" s="394">
        <v>0</v>
      </c>
      <c r="FAI203" s="394">
        <v>0</v>
      </c>
      <c r="FAJ203" s="394">
        <v>0</v>
      </c>
      <c r="FAK203" s="394">
        <v>0</v>
      </c>
      <c r="FAL203" s="394">
        <v>0</v>
      </c>
      <c r="FAM203" s="394">
        <v>0</v>
      </c>
      <c r="FAN203" s="394">
        <v>0</v>
      </c>
      <c r="FAO203" s="394">
        <v>0</v>
      </c>
      <c r="FAP203" s="394">
        <v>0</v>
      </c>
      <c r="FAQ203" s="394">
        <v>0</v>
      </c>
      <c r="FAR203" s="394">
        <v>0</v>
      </c>
      <c r="FAS203" s="394">
        <v>0</v>
      </c>
      <c r="FAT203" s="394">
        <v>0</v>
      </c>
      <c r="FAU203" s="394">
        <v>0</v>
      </c>
      <c r="FAV203" s="394">
        <v>0</v>
      </c>
      <c r="FAW203" s="394">
        <v>0</v>
      </c>
      <c r="FAX203" s="394">
        <v>0</v>
      </c>
      <c r="FAY203" s="394">
        <v>0</v>
      </c>
      <c r="FAZ203" s="394">
        <v>0</v>
      </c>
      <c r="FBA203" s="394">
        <v>0</v>
      </c>
      <c r="FBB203" s="394">
        <v>0</v>
      </c>
      <c r="FBC203" s="394">
        <v>0</v>
      </c>
      <c r="FBD203" s="394">
        <v>0</v>
      </c>
      <c r="FBE203" s="394">
        <v>0</v>
      </c>
      <c r="FBF203" s="394">
        <v>0</v>
      </c>
      <c r="FBG203" s="394">
        <v>0</v>
      </c>
      <c r="FBH203" s="394">
        <v>0</v>
      </c>
      <c r="FBI203" s="394">
        <v>0</v>
      </c>
      <c r="FBJ203" s="394">
        <v>0</v>
      </c>
      <c r="FBK203" s="394">
        <v>0</v>
      </c>
      <c r="FBL203" s="394">
        <v>0</v>
      </c>
      <c r="FBM203" s="394">
        <v>0</v>
      </c>
      <c r="FBN203" s="394">
        <v>0</v>
      </c>
      <c r="FBO203" s="394">
        <v>0</v>
      </c>
      <c r="FBP203" s="394">
        <v>0</v>
      </c>
      <c r="FBQ203" s="394">
        <v>0</v>
      </c>
      <c r="FBR203" s="394">
        <v>0</v>
      </c>
      <c r="FBS203" s="394">
        <v>0</v>
      </c>
      <c r="FBT203" s="394">
        <v>0</v>
      </c>
      <c r="FBU203" s="394">
        <v>0</v>
      </c>
      <c r="FBV203" s="394">
        <v>0</v>
      </c>
      <c r="FBW203" s="394">
        <v>0</v>
      </c>
      <c r="FBX203" s="394">
        <v>0</v>
      </c>
      <c r="FBY203" s="394">
        <v>0</v>
      </c>
      <c r="FBZ203" s="394">
        <v>0</v>
      </c>
      <c r="FCA203" s="394">
        <v>0</v>
      </c>
      <c r="FCB203" s="394">
        <v>0</v>
      </c>
      <c r="FCC203" s="394">
        <v>0</v>
      </c>
      <c r="FCD203" s="394">
        <v>0</v>
      </c>
      <c r="FCE203" s="394">
        <v>0</v>
      </c>
      <c r="FCF203" s="394">
        <v>0</v>
      </c>
      <c r="FCG203" s="394">
        <v>0</v>
      </c>
      <c r="FCH203" s="394">
        <v>0</v>
      </c>
      <c r="FCI203" s="394">
        <v>0</v>
      </c>
      <c r="FCJ203" s="394">
        <v>0</v>
      </c>
      <c r="FCK203" s="394">
        <v>0</v>
      </c>
      <c r="FCL203" s="394">
        <v>0</v>
      </c>
      <c r="FCM203" s="394">
        <v>0</v>
      </c>
      <c r="FCN203" s="394">
        <v>0</v>
      </c>
      <c r="FCO203" s="394">
        <v>0</v>
      </c>
      <c r="FCP203" s="394">
        <v>0</v>
      </c>
      <c r="FCQ203" s="394">
        <v>0</v>
      </c>
      <c r="FCR203" s="394">
        <v>0</v>
      </c>
      <c r="FCS203" s="394">
        <v>0</v>
      </c>
      <c r="FCT203" s="394">
        <v>0</v>
      </c>
      <c r="FCU203" s="394">
        <v>0</v>
      </c>
      <c r="FCV203" s="394">
        <v>0</v>
      </c>
      <c r="FCW203" s="394">
        <v>0</v>
      </c>
      <c r="FCX203" s="394">
        <v>0</v>
      </c>
      <c r="FCY203" s="394">
        <v>0</v>
      </c>
      <c r="FCZ203" s="394">
        <v>0</v>
      </c>
      <c r="FDA203" s="394">
        <v>0</v>
      </c>
      <c r="FDB203" s="394">
        <v>0</v>
      </c>
      <c r="FDC203" s="394">
        <v>0</v>
      </c>
      <c r="FDD203" s="394">
        <v>0</v>
      </c>
      <c r="FDE203" s="394">
        <v>0</v>
      </c>
      <c r="FDF203" s="394">
        <v>0</v>
      </c>
      <c r="FDG203" s="394">
        <v>0</v>
      </c>
      <c r="FDH203" s="394">
        <v>0</v>
      </c>
      <c r="FDI203" s="394">
        <v>0</v>
      </c>
      <c r="FDJ203" s="394">
        <v>0</v>
      </c>
      <c r="FDK203" s="394">
        <v>0</v>
      </c>
      <c r="FDL203" s="394">
        <v>0</v>
      </c>
      <c r="FDM203" s="394">
        <v>0</v>
      </c>
      <c r="FDN203" s="394">
        <v>0</v>
      </c>
      <c r="FDO203" s="394">
        <v>0</v>
      </c>
      <c r="FDP203" s="394">
        <v>0</v>
      </c>
      <c r="FDQ203" s="394">
        <v>0</v>
      </c>
      <c r="FDR203" s="394">
        <v>0</v>
      </c>
      <c r="FDS203" s="394">
        <v>0</v>
      </c>
      <c r="FDT203" s="394">
        <v>0</v>
      </c>
      <c r="FDU203" s="394">
        <v>0</v>
      </c>
      <c r="FDV203" s="394">
        <v>0</v>
      </c>
      <c r="FDW203" s="394">
        <v>0</v>
      </c>
      <c r="FDX203" s="394">
        <v>0</v>
      </c>
      <c r="FDY203" s="394">
        <v>0</v>
      </c>
      <c r="FDZ203" s="394">
        <v>0</v>
      </c>
      <c r="FEA203" s="394">
        <v>0</v>
      </c>
      <c r="FEB203" s="394">
        <v>0</v>
      </c>
      <c r="FEC203" s="394">
        <v>0</v>
      </c>
      <c r="FED203" s="394">
        <v>0</v>
      </c>
      <c r="FEE203" s="394">
        <v>0</v>
      </c>
      <c r="FEF203" s="394">
        <v>0</v>
      </c>
      <c r="FEG203" s="394">
        <v>0</v>
      </c>
      <c r="FEH203" s="394">
        <v>0</v>
      </c>
      <c r="FEI203" s="394">
        <v>0</v>
      </c>
      <c r="FEJ203" s="394">
        <v>0</v>
      </c>
      <c r="FEK203" s="394">
        <v>0</v>
      </c>
      <c r="FEL203" s="394">
        <v>0</v>
      </c>
      <c r="FEM203" s="394">
        <v>0</v>
      </c>
      <c r="FEN203" s="394">
        <v>0</v>
      </c>
      <c r="FEO203" s="394">
        <v>0</v>
      </c>
      <c r="FEP203" s="394">
        <v>0</v>
      </c>
      <c r="FEQ203" s="394">
        <v>0</v>
      </c>
      <c r="FER203" s="394">
        <v>0</v>
      </c>
      <c r="FES203" s="394">
        <v>0</v>
      </c>
      <c r="FET203" s="394">
        <v>0</v>
      </c>
      <c r="FEU203" s="394">
        <v>0</v>
      </c>
      <c r="FEV203" s="394">
        <v>0</v>
      </c>
      <c r="FEW203" s="394">
        <v>0</v>
      </c>
      <c r="FEX203" s="394">
        <v>0</v>
      </c>
      <c r="FEY203" s="394">
        <v>0</v>
      </c>
      <c r="FEZ203" s="394">
        <v>0</v>
      </c>
      <c r="FFA203" s="394">
        <v>0</v>
      </c>
      <c r="FFB203" s="394">
        <v>0</v>
      </c>
      <c r="FFC203" s="394">
        <v>0</v>
      </c>
      <c r="FFD203" s="394">
        <v>0</v>
      </c>
      <c r="FFE203" s="394">
        <v>0</v>
      </c>
      <c r="FFF203" s="394">
        <v>0</v>
      </c>
      <c r="FFG203" s="394">
        <v>0</v>
      </c>
      <c r="FFH203" s="394">
        <v>0</v>
      </c>
      <c r="FFI203" s="394">
        <v>0</v>
      </c>
      <c r="FFJ203" s="394">
        <v>0</v>
      </c>
      <c r="FFK203" s="394">
        <v>0</v>
      </c>
      <c r="FFL203" s="394">
        <v>0</v>
      </c>
      <c r="FFM203" s="394">
        <v>0</v>
      </c>
      <c r="FFN203" s="394">
        <v>0</v>
      </c>
      <c r="FFO203" s="394">
        <v>0</v>
      </c>
      <c r="FFP203" s="394">
        <v>0</v>
      </c>
      <c r="FFQ203" s="394">
        <v>0</v>
      </c>
      <c r="FFR203" s="394">
        <v>0</v>
      </c>
      <c r="FFS203" s="394">
        <v>0</v>
      </c>
      <c r="FFT203" s="394">
        <v>0</v>
      </c>
      <c r="FFU203" s="394">
        <v>0</v>
      </c>
      <c r="FFV203" s="394">
        <v>0</v>
      </c>
      <c r="FFW203" s="394">
        <v>0</v>
      </c>
      <c r="FFX203" s="394">
        <v>0</v>
      </c>
      <c r="FFY203" s="394">
        <v>0</v>
      </c>
      <c r="FFZ203" s="394">
        <v>0</v>
      </c>
      <c r="FGA203" s="394">
        <v>0</v>
      </c>
      <c r="FGB203" s="394">
        <v>0</v>
      </c>
      <c r="FGC203" s="394">
        <v>0</v>
      </c>
      <c r="FGD203" s="394">
        <v>0</v>
      </c>
      <c r="FGE203" s="394">
        <v>0</v>
      </c>
      <c r="FGF203" s="394">
        <v>0</v>
      </c>
      <c r="FGG203" s="394">
        <v>0</v>
      </c>
      <c r="FGH203" s="394">
        <v>0</v>
      </c>
      <c r="FGI203" s="394">
        <v>0</v>
      </c>
      <c r="FGJ203" s="394">
        <v>0</v>
      </c>
      <c r="FGK203" s="394">
        <v>0</v>
      </c>
      <c r="FGL203" s="394">
        <v>0</v>
      </c>
      <c r="FGM203" s="394">
        <v>0</v>
      </c>
      <c r="FGN203" s="394">
        <v>0</v>
      </c>
      <c r="FGO203" s="394">
        <v>0</v>
      </c>
      <c r="FGP203" s="394">
        <v>0</v>
      </c>
      <c r="FGQ203" s="394">
        <v>0</v>
      </c>
      <c r="FGR203" s="394">
        <v>0</v>
      </c>
      <c r="FGS203" s="394">
        <v>0</v>
      </c>
      <c r="FGT203" s="394">
        <v>0</v>
      </c>
      <c r="FGU203" s="394">
        <v>0</v>
      </c>
      <c r="FGV203" s="394">
        <v>0</v>
      </c>
      <c r="FGW203" s="394">
        <v>0</v>
      </c>
      <c r="FGX203" s="394">
        <v>0</v>
      </c>
      <c r="FGY203" s="394">
        <v>0</v>
      </c>
      <c r="FGZ203" s="394">
        <v>0</v>
      </c>
      <c r="FHA203" s="394">
        <v>0</v>
      </c>
      <c r="FHB203" s="394">
        <v>0</v>
      </c>
      <c r="FHC203" s="394">
        <v>0</v>
      </c>
      <c r="FHD203" s="394">
        <v>0</v>
      </c>
      <c r="FHE203" s="394">
        <v>0</v>
      </c>
      <c r="FHF203" s="394">
        <v>0</v>
      </c>
      <c r="FHG203" s="394">
        <v>0</v>
      </c>
      <c r="FHH203" s="394">
        <v>0</v>
      </c>
      <c r="FHI203" s="394">
        <v>0</v>
      </c>
      <c r="FHJ203" s="394">
        <v>0</v>
      </c>
      <c r="FHK203" s="394">
        <v>0</v>
      </c>
      <c r="FHL203" s="394">
        <v>0</v>
      </c>
      <c r="FHM203" s="394">
        <v>0</v>
      </c>
      <c r="FHN203" s="394">
        <v>0</v>
      </c>
      <c r="FHO203" s="394">
        <v>0</v>
      </c>
      <c r="FHP203" s="394">
        <v>0</v>
      </c>
      <c r="FHQ203" s="394">
        <v>0</v>
      </c>
      <c r="FHR203" s="394">
        <v>0</v>
      </c>
      <c r="FHS203" s="394">
        <v>0</v>
      </c>
      <c r="FHT203" s="394">
        <v>0</v>
      </c>
      <c r="FHU203" s="394">
        <v>0</v>
      </c>
      <c r="FHV203" s="394">
        <v>0</v>
      </c>
      <c r="FHW203" s="394">
        <v>0</v>
      </c>
      <c r="FHX203" s="394">
        <v>0</v>
      </c>
      <c r="FHY203" s="394">
        <v>0</v>
      </c>
      <c r="FHZ203" s="394">
        <v>0</v>
      </c>
      <c r="FIA203" s="394">
        <v>0</v>
      </c>
      <c r="FIB203" s="394">
        <v>0</v>
      </c>
      <c r="FIC203" s="394">
        <v>0</v>
      </c>
      <c r="FID203" s="394">
        <v>0</v>
      </c>
      <c r="FIE203" s="394">
        <v>0</v>
      </c>
      <c r="FIF203" s="394">
        <v>0</v>
      </c>
      <c r="FIG203" s="394">
        <v>0</v>
      </c>
      <c r="FIH203" s="394">
        <v>0</v>
      </c>
      <c r="FII203" s="394">
        <v>0</v>
      </c>
      <c r="FIJ203" s="394">
        <v>0</v>
      </c>
      <c r="FIK203" s="394">
        <v>0</v>
      </c>
      <c r="FIL203" s="394">
        <v>0</v>
      </c>
      <c r="FIM203" s="394">
        <v>0</v>
      </c>
      <c r="FIN203" s="394">
        <v>0</v>
      </c>
      <c r="FIO203" s="394">
        <v>0</v>
      </c>
      <c r="FIP203" s="394">
        <v>0</v>
      </c>
      <c r="FIQ203" s="394">
        <v>0</v>
      </c>
      <c r="FIR203" s="394">
        <v>0</v>
      </c>
      <c r="FIS203" s="394">
        <v>0</v>
      </c>
      <c r="FIT203" s="394">
        <v>0</v>
      </c>
      <c r="FIU203" s="394">
        <v>0</v>
      </c>
      <c r="FIV203" s="394">
        <v>0</v>
      </c>
      <c r="FIW203" s="394">
        <v>0</v>
      </c>
      <c r="FIX203" s="394">
        <v>0</v>
      </c>
      <c r="FIY203" s="394">
        <v>0</v>
      </c>
      <c r="FIZ203" s="394">
        <v>0</v>
      </c>
      <c r="FJA203" s="394">
        <v>0</v>
      </c>
      <c r="FJB203" s="394">
        <v>0</v>
      </c>
      <c r="FJC203" s="394">
        <v>0</v>
      </c>
      <c r="FJD203" s="394">
        <v>0</v>
      </c>
      <c r="FJE203" s="394">
        <v>0</v>
      </c>
      <c r="FJF203" s="394">
        <v>0</v>
      </c>
      <c r="FJG203" s="394">
        <v>0</v>
      </c>
      <c r="FJH203" s="394">
        <v>0</v>
      </c>
      <c r="FJI203" s="394">
        <v>0</v>
      </c>
      <c r="FJJ203" s="394">
        <v>0</v>
      </c>
      <c r="FJK203" s="394">
        <v>0</v>
      </c>
      <c r="FJL203" s="394">
        <v>0</v>
      </c>
      <c r="FJM203" s="394">
        <v>0</v>
      </c>
      <c r="FJN203" s="394">
        <v>0</v>
      </c>
      <c r="FJO203" s="394">
        <v>0</v>
      </c>
      <c r="FJP203" s="394">
        <v>0</v>
      </c>
      <c r="FJQ203" s="394">
        <v>0</v>
      </c>
      <c r="FJR203" s="394">
        <v>0</v>
      </c>
      <c r="FJS203" s="394">
        <v>0</v>
      </c>
      <c r="FJT203" s="394">
        <v>0</v>
      </c>
      <c r="FJU203" s="394">
        <v>0</v>
      </c>
      <c r="FJV203" s="394">
        <v>0</v>
      </c>
      <c r="FJW203" s="394">
        <v>0</v>
      </c>
      <c r="FJX203" s="394">
        <v>0</v>
      </c>
      <c r="FJY203" s="394">
        <v>0</v>
      </c>
      <c r="FJZ203" s="394">
        <v>0</v>
      </c>
      <c r="FKA203" s="394">
        <v>0</v>
      </c>
      <c r="FKB203" s="394">
        <v>0</v>
      </c>
      <c r="FKC203" s="394">
        <v>0</v>
      </c>
      <c r="FKD203" s="394">
        <v>0</v>
      </c>
      <c r="FKE203" s="394">
        <v>0</v>
      </c>
      <c r="FKF203" s="394">
        <v>0</v>
      </c>
      <c r="FKG203" s="394">
        <v>0</v>
      </c>
      <c r="FKH203" s="394">
        <v>0</v>
      </c>
      <c r="FKI203" s="394">
        <v>0</v>
      </c>
      <c r="FKJ203" s="394">
        <v>0</v>
      </c>
      <c r="FKK203" s="394">
        <v>0</v>
      </c>
      <c r="FKL203" s="394">
        <v>0</v>
      </c>
      <c r="FKM203" s="394">
        <v>0</v>
      </c>
      <c r="FKN203" s="394">
        <v>0</v>
      </c>
      <c r="FKO203" s="394">
        <v>0</v>
      </c>
      <c r="FKP203" s="394">
        <v>0</v>
      </c>
      <c r="FKQ203" s="394">
        <v>0</v>
      </c>
      <c r="FKR203" s="394">
        <v>0</v>
      </c>
      <c r="FKS203" s="394">
        <v>0</v>
      </c>
      <c r="FKT203" s="394">
        <v>0</v>
      </c>
      <c r="FKU203" s="394">
        <v>0</v>
      </c>
      <c r="FKV203" s="394">
        <v>0</v>
      </c>
      <c r="FKW203" s="394">
        <v>0</v>
      </c>
      <c r="FKX203" s="394">
        <v>0</v>
      </c>
      <c r="FKY203" s="394">
        <v>0</v>
      </c>
      <c r="FKZ203" s="394">
        <v>0</v>
      </c>
      <c r="FLA203" s="394">
        <v>0</v>
      </c>
      <c r="FLB203" s="394">
        <v>0</v>
      </c>
      <c r="FLC203" s="394">
        <v>0</v>
      </c>
      <c r="FLD203" s="394">
        <v>0</v>
      </c>
      <c r="FLE203" s="394">
        <v>0</v>
      </c>
      <c r="FLF203" s="394">
        <v>0</v>
      </c>
      <c r="FLG203" s="394">
        <v>0</v>
      </c>
      <c r="FLH203" s="394">
        <v>0</v>
      </c>
      <c r="FLI203" s="394">
        <v>0</v>
      </c>
      <c r="FLJ203" s="394">
        <v>0</v>
      </c>
      <c r="FLK203" s="394">
        <v>0</v>
      </c>
      <c r="FLL203" s="394">
        <v>0</v>
      </c>
      <c r="FLM203" s="394">
        <v>0</v>
      </c>
      <c r="FLN203" s="394">
        <v>0</v>
      </c>
      <c r="FLO203" s="394">
        <v>0</v>
      </c>
      <c r="FLP203" s="394">
        <v>0</v>
      </c>
      <c r="FLQ203" s="394">
        <v>0</v>
      </c>
      <c r="FLR203" s="394">
        <v>0</v>
      </c>
      <c r="FLS203" s="394">
        <v>0</v>
      </c>
      <c r="FLT203" s="394">
        <v>0</v>
      </c>
      <c r="FLU203" s="394">
        <v>0</v>
      </c>
      <c r="FLV203" s="394">
        <v>0</v>
      </c>
      <c r="FLW203" s="394">
        <v>0</v>
      </c>
      <c r="FLX203" s="394">
        <v>0</v>
      </c>
      <c r="FLY203" s="394">
        <v>0</v>
      </c>
      <c r="FLZ203" s="394">
        <v>0</v>
      </c>
      <c r="FMA203" s="394">
        <v>0</v>
      </c>
      <c r="FMB203" s="394">
        <v>0</v>
      </c>
      <c r="FMC203" s="394">
        <v>0</v>
      </c>
      <c r="FMD203" s="394">
        <v>0</v>
      </c>
      <c r="FME203" s="394">
        <v>0</v>
      </c>
      <c r="FMF203" s="394">
        <v>0</v>
      </c>
      <c r="FMG203" s="394">
        <v>0</v>
      </c>
      <c r="FMH203" s="394">
        <v>0</v>
      </c>
      <c r="FMI203" s="394">
        <v>0</v>
      </c>
      <c r="FMJ203" s="394">
        <v>0</v>
      </c>
      <c r="FMK203" s="394">
        <v>0</v>
      </c>
      <c r="FML203" s="394">
        <v>0</v>
      </c>
      <c r="FMM203" s="394">
        <v>0</v>
      </c>
      <c r="FMN203" s="394">
        <v>0</v>
      </c>
      <c r="FMO203" s="394">
        <v>0</v>
      </c>
      <c r="FMP203" s="394">
        <v>0</v>
      </c>
      <c r="FMQ203" s="394">
        <v>0</v>
      </c>
      <c r="FMR203" s="394">
        <v>0</v>
      </c>
      <c r="FMS203" s="394">
        <v>0</v>
      </c>
      <c r="FMT203" s="394">
        <v>0</v>
      </c>
      <c r="FMU203" s="394">
        <v>0</v>
      </c>
      <c r="FMV203" s="394">
        <v>0</v>
      </c>
      <c r="FMW203" s="394">
        <v>0</v>
      </c>
      <c r="FMX203" s="394">
        <v>0</v>
      </c>
      <c r="FMY203" s="394">
        <v>0</v>
      </c>
      <c r="FMZ203" s="394">
        <v>0</v>
      </c>
      <c r="FNA203" s="394">
        <v>0</v>
      </c>
      <c r="FNB203" s="394">
        <v>0</v>
      </c>
      <c r="FNC203" s="394">
        <v>0</v>
      </c>
      <c r="FND203" s="394">
        <v>0</v>
      </c>
      <c r="FNE203" s="394">
        <v>0</v>
      </c>
      <c r="FNF203" s="394">
        <v>0</v>
      </c>
      <c r="FNG203" s="394">
        <v>0</v>
      </c>
      <c r="FNH203" s="394">
        <v>0</v>
      </c>
      <c r="FNI203" s="394">
        <v>0</v>
      </c>
      <c r="FNJ203" s="394">
        <v>0</v>
      </c>
      <c r="FNK203" s="394">
        <v>0</v>
      </c>
      <c r="FNL203" s="394">
        <v>0</v>
      </c>
      <c r="FNM203" s="394">
        <v>0</v>
      </c>
      <c r="FNN203" s="394">
        <v>0</v>
      </c>
      <c r="FNO203" s="394">
        <v>0</v>
      </c>
      <c r="FNP203" s="394">
        <v>0</v>
      </c>
      <c r="FNQ203" s="394">
        <v>0</v>
      </c>
      <c r="FNR203" s="394">
        <v>0</v>
      </c>
      <c r="FNS203" s="394">
        <v>0</v>
      </c>
      <c r="FNT203" s="394">
        <v>0</v>
      </c>
      <c r="FNU203" s="394">
        <v>0</v>
      </c>
      <c r="FNV203" s="394">
        <v>0</v>
      </c>
      <c r="FNW203" s="394">
        <v>0</v>
      </c>
      <c r="FNX203" s="394">
        <v>0</v>
      </c>
      <c r="FNY203" s="394">
        <v>0</v>
      </c>
      <c r="FNZ203" s="394">
        <v>0</v>
      </c>
      <c r="FOA203" s="394">
        <v>0</v>
      </c>
      <c r="FOB203" s="394">
        <v>0</v>
      </c>
      <c r="FOC203" s="394">
        <v>0</v>
      </c>
      <c r="FOD203" s="394">
        <v>0</v>
      </c>
      <c r="FOE203" s="394">
        <v>0</v>
      </c>
      <c r="FOF203" s="394">
        <v>0</v>
      </c>
      <c r="FOG203" s="394">
        <v>0</v>
      </c>
      <c r="FOH203" s="394">
        <v>0</v>
      </c>
      <c r="FOI203" s="394">
        <v>0</v>
      </c>
      <c r="FOJ203" s="394">
        <v>0</v>
      </c>
      <c r="FOK203" s="394">
        <v>0</v>
      </c>
      <c r="FOL203" s="394">
        <v>0</v>
      </c>
      <c r="FOM203" s="394">
        <v>0</v>
      </c>
      <c r="FON203" s="394">
        <v>0</v>
      </c>
      <c r="FOO203" s="394">
        <v>0</v>
      </c>
      <c r="FOP203" s="394">
        <v>0</v>
      </c>
      <c r="FOQ203" s="394">
        <v>0</v>
      </c>
      <c r="FOR203" s="394">
        <v>0</v>
      </c>
      <c r="FOS203" s="394">
        <v>0</v>
      </c>
      <c r="FOT203" s="394">
        <v>0</v>
      </c>
      <c r="FOU203" s="394">
        <v>0</v>
      </c>
      <c r="FOV203" s="394">
        <v>0</v>
      </c>
      <c r="FOW203" s="394">
        <v>0</v>
      </c>
      <c r="FOX203" s="394">
        <v>0</v>
      </c>
      <c r="FOY203" s="394">
        <v>0</v>
      </c>
      <c r="FOZ203" s="394">
        <v>0</v>
      </c>
      <c r="FPA203" s="394">
        <v>0</v>
      </c>
      <c r="FPB203" s="394">
        <v>0</v>
      </c>
      <c r="FPC203" s="394">
        <v>0</v>
      </c>
      <c r="FPD203" s="394">
        <v>0</v>
      </c>
      <c r="FPE203" s="394">
        <v>0</v>
      </c>
      <c r="FPF203" s="394">
        <v>0</v>
      </c>
      <c r="FPG203" s="394">
        <v>0</v>
      </c>
      <c r="FPH203" s="394">
        <v>0</v>
      </c>
      <c r="FPI203" s="394">
        <v>0</v>
      </c>
      <c r="FPJ203" s="394">
        <v>0</v>
      </c>
      <c r="FPK203" s="394">
        <v>0</v>
      </c>
      <c r="FPL203" s="394">
        <v>0</v>
      </c>
      <c r="FPM203" s="394">
        <v>0</v>
      </c>
      <c r="FPN203" s="394">
        <v>0</v>
      </c>
      <c r="FPO203" s="394">
        <v>0</v>
      </c>
      <c r="FPP203" s="394">
        <v>0</v>
      </c>
      <c r="FPQ203" s="394">
        <v>0</v>
      </c>
      <c r="FPR203" s="394">
        <v>0</v>
      </c>
      <c r="FPS203" s="394">
        <v>0</v>
      </c>
      <c r="FPT203" s="394">
        <v>0</v>
      </c>
      <c r="FPU203" s="394">
        <v>0</v>
      </c>
      <c r="FPV203" s="394">
        <v>0</v>
      </c>
      <c r="FPW203" s="394">
        <v>0</v>
      </c>
      <c r="FPX203" s="394">
        <v>0</v>
      </c>
      <c r="FPY203" s="394">
        <v>0</v>
      </c>
      <c r="FPZ203" s="394">
        <v>0</v>
      </c>
      <c r="FQA203" s="394">
        <v>0</v>
      </c>
      <c r="FQB203" s="394">
        <v>0</v>
      </c>
      <c r="FQC203" s="394">
        <v>0</v>
      </c>
      <c r="FQD203" s="394">
        <v>0</v>
      </c>
      <c r="FQE203" s="394">
        <v>0</v>
      </c>
      <c r="FQF203" s="394">
        <v>0</v>
      </c>
      <c r="FQG203" s="394">
        <v>0</v>
      </c>
      <c r="FQH203" s="394">
        <v>0</v>
      </c>
      <c r="FQI203" s="394">
        <v>0</v>
      </c>
      <c r="FQJ203" s="394">
        <v>0</v>
      </c>
      <c r="FQK203" s="394">
        <v>0</v>
      </c>
      <c r="FQL203" s="394">
        <v>0</v>
      </c>
      <c r="FQM203" s="394">
        <v>0</v>
      </c>
      <c r="FQN203" s="394">
        <v>0</v>
      </c>
      <c r="FQO203" s="394">
        <v>0</v>
      </c>
      <c r="FQP203" s="394">
        <v>0</v>
      </c>
      <c r="FQQ203" s="394">
        <v>0</v>
      </c>
      <c r="FQR203" s="394">
        <v>0</v>
      </c>
      <c r="FQS203" s="394">
        <v>0</v>
      </c>
      <c r="FQT203" s="394">
        <v>0</v>
      </c>
      <c r="FQU203" s="394">
        <v>0</v>
      </c>
      <c r="FQV203" s="394">
        <v>0</v>
      </c>
      <c r="FQW203" s="394">
        <v>0</v>
      </c>
      <c r="FQX203" s="394">
        <v>0</v>
      </c>
      <c r="FQY203" s="394">
        <v>0</v>
      </c>
      <c r="FQZ203" s="394">
        <v>0</v>
      </c>
      <c r="FRA203" s="394">
        <v>0</v>
      </c>
      <c r="FRB203" s="394">
        <v>0</v>
      </c>
      <c r="FRC203" s="394">
        <v>0</v>
      </c>
      <c r="FRD203" s="394">
        <v>0</v>
      </c>
      <c r="FRE203" s="394">
        <v>0</v>
      </c>
      <c r="FRF203" s="394">
        <v>0</v>
      </c>
      <c r="FRG203" s="394">
        <v>0</v>
      </c>
      <c r="FRH203" s="394">
        <v>0</v>
      </c>
      <c r="FRI203" s="394">
        <v>0</v>
      </c>
      <c r="FRJ203" s="394">
        <v>0</v>
      </c>
      <c r="FRK203" s="394">
        <v>0</v>
      </c>
      <c r="FRL203" s="394">
        <v>0</v>
      </c>
      <c r="FRM203" s="394">
        <v>0</v>
      </c>
      <c r="FRN203" s="394">
        <v>0</v>
      </c>
      <c r="FRO203" s="394">
        <v>0</v>
      </c>
      <c r="FRP203" s="394">
        <v>0</v>
      </c>
      <c r="FRQ203" s="394">
        <v>0</v>
      </c>
      <c r="FRR203" s="394">
        <v>0</v>
      </c>
      <c r="FRS203" s="394">
        <v>0</v>
      </c>
      <c r="FRT203" s="394">
        <v>0</v>
      </c>
      <c r="FRU203" s="394">
        <v>0</v>
      </c>
      <c r="FRV203" s="394">
        <v>0</v>
      </c>
      <c r="FRW203" s="394">
        <v>0</v>
      </c>
      <c r="FRX203" s="394">
        <v>0</v>
      </c>
      <c r="FRY203" s="394">
        <v>0</v>
      </c>
      <c r="FRZ203" s="394">
        <v>0</v>
      </c>
      <c r="FSA203" s="394">
        <v>0</v>
      </c>
      <c r="FSB203" s="394">
        <v>0</v>
      </c>
      <c r="FSC203" s="394">
        <v>0</v>
      </c>
      <c r="FSD203" s="394">
        <v>0</v>
      </c>
      <c r="FSE203" s="394">
        <v>0</v>
      </c>
      <c r="FSF203" s="394">
        <v>0</v>
      </c>
      <c r="FSG203" s="394">
        <v>0</v>
      </c>
      <c r="FSH203" s="394">
        <v>0</v>
      </c>
      <c r="FSI203" s="394">
        <v>0</v>
      </c>
      <c r="FSJ203" s="394">
        <v>0</v>
      </c>
      <c r="FSK203" s="394">
        <v>0</v>
      </c>
      <c r="FSL203" s="394">
        <v>0</v>
      </c>
      <c r="FSM203" s="394">
        <v>0</v>
      </c>
      <c r="FSN203" s="394">
        <v>0</v>
      </c>
      <c r="FSO203" s="394">
        <v>0</v>
      </c>
      <c r="FSP203" s="394">
        <v>0</v>
      </c>
      <c r="FSQ203" s="394">
        <v>0</v>
      </c>
      <c r="FSR203" s="394">
        <v>0</v>
      </c>
      <c r="FSS203" s="394">
        <v>0</v>
      </c>
      <c r="FST203" s="394">
        <v>0</v>
      </c>
      <c r="FSU203" s="394">
        <v>0</v>
      </c>
      <c r="FSV203" s="394">
        <v>0</v>
      </c>
      <c r="FSW203" s="394">
        <v>0</v>
      </c>
      <c r="FSX203" s="394">
        <v>0</v>
      </c>
      <c r="FSY203" s="394">
        <v>0</v>
      </c>
      <c r="FSZ203" s="394">
        <v>0</v>
      </c>
      <c r="FTA203" s="394">
        <v>0</v>
      </c>
      <c r="FTB203" s="394">
        <v>0</v>
      </c>
      <c r="FTC203" s="394">
        <v>0</v>
      </c>
      <c r="FTD203" s="394">
        <v>0</v>
      </c>
      <c r="FTE203" s="394">
        <v>0</v>
      </c>
      <c r="FTF203" s="394">
        <v>0</v>
      </c>
      <c r="FTG203" s="394">
        <v>0</v>
      </c>
      <c r="FTH203" s="394">
        <v>0</v>
      </c>
      <c r="FTI203" s="394">
        <v>0</v>
      </c>
      <c r="FTJ203" s="394">
        <v>0</v>
      </c>
      <c r="FTK203" s="394">
        <v>0</v>
      </c>
      <c r="FTL203" s="394">
        <v>0</v>
      </c>
      <c r="FTM203" s="394">
        <v>0</v>
      </c>
      <c r="FTN203" s="394">
        <v>0</v>
      </c>
      <c r="FTO203" s="394">
        <v>0</v>
      </c>
      <c r="FTP203" s="394">
        <v>0</v>
      </c>
      <c r="FTQ203" s="394">
        <v>0</v>
      </c>
      <c r="FTR203" s="394">
        <v>0</v>
      </c>
      <c r="FTS203" s="394">
        <v>0</v>
      </c>
      <c r="FTT203" s="394">
        <v>0</v>
      </c>
      <c r="FTU203" s="394">
        <v>0</v>
      </c>
      <c r="FTV203" s="394">
        <v>0</v>
      </c>
      <c r="FTW203" s="394">
        <v>0</v>
      </c>
      <c r="FTX203" s="394">
        <v>0</v>
      </c>
      <c r="FTY203" s="394">
        <v>0</v>
      </c>
      <c r="FTZ203" s="394">
        <v>0</v>
      </c>
      <c r="FUA203" s="394">
        <v>0</v>
      </c>
      <c r="FUB203" s="394">
        <v>0</v>
      </c>
      <c r="FUC203" s="394">
        <v>0</v>
      </c>
      <c r="FUD203" s="394">
        <v>0</v>
      </c>
      <c r="FUE203" s="394">
        <v>0</v>
      </c>
      <c r="FUF203" s="394">
        <v>0</v>
      </c>
      <c r="FUG203" s="394">
        <v>0</v>
      </c>
      <c r="FUH203" s="394">
        <v>0</v>
      </c>
      <c r="FUI203" s="394">
        <v>0</v>
      </c>
      <c r="FUJ203" s="394">
        <v>0</v>
      </c>
      <c r="FUK203" s="394">
        <v>0</v>
      </c>
      <c r="FUL203" s="394">
        <v>0</v>
      </c>
      <c r="FUM203" s="394">
        <v>0</v>
      </c>
      <c r="FUN203" s="394">
        <v>0</v>
      </c>
      <c r="FUO203" s="394">
        <v>0</v>
      </c>
      <c r="FUP203" s="394">
        <v>0</v>
      </c>
      <c r="FUQ203" s="394">
        <v>0</v>
      </c>
      <c r="FUR203" s="394">
        <v>0</v>
      </c>
      <c r="FUS203" s="394">
        <v>0</v>
      </c>
      <c r="FUT203" s="394">
        <v>0</v>
      </c>
      <c r="FUU203" s="394">
        <v>0</v>
      </c>
      <c r="FUV203" s="394">
        <v>0</v>
      </c>
      <c r="FUW203" s="394">
        <v>0</v>
      </c>
      <c r="FUX203" s="394">
        <v>0</v>
      </c>
      <c r="FUY203" s="394">
        <v>0</v>
      </c>
      <c r="FUZ203" s="394">
        <v>0</v>
      </c>
      <c r="FVA203" s="394">
        <v>0</v>
      </c>
      <c r="FVB203" s="394">
        <v>0</v>
      </c>
      <c r="FVC203" s="394">
        <v>0</v>
      </c>
      <c r="FVD203" s="394">
        <v>0</v>
      </c>
      <c r="FVE203" s="394">
        <v>0</v>
      </c>
      <c r="FVF203" s="394">
        <v>0</v>
      </c>
      <c r="FVG203" s="394">
        <v>0</v>
      </c>
      <c r="FVH203" s="394">
        <v>0</v>
      </c>
      <c r="FVI203" s="394">
        <v>0</v>
      </c>
      <c r="FVJ203" s="394">
        <v>0</v>
      </c>
      <c r="FVK203" s="394">
        <v>0</v>
      </c>
      <c r="FVL203" s="394">
        <v>0</v>
      </c>
      <c r="FVM203" s="394">
        <v>0</v>
      </c>
      <c r="FVN203" s="394">
        <v>0</v>
      </c>
      <c r="FVO203" s="394">
        <v>0</v>
      </c>
      <c r="FVP203" s="394">
        <v>0</v>
      </c>
      <c r="FVQ203" s="394">
        <v>0</v>
      </c>
      <c r="FVR203" s="394">
        <v>0</v>
      </c>
      <c r="FVS203" s="394">
        <v>0</v>
      </c>
      <c r="FVT203" s="394">
        <v>0</v>
      </c>
      <c r="FVU203" s="394">
        <v>0</v>
      </c>
      <c r="FVV203" s="394">
        <v>0</v>
      </c>
      <c r="FVW203" s="394">
        <v>0</v>
      </c>
      <c r="FVX203" s="394">
        <v>0</v>
      </c>
      <c r="FVY203" s="394">
        <v>0</v>
      </c>
      <c r="FVZ203" s="394">
        <v>0</v>
      </c>
      <c r="FWA203" s="394">
        <v>0</v>
      </c>
      <c r="FWB203" s="394">
        <v>0</v>
      </c>
      <c r="FWC203" s="394">
        <v>0</v>
      </c>
      <c r="FWD203" s="394">
        <v>0</v>
      </c>
      <c r="FWE203" s="394">
        <v>0</v>
      </c>
      <c r="FWF203" s="394">
        <v>0</v>
      </c>
      <c r="FWG203" s="394">
        <v>0</v>
      </c>
      <c r="FWH203" s="394">
        <v>0</v>
      </c>
      <c r="FWI203" s="394">
        <v>0</v>
      </c>
      <c r="FWJ203" s="394">
        <v>0</v>
      </c>
      <c r="FWK203" s="394">
        <v>0</v>
      </c>
      <c r="FWL203" s="394">
        <v>0</v>
      </c>
      <c r="FWM203" s="394">
        <v>0</v>
      </c>
      <c r="FWN203" s="394">
        <v>0</v>
      </c>
      <c r="FWO203" s="394">
        <v>0</v>
      </c>
      <c r="FWP203" s="394">
        <v>0</v>
      </c>
      <c r="FWQ203" s="394">
        <v>0</v>
      </c>
      <c r="FWR203" s="394">
        <v>0</v>
      </c>
      <c r="FWS203" s="394">
        <v>0</v>
      </c>
      <c r="FWT203" s="394">
        <v>0</v>
      </c>
      <c r="FWU203" s="394">
        <v>0</v>
      </c>
      <c r="FWV203" s="394">
        <v>0</v>
      </c>
      <c r="FWW203" s="394">
        <v>0</v>
      </c>
      <c r="FWX203" s="394">
        <v>0</v>
      </c>
      <c r="FWY203" s="394">
        <v>0</v>
      </c>
      <c r="FWZ203" s="394">
        <v>0</v>
      </c>
      <c r="FXA203" s="394">
        <v>0</v>
      </c>
      <c r="FXB203" s="394">
        <v>0</v>
      </c>
      <c r="FXC203" s="394">
        <v>0</v>
      </c>
      <c r="FXD203" s="394">
        <v>0</v>
      </c>
      <c r="FXE203" s="394">
        <v>0</v>
      </c>
      <c r="FXF203" s="394">
        <v>0</v>
      </c>
      <c r="FXG203" s="394">
        <v>0</v>
      </c>
      <c r="FXH203" s="394">
        <v>0</v>
      </c>
      <c r="FXI203" s="394">
        <v>0</v>
      </c>
      <c r="FXJ203" s="394">
        <v>0</v>
      </c>
      <c r="FXK203" s="394">
        <v>0</v>
      </c>
      <c r="FXL203" s="394">
        <v>0</v>
      </c>
      <c r="FXM203" s="394">
        <v>0</v>
      </c>
      <c r="FXN203" s="394">
        <v>0</v>
      </c>
      <c r="FXO203" s="394">
        <v>0</v>
      </c>
      <c r="FXP203" s="394">
        <v>0</v>
      </c>
      <c r="FXQ203" s="394">
        <v>0</v>
      </c>
      <c r="FXR203" s="394">
        <v>0</v>
      </c>
      <c r="FXS203" s="394">
        <v>0</v>
      </c>
      <c r="FXT203" s="394">
        <v>0</v>
      </c>
      <c r="FXU203" s="394">
        <v>0</v>
      </c>
      <c r="FXV203" s="394">
        <v>0</v>
      </c>
      <c r="FXW203" s="394">
        <v>0</v>
      </c>
      <c r="FXX203" s="394">
        <v>0</v>
      </c>
      <c r="FXY203" s="394">
        <v>0</v>
      </c>
      <c r="FXZ203" s="394">
        <v>0</v>
      </c>
      <c r="FYA203" s="394">
        <v>0</v>
      </c>
      <c r="FYB203" s="394">
        <v>0</v>
      </c>
      <c r="FYC203" s="394">
        <v>0</v>
      </c>
      <c r="FYD203" s="394">
        <v>0</v>
      </c>
      <c r="FYE203" s="394">
        <v>0</v>
      </c>
      <c r="FYF203" s="394">
        <v>0</v>
      </c>
      <c r="FYG203" s="394">
        <v>0</v>
      </c>
      <c r="FYH203" s="394">
        <v>0</v>
      </c>
      <c r="FYI203" s="394">
        <v>0</v>
      </c>
      <c r="FYJ203" s="394">
        <v>0</v>
      </c>
      <c r="FYK203" s="394">
        <v>0</v>
      </c>
      <c r="FYL203" s="394">
        <v>0</v>
      </c>
      <c r="FYM203" s="394">
        <v>0</v>
      </c>
      <c r="FYN203" s="394">
        <v>0</v>
      </c>
      <c r="FYO203" s="394">
        <v>0</v>
      </c>
      <c r="FYP203" s="394">
        <v>0</v>
      </c>
      <c r="FYQ203" s="394">
        <v>0</v>
      </c>
      <c r="FYR203" s="394">
        <v>0</v>
      </c>
      <c r="FYS203" s="394">
        <v>0</v>
      </c>
      <c r="FYT203" s="394">
        <v>0</v>
      </c>
      <c r="FYU203" s="394">
        <v>0</v>
      </c>
      <c r="FYV203" s="394">
        <v>0</v>
      </c>
      <c r="FYW203" s="394">
        <v>0</v>
      </c>
      <c r="FYX203" s="394">
        <v>0</v>
      </c>
      <c r="FYY203" s="394">
        <v>0</v>
      </c>
      <c r="FYZ203" s="394">
        <v>0</v>
      </c>
      <c r="FZA203" s="394">
        <v>0</v>
      </c>
      <c r="FZB203" s="394">
        <v>0</v>
      </c>
      <c r="FZC203" s="394">
        <v>0</v>
      </c>
      <c r="FZD203" s="394">
        <v>0</v>
      </c>
      <c r="FZE203" s="394">
        <v>0</v>
      </c>
      <c r="FZF203" s="394">
        <v>0</v>
      </c>
      <c r="FZG203" s="394">
        <v>0</v>
      </c>
      <c r="FZH203" s="394">
        <v>0</v>
      </c>
      <c r="FZI203" s="394">
        <v>0</v>
      </c>
      <c r="FZJ203" s="394">
        <v>0</v>
      </c>
      <c r="FZK203" s="394">
        <v>0</v>
      </c>
      <c r="FZL203" s="394">
        <v>0</v>
      </c>
      <c r="FZM203" s="394">
        <v>0</v>
      </c>
      <c r="FZN203" s="394">
        <v>0</v>
      </c>
      <c r="FZO203" s="394">
        <v>0</v>
      </c>
      <c r="FZP203" s="394">
        <v>0</v>
      </c>
      <c r="FZQ203" s="394">
        <v>0</v>
      </c>
      <c r="FZR203" s="394">
        <v>0</v>
      </c>
      <c r="FZS203" s="394">
        <v>0</v>
      </c>
      <c r="FZT203" s="394">
        <v>0</v>
      </c>
      <c r="FZU203" s="394">
        <v>0</v>
      </c>
      <c r="FZV203" s="394">
        <v>0</v>
      </c>
      <c r="FZW203" s="394">
        <v>0</v>
      </c>
      <c r="FZX203" s="394">
        <v>0</v>
      </c>
      <c r="FZY203" s="394">
        <v>0</v>
      </c>
      <c r="FZZ203" s="394">
        <v>0</v>
      </c>
      <c r="GAA203" s="394">
        <v>0</v>
      </c>
      <c r="GAB203" s="394">
        <v>0</v>
      </c>
      <c r="GAC203" s="394">
        <v>0</v>
      </c>
      <c r="GAD203" s="394">
        <v>0</v>
      </c>
      <c r="GAE203" s="394">
        <v>0</v>
      </c>
      <c r="GAF203" s="394">
        <v>0</v>
      </c>
      <c r="GAG203" s="394">
        <v>0</v>
      </c>
      <c r="GAH203" s="394">
        <v>0</v>
      </c>
      <c r="GAI203" s="394">
        <v>0</v>
      </c>
      <c r="GAJ203" s="394">
        <v>0</v>
      </c>
      <c r="GAK203" s="394">
        <v>0</v>
      </c>
      <c r="GAL203" s="394">
        <v>0</v>
      </c>
      <c r="GAM203" s="394">
        <v>0</v>
      </c>
      <c r="GAN203" s="394">
        <v>0</v>
      </c>
      <c r="GAO203" s="394">
        <v>0</v>
      </c>
      <c r="GAP203" s="394">
        <v>0</v>
      </c>
      <c r="GAQ203" s="394">
        <v>0</v>
      </c>
      <c r="GAR203" s="394">
        <v>0</v>
      </c>
      <c r="GAS203" s="394">
        <v>0</v>
      </c>
      <c r="GAT203" s="394">
        <v>0</v>
      </c>
      <c r="GAU203" s="394">
        <v>0</v>
      </c>
      <c r="GAV203" s="394">
        <v>0</v>
      </c>
      <c r="GAW203" s="394">
        <v>0</v>
      </c>
      <c r="GAX203" s="394">
        <v>0</v>
      </c>
      <c r="GAY203" s="394">
        <v>0</v>
      </c>
      <c r="GAZ203" s="394">
        <v>0</v>
      </c>
      <c r="GBA203" s="394">
        <v>0</v>
      </c>
      <c r="GBB203" s="394">
        <v>0</v>
      </c>
      <c r="GBC203" s="394">
        <v>0</v>
      </c>
      <c r="GBD203" s="394">
        <v>0</v>
      </c>
      <c r="GBE203" s="394">
        <v>0</v>
      </c>
      <c r="GBF203" s="394">
        <v>0</v>
      </c>
      <c r="GBG203" s="394">
        <v>0</v>
      </c>
      <c r="GBH203" s="394">
        <v>0</v>
      </c>
      <c r="GBI203" s="394">
        <v>0</v>
      </c>
      <c r="GBJ203" s="394">
        <v>0</v>
      </c>
      <c r="GBK203" s="394">
        <v>0</v>
      </c>
      <c r="GBL203" s="394">
        <v>0</v>
      </c>
      <c r="GBM203" s="394">
        <v>0</v>
      </c>
      <c r="GBN203" s="394">
        <v>0</v>
      </c>
      <c r="GBO203" s="394">
        <v>0</v>
      </c>
      <c r="GBP203" s="394">
        <v>0</v>
      </c>
      <c r="GBQ203" s="394">
        <v>0</v>
      </c>
      <c r="GBR203" s="394">
        <v>0</v>
      </c>
      <c r="GBS203" s="394">
        <v>0</v>
      </c>
      <c r="GBT203" s="394">
        <v>0</v>
      </c>
      <c r="GBU203" s="394">
        <v>0</v>
      </c>
      <c r="GBV203" s="394">
        <v>0</v>
      </c>
      <c r="GBW203" s="394">
        <v>0</v>
      </c>
      <c r="GBX203" s="394">
        <v>0</v>
      </c>
      <c r="GBY203" s="394">
        <v>0</v>
      </c>
      <c r="GBZ203" s="394">
        <v>0</v>
      </c>
      <c r="GCA203" s="394">
        <v>0</v>
      </c>
      <c r="GCB203" s="394">
        <v>0</v>
      </c>
      <c r="GCC203" s="394">
        <v>0</v>
      </c>
      <c r="GCD203" s="394">
        <v>0</v>
      </c>
      <c r="GCE203" s="394">
        <v>0</v>
      </c>
      <c r="GCF203" s="394">
        <v>0</v>
      </c>
      <c r="GCG203" s="394">
        <v>0</v>
      </c>
      <c r="GCH203" s="394">
        <v>0</v>
      </c>
      <c r="GCI203" s="394">
        <v>0</v>
      </c>
      <c r="GCJ203" s="394">
        <v>0</v>
      </c>
      <c r="GCK203" s="394">
        <v>0</v>
      </c>
      <c r="GCL203" s="394">
        <v>0</v>
      </c>
      <c r="GCM203" s="394">
        <v>0</v>
      </c>
      <c r="GCN203" s="394">
        <v>0</v>
      </c>
      <c r="GCO203" s="394">
        <v>0</v>
      </c>
      <c r="GCP203" s="394">
        <v>0</v>
      </c>
      <c r="GCQ203" s="394">
        <v>0</v>
      </c>
      <c r="GCR203" s="394">
        <v>0</v>
      </c>
      <c r="GCS203" s="394">
        <v>0</v>
      </c>
      <c r="GCT203" s="394">
        <v>0</v>
      </c>
      <c r="GCU203" s="394">
        <v>0</v>
      </c>
      <c r="GCV203" s="394">
        <v>0</v>
      </c>
      <c r="GCW203" s="394">
        <v>0</v>
      </c>
      <c r="GCX203" s="394">
        <v>0</v>
      </c>
      <c r="GCY203" s="394">
        <v>0</v>
      </c>
      <c r="GCZ203" s="394">
        <v>0</v>
      </c>
      <c r="GDA203" s="394">
        <v>0</v>
      </c>
      <c r="GDB203" s="394">
        <v>0</v>
      </c>
      <c r="GDC203" s="394">
        <v>0</v>
      </c>
      <c r="GDD203" s="394">
        <v>0</v>
      </c>
      <c r="GDE203" s="394">
        <v>0</v>
      </c>
      <c r="GDF203" s="394">
        <v>0</v>
      </c>
      <c r="GDG203" s="394">
        <v>0</v>
      </c>
      <c r="GDH203" s="394">
        <v>0</v>
      </c>
      <c r="GDI203" s="394">
        <v>0</v>
      </c>
      <c r="GDJ203" s="394">
        <v>0</v>
      </c>
      <c r="GDK203" s="394">
        <v>0</v>
      </c>
      <c r="GDL203" s="394">
        <v>0</v>
      </c>
      <c r="GDM203" s="394">
        <v>0</v>
      </c>
      <c r="GDN203" s="394">
        <v>0</v>
      </c>
      <c r="GDO203" s="394">
        <v>0</v>
      </c>
      <c r="GDP203" s="394">
        <v>0</v>
      </c>
      <c r="GDQ203" s="394">
        <v>0</v>
      </c>
      <c r="GDR203" s="394">
        <v>0</v>
      </c>
      <c r="GDS203" s="394">
        <v>0</v>
      </c>
      <c r="GDT203" s="394">
        <v>0</v>
      </c>
      <c r="GDU203" s="394">
        <v>0</v>
      </c>
      <c r="GDV203" s="394">
        <v>0</v>
      </c>
      <c r="GDW203" s="394">
        <v>0</v>
      </c>
      <c r="GDX203" s="394">
        <v>0</v>
      </c>
      <c r="GDY203" s="394">
        <v>0</v>
      </c>
      <c r="GDZ203" s="394">
        <v>0</v>
      </c>
      <c r="GEA203" s="394">
        <v>0</v>
      </c>
      <c r="GEB203" s="394">
        <v>0</v>
      </c>
      <c r="GEC203" s="394">
        <v>0</v>
      </c>
      <c r="GED203" s="394">
        <v>0</v>
      </c>
      <c r="GEE203" s="394">
        <v>0</v>
      </c>
      <c r="GEF203" s="394">
        <v>0</v>
      </c>
      <c r="GEG203" s="394">
        <v>0</v>
      </c>
      <c r="GEH203" s="394">
        <v>0</v>
      </c>
      <c r="GEI203" s="394">
        <v>0</v>
      </c>
      <c r="GEJ203" s="394">
        <v>0</v>
      </c>
      <c r="GEK203" s="394">
        <v>0</v>
      </c>
      <c r="GEL203" s="394">
        <v>0</v>
      </c>
      <c r="GEM203" s="394">
        <v>0</v>
      </c>
      <c r="GEN203" s="394">
        <v>0</v>
      </c>
      <c r="GEO203" s="394">
        <v>0</v>
      </c>
      <c r="GEP203" s="394">
        <v>0</v>
      </c>
      <c r="GEQ203" s="394">
        <v>0</v>
      </c>
      <c r="GER203" s="394">
        <v>0</v>
      </c>
      <c r="GES203" s="394">
        <v>0</v>
      </c>
      <c r="GET203" s="394">
        <v>0</v>
      </c>
      <c r="GEU203" s="394">
        <v>0</v>
      </c>
      <c r="GEV203" s="394">
        <v>0</v>
      </c>
      <c r="GEW203" s="394">
        <v>0</v>
      </c>
      <c r="GEX203" s="394">
        <v>0</v>
      </c>
      <c r="GEY203" s="394">
        <v>0</v>
      </c>
      <c r="GEZ203" s="394">
        <v>0</v>
      </c>
      <c r="GFA203" s="394">
        <v>0</v>
      </c>
      <c r="GFB203" s="394">
        <v>0</v>
      </c>
      <c r="GFC203" s="394">
        <v>0</v>
      </c>
      <c r="GFD203" s="394">
        <v>0</v>
      </c>
      <c r="GFE203" s="394">
        <v>0</v>
      </c>
      <c r="GFF203" s="394">
        <v>0</v>
      </c>
      <c r="GFG203" s="394">
        <v>0</v>
      </c>
      <c r="GFH203" s="394">
        <v>0</v>
      </c>
      <c r="GFI203" s="394">
        <v>0</v>
      </c>
      <c r="GFJ203" s="394">
        <v>0</v>
      </c>
      <c r="GFK203" s="394">
        <v>0</v>
      </c>
      <c r="GFL203" s="394">
        <v>0</v>
      </c>
      <c r="GFM203" s="394">
        <v>0</v>
      </c>
      <c r="GFN203" s="394">
        <v>0</v>
      </c>
      <c r="GFO203" s="394">
        <v>0</v>
      </c>
      <c r="GFP203" s="394">
        <v>0</v>
      </c>
      <c r="GFQ203" s="394">
        <v>0</v>
      </c>
      <c r="GFR203" s="394">
        <v>0</v>
      </c>
      <c r="GFS203" s="394">
        <v>0</v>
      </c>
      <c r="GFT203" s="394">
        <v>0</v>
      </c>
      <c r="GFU203" s="394">
        <v>0</v>
      </c>
      <c r="GFV203" s="394">
        <v>0</v>
      </c>
      <c r="GFW203" s="394">
        <v>0</v>
      </c>
      <c r="GFX203" s="394">
        <v>0</v>
      </c>
      <c r="GFY203" s="394">
        <v>0</v>
      </c>
      <c r="GFZ203" s="394">
        <v>0</v>
      </c>
      <c r="GGA203" s="394">
        <v>0</v>
      </c>
      <c r="GGB203" s="394">
        <v>0</v>
      </c>
      <c r="GGC203" s="394">
        <v>0</v>
      </c>
      <c r="GGD203" s="394">
        <v>0</v>
      </c>
      <c r="GGE203" s="394">
        <v>0</v>
      </c>
      <c r="GGF203" s="394">
        <v>0</v>
      </c>
      <c r="GGG203" s="394">
        <v>0</v>
      </c>
      <c r="GGH203" s="394">
        <v>0</v>
      </c>
      <c r="GGI203" s="394">
        <v>0</v>
      </c>
      <c r="GGJ203" s="394">
        <v>0</v>
      </c>
      <c r="GGK203" s="394">
        <v>0</v>
      </c>
      <c r="GGL203" s="394">
        <v>0</v>
      </c>
      <c r="GGM203" s="394">
        <v>0</v>
      </c>
      <c r="GGN203" s="394">
        <v>0</v>
      </c>
      <c r="GGO203" s="394">
        <v>0</v>
      </c>
      <c r="GGP203" s="394">
        <v>0</v>
      </c>
      <c r="GGQ203" s="394">
        <v>0</v>
      </c>
      <c r="GGR203" s="394">
        <v>0</v>
      </c>
      <c r="GGS203" s="394">
        <v>0</v>
      </c>
      <c r="GGT203" s="394">
        <v>0</v>
      </c>
      <c r="GGU203" s="394">
        <v>0</v>
      </c>
      <c r="GGV203" s="394">
        <v>0</v>
      </c>
      <c r="GGW203" s="394">
        <v>0</v>
      </c>
      <c r="GGX203" s="394">
        <v>0</v>
      </c>
      <c r="GGY203" s="394">
        <v>0</v>
      </c>
      <c r="GGZ203" s="394">
        <v>0</v>
      </c>
      <c r="GHA203" s="394">
        <v>0</v>
      </c>
      <c r="GHB203" s="394">
        <v>0</v>
      </c>
      <c r="GHC203" s="394">
        <v>0</v>
      </c>
      <c r="GHD203" s="394">
        <v>0</v>
      </c>
      <c r="GHE203" s="394">
        <v>0</v>
      </c>
      <c r="GHF203" s="394">
        <v>0</v>
      </c>
      <c r="GHG203" s="394">
        <v>0</v>
      </c>
      <c r="GHH203" s="394">
        <v>0</v>
      </c>
      <c r="GHI203" s="394">
        <v>0</v>
      </c>
      <c r="GHJ203" s="394">
        <v>0</v>
      </c>
      <c r="GHK203" s="394">
        <v>0</v>
      </c>
      <c r="GHL203" s="394">
        <v>0</v>
      </c>
      <c r="GHM203" s="394">
        <v>0</v>
      </c>
      <c r="GHN203" s="394">
        <v>0</v>
      </c>
      <c r="GHO203" s="394">
        <v>0</v>
      </c>
      <c r="GHP203" s="394">
        <v>0</v>
      </c>
      <c r="GHQ203" s="394">
        <v>0</v>
      </c>
      <c r="GHR203" s="394">
        <v>0</v>
      </c>
      <c r="GHS203" s="394">
        <v>0</v>
      </c>
      <c r="GHT203" s="394">
        <v>0</v>
      </c>
      <c r="GHU203" s="394">
        <v>0</v>
      </c>
      <c r="GHV203" s="394">
        <v>0</v>
      </c>
      <c r="GHW203" s="394">
        <v>0</v>
      </c>
      <c r="GHX203" s="394">
        <v>0</v>
      </c>
      <c r="GHY203" s="394">
        <v>0</v>
      </c>
      <c r="GHZ203" s="394">
        <v>0</v>
      </c>
      <c r="GIA203" s="394">
        <v>0</v>
      </c>
      <c r="GIB203" s="394">
        <v>0</v>
      </c>
      <c r="GIC203" s="394">
        <v>0</v>
      </c>
      <c r="GID203" s="394">
        <v>0</v>
      </c>
      <c r="GIE203" s="394">
        <v>0</v>
      </c>
      <c r="GIF203" s="394">
        <v>0</v>
      </c>
      <c r="GIG203" s="394">
        <v>0</v>
      </c>
      <c r="GIH203" s="394">
        <v>0</v>
      </c>
      <c r="GII203" s="394">
        <v>0</v>
      </c>
      <c r="GIJ203" s="394">
        <v>0</v>
      </c>
      <c r="GIK203" s="394">
        <v>0</v>
      </c>
      <c r="GIL203" s="394">
        <v>0</v>
      </c>
      <c r="GIM203" s="394">
        <v>0</v>
      </c>
      <c r="GIN203" s="394">
        <v>0</v>
      </c>
      <c r="GIO203" s="394">
        <v>0</v>
      </c>
      <c r="GIP203" s="394">
        <v>0</v>
      </c>
      <c r="GIQ203" s="394">
        <v>0</v>
      </c>
      <c r="GIR203" s="394">
        <v>0</v>
      </c>
      <c r="GIS203" s="394">
        <v>0</v>
      </c>
      <c r="GIT203" s="394">
        <v>0</v>
      </c>
      <c r="GIU203" s="394">
        <v>0</v>
      </c>
      <c r="GIV203" s="394">
        <v>0</v>
      </c>
      <c r="GIW203" s="394">
        <v>0</v>
      </c>
      <c r="GIX203" s="394">
        <v>0</v>
      </c>
      <c r="GIY203" s="394">
        <v>0</v>
      </c>
      <c r="GIZ203" s="394">
        <v>0</v>
      </c>
      <c r="GJA203" s="394">
        <v>0</v>
      </c>
      <c r="GJB203" s="394">
        <v>0</v>
      </c>
      <c r="GJC203" s="394">
        <v>0</v>
      </c>
      <c r="GJD203" s="394">
        <v>0</v>
      </c>
      <c r="GJE203" s="394">
        <v>0</v>
      </c>
      <c r="GJF203" s="394">
        <v>0</v>
      </c>
      <c r="GJG203" s="394">
        <v>0</v>
      </c>
      <c r="GJH203" s="394">
        <v>0</v>
      </c>
      <c r="GJI203" s="394">
        <v>0</v>
      </c>
      <c r="GJJ203" s="394">
        <v>0</v>
      </c>
      <c r="GJK203" s="394">
        <v>0</v>
      </c>
      <c r="GJL203" s="394">
        <v>0</v>
      </c>
      <c r="GJM203" s="394">
        <v>0</v>
      </c>
      <c r="GJN203" s="394">
        <v>0</v>
      </c>
      <c r="GJO203" s="394">
        <v>0</v>
      </c>
      <c r="GJP203" s="394">
        <v>0</v>
      </c>
      <c r="GJQ203" s="394">
        <v>0</v>
      </c>
      <c r="GJR203" s="394">
        <v>0</v>
      </c>
      <c r="GJS203" s="394">
        <v>0</v>
      </c>
      <c r="GJT203" s="394">
        <v>0</v>
      </c>
      <c r="GJU203" s="394">
        <v>0</v>
      </c>
      <c r="GJV203" s="394">
        <v>0</v>
      </c>
      <c r="GJW203" s="394">
        <v>0</v>
      </c>
      <c r="GJX203" s="394">
        <v>0</v>
      </c>
      <c r="GJY203" s="394">
        <v>0</v>
      </c>
      <c r="GJZ203" s="394">
        <v>0</v>
      </c>
      <c r="GKA203" s="394">
        <v>0</v>
      </c>
      <c r="GKB203" s="394">
        <v>0</v>
      </c>
      <c r="GKC203" s="394">
        <v>0</v>
      </c>
      <c r="GKD203" s="394">
        <v>0</v>
      </c>
      <c r="GKE203" s="394">
        <v>0</v>
      </c>
      <c r="GKF203" s="394">
        <v>0</v>
      </c>
      <c r="GKG203" s="394">
        <v>0</v>
      </c>
      <c r="GKH203" s="394">
        <v>0</v>
      </c>
      <c r="GKI203" s="394">
        <v>0</v>
      </c>
      <c r="GKJ203" s="394">
        <v>0</v>
      </c>
      <c r="GKK203" s="394">
        <v>0</v>
      </c>
      <c r="GKL203" s="394">
        <v>0</v>
      </c>
      <c r="GKM203" s="394">
        <v>0</v>
      </c>
      <c r="GKN203" s="394">
        <v>0</v>
      </c>
      <c r="GKO203" s="394">
        <v>0</v>
      </c>
      <c r="GKP203" s="394">
        <v>0</v>
      </c>
      <c r="GKQ203" s="394">
        <v>0</v>
      </c>
      <c r="GKR203" s="394">
        <v>0</v>
      </c>
      <c r="GKS203" s="394">
        <v>0</v>
      </c>
      <c r="GKT203" s="394">
        <v>0</v>
      </c>
      <c r="GKU203" s="394">
        <v>0</v>
      </c>
      <c r="GKV203" s="394">
        <v>0</v>
      </c>
      <c r="GKW203" s="394">
        <v>0</v>
      </c>
      <c r="GKX203" s="394">
        <v>0</v>
      </c>
      <c r="GKY203" s="394">
        <v>0</v>
      </c>
      <c r="GKZ203" s="394">
        <v>0</v>
      </c>
      <c r="GLA203" s="394">
        <v>0</v>
      </c>
      <c r="GLB203" s="394">
        <v>0</v>
      </c>
      <c r="GLC203" s="394">
        <v>0</v>
      </c>
      <c r="GLD203" s="394">
        <v>0</v>
      </c>
      <c r="GLE203" s="394">
        <v>0</v>
      </c>
      <c r="GLF203" s="394">
        <v>0</v>
      </c>
      <c r="GLG203" s="394">
        <v>0</v>
      </c>
      <c r="GLH203" s="394">
        <v>0</v>
      </c>
      <c r="GLI203" s="394">
        <v>0</v>
      </c>
      <c r="GLJ203" s="394">
        <v>0</v>
      </c>
      <c r="GLK203" s="394">
        <v>0</v>
      </c>
      <c r="GLL203" s="394">
        <v>0</v>
      </c>
      <c r="GLM203" s="394">
        <v>0</v>
      </c>
      <c r="GLN203" s="394">
        <v>0</v>
      </c>
      <c r="GLO203" s="394">
        <v>0</v>
      </c>
      <c r="GLP203" s="394">
        <v>0</v>
      </c>
      <c r="GLQ203" s="394">
        <v>0</v>
      </c>
      <c r="GLR203" s="394">
        <v>0</v>
      </c>
      <c r="GLS203" s="394">
        <v>0</v>
      </c>
      <c r="GLT203" s="394">
        <v>0</v>
      </c>
      <c r="GLU203" s="394">
        <v>0</v>
      </c>
      <c r="GLV203" s="394">
        <v>0</v>
      </c>
      <c r="GLW203" s="394">
        <v>0</v>
      </c>
      <c r="GLX203" s="394">
        <v>0</v>
      </c>
      <c r="GLY203" s="394">
        <v>0</v>
      </c>
      <c r="GLZ203" s="394">
        <v>0</v>
      </c>
      <c r="GMA203" s="394">
        <v>0</v>
      </c>
      <c r="GMB203" s="394">
        <v>0</v>
      </c>
      <c r="GMC203" s="394">
        <v>0</v>
      </c>
      <c r="GMD203" s="394">
        <v>0</v>
      </c>
      <c r="GME203" s="394">
        <v>0</v>
      </c>
      <c r="GMF203" s="394">
        <v>0</v>
      </c>
      <c r="GMG203" s="394">
        <v>0</v>
      </c>
      <c r="GMH203" s="394">
        <v>0</v>
      </c>
      <c r="GMI203" s="394">
        <v>0</v>
      </c>
      <c r="GMJ203" s="394">
        <v>0</v>
      </c>
      <c r="GMK203" s="394">
        <v>0</v>
      </c>
      <c r="GML203" s="394">
        <v>0</v>
      </c>
      <c r="GMM203" s="394">
        <v>0</v>
      </c>
      <c r="GMN203" s="394">
        <v>0</v>
      </c>
      <c r="GMO203" s="394">
        <v>0</v>
      </c>
      <c r="GMP203" s="394">
        <v>0</v>
      </c>
      <c r="GMQ203" s="394">
        <v>0</v>
      </c>
      <c r="GMR203" s="394">
        <v>0</v>
      </c>
      <c r="GMS203" s="394">
        <v>0</v>
      </c>
      <c r="GMT203" s="394">
        <v>0</v>
      </c>
      <c r="GMU203" s="394">
        <v>0</v>
      </c>
      <c r="GMV203" s="394">
        <v>0</v>
      </c>
      <c r="GMW203" s="394">
        <v>0</v>
      </c>
      <c r="GMX203" s="394">
        <v>0</v>
      </c>
      <c r="GMY203" s="394">
        <v>0</v>
      </c>
      <c r="GMZ203" s="394">
        <v>0</v>
      </c>
      <c r="GNA203" s="394">
        <v>0</v>
      </c>
      <c r="GNB203" s="394">
        <v>0</v>
      </c>
      <c r="GNC203" s="394">
        <v>0</v>
      </c>
      <c r="GND203" s="394">
        <v>0</v>
      </c>
      <c r="GNE203" s="394">
        <v>0</v>
      </c>
      <c r="GNF203" s="394">
        <v>0</v>
      </c>
      <c r="GNG203" s="394">
        <v>0</v>
      </c>
      <c r="GNH203" s="394">
        <v>0</v>
      </c>
      <c r="GNI203" s="394">
        <v>0</v>
      </c>
      <c r="GNJ203" s="394">
        <v>0</v>
      </c>
      <c r="GNK203" s="394">
        <v>0</v>
      </c>
      <c r="GNL203" s="394">
        <v>0</v>
      </c>
      <c r="GNM203" s="394">
        <v>0</v>
      </c>
      <c r="GNN203" s="394">
        <v>0</v>
      </c>
      <c r="GNO203" s="394">
        <v>0</v>
      </c>
      <c r="GNP203" s="394">
        <v>0</v>
      </c>
      <c r="GNQ203" s="394">
        <v>0</v>
      </c>
      <c r="GNR203" s="394">
        <v>0</v>
      </c>
      <c r="GNS203" s="394">
        <v>0</v>
      </c>
      <c r="GNT203" s="394">
        <v>0</v>
      </c>
      <c r="GNU203" s="394">
        <v>0</v>
      </c>
      <c r="GNV203" s="394">
        <v>0</v>
      </c>
      <c r="GNW203" s="394">
        <v>0</v>
      </c>
      <c r="GNX203" s="394">
        <v>0</v>
      </c>
      <c r="GNY203" s="394">
        <v>0</v>
      </c>
      <c r="GNZ203" s="394">
        <v>0</v>
      </c>
      <c r="GOA203" s="394">
        <v>0</v>
      </c>
      <c r="GOB203" s="394">
        <v>0</v>
      </c>
      <c r="GOC203" s="394">
        <v>0</v>
      </c>
      <c r="GOD203" s="394">
        <v>0</v>
      </c>
      <c r="GOE203" s="394">
        <v>0</v>
      </c>
      <c r="GOF203" s="394">
        <v>0</v>
      </c>
      <c r="GOG203" s="394">
        <v>0</v>
      </c>
      <c r="GOH203" s="394">
        <v>0</v>
      </c>
      <c r="GOI203" s="394">
        <v>0</v>
      </c>
      <c r="GOJ203" s="394">
        <v>0</v>
      </c>
      <c r="GOK203" s="394">
        <v>0</v>
      </c>
      <c r="GOL203" s="394">
        <v>0</v>
      </c>
      <c r="GOM203" s="394">
        <v>0</v>
      </c>
      <c r="GON203" s="394">
        <v>0</v>
      </c>
      <c r="GOO203" s="394">
        <v>0</v>
      </c>
      <c r="GOP203" s="394">
        <v>0</v>
      </c>
      <c r="GOQ203" s="394">
        <v>0</v>
      </c>
      <c r="GOR203" s="394">
        <v>0</v>
      </c>
      <c r="GOS203" s="394">
        <v>0</v>
      </c>
      <c r="GOT203" s="394">
        <v>0</v>
      </c>
      <c r="GOU203" s="394">
        <v>0</v>
      </c>
      <c r="GOV203" s="394">
        <v>0</v>
      </c>
      <c r="GOW203" s="394">
        <v>0</v>
      </c>
      <c r="GOX203" s="394">
        <v>0</v>
      </c>
      <c r="GOY203" s="394">
        <v>0</v>
      </c>
      <c r="GOZ203" s="394">
        <v>0</v>
      </c>
      <c r="GPA203" s="394">
        <v>0</v>
      </c>
      <c r="GPB203" s="394">
        <v>0</v>
      </c>
      <c r="GPC203" s="394">
        <v>0</v>
      </c>
      <c r="GPD203" s="394">
        <v>0</v>
      </c>
      <c r="GPE203" s="394">
        <v>0</v>
      </c>
      <c r="GPF203" s="394">
        <v>0</v>
      </c>
      <c r="GPG203" s="394">
        <v>0</v>
      </c>
      <c r="GPH203" s="394">
        <v>0</v>
      </c>
      <c r="GPI203" s="394">
        <v>0</v>
      </c>
      <c r="GPJ203" s="394">
        <v>0</v>
      </c>
      <c r="GPK203" s="394">
        <v>0</v>
      </c>
      <c r="GPL203" s="394">
        <v>0</v>
      </c>
      <c r="GPM203" s="394">
        <v>0</v>
      </c>
      <c r="GPN203" s="394">
        <v>0</v>
      </c>
      <c r="GPO203" s="394">
        <v>0</v>
      </c>
      <c r="GPP203" s="394">
        <v>0</v>
      </c>
      <c r="GPQ203" s="394">
        <v>0</v>
      </c>
      <c r="GPR203" s="394">
        <v>0</v>
      </c>
      <c r="GPS203" s="394">
        <v>0</v>
      </c>
      <c r="GPT203" s="394">
        <v>0</v>
      </c>
      <c r="GPU203" s="394">
        <v>0</v>
      </c>
      <c r="GPV203" s="394">
        <v>0</v>
      </c>
      <c r="GPW203" s="394">
        <v>0</v>
      </c>
      <c r="GPX203" s="394">
        <v>0</v>
      </c>
      <c r="GPY203" s="394">
        <v>0</v>
      </c>
      <c r="GPZ203" s="394">
        <v>0</v>
      </c>
      <c r="GQA203" s="394">
        <v>0</v>
      </c>
      <c r="GQB203" s="394">
        <v>0</v>
      </c>
      <c r="GQC203" s="394">
        <v>0</v>
      </c>
      <c r="GQD203" s="394">
        <v>0</v>
      </c>
      <c r="GQE203" s="394">
        <v>0</v>
      </c>
      <c r="GQF203" s="394">
        <v>0</v>
      </c>
      <c r="GQG203" s="394">
        <v>0</v>
      </c>
      <c r="GQH203" s="394">
        <v>0</v>
      </c>
      <c r="GQI203" s="394">
        <v>0</v>
      </c>
      <c r="GQJ203" s="394">
        <v>0</v>
      </c>
      <c r="GQK203" s="394">
        <v>0</v>
      </c>
      <c r="GQL203" s="394">
        <v>0</v>
      </c>
      <c r="GQM203" s="394">
        <v>0</v>
      </c>
      <c r="GQN203" s="394">
        <v>0</v>
      </c>
      <c r="GQO203" s="394">
        <v>0</v>
      </c>
      <c r="GQP203" s="394">
        <v>0</v>
      </c>
      <c r="GQQ203" s="394">
        <v>0</v>
      </c>
      <c r="GQR203" s="394">
        <v>0</v>
      </c>
      <c r="GQS203" s="394">
        <v>0</v>
      </c>
      <c r="GQT203" s="394">
        <v>0</v>
      </c>
      <c r="GQU203" s="394">
        <v>0</v>
      </c>
      <c r="GQV203" s="394">
        <v>0</v>
      </c>
      <c r="GQW203" s="394">
        <v>0</v>
      </c>
      <c r="GQX203" s="394">
        <v>0</v>
      </c>
      <c r="GQY203" s="394">
        <v>0</v>
      </c>
      <c r="GQZ203" s="394">
        <v>0</v>
      </c>
      <c r="GRA203" s="394">
        <v>0</v>
      </c>
      <c r="GRB203" s="394">
        <v>0</v>
      </c>
      <c r="GRC203" s="394">
        <v>0</v>
      </c>
      <c r="GRD203" s="394">
        <v>0</v>
      </c>
      <c r="GRE203" s="394">
        <v>0</v>
      </c>
      <c r="GRF203" s="394">
        <v>0</v>
      </c>
      <c r="GRG203" s="394">
        <v>0</v>
      </c>
      <c r="GRH203" s="394">
        <v>0</v>
      </c>
      <c r="GRI203" s="394">
        <v>0</v>
      </c>
      <c r="GRJ203" s="394">
        <v>0</v>
      </c>
      <c r="GRK203" s="394">
        <v>0</v>
      </c>
      <c r="GRL203" s="394">
        <v>0</v>
      </c>
      <c r="GRM203" s="394">
        <v>0</v>
      </c>
      <c r="GRN203" s="394">
        <v>0</v>
      </c>
      <c r="GRO203" s="394">
        <v>0</v>
      </c>
      <c r="GRP203" s="394">
        <v>0</v>
      </c>
      <c r="GRQ203" s="394">
        <v>0</v>
      </c>
      <c r="GRR203" s="394">
        <v>0</v>
      </c>
      <c r="GRS203" s="394">
        <v>0</v>
      </c>
      <c r="GRT203" s="394">
        <v>0</v>
      </c>
      <c r="GRU203" s="394">
        <v>0</v>
      </c>
      <c r="GRV203" s="394">
        <v>0</v>
      </c>
      <c r="GRW203" s="394">
        <v>0</v>
      </c>
      <c r="GRX203" s="394">
        <v>0</v>
      </c>
      <c r="GRY203" s="394">
        <v>0</v>
      </c>
      <c r="GRZ203" s="394">
        <v>0</v>
      </c>
      <c r="GSA203" s="394">
        <v>0</v>
      </c>
      <c r="GSB203" s="394">
        <v>0</v>
      </c>
      <c r="GSC203" s="394">
        <v>0</v>
      </c>
      <c r="GSD203" s="394">
        <v>0</v>
      </c>
      <c r="GSE203" s="394">
        <v>0</v>
      </c>
      <c r="GSF203" s="394">
        <v>0</v>
      </c>
      <c r="GSG203" s="394">
        <v>0</v>
      </c>
      <c r="GSH203" s="394">
        <v>0</v>
      </c>
      <c r="GSI203" s="394">
        <v>0</v>
      </c>
      <c r="GSJ203" s="394">
        <v>0</v>
      </c>
      <c r="GSK203" s="394">
        <v>0</v>
      </c>
      <c r="GSL203" s="394">
        <v>0</v>
      </c>
      <c r="GSM203" s="394">
        <v>0</v>
      </c>
      <c r="GSN203" s="394">
        <v>0</v>
      </c>
      <c r="GSO203" s="394">
        <v>0</v>
      </c>
      <c r="GSP203" s="394">
        <v>0</v>
      </c>
      <c r="GSQ203" s="394">
        <v>0</v>
      </c>
      <c r="GSR203" s="394">
        <v>0</v>
      </c>
      <c r="GSS203" s="394">
        <v>0</v>
      </c>
      <c r="GST203" s="394">
        <v>0</v>
      </c>
      <c r="GSU203" s="394">
        <v>0</v>
      </c>
      <c r="GSV203" s="394">
        <v>0</v>
      </c>
      <c r="GSW203" s="394">
        <v>0</v>
      </c>
      <c r="GSX203" s="394">
        <v>0</v>
      </c>
      <c r="GSY203" s="394">
        <v>0</v>
      </c>
      <c r="GSZ203" s="394">
        <v>0</v>
      </c>
      <c r="GTA203" s="394">
        <v>0</v>
      </c>
      <c r="GTB203" s="394">
        <v>0</v>
      </c>
      <c r="GTC203" s="394">
        <v>0</v>
      </c>
      <c r="GTD203" s="394">
        <v>0</v>
      </c>
      <c r="GTE203" s="394">
        <v>0</v>
      </c>
      <c r="GTF203" s="394">
        <v>0</v>
      </c>
      <c r="GTG203" s="394">
        <v>0</v>
      </c>
      <c r="GTH203" s="394">
        <v>0</v>
      </c>
      <c r="GTI203" s="394">
        <v>0</v>
      </c>
      <c r="GTJ203" s="394">
        <v>0</v>
      </c>
      <c r="GTK203" s="394">
        <v>0</v>
      </c>
      <c r="GTL203" s="394">
        <v>0</v>
      </c>
      <c r="GTM203" s="394">
        <v>0</v>
      </c>
      <c r="GTN203" s="394">
        <v>0</v>
      </c>
      <c r="GTO203" s="394">
        <v>0</v>
      </c>
      <c r="GTP203" s="394">
        <v>0</v>
      </c>
      <c r="GTQ203" s="394">
        <v>0</v>
      </c>
      <c r="GTR203" s="394">
        <v>0</v>
      </c>
      <c r="GTS203" s="394">
        <v>0</v>
      </c>
      <c r="GTT203" s="394">
        <v>0</v>
      </c>
      <c r="GTU203" s="394">
        <v>0</v>
      </c>
      <c r="GTV203" s="394">
        <v>0</v>
      </c>
      <c r="GTW203" s="394">
        <v>0</v>
      </c>
      <c r="GTX203" s="394">
        <v>0</v>
      </c>
      <c r="GTY203" s="394">
        <v>0</v>
      </c>
      <c r="GTZ203" s="394">
        <v>0</v>
      </c>
      <c r="GUA203" s="394">
        <v>0</v>
      </c>
      <c r="GUB203" s="394">
        <v>0</v>
      </c>
      <c r="GUC203" s="394">
        <v>0</v>
      </c>
      <c r="GUD203" s="394">
        <v>0</v>
      </c>
      <c r="GUE203" s="394">
        <v>0</v>
      </c>
      <c r="GUF203" s="394">
        <v>0</v>
      </c>
      <c r="GUG203" s="394">
        <v>0</v>
      </c>
      <c r="GUH203" s="394">
        <v>0</v>
      </c>
      <c r="GUI203" s="394">
        <v>0</v>
      </c>
      <c r="GUJ203" s="394">
        <v>0</v>
      </c>
      <c r="GUK203" s="394">
        <v>0</v>
      </c>
      <c r="GUL203" s="394">
        <v>0</v>
      </c>
      <c r="GUM203" s="394">
        <v>0</v>
      </c>
      <c r="GUN203" s="394">
        <v>0</v>
      </c>
      <c r="GUO203" s="394">
        <v>0</v>
      </c>
      <c r="GUP203" s="394">
        <v>0</v>
      </c>
      <c r="GUQ203" s="394">
        <v>0</v>
      </c>
      <c r="GUR203" s="394">
        <v>0</v>
      </c>
      <c r="GUS203" s="394">
        <v>0</v>
      </c>
      <c r="GUT203" s="394">
        <v>0</v>
      </c>
      <c r="GUU203" s="394">
        <v>0</v>
      </c>
      <c r="GUV203" s="394">
        <v>0</v>
      </c>
      <c r="GUW203" s="394">
        <v>0</v>
      </c>
      <c r="GUX203" s="394">
        <v>0</v>
      </c>
      <c r="GUY203" s="394">
        <v>0</v>
      </c>
      <c r="GUZ203" s="394">
        <v>0</v>
      </c>
      <c r="GVA203" s="394">
        <v>0</v>
      </c>
      <c r="GVB203" s="394">
        <v>0</v>
      </c>
      <c r="GVC203" s="394">
        <v>0</v>
      </c>
      <c r="GVD203" s="394">
        <v>0</v>
      </c>
      <c r="GVE203" s="394">
        <v>0</v>
      </c>
      <c r="GVF203" s="394">
        <v>0</v>
      </c>
      <c r="GVG203" s="394">
        <v>0</v>
      </c>
      <c r="GVH203" s="394">
        <v>0</v>
      </c>
      <c r="GVI203" s="394">
        <v>0</v>
      </c>
      <c r="GVJ203" s="394">
        <v>0</v>
      </c>
      <c r="GVK203" s="394">
        <v>0</v>
      </c>
      <c r="GVL203" s="394">
        <v>0</v>
      </c>
      <c r="GVM203" s="394">
        <v>0</v>
      </c>
      <c r="GVN203" s="394">
        <v>0</v>
      </c>
      <c r="GVO203" s="394">
        <v>0</v>
      </c>
      <c r="GVP203" s="394">
        <v>0</v>
      </c>
      <c r="GVQ203" s="394">
        <v>0</v>
      </c>
      <c r="GVR203" s="394">
        <v>0</v>
      </c>
      <c r="GVS203" s="394">
        <v>0</v>
      </c>
      <c r="GVT203" s="394">
        <v>0</v>
      </c>
      <c r="GVU203" s="394">
        <v>0</v>
      </c>
      <c r="GVV203" s="394">
        <v>0</v>
      </c>
      <c r="GVW203" s="394">
        <v>0</v>
      </c>
      <c r="GVX203" s="394">
        <v>0</v>
      </c>
      <c r="GVY203" s="394">
        <v>0</v>
      </c>
      <c r="GVZ203" s="394">
        <v>0</v>
      </c>
      <c r="GWA203" s="394">
        <v>0</v>
      </c>
      <c r="GWB203" s="394">
        <v>0</v>
      </c>
      <c r="GWC203" s="394">
        <v>0</v>
      </c>
      <c r="GWD203" s="394">
        <v>0</v>
      </c>
      <c r="GWE203" s="394">
        <v>0</v>
      </c>
      <c r="GWF203" s="394">
        <v>0</v>
      </c>
      <c r="GWG203" s="394">
        <v>0</v>
      </c>
      <c r="GWH203" s="394">
        <v>0</v>
      </c>
      <c r="GWI203" s="394">
        <v>0</v>
      </c>
      <c r="GWJ203" s="394">
        <v>0</v>
      </c>
      <c r="GWK203" s="394">
        <v>0</v>
      </c>
      <c r="GWL203" s="394">
        <v>0</v>
      </c>
      <c r="GWM203" s="394">
        <v>0</v>
      </c>
      <c r="GWN203" s="394">
        <v>0</v>
      </c>
      <c r="GWO203" s="394">
        <v>0</v>
      </c>
      <c r="GWP203" s="394">
        <v>0</v>
      </c>
      <c r="GWQ203" s="394">
        <v>0</v>
      </c>
      <c r="GWR203" s="394">
        <v>0</v>
      </c>
      <c r="GWS203" s="394">
        <v>0</v>
      </c>
      <c r="GWT203" s="394">
        <v>0</v>
      </c>
      <c r="GWU203" s="394">
        <v>0</v>
      </c>
      <c r="GWV203" s="394">
        <v>0</v>
      </c>
      <c r="GWW203" s="394">
        <v>0</v>
      </c>
      <c r="GWX203" s="394">
        <v>0</v>
      </c>
      <c r="GWY203" s="394">
        <v>0</v>
      </c>
      <c r="GWZ203" s="394">
        <v>0</v>
      </c>
      <c r="GXA203" s="394">
        <v>0</v>
      </c>
      <c r="GXB203" s="394">
        <v>0</v>
      </c>
      <c r="GXC203" s="394">
        <v>0</v>
      </c>
      <c r="GXD203" s="394">
        <v>0</v>
      </c>
      <c r="GXE203" s="394">
        <v>0</v>
      </c>
      <c r="GXF203" s="394">
        <v>0</v>
      </c>
      <c r="GXG203" s="394">
        <v>0</v>
      </c>
      <c r="GXH203" s="394">
        <v>0</v>
      </c>
      <c r="GXI203" s="394">
        <v>0</v>
      </c>
      <c r="GXJ203" s="394">
        <v>0</v>
      </c>
      <c r="GXK203" s="394">
        <v>0</v>
      </c>
      <c r="GXL203" s="394">
        <v>0</v>
      </c>
      <c r="GXM203" s="394">
        <v>0</v>
      </c>
      <c r="GXN203" s="394">
        <v>0</v>
      </c>
      <c r="GXO203" s="394">
        <v>0</v>
      </c>
      <c r="GXP203" s="394">
        <v>0</v>
      </c>
      <c r="GXQ203" s="394">
        <v>0</v>
      </c>
      <c r="GXR203" s="394">
        <v>0</v>
      </c>
      <c r="GXS203" s="394">
        <v>0</v>
      </c>
      <c r="GXT203" s="394">
        <v>0</v>
      </c>
      <c r="GXU203" s="394">
        <v>0</v>
      </c>
      <c r="GXV203" s="394">
        <v>0</v>
      </c>
      <c r="GXW203" s="394">
        <v>0</v>
      </c>
      <c r="GXX203" s="394">
        <v>0</v>
      </c>
      <c r="GXY203" s="394">
        <v>0</v>
      </c>
      <c r="GXZ203" s="394">
        <v>0</v>
      </c>
      <c r="GYA203" s="394">
        <v>0</v>
      </c>
      <c r="GYB203" s="394">
        <v>0</v>
      </c>
      <c r="GYC203" s="394">
        <v>0</v>
      </c>
      <c r="GYD203" s="394">
        <v>0</v>
      </c>
      <c r="GYE203" s="394">
        <v>0</v>
      </c>
      <c r="GYF203" s="394">
        <v>0</v>
      </c>
      <c r="GYG203" s="394">
        <v>0</v>
      </c>
      <c r="GYH203" s="394">
        <v>0</v>
      </c>
      <c r="GYI203" s="394">
        <v>0</v>
      </c>
      <c r="GYJ203" s="394">
        <v>0</v>
      </c>
      <c r="GYK203" s="394">
        <v>0</v>
      </c>
      <c r="GYL203" s="394">
        <v>0</v>
      </c>
      <c r="GYM203" s="394">
        <v>0</v>
      </c>
      <c r="GYN203" s="394">
        <v>0</v>
      </c>
      <c r="GYO203" s="394">
        <v>0</v>
      </c>
      <c r="GYP203" s="394">
        <v>0</v>
      </c>
      <c r="GYQ203" s="394">
        <v>0</v>
      </c>
      <c r="GYR203" s="394">
        <v>0</v>
      </c>
      <c r="GYS203" s="394">
        <v>0</v>
      </c>
      <c r="GYT203" s="394">
        <v>0</v>
      </c>
      <c r="GYU203" s="394">
        <v>0</v>
      </c>
      <c r="GYV203" s="394">
        <v>0</v>
      </c>
      <c r="GYW203" s="394">
        <v>0</v>
      </c>
      <c r="GYX203" s="394">
        <v>0</v>
      </c>
      <c r="GYY203" s="394">
        <v>0</v>
      </c>
      <c r="GYZ203" s="394">
        <v>0</v>
      </c>
      <c r="GZA203" s="394">
        <v>0</v>
      </c>
      <c r="GZB203" s="394">
        <v>0</v>
      </c>
      <c r="GZC203" s="394">
        <v>0</v>
      </c>
      <c r="GZD203" s="394">
        <v>0</v>
      </c>
      <c r="GZE203" s="394">
        <v>0</v>
      </c>
      <c r="GZF203" s="394">
        <v>0</v>
      </c>
      <c r="GZG203" s="394">
        <v>0</v>
      </c>
      <c r="GZH203" s="394">
        <v>0</v>
      </c>
      <c r="GZI203" s="394">
        <v>0</v>
      </c>
      <c r="GZJ203" s="394">
        <v>0</v>
      </c>
      <c r="GZK203" s="394">
        <v>0</v>
      </c>
      <c r="GZL203" s="394">
        <v>0</v>
      </c>
      <c r="GZM203" s="394">
        <v>0</v>
      </c>
      <c r="GZN203" s="394">
        <v>0</v>
      </c>
      <c r="GZO203" s="394">
        <v>0</v>
      </c>
      <c r="GZP203" s="394">
        <v>0</v>
      </c>
      <c r="GZQ203" s="394">
        <v>0</v>
      </c>
      <c r="GZR203" s="394">
        <v>0</v>
      </c>
      <c r="GZS203" s="394">
        <v>0</v>
      </c>
      <c r="GZT203" s="394">
        <v>0</v>
      </c>
      <c r="GZU203" s="394">
        <v>0</v>
      </c>
      <c r="GZV203" s="394">
        <v>0</v>
      </c>
      <c r="GZW203" s="394">
        <v>0</v>
      </c>
      <c r="GZX203" s="394">
        <v>0</v>
      </c>
      <c r="GZY203" s="394">
        <v>0</v>
      </c>
      <c r="GZZ203" s="394">
        <v>0</v>
      </c>
      <c r="HAA203" s="394">
        <v>0</v>
      </c>
      <c r="HAB203" s="394">
        <v>0</v>
      </c>
      <c r="HAC203" s="394">
        <v>0</v>
      </c>
      <c r="HAD203" s="394">
        <v>0</v>
      </c>
      <c r="HAE203" s="394">
        <v>0</v>
      </c>
      <c r="HAF203" s="394">
        <v>0</v>
      </c>
      <c r="HAG203" s="394">
        <v>0</v>
      </c>
      <c r="HAH203" s="394">
        <v>0</v>
      </c>
      <c r="HAI203" s="394">
        <v>0</v>
      </c>
      <c r="HAJ203" s="394">
        <v>0</v>
      </c>
      <c r="HAK203" s="394">
        <v>0</v>
      </c>
      <c r="HAL203" s="394">
        <v>0</v>
      </c>
      <c r="HAM203" s="394">
        <v>0</v>
      </c>
      <c r="HAN203" s="394">
        <v>0</v>
      </c>
      <c r="HAO203" s="394">
        <v>0</v>
      </c>
      <c r="HAP203" s="394">
        <v>0</v>
      </c>
      <c r="HAQ203" s="394">
        <v>0</v>
      </c>
      <c r="HAR203" s="394">
        <v>0</v>
      </c>
      <c r="HAS203" s="394">
        <v>0</v>
      </c>
      <c r="HAT203" s="394">
        <v>0</v>
      </c>
      <c r="HAU203" s="394">
        <v>0</v>
      </c>
      <c r="HAV203" s="394">
        <v>0</v>
      </c>
      <c r="HAW203" s="394">
        <v>0</v>
      </c>
      <c r="HAX203" s="394">
        <v>0</v>
      </c>
      <c r="HAY203" s="394">
        <v>0</v>
      </c>
      <c r="HAZ203" s="394">
        <v>0</v>
      </c>
      <c r="HBA203" s="394">
        <v>0</v>
      </c>
      <c r="HBB203" s="394">
        <v>0</v>
      </c>
      <c r="HBC203" s="394">
        <v>0</v>
      </c>
      <c r="HBD203" s="394">
        <v>0</v>
      </c>
      <c r="HBE203" s="394">
        <v>0</v>
      </c>
      <c r="HBF203" s="394">
        <v>0</v>
      </c>
      <c r="HBG203" s="394">
        <v>0</v>
      </c>
      <c r="HBH203" s="394">
        <v>0</v>
      </c>
      <c r="HBI203" s="394">
        <v>0</v>
      </c>
      <c r="HBJ203" s="394">
        <v>0</v>
      </c>
      <c r="HBK203" s="394">
        <v>0</v>
      </c>
      <c r="HBL203" s="394">
        <v>0</v>
      </c>
      <c r="HBM203" s="394">
        <v>0</v>
      </c>
      <c r="HBN203" s="394">
        <v>0</v>
      </c>
      <c r="HBO203" s="394">
        <v>0</v>
      </c>
      <c r="HBP203" s="394">
        <v>0</v>
      </c>
      <c r="HBQ203" s="394">
        <v>0</v>
      </c>
      <c r="HBR203" s="394">
        <v>0</v>
      </c>
      <c r="HBS203" s="394">
        <v>0</v>
      </c>
      <c r="HBT203" s="394">
        <v>0</v>
      </c>
      <c r="HBU203" s="394">
        <v>0</v>
      </c>
      <c r="HBV203" s="394">
        <v>0</v>
      </c>
      <c r="HBW203" s="394">
        <v>0</v>
      </c>
      <c r="HBX203" s="394">
        <v>0</v>
      </c>
      <c r="HBY203" s="394">
        <v>0</v>
      </c>
      <c r="HBZ203" s="394">
        <v>0</v>
      </c>
      <c r="HCA203" s="394">
        <v>0</v>
      </c>
      <c r="HCB203" s="394">
        <v>0</v>
      </c>
      <c r="HCC203" s="394">
        <v>0</v>
      </c>
      <c r="HCD203" s="394">
        <v>0</v>
      </c>
      <c r="HCE203" s="394">
        <v>0</v>
      </c>
      <c r="HCF203" s="394">
        <v>0</v>
      </c>
      <c r="HCG203" s="394">
        <v>0</v>
      </c>
      <c r="HCH203" s="394">
        <v>0</v>
      </c>
      <c r="HCI203" s="394">
        <v>0</v>
      </c>
      <c r="HCJ203" s="394">
        <v>0</v>
      </c>
      <c r="HCK203" s="394">
        <v>0</v>
      </c>
      <c r="HCL203" s="394">
        <v>0</v>
      </c>
      <c r="HCM203" s="394">
        <v>0</v>
      </c>
      <c r="HCN203" s="394">
        <v>0</v>
      </c>
      <c r="HCO203" s="394">
        <v>0</v>
      </c>
      <c r="HCP203" s="394">
        <v>0</v>
      </c>
      <c r="HCQ203" s="394">
        <v>0</v>
      </c>
      <c r="HCR203" s="394">
        <v>0</v>
      </c>
      <c r="HCS203" s="394">
        <v>0</v>
      </c>
      <c r="HCT203" s="394">
        <v>0</v>
      </c>
      <c r="HCU203" s="394">
        <v>0</v>
      </c>
      <c r="HCV203" s="394">
        <v>0</v>
      </c>
      <c r="HCW203" s="394">
        <v>0</v>
      </c>
      <c r="HCX203" s="394">
        <v>0</v>
      </c>
      <c r="HCY203" s="394">
        <v>0</v>
      </c>
      <c r="HCZ203" s="394">
        <v>0</v>
      </c>
      <c r="HDA203" s="394">
        <v>0</v>
      </c>
      <c r="HDB203" s="394">
        <v>0</v>
      </c>
      <c r="HDC203" s="394">
        <v>0</v>
      </c>
      <c r="HDD203" s="394">
        <v>0</v>
      </c>
      <c r="HDE203" s="394">
        <v>0</v>
      </c>
      <c r="HDF203" s="394">
        <v>0</v>
      </c>
      <c r="HDG203" s="394">
        <v>0</v>
      </c>
      <c r="HDH203" s="394">
        <v>0</v>
      </c>
      <c r="HDI203" s="394">
        <v>0</v>
      </c>
      <c r="HDJ203" s="394">
        <v>0</v>
      </c>
      <c r="HDK203" s="394">
        <v>0</v>
      </c>
      <c r="HDL203" s="394">
        <v>0</v>
      </c>
      <c r="HDM203" s="394">
        <v>0</v>
      </c>
      <c r="HDN203" s="394">
        <v>0</v>
      </c>
      <c r="HDO203" s="394">
        <v>0</v>
      </c>
      <c r="HDP203" s="394">
        <v>0</v>
      </c>
      <c r="HDQ203" s="394">
        <v>0</v>
      </c>
      <c r="HDR203" s="394">
        <v>0</v>
      </c>
      <c r="HDS203" s="394">
        <v>0</v>
      </c>
      <c r="HDT203" s="394">
        <v>0</v>
      </c>
      <c r="HDU203" s="394">
        <v>0</v>
      </c>
      <c r="HDV203" s="394">
        <v>0</v>
      </c>
      <c r="HDW203" s="394">
        <v>0</v>
      </c>
      <c r="HDX203" s="394">
        <v>0</v>
      </c>
      <c r="HDY203" s="394">
        <v>0</v>
      </c>
      <c r="HDZ203" s="394">
        <v>0</v>
      </c>
      <c r="HEA203" s="394">
        <v>0</v>
      </c>
      <c r="HEB203" s="394">
        <v>0</v>
      </c>
      <c r="HEC203" s="394">
        <v>0</v>
      </c>
      <c r="HED203" s="394">
        <v>0</v>
      </c>
      <c r="HEE203" s="394">
        <v>0</v>
      </c>
      <c r="HEF203" s="394">
        <v>0</v>
      </c>
      <c r="HEG203" s="394">
        <v>0</v>
      </c>
      <c r="HEH203" s="394">
        <v>0</v>
      </c>
      <c r="HEI203" s="394">
        <v>0</v>
      </c>
      <c r="HEJ203" s="394">
        <v>0</v>
      </c>
      <c r="HEK203" s="394">
        <v>0</v>
      </c>
      <c r="HEL203" s="394">
        <v>0</v>
      </c>
      <c r="HEM203" s="394">
        <v>0</v>
      </c>
      <c r="HEN203" s="394">
        <v>0</v>
      </c>
      <c r="HEO203" s="394">
        <v>0</v>
      </c>
      <c r="HEP203" s="394">
        <v>0</v>
      </c>
      <c r="HEQ203" s="394">
        <v>0</v>
      </c>
      <c r="HER203" s="394">
        <v>0</v>
      </c>
      <c r="HES203" s="394">
        <v>0</v>
      </c>
      <c r="HET203" s="394">
        <v>0</v>
      </c>
      <c r="HEU203" s="394">
        <v>0</v>
      </c>
      <c r="HEV203" s="394">
        <v>0</v>
      </c>
      <c r="HEW203" s="394">
        <v>0</v>
      </c>
      <c r="HEX203" s="394">
        <v>0</v>
      </c>
      <c r="HEY203" s="394">
        <v>0</v>
      </c>
      <c r="HEZ203" s="394">
        <v>0</v>
      </c>
      <c r="HFA203" s="394">
        <v>0</v>
      </c>
      <c r="HFB203" s="394">
        <v>0</v>
      </c>
      <c r="HFC203" s="394">
        <v>0</v>
      </c>
      <c r="HFD203" s="394">
        <v>0</v>
      </c>
      <c r="HFE203" s="394">
        <v>0</v>
      </c>
      <c r="HFF203" s="394">
        <v>0</v>
      </c>
      <c r="HFG203" s="394">
        <v>0</v>
      </c>
      <c r="HFH203" s="394">
        <v>0</v>
      </c>
      <c r="HFI203" s="394">
        <v>0</v>
      </c>
      <c r="HFJ203" s="394">
        <v>0</v>
      </c>
      <c r="HFK203" s="394">
        <v>0</v>
      </c>
      <c r="HFL203" s="394">
        <v>0</v>
      </c>
      <c r="HFM203" s="394">
        <v>0</v>
      </c>
      <c r="HFN203" s="394">
        <v>0</v>
      </c>
      <c r="HFO203" s="394">
        <v>0</v>
      </c>
      <c r="HFP203" s="394">
        <v>0</v>
      </c>
      <c r="HFQ203" s="394">
        <v>0</v>
      </c>
      <c r="HFR203" s="394">
        <v>0</v>
      </c>
      <c r="HFS203" s="394">
        <v>0</v>
      </c>
      <c r="HFT203" s="394">
        <v>0</v>
      </c>
      <c r="HFU203" s="394">
        <v>0</v>
      </c>
      <c r="HFV203" s="394">
        <v>0</v>
      </c>
      <c r="HFW203" s="394">
        <v>0</v>
      </c>
      <c r="HFX203" s="394">
        <v>0</v>
      </c>
      <c r="HFY203" s="394">
        <v>0</v>
      </c>
      <c r="HFZ203" s="394">
        <v>0</v>
      </c>
      <c r="HGA203" s="394">
        <v>0</v>
      </c>
      <c r="HGB203" s="394">
        <v>0</v>
      </c>
      <c r="HGC203" s="394">
        <v>0</v>
      </c>
      <c r="HGD203" s="394">
        <v>0</v>
      </c>
      <c r="HGE203" s="394">
        <v>0</v>
      </c>
      <c r="HGF203" s="394">
        <v>0</v>
      </c>
      <c r="HGG203" s="394">
        <v>0</v>
      </c>
      <c r="HGH203" s="394">
        <v>0</v>
      </c>
      <c r="HGI203" s="394">
        <v>0</v>
      </c>
      <c r="HGJ203" s="394">
        <v>0</v>
      </c>
      <c r="HGK203" s="394">
        <v>0</v>
      </c>
      <c r="HGL203" s="394">
        <v>0</v>
      </c>
      <c r="HGM203" s="394">
        <v>0</v>
      </c>
      <c r="HGN203" s="394">
        <v>0</v>
      </c>
      <c r="HGO203" s="394">
        <v>0</v>
      </c>
      <c r="HGP203" s="394">
        <v>0</v>
      </c>
      <c r="HGQ203" s="394">
        <v>0</v>
      </c>
      <c r="HGR203" s="394">
        <v>0</v>
      </c>
      <c r="HGS203" s="394">
        <v>0</v>
      </c>
      <c r="HGT203" s="394">
        <v>0</v>
      </c>
      <c r="HGU203" s="394">
        <v>0</v>
      </c>
      <c r="HGV203" s="394">
        <v>0</v>
      </c>
      <c r="HGW203" s="394">
        <v>0</v>
      </c>
      <c r="HGX203" s="394">
        <v>0</v>
      </c>
      <c r="HGY203" s="394">
        <v>0</v>
      </c>
      <c r="HGZ203" s="394">
        <v>0</v>
      </c>
      <c r="HHA203" s="394">
        <v>0</v>
      </c>
      <c r="HHB203" s="394">
        <v>0</v>
      </c>
      <c r="HHC203" s="394">
        <v>0</v>
      </c>
      <c r="HHD203" s="394">
        <v>0</v>
      </c>
      <c r="HHE203" s="394">
        <v>0</v>
      </c>
      <c r="HHF203" s="394">
        <v>0</v>
      </c>
      <c r="HHG203" s="394">
        <v>0</v>
      </c>
      <c r="HHH203" s="394">
        <v>0</v>
      </c>
      <c r="HHI203" s="394">
        <v>0</v>
      </c>
      <c r="HHJ203" s="394">
        <v>0</v>
      </c>
      <c r="HHK203" s="394">
        <v>0</v>
      </c>
      <c r="HHL203" s="394">
        <v>0</v>
      </c>
      <c r="HHM203" s="394">
        <v>0</v>
      </c>
      <c r="HHN203" s="394">
        <v>0</v>
      </c>
      <c r="HHO203" s="394">
        <v>0</v>
      </c>
      <c r="HHP203" s="394">
        <v>0</v>
      </c>
      <c r="HHQ203" s="394">
        <v>0</v>
      </c>
      <c r="HHR203" s="394">
        <v>0</v>
      </c>
      <c r="HHS203" s="394">
        <v>0</v>
      </c>
      <c r="HHT203" s="394">
        <v>0</v>
      </c>
      <c r="HHU203" s="394">
        <v>0</v>
      </c>
      <c r="HHV203" s="394">
        <v>0</v>
      </c>
      <c r="HHW203" s="394">
        <v>0</v>
      </c>
      <c r="HHX203" s="394">
        <v>0</v>
      </c>
      <c r="HHY203" s="394">
        <v>0</v>
      </c>
      <c r="HHZ203" s="394">
        <v>0</v>
      </c>
      <c r="HIA203" s="394">
        <v>0</v>
      </c>
      <c r="HIB203" s="394">
        <v>0</v>
      </c>
      <c r="HIC203" s="394">
        <v>0</v>
      </c>
      <c r="HID203" s="394">
        <v>0</v>
      </c>
      <c r="HIE203" s="394">
        <v>0</v>
      </c>
      <c r="HIF203" s="394">
        <v>0</v>
      </c>
      <c r="HIG203" s="394">
        <v>0</v>
      </c>
      <c r="HIH203" s="394">
        <v>0</v>
      </c>
      <c r="HII203" s="394">
        <v>0</v>
      </c>
      <c r="HIJ203" s="394">
        <v>0</v>
      </c>
      <c r="HIK203" s="394">
        <v>0</v>
      </c>
      <c r="HIL203" s="394">
        <v>0</v>
      </c>
      <c r="HIM203" s="394">
        <v>0</v>
      </c>
      <c r="HIN203" s="394">
        <v>0</v>
      </c>
      <c r="HIO203" s="394">
        <v>0</v>
      </c>
      <c r="HIP203" s="394">
        <v>0</v>
      </c>
      <c r="HIQ203" s="394">
        <v>0</v>
      </c>
      <c r="HIR203" s="394">
        <v>0</v>
      </c>
      <c r="HIS203" s="394">
        <v>0</v>
      </c>
      <c r="HIT203" s="394">
        <v>0</v>
      </c>
      <c r="HIU203" s="394">
        <v>0</v>
      </c>
      <c r="HIV203" s="394">
        <v>0</v>
      </c>
      <c r="HIW203" s="394">
        <v>0</v>
      </c>
      <c r="HIX203" s="394">
        <v>0</v>
      </c>
      <c r="HIY203" s="394">
        <v>0</v>
      </c>
      <c r="HIZ203" s="394">
        <v>0</v>
      </c>
      <c r="HJA203" s="394">
        <v>0</v>
      </c>
      <c r="HJB203" s="394">
        <v>0</v>
      </c>
      <c r="HJC203" s="394">
        <v>0</v>
      </c>
      <c r="HJD203" s="394">
        <v>0</v>
      </c>
      <c r="HJE203" s="394">
        <v>0</v>
      </c>
      <c r="HJF203" s="394">
        <v>0</v>
      </c>
      <c r="HJG203" s="394">
        <v>0</v>
      </c>
      <c r="HJH203" s="394">
        <v>0</v>
      </c>
      <c r="HJI203" s="394">
        <v>0</v>
      </c>
      <c r="HJJ203" s="394">
        <v>0</v>
      </c>
      <c r="HJK203" s="394">
        <v>0</v>
      </c>
      <c r="HJL203" s="394">
        <v>0</v>
      </c>
      <c r="HJM203" s="394">
        <v>0</v>
      </c>
      <c r="HJN203" s="394">
        <v>0</v>
      </c>
      <c r="HJO203" s="394">
        <v>0</v>
      </c>
      <c r="HJP203" s="394">
        <v>0</v>
      </c>
      <c r="HJQ203" s="394">
        <v>0</v>
      </c>
      <c r="HJR203" s="394">
        <v>0</v>
      </c>
      <c r="HJS203" s="394">
        <v>0</v>
      </c>
      <c r="HJT203" s="394">
        <v>0</v>
      </c>
      <c r="HJU203" s="394">
        <v>0</v>
      </c>
      <c r="HJV203" s="394">
        <v>0</v>
      </c>
      <c r="HJW203" s="394">
        <v>0</v>
      </c>
      <c r="HJX203" s="394">
        <v>0</v>
      </c>
      <c r="HJY203" s="394">
        <v>0</v>
      </c>
      <c r="HJZ203" s="394">
        <v>0</v>
      </c>
      <c r="HKA203" s="394">
        <v>0</v>
      </c>
      <c r="HKB203" s="394">
        <v>0</v>
      </c>
      <c r="HKC203" s="394">
        <v>0</v>
      </c>
      <c r="HKD203" s="394">
        <v>0</v>
      </c>
      <c r="HKE203" s="394">
        <v>0</v>
      </c>
      <c r="HKF203" s="394">
        <v>0</v>
      </c>
      <c r="HKG203" s="394">
        <v>0</v>
      </c>
      <c r="HKH203" s="394">
        <v>0</v>
      </c>
      <c r="HKI203" s="394">
        <v>0</v>
      </c>
      <c r="HKJ203" s="394">
        <v>0</v>
      </c>
      <c r="HKK203" s="394">
        <v>0</v>
      </c>
      <c r="HKL203" s="394">
        <v>0</v>
      </c>
      <c r="HKM203" s="394">
        <v>0</v>
      </c>
      <c r="HKN203" s="394">
        <v>0</v>
      </c>
      <c r="HKO203" s="394">
        <v>0</v>
      </c>
      <c r="HKP203" s="394">
        <v>0</v>
      </c>
      <c r="HKQ203" s="394">
        <v>0</v>
      </c>
      <c r="HKR203" s="394">
        <v>0</v>
      </c>
      <c r="HKS203" s="394">
        <v>0</v>
      </c>
      <c r="HKT203" s="394">
        <v>0</v>
      </c>
      <c r="HKU203" s="394">
        <v>0</v>
      </c>
      <c r="HKV203" s="394">
        <v>0</v>
      </c>
      <c r="HKW203" s="394">
        <v>0</v>
      </c>
      <c r="HKX203" s="394">
        <v>0</v>
      </c>
      <c r="HKY203" s="394">
        <v>0</v>
      </c>
      <c r="HKZ203" s="394">
        <v>0</v>
      </c>
      <c r="HLA203" s="394">
        <v>0</v>
      </c>
      <c r="HLB203" s="394">
        <v>0</v>
      </c>
      <c r="HLC203" s="394">
        <v>0</v>
      </c>
      <c r="HLD203" s="394">
        <v>0</v>
      </c>
      <c r="HLE203" s="394">
        <v>0</v>
      </c>
      <c r="HLF203" s="394">
        <v>0</v>
      </c>
      <c r="HLG203" s="394">
        <v>0</v>
      </c>
      <c r="HLH203" s="394">
        <v>0</v>
      </c>
      <c r="HLI203" s="394">
        <v>0</v>
      </c>
      <c r="HLJ203" s="394">
        <v>0</v>
      </c>
      <c r="HLK203" s="394">
        <v>0</v>
      </c>
      <c r="HLL203" s="394">
        <v>0</v>
      </c>
      <c r="HLM203" s="394">
        <v>0</v>
      </c>
      <c r="HLN203" s="394">
        <v>0</v>
      </c>
      <c r="HLO203" s="394">
        <v>0</v>
      </c>
      <c r="HLP203" s="394">
        <v>0</v>
      </c>
      <c r="HLQ203" s="394">
        <v>0</v>
      </c>
      <c r="HLR203" s="394">
        <v>0</v>
      </c>
      <c r="HLS203" s="394">
        <v>0</v>
      </c>
      <c r="HLT203" s="394">
        <v>0</v>
      </c>
      <c r="HLU203" s="394">
        <v>0</v>
      </c>
      <c r="HLV203" s="394">
        <v>0</v>
      </c>
      <c r="HLW203" s="394">
        <v>0</v>
      </c>
      <c r="HLX203" s="394">
        <v>0</v>
      </c>
      <c r="HLY203" s="394">
        <v>0</v>
      </c>
      <c r="HLZ203" s="394">
        <v>0</v>
      </c>
      <c r="HMA203" s="394">
        <v>0</v>
      </c>
      <c r="HMB203" s="394">
        <v>0</v>
      </c>
      <c r="HMC203" s="394">
        <v>0</v>
      </c>
      <c r="HMD203" s="394">
        <v>0</v>
      </c>
      <c r="HME203" s="394">
        <v>0</v>
      </c>
      <c r="HMF203" s="394">
        <v>0</v>
      </c>
      <c r="HMG203" s="394">
        <v>0</v>
      </c>
      <c r="HMH203" s="394">
        <v>0</v>
      </c>
      <c r="HMI203" s="394">
        <v>0</v>
      </c>
      <c r="HMJ203" s="394">
        <v>0</v>
      </c>
      <c r="HMK203" s="394">
        <v>0</v>
      </c>
      <c r="HML203" s="394">
        <v>0</v>
      </c>
      <c r="HMM203" s="394">
        <v>0</v>
      </c>
      <c r="HMN203" s="394">
        <v>0</v>
      </c>
      <c r="HMO203" s="394">
        <v>0</v>
      </c>
      <c r="HMP203" s="394">
        <v>0</v>
      </c>
      <c r="HMQ203" s="394">
        <v>0</v>
      </c>
      <c r="HMR203" s="394">
        <v>0</v>
      </c>
      <c r="HMS203" s="394">
        <v>0</v>
      </c>
      <c r="HMT203" s="394">
        <v>0</v>
      </c>
      <c r="HMU203" s="394">
        <v>0</v>
      </c>
      <c r="HMV203" s="394">
        <v>0</v>
      </c>
      <c r="HMW203" s="394">
        <v>0</v>
      </c>
      <c r="HMX203" s="394">
        <v>0</v>
      </c>
      <c r="HMY203" s="394">
        <v>0</v>
      </c>
      <c r="HMZ203" s="394">
        <v>0</v>
      </c>
      <c r="HNA203" s="394">
        <v>0</v>
      </c>
      <c r="HNB203" s="394">
        <v>0</v>
      </c>
      <c r="HNC203" s="394">
        <v>0</v>
      </c>
      <c r="HND203" s="394">
        <v>0</v>
      </c>
      <c r="HNE203" s="394">
        <v>0</v>
      </c>
      <c r="HNF203" s="394">
        <v>0</v>
      </c>
      <c r="HNG203" s="394">
        <v>0</v>
      </c>
      <c r="HNH203" s="394">
        <v>0</v>
      </c>
      <c r="HNI203" s="394">
        <v>0</v>
      </c>
      <c r="HNJ203" s="394">
        <v>0</v>
      </c>
      <c r="HNK203" s="394">
        <v>0</v>
      </c>
      <c r="HNL203" s="394">
        <v>0</v>
      </c>
      <c r="HNM203" s="394">
        <v>0</v>
      </c>
      <c r="HNN203" s="394">
        <v>0</v>
      </c>
      <c r="HNO203" s="394">
        <v>0</v>
      </c>
      <c r="HNP203" s="394">
        <v>0</v>
      </c>
      <c r="HNQ203" s="394">
        <v>0</v>
      </c>
      <c r="HNR203" s="394">
        <v>0</v>
      </c>
      <c r="HNS203" s="394">
        <v>0</v>
      </c>
      <c r="HNT203" s="394">
        <v>0</v>
      </c>
      <c r="HNU203" s="394">
        <v>0</v>
      </c>
      <c r="HNV203" s="394">
        <v>0</v>
      </c>
      <c r="HNW203" s="394">
        <v>0</v>
      </c>
      <c r="HNX203" s="394">
        <v>0</v>
      </c>
      <c r="HNY203" s="394">
        <v>0</v>
      </c>
      <c r="HNZ203" s="394">
        <v>0</v>
      </c>
      <c r="HOA203" s="394">
        <v>0</v>
      </c>
      <c r="HOB203" s="394">
        <v>0</v>
      </c>
      <c r="HOC203" s="394">
        <v>0</v>
      </c>
      <c r="HOD203" s="394">
        <v>0</v>
      </c>
      <c r="HOE203" s="394">
        <v>0</v>
      </c>
      <c r="HOF203" s="394">
        <v>0</v>
      </c>
      <c r="HOG203" s="394">
        <v>0</v>
      </c>
      <c r="HOH203" s="394">
        <v>0</v>
      </c>
      <c r="HOI203" s="394">
        <v>0</v>
      </c>
      <c r="HOJ203" s="394">
        <v>0</v>
      </c>
      <c r="HOK203" s="394">
        <v>0</v>
      </c>
      <c r="HOL203" s="394">
        <v>0</v>
      </c>
      <c r="HOM203" s="394">
        <v>0</v>
      </c>
      <c r="HON203" s="394">
        <v>0</v>
      </c>
      <c r="HOO203" s="394">
        <v>0</v>
      </c>
      <c r="HOP203" s="394">
        <v>0</v>
      </c>
      <c r="HOQ203" s="394">
        <v>0</v>
      </c>
      <c r="HOR203" s="394">
        <v>0</v>
      </c>
      <c r="HOS203" s="394">
        <v>0</v>
      </c>
      <c r="HOT203" s="394">
        <v>0</v>
      </c>
      <c r="HOU203" s="394">
        <v>0</v>
      </c>
      <c r="HOV203" s="394">
        <v>0</v>
      </c>
      <c r="HOW203" s="394">
        <v>0</v>
      </c>
      <c r="HOX203" s="394">
        <v>0</v>
      </c>
      <c r="HOY203" s="394">
        <v>0</v>
      </c>
      <c r="HOZ203" s="394">
        <v>0</v>
      </c>
      <c r="HPA203" s="394">
        <v>0</v>
      </c>
      <c r="HPB203" s="394">
        <v>0</v>
      </c>
      <c r="HPC203" s="394">
        <v>0</v>
      </c>
      <c r="HPD203" s="394">
        <v>0</v>
      </c>
      <c r="HPE203" s="394">
        <v>0</v>
      </c>
      <c r="HPF203" s="394">
        <v>0</v>
      </c>
      <c r="HPG203" s="394">
        <v>0</v>
      </c>
      <c r="HPH203" s="394">
        <v>0</v>
      </c>
      <c r="HPI203" s="394">
        <v>0</v>
      </c>
      <c r="HPJ203" s="394">
        <v>0</v>
      </c>
      <c r="HPK203" s="394">
        <v>0</v>
      </c>
      <c r="HPL203" s="394">
        <v>0</v>
      </c>
      <c r="HPM203" s="394">
        <v>0</v>
      </c>
      <c r="HPN203" s="394">
        <v>0</v>
      </c>
      <c r="HPO203" s="394">
        <v>0</v>
      </c>
      <c r="HPP203" s="394">
        <v>0</v>
      </c>
      <c r="HPQ203" s="394">
        <v>0</v>
      </c>
      <c r="HPR203" s="394">
        <v>0</v>
      </c>
      <c r="HPS203" s="394">
        <v>0</v>
      </c>
      <c r="HPT203" s="394">
        <v>0</v>
      </c>
      <c r="HPU203" s="394">
        <v>0</v>
      </c>
      <c r="HPV203" s="394">
        <v>0</v>
      </c>
      <c r="HPW203" s="394">
        <v>0</v>
      </c>
      <c r="HPX203" s="394">
        <v>0</v>
      </c>
      <c r="HPY203" s="394">
        <v>0</v>
      </c>
      <c r="HPZ203" s="394">
        <v>0</v>
      </c>
      <c r="HQA203" s="394">
        <v>0</v>
      </c>
      <c r="HQB203" s="394">
        <v>0</v>
      </c>
      <c r="HQC203" s="394">
        <v>0</v>
      </c>
      <c r="HQD203" s="394">
        <v>0</v>
      </c>
      <c r="HQE203" s="394">
        <v>0</v>
      </c>
      <c r="HQF203" s="394">
        <v>0</v>
      </c>
      <c r="HQG203" s="394">
        <v>0</v>
      </c>
      <c r="HQH203" s="394">
        <v>0</v>
      </c>
      <c r="HQI203" s="394">
        <v>0</v>
      </c>
      <c r="HQJ203" s="394">
        <v>0</v>
      </c>
      <c r="HQK203" s="394">
        <v>0</v>
      </c>
      <c r="HQL203" s="394">
        <v>0</v>
      </c>
      <c r="HQM203" s="394">
        <v>0</v>
      </c>
      <c r="HQN203" s="394">
        <v>0</v>
      </c>
      <c r="HQO203" s="394">
        <v>0</v>
      </c>
      <c r="HQP203" s="394">
        <v>0</v>
      </c>
      <c r="HQQ203" s="394">
        <v>0</v>
      </c>
      <c r="HQR203" s="394">
        <v>0</v>
      </c>
      <c r="HQS203" s="394">
        <v>0</v>
      </c>
      <c r="HQT203" s="394">
        <v>0</v>
      </c>
      <c r="HQU203" s="394">
        <v>0</v>
      </c>
      <c r="HQV203" s="394">
        <v>0</v>
      </c>
      <c r="HQW203" s="394">
        <v>0</v>
      </c>
      <c r="HQX203" s="394">
        <v>0</v>
      </c>
      <c r="HQY203" s="394">
        <v>0</v>
      </c>
      <c r="HQZ203" s="394">
        <v>0</v>
      </c>
      <c r="HRA203" s="394">
        <v>0</v>
      </c>
      <c r="HRB203" s="394">
        <v>0</v>
      </c>
      <c r="HRC203" s="394">
        <v>0</v>
      </c>
      <c r="HRD203" s="394">
        <v>0</v>
      </c>
      <c r="HRE203" s="394">
        <v>0</v>
      </c>
      <c r="HRF203" s="394">
        <v>0</v>
      </c>
      <c r="HRG203" s="394">
        <v>0</v>
      </c>
      <c r="HRH203" s="394">
        <v>0</v>
      </c>
      <c r="HRI203" s="394">
        <v>0</v>
      </c>
      <c r="HRJ203" s="394">
        <v>0</v>
      </c>
      <c r="HRK203" s="394">
        <v>0</v>
      </c>
      <c r="HRL203" s="394">
        <v>0</v>
      </c>
      <c r="HRM203" s="394">
        <v>0</v>
      </c>
      <c r="HRN203" s="394">
        <v>0</v>
      </c>
      <c r="HRO203" s="394">
        <v>0</v>
      </c>
      <c r="HRP203" s="394">
        <v>0</v>
      </c>
      <c r="HRQ203" s="394">
        <v>0</v>
      </c>
      <c r="HRR203" s="394">
        <v>0</v>
      </c>
      <c r="HRS203" s="394">
        <v>0</v>
      </c>
      <c r="HRT203" s="394">
        <v>0</v>
      </c>
      <c r="HRU203" s="394">
        <v>0</v>
      </c>
      <c r="HRV203" s="394">
        <v>0</v>
      </c>
      <c r="HRW203" s="394">
        <v>0</v>
      </c>
      <c r="HRX203" s="394">
        <v>0</v>
      </c>
      <c r="HRY203" s="394">
        <v>0</v>
      </c>
      <c r="HRZ203" s="394">
        <v>0</v>
      </c>
      <c r="HSA203" s="394">
        <v>0</v>
      </c>
      <c r="HSB203" s="394">
        <v>0</v>
      </c>
      <c r="HSC203" s="394">
        <v>0</v>
      </c>
      <c r="HSD203" s="394">
        <v>0</v>
      </c>
      <c r="HSE203" s="394">
        <v>0</v>
      </c>
      <c r="HSF203" s="394">
        <v>0</v>
      </c>
      <c r="HSG203" s="394">
        <v>0</v>
      </c>
      <c r="HSH203" s="394">
        <v>0</v>
      </c>
      <c r="HSI203" s="394">
        <v>0</v>
      </c>
      <c r="HSJ203" s="394">
        <v>0</v>
      </c>
      <c r="HSK203" s="394">
        <v>0</v>
      </c>
      <c r="HSL203" s="394">
        <v>0</v>
      </c>
      <c r="HSM203" s="394">
        <v>0</v>
      </c>
      <c r="HSN203" s="394">
        <v>0</v>
      </c>
      <c r="HSO203" s="394">
        <v>0</v>
      </c>
      <c r="HSP203" s="394">
        <v>0</v>
      </c>
      <c r="HSQ203" s="394">
        <v>0</v>
      </c>
      <c r="HSR203" s="394">
        <v>0</v>
      </c>
      <c r="HSS203" s="394">
        <v>0</v>
      </c>
      <c r="HST203" s="394">
        <v>0</v>
      </c>
      <c r="HSU203" s="394">
        <v>0</v>
      </c>
      <c r="HSV203" s="394">
        <v>0</v>
      </c>
      <c r="HSW203" s="394">
        <v>0</v>
      </c>
      <c r="HSX203" s="394">
        <v>0</v>
      </c>
      <c r="HSY203" s="394">
        <v>0</v>
      </c>
      <c r="HSZ203" s="394">
        <v>0</v>
      </c>
      <c r="HTA203" s="394">
        <v>0</v>
      </c>
      <c r="HTB203" s="394">
        <v>0</v>
      </c>
      <c r="HTC203" s="394">
        <v>0</v>
      </c>
      <c r="HTD203" s="394">
        <v>0</v>
      </c>
      <c r="HTE203" s="394">
        <v>0</v>
      </c>
      <c r="HTF203" s="394">
        <v>0</v>
      </c>
      <c r="HTG203" s="394">
        <v>0</v>
      </c>
      <c r="HTH203" s="394">
        <v>0</v>
      </c>
      <c r="HTI203" s="394">
        <v>0</v>
      </c>
      <c r="HTJ203" s="394">
        <v>0</v>
      </c>
      <c r="HTK203" s="394">
        <v>0</v>
      </c>
      <c r="HTL203" s="394">
        <v>0</v>
      </c>
      <c r="HTM203" s="394">
        <v>0</v>
      </c>
      <c r="HTN203" s="394">
        <v>0</v>
      </c>
      <c r="HTO203" s="394">
        <v>0</v>
      </c>
      <c r="HTP203" s="394">
        <v>0</v>
      </c>
      <c r="HTQ203" s="394">
        <v>0</v>
      </c>
      <c r="HTR203" s="394">
        <v>0</v>
      </c>
      <c r="HTS203" s="394">
        <v>0</v>
      </c>
      <c r="HTT203" s="394">
        <v>0</v>
      </c>
      <c r="HTU203" s="394">
        <v>0</v>
      </c>
      <c r="HTV203" s="394">
        <v>0</v>
      </c>
      <c r="HTW203" s="394">
        <v>0</v>
      </c>
      <c r="HTX203" s="394">
        <v>0</v>
      </c>
      <c r="HTY203" s="394">
        <v>0</v>
      </c>
      <c r="HTZ203" s="394">
        <v>0</v>
      </c>
      <c r="HUA203" s="394">
        <v>0</v>
      </c>
      <c r="HUB203" s="394">
        <v>0</v>
      </c>
      <c r="HUC203" s="394">
        <v>0</v>
      </c>
      <c r="HUD203" s="394">
        <v>0</v>
      </c>
      <c r="HUE203" s="394">
        <v>0</v>
      </c>
      <c r="HUF203" s="394">
        <v>0</v>
      </c>
      <c r="HUG203" s="394">
        <v>0</v>
      </c>
      <c r="HUH203" s="394">
        <v>0</v>
      </c>
      <c r="HUI203" s="394">
        <v>0</v>
      </c>
      <c r="HUJ203" s="394">
        <v>0</v>
      </c>
      <c r="HUK203" s="394">
        <v>0</v>
      </c>
      <c r="HUL203" s="394">
        <v>0</v>
      </c>
      <c r="HUM203" s="394">
        <v>0</v>
      </c>
      <c r="HUN203" s="394">
        <v>0</v>
      </c>
      <c r="HUO203" s="394">
        <v>0</v>
      </c>
      <c r="HUP203" s="394">
        <v>0</v>
      </c>
      <c r="HUQ203" s="394">
        <v>0</v>
      </c>
      <c r="HUR203" s="394">
        <v>0</v>
      </c>
      <c r="HUS203" s="394">
        <v>0</v>
      </c>
      <c r="HUT203" s="394">
        <v>0</v>
      </c>
      <c r="HUU203" s="394">
        <v>0</v>
      </c>
      <c r="HUV203" s="394">
        <v>0</v>
      </c>
      <c r="HUW203" s="394">
        <v>0</v>
      </c>
      <c r="HUX203" s="394">
        <v>0</v>
      </c>
      <c r="HUY203" s="394">
        <v>0</v>
      </c>
      <c r="HUZ203" s="394">
        <v>0</v>
      </c>
      <c r="HVA203" s="394">
        <v>0</v>
      </c>
      <c r="HVB203" s="394">
        <v>0</v>
      </c>
      <c r="HVC203" s="394">
        <v>0</v>
      </c>
      <c r="HVD203" s="394">
        <v>0</v>
      </c>
      <c r="HVE203" s="394">
        <v>0</v>
      </c>
      <c r="HVF203" s="394">
        <v>0</v>
      </c>
      <c r="HVG203" s="394">
        <v>0</v>
      </c>
      <c r="HVH203" s="394">
        <v>0</v>
      </c>
      <c r="HVI203" s="394">
        <v>0</v>
      </c>
      <c r="HVJ203" s="394">
        <v>0</v>
      </c>
      <c r="HVK203" s="394">
        <v>0</v>
      </c>
      <c r="HVL203" s="394">
        <v>0</v>
      </c>
      <c r="HVM203" s="394">
        <v>0</v>
      </c>
      <c r="HVN203" s="394">
        <v>0</v>
      </c>
      <c r="HVO203" s="394">
        <v>0</v>
      </c>
      <c r="HVP203" s="394">
        <v>0</v>
      </c>
      <c r="HVQ203" s="394">
        <v>0</v>
      </c>
      <c r="HVR203" s="394">
        <v>0</v>
      </c>
      <c r="HVS203" s="394">
        <v>0</v>
      </c>
      <c r="HVT203" s="394">
        <v>0</v>
      </c>
      <c r="HVU203" s="394">
        <v>0</v>
      </c>
      <c r="HVV203" s="394">
        <v>0</v>
      </c>
      <c r="HVW203" s="394">
        <v>0</v>
      </c>
      <c r="HVX203" s="394">
        <v>0</v>
      </c>
      <c r="HVY203" s="394">
        <v>0</v>
      </c>
      <c r="HVZ203" s="394">
        <v>0</v>
      </c>
      <c r="HWA203" s="394">
        <v>0</v>
      </c>
      <c r="HWB203" s="394">
        <v>0</v>
      </c>
      <c r="HWC203" s="394">
        <v>0</v>
      </c>
      <c r="HWD203" s="394">
        <v>0</v>
      </c>
      <c r="HWE203" s="394">
        <v>0</v>
      </c>
      <c r="HWF203" s="394">
        <v>0</v>
      </c>
      <c r="HWG203" s="394">
        <v>0</v>
      </c>
      <c r="HWH203" s="394">
        <v>0</v>
      </c>
      <c r="HWI203" s="394">
        <v>0</v>
      </c>
      <c r="HWJ203" s="394">
        <v>0</v>
      </c>
      <c r="HWK203" s="394">
        <v>0</v>
      </c>
      <c r="HWL203" s="394">
        <v>0</v>
      </c>
      <c r="HWM203" s="394">
        <v>0</v>
      </c>
      <c r="HWN203" s="394">
        <v>0</v>
      </c>
      <c r="HWO203" s="394">
        <v>0</v>
      </c>
      <c r="HWP203" s="394">
        <v>0</v>
      </c>
      <c r="HWQ203" s="394">
        <v>0</v>
      </c>
      <c r="HWR203" s="394">
        <v>0</v>
      </c>
      <c r="HWS203" s="394">
        <v>0</v>
      </c>
      <c r="HWT203" s="394">
        <v>0</v>
      </c>
      <c r="HWU203" s="394">
        <v>0</v>
      </c>
      <c r="HWV203" s="394">
        <v>0</v>
      </c>
      <c r="HWW203" s="394">
        <v>0</v>
      </c>
      <c r="HWX203" s="394">
        <v>0</v>
      </c>
      <c r="HWY203" s="394">
        <v>0</v>
      </c>
      <c r="HWZ203" s="394">
        <v>0</v>
      </c>
      <c r="HXA203" s="394">
        <v>0</v>
      </c>
      <c r="HXB203" s="394">
        <v>0</v>
      </c>
      <c r="HXC203" s="394">
        <v>0</v>
      </c>
      <c r="HXD203" s="394">
        <v>0</v>
      </c>
      <c r="HXE203" s="394">
        <v>0</v>
      </c>
      <c r="HXF203" s="394">
        <v>0</v>
      </c>
      <c r="HXG203" s="394">
        <v>0</v>
      </c>
      <c r="HXH203" s="394">
        <v>0</v>
      </c>
      <c r="HXI203" s="394">
        <v>0</v>
      </c>
      <c r="HXJ203" s="394">
        <v>0</v>
      </c>
      <c r="HXK203" s="394">
        <v>0</v>
      </c>
      <c r="HXL203" s="394">
        <v>0</v>
      </c>
      <c r="HXM203" s="394">
        <v>0</v>
      </c>
      <c r="HXN203" s="394">
        <v>0</v>
      </c>
      <c r="HXO203" s="394">
        <v>0</v>
      </c>
      <c r="HXP203" s="394">
        <v>0</v>
      </c>
      <c r="HXQ203" s="394">
        <v>0</v>
      </c>
      <c r="HXR203" s="394">
        <v>0</v>
      </c>
      <c r="HXS203" s="394">
        <v>0</v>
      </c>
      <c r="HXT203" s="394">
        <v>0</v>
      </c>
      <c r="HXU203" s="394">
        <v>0</v>
      </c>
      <c r="HXV203" s="394">
        <v>0</v>
      </c>
      <c r="HXW203" s="394">
        <v>0</v>
      </c>
      <c r="HXX203" s="394">
        <v>0</v>
      </c>
      <c r="HXY203" s="394">
        <v>0</v>
      </c>
      <c r="HXZ203" s="394">
        <v>0</v>
      </c>
      <c r="HYA203" s="394">
        <v>0</v>
      </c>
      <c r="HYB203" s="394">
        <v>0</v>
      </c>
      <c r="HYC203" s="394">
        <v>0</v>
      </c>
      <c r="HYD203" s="394">
        <v>0</v>
      </c>
      <c r="HYE203" s="394">
        <v>0</v>
      </c>
      <c r="HYF203" s="394">
        <v>0</v>
      </c>
      <c r="HYG203" s="394">
        <v>0</v>
      </c>
      <c r="HYH203" s="394">
        <v>0</v>
      </c>
      <c r="HYI203" s="394">
        <v>0</v>
      </c>
      <c r="HYJ203" s="394">
        <v>0</v>
      </c>
      <c r="HYK203" s="394">
        <v>0</v>
      </c>
      <c r="HYL203" s="394">
        <v>0</v>
      </c>
      <c r="HYM203" s="394">
        <v>0</v>
      </c>
      <c r="HYN203" s="394">
        <v>0</v>
      </c>
      <c r="HYO203" s="394">
        <v>0</v>
      </c>
      <c r="HYP203" s="394">
        <v>0</v>
      </c>
      <c r="HYQ203" s="394">
        <v>0</v>
      </c>
      <c r="HYR203" s="394">
        <v>0</v>
      </c>
      <c r="HYS203" s="394">
        <v>0</v>
      </c>
      <c r="HYT203" s="394">
        <v>0</v>
      </c>
      <c r="HYU203" s="394">
        <v>0</v>
      </c>
      <c r="HYV203" s="394">
        <v>0</v>
      </c>
      <c r="HYW203" s="394">
        <v>0</v>
      </c>
      <c r="HYX203" s="394">
        <v>0</v>
      </c>
      <c r="HYY203" s="394">
        <v>0</v>
      </c>
      <c r="HYZ203" s="394">
        <v>0</v>
      </c>
      <c r="HZA203" s="394">
        <v>0</v>
      </c>
      <c r="HZB203" s="394">
        <v>0</v>
      </c>
      <c r="HZC203" s="394">
        <v>0</v>
      </c>
      <c r="HZD203" s="394">
        <v>0</v>
      </c>
      <c r="HZE203" s="394">
        <v>0</v>
      </c>
      <c r="HZF203" s="394">
        <v>0</v>
      </c>
      <c r="HZG203" s="394">
        <v>0</v>
      </c>
      <c r="HZH203" s="394">
        <v>0</v>
      </c>
      <c r="HZI203" s="394">
        <v>0</v>
      </c>
      <c r="HZJ203" s="394">
        <v>0</v>
      </c>
      <c r="HZK203" s="394">
        <v>0</v>
      </c>
      <c r="HZL203" s="394">
        <v>0</v>
      </c>
      <c r="HZM203" s="394">
        <v>0</v>
      </c>
      <c r="HZN203" s="394">
        <v>0</v>
      </c>
      <c r="HZO203" s="394">
        <v>0</v>
      </c>
      <c r="HZP203" s="394">
        <v>0</v>
      </c>
      <c r="HZQ203" s="394">
        <v>0</v>
      </c>
      <c r="HZR203" s="394">
        <v>0</v>
      </c>
      <c r="HZS203" s="394">
        <v>0</v>
      </c>
      <c r="HZT203" s="394">
        <v>0</v>
      </c>
      <c r="HZU203" s="394">
        <v>0</v>
      </c>
      <c r="HZV203" s="394">
        <v>0</v>
      </c>
      <c r="HZW203" s="394">
        <v>0</v>
      </c>
      <c r="HZX203" s="394">
        <v>0</v>
      </c>
      <c r="HZY203" s="394">
        <v>0</v>
      </c>
      <c r="HZZ203" s="394">
        <v>0</v>
      </c>
      <c r="IAA203" s="394">
        <v>0</v>
      </c>
      <c r="IAB203" s="394">
        <v>0</v>
      </c>
      <c r="IAC203" s="394">
        <v>0</v>
      </c>
      <c r="IAD203" s="394">
        <v>0</v>
      </c>
      <c r="IAE203" s="394">
        <v>0</v>
      </c>
      <c r="IAF203" s="394">
        <v>0</v>
      </c>
      <c r="IAG203" s="394">
        <v>0</v>
      </c>
      <c r="IAH203" s="394">
        <v>0</v>
      </c>
      <c r="IAI203" s="394">
        <v>0</v>
      </c>
      <c r="IAJ203" s="394">
        <v>0</v>
      </c>
      <c r="IAK203" s="394">
        <v>0</v>
      </c>
      <c r="IAL203" s="394">
        <v>0</v>
      </c>
      <c r="IAM203" s="394">
        <v>0</v>
      </c>
      <c r="IAN203" s="394">
        <v>0</v>
      </c>
      <c r="IAO203" s="394">
        <v>0</v>
      </c>
      <c r="IAP203" s="394">
        <v>0</v>
      </c>
      <c r="IAQ203" s="394">
        <v>0</v>
      </c>
      <c r="IAR203" s="394">
        <v>0</v>
      </c>
      <c r="IAS203" s="394">
        <v>0</v>
      </c>
      <c r="IAT203" s="394">
        <v>0</v>
      </c>
      <c r="IAU203" s="394">
        <v>0</v>
      </c>
      <c r="IAV203" s="394">
        <v>0</v>
      </c>
      <c r="IAW203" s="394">
        <v>0</v>
      </c>
      <c r="IAX203" s="394">
        <v>0</v>
      </c>
      <c r="IAY203" s="394">
        <v>0</v>
      </c>
      <c r="IAZ203" s="394">
        <v>0</v>
      </c>
      <c r="IBA203" s="394">
        <v>0</v>
      </c>
      <c r="IBB203" s="394">
        <v>0</v>
      </c>
      <c r="IBC203" s="394">
        <v>0</v>
      </c>
      <c r="IBD203" s="394">
        <v>0</v>
      </c>
      <c r="IBE203" s="394">
        <v>0</v>
      </c>
      <c r="IBF203" s="394">
        <v>0</v>
      </c>
      <c r="IBG203" s="394">
        <v>0</v>
      </c>
      <c r="IBH203" s="394">
        <v>0</v>
      </c>
      <c r="IBI203" s="394">
        <v>0</v>
      </c>
      <c r="IBJ203" s="394">
        <v>0</v>
      </c>
      <c r="IBK203" s="394">
        <v>0</v>
      </c>
      <c r="IBL203" s="394">
        <v>0</v>
      </c>
      <c r="IBM203" s="394">
        <v>0</v>
      </c>
      <c r="IBN203" s="394">
        <v>0</v>
      </c>
      <c r="IBO203" s="394">
        <v>0</v>
      </c>
      <c r="IBP203" s="394">
        <v>0</v>
      </c>
      <c r="IBQ203" s="394">
        <v>0</v>
      </c>
      <c r="IBR203" s="394">
        <v>0</v>
      </c>
      <c r="IBS203" s="394">
        <v>0</v>
      </c>
      <c r="IBT203" s="394">
        <v>0</v>
      </c>
      <c r="IBU203" s="394">
        <v>0</v>
      </c>
      <c r="IBV203" s="394">
        <v>0</v>
      </c>
      <c r="IBW203" s="394">
        <v>0</v>
      </c>
      <c r="IBX203" s="394">
        <v>0</v>
      </c>
      <c r="IBY203" s="394">
        <v>0</v>
      </c>
      <c r="IBZ203" s="394">
        <v>0</v>
      </c>
      <c r="ICA203" s="394">
        <v>0</v>
      </c>
      <c r="ICB203" s="394">
        <v>0</v>
      </c>
      <c r="ICC203" s="394">
        <v>0</v>
      </c>
      <c r="ICD203" s="394">
        <v>0</v>
      </c>
      <c r="ICE203" s="394">
        <v>0</v>
      </c>
      <c r="ICF203" s="394">
        <v>0</v>
      </c>
      <c r="ICG203" s="394">
        <v>0</v>
      </c>
      <c r="ICH203" s="394">
        <v>0</v>
      </c>
      <c r="ICI203" s="394">
        <v>0</v>
      </c>
      <c r="ICJ203" s="394">
        <v>0</v>
      </c>
      <c r="ICK203" s="394">
        <v>0</v>
      </c>
      <c r="ICL203" s="394">
        <v>0</v>
      </c>
      <c r="ICM203" s="394">
        <v>0</v>
      </c>
      <c r="ICN203" s="394">
        <v>0</v>
      </c>
      <c r="ICO203" s="394">
        <v>0</v>
      </c>
      <c r="ICP203" s="394">
        <v>0</v>
      </c>
      <c r="ICQ203" s="394">
        <v>0</v>
      </c>
      <c r="ICR203" s="394">
        <v>0</v>
      </c>
      <c r="ICS203" s="394">
        <v>0</v>
      </c>
      <c r="ICT203" s="394">
        <v>0</v>
      </c>
      <c r="ICU203" s="394">
        <v>0</v>
      </c>
      <c r="ICV203" s="394">
        <v>0</v>
      </c>
      <c r="ICW203" s="394">
        <v>0</v>
      </c>
      <c r="ICX203" s="394">
        <v>0</v>
      </c>
      <c r="ICY203" s="394">
        <v>0</v>
      </c>
      <c r="ICZ203" s="394">
        <v>0</v>
      </c>
      <c r="IDA203" s="394">
        <v>0</v>
      </c>
      <c r="IDB203" s="394">
        <v>0</v>
      </c>
      <c r="IDC203" s="394">
        <v>0</v>
      </c>
      <c r="IDD203" s="394">
        <v>0</v>
      </c>
      <c r="IDE203" s="394">
        <v>0</v>
      </c>
      <c r="IDF203" s="394">
        <v>0</v>
      </c>
      <c r="IDG203" s="394">
        <v>0</v>
      </c>
      <c r="IDH203" s="394">
        <v>0</v>
      </c>
      <c r="IDI203" s="394">
        <v>0</v>
      </c>
      <c r="IDJ203" s="394">
        <v>0</v>
      </c>
      <c r="IDK203" s="394">
        <v>0</v>
      </c>
      <c r="IDL203" s="394">
        <v>0</v>
      </c>
      <c r="IDM203" s="394">
        <v>0</v>
      </c>
      <c r="IDN203" s="394">
        <v>0</v>
      </c>
      <c r="IDO203" s="394">
        <v>0</v>
      </c>
      <c r="IDP203" s="394">
        <v>0</v>
      </c>
      <c r="IDQ203" s="394">
        <v>0</v>
      </c>
      <c r="IDR203" s="394">
        <v>0</v>
      </c>
      <c r="IDS203" s="394">
        <v>0</v>
      </c>
      <c r="IDT203" s="394">
        <v>0</v>
      </c>
      <c r="IDU203" s="394">
        <v>0</v>
      </c>
      <c r="IDV203" s="394">
        <v>0</v>
      </c>
      <c r="IDW203" s="394">
        <v>0</v>
      </c>
      <c r="IDX203" s="394">
        <v>0</v>
      </c>
      <c r="IDY203" s="394">
        <v>0</v>
      </c>
      <c r="IDZ203" s="394">
        <v>0</v>
      </c>
      <c r="IEA203" s="394">
        <v>0</v>
      </c>
      <c r="IEB203" s="394">
        <v>0</v>
      </c>
      <c r="IEC203" s="394">
        <v>0</v>
      </c>
      <c r="IED203" s="394">
        <v>0</v>
      </c>
      <c r="IEE203" s="394">
        <v>0</v>
      </c>
      <c r="IEF203" s="394">
        <v>0</v>
      </c>
      <c r="IEG203" s="394">
        <v>0</v>
      </c>
      <c r="IEH203" s="394">
        <v>0</v>
      </c>
      <c r="IEI203" s="394">
        <v>0</v>
      </c>
      <c r="IEJ203" s="394">
        <v>0</v>
      </c>
      <c r="IEK203" s="394">
        <v>0</v>
      </c>
      <c r="IEL203" s="394">
        <v>0</v>
      </c>
      <c r="IEM203" s="394">
        <v>0</v>
      </c>
      <c r="IEN203" s="394">
        <v>0</v>
      </c>
      <c r="IEO203" s="394">
        <v>0</v>
      </c>
      <c r="IEP203" s="394">
        <v>0</v>
      </c>
      <c r="IEQ203" s="394">
        <v>0</v>
      </c>
      <c r="IER203" s="394">
        <v>0</v>
      </c>
      <c r="IES203" s="394">
        <v>0</v>
      </c>
      <c r="IET203" s="394">
        <v>0</v>
      </c>
      <c r="IEU203" s="394">
        <v>0</v>
      </c>
      <c r="IEV203" s="394">
        <v>0</v>
      </c>
      <c r="IEW203" s="394">
        <v>0</v>
      </c>
      <c r="IEX203" s="394">
        <v>0</v>
      </c>
      <c r="IEY203" s="394">
        <v>0</v>
      </c>
      <c r="IEZ203" s="394">
        <v>0</v>
      </c>
      <c r="IFA203" s="394">
        <v>0</v>
      </c>
      <c r="IFB203" s="394">
        <v>0</v>
      </c>
      <c r="IFC203" s="394">
        <v>0</v>
      </c>
      <c r="IFD203" s="394">
        <v>0</v>
      </c>
      <c r="IFE203" s="394">
        <v>0</v>
      </c>
      <c r="IFF203" s="394">
        <v>0</v>
      </c>
      <c r="IFG203" s="394">
        <v>0</v>
      </c>
      <c r="IFH203" s="394">
        <v>0</v>
      </c>
      <c r="IFI203" s="394">
        <v>0</v>
      </c>
      <c r="IFJ203" s="394">
        <v>0</v>
      </c>
      <c r="IFK203" s="394">
        <v>0</v>
      </c>
      <c r="IFL203" s="394">
        <v>0</v>
      </c>
      <c r="IFM203" s="394">
        <v>0</v>
      </c>
      <c r="IFN203" s="394">
        <v>0</v>
      </c>
      <c r="IFO203" s="394">
        <v>0</v>
      </c>
      <c r="IFP203" s="394">
        <v>0</v>
      </c>
      <c r="IFQ203" s="394">
        <v>0</v>
      </c>
      <c r="IFR203" s="394">
        <v>0</v>
      </c>
      <c r="IFS203" s="394">
        <v>0</v>
      </c>
      <c r="IFT203" s="394">
        <v>0</v>
      </c>
      <c r="IFU203" s="394">
        <v>0</v>
      </c>
      <c r="IFV203" s="394">
        <v>0</v>
      </c>
      <c r="IFW203" s="394">
        <v>0</v>
      </c>
      <c r="IFX203" s="394">
        <v>0</v>
      </c>
      <c r="IFY203" s="394">
        <v>0</v>
      </c>
      <c r="IFZ203" s="394">
        <v>0</v>
      </c>
      <c r="IGA203" s="394">
        <v>0</v>
      </c>
      <c r="IGB203" s="394">
        <v>0</v>
      </c>
      <c r="IGC203" s="394">
        <v>0</v>
      </c>
      <c r="IGD203" s="394">
        <v>0</v>
      </c>
      <c r="IGE203" s="394">
        <v>0</v>
      </c>
      <c r="IGF203" s="394">
        <v>0</v>
      </c>
      <c r="IGG203" s="394">
        <v>0</v>
      </c>
      <c r="IGH203" s="394">
        <v>0</v>
      </c>
      <c r="IGI203" s="394">
        <v>0</v>
      </c>
      <c r="IGJ203" s="394">
        <v>0</v>
      </c>
      <c r="IGK203" s="394">
        <v>0</v>
      </c>
      <c r="IGL203" s="394">
        <v>0</v>
      </c>
      <c r="IGM203" s="394">
        <v>0</v>
      </c>
      <c r="IGN203" s="394">
        <v>0</v>
      </c>
      <c r="IGO203" s="394">
        <v>0</v>
      </c>
      <c r="IGP203" s="394">
        <v>0</v>
      </c>
      <c r="IGQ203" s="394">
        <v>0</v>
      </c>
      <c r="IGR203" s="394">
        <v>0</v>
      </c>
      <c r="IGS203" s="394">
        <v>0</v>
      </c>
      <c r="IGT203" s="394">
        <v>0</v>
      </c>
      <c r="IGU203" s="394">
        <v>0</v>
      </c>
      <c r="IGV203" s="394">
        <v>0</v>
      </c>
      <c r="IGW203" s="394">
        <v>0</v>
      </c>
      <c r="IGX203" s="394">
        <v>0</v>
      </c>
      <c r="IGY203" s="394">
        <v>0</v>
      </c>
      <c r="IGZ203" s="394">
        <v>0</v>
      </c>
      <c r="IHA203" s="394">
        <v>0</v>
      </c>
      <c r="IHB203" s="394">
        <v>0</v>
      </c>
      <c r="IHC203" s="394">
        <v>0</v>
      </c>
      <c r="IHD203" s="394">
        <v>0</v>
      </c>
      <c r="IHE203" s="394">
        <v>0</v>
      </c>
      <c r="IHF203" s="394">
        <v>0</v>
      </c>
      <c r="IHG203" s="394">
        <v>0</v>
      </c>
      <c r="IHH203" s="394">
        <v>0</v>
      </c>
      <c r="IHI203" s="394">
        <v>0</v>
      </c>
      <c r="IHJ203" s="394">
        <v>0</v>
      </c>
      <c r="IHK203" s="394">
        <v>0</v>
      </c>
      <c r="IHL203" s="394">
        <v>0</v>
      </c>
      <c r="IHM203" s="394">
        <v>0</v>
      </c>
      <c r="IHN203" s="394">
        <v>0</v>
      </c>
      <c r="IHO203" s="394">
        <v>0</v>
      </c>
      <c r="IHP203" s="394">
        <v>0</v>
      </c>
      <c r="IHQ203" s="394">
        <v>0</v>
      </c>
      <c r="IHR203" s="394">
        <v>0</v>
      </c>
      <c r="IHS203" s="394">
        <v>0</v>
      </c>
      <c r="IHT203" s="394">
        <v>0</v>
      </c>
      <c r="IHU203" s="394">
        <v>0</v>
      </c>
      <c r="IHV203" s="394">
        <v>0</v>
      </c>
      <c r="IHW203" s="394">
        <v>0</v>
      </c>
      <c r="IHX203" s="394">
        <v>0</v>
      </c>
      <c r="IHY203" s="394">
        <v>0</v>
      </c>
      <c r="IHZ203" s="394">
        <v>0</v>
      </c>
      <c r="IIA203" s="394">
        <v>0</v>
      </c>
      <c r="IIB203" s="394">
        <v>0</v>
      </c>
      <c r="IIC203" s="394">
        <v>0</v>
      </c>
      <c r="IID203" s="394">
        <v>0</v>
      </c>
      <c r="IIE203" s="394">
        <v>0</v>
      </c>
      <c r="IIF203" s="394">
        <v>0</v>
      </c>
      <c r="IIG203" s="394">
        <v>0</v>
      </c>
      <c r="IIH203" s="394">
        <v>0</v>
      </c>
      <c r="III203" s="394">
        <v>0</v>
      </c>
      <c r="IIJ203" s="394">
        <v>0</v>
      </c>
      <c r="IIK203" s="394">
        <v>0</v>
      </c>
      <c r="IIL203" s="394">
        <v>0</v>
      </c>
      <c r="IIM203" s="394">
        <v>0</v>
      </c>
      <c r="IIN203" s="394">
        <v>0</v>
      </c>
      <c r="IIO203" s="394">
        <v>0</v>
      </c>
      <c r="IIP203" s="394">
        <v>0</v>
      </c>
      <c r="IIQ203" s="394">
        <v>0</v>
      </c>
      <c r="IIR203" s="394">
        <v>0</v>
      </c>
      <c r="IIS203" s="394">
        <v>0</v>
      </c>
      <c r="IIT203" s="394">
        <v>0</v>
      </c>
      <c r="IIU203" s="394">
        <v>0</v>
      </c>
      <c r="IIV203" s="394">
        <v>0</v>
      </c>
      <c r="IIW203" s="394">
        <v>0</v>
      </c>
      <c r="IIX203" s="394">
        <v>0</v>
      </c>
      <c r="IIY203" s="394">
        <v>0</v>
      </c>
      <c r="IIZ203" s="394">
        <v>0</v>
      </c>
      <c r="IJA203" s="394">
        <v>0</v>
      </c>
      <c r="IJB203" s="394">
        <v>0</v>
      </c>
      <c r="IJC203" s="394">
        <v>0</v>
      </c>
      <c r="IJD203" s="394">
        <v>0</v>
      </c>
      <c r="IJE203" s="394">
        <v>0</v>
      </c>
      <c r="IJF203" s="394">
        <v>0</v>
      </c>
      <c r="IJG203" s="394">
        <v>0</v>
      </c>
      <c r="IJH203" s="394">
        <v>0</v>
      </c>
      <c r="IJI203" s="394">
        <v>0</v>
      </c>
      <c r="IJJ203" s="394">
        <v>0</v>
      </c>
      <c r="IJK203" s="394">
        <v>0</v>
      </c>
      <c r="IJL203" s="394">
        <v>0</v>
      </c>
      <c r="IJM203" s="394">
        <v>0</v>
      </c>
      <c r="IJN203" s="394">
        <v>0</v>
      </c>
      <c r="IJO203" s="394">
        <v>0</v>
      </c>
      <c r="IJP203" s="394">
        <v>0</v>
      </c>
      <c r="IJQ203" s="394">
        <v>0</v>
      </c>
      <c r="IJR203" s="394">
        <v>0</v>
      </c>
      <c r="IJS203" s="394">
        <v>0</v>
      </c>
      <c r="IJT203" s="394">
        <v>0</v>
      </c>
      <c r="IJU203" s="394">
        <v>0</v>
      </c>
      <c r="IJV203" s="394">
        <v>0</v>
      </c>
      <c r="IJW203" s="394">
        <v>0</v>
      </c>
      <c r="IJX203" s="394">
        <v>0</v>
      </c>
      <c r="IJY203" s="394">
        <v>0</v>
      </c>
      <c r="IJZ203" s="394">
        <v>0</v>
      </c>
      <c r="IKA203" s="394">
        <v>0</v>
      </c>
      <c r="IKB203" s="394">
        <v>0</v>
      </c>
      <c r="IKC203" s="394">
        <v>0</v>
      </c>
      <c r="IKD203" s="394">
        <v>0</v>
      </c>
      <c r="IKE203" s="394">
        <v>0</v>
      </c>
      <c r="IKF203" s="394">
        <v>0</v>
      </c>
      <c r="IKG203" s="394">
        <v>0</v>
      </c>
      <c r="IKH203" s="394">
        <v>0</v>
      </c>
      <c r="IKI203" s="394">
        <v>0</v>
      </c>
      <c r="IKJ203" s="394">
        <v>0</v>
      </c>
      <c r="IKK203" s="394">
        <v>0</v>
      </c>
      <c r="IKL203" s="394">
        <v>0</v>
      </c>
      <c r="IKM203" s="394">
        <v>0</v>
      </c>
      <c r="IKN203" s="394">
        <v>0</v>
      </c>
      <c r="IKO203" s="394">
        <v>0</v>
      </c>
      <c r="IKP203" s="394">
        <v>0</v>
      </c>
      <c r="IKQ203" s="394">
        <v>0</v>
      </c>
      <c r="IKR203" s="394">
        <v>0</v>
      </c>
      <c r="IKS203" s="394">
        <v>0</v>
      </c>
      <c r="IKT203" s="394">
        <v>0</v>
      </c>
      <c r="IKU203" s="394">
        <v>0</v>
      </c>
      <c r="IKV203" s="394">
        <v>0</v>
      </c>
      <c r="IKW203" s="394">
        <v>0</v>
      </c>
      <c r="IKX203" s="394">
        <v>0</v>
      </c>
      <c r="IKY203" s="394">
        <v>0</v>
      </c>
      <c r="IKZ203" s="394">
        <v>0</v>
      </c>
      <c r="ILA203" s="394">
        <v>0</v>
      </c>
      <c r="ILB203" s="394">
        <v>0</v>
      </c>
      <c r="ILC203" s="394">
        <v>0</v>
      </c>
      <c r="ILD203" s="394">
        <v>0</v>
      </c>
      <c r="ILE203" s="394">
        <v>0</v>
      </c>
      <c r="ILF203" s="394">
        <v>0</v>
      </c>
      <c r="ILG203" s="394">
        <v>0</v>
      </c>
      <c r="ILH203" s="394">
        <v>0</v>
      </c>
      <c r="ILI203" s="394">
        <v>0</v>
      </c>
      <c r="ILJ203" s="394">
        <v>0</v>
      </c>
      <c r="ILK203" s="394">
        <v>0</v>
      </c>
      <c r="ILL203" s="394">
        <v>0</v>
      </c>
      <c r="ILM203" s="394">
        <v>0</v>
      </c>
      <c r="ILN203" s="394">
        <v>0</v>
      </c>
      <c r="ILO203" s="394">
        <v>0</v>
      </c>
      <c r="ILP203" s="394">
        <v>0</v>
      </c>
      <c r="ILQ203" s="394">
        <v>0</v>
      </c>
      <c r="ILR203" s="394">
        <v>0</v>
      </c>
      <c r="ILS203" s="394">
        <v>0</v>
      </c>
      <c r="ILT203" s="394">
        <v>0</v>
      </c>
      <c r="ILU203" s="394">
        <v>0</v>
      </c>
      <c r="ILV203" s="394">
        <v>0</v>
      </c>
      <c r="ILW203" s="394">
        <v>0</v>
      </c>
      <c r="ILX203" s="394">
        <v>0</v>
      </c>
      <c r="ILY203" s="394">
        <v>0</v>
      </c>
      <c r="ILZ203" s="394">
        <v>0</v>
      </c>
      <c r="IMA203" s="394">
        <v>0</v>
      </c>
      <c r="IMB203" s="394">
        <v>0</v>
      </c>
      <c r="IMC203" s="394">
        <v>0</v>
      </c>
      <c r="IMD203" s="394">
        <v>0</v>
      </c>
      <c r="IME203" s="394">
        <v>0</v>
      </c>
      <c r="IMF203" s="394">
        <v>0</v>
      </c>
      <c r="IMG203" s="394">
        <v>0</v>
      </c>
      <c r="IMH203" s="394">
        <v>0</v>
      </c>
      <c r="IMI203" s="394">
        <v>0</v>
      </c>
      <c r="IMJ203" s="394">
        <v>0</v>
      </c>
      <c r="IMK203" s="394">
        <v>0</v>
      </c>
      <c r="IML203" s="394">
        <v>0</v>
      </c>
      <c r="IMM203" s="394">
        <v>0</v>
      </c>
      <c r="IMN203" s="394">
        <v>0</v>
      </c>
      <c r="IMO203" s="394">
        <v>0</v>
      </c>
      <c r="IMP203" s="394">
        <v>0</v>
      </c>
      <c r="IMQ203" s="394">
        <v>0</v>
      </c>
      <c r="IMR203" s="394">
        <v>0</v>
      </c>
      <c r="IMS203" s="394">
        <v>0</v>
      </c>
      <c r="IMT203" s="394">
        <v>0</v>
      </c>
      <c r="IMU203" s="394">
        <v>0</v>
      </c>
      <c r="IMV203" s="394">
        <v>0</v>
      </c>
      <c r="IMW203" s="394">
        <v>0</v>
      </c>
      <c r="IMX203" s="394">
        <v>0</v>
      </c>
      <c r="IMY203" s="394">
        <v>0</v>
      </c>
      <c r="IMZ203" s="394">
        <v>0</v>
      </c>
      <c r="INA203" s="394">
        <v>0</v>
      </c>
      <c r="INB203" s="394">
        <v>0</v>
      </c>
      <c r="INC203" s="394">
        <v>0</v>
      </c>
      <c r="IND203" s="394">
        <v>0</v>
      </c>
      <c r="INE203" s="394">
        <v>0</v>
      </c>
      <c r="INF203" s="394">
        <v>0</v>
      </c>
      <c r="ING203" s="394">
        <v>0</v>
      </c>
      <c r="INH203" s="394">
        <v>0</v>
      </c>
      <c r="INI203" s="394">
        <v>0</v>
      </c>
      <c r="INJ203" s="394">
        <v>0</v>
      </c>
      <c r="INK203" s="394">
        <v>0</v>
      </c>
      <c r="INL203" s="394">
        <v>0</v>
      </c>
      <c r="INM203" s="394">
        <v>0</v>
      </c>
      <c r="INN203" s="394">
        <v>0</v>
      </c>
      <c r="INO203" s="394">
        <v>0</v>
      </c>
      <c r="INP203" s="394">
        <v>0</v>
      </c>
      <c r="INQ203" s="394">
        <v>0</v>
      </c>
      <c r="INR203" s="394">
        <v>0</v>
      </c>
      <c r="INS203" s="394">
        <v>0</v>
      </c>
      <c r="INT203" s="394">
        <v>0</v>
      </c>
      <c r="INU203" s="394">
        <v>0</v>
      </c>
      <c r="INV203" s="394">
        <v>0</v>
      </c>
      <c r="INW203" s="394">
        <v>0</v>
      </c>
      <c r="INX203" s="394">
        <v>0</v>
      </c>
      <c r="INY203" s="394">
        <v>0</v>
      </c>
      <c r="INZ203" s="394">
        <v>0</v>
      </c>
      <c r="IOA203" s="394">
        <v>0</v>
      </c>
      <c r="IOB203" s="394">
        <v>0</v>
      </c>
      <c r="IOC203" s="394">
        <v>0</v>
      </c>
      <c r="IOD203" s="394">
        <v>0</v>
      </c>
      <c r="IOE203" s="394">
        <v>0</v>
      </c>
      <c r="IOF203" s="394">
        <v>0</v>
      </c>
      <c r="IOG203" s="394">
        <v>0</v>
      </c>
      <c r="IOH203" s="394">
        <v>0</v>
      </c>
      <c r="IOI203" s="394">
        <v>0</v>
      </c>
      <c r="IOJ203" s="394">
        <v>0</v>
      </c>
      <c r="IOK203" s="394">
        <v>0</v>
      </c>
      <c r="IOL203" s="394">
        <v>0</v>
      </c>
      <c r="IOM203" s="394">
        <v>0</v>
      </c>
      <c r="ION203" s="394">
        <v>0</v>
      </c>
      <c r="IOO203" s="394">
        <v>0</v>
      </c>
      <c r="IOP203" s="394">
        <v>0</v>
      </c>
      <c r="IOQ203" s="394">
        <v>0</v>
      </c>
      <c r="IOR203" s="394">
        <v>0</v>
      </c>
      <c r="IOS203" s="394">
        <v>0</v>
      </c>
      <c r="IOT203" s="394">
        <v>0</v>
      </c>
      <c r="IOU203" s="394">
        <v>0</v>
      </c>
      <c r="IOV203" s="394">
        <v>0</v>
      </c>
      <c r="IOW203" s="394">
        <v>0</v>
      </c>
      <c r="IOX203" s="394">
        <v>0</v>
      </c>
      <c r="IOY203" s="394">
        <v>0</v>
      </c>
      <c r="IOZ203" s="394">
        <v>0</v>
      </c>
      <c r="IPA203" s="394">
        <v>0</v>
      </c>
      <c r="IPB203" s="394">
        <v>0</v>
      </c>
      <c r="IPC203" s="394">
        <v>0</v>
      </c>
      <c r="IPD203" s="394">
        <v>0</v>
      </c>
      <c r="IPE203" s="394">
        <v>0</v>
      </c>
      <c r="IPF203" s="394">
        <v>0</v>
      </c>
      <c r="IPG203" s="394">
        <v>0</v>
      </c>
      <c r="IPH203" s="394">
        <v>0</v>
      </c>
      <c r="IPI203" s="394">
        <v>0</v>
      </c>
      <c r="IPJ203" s="394">
        <v>0</v>
      </c>
      <c r="IPK203" s="394">
        <v>0</v>
      </c>
      <c r="IPL203" s="394">
        <v>0</v>
      </c>
      <c r="IPM203" s="394">
        <v>0</v>
      </c>
      <c r="IPN203" s="394">
        <v>0</v>
      </c>
      <c r="IPO203" s="394">
        <v>0</v>
      </c>
      <c r="IPP203" s="394">
        <v>0</v>
      </c>
      <c r="IPQ203" s="394">
        <v>0</v>
      </c>
      <c r="IPR203" s="394">
        <v>0</v>
      </c>
      <c r="IPS203" s="394">
        <v>0</v>
      </c>
      <c r="IPT203" s="394">
        <v>0</v>
      </c>
      <c r="IPU203" s="394">
        <v>0</v>
      </c>
      <c r="IPV203" s="394">
        <v>0</v>
      </c>
      <c r="IPW203" s="394">
        <v>0</v>
      </c>
      <c r="IPX203" s="394">
        <v>0</v>
      </c>
      <c r="IPY203" s="394">
        <v>0</v>
      </c>
      <c r="IPZ203" s="394">
        <v>0</v>
      </c>
      <c r="IQA203" s="394">
        <v>0</v>
      </c>
      <c r="IQB203" s="394">
        <v>0</v>
      </c>
      <c r="IQC203" s="394">
        <v>0</v>
      </c>
      <c r="IQD203" s="394">
        <v>0</v>
      </c>
      <c r="IQE203" s="394">
        <v>0</v>
      </c>
      <c r="IQF203" s="394">
        <v>0</v>
      </c>
      <c r="IQG203" s="394">
        <v>0</v>
      </c>
      <c r="IQH203" s="394">
        <v>0</v>
      </c>
      <c r="IQI203" s="394">
        <v>0</v>
      </c>
      <c r="IQJ203" s="394">
        <v>0</v>
      </c>
      <c r="IQK203" s="394">
        <v>0</v>
      </c>
      <c r="IQL203" s="394">
        <v>0</v>
      </c>
      <c r="IQM203" s="394">
        <v>0</v>
      </c>
      <c r="IQN203" s="394">
        <v>0</v>
      </c>
      <c r="IQO203" s="394">
        <v>0</v>
      </c>
      <c r="IQP203" s="394">
        <v>0</v>
      </c>
      <c r="IQQ203" s="394">
        <v>0</v>
      </c>
      <c r="IQR203" s="394">
        <v>0</v>
      </c>
      <c r="IQS203" s="394">
        <v>0</v>
      </c>
      <c r="IQT203" s="394">
        <v>0</v>
      </c>
      <c r="IQU203" s="394">
        <v>0</v>
      </c>
      <c r="IQV203" s="394">
        <v>0</v>
      </c>
      <c r="IQW203" s="394">
        <v>0</v>
      </c>
      <c r="IQX203" s="394">
        <v>0</v>
      </c>
      <c r="IQY203" s="394">
        <v>0</v>
      </c>
      <c r="IQZ203" s="394">
        <v>0</v>
      </c>
      <c r="IRA203" s="394">
        <v>0</v>
      </c>
      <c r="IRB203" s="394">
        <v>0</v>
      </c>
      <c r="IRC203" s="394">
        <v>0</v>
      </c>
      <c r="IRD203" s="394">
        <v>0</v>
      </c>
      <c r="IRE203" s="394">
        <v>0</v>
      </c>
      <c r="IRF203" s="394">
        <v>0</v>
      </c>
      <c r="IRG203" s="394">
        <v>0</v>
      </c>
      <c r="IRH203" s="394">
        <v>0</v>
      </c>
      <c r="IRI203" s="394">
        <v>0</v>
      </c>
      <c r="IRJ203" s="394">
        <v>0</v>
      </c>
      <c r="IRK203" s="394">
        <v>0</v>
      </c>
      <c r="IRL203" s="394">
        <v>0</v>
      </c>
      <c r="IRM203" s="394">
        <v>0</v>
      </c>
      <c r="IRN203" s="394">
        <v>0</v>
      </c>
      <c r="IRO203" s="394">
        <v>0</v>
      </c>
      <c r="IRP203" s="394">
        <v>0</v>
      </c>
      <c r="IRQ203" s="394">
        <v>0</v>
      </c>
      <c r="IRR203" s="394">
        <v>0</v>
      </c>
      <c r="IRS203" s="394">
        <v>0</v>
      </c>
      <c r="IRT203" s="394">
        <v>0</v>
      </c>
      <c r="IRU203" s="394">
        <v>0</v>
      </c>
      <c r="IRV203" s="394">
        <v>0</v>
      </c>
      <c r="IRW203" s="394">
        <v>0</v>
      </c>
      <c r="IRX203" s="394">
        <v>0</v>
      </c>
      <c r="IRY203" s="394">
        <v>0</v>
      </c>
      <c r="IRZ203" s="394">
        <v>0</v>
      </c>
      <c r="ISA203" s="394">
        <v>0</v>
      </c>
      <c r="ISB203" s="394">
        <v>0</v>
      </c>
      <c r="ISC203" s="394">
        <v>0</v>
      </c>
      <c r="ISD203" s="394">
        <v>0</v>
      </c>
      <c r="ISE203" s="394">
        <v>0</v>
      </c>
      <c r="ISF203" s="394">
        <v>0</v>
      </c>
      <c r="ISG203" s="394">
        <v>0</v>
      </c>
      <c r="ISH203" s="394">
        <v>0</v>
      </c>
      <c r="ISI203" s="394">
        <v>0</v>
      </c>
      <c r="ISJ203" s="394">
        <v>0</v>
      </c>
      <c r="ISK203" s="394">
        <v>0</v>
      </c>
      <c r="ISL203" s="394">
        <v>0</v>
      </c>
      <c r="ISM203" s="394">
        <v>0</v>
      </c>
      <c r="ISN203" s="394">
        <v>0</v>
      </c>
      <c r="ISO203" s="394">
        <v>0</v>
      </c>
      <c r="ISP203" s="394">
        <v>0</v>
      </c>
      <c r="ISQ203" s="394">
        <v>0</v>
      </c>
      <c r="ISR203" s="394">
        <v>0</v>
      </c>
      <c r="ISS203" s="394">
        <v>0</v>
      </c>
      <c r="IST203" s="394">
        <v>0</v>
      </c>
      <c r="ISU203" s="394">
        <v>0</v>
      </c>
      <c r="ISV203" s="394">
        <v>0</v>
      </c>
      <c r="ISW203" s="394">
        <v>0</v>
      </c>
      <c r="ISX203" s="394">
        <v>0</v>
      </c>
      <c r="ISY203" s="394">
        <v>0</v>
      </c>
      <c r="ISZ203" s="394">
        <v>0</v>
      </c>
      <c r="ITA203" s="394">
        <v>0</v>
      </c>
      <c r="ITB203" s="394">
        <v>0</v>
      </c>
      <c r="ITC203" s="394">
        <v>0</v>
      </c>
      <c r="ITD203" s="394">
        <v>0</v>
      </c>
      <c r="ITE203" s="394">
        <v>0</v>
      </c>
      <c r="ITF203" s="394">
        <v>0</v>
      </c>
      <c r="ITG203" s="394">
        <v>0</v>
      </c>
      <c r="ITH203" s="394">
        <v>0</v>
      </c>
      <c r="ITI203" s="394">
        <v>0</v>
      </c>
      <c r="ITJ203" s="394">
        <v>0</v>
      </c>
      <c r="ITK203" s="394">
        <v>0</v>
      </c>
      <c r="ITL203" s="394">
        <v>0</v>
      </c>
      <c r="ITM203" s="394">
        <v>0</v>
      </c>
      <c r="ITN203" s="394">
        <v>0</v>
      </c>
      <c r="ITO203" s="394">
        <v>0</v>
      </c>
      <c r="ITP203" s="394">
        <v>0</v>
      </c>
      <c r="ITQ203" s="394">
        <v>0</v>
      </c>
      <c r="ITR203" s="394">
        <v>0</v>
      </c>
      <c r="ITS203" s="394">
        <v>0</v>
      </c>
      <c r="ITT203" s="394">
        <v>0</v>
      </c>
      <c r="ITU203" s="394">
        <v>0</v>
      </c>
      <c r="ITV203" s="394">
        <v>0</v>
      </c>
      <c r="ITW203" s="394">
        <v>0</v>
      </c>
      <c r="ITX203" s="394">
        <v>0</v>
      </c>
      <c r="ITY203" s="394">
        <v>0</v>
      </c>
      <c r="ITZ203" s="394">
        <v>0</v>
      </c>
      <c r="IUA203" s="394">
        <v>0</v>
      </c>
      <c r="IUB203" s="394">
        <v>0</v>
      </c>
      <c r="IUC203" s="394">
        <v>0</v>
      </c>
      <c r="IUD203" s="394">
        <v>0</v>
      </c>
      <c r="IUE203" s="394">
        <v>0</v>
      </c>
      <c r="IUF203" s="394">
        <v>0</v>
      </c>
      <c r="IUG203" s="394">
        <v>0</v>
      </c>
      <c r="IUH203" s="394">
        <v>0</v>
      </c>
      <c r="IUI203" s="394">
        <v>0</v>
      </c>
      <c r="IUJ203" s="394">
        <v>0</v>
      </c>
      <c r="IUK203" s="394">
        <v>0</v>
      </c>
      <c r="IUL203" s="394">
        <v>0</v>
      </c>
      <c r="IUM203" s="394">
        <v>0</v>
      </c>
      <c r="IUN203" s="394">
        <v>0</v>
      </c>
      <c r="IUO203" s="394">
        <v>0</v>
      </c>
      <c r="IUP203" s="394">
        <v>0</v>
      </c>
      <c r="IUQ203" s="394">
        <v>0</v>
      </c>
      <c r="IUR203" s="394">
        <v>0</v>
      </c>
      <c r="IUS203" s="394">
        <v>0</v>
      </c>
      <c r="IUT203" s="394">
        <v>0</v>
      </c>
      <c r="IUU203" s="394">
        <v>0</v>
      </c>
      <c r="IUV203" s="394">
        <v>0</v>
      </c>
      <c r="IUW203" s="394">
        <v>0</v>
      </c>
      <c r="IUX203" s="394">
        <v>0</v>
      </c>
      <c r="IUY203" s="394">
        <v>0</v>
      </c>
      <c r="IUZ203" s="394">
        <v>0</v>
      </c>
      <c r="IVA203" s="394">
        <v>0</v>
      </c>
      <c r="IVB203" s="394">
        <v>0</v>
      </c>
      <c r="IVC203" s="394">
        <v>0</v>
      </c>
      <c r="IVD203" s="394">
        <v>0</v>
      </c>
      <c r="IVE203" s="394">
        <v>0</v>
      </c>
      <c r="IVF203" s="394">
        <v>0</v>
      </c>
      <c r="IVG203" s="394">
        <v>0</v>
      </c>
      <c r="IVH203" s="394">
        <v>0</v>
      </c>
      <c r="IVI203" s="394">
        <v>0</v>
      </c>
      <c r="IVJ203" s="394">
        <v>0</v>
      </c>
      <c r="IVK203" s="394">
        <v>0</v>
      </c>
      <c r="IVL203" s="394">
        <v>0</v>
      </c>
      <c r="IVM203" s="394">
        <v>0</v>
      </c>
      <c r="IVN203" s="394">
        <v>0</v>
      </c>
      <c r="IVO203" s="394">
        <v>0</v>
      </c>
      <c r="IVP203" s="394">
        <v>0</v>
      </c>
      <c r="IVQ203" s="394">
        <v>0</v>
      </c>
      <c r="IVR203" s="394">
        <v>0</v>
      </c>
      <c r="IVS203" s="394">
        <v>0</v>
      </c>
      <c r="IVT203" s="394">
        <v>0</v>
      </c>
      <c r="IVU203" s="394">
        <v>0</v>
      </c>
      <c r="IVV203" s="394">
        <v>0</v>
      </c>
      <c r="IVW203" s="394">
        <v>0</v>
      </c>
      <c r="IVX203" s="394">
        <v>0</v>
      </c>
      <c r="IVY203" s="394">
        <v>0</v>
      </c>
      <c r="IVZ203" s="394">
        <v>0</v>
      </c>
      <c r="IWA203" s="394">
        <v>0</v>
      </c>
      <c r="IWB203" s="394">
        <v>0</v>
      </c>
      <c r="IWC203" s="394">
        <v>0</v>
      </c>
      <c r="IWD203" s="394">
        <v>0</v>
      </c>
      <c r="IWE203" s="394">
        <v>0</v>
      </c>
      <c r="IWF203" s="394">
        <v>0</v>
      </c>
      <c r="IWG203" s="394">
        <v>0</v>
      </c>
      <c r="IWH203" s="394">
        <v>0</v>
      </c>
      <c r="IWI203" s="394">
        <v>0</v>
      </c>
      <c r="IWJ203" s="394">
        <v>0</v>
      </c>
      <c r="IWK203" s="394">
        <v>0</v>
      </c>
      <c r="IWL203" s="394">
        <v>0</v>
      </c>
      <c r="IWM203" s="394">
        <v>0</v>
      </c>
      <c r="IWN203" s="394">
        <v>0</v>
      </c>
      <c r="IWO203" s="394">
        <v>0</v>
      </c>
      <c r="IWP203" s="394">
        <v>0</v>
      </c>
      <c r="IWQ203" s="394">
        <v>0</v>
      </c>
      <c r="IWR203" s="394">
        <v>0</v>
      </c>
      <c r="IWS203" s="394">
        <v>0</v>
      </c>
      <c r="IWT203" s="394">
        <v>0</v>
      </c>
      <c r="IWU203" s="394">
        <v>0</v>
      </c>
      <c r="IWV203" s="394">
        <v>0</v>
      </c>
      <c r="IWW203" s="394">
        <v>0</v>
      </c>
      <c r="IWX203" s="394">
        <v>0</v>
      </c>
      <c r="IWY203" s="394">
        <v>0</v>
      </c>
      <c r="IWZ203" s="394">
        <v>0</v>
      </c>
      <c r="IXA203" s="394">
        <v>0</v>
      </c>
      <c r="IXB203" s="394">
        <v>0</v>
      </c>
      <c r="IXC203" s="394">
        <v>0</v>
      </c>
      <c r="IXD203" s="394">
        <v>0</v>
      </c>
      <c r="IXE203" s="394">
        <v>0</v>
      </c>
      <c r="IXF203" s="394">
        <v>0</v>
      </c>
      <c r="IXG203" s="394">
        <v>0</v>
      </c>
      <c r="IXH203" s="394">
        <v>0</v>
      </c>
      <c r="IXI203" s="394">
        <v>0</v>
      </c>
      <c r="IXJ203" s="394">
        <v>0</v>
      </c>
      <c r="IXK203" s="394">
        <v>0</v>
      </c>
      <c r="IXL203" s="394">
        <v>0</v>
      </c>
      <c r="IXM203" s="394">
        <v>0</v>
      </c>
      <c r="IXN203" s="394">
        <v>0</v>
      </c>
      <c r="IXO203" s="394">
        <v>0</v>
      </c>
      <c r="IXP203" s="394">
        <v>0</v>
      </c>
      <c r="IXQ203" s="394">
        <v>0</v>
      </c>
      <c r="IXR203" s="394">
        <v>0</v>
      </c>
      <c r="IXS203" s="394">
        <v>0</v>
      </c>
      <c r="IXT203" s="394">
        <v>0</v>
      </c>
      <c r="IXU203" s="394">
        <v>0</v>
      </c>
      <c r="IXV203" s="394">
        <v>0</v>
      </c>
      <c r="IXW203" s="394">
        <v>0</v>
      </c>
      <c r="IXX203" s="394">
        <v>0</v>
      </c>
      <c r="IXY203" s="394">
        <v>0</v>
      </c>
      <c r="IXZ203" s="394">
        <v>0</v>
      </c>
      <c r="IYA203" s="394">
        <v>0</v>
      </c>
      <c r="IYB203" s="394">
        <v>0</v>
      </c>
      <c r="IYC203" s="394">
        <v>0</v>
      </c>
      <c r="IYD203" s="394">
        <v>0</v>
      </c>
      <c r="IYE203" s="394">
        <v>0</v>
      </c>
      <c r="IYF203" s="394">
        <v>0</v>
      </c>
      <c r="IYG203" s="394">
        <v>0</v>
      </c>
      <c r="IYH203" s="394">
        <v>0</v>
      </c>
      <c r="IYI203" s="394">
        <v>0</v>
      </c>
      <c r="IYJ203" s="394">
        <v>0</v>
      </c>
      <c r="IYK203" s="394">
        <v>0</v>
      </c>
      <c r="IYL203" s="394">
        <v>0</v>
      </c>
      <c r="IYM203" s="394">
        <v>0</v>
      </c>
      <c r="IYN203" s="394">
        <v>0</v>
      </c>
      <c r="IYO203" s="394">
        <v>0</v>
      </c>
      <c r="IYP203" s="394">
        <v>0</v>
      </c>
      <c r="IYQ203" s="394">
        <v>0</v>
      </c>
      <c r="IYR203" s="394">
        <v>0</v>
      </c>
      <c r="IYS203" s="394">
        <v>0</v>
      </c>
      <c r="IYT203" s="394">
        <v>0</v>
      </c>
      <c r="IYU203" s="394">
        <v>0</v>
      </c>
      <c r="IYV203" s="394">
        <v>0</v>
      </c>
      <c r="IYW203" s="394">
        <v>0</v>
      </c>
      <c r="IYX203" s="394">
        <v>0</v>
      </c>
      <c r="IYY203" s="394">
        <v>0</v>
      </c>
      <c r="IYZ203" s="394">
        <v>0</v>
      </c>
      <c r="IZA203" s="394">
        <v>0</v>
      </c>
      <c r="IZB203" s="394">
        <v>0</v>
      </c>
      <c r="IZC203" s="394">
        <v>0</v>
      </c>
      <c r="IZD203" s="394">
        <v>0</v>
      </c>
      <c r="IZE203" s="394">
        <v>0</v>
      </c>
      <c r="IZF203" s="394">
        <v>0</v>
      </c>
      <c r="IZG203" s="394">
        <v>0</v>
      </c>
      <c r="IZH203" s="394">
        <v>0</v>
      </c>
      <c r="IZI203" s="394">
        <v>0</v>
      </c>
      <c r="IZJ203" s="394">
        <v>0</v>
      </c>
      <c r="IZK203" s="394">
        <v>0</v>
      </c>
      <c r="IZL203" s="394">
        <v>0</v>
      </c>
      <c r="IZM203" s="394">
        <v>0</v>
      </c>
      <c r="IZN203" s="394">
        <v>0</v>
      </c>
      <c r="IZO203" s="394">
        <v>0</v>
      </c>
      <c r="IZP203" s="394">
        <v>0</v>
      </c>
      <c r="IZQ203" s="394">
        <v>0</v>
      </c>
      <c r="IZR203" s="394">
        <v>0</v>
      </c>
      <c r="IZS203" s="394">
        <v>0</v>
      </c>
      <c r="IZT203" s="394">
        <v>0</v>
      </c>
      <c r="IZU203" s="394">
        <v>0</v>
      </c>
      <c r="IZV203" s="394">
        <v>0</v>
      </c>
      <c r="IZW203" s="394">
        <v>0</v>
      </c>
      <c r="IZX203" s="394">
        <v>0</v>
      </c>
      <c r="IZY203" s="394">
        <v>0</v>
      </c>
      <c r="IZZ203" s="394">
        <v>0</v>
      </c>
      <c r="JAA203" s="394">
        <v>0</v>
      </c>
      <c r="JAB203" s="394">
        <v>0</v>
      </c>
      <c r="JAC203" s="394">
        <v>0</v>
      </c>
      <c r="JAD203" s="394">
        <v>0</v>
      </c>
      <c r="JAE203" s="394">
        <v>0</v>
      </c>
      <c r="JAF203" s="394">
        <v>0</v>
      </c>
      <c r="JAG203" s="394">
        <v>0</v>
      </c>
      <c r="JAH203" s="394">
        <v>0</v>
      </c>
      <c r="JAI203" s="394">
        <v>0</v>
      </c>
      <c r="JAJ203" s="394">
        <v>0</v>
      </c>
      <c r="JAK203" s="394">
        <v>0</v>
      </c>
      <c r="JAL203" s="394">
        <v>0</v>
      </c>
      <c r="JAM203" s="394">
        <v>0</v>
      </c>
      <c r="JAN203" s="394">
        <v>0</v>
      </c>
      <c r="JAO203" s="394">
        <v>0</v>
      </c>
      <c r="JAP203" s="394">
        <v>0</v>
      </c>
      <c r="JAQ203" s="394">
        <v>0</v>
      </c>
      <c r="JAR203" s="394">
        <v>0</v>
      </c>
      <c r="JAS203" s="394">
        <v>0</v>
      </c>
      <c r="JAT203" s="394">
        <v>0</v>
      </c>
      <c r="JAU203" s="394">
        <v>0</v>
      </c>
      <c r="JAV203" s="394">
        <v>0</v>
      </c>
      <c r="JAW203" s="394">
        <v>0</v>
      </c>
      <c r="JAX203" s="394">
        <v>0</v>
      </c>
      <c r="JAY203" s="394">
        <v>0</v>
      </c>
      <c r="JAZ203" s="394">
        <v>0</v>
      </c>
      <c r="JBA203" s="394">
        <v>0</v>
      </c>
      <c r="JBB203" s="394">
        <v>0</v>
      </c>
      <c r="JBC203" s="394">
        <v>0</v>
      </c>
      <c r="JBD203" s="394">
        <v>0</v>
      </c>
      <c r="JBE203" s="394">
        <v>0</v>
      </c>
      <c r="JBF203" s="394">
        <v>0</v>
      </c>
      <c r="JBG203" s="394">
        <v>0</v>
      </c>
      <c r="JBH203" s="394">
        <v>0</v>
      </c>
      <c r="JBI203" s="394">
        <v>0</v>
      </c>
      <c r="JBJ203" s="394">
        <v>0</v>
      </c>
      <c r="JBK203" s="394">
        <v>0</v>
      </c>
      <c r="JBL203" s="394">
        <v>0</v>
      </c>
      <c r="JBM203" s="394">
        <v>0</v>
      </c>
      <c r="JBN203" s="394">
        <v>0</v>
      </c>
      <c r="JBO203" s="394">
        <v>0</v>
      </c>
      <c r="JBP203" s="394">
        <v>0</v>
      </c>
      <c r="JBQ203" s="394">
        <v>0</v>
      </c>
      <c r="JBR203" s="394">
        <v>0</v>
      </c>
      <c r="JBS203" s="394">
        <v>0</v>
      </c>
      <c r="JBT203" s="394">
        <v>0</v>
      </c>
      <c r="JBU203" s="394">
        <v>0</v>
      </c>
      <c r="JBV203" s="394">
        <v>0</v>
      </c>
      <c r="JBW203" s="394">
        <v>0</v>
      </c>
      <c r="JBX203" s="394">
        <v>0</v>
      </c>
      <c r="JBY203" s="394">
        <v>0</v>
      </c>
      <c r="JBZ203" s="394">
        <v>0</v>
      </c>
      <c r="JCA203" s="394">
        <v>0</v>
      </c>
      <c r="JCB203" s="394">
        <v>0</v>
      </c>
      <c r="JCC203" s="394">
        <v>0</v>
      </c>
      <c r="JCD203" s="394">
        <v>0</v>
      </c>
      <c r="JCE203" s="394">
        <v>0</v>
      </c>
      <c r="JCF203" s="394">
        <v>0</v>
      </c>
      <c r="JCG203" s="394">
        <v>0</v>
      </c>
      <c r="JCH203" s="394">
        <v>0</v>
      </c>
      <c r="JCI203" s="394">
        <v>0</v>
      </c>
      <c r="JCJ203" s="394">
        <v>0</v>
      </c>
      <c r="JCK203" s="394">
        <v>0</v>
      </c>
      <c r="JCL203" s="394">
        <v>0</v>
      </c>
      <c r="JCM203" s="394">
        <v>0</v>
      </c>
      <c r="JCN203" s="394">
        <v>0</v>
      </c>
      <c r="JCO203" s="394">
        <v>0</v>
      </c>
      <c r="JCP203" s="394">
        <v>0</v>
      </c>
      <c r="JCQ203" s="394">
        <v>0</v>
      </c>
      <c r="JCR203" s="394">
        <v>0</v>
      </c>
      <c r="JCS203" s="394">
        <v>0</v>
      </c>
      <c r="JCT203" s="394">
        <v>0</v>
      </c>
      <c r="JCU203" s="394">
        <v>0</v>
      </c>
      <c r="JCV203" s="394">
        <v>0</v>
      </c>
      <c r="JCW203" s="394">
        <v>0</v>
      </c>
      <c r="JCX203" s="394">
        <v>0</v>
      </c>
      <c r="JCY203" s="394">
        <v>0</v>
      </c>
      <c r="JCZ203" s="394">
        <v>0</v>
      </c>
      <c r="JDA203" s="394">
        <v>0</v>
      </c>
      <c r="JDB203" s="394">
        <v>0</v>
      </c>
      <c r="JDC203" s="394">
        <v>0</v>
      </c>
      <c r="JDD203" s="394">
        <v>0</v>
      </c>
      <c r="JDE203" s="394">
        <v>0</v>
      </c>
      <c r="JDF203" s="394">
        <v>0</v>
      </c>
      <c r="JDG203" s="394">
        <v>0</v>
      </c>
      <c r="JDH203" s="394">
        <v>0</v>
      </c>
      <c r="JDI203" s="394">
        <v>0</v>
      </c>
      <c r="JDJ203" s="394">
        <v>0</v>
      </c>
      <c r="JDK203" s="394">
        <v>0</v>
      </c>
      <c r="JDL203" s="394">
        <v>0</v>
      </c>
      <c r="JDM203" s="394">
        <v>0</v>
      </c>
      <c r="JDN203" s="394">
        <v>0</v>
      </c>
      <c r="JDO203" s="394">
        <v>0</v>
      </c>
      <c r="JDP203" s="394">
        <v>0</v>
      </c>
      <c r="JDQ203" s="394">
        <v>0</v>
      </c>
      <c r="JDR203" s="394">
        <v>0</v>
      </c>
      <c r="JDS203" s="394">
        <v>0</v>
      </c>
      <c r="JDT203" s="394">
        <v>0</v>
      </c>
      <c r="JDU203" s="394">
        <v>0</v>
      </c>
      <c r="JDV203" s="394">
        <v>0</v>
      </c>
      <c r="JDW203" s="394">
        <v>0</v>
      </c>
      <c r="JDX203" s="394">
        <v>0</v>
      </c>
      <c r="JDY203" s="394">
        <v>0</v>
      </c>
      <c r="JDZ203" s="394">
        <v>0</v>
      </c>
      <c r="JEA203" s="394">
        <v>0</v>
      </c>
      <c r="JEB203" s="394">
        <v>0</v>
      </c>
      <c r="JEC203" s="394">
        <v>0</v>
      </c>
      <c r="JED203" s="394">
        <v>0</v>
      </c>
      <c r="JEE203" s="394">
        <v>0</v>
      </c>
      <c r="JEF203" s="394">
        <v>0</v>
      </c>
      <c r="JEG203" s="394">
        <v>0</v>
      </c>
      <c r="JEH203" s="394">
        <v>0</v>
      </c>
      <c r="JEI203" s="394">
        <v>0</v>
      </c>
      <c r="JEJ203" s="394">
        <v>0</v>
      </c>
      <c r="JEK203" s="394">
        <v>0</v>
      </c>
      <c r="JEL203" s="394">
        <v>0</v>
      </c>
      <c r="JEM203" s="394">
        <v>0</v>
      </c>
      <c r="JEN203" s="394">
        <v>0</v>
      </c>
      <c r="JEO203" s="394">
        <v>0</v>
      </c>
      <c r="JEP203" s="394">
        <v>0</v>
      </c>
      <c r="JEQ203" s="394">
        <v>0</v>
      </c>
      <c r="JER203" s="394">
        <v>0</v>
      </c>
      <c r="JES203" s="394">
        <v>0</v>
      </c>
      <c r="JET203" s="394">
        <v>0</v>
      </c>
      <c r="JEU203" s="394">
        <v>0</v>
      </c>
      <c r="JEV203" s="394">
        <v>0</v>
      </c>
      <c r="JEW203" s="394">
        <v>0</v>
      </c>
      <c r="JEX203" s="394">
        <v>0</v>
      </c>
      <c r="JEY203" s="394">
        <v>0</v>
      </c>
      <c r="JEZ203" s="394">
        <v>0</v>
      </c>
      <c r="JFA203" s="394">
        <v>0</v>
      </c>
      <c r="JFB203" s="394">
        <v>0</v>
      </c>
      <c r="JFC203" s="394">
        <v>0</v>
      </c>
      <c r="JFD203" s="394">
        <v>0</v>
      </c>
      <c r="JFE203" s="394">
        <v>0</v>
      </c>
      <c r="JFF203" s="394">
        <v>0</v>
      </c>
      <c r="JFG203" s="394">
        <v>0</v>
      </c>
      <c r="JFH203" s="394">
        <v>0</v>
      </c>
      <c r="JFI203" s="394">
        <v>0</v>
      </c>
      <c r="JFJ203" s="394">
        <v>0</v>
      </c>
      <c r="JFK203" s="394">
        <v>0</v>
      </c>
      <c r="JFL203" s="394">
        <v>0</v>
      </c>
      <c r="JFM203" s="394">
        <v>0</v>
      </c>
      <c r="JFN203" s="394">
        <v>0</v>
      </c>
      <c r="JFO203" s="394">
        <v>0</v>
      </c>
      <c r="JFP203" s="394">
        <v>0</v>
      </c>
      <c r="JFQ203" s="394">
        <v>0</v>
      </c>
      <c r="JFR203" s="394">
        <v>0</v>
      </c>
      <c r="JFS203" s="394">
        <v>0</v>
      </c>
      <c r="JFT203" s="394">
        <v>0</v>
      </c>
      <c r="JFU203" s="394">
        <v>0</v>
      </c>
      <c r="JFV203" s="394">
        <v>0</v>
      </c>
      <c r="JFW203" s="394">
        <v>0</v>
      </c>
      <c r="JFX203" s="394">
        <v>0</v>
      </c>
      <c r="JFY203" s="394">
        <v>0</v>
      </c>
      <c r="JFZ203" s="394">
        <v>0</v>
      </c>
      <c r="JGA203" s="394">
        <v>0</v>
      </c>
      <c r="JGB203" s="394">
        <v>0</v>
      </c>
      <c r="JGC203" s="394">
        <v>0</v>
      </c>
      <c r="JGD203" s="394">
        <v>0</v>
      </c>
      <c r="JGE203" s="394">
        <v>0</v>
      </c>
      <c r="JGF203" s="394">
        <v>0</v>
      </c>
      <c r="JGG203" s="394">
        <v>0</v>
      </c>
      <c r="JGH203" s="394">
        <v>0</v>
      </c>
      <c r="JGI203" s="394">
        <v>0</v>
      </c>
      <c r="JGJ203" s="394">
        <v>0</v>
      </c>
      <c r="JGK203" s="394">
        <v>0</v>
      </c>
      <c r="JGL203" s="394">
        <v>0</v>
      </c>
      <c r="JGM203" s="394">
        <v>0</v>
      </c>
      <c r="JGN203" s="394">
        <v>0</v>
      </c>
      <c r="JGO203" s="394">
        <v>0</v>
      </c>
      <c r="JGP203" s="394">
        <v>0</v>
      </c>
      <c r="JGQ203" s="394">
        <v>0</v>
      </c>
      <c r="JGR203" s="394">
        <v>0</v>
      </c>
      <c r="JGS203" s="394">
        <v>0</v>
      </c>
      <c r="JGT203" s="394">
        <v>0</v>
      </c>
      <c r="JGU203" s="394">
        <v>0</v>
      </c>
      <c r="JGV203" s="394">
        <v>0</v>
      </c>
      <c r="JGW203" s="394">
        <v>0</v>
      </c>
      <c r="JGX203" s="394">
        <v>0</v>
      </c>
      <c r="JGY203" s="394">
        <v>0</v>
      </c>
      <c r="JGZ203" s="394">
        <v>0</v>
      </c>
      <c r="JHA203" s="394">
        <v>0</v>
      </c>
      <c r="JHB203" s="394">
        <v>0</v>
      </c>
      <c r="JHC203" s="394">
        <v>0</v>
      </c>
      <c r="JHD203" s="394">
        <v>0</v>
      </c>
      <c r="JHE203" s="394">
        <v>0</v>
      </c>
      <c r="JHF203" s="394">
        <v>0</v>
      </c>
      <c r="JHG203" s="394">
        <v>0</v>
      </c>
      <c r="JHH203" s="394">
        <v>0</v>
      </c>
      <c r="JHI203" s="394">
        <v>0</v>
      </c>
      <c r="JHJ203" s="394">
        <v>0</v>
      </c>
      <c r="JHK203" s="394">
        <v>0</v>
      </c>
      <c r="JHL203" s="394">
        <v>0</v>
      </c>
      <c r="JHM203" s="394">
        <v>0</v>
      </c>
      <c r="JHN203" s="394">
        <v>0</v>
      </c>
      <c r="JHO203" s="394">
        <v>0</v>
      </c>
      <c r="JHP203" s="394">
        <v>0</v>
      </c>
      <c r="JHQ203" s="394">
        <v>0</v>
      </c>
      <c r="JHR203" s="394">
        <v>0</v>
      </c>
      <c r="JHS203" s="394">
        <v>0</v>
      </c>
      <c r="JHT203" s="394">
        <v>0</v>
      </c>
      <c r="JHU203" s="394">
        <v>0</v>
      </c>
      <c r="JHV203" s="394">
        <v>0</v>
      </c>
      <c r="JHW203" s="394">
        <v>0</v>
      </c>
      <c r="JHX203" s="394">
        <v>0</v>
      </c>
      <c r="JHY203" s="394">
        <v>0</v>
      </c>
      <c r="JHZ203" s="394">
        <v>0</v>
      </c>
      <c r="JIA203" s="394">
        <v>0</v>
      </c>
      <c r="JIB203" s="394">
        <v>0</v>
      </c>
      <c r="JIC203" s="394">
        <v>0</v>
      </c>
      <c r="JID203" s="394">
        <v>0</v>
      </c>
      <c r="JIE203" s="394">
        <v>0</v>
      </c>
      <c r="JIF203" s="394">
        <v>0</v>
      </c>
      <c r="JIG203" s="394">
        <v>0</v>
      </c>
      <c r="JIH203" s="394">
        <v>0</v>
      </c>
      <c r="JII203" s="394">
        <v>0</v>
      </c>
      <c r="JIJ203" s="394">
        <v>0</v>
      </c>
      <c r="JIK203" s="394">
        <v>0</v>
      </c>
      <c r="JIL203" s="394">
        <v>0</v>
      </c>
      <c r="JIM203" s="394">
        <v>0</v>
      </c>
      <c r="JIN203" s="394">
        <v>0</v>
      </c>
      <c r="JIO203" s="394">
        <v>0</v>
      </c>
      <c r="JIP203" s="394">
        <v>0</v>
      </c>
      <c r="JIQ203" s="394">
        <v>0</v>
      </c>
      <c r="JIR203" s="394">
        <v>0</v>
      </c>
      <c r="JIS203" s="394">
        <v>0</v>
      </c>
      <c r="JIT203" s="394">
        <v>0</v>
      </c>
      <c r="JIU203" s="394">
        <v>0</v>
      </c>
      <c r="JIV203" s="394">
        <v>0</v>
      </c>
      <c r="JIW203" s="394">
        <v>0</v>
      </c>
      <c r="JIX203" s="394">
        <v>0</v>
      </c>
      <c r="JIY203" s="394">
        <v>0</v>
      </c>
      <c r="JIZ203" s="394">
        <v>0</v>
      </c>
      <c r="JJA203" s="394">
        <v>0</v>
      </c>
      <c r="JJB203" s="394">
        <v>0</v>
      </c>
      <c r="JJC203" s="394">
        <v>0</v>
      </c>
      <c r="JJD203" s="394">
        <v>0</v>
      </c>
      <c r="JJE203" s="394">
        <v>0</v>
      </c>
      <c r="JJF203" s="394">
        <v>0</v>
      </c>
      <c r="JJG203" s="394">
        <v>0</v>
      </c>
      <c r="JJH203" s="394">
        <v>0</v>
      </c>
      <c r="JJI203" s="394">
        <v>0</v>
      </c>
      <c r="JJJ203" s="394">
        <v>0</v>
      </c>
      <c r="JJK203" s="394">
        <v>0</v>
      </c>
      <c r="JJL203" s="394">
        <v>0</v>
      </c>
      <c r="JJM203" s="394">
        <v>0</v>
      </c>
      <c r="JJN203" s="394">
        <v>0</v>
      </c>
      <c r="JJO203" s="394">
        <v>0</v>
      </c>
      <c r="JJP203" s="394">
        <v>0</v>
      </c>
      <c r="JJQ203" s="394">
        <v>0</v>
      </c>
      <c r="JJR203" s="394">
        <v>0</v>
      </c>
      <c r="JJS203" s="394">
        <v>0</v>
      </c>
      <c r="JJT203" s="394">
        <v>0</v>
      </c>
      <c r="JJU203" s="394">
        <v>0</v>
      </c>
      <c r="JJV203" s="394">
        <v>0</v>
      </c>
      <c r="JJW203" s="394">
        <v>0</v>
      </c>
      <c r="JJX203" s="394">
        <v>0</v>
      </c>
      <c r="JJY203" s="394">
        <v>0</v>
      </c>
      <c r="JJZ203" s="394">
        <v>0</v>
      </c>
      <c r="JKA203" s="394">
        <v>0</v>
      </c>
      <c r="JKB203" s="394">
        <v>0</v>
      </c>
      <c r="JKC203" s="394">
        <v>0</v>
      </c>
      <c r="JKD203" s="394">
        <v>0</v>
      </c>
      <c r="JKE203" s="394">
        <v>0</v>
      </c>
      <c r="JKF203" s="394">
        <v>0</v>
      </c>
      <c r="JKG203" s="394">
        <v>0</v>
      </c>
      <c r="JKH203" s="394">
        <v>0</v>
      </c>
      <c r="JKI203" s="394">
        <v>0</v>
      </c>
      <c r="JKJ203" s="394">
        <v>0</v>
      </c>
      <c r="JKK203" s="394">
        <v>0</v>
      </c>
      <c r="JKL203" s="394">
        <v>0</v>
      </c>
      <c r="JKM203" s="394">
        <v>0</v>
      </c>
      <c r="JKN203" s="394">
        <v>0</v>
      </c>
      <c r="JKO203" s="394">
        <v>0</v>
      </c>
      <c r="JKP203" s="394">
        <v>0</v>
      </c>
      <c r="JKQ203" s="394">
        <v>0</v>
      </c>
      <c r="JKR203" s="394">
        <v>0</v>
      </c>
      <c r="JKS203" s="394">
        <v>0</v>
      </c>
      <c r="JKT203" s="394">
        <v>0</v>
      </c>
      <c r="JKU203" s="394">
        <v>0</v>
      </c>
      <c r="JKV203" s="394">
        <v>0</v>
      </c>
      <c r="JKW203" s="394">
        <v>0</v>
      </c>
      <c r="JKX203" s="394">
        <v>0</v>
      </c>
      <c r="JKY203" s="394">
        <v>0</v>
      </c>
      <c r="JKZ203" s="394">
        <v>0</v>
      </c>
      <c r="JLA203" s="394">
        <v>0</v>
      </c>
      <c r="JLB203" s="394">
        <v>0</v>
      </c>
      <c r="JLC203" s="394">
        <v>0</v>
      </c>
      <c r="JLD203" s="394">
        <v>0</v>
      </c>
      <c r="JLE203" s="394">
        <v>0</v>
      </c>
      <c r="JLF203" s="394">
        <v>0</v>
      </c>
      <c r="JLG203" s="394">
        <v>0</v>
      </c>
      <c r="JLH203" s="394">
        <v>0</v>
      </c>
      <c r="JLI203" s="394">
        <v>0</v>
      </c>
      <c r="JLJ203" s="394">
        <v>0</v>
      </c>
      <c r="JLK203" s="394">
        <v>0</v>
      </c>
      <c r="JLL203" s="394">
        <v>0</v>
      </c>
      <c r="JLM203" s="394">
        <v>0</v>
      </c>
      <c r="JLN203" s="394">
        <v>0</v>
      </c>
      <c r="JLO203" s="394">
        <v>0</v>
      </c>
      <c r="JLP203" s="394">
        <v>0</v>
      </c>
      <c r="JLQ203" s="394">
        <v>0</v>
      </c>
      <c r="JLR203" s="394">
        <v>0</v>
      </c>
      <c r="JLS203" s="394">
        <v>0</v>
      </c>
      <c r="JLT203" s="394">
        <v>0</v>
      </c>
      <c r="JLU203" s="394">
        <v>0</v>
      </c>
      <c r="JLV203" s="394">
        <v>0</v>
      </c>
      <c r="JLW203" s="394">
        <v>0</v>
      </c>
      <c r="JLX203" s="394">
        <v>0</v>
      </c>
      <c r="JLY203" s="394">
        <v>0</v>
      </c>
      <c r="JLZ203" s="394">
        <v>0</v>
      </c>
      <c r="JMA203" s="394">
        <v>0</v>
      </c>
      <c r="JMB203" s="394">
        <v>0</v>
      </c>
      <c r="JMC203" s="394">
        <v>0</v>
      </c>
      <c r="JMD203" s="394">
        <v>0</v>
      </c>
      <c r="JME203" s="394">
        <v>0</v>
      </c>
      <c r="JMF203" s="394">
        <v>0</v>
      </c>
      <c r="JMG203" s="394">
        <v>0</v>
      </c>
      <c r="JMH203" s="394">
        <v>0</v>
      </c>
      <c r="JMI203" s="394">
        <v>0</v>
      </c>
      <c r="JMJ203" s="394">
        <v>0</v>
      </c>
      <c r="JMK203" s="394">
        <v>0</v>
      </c>
      <c r="JML203" s="394">
        <v>0</v>
      </c>
      <c r="JMM203" s="394">
        <v>0</v>
      </c>
      <c r="JMN203" s="394">
        <v>0</v>
      </c>
      <c r="JMO203" s="394">
        <v>0</v>
      </c>
      <c r="JMP203" s="394">
        <v>0</v>
      </c>
      <c r="JMQ203" s="394">
        <v>0</v>
      </c>
      <c r="JMR203" s="394">
        <v>0</v>
      </c>
      <c r="JMS203" s="394">
        <v>0</v>
      </c>
      <c r="JMT203" s="394">
        <v>0</v>
      </c>
      <c r="JMU203" s="394">
        <v>0</v>
      </c>
      <c r="JMV203" s="394">
        <v>0</v>
      </c>
      <c r="JMW203" s="394">
        <v>0</v>
      </c>
      <c r="JMX203" s="394">
        <v>0</v>
      </c>
      <c r="JMY203" s="394">
        <v>0</v>
      </c>
      <c r="JMZ203" s="394">
        <v>0</v>
      </c>
      <c r="JNA203" s="394">
        <v>0</v>
      </c>
      <c r="JNB203" s="394">
        <v>0</v>
      </c>
      <c r="JNC203" s="394">
        <v>0</v>
      </c>
      <c r="JND203" s="394">
        <v>0</v>
      </c>
      <c r="JNE203" s="394">
        <v>0</v>
      </c>
      <c r="JNF203" s="394">
        <v>0</v>
      </c>
      <c r="JNG203" s="394">
        <v>0</v>
      </c>
      <c r="JNH203" s="394">
        <v>0</v>
      </c>
      <c r="JNI203" s="394">
        <v>0</v>
      </c>
      <c r="JNJ203" s="394">
        <v>0</v>
      </c>
      <c r="JNK203" s="394">
        <v>0</v>
      </c>
      <c r="JNL203" s="394">
        <v>0</v>
      </c>
      <c r="JNM203" s="394">
        <v>0</v>
      </c>
      <c r="JNN203" s="394">
        <v>0</v>
      </c>
      <c r="JNO203" s="394">
        <v>0</v>
      </c>
      <c r="JNP203" s="394">
        <v>0</v>
      </c>
      <c r="JNQ203" s="394">
        <v>0</v>
      </c>
      <c r="JNR203" s="394">
        <v>0</v>
      </c>
      <c r="JNS203" s="394">
        <v>0</v>
      </c>
      <c r="JNT203" s="394">
        <v>0</v>
      </c>
      <c r="JNU203" s="394">
        <v>0</v>
      </c>
      <c r="JNV203" s="394">
        <v>0</v>
      </c>
      <c r="JNW203" s="394">
        <v>0</v>
      </c>
      <c r="JNX203" s="394">
        <v>0</v>
      </c>
      <c r="JNY203" s="394">
        <v>0</v>
      </c>
      <c r="JNZ203" s="394">
        <v>0</v>
      </c>
      <c r="JOA203" s="394">
        <v>0</v>
      </c>
      <c r="JOB203" s="394">
        <v>0</v>
      </c>
      <c r="JOC203" s="394">
        <v>0</v>
      </c>
      <c r="JOD203" s="394">
        <v>0</v>
      </c>
      <c r="JOE203" s="394">
        <v>0</v>
      </c>
      <c r="JOF203" s="394">
        <v>0</v>
      </c>
      <c r="JOG203" s="394">
        <v>0</v>
      </c>
      <c r="JOH203" s="394">
        <v>0</v>
      </c>
      <c r="JOI203" s="394">
        <v>0</v>
      </c>
      <c r="JOJ203" s="394">
        <v>0</v>
      </c>
      <c r="JOK203" s="394">
        <v>0</v>
      </c>
      <c r="JOL203" s="394">
        <v>0</v>
      </c>
      <c r="JOM203" s="394">
        <v>0</v>
      </c>
      <c r="JON203" s="394">
        <v>0</v>
      </c>
      <c r="JOO203" s="394">
        <v>0</v>
      </c>
      <c r="JOP203" s="394">
        <v>0</v>
      </c>
      <c r="JOQ203" s="394">
        <v>0</v>
      </c>
      <c r="JOR203" s="394">
        <v>0</v>
      </c>
      <c r="JOS203" s="394">
        <v>0</v>
      </c>
      <c r="JOT203" s="394">
        <v>0</v>
      </c>
      <c r="JOU203" s="394">
        <v>0</v>
      </c>
      <c r="JOV203" s="394">
        <v>0</v>
      </c>
      <c r="JOW203" s="394">
        <v>0</v>
      </c>
      <c r="JOX203" s="394">
        <v>0</v>
      </c>
      <c r="JOY203" s="394">
        <v>0</v>
      </c>
      <c r="JOZ203" s="394">
        <v>0</v>
      </c>
      <c r="JPA203" s="394">
        <v>0</v>
      </c>
      <c r="JPB203" s="394">
        <v>0</v>
      </c>
      <c r="JPC203" s="394">
        <v>0</v>
      </c>
      <c r="JPD203" s="394">
        <v>0</v>
      </c>
      <c r="JPE203" s="394">
        <v>0</v>
      </c>
      <c r="JPF203" s="394">
        <v>0</v>
      </c>
      <c r="JPG203" s="394">
        <v>0</v>
      </c>
      <c r="JPH203" s="394">
        <v>0</v>
      </c>
      <c r="JPI203" s="394">
        <v>0</v>
      </c>
      <c r="JPJ203" s="394">
        <v>0</v>
      </c>
      <c r="JPK203" s="394">
        <v>0</v>
      </c>
      <c r="JPL203" s="394">
        <v>0</v>
      </c>
      <c r="JPM203" s="394">
        <v>0</v>
      </c>
      <c r="JPN203" s="394">
        <v>0</v>
      </c>
      <c r="JPO203" s="394">
        <v>0</v>
      </c>
      <c r="JPP203" s="394">
        <v>0</v>
      </c>
      <c r="JPQ203" s="394">
        <v>0</v>
      </c>
      <c r="JPR203" s="394">
        <v>0</v>
      </c>
      <c r="JPS203" s="394">
        <v>0</v>
      </c>
      <c r="JPT203" s="394">
        <v>0</v>
      </c>
      <c r="JPU203" s="394">
        <v>0</v>
      </c>
      <c r="JPV203" s="394">
        <v>0</v>
      </c>
      <c r="JPW203" s="394">
        <v>0</v>
      </c>
      <c r="JPX203" s="394">
        <v>0</v>
      </c>
      <c r="JPY203" s="394">
        <v>0</v>
      </c>
      <c r="JPZ203" s="394">
        <v>0</v>
      </c>
      <c r="JQA203" s="394">
        <v>0</v>
      </c>
      <c r="JQB203" s="394">
        <v>0</v>
      </c>
      <c r="JQC203" s="394">
        <v>0</v>
      </c>
      <c r="JQD203" s="394">
        <v>0</v>
      </c>
      <c r="JQE203" s="394">
        <v>0</v>
      </c>
      <c r="JQF203" s="394">
        <v>0</v>
      </c>
      <c r="JQG203" s="394">
        <v>0</v>
      </c>
      <c r="JQH203" s="394">
        <v>0</v>
      </c>
      <c r="JQI203" s="394">
        <v>0</v>
      </c>
      <c r="JQJ203" s="394">
        <v>0</v>
      </c>
      <c r="JQK203" s="394">
        <v>0</v>
      </c>
      <c r="JQL203" s="394">
        <v>0</v>
      </c>
      <c r="JQM203" s="394">
        <v>0</v>
      </c>
      <c r="JQN203" s="394">
        <v>0</v>
      </c>
      <c r="JQO203" s="394">
        <v>0</v>
      </c>
      <c r="JQP203" s="394">
        <v>0</v>
      </c>
      <c r="JQQ203" s="394">
        <v>0</v>
      </c>
      <c r="JQR203" s="394">
        <v>0</v>
      </c>
      <c r="JQS203" s="394">
        <v>0</v>
      </c>
      <c r="JQT203" s="394">
        <v>0</v>
      </c>
      <c r="JQU203" s="394">
        <v>0</v>
      </c>
      <c r="JQV203" s="394">
        <v>0</v>
      </c>
      <c r="JQW203" s="394">
        <v>0</v>
      </c>
      <c r="JQX203" s="394">
        <v>0</v>
      </c>
      <c r="JQY203" s="394">
        <v>0</v>
      </c>
      <c r="JQZ203" s="394">
        <v>0</v>
      </c>
      <c r="JRA203" s="394">
        <v>0</v>
      </c>
      <c r="JRB203" s="394">
        <v>0</v>
      </c>
      <c r="JRC203" s="394">
        <v>0</v>
      </c>
      <c r="JRD203" s="394">
        <v>0</v>
      </c>
      <c r="JRE203" s="394">
        <v>0</v>
      </c>
      <c r="JRF203" s="394">
        <v>0</v>
      </c>
      <c r="JRG203" s="394">
        <v>0</v>
      </c>
      <c r="JRH203" s="394">
        <v>0</v>
      </c>
      <c r="JRI203" s="394">
        <v>0</v>
      </c>
      <c r="JRJ203" s="394">
        <v>0</v>
      </c>
      <c r="JRK203" s="394">
        <v>0</v>
      </c>
      <c r="JRL203" s="394">
        <v>0</v>
      </c>
      <c r="JRM203" s="394">
        <v>0</v>
      </c>
      <c r="JRN203" s="394">
        <v>0</v>
      </c>
      <c r="JRO203" s="394">
        <v>0</v>
      </c>
      <c r="JRP203" s="394">
        <v>0</v>
      </c>
      <c r="JRQ203" s="394">
        <v>0</v>
      </c>
      <c r="JRR203" s="394">
        <v>0</v>
      </c>
      <c r="JRS203" s="394">
        <v>0</v>
      </c>
      <c r="JRT203" s="394">
        <v>0</v>
      </c>
      <c r="JRU203" s="394">
        <v>0</v>
      </c>
      <c r="JRV203" s="394">
        <v>0</v>
      </c>
      <c r="JRW203" s="394">
        <v>0</v>
      </c>
      <c r="JRX203" s="394">
        <v>0</v>
      </c>
      <c r="JRY203" s="394">
        <v>0</v>
      </c>
      <c r="JRZ203" s="394">
        <v>0</v>
      </c>
      <c r="JSA203" s="394">
        <v>0</v>
      </c>
      <c r="JSB203" s="394">
        <v>0</v>
      </c>
      <c r="JSC203" s="394">
        <v>0</v>
      </c>
      <c r="JSD203" s="394">
        <v>0</v>
      </c>
      <c r="JSE203" s="394">
        <v>0</v>
      </c>
      <c r="JSF203" s="394">
        <v>0</v>
      </c>
      <c r="JSG203" s="394">
        <v>0</v>
      </c>
      <c r="JSH203" s="394">
        <v>0</v>
      </c>
      <c r="JSI203" s="394">
        <v>0</v>
      </c>
      <c r="JSJ203" s="394">
        <v>0</v>
      </c>
      <c r="JSK203" s="394">
        <v>0</v>
      </c>
      <c r="JSL203" s="394">
        <v>0</v>
      </c>
      <c r="JSM203" s="394">
        <v>0</v>
      </c>
      <c r="JSN203" s="394">
        <v>0</v>
      </c>
      <c r="JSO203" s="394">
        <v>0</v>
      </c>
      <c r="JSP203" s="394">
        <v>0</v>
      </c>
      <c r="JSQ203" s="394">
        <v>0</v>
      </c>
      <c r="JSR203" s="394">
        <v>0</v>
      </c>
      <c r="JSS203" s="394">
        <v>0</v>
      </c>
      <c r="JST203" s="394">
        <v>0</v>
      </c>
      <c r="JSU203" s="394">
        <v>0</v>
      </c>
      <c r="JSV203" s="394">
        <v>0</v>
      </c>
      <c r="JSW203" s="394">
        <v>0</v>
      </c>
      <c r="JSX203" s="394">
        <v>0</v>
      </c>
      <c r="JSY203" s="394">
        <v>0</v>
      </c>
      <c r="JSZ203" s="394">
        <v>0</v>
      </c>
      <c r="JTA203" s="394">
        <v>0</v>
      </c>
      <c r="JTB203" s="394">
        <v>0</v>
      </c>
      <c r="JTC203" s="394">
        <v>0</v>
      </c>
      <c r="JTD203" s="394">
        <v>0</v>
      </c>
      <c r="JTE203" s="394">
        <v>0</v>
      </c>
      <c r="JTF203" s="394">
        <v>0</v>
      </c>
      <c r="JTG203" s="394">
        <v>0</v>
      </c>
      <c r="JTH203" s="394">
        <v>0</v>
      </c>
      <c r="JTI203" s="394">
        <v>0</v>
      </c>
      <c r="JTJ203" s="394">
        <v>0</v>
      </c>
      <c r="JTK203" s="394">
        <v>0</v>
      </c>
      <c r="JTL203" s="394">
        <v>0</v>
      </c>
      <c r="JTM203" s="394">
        <v>0</v>
      </c>
      <c r="JTN203" s="394">
        <v>0</v>
      </c>
      <c r="JTO203" s="394">
        <v>0</v>
      </c>
      <c r="JTP203" s="394">
        <v>0</v>
      </c>
      <c r="JTQ203" s="394">
        <v>0</v>
      </c>
      <c r="JTR203" s="394">
        <v>0</v>
      </c>
      <c r="JTS203" s="394">
        <v>0</v>
      </c>
      <c r="JTT203" s="394">
        <v>0</v>
      </c>
      <c r="JTU203" s="394">
        <v>0</v>
      </c>
      <c r="JTV203" s="394">
        <v>0</v>
      </c>
      <c r="JTW203" s="394">
        <v>0</v>
      </c>
      <c r="JTX203" s="394">
        <v>0</v>
      </c>
      <c r="JTY203" s="394">
        <v>0</v>
      </c>
      <c r="JTZ203" s="394">
        <v>0</v>
      </c>
      <c r="JUA203" s="394">
        <v>0</v>
      </c>
      <c r="JUB203" s="394">
        <v>0</v>
      </c>
      <c r="JUC203" s="394">
        <v>0</v>
      </c>
      <c r="JUD203" s="394">
        <v>0</v>
      </c>
      <c r="JUE203" s="394">
        <v>0</v>
      </c>
      <c r="JUF203" s="394">
        <v>0</v>
      </c>
      <c r="JUG203" s="394">
        <v>0</v>
      </c>
      <c r="JUH203" s="394">
        <v>0</v>
      </c>
      <c r="JUI203" s="394">
        <v>0</v>
      </c>
      <c r="JUJ203" s="394">
        <v>0</v>
      </c>
      <c r="JUK203" s="394">
        <v>0</v>
      </c>
      <c r="JUL203" s="394">
        <v>0</v>
      </c>
      <c r="JUM203" s="394">
        <v>0</v>
      </c>
      <c r="JUN203" s="394">
        <v>0</v>
      </c>
      <c r="JUO203" s="394">
        <v>0</v>
      </c>
      <c r="JUP203" s="394">
        <v>0</v>
      </c>
      <c r="JUQ203" s="394">
        <v>0</v>
      </c>
      <c r="JUR203" s="394">
        <v>0</v>
      </c>
      <c r="JUS203" s="394">
        <v>0</v>
      </c>
      <c r="JUT203" s="394">
        <v>0</v>
      </c>
      <c r="JUU203" s="394">
        <v>0</v>
      </c>
      <c r="JUV203" s="394">
        <v>0</v>
      </c>
      <c r="JUW203" s="394">
        <v>0</v>
      </c>
      <c r="JUX203" s="394">
        <v>0</v>
      </c>
      <c r="JUY203" s="394">
        <v>0</v>
      </c>
      <c r="JUZ203" s="394">
        <v>0</v>
      </c>
      <c r="JVA203" s="394">
        <v>0</v>
      </c>
      <c r="JVB203" s="394">
        <v>0</v>
      </c>
      <c r="JVC203" s="394">
        <v>0</v>
      </c>
      <c r="JVD203" s="394">
        <v>0</v>
      </c>
      <c r="JVE203" s="394">
        <v>0</v>
      </c>
      <c r="JVF203" s="394">
        <v>0</v>
      </c>
      <c r="JVG203" s="394">
        <v>0</v>
      </c>
      <c r="JVH203" s="394">
        <v>0</v>
      </c>
      <c r="JVI203" s="394">
        <v>0</v>
      </c>
      <c r="JVJ203" s="394">
        <v>0</v>
      </c>
      <c r="JVK203" s="394">
        <v>0</v>
      </c>
      <c r="JVL203" s="394">
        <v>0</v>
      </c>
      <c r="JVM203" s="394">
        <v>0</v>
      </c>
      <c r="JVN203" s="394">
        <v>0</v>
      </c>
      <c r="JVO203" s="394">
        <v>0</v>
      </c>
      <c r="JVP203" s="394">
        <v>0</v>
      </c>
      <c r="JVQ203" s="394">
        <v>0</v>
      </c>
      <c r="JVR203" s="394">
        <v>0</v>
      </c>
      <c r="JVS203" s="394">
        <v>0</v>
      </c>
      <c r="JVT203" s="394">
        <v>0</v>
      </c>
      <c r="JVU203" s="394">
        <v>0</v>
      </c>
      <c r="JVV203" s="394">
        <v>0</v>
      </c>
      <c r="JVW203" s="394">
        <v>0</v>
      </c>
      <c r="JVX203" s="394">
        <v>0</v>
      </c>
      <c r="JVY203" s="394">
        <v>0</v>
      </c>
      <c r="JVZ203" s="394">
        <v>0</v>
      </c>
      <c r="JWA203" s="394">
        <v>0</v>
      </c>
      <c r="JWB203" s="394">
        <v>0</v>
      </c>
      <c r="JWC203" s="394">
        <v>0</v>
      </c>
      <c r="JWD203" s="394">
        <v>0</v>
      </c>
      <c r="JWE203" s="394">
        <v>0</v>
      </c>
      <c r="JWF203" s="394">
        <v>0</v>
      </c>
      <c r="JWG203" s="394">
        <v>0</v>
      </c>
      <c r="JWH203" s="394">
        <v>0</v>
      </c>
      <c r="JWI203" s="394">
        <v>0</v>
      </c>
      <c r="JWJ203" s="394">
        <v>0</v>
      </c>
      <c r="JWK203" s="394">
        <v>0</v>
      </c>
      <c r="JWL203" s="394">
        <v>0</v>
      </c>
      <c r="JWM203" s="394">
        <v>0</v>
      </c>
      <c r="JWN203" s="394">
        <v>0</v>
      </c>
      <c r="JWO203" s="394">
        <v>0</v>
      </c>
      <c r="JWP203" s="394">
        <v>0</v>
      </c>
      <c r="JWQ203" s="394">
        <v>0</v>
      </c>
      <c r="JWR203" s="394">
        <v>0</v>
      </c>
      <c r="JWS203" s="394">
        <v>0</v>
      </c>
      <c r="JWT203" s="394">
        <v>0</v>
      </c>
      <c r="JWU203" s="394">
        <v>0</v>
      </c>
      <c r="JWV203" s="394">
        <v>0</v>
      </c>
      <c r="JWW203" s="394">
        <v>0</v>
      </c>
      <c r="JWX203" s="394">
        <v>0</v>
      </c>
      <c r="JWY203" s="394">
        <v>0</v>
      </c>
      <c r="JWZ203" s="394">
        <v>0</v>
      </c>
      <c r="JXA203" s="394">
        <v>0</v>
      </c>
      <c r="JXB203" s="394">
        <v>0</v>
      </c>
      <c r="JXC203" s="394">
        <v>0</v>
      </c>
      <c r="JXD203" s="394">
        <v>0</v>
      </c>
      <c r="JXE203" s="394">
        <v>0</v>
      </c>
      <c r="JXF203" s="394">
        <v>0</v>
      </c>
      <c r="JXG203" s="394">
        <v>0</v>
      </c>
      <c r="JXH203" s="394">
        <v>0</v>
      </c>
      <c r="JXI203" s="394">
        <v>0</v>
      </c>
      <c r="JXJ203" s="394">
        <v>0</v>
      </c>
      <c r="JXK203" s="394">
        <v>0</v>
      </c>
      <c r="JXL203" s="394">
        <v>0</v>
      </c>
      <c r="JXM203" s="394">
        <v>0</v>
      </c>
      <c r="JXN203" s="394">
        <v>0</v>
      </c>
      <c r="JXO203" s="394">
        <v>0</v>
      </c>
      <c r="JXP203" s="394">
        <v>0</v>
      </c>
      <c r="JXQ203" s="394">
        <v>0</v>
      </c>
      <c r="JXR203" s="394">
        <v>0</v>
      </c>
      <c r="JXS203" s="394">
        <v>0</v>
      </c>
      <c r="JXT203" s="394">
        <v>0</v>
      </c>
      <c r="JXU203" s="394">
        <v>0</v>
      </c>
      <c r="JXV203" s="394">
        <v>0</v>
      </c>
      <c r="JXW203" s="394">
        <v>0</v>
      </c>
      <c r="JXX203" s="394">
        <v>0</v>
      </c>
      <c r="JXY203" s="394">
        <v>0</v>
      </c>
      <c r="JXZ203" s="394">
        <v>0</v>
      </c>
      <c r="JYA203" s="394">
        <v>0</v>
      </c>
      <c r="JYB203" s="394">
        <v>0</v>
      </c>
      <c r="JYC203" s="394">
        <v>0</v>
      </c>
      <c r="JYD203" s="394">
        <v>0</v>
      </c>
      <c r="JYE203" s="394">
        <v>0</v>
      </c>
      <c r="JYF203" s="394">
        <v>0</v>
      </c>
      <c r="JYG203" s="394">
        <v>0</v>
      </c>
      <c r="JYH203" s="394">
        <v>0</v>
      </c>
      <c r="JYI203" s="394">
        <v>0</v>
      </c>
      <c r="JYJ203" s="394">
        <v>0</v>
      </c>
      <c r="JYK203" s="394">
        <v>0</v>
      </c>
      <c r="JYL203" s="394">
        <v>0</v>
      </c>
      <c r="JYM203" s="394">
        <v>0</v>
      </c>
      <c r="JYN203" s="394">
        <v>0</v>
      </c>
      <c r="JYO203" s="394">
        <v>0</v>
      </c>
      <c r="JYP203" s="394">
        <v>0</v>
      </c>
      <c r="JYQ203" s="394">
        <v>0</v>
      </c>
      <c r="JYR203" s="394">
        <v>0</v>
      </c>
      <c r="JYS203" s="394">
        <v>0</v>
      </c>
      <c r="JYT203" s="394">
        <v>0</v>
      </c>
      <c r="JYU203" s="394">
        <v>0</v>
      </c>
      <c r="JYV203" s="394">
        <v>0</v>
      </c>
      <c r="JYW203" s="394">
        <v>0</v>
      </c>
      <c r="JYX203" s="394">
        <v>0</v>
      </c>
      <c r="JYY203" s="394">
        <v>0</v>
      </c>
      <c r="JYZ203" s="394">
        <v>0</v>
      </c>
      <c r="JZA203" s="394">
        <v>0</v>
      </c>
      <c r="JZB203" s="394">
        <v>0</v>
      </c>
      <c r="JZC203" s="394">
        <v>0</v>
      </c>
      <c r="JZD203" s="394">
        <v>0</v>
      </c>
      <c r="JZE203" s="394">
        <v>0</v>
      </c>
      <c r="JZF203" s="394">
        <v>0</v>
      </c>
      <c r="JZG203" s="394">
        <v>0</v>
      </c>
      <c r="JZH203" s="394">
        <v>0</v>
      </c>
      <c r="JZI203" s="394">
        <v>0</v>
      </c>
      <c r="JZJ203" s="394">
        <v>0</v>
      </c>
      <c r="JZK203" s="394">
        <v>0</v>
      </c>
      <c r="JZL203" s="394">
        <v>0</v>
      </c>
      <c r="JZM203" s="394">
        <v>0</v>
      </c>
      <c r="JZN203" s="394">
        <v>0</v>
      </c>
      <c r="JZO203" s="394">
        <v>0</v>
      </c>
      <c r="JZP203" s="394">
        <v>0</v>
      </c>
      <c r="JZQ203" s="394">
        <v>0</v>
      </c>
      <c r="JZR203" s="394">
        <v>0</v>
      </c>
      <c r="JZS203" s="394">
        <v>0</v>
      </c>
      <c r="JZT203" s="394">
        <v>0</v>
      </c>
      <c r="JZU203" s="394">
        <v>0</v>
      </c>
      <c r="JZV203" s="394">
        <v>0</v>
      </c>
      <c r="JZW203" s="394">
        <v>0</v>
      </c>
      <c r="JZX203" s="394">
        <v>0</v>
      </c>
      <c r="JZY203" s="394">
        <v>0</v>
      </c>
      <c r="JZZ203" s="394">
        <v>0</v>
      </c>
      <c r="KAA203" s="394">
        <v>0</v>
      </c>
      <c r="KAB203" s="394">
        <v>0</v>
      </c>
      <c r="KAC203" s="394">
        <v>0</v>
      </c>
      <c r="KAD203" s="394">
        <v>0</v>
      </c>
      <c r="KAE203" s="394">
        <v>0</v>
      </c>
      <c r="KAF203" s="394">
        <v>0</v>
      </c>
      <c r="KAG203" s="394">
        <v>0</v>
      </c>
      <c r="KAH203" s="394">
        <v>0</v>
      </c>
      <c r="KAI203" s="394">
        <v>0</v>
      </c>
      <c r="KAJ203" s="394">
        <v>0</v>
      </c>
      <c r="KAK203" s="394">
        <v>0</v>
      </c>
      <c r="KAL203" s="394">
        <v>0</v>
      </c>
      <c r="KAM203" s="394">
        <v>0</v>
      </c>
      <c r="KAN203" s="394">
        <v>0</v>
      </c>
      <c r="KAO203" s="394">
        <v>0</v>
      </c>
      <c r="KAP203" s="394">
        <v>0</v>
      </c>
      <c r="KAQ203" s="394">
        <v>0</v>
      </c>
      <c r="KAR203" s="394">
        <v>0</v>
      </c>
      <c r="KAS203" s="394">
        <v>0</v>
      </c>
      <c r="KAT203" s="394">
        <v>0</v>
      </c>
      <c r="KAU203" s="394">
        <v>0</v>
      </c>
      <c r="KAV203" s="394">
        <v>0</v>
      </c>
      <c r="KAW203" s="394">
        <v>0</v>
      </c>
      <c r="KAX203" s="394">
        <v>0</v>
      </c>
      <c r="KAY203" s="394">
        <v>0</v>
      </c>
      <c r="KAZ203" s="394">
        <v>0</v>
      </c>
      <c r="KBA203" s="394">
        <v>0</v>
      </c>
      <c r="KBB203" s="394">
        <v>0</v>
      </c>
      <c r="KBC203" s="394">
        <v>0</v>
      </c>
      <c r="KBD203" s="394">
        <v>0</v>
      </c>
      <c r="KBE203" s="394">
        <v>0</v>
      </c>
      <c r="KBF203" s="394">
        <v>0</v>
      </c>
      <c r="KBG203" s="394">
        <v>0</v>
      </c>
      <c r="KBH203" s="394">
        <v>0</v>
      </c>
      <c r="KBI203" s="394">
        <v>0</v>
      </c>
      <c r="KBJ203" s="394">
        <v>0</v>
      </c>
      <c r="KBK203" s="394">
        <v>0</v>
      </c>
      <c r="KBL203" s="394">
        <v>0</v>
      </c>
      <c r="KBM203" s="394">
        <v>0</v>
      </c>
      <c r="KBN203" s="394">
        <v>0</v>
      </c>
      <c r="KBO203" s="394">
        <v>0</v>
      </c>
      <c r="KBP203" s="394">
        <v>0</v>
      </c>
      <c r="KBQ203" s="394">
        <v>0</v>
      </c>
      <c r="KBR203" s="394">
        <v>0</v>
      </c>
      <c r="KBS203" s="394">
        <v>0</v>
      </c>
      <c r="KBT203" s="394">
        <v>0</v>
      </c>
      <c r="KBU203" s="394">
        <v>0</v>
      </c>
      <c r="KBV203" s="394">
        <v>0</v>
      </c>
      <c r="KBW203" s="394">
        <v>0</v>
      </c>
      <c r="KBX203" s="394">
        <v>0</v>
      </c>
      <c r="KBY203" s="394">
        <v>0</v>
      </c>
      <c r="KBZ203" s="394">
        <v>0</v>
      </c>
      <c r="KCA203" s="394">
        <v>0</v>
      </c>
      <c r="KCB203" s="394">
        <v>0</v>
      </c>
      <c r="KCC203" s="394">
        <v>0</v>
      </c>
      <c r="KCD203" s="394">
        <v>0</v>
      </c>
      <c r="KCE203" s="394">
        <v>0</v>
      </c>
      <c r="KCF203" s="394">
        <v>0</v>
      </c>
      <c r="KCG203" s="394">
        <v>0</v>
      </c>
      <c r="KCH203" s="394">
        <v>0</v>
      </c>
      <c r="KCI203" s="394">
        <v>0</v>
      </c>
      <c r="KCJ203" s="394">
        <v>0</v>
      </c>
      <c r="KCK203" s="394">
        <v>0</v>
      </c>
      <c r="KCL203" s="394">
        <v>0</v>
      </c>
      <c r="KCM203" s="394">
        <v>0</v>
      </c>
      <c r="KCN203" s="394">
        <v>0</v>
      </c>
      <c r="KCO203" s="394">
        <v>0</v>
      </c>
      <c r="KCP203" s="394">
        <v>0</v>
      </c>
      <c r="KCQ203" s="394">
        <v>0</v>
      </c>
      <c r="KCR203" s="394">
        <v>0</v>
      </c>
      <c r="KCS203" s="394">
        <v>0</v>
      </c>
      <c r="KCT203" s="394">
        <v>0</v>
      </c>
      <c r="KCU203" s="394">
        <v>0</v>
      </c>
      <c r="KCV203" s="394">
        <v>0</v>
      </c>
      <c r="KCW203" s="394">
        <v>0</v>
      </c>
      <c r="KCX203" s="394">
        <v>0</v>
      </c>
      <c r="KCY203" s="394">
        <v>0</v>
      </c>
      <c r="KCZ203" s="394">
        <v>0</v>
      </c>
      <c r="KDA203" s="394">
        <v>0</v>
      </c>
      <c r="KDB203" s="394">
        <v>0</v>
      </c>
      <c r="KDC203" s="394">
        <v>0</v>
      </c>
      <c r="KDD203" s="394">
        <v>0</v>
      </c>
      <c r="KDE203" s="394">
        <v>0</v>
      </c>
      <c r="KDF203" s="394">
        <v>0</v>
      </c>
      <c r="KDG203" s="394">
        <v>0</v>
      </c>
      <c r="KDH203" s="394">
        <v>0</v>
      </c>
      <c r="KDI203" s="394">
        <v>0</v>
      </c>
      <c r="KDJ203" s="394">
        <v>0</v>
      </c>
      <c r="KDK203" s="394">
        <v>0</v>
      </c>
      <c r="KDL203" s="394">
        <v>0</v>
      </c>
      <c r="KDM203" s="394">
        <v>0</v>
      </c>
      <c r="KDN203" s="394">
        <v>0</v>
      </c>
      <c r="KDO203" s="394">
        <v>0</v>
      </c>
      <c r="KDP203" s="394">
        <v>0</v>
      </c>
      <c r="KDQ203" s="394">
        <v>0</v>
      </c>
      <c r="KDR203" s="394">
        <v>0</v>
      </c>
      <c r="KDS203" s="394">
        <v>0</v>
      </c>
      <c r="KDT203" s="394">
        <v>0</v>
      </c>
      <c r="KDU203" s="394">
        <v>0</v>
      </c>
      <c r="KDV203" s="394">
        <v>0</v>
      </c>
      <c r="KDW203" s="394">
        <v>0</v>
      </c>
      <c r="KDX203" s="394">
        <v>0</v>
      </c>
      <c r="KDY203" s="394">
        <v>0</v>
      </c>
      <c r="KDZ203" s="394">
        <v>0</v>
      </c>
      <c r="KEA203" s="394">
        <v>0</v>
      </c>
      <c r="KEB203" s="394">
        <v>0</v>
      </c>
      <c r="KEC203" s="394">
        <v>0</v>
      </c>
      <c r="KED203" s="394">
        <v>0</v>
      </c>
      <c r="KEE203" s="394">
        <v>0</v>
      </c>
      <c r="KEF203" s="394">
        <v>0</v>
      </c>
      <c r="KEG203" s="394">
        <v>0</v>
      </c>
      <c r="KEH203" s="394">
        <v>0</v>
      </c>
      <c r="KEI203" s="394">
        <v>0</v>
      </c>
      <c r="KEJ203" s="394">
        <v>0</v>
      </c>
      <c r="KEK203" s="394">
        <v>0</v>
      </c>
      <c r="KEL203" s="394">
        <v>0</v>
      </c>
      <c r="KEM203" s="394">
        <v>0</v>
      </c>
      <c r="KEN203" s="394">
        <v>0</v>
      </c>
      <c r="KEO203" s="394">
        <v>0</v>
      </c>
      <c r="KEP203" s="394">
        <v>0</v>
      </c>
      <c r="KEQ203" s="394">
        <v>0</v>
      </c>
      <c r="KER203" s="394">
        <v>0</v>
      </c>
      <c r="KES203" s="394">
        <v>0</v>
      </c>
      <c r="KET203" s="394">
        <v>0</v>
      </c>
      <c r="KEU203" s="394">
        <v>0</v>
      </c>
      <c r="KEV203" s="394">
        <v>0</v>
      </c>
      <c r="KEW203" s="394">
        <v>0</v>
      </c>
      <c r="KEX203" s="394">
        <v>0</v>
      </c>
      <c r="KEY203" s="394">
        <v>0</v>
      </c>
      <c r="KEZ203" s="394">
        <v>0</v>
      </c>
      <c r="KFA203" s="394">
        <v>0</v>
      </c>
      <c r="KFB203" s="394">
        <v>0</v>
      </c>
      <c r="KFC203" s="394">
        <v>0</v>
      </c>
      <c r="KFD203" s="394">
        <v>0</v>
      </c>
      <c r="KFE203" s="394">
        <v>0</v>
      </c>
      <c r="KFF203" s="394">
        <v>0</v>
      </c>
      <c r="KFG203" s="394">
        <v>0</v>
      </c>
      <c r="KFH203" s="394">
        <v>0</v>
      </c>
      <c r="KFI203" s="394">
        <v>0</v>
      </c>
      <c r="KFJ203" s="394">
        <v>0</v>
      </c>
      <c r="KFK203" s="394">
        <v>0</v>
      </c>
      <c r="KFL203" s="394">
        <v>0</v>
      </c>
      <c r="KFM203" s="394">
        <v>0</v>
      </c>
      <c r="KFN203" s="394">
        <v>0</v>
      </c>
      <c r="KFO203" s="394">
        <v>0</v>
      </c>
      <c r="KFP203" s="394">
        <v>0</v>
      </c>
      <c r="KFQ203" s="394">
        <v>0</v>
      </c>
      <c r="KFR203" s="394">
        <v>0</v>
      </c>
      <c r="KFS203" s="394">
        <v>0</v>
      </c>
      <c r="KFT203" s="394">
        <v>0</v>
      </c>
      <c r="KFU203" s="394">
        <v>0</v>
      </c>
      <c r="KFV203" s="394">
        <v>0</v>
      </c>
      <c r="KFW203" s="394">
        <v>0</v>
      </c>
      <c r="KFX203" s="394">
        <v>0</v>
      </c>
      <c r="KFY203" s="394">
        <v>0</v>
      </c>
      <c r="KFZ203" s="394">
        <v>0</v>
      </c>
      <c r="KGA203" s="394">
        <v>0</v>
      </c>
      <c r="KGB203" s="394">
        <v>0</v>
      </c>
      <c r="KGC203" s="394">
        <v>0</v>
      </c>
      <c r="KGD203" s="394">
        <v>0</v>
      </c>
      <c r="KGE203" s="394">
        <v>0</v>
      </c>
      <c r="KGF203" s="394">
        <v>0</v>
      </c>
      <c r="KGG203" s="394">
        <v>0</v>
      </c>
      <c r="KGH203" s="394">
        <v>0</v>
      </c>
      <c r="KGI203" s="394">
        <v>0</v>
      </c>
      <c r="KGJ203" s="394">
        <v>0</v>
      </c>
      <c r="KGK203" s="394">
        <v>0</v>
      </c>
      <c r="KGL203" s="394">
        <v>0</v>
      </c>
      <c r="KGM203" s="394">
        <v>0</v>
      </c>
      <c r="KGN203" s="394">
        <v>0</v>
      </c>
      <c r="KGO203" s="394">
        <v>0</v>
      </c>
      <c r="KGP203" s="394">
        <v>0</v>
      </c>
      <c r="KGQ203" s="394">
        <v>0</v>
      </c>
      <c r="KGR203" s="394">
        <v>0</v>
      </c>
      <c r="KGS203" s="394">
        <v>0</v>
      </c>
      <c r="KGT203" s="394">
        <v>0</v>
      </c>
      <c r="KGU203" s="394">
        <v>0</v>
      </c>
      <c r="KGV203" s="394">
        <v>0</v>
      </c>
      <c r="KGW203" s="394">
        <v>0</v>
      </c>
      <c r="KGX203" s="394">
        <v>0</v>
      </c>
      <c r="KGY203" s="394">
        <v>0</v>
      </c>
      <c r="KGZ203" s="394">
        <v>0</v>
      </c>
      <c r="KHA203" s="394">
        <v>0</v>
      </c>
      <c r="KHB203" s="394">
        <v>0</v>
      </c>
      <c r="KHC203" s="394">
        <v>0</v>
      </c>
      <c r="KHD203" s="394">
        <v>0</v>
      </c>
      <c r="KHE203" s="394">
        <v>0</v>
      </c>
      <c r="KHF203" s="394">
        <v>0</v>
      </c>
      <c r="KHG203" s="394">
        <v>0</v>
      </c>
      <c r="KHH203" s="394">
        <v>0</v>
      </c>
      <c r="KHI203" s="394">
        <v>0</v>
      </c>
      <c r="KHJ203" s="394">
        <v>0</v>
      </c>
      <c r="KHK203" s="394">
        <v>0</v>
      </c>
      <c r="KHL203" s="394">
        <v>0</v>
      </c>
      <c r="KHM203" s="394">
        <v>0</v>
      </c>
      <c r="KHN203" s="394">
        <v>0</v>
      </c>
      <c r="KHO203" s="394">
        <v>0</v>
      </c>
      <c r="KHP203" s="394">
        <v>0</v>
      </c>
      <c r="KHQ203" s="394">
        <v>0</v>
      </c>
      <c r="KHR203" s="394">
        <v>0</v>
      </c>
      <c r="KHS203" s="394">
        <v>0</v>
      </c>
      <c r="KHT203" s="394">
        <v>0</v>
      </c>
      <c r="KHU203" s="394">
        <v>0</v>
      </c>
      <c r="KHV203" s="394">
        <v>0</v>
      </c>
      <c r="KHW203" s="394">
        <v>0</v>
      </c>
      <c r="KHX203" s="394">
        <v>0</v>
      </c>
      <c r="KHY203" s="394">
        <v>0</v>
      </c>
      <c r="KHZ203" s="394">
        <v>0</v>
      </c>
      <c r="KIA203" s="394">
        <v>0</v>
      </c>
      <c r="KIB203" s="394">
        <v>0</v>
      </c>
      <c r="KIC203" s="394">
        <v>0</v>
      </c>
      <c r="KID203" s="394">
        <v>0</v>
      </c>
      <c r="KIE203" s="394">
        <v>0</v>
      </c>
      <c r="KIF203" s="394">
        <v>0</v>
      </c>
      <c r="KIG203" s="394">
        <v>0</v>
      </c>
      <c r="KIH203" s="394">
        <v>0</v>
      </c>
      <c r="KII203" s="394">
        <v>0</v>
      </c>
      <c r="KIJ203" s="394">
        <v>0</v>
      </c>
      <c r="KIK203" s="394">
        <v>0</v>
      </c>
      <c r="KIL203" s="394">
        <v>0</v>
      </c>
      <c r="KIM203" s="394">
        <v>0</v>
      </c>
      <c r="KIN203" s="394">
        <v>0</v>
      </c>
      <c r="KIO203" s="394">
        <v>0</v>
      </c>
      <c r="KIP203" s="394">
        <v>0</v>
      </c>
      <c r="KIQ203" s="394">
        <v>0</v>
      </c>
      <c r="KIR203" s="394">
        <v>0</v>
      </c>
      <c r="KIS203" s="394">
        <v>0</v>
      </c>
      <c r="KIT203" s="394">
        <v>0</v>
      </c>
      <c r="KIU203" s="394">
        <v>0</v>
      </c>
      <c r="KIV203" s="394">
        <v>0</v>
      </c>
      <c r="KIW203" s="394">
        <v>0</v>
      </c>
      <c r="KIX203" s="394">
        <v>0</v>
      </c>
      <c r="KIY203" s="394">
        <v>0</v>
      </c>
      <c r="KIZ203" s="394">
        <v>0</v>
      </c>
      <c r="KJA203" s="394">
        <v>0</v>
      </c>
      <c r="KJB203" s="394">
        <v>0</v>
      </c>
      <c r="KJC203" s="394">
        <v>0</v>
      </c>
      <c r="KJD203" s="394">
        <v>0</v>
      </c>
      <c r="KJE203" s="394">
        <v>0</v>
      </c>
      <c r="KJF203" s="394">
        <v>0</v>
      </c>
      <c r="KJG203" s="394">
        <v>0</v>
      </c>
      <c r="KJH203" s="394">
        <v>0</v>
      </c>
      <c r="KJI203" s="394">
        <v>0</v>
      </c>
      <c r="KJJ203" s="394">
        <v>0</v>
      </c>
      <c r="KJK203" s="394">
        <v>0</v>
      </c>
      <c r="KJL203" s="394">
        <v>0</v>
      </c>
      <c r="KJM203" s="394">
        <v>0</v>
      </c>
      <c r="KJN203" s="394">
        <v>0</v>
      </c>
      <c r="KJO203" s="394">
        <v>0</v>
      </c>
      <c r="KJP203" s="394">
        <v>0</v>
      </c>
      <c r="KJQ203" s="394">
        <v>0</v>
      </c>
      <c r="KJR203" s="394">
        <v>0</v>
      </c>
      <c r="KJS203" s="394">
        <v>0</v>
      </c>
      <c r="KJT203" s="394">
        <v>0</v>
      </c>
      <c r="KJU203" s="394">
        <v>0</v>
      </c>
      <c r="KJV203" s="394">
        <v>0</v>
      </c>
      <c r="KJW203" s="394">
        <v>0</v>
      </c>
      <c r="KJX203" s="394">
        <v>0</v>
      </c>
      <c r="KJY203" s="394">
        <v>0</v>
      </c>
      <c r="KJZ203" s="394">
        <v>0</v>
      </c>
      <c r="KKA203" s="394">
        <v>0</v>
      </c>
      <c r="KKB203" s="394">
        <v>0</v>
      </c>
      <c r="KKC203" s="394">
        <v>0</v>
      </c>
      <c r="KKD203" s="394">
        <v>0</v>
      </c>
      <c r="KKE203" s="394">
        <v>0</v>
      </c>
      <c r="KKF203" s="394">
        <v>0</v>
      </c>
      <c r="KKG203" s="394">
        <v>0</v>
      </c>
      <c r="KKH203" s="394">
        <v>0</v>
      </c>
      <c r="KKI203" s="394">
        <v>0</v>
      </c>
      <c r="KKJ203" s="394">
        <v>0</v>
      </c>
      <c r="KKK203" s="394">
        <v>0</v>
      </c>
      <c r="KKL203" s="394">
        <v>0</v>
      </c>
      <c r="KKM203" s="394">
        <v>0</v>
      </c>
      <c r="KKN203" s="394">
        <v>0</v>
      </c>
      <c r="KKO203" s="394">
        <v>0</v>
      </c>
      <c r="KKP203" s="394">
        <v>0</v>
      </c>
      <c r="KKQ203" s="394">
        <v>0</v>
      </c>
      <c r="KKR203" s="394">
        <v>0</v>
      </c>
      <c r="KKS203" s="394">
        <v>0</v>
      </c>
      <c r="KKT203" s="394">
        <v>0</v>
      </c>
      <c r="KKU203" s="394">
        <v>0</v>
      </c>
      <c r="KKV203" s="394">
        <v>0</v>
      </c>
      <c r="KKW203" s="394">
        <v>0</v>
      </c>
      <c r="KKX203" s="394">
        <v>0</v>
      </c>
      <c r="KKY203" s="394">
        <v>0</v>
      </c>
      <c r="KKZ203" s="394">
        <v>0</v>
      </c>
      <c r="KLA203" s="394">
        <v>0</v>
      </c>
      <c r="KLB203" s="394">
        <v>0</v>
      </c>
      <c r="KLC203" s="394">
        <v>0</v>
      </c>
      <c r="KLD203" s="394">
        <v>0</v>
      </c>
      <c r="KLE203" s="394">
        <v>0</v>
      </c>
      <c r="KLF203" s="394">
        <v>0</v>
      </c>
      <c r="KLG203" s="394">
        <v>0</v>
      </c>
      <c r="KLH203" s="394">
        <v>0</v>
      </c>
      <c r="KLI203" s="394">
        <v>0</v>
      </c>
      <c r="KLJ203" s="394">
        <v>0</v>
      </c>
      <c r="KLK203" s="394">
        <v>0</v>
      </c>
      <c r="KLL203" s="394">
        <v>0</v>
      </c>
      <c r="KLM203" s="394">
        <v>0</v>
      </c>
      <c r="KLN203" s="394">
        <v>0</v>
      </c>
      <c r="KLO203" s="394">
        <v>0</v>
      </c>
      <c r="KLP203" s="394">
        <v>0</v>
      </c>
      <c r="KLQ203" s="394">
        <v>0</v>
      </c>
      <c r="KLR203" s="394">
        <v>0</v>
      </c>
      <c r="KLS203" s="394">
        <v>0</v>
      </c>
      <c r="KLT203" s="394">
        <v>0</v>
      </c>
      <c r="KLU203" s="394">
        <v>0</v>
      </c>
      <c r="KLV203" s="394">
        <v>0</v>
      </c>
      <c r="KLW203" s="394">
        <v>0</v>
      </c>
      <c r="KLX203" s="394">
        <v>0</v>
      </c>
      <c r="KLY203" s="394">
        <v>0</v>
      </c>
      <c r="KLZ203" s="394">
        <v>0</v>
      </c>
      <c r="KMA203" s="394">
        <v>0</v>
      </c>
      <c r="KMB203" s="394">
        <v>0</v>
      </c>
      <c r="KMC203" s="394">
        <v>0</v>
      </c>
      <c r="KMD203" s="394">
        <v>0</v>
      </c>
      <c r="KME203" s="394">
        <v>0</v>
      </c>
      <c r="KMF203" s="394">
        <v>0</v>
      </c>
      <c r="KMG203" s="394">
        <v>0</v>
      </c>
      <c r="KMH203" s="394">
        <v>0</v>
      </c>
      <c r="KMI203" s="394">
        <v>0</v>
      </c>
      <c r="KMJ203" s="394">
        <v>0</v>
      </c>
      <c r="KMK203" s="394">
        <v>0</v>
      </c>
      <c r="KML203" s="394">
        <v>0</v>
      </c>
      <c r="KMM203" s="394">
        <v>0</v>
      </c>
      <c r="KMN203" s="394">
        <v>0</v>
      </c>
      <c r="KMO203" s="394">
        <v>0</v>
      </c>
      <c r="KMP203" s="394">
        <v>0</v>
      </c>
      <c r="KMQ203" s="394">
        <v>0</v>
      </c>
      <c r="KMR203" s="394">
        <v>0</v>
      </c>
      <c r="KMS203" s="394">
        <v>0</v>
      </c>
      <c r="KMT203" s="394">
        <v>0</v>
      </c>
      <c r="KMU203" s="394">
        <v>0</v>
      </c>
      <c r="KMV203" s="394">
        <v>0</v>
      </c>
      <c r="KMW203" s="394">
        <v>0</v>
      </c>
      <c r="KMX203" s="394">
        <v>0</v>
      </c>
      <c r="KMY203" s="394">
        <v>0</v>
      </c>
      <c r="KMZ203" s="394">
        <v>0</v>
      </c>
      <c r="KNA203" s="394">
        <v>0</v>
      </c>
      <c r="KNB203" s="394">
        <v>0</v>
      </c>
      <c r="KNC203" s="394">
        <v>0</v>
      </c>
      <c r="KND203" s="394">
        <v>0</v>
      </c>
      <c r="KNE203" s="394">
        <v>0</v>
      </c>
      <c r="KNF203" s="394">
        <v>0</v>
      </c>
      <c r="KNG203" s="394">
        <v>0</v>
      </c>
      <c r="KNH203" s="394">
        <v>0</v>
      </c>
      <c r="KNI203" s="394">
        <v>0</v>
      </c>
      <c r="KNJ203" s="394">
        <v>0</v>
      </c>
      <c r="KNK203" s="394">
        <v>0</v>
      </c>
      <c r="KNL203" s="394">
        <v>0</v>
      </c>
      <c r="KNM203" s="394">
        <v>0</v>
      </c>
      <c r="KNN203" s="394">
        <v>0</v>
      </c>
      <c r="KNO203" s="394">
        <v>0</v>
      </c>
      <c r="KNP203" s="394">
        <v>0</v>
      </c>
      <c r="KNQ203" s="394">
        <v>0</v>
      </c>
      <c r="KNR203" s="394">
        <v>0</v>
      </c>
      <c r="KNS203" s="394">
        <v>0</v>
      </c>
      <c r="KNT203" s="394">
        <v>0</v>
      </c>
      <c r="KNU203" s="394">
        <v>0</v>
      </c>
      <c r="KNV203" s="394">
        <v>0</v>
      </c>
      <c r="KNW203" s="394">
        <v>0</v>
      </c>
      <c r="KNX203" s="394">
        <v>0</v>
      </c>
      <c r="KNY203" s="394">
        <v>0</v>
      </c>
      <c r="KNZ203" s="394">
        <v>0</v>
      </c>
      <c r="KOA203" s="394">
        <v>0</v>
      </c>
      <c r="KOB203" s="394">
        <v>0</v>
      </c>
      <c r="KOC203" s="394">
        <v>0</v>
      </c>
      <c r="KOD203" s="394">
        <v>0</v>
      </c>
      <c r="KOE203" s="394">
        <v>0</v>
      </c>
      <c r="KOF203" s="394">
        <v>0</v>
      </c>
      <c r="KOG203" s="394">
        <v>0</v>
      </c>
      <c r="KOH203" s="394">
        <v>0</v>
      </c>
      <c r="KOI203" s="394">
        <v>0</v>
      </c>
      <c r="KOJ203" s="394">
        <v>0</v>
      </c>
      <c r="KOK203" s="394">
        <v>0</v>
      </c>
      <c r="KOL203" s="394">
        <v>0</v>
      </c>
      <c r="KOM203" s="394">
        <v>0</v>
      </c>
      <c r="KON203" s="394">
        <v>0</v>
      </c>
      <c r="KOO203" s="394">
        <v>0</v>
      </c>
      <c r="KOP203" s="394">
        <v>0</v>
      </c>
      <c r="KOQ203" s="394">
        <v>0</v>
      </c>
      <c r="KOR203" s="394">
        <v>0</v>
      </c>
      <c r="KOS203" s="394">
        <v>0</v>
      </c>
      <c r="KOT203" s="394">
        <v>0</v>
      </c>
      <c r="KOU203" s="394">
        <v>0</v>
      </c>
      <c r="KOV203" s="394">
        <v>0</v>
      </c>
      <c r="KOW203" s="394">
        <v>0</v>
      </c>
      <c r="KOX203" s="394">
        <v>0</v>
      </c>
      <c r="KOY203" s="394">
        <v>0</v>
      </c>
      <c r="KOZ203" s="394">
        <v>0</v>
      </c>
      <c r="KPA203" s="394">
        <v>0</v>
      </c>
      <c r="KPB203" s="394">
        <v>0</v>
      </c>
      <c r="KPC203" s="394">
        <v>0</v>
      </c>
      <c r="KPD203" s="394">
        <v>0</v>
      </c>
      <c r="KPE203" s="394">
        <v>0</v>
      </c>
      <c r="KPF203" s="394">
        <v>0</v>
      </c>
      <c r="KPG203" s="394">
        <v>0</v>
      </c>
      <c r="KPH203" s="394">
        <v>0</v>
      </c>
      <c r="KPI203" s="394">
        <v>0</v>
      </c>
      <c r="KPJ203" s="394">
        <v>0</v>
      </c>
      <c r="KPK203" s="394">
        <v>0</v>
      </c>
      <c r="KPL203" s="394">
        <v>0</v>
      </c>
      <c r="KPM203" s="394">
        <v>0</v>
      </c>
      <c r="KPN203" s="394">
        <v>0</v>
      </c>
      <c r="KPO203" s="394">
        <v>0</v>
      </c>
      <c r="KPP203" s="394">
        <v>0</v>
      </c>
      <c r="KPQ203" s="394">
        <v>0</v>
      </c>
      <c r="KPR203" s="394">
        <v>0</v>
      </c>
      <c r="KPS203" s="394">
        <v>0</v>
      </c>
      <c r="KPT203" s="394">
        <v>0</v>
      </c>
      <c r="KPU203" s="394">
        <v>0</v>
      </c>
      <c r="KPV203" s="394">
        <v>0</v>
      </c>
      <c r="KPW203" s="394">
        <v>0</v>
      </c>
      <c r="KPX203" s="394">
        <v>0</v>
      </c>
      <c r="KPY203" s="394">
        <v>0</v>
      </c>
      <c r="KPZ203" s="394">
        <v>0</v>
      </c>
      <c r="KQA203" s="394">
        <v>0</v>
      </c>
      <c r="KQB203" s="394">
        <v>0</v>
      </c>
      <c r="KQC203" s="394">
        <v>0</v>
      </c>
      <c r="KQD203" s="394">
        <v>0</v>
      </c>
      <c r="KQE203" s="394">
        <v>0</v>
      </c>
      <c r="KQF203" s="394">
        <v>0</v>
      </c>
      <c r="KQG203" s="394">
        <v>0</v>
      </c>
      <c r="KQH203" s="394">
        <v>0</v>
      </c>
      <c r="KQI203" s="394">
        <v>0</v>
      </c>
      <c r="KQJ203" s="394">
        <v>0</v>
      </c>
      <c r="KQK203" s="394">
        <v>0</v>
      </c>
      <c r="KQL203" s="394">
        <v>0</v>
      </c>
      <c r="KQM203" s="394">
        <v>0</v>
      </c>
      <c r="KQN203" s="394">
        <v>0</v>
      </c>
      <c r="KQO203" s="394">
        <v>0</v>
      </c>
      <c r="KQP203" s="394">
        <v>0</v>
      </c>
      <c r="KQQ203" s="394">
        <v>0</v>
      </c>
      <c r="KQR203" s="394">
        <v>0</v>
      </c>
      <c r="KQS203" s="394">
        <v>0</v>
      </c>
      <c r="KQT203" s="394">
        <v>0</v>
      </c>
      <c r="KQU203" s="394">
        <v>0</v>
      </c>
      <c r="KQV203" s="394">
        <v>0</v>
      </c>
      <c r="KQW203" s="394">
        <v>0</v>
      </c>
      <c r="KQX203" s="394">
        <v>0</v>
      </c>
      <c r="KQY203" s="394">
        <v>0</v>
      </c>
      <c r="KQZ203" s="394">
        <v>0</v>
      </c>
      <c r="KRA203" s="394">
        <v>0</v>
      </c>
      <c r="KRB203" s="394">
        <v>0</v>
      </c>
      <c r="KRC203" s="394">
        <v>0</v>
      </c>
      <c r="KRD203" s="394">
        <v>0</v>
      </c>
      <c r="KRE203" s="394">
        <v>0</v>
      </c>
      <c r="KRF203" s="394">
        <v>0</v>
      </c>
      <c r="KRG203" s="394">
        <v>0</v>
      </c>
      <c r="KRH203" s="394">
        <v>0</v>
      </c>
      <c r="KRI203" s="394">
        <v>0</v>
      </c>
      <c r="KRJ203" s="394">
        <v>0</v>
      </c>
      <c r="KRK203" s="394">
        <v>0</v>
      </c>
      <c r="KRL203" s="394">
        <v>0</v>
      </c>
      <c r="KRM203" s="394">
        <v>0</v>
      </c>
      <c r="KRN203" s="394">
        <v>0</v>
      </c>
      <c r="KRO203" s="394">
        <v>0</v>
      </c>
      <c r="KRP203" s="394">
        <v>0</v>
      </c>
      <c r="KRQ203" s="394">
        <v>0</v>
      </c>
      <c r="KRR203" s="394">
        <v>0</v>
      </c>
      <c r="KRS203" s="394">
        <v>0</v>
      </c>
      <c r="KRT203" s="394">
        <v>0</v>
      </c>
      <c r="KRU203" s="394">
        <v>0</v>
      </c>
      <c r="KRV203" s="394">
        <v>0</v>
      </c>
      <c r="KRW203" s="394">
        <v>0</v>
      </c>
      <c r="KRX203" s="394">
        <v>0</v>
      </c>
      <c r="KRY203" s="394">
        <v>0</v>
      </c>
      <c r="KRZ203" s="394">
        <v>0</v>
      </c>
      <c r="KSA203" s="394">
        <v>0</v>
      </c>
      <c r="KSB203" s="394">
        <v>0</v>
      </c>
      <c r="KSC203" s="394">
        <v>0</v>
      </c>
      <c r="KSD203" s="394">
        <v>0</v>
      </c>
      <c r="KSE203" s="394">
        <v>0</v>
      </c>
      <c r="KSF203" s="394">
        <v>0</v>
      </c>
      <c r="KSG203" s="394">
        <v>0</v>
      </c>
      <c r="KSH203" s="394">
        <v>0</v>
      </c>
      <c r="KSI203" s="394">
        <v>0</v>
      </c>
      <c r="KSJ203" s="394">
        <v>0</v>
      </c>
      <c r="KSK203" s="394">
        <v>0</v>
      </c>
      <c r="KSL203" s="394">
        <v>0</v>
      </c>
      <c r="KSM203" s="394">
        <v>0</v>
      </c>
      <c r="KSN203" s="394">
        <v>0</v>
      </c>
      <c r="KSO203" s="394">
        <v>0</v>
      </c>
      <c r="KSP203" s="394">
        <v>0</v>
      </c>
      <c r="KSQ203" s="394">
        <v>0</v>
      </c>
      <c r="KSR203" s="394">
        <v>0</v>
      </c>
      <c r="KSS203" s="394">
        <v>0</v>
      </c>
      <c r="KST203" s="394">
        <v>0</v>
      </c>
      <c r="KSU203" s="394">
        <v>0</v>
      </c>
      <c r="KSV203" s="394">
        <v>0</v>
      </c>
      <c r="KSW203" s="394">
        <v>0</v>
      </c>
      <c r="KSX203" s="394">
        <v>0</v>
      </c>
      <c r="KSY203" s="394">
        <v>0</v>
      </c>
      <c r="KSZ203" s="394">
        <v>0</v>
      </c>
      <c r="KTA203" s="394">
        <v>0</v>
      </c>
      <c r="KTB203" s="394">
        <v>0</v>
      </c>
      <c r="KTC203" s="394">
        <v>0</v>
      </c>
      <c r="KTD203" s="394">
        <v>0</v>
      </c>
      <c r="KTE203" s="394">
        <v>0</v>
      </c>
      <c r="KTF203" s="394">
        <v>0</v>
      </c>
      <c r="KTG203" s="394">
        <v>0</v>
      </c>
      <c r="KTH203" s="394">
        <v>0</v>
      </c>
      <c r="KTI203" s="394">
        <v>0</v>
      </c>
      <c r="KTJ203" s="394">
        <v>0</v>
      </c>
      <c r="KTK203" s="394">
        <v>0</v>
      </c>
      <c r="KTL203" s="394">
        <v>0</v>
      </c>
      <c r="KTM203" s="394">
        <v>0</v>
      </c>
      <c r="KTN203" s="394">
        <v>0</v>
      </c>
      <c r="KTO203" s="394">
        <v>0</v>
      </c>
      <c r="KTP203" s="394">
        <v>0</v>
      </c>
      <c r="KTQ203" s="394">
        <v>0</v>
      </c>
      <c r="KTR203" s="394">
        <v>0</v>
      </c>
      <c r="KTS203" s="394">
        <v>0</v>
      </c>
      <c r="KTT203" s="394">
        <v>0</v>
      </c>
      <c r="KTU203" s="394">
        <v>0</v>
      </c>
      <c r="KTV203" s="394">
        <v>0</v>
      </c>
      <c r="KTW203" s="394">
        <v>0</v>
      </c>
      <c r="KTX203" s="394">
        <v>0</v>
      </c>
      <c r="KTY203" s="394">
        <v>0</v>
      </c>
      <c r="KTZ203" s="394">
        <v>0</v>
      </c>
      <c r="KUA203" s="394">
        <v>0</v>
      </c>
      <c r="KUB203" s="394">
        <v>0</v>
      </c>
      <c r="KUC203" s="394">
        <v>0</v>
      </c>
      <c r="KUD203" s="394">
        <v>0</v>
      </c>
      <c r="KUE203" s="394">
        <v>0</v>
      </c>
      <c r="KUF203" s="394">
        <v>0</v>
      </c>
      <c r="KUG203" s="394">
        <v>0</v>
      </c>
      <c r="KUH203" s="394">
        <v>0</v>
      </c>
      <c r="KUI203" s="394">
        <v>0</v>
      </c>
      <c r="KUJ203" s="394">
        <v>0</v>
      </c>
      <c r="KUK203" s="394">
        <v>0</v>
      </c>
      <c r="KUL203" s="394">
        <v>0</v>
      </c>
      <c r="KUM203" s="394">
        <v>0</v>
      </c>
      <c r="KUN203" s="394">
        <v>0</v>
      </c>
      <c r="KUO203" s="394">
        <v>0</v>
      </c>
      <c r="KUP203" s="394">
        <v>0</v>
      </c>
      <c r="KUQ203" s="394">
        <v>0</v>
      </c>
      <c r="KUR203" s="394">
        <v>0</v>
      </c>
      <c r="KUS203" s="394">
        <v>0</v>
      </c>
      <c r="KUT203" s="394">
        <v>0</v>
      </c>
      <c r="KUU203" s="394">
        <v>0</v>
      </c>
      <c r="KUV203" s="394">
        <v>0</v>
      </c>
      <c r="KUW203" s="394">
        <v>0</v>
      </c>
      <c r="KUX203" s="394">
        <v>0</v>
      </c>
      <c r="KUY203" s="394">
        <v>0</v>
      </c>
      <c r="KUZ203" s="394">
        <v>0</v>
      </c>
      <c r="KVA203" s="394">
        <v>0</v>
      </c>
      <c r="KVB203" s="394">
        <v>0</v>
      </c>
      <c r="KVC203" s="394">
        <v>0</v>
      </c>
      <c r="KVD203" s="394">
        <v>0</v>
      </c>
      <c r="KVE203" s="394">
        <v>0</v>
      </c>
      <c r="KVF203" s="394">
        <v>0</v>
      </c>
      <c r="KVG203" s="394">
        <v>0</v>
      </c>
      <c r="KVH203" s="394">
        <v>0</v>
      </c>
      <c r="KVI203" s="394">
        <v>0</v>
      </c>
      <c r="KVJ203" s="394">
        <v>0</v>
      </c>
      <c r="KVK203" s="394">
        <v>0</v>
      </c>
      <c r="KVL203" s="394">
        <v>0</v>
      </c>
      <c r="KVM203" s="394">
        <v>0</v>
      </c>
      <c r="KVN203" s="394">
        <v>0</v>
      </c>
      <c r="KVO203" s="394">
        <v>0</v>
      </c>
      <c r="KVP203" s="394">
        <v>0</v>
      </c>
      <c r="KVQ203" s="394">
        <v>0</v>
      </c>
      <c r="KVR203" s="394">
        <v>0</v>
      </c>
      <c r="KVS203" s="394">
        <v>0</v>
      </c>
      <c r="KVT203" s="394">
        <v>0</v>
      </c>
      <c r="KVU203" s="394">
        <v>0</v>
      </c>
      <c r="KVV203" s="394">
        <v>0</v>
      </c>
      <c r="KVW203" s="394">
        <v>0</v>
      </c>
      <c r="KVX203" s="394">
        <v>0</v>
      </c>
      <c r="KVY203" s="394">
        <v>0</v>
      </c>
      <c r="KVZ203" s="394">
        <v>0</v>
      </c>
      <c r="KWA203" s="394">
        <v>0</v>
      </c>
      <c r="KWB203" s="394">
        <v>0</v>
      </c>
      <c r="KWC203" s="394">
        <v>0</v>
      </c>
      <c r="KWD203" s="394">
        <v>0</v>
      </c>
      <c r="KWE203" s="394">
        <v>0</v>
      </c>
      <c r="KWF203" s="394">
        <v>0</v>
      </c>
      <c r="KWG203" s="394">
        <v>0</v>
      </c>
      <c r="KWH203" s="394">
        <v>0</v>
      </c>
      <c r="KWI203" s="394">
        <v>0</v>
      </c>
      <c r="KWJ203" s="394">
        <v>0</v>
      </c>
      <c r="KWK203" s="394">
        <v>0</v>
      </c>
      <c r="KWL203" s="394">
        <v>0</v>
      </c>
      <c r="KWM203" s="394">
        <v>0</v>
      </c>
      <c r="KWN203" s="394">
        <v>0</v>
      </c>
      <c r="KWO203" s="394">
        <v>0</v>
      </c>
      <c r="KWP203" s="394">
        <v>0</v>
      </c>
      <c r="KWQ203" s="394">
        <v>0</v>
      </c>
      <c r="KWR203" s="394">
        <v>0</v>
      </c>
      <c r="KWS203" s="394">
        <v>0</v>
      </c>
      <c r="KWT203" s="394">
        <v>0</v>
      </c>
      <c r="KWU203" s="394">
        <v>0</v>
      </c>
      <c r="KWV203" s="394">
        <v>0</v>
      </c>
      <c r="KWW203" s="394">
        <v>0</v>
      </c>
      <c r="KWX203" s="394">
        <v>0</v>
      </c>
      <c r="KWY203" s="394">
        <v>0</v>
      </c>
      <c r="KWZ203" s="394">
        <v>0</v>
      </c>
      <c r="KXA203" s="394">
        <v>0</v>
      </c>
      <c r="KXB203" s="394">
        <v>0</v>
      </c>
      <c r="KXC203" s="394">
        <v>0</v>
      </c>
      <c r="KXD203" s="394">
        <v>0</v>
      </c>
      <c r="KXE203" s="394">
        <v>0</v>
      </c>
      <c r="KXF203" s="394">
        <v>0</v>
      </c>
      <c r="KXG203" s="394">
        <v>0</v>
      </c>
      <c r="KXH203" s="394">
        <v>0</v>
      </c>
      <c r="KXI203" s="394">
        <v>0</v>
      </c>
      <c r="KXJ203" s="394">
        <v>0</v>
      </c>
      <c r="KXK203" s="394">
        <v>0</v>
      </c>
      <c r="KXL203" s="394">
        <v>0</v>
      </c>
      <c r="KXM203" s="394">
        <v>0</v>
      </c>
      <c r="KXN203" s="394">
        <v>0</v>
      </c>
      <c r="KXO203" s="394">
        <v>0</v>
      </c>
      <c r="KXP203" s="394">
        <v>0</v>
      </c>
      <c r="KXQ203" s="394">
        <v>0</v>
      </c>
      <c r="KXR203" s="394">
        <v>0</v>
      </c>
      <c r="KXS203" s="394">
        <v>0</v>
      </c>
      <c r="KXT203" s="394">
        <v>0</v>
      </c>
      <c r="KXU203" s="394">
        <v>0</v>
      </c>
      <c r="KXV203" s="394">
        <v>0</v>
      </c>
      <c r="KXW203" s="394">
        <v>0</v>
      </c>
      <c r="KXX203" s="394">
        <v>0</v>
      </c>
      <c r="KXY203" s="394">
        <v>0</v>
      </c>
      <c r="KXZ203" s="394">
        <v>0</v>
      </c>
      <c r="KYA203" s="394">
        <v>0</v>
      </c>
      <c r="KYB203" s="394">
        <v>0</v>
      </c>
      <c r="KYC203" s="394">
        <v>0</v>
      </c>
      <c r="KYD203" s="394">
        <v>0</v>
      </c>
      <c r="KYE203" s="394">
        <v>0</v>
      </c>
      <c r="KYF203" s="394">
        <v>0</v>
      </c>
      <c r="KYG203" s="394">
        <v>0</v>
      </c>
      <c r="KYH203" s="394">
        <v>0</v>
      </c>
      <c r="KYI203" s="394">
        <v>0</v>
      </c>
      <c r="KYJ203" s="394">
        <v>0</v>
      </c>
      <c r="KYK203" s="394">
        <v>0</v>
      </c>
      <c r="KYL203" s="394">
        <v>0</v>
      </c>
      <c r="KYM203" s="394">
        <v>0</v>
      </c>
      <c r="KYN203" s="394">
        <v>0</v>
      </c>
      <c r="KYO203" s="394">
        <v>0</v>
      </c>
      <c r="KYP203" s="394">
        <v>0</v>
      </c>
      <c r="KYQ203" s="394">
        <v>0</v>
      </c>
      <c r="KYR203" s="394">
        <v>0</v>
      </c>
      <c r="KYS203" s="394">
        <v>0</v>
      </c>
      <c r="KYT203" s="394">
        <v>0</v>
      </c>
      <c r="KYU203" s="394">
        <v>0</v>
      </c>
      <c r="KYV203" s="394">
        <v>0</v>
      </c>
      <c r="KYW203" s="394">
        <v>0</v>
      </c>
      <c r="KYX203" s="394">
        <v>0</v>
      </c>
      <c r="KYY203" s="394">
        <v>0</v>
      </c>
      <c r="KYZ203" s="394">
        <v>0</v>
      </c>
      <c r="KZA203" s="394">
        <v>0</v>
      </c>
      <c r="KZB203" s="394">
        <v>0</v>
      </c>
      <c r="KZC203" s="394">
        <v>0</v>
      </c>
      <c r="KZD203" s="394">
        <v>0</v>
      </c>
      <c r="KZE203" s="394">
        <v>0</v>
      </c>
      <c r="KZF203" s="394">
        <v>0</v>
      </c>
      <c r="KZG203" s="394">
        <v>0</v>
      </c>
      <c r="KZH203" s="394">
        <v>0</v>
      </c>
      <c r="KZI203" s="394">
        <v>0</v>
      </c>
      <c r="KZJ203" s="394">
        <v>0</v>
      </c>
      <c r="KZK203" s="394">
        <v>0</v>
      </c>
      <c r="KZL203" s="394">
        <v>0</v>
      </c>
      <c r="KZM203" s="394">
        <v>0</v>
      </c>
      <c r="KZN203" s="394">
        <v>0</v>
      </c>
      <c r="KZO203" s="394">
        <v>0</v>
      </c>
      <c r="KZP203" s="394">
        <v>0</v>
      </c>
      <c r="KZQ203" s="394">
        <v>0</v>
      </c>
      <c r="KZR203" s="394">
        <v>0</v>
      </c>
      <c r="KZS203" s="394">
        <v>0</v>
      </c>
      <c r="KZT203" s="394">
        <v>0</v>
      </c>
      <c r="KZU203" s="394">
        <v>0</v>
      </c>
      <c r="KZV203" s="394">
        <v>0</v>
      </c>
      <c r="KZW203" s="394">
        <v>0</v>
      </c>
      <c r="KZX203" s="394">
        <v>0</v>
      </c>
      <c r="KZY203" s="394">
        <v>0</v>
      </c>
      <c r="KZZ203" s="394">
        <v>0</v>
      </c>
      <c r="LAA203" s="394">
        <v>0</v>
      </c>
      <c r="LAB203" s="394">
        <v>0</v>
      </c>
      <c r="LAC203" s="394">
        <v>0</v>
      </c>
      <c r="LAD203" s="394">
        <v>0</v>
      </c>
      <c r="LAE203" s="394">
        <v>0</v>
      </c>
      <c r="LAF203" s="394">
        <v>0</v>
      </c>
      <c r="LAG203" s="394">
        <v>0</v>
      </c>
      <c r="LAH203" s="394">
        <v>0</v>
      </c>
      <c r="LAI203" s="394">
        <v>0</v>
      </c>
      <c r="LAJ203" s="394">
        <v>0</v>
      </c>
      <c r="LAK203" s="394">
        <v>0</v>
      </c>
      <c r="LAL203" s="394">
        <v>0</v>
      </c>
      <c r="LAM203" s="394">
        <v>0</v>
      </c>
      <c r="LAN203" s="394">
        <v>0</v>
      </c>
      <c r="LAO203" s="394">
        <v>0</v>
      </c>
      <c r="LAP203" s="394">
        <v>0</v>
      </c>
      <c r="LAQ203" s="394">
        <v>0</v>
      </c>
      <c r="LAR203" s="394">
        <v>0</v>
      </c>
      <c r="LAS203" s="394">
        <v>0</v>
      </c>
      <c r="LAT203" s="394">
        <v>0</v>
      </c>
      <c r="LAU203" s="394">
        <v>0</v>
      </c>
      <c r="LAV203" s="394">
        <v>0</v>
      </c>
      <c r="LAW203" s="394">
        <v>0</v>
      </c>
      <c r="LAX203" s="394">
        <v>0</v>
      </c>
      <c r="LAY203" s="394">
        <v>0</v>
      </c>
      <c r="LAZ203" s="394">
        <v>0</v>
      </c>
      <c r="LBA203" s="394">
        <v>0</v>
      </c>
      <c r="LBB203" s="394">
        <v>0</v>
      </c>
      <c r="LBC203" s="394">
        <v>0</v>
      </c>
      <c r="LBD203" s="394">
        <v>0</v>
      </c>
      <c r="LBE203" s="394">
        <v>0</v>
      </c>
      <c r="LBF203" s="394">
        <v>0</v>
      </c>
      <c r="LBG203" s="394">
        <v>0</v>
      </c>
      <c r="LBH203" s="394">
        <v>0</v>
      </c>
      <c r="LBI203" s="394">
        <v>0</v>
      </c>
      <c r="LBJ203" s="394">
        <v>0</v>
      </c>
      <c r="LBK203" s="394">
        <v>0</v>
      </c>
      <c r="LBL203" s="394">
        <v>0</v>
      </c>
      <c r="LBM203" s="394">
        <v>0</v>
      </c>
      <c r="LBN203" s="394">
        <v>0</v>
      </c>
      <c r="LBO203" s="394">
        <v>0</v>
      </c>
      <c r="LBP203" s="394">
        <v>0</v>
      </c>
      <c r="LBQ203" s="394">
        <v>0</v>
      </c>
      <c r="LBR203" s="394">
        <v>0</v>
      </c>
      <c r="LBS203" s="394">
        <v>0</v>
      </c>
      <c r="LBT203" s="394">
        <v>0</v>
      </c>
      <c r="LBU203" s="394">
        <v>0</v>
      </c>
      <c r="LBV203" s="394">
        <v>0</v>
      </c>
      <c r="LBW203" s="394">
        <v>0</v>
      </c>
      <c r="LBX203" s="394">
        <v>0</v>
      </c>
      <c r="LBY203" s="394">
        <v>0</v>
      </c>
      <c r="LBZ203" s="394">
        <v>0</v>
      </c>
      <c r="LCA203" s="394">
        <v>0</v>
      </c>
      <c r="LCB203" s="394">
        <v>0</v>
      </c>
      <c r="LCC203" s="394">
        <v>0</v>
      </c>
      <c r="LCD203" s="394">
        <v>0</v>
      </c>
      <c r="LCE203" s="394">
        <v>0</v>
      </c>
      <c r="LCF203" s="394">
        <v>0</v>
      </c>
      <c r="LCG203" s="394">
        <v>0</v>
      </c>
      <c r="LCH203" s="394">
        <v>0</v>
      </c>
      <c r="LCI203" s="394">
        <v>0</v>
      </c>
      <c r="LCJ203" s="394">
        <v>0</v>
      </c>
      <c r="LCK203" s="394">
        <v>0</v>
      </c>
      <c r="LCL203" s="394">
        <v>0</v>
      </c>
      <c r="LCM203" s="394">
        <v>0</v>
      </c>
      <c r="LCN203" s="394">
        <v>0</v>
      </c>
      <c r="LCO203" s="394">
        <v>0</v>
      </c>
      <c r="LCP203" s="394">
        <v>0</v>
      </c>
      <c r="LCQ203" s="394">
        <v>0</v>
      </c>
      <c r="LCR203" s="394">
        <v>0</v>
      </c>
      <c r="LCS203" s="394">
        <v>0</v>
      </c>
      <c r="LCT203" s="394">
        <v>0</v>
      </c>
      <c r="LCU203" s="394">
        <v>0</v>
      </c>
      <c r="LCV203" s="394">
        <v>0</v>
      </c>
      <c r="LCW203" s="394">
        <v>0</v>
      </c>
      <c r="LCX203" s="394">
        <v>0</v>
      </c>
      <c r="LCY203" s="394">
        <v>0</v>
      </c>
      <c r="LCZ203" s="394">
        <v>0</v>
      </c>
      <c r="LDA203" s="394">
        <v>0</v>
      </c>
      <c r="LDB203" s="394">
        <v>0</v>
      </c>
      <c r="LDC203" s="394">
        <v>0</v>
      </c>
      <c r="LDD203" s="394">
        <v>0</v>
      </c>
      <c r="LDE203" s="394">
        <v>0</v>
      </c>
      <c r="LDF203" s="394">
        <v>0</v>
      </c>
      <c r="LDG203" s="394">
        <v>0</v>
      </c>
      <c r="LDH203" s="394">
        <v>0</v>
      </c>
      <c r="LDI203" s="394">
        <v>0</v>
      </c>
      <c r="LDJ203" s="394">
        <v>0</v>
      </c>
      <c r="LDK203" s="394">
        <v>0</v>
      </c>
      <c r="LDL203" s="394">
        <v>0</v>
      </c>
      <c r="LDM203" s="394">
        <v>0</v>
      </c>
      <c r="LDN203" s="394">
        <v>0</v>
      </c>
      <c r="LDO203" s="394">
        <v>0</v>
      </c>
      <c r="LDP203" s="394">
        <v>0</v>
      </c>
      <c r="LDQ203" s="394">
        <v>0</v>
      </c>
      <c r="LDR203" s="394">
        <v>0</v>
      </c>
      <c r="LDS203" s="394">
        <v>0</v>
      </c>
      <c r="LDT203" s="394">
        <v>0</v>
      </c>
      <c r="LDU203" s="394">
        <v>0</v>
      </c>
      <c r="LDV203" s="394">
        <v>0</v>
      </c>
      <c r="LDW203" s="394">
        <v>0</v>
      </c>
      <c r="LDX203" s="394">
        <v>0</v>
      </c>
      <c r="LDY203" s="394">
        <v>0</v>
      </c>
      <c r="LDZ203" s="394">
        <v>0</v>
      </c>
      <c r="LEA203" s="394">
        <v>0</v>
      </c>
      <c r="LEB203" s="394">
        <v>0</v>
      </c>
      <c r="LEC203" s="394">
        <v>0</v>
      </c>
      <c r="LED203" s="394">
        <v>0</v>
      </c>
      <c r="LEE203" s="394">
        <v>0</v>
      </c>
      <c r="LEF203" s="394">
        <v>0</v>
      </c>
      <c r="LEG203" s="394">
        <v>0</v>
      </c>
      <c r="LEH203" s="394">
        <v>0</v>
      </c>
      <c r="LEI203" s="394">
        <v>0</v>
      </c>
      <c r="LEJ203" s="394">
        <v>0</v>
      </c>
      <c r="LEK203" s="394">
        <v>0</v>
      </c>
      <c r="LEL203" s="394">
        <v>0</v>
      </c>
      <c r="LEM203" s="394">
        <v>0</v>
      </c>
      <c r="LEN203" s="394">
        <v>0</v>
      </c>
      <c r="LEO203" s="394">
        <v>0</v>
      </c>
      <c r="LEP203" s="394">
        <v>0</v>
      </c>
      <c r="LEQ203" s="394">
        <v>0</v>
      </c>
      <c r="LER203" s="394">
        <v>0</v>
      </c>
      <c r="LES203" s="394">
        <v>0</v>
      </c>
      <c r="LET203" s="394">
        <v>0</v>
      </c>
      <c r="LEU203" s="394">
        <v>0</v>
      </c>
      <c r="LEV203" s="394">
        <v>0</v>
      </c>
      <c r="LEW203" s="394">
        <v>0</v>
      </c>
      <c r="LEX203" s="394">
        <v>0</v>
      </c>
      <c r="LEY203" s="394">
        <v>0</v>
      </c>
      <c r="LEZ203" s="394">
        <v>0</v>
      </c>
      <c r="LFA203" s="394">
        <v>0</v>
      </c>
      <c r="LFB203" s="394">
        <v>0</v>
      </c>
      <c r="LFC203" s="394">
        <v>0</v>
      </c>
      <c r="LFD203" s="394">
        <v>0</v>
      </c>
      <c r="LFE203" s="394">
        <v>0</v>
      </c>
      <c r="LFF203" s="394">
        <v>0</v>
      </c>
      <c r="LFG203" s="394">
        <v>0</v>
      </c>
      <c r="LFH203" s="394">
        <v>0</v>
      </c>
      <c r="LFI203" s="394">
        <v>0</v>
      </c>
      <c r="LFJ203" s="394">
        <v>0</v>
      </c>
      <c r="LFK203" s="394">
        <v>0</v>
      </c>
      <c r="LFL203" s="394">
        <v>0</v>
      </c>
      <c r="LFM203" s="394">
        <v>0</v>
      </c>
      <c r="LFN203" s="394">
        <v>0</v>
      </c>
      <c r="LFO203" s="394">
        <v>0</v>
      </c>
      <c r="LFP203" s="394">
        <v>0</v>
      </c>
      <c r="LFQ203" s="394">
        <v>0</v>
      </c>
      <c r="LFR203" s="394">
        <v>0</v>
      </c>
      <c r="LFS203" s="394">
        <v>0</v>
      </c>
      <c r="LFT203" s="394">
        <v>0</v>
      </c>
      <c r="LFU203" s="394">
        <v>0</v>
      </c>
      <c r="LFV203" s="394">
        <v>0</v>
      </c>
      <c r="LFW203" s="394">
        <v>0</v>
      </c>
      <c r="LFX203" s="394">
        <v>0</v>
      </c>
      <c r="LFY203" s="394">
        <v>0</v>
      </c>
      <c r="LFZ203" s="394">
        <v>0</v>
      </c>
      <c r="LGA203" s="394">
        <v>0</v>
      </c>
      <c r="LGB203" s="394">
        <v>0</v>
      </c>
      <c r="LGC203" s="394">
        <v>0</v>
      </c>
      <c r="LGD203" s="394">
        <v>0</v>
      </c>
      <c r="LGE203" s="394">
        <v>0</v>
      </c>
      <c r="LGF203" s="394">
        <v>0</v>
      </c>
      <c r="LGG203" s="394">
        <v>0</v>
      </c>
      <c r="LGH203" s="394">
        <v>0</v>
      </c>
      <c r="LGI203" s="394">
        <v>0</v>
      </c>
      <c r="LGJ203" s="394">
        <v>0</v>
      </c>
      <c r="LGK203" s="394">
        <v>0</v>
      </c>
      <c r="LGL203" s="394">
        <v>0</v>
      </c>
      <c r="LGM203" s="394">
        <v>0</v>
      </c>
      <c r="LGN203" s="394">
        <v>0</v>
      </c>
      <c r="LGO203" s="394">
        <v>0</v>
      </c>
      <c r="LGP203" s="394">
        <v>0</v>
      </c>
      <c r="LGQ203" s="394">
        <v>0</v>
      </c>
      <c r="LGR203" s="394">
        <v>0</v>
      </c>
      <c r="LGS203" s="394">
        <v>0</v>
      </c>
      <c r="LGT203" s="394">
        <v>0</v>
      </c>
      <c r="LGU203" s="394">
        <v>0</v>
      </c>
      <c r="LGV203" s="394">
        <v>0</v>
      </c>
      <c r="LGW203" s="394">
        <v>0</v>
      </c>
      <c r="LGX203" s="394">
        <v>0</v>
      </c>
      <c r="LGY203" s="394">
        <v>0</v>
      </c>
      <c r="LGZ203" s="394">
        <v>0</v>
      </c>
      <c r="LHA203" s="394">
        <v>0</v>
      </c>
      <c r="LHB203" s="394">
        <v>0</v>
      </c>
      <c r="LHC203" s="394">
        <v>0</v>
      </c>
      <c r="LHD203" s="394">
        <v>0</v>
      </c>
      <c r="LHE203" s="394">
        <v>0</v>
      </c>
      <c r="LHF203" s="394">
        <v>0</v>
      </c>
      <c r="LHG203" s="394">
        <v>0</v>
      </c>
      <c r="LHH203" s="394">
        <v>0</v>
      </c>
      <c r="LHI203" s="394">
        <v>0</v>
      </c>
      <c r="LHJ203" s="394">
        <v>0</v>
      </c>
      <c r="LHK203" s="394">
        <v>0</v>
      </c>
      <c r="LHL203" s="394">
        <v>0</v>
      </c>
      <c r="LHM203" s="394">
        <v>0</v>
      </c>
      <c r="LHN203" s="394">
        <v>0</v>
      </c>
      <c r="LHO203" s="394">
        <v>0</v>
      </c>
      <c r="LHP203" s="394">
        <v>0</v>
      </c>
      <c r="LHQ203" s="394">
        <v>0</v>
      </c>
      <c r="LHR203" s="394">
        <v>0</v>
      </c>
      <c r="LHS203" s="394">
        <v>0</v>
      </c>
      <c r="LHT203" s="394">
        <v>0</v>
      </c>
      <c r="LHU203" s="394">
        <v>0</v>
      </c>
      <c r="LHV203" s="394">
        <v>0</v>
      </c>
      <c r="LHW203" s="394">
        <v>0</v>
      </c>
      <c r="LHX203" s="394">
        <v>0</v>
      </c>
      <c r="LHY203" s="394">
        <v>0</v>
      </c>
      <c r="LHZ203" s="394">
        <v>0</v>
      </c>
      <c r="LIA203" s="394">
        <v>0</v>
      </c>
      <c r="LIB203" s="394">
        <v>0</v>
      </c>
      <c r="LIC203" s="394">
        <v>0</v>
      </c>
      <c r="LID203" s="394">
        <v>0</v>
      </c>
      <c r="LIE203" s="394">
        <v>0</v>
      </c>
      <c r="LIF203" s="394">
        <v>0</v>
      </c>
      <c r="LIG203" s="394">
        <v>0</v>
      </c>
      <c r="LIH203" s="394">
        <v>0</v>
      </c>
      <c r="LII203" s="394">
        <v>0</v>
      </c>
      <c r="LIJ203" s="394">
        <v>0</v>
      </c>
      <c r="LIK203" s="394">
        <v>0</v>
      </c>
      <c r="LIL203" s="394">
        <v>0</v>
      </c>
      <c r="LIM203" s="394">
        <v>0</v>
      </c>
      <c r="LIN203" s="394">
        <v>0</v>
      </c>
      <c r="LIO203" s="394">
        <v>0</v>
      </c>
      <c r="LIP203" s="394">
        <v>0</v>
      </c>
      <c r="LIQ203" s="394">
        <v>0</v>
      </c>
      <c r="LIR203" s="394">
        <v>0</v>
      </c>
      <c r="LIS203" s="394">
        <v>0</v>
      </c>
      <c r="LIT203" s="394">
        <v>0</v>
      </c>
      <c r="LIU203" s="394">
        <v>0</v>
      </c>
      <c r="LIV203" s="394">
        <v>0</v>
      </c>
      <c r="LIW203" s="394">
        <v>0</v>
      </c>
      <c r="LIX203" s="394">
        <v>0</v>
      </c>
      <c r="LIY203" s="394">
        <v>0</v>
      </c>
      <c r="LIZ203" s="394">
        <v>0</v>
      </c>
      <c r="LJA203" s="394">
        <v>0</v>
      </c>
      <c r="LJB203" s="394">
        <v>0</v>
      </c>
      <c r="LJC203" s="394">
        <v>0</v>
      </c>
      <c r="LJD203" s="394">
        <v>0</v>
      </c>
      <c r="LJE203" s="394">
        <v>0</v>
      </c>
      <c r="LJF203" s="394">
        <v>0</v>
      </c>
      <c r="LJG203" s="394">
        <v>0</v>
      </c>
      <c r="LJH203" s="394">
        <v>0</v>
      </c>
      <c r="LJI203" s="394">
        <v>0</v>
      </c>
      <c r="LJJ203" s="394">
        <v>0</v>
      </c>
      <c r="LJK203" s="394">
        <v>0</v>
      </c>
      <c r="LJL203" s="394">
        <v>0</v>
      </c>
      <c r="LJM203" s="394">
        <v>0</v>
      </c>
      <c r="LJN203" s="394">
        <v>0</v>
      </c>
      <c r="LJO203" s="394">
        <v>0</v>
      </c>
      <c r="LJP203" s="394">
        <v>0</v>
      </c>
      <c r="LJQ203" s="394">
        <v>0</v>
      </c>
      <c r="LJR203" s="394">
        <v>0</v>
      </c>
      <c r="LJS203" s="394">
        <v>0</v>
      </c>
      <c r="LJT203" s="394">
        <v>0</v>
      </c>
      <c r="LJU203" s="394">
        <v>0</v>
      </c>
      <c r="LJV203" s="394">
        <v>0</v>
      </c>
      <c r="LJW203" s="394">
        <v>0</v>
      </c>
      <c r="LJX203" s="394">
        <v>0</v>
      </c>
      <c r="LJY203" s="394">
        <v>0</v>
      </c>
      <c r="LJZ203" s="394">
        <v>0</v>
      </c>
      <c r="LKA203" s="394">
        <v>0</v>
      </c>
      <c r="LKB203" s="394">
        <v>0</v>
      </c>
      <c r="LKC203" s="394">
        <v>0</v>
      </c>
      <c r="LKD203" s="394">
        <v>0</v>
      </c>
      <c r="LKE203" s="394">
        <v>0</v>
      </c>
      <c r="LKF203" s="394">
        <v>0</v>
      </c>
      <c r="LKG203" s="394">
        <v>0</v>
      </c>
      <c r="LKH203" s="394">
        <v>0</v>
      </c>
      <c r="LKI203" s="394">
        <v>0</v>
      </c>
      <c r="LKJ203" s="394">
        <v>0</v>
      </c>
      <c r="LKK203" s="394">
        <v>0</v>
      </c>
      <c r="LKL203" s="394">
        <v>0</v>
      </c>
      <c r="LKM203" s="394">
        <v>0</v>
      </c>
      <c r="LKN203" s="394">
        <v>0</v>
      </c>
      <c r="LKO203" s="394">
        <v>0</v>
      </c>
      <c r="LKP203" s="394">
        <v>0</v>
      </c>
      <c r="LKQ203" s="394">
        <v>0</v>
      </c>
      <c r="LKR203" s="394">
        <v>0</v>
      </c>
      <c r="LKS203" s="394">
        <v>0</v>
      </c>
      <c r="LKT203" s="394">
        <v>0</v>
      </c>
      <c r="LKU203" s="394">
        <v>0</v>
      </c>
      <c r="LKV203" s="394">
        <v>0</v>
      </c>
      <c r="LKW203" s="394">
        <v>0</v>
      </c>
      <c r="LKX203" s="394">
        <v>0</v>
      </c>
      <c r="LKY203" s="394">
        <v>0</v>
      </c>
      <c r="LKZ203" s="394">
        <v>0</v>
      </c>
      <c r="LLA203" s="394">
        <v>0</v>
      </c>
      <c r="LLB203" s="394">
        <v>0</v>
      </c>
      <c r="LLC203" s="394">
        <v>0</v>
      </c>
      <c r="LLD203" s="394">
        <v>0</v>
      </c>
      <c r="LLE203" s="394">
        <v>0</v>
      </c>
      <c r="LLF203" s="394">
        <v>0</v>
      </c>
      <c r="LLG203" s="394">
        <v>0</v>
      </c>
      <c r="LLH203" s="394">
        <v>0</v>
      </c>
      <c r="LLI203" s="394">
        <v>0</v>
      </c>
      <c r="LLJ203" s="394">
        <v>0</v>
      </c>
      <c r="LLK203" s="394">
        <v>0</v>
      </c>
      <c r="LLL203" s="394">
        <v>0</v>
      </c>
      <c r="LLM203" s="394">
        <v>0</v>
      </c>
      <c r="LLN203" s="394">
        <v>0</v>
      </c>
      <c r="LLO203" s="394">
        <v>0</v>
      </c>
      <c r="LLP203" s="394">
        <v>0</v>
      </c>
      <c r="LLQ203" s="394">
        <v>0</v>
      </c>
      <c r="LLR203" s="394">
        <v>0</v>
      </c>
      <c r="LLS203" s="394">
        <v>0</v>
      </c>
      <c r="LLT203" s="394">
        <v>0</v>
      </c>
      <c r="LLU203" s="394">
        <v>0</v>
      </c>
      <c r="LLV203" s="394">
        <v>0</v>
      </c>
      <c r="LLW203" s="394">
        <v>0</v>
      </c>
      <c r="LLX203" s="394">
        <v>0</v>
      </c>
      <c r="LLY203" s="394">
        <v>0</v>
      </c>
      <c r="LLZ203" s="394">
        <v>0</v>
      </c>
      <c r="LMA203" s="394">
        <v>0</v>
      </c>
      <c r="LMB203" s="394">
        <v>0</v>
      </c>
      <c r="LMC203" s="394">
        <v>0</v>
      </c>
      <c r="LMD203" s="394">
        <v>0</v>
      </c>
      <c r="LME203" s="394">
        <v>0</v>
      </c>
      <c r="LMF203" s="394">
        <v>0</v>
      </c>
      <c r="LMG203" s="394">
        <v>0</v>
      </c>
      <c r="LMH203" s="394">
        <v>0</v>
      </c>
      <c r="LMI203" s="394">
        <v>0</v>
      </c>
      <c r="LMJ203" s="394">
        <v>0</v>
      </c>
      <c r="LMK203" s="394">
        <v>0</v>
      </c>
      <c r="LML203" s="394">
        <v>0</v>
      </c>
      <c r="LMM203" s="394">
        <v>0</v>
      </c>
      <c r="LMN203" s="394">
        <v>0</v>
      </c>
      <c r="LMO203" s="394">
        <v>0</v>
      </c>
      <c r="LMP203" s="394">
        <v>0</v>
      </c>
      <c r="LMQ203" s="394">
        <v>0</v>
      </c>
      <c r="LMR203" s="394">
        <v>0</v>
      </c>
      <c r="LMS203" s="394">
        <v>0</v>
      </c>
      <c r="LMT203" s="394">
        <v>0</v>
      </c>
      <c r="LMU203" s="394">
        <v>0</v>
      </c>
      <c r="LMV203" s="394">
        <v>0</v>
      </c>
      <c r="LMW203" s="394">
        <v>0</v>
      </c>
      <c r="LMX203" s="394">
        <v>0</v>
      </c>
      <c r="LMY203" s="394">
        <v>0</v>
      </c>
      <c r="LMZ203" s="394">
        <v>0</v>
      </c>
      <c r="LNA203" s="394">
        <v>0</v>
      </c>
      <c r="LNB203" s="394">
        <v>0</v>
      </c>
      <c r="LNC203" s="394">
        <v>0</v>
      </c>
      <c r="LND203" s="394">
        <v>0</v>
      </c>
      <c r="LNE203" s="394">
        <v>0</v>
      </c>
      <c r="LNF203" s="394">
        <v>0</v>
      </c>
      <c r="LNG203" s="394">
        <v>0</v>
      </c>
      <c r="LNH203" s="394">
        <v>0</v>
      </c>
      <c r="LNI203" s="394">
        <v>0</v>
      </c>
      <c r="LNJ203" s="394">
        <v>0</v>
      </c>
      <c r="LNK203" s="394">
        <v>0</v>
      </c>
      <c r="LNL203" s="394">
        <v>0</v>
      </c>
      <c r="LNM203" s="394">
        <v>0</v>
      </c>
      <c r="LNN203" s="394">
        <v>0</v>
      </c>
      <c r="LNO203" s="394">
        <v>0</v>
      </c>
      <c r="LNP203" s="394">
        <v>0</v>
      </c>
      <c r="LNQ203" s="394">
        <v>0</v>
      </c>
      <c r="LNR203" s="394">
        <v>0</v>
      </c>
      <c r="LNS203" s="394">
        <v>0</v>
      </c>
      <c r="LNT203" s="394">
        <v>0</v>
      </c>
      <c r="LNU203" s="394">
        <v>0</v>
      </c>
      <c r="LNV203" s="394">
        <v>0</v>
      </c>
      <c r="LNW203" s="394">
        <v>0</v>
      </c>
      <c r="LNX203" s="394">
        <v>0</v>
      </c>
      <c r="LNY203" s="394">
        <v>0</v>
      </c>
      <c r="LNZ203" s="394">
        <v>0</v>
      </c>
      <c r="LOA203" s="394">
        <v>0</v>
      </c>
      <c r="LOB203" s="394">
        <v>0</v>
      </c>
      <c r="LOC203" s="394">
        <v>0</v>
      </c>
      <c r="LOD203" s="394">
        <v>0</v>
      </c>
      <c r="LOE203" s="394">
        <v>0</v>
      </c>
      <c r="LOF203" s="394">
        <v>0</v>
      </c>
      <c r="LOG203" s="394">
        <v>0</v>
      </c>
      <c r="LOH203" s="394">
        <v>0</v>
      </c>
      <c r="LOI203" s="394">
        <v>0</v>
      </c>
      <c r="LOJ203" s="394">
        <v>0</v>
      </c>
      <c r="LOK203" s="394">
        <v>0</v>
      </c>
      <c r="LOL203" s="394">
        <v>0</v>
      </c>
      <c r="LOM203" s="394">
        <v>0</v>
      </c>
      <c r="LON203" s="394">
        <v>0</v>
      </c>
      <c r="LOO203" s="394">
        <v>0</v>
      </c>
      <c r="LOP203" s="394">
        <v>0</v>
      </c>
      <c r="LOQ203" s="394">
        <v>0</v>
      </c>
      <c r="LOR203" s="394">
        <v>0</v>
      </c>
      <c r="LOS203" s="394">
        <v>0</v>
      </c>
      <c r="LOT203" s="394">
        <v>0</v>
      </c>
      <c r="LOU203" s="394">
        <v>0</v>
      </c>
      <c r="LOV203" s="394">
        <v>0</v>
      </c>
      <c r="LOW203" s="394">
        <v>0</v>
      </c>
      <c r="LOX203" s="394">
        <v>0</v>
      </c>
      <c r="LOY203" s="394">
        <v>0</v>
      </c>
      <c r="LOZ203" s="394">
        <v>0</v>
      </c>
      <c r="LPA203" s="394">
        <v>0</v>
      </c>
      <c r="LPB203" s="394">
        <v>0</v>
      </c>
      <c r="LPC203" s="394">
        <v>0</v>
      </c>
      <c r="LPD203" s="394">
        <v>0</v>
      </c>
      <c r="LPE203" s="394">
        <v>0</v>
      </c>
      <c r="LPF203" s="394">
        <v>0</v>
      </c>
      <c r="LPG203" s="394">
        <v>0</v>
      </c>
      <c r="LPH203" s="394">
        <v>0</v>
      </c>
      <c r="LPI203" s="394">
        <v>0</v>
      </c>
      <c r="LPJ203" s="394">
        <v>0</v>
      </c>
      <c r="LPK203" s="394">
        <v>0</v>
      </c>
      <c r="LPL203" s="394">
        <v>0</v>
      </c>
      <c r="LPM203" s="394">
        <v>0</v>
      </c>
      <c r="LPN203" s="394">
        <v>0</v>
      </c>
      <c r="LPO203" s="394">
        <v>0</v>
      </c>
      <c r="LPP203" s="394">
        <v>0</v>
      </c>
      <c r="LPQ203" s="394">
        <v>0</v>
      </c>
      <c r="LPR203" s="394">
        <v>0</v>
      </c>
      <c r="LPS203" s="394">
        <v>0</v>
      </c>
      <c r="LPT203" s="394">
        <v>0</v>
      </c>
      <c r="LPU203" s="394">
        <v>0</v>
      </c>
      <c r="LPV203" s="394">
        <v>0</v>
      </c>
      <c r="LPW203" s="394">
        <v>0</v>
      </c>
      <c r="LPX203" s="394">
        <v>0</v>
      </c>
      <c r="LPY203" s="394">
        <v>0</v>
      </c>
      <c r="LPZ203" s="394">
        <v>0</v>
      </c>
      <c r="LQA203" s="394">
        <v>0</v>
      </c>
      <c r="LQB203" s="394">
        <v>0</v>
      </c>
      <c r="LQC203" s="394">
        <v>0</v>
      </c>
      <c r="LQD203" s="394">
        <v>0</v>
      </c>
      <c r="LQE203" s="394">
        <v>0</v>
      </c>
      <c r="LQF203" s="394">
        <v>0</v>
      </c>
      <c r="LQG203" s="394">
        <v>0</v>
      </c>
      <c r="LQH203" s="394">
        <v>0</v>
      </c>
      <c r="LQI203" s="394">
        <v>0</v>
      </c>
      <c r="LQJ203" s="394">
        <v>0</v>
      </c>
      <c r="LQK203" s="394">
        <v>0</v>
      </c>
      <c r="LQL203" s="394">
        <v>0</v>
      </c>
      <c r="LQM203" s="394">
        <v>0</v>
      </c>
      <c r="LQN203" s="394">
        <v>0</v>
      </c>
      <c r="LQO203" s="394">
        <v>0</v>
      </c>
      <c r="LQP203" s="394">
        <v>0</v>
      </c>
      <c r="LQQ203" s="394">
        <v>0</v>
      </c>
      <c r="LQR203" s="394">
        <v>0</v>
      </c>
      <c r="LQS203" s="394">
        <v>0</v>
      </c>
      <c r="LQT203" s="394">
        <v>0</v>
      </c>
      <c r="LQU203" s="394">
        <v>0</v>
      </c>
      <c r="LQV203" s="394">
        <v>0</v>
      </c>
      <c r="LQW203" s="394">
        <v>0</v>
      </c>
      <c r="LQX203" s="394">
        <v>0</v>
      </c>
      <c r="LQY203" s="394">
        <v>0</v>
      </c>
      <c r="LQZ203" s="394">
        <v>0</v>
      </c>
      <c r="LRA203" s="394">
        <v>0</v>
      </c>
      <c r="LRB203" s="394">
        <v>0</v>
      </c>
      <c r="LRC203" s="394">
        <v>0</v>
      </c>
      <c r="LRD203" s="394">
        <v>0</v>
      </c>
      <c r="LRE203" s="394">
        <v>0</v>
      </c>
      <c r="LRF203" s="394">
        <v>0</v>
      </c>
      <c r="LRG203" s="394">
        <v>0</v>
      </c>
      <c r="LRH203" s="394">
        <v>0</v>
      </c>
      <c r="LRI203" s="394">
        <v>0</v>
      </c>
      <c r="LRJ203" s="394">
        <v>0</v>
      </c>
      <c r="LRK203" s="394">
        <v>0</v>
      </c>
      <c r="LRL203" s="394">
        <v>0</v>
      </c>
      <c r="LRM203" s="394">
        <v>0</v>
      </c>
      <c r="LRN203" s="394">
        <v>0</v>
      </c>
      <c r="LRO203" s="394">
        <v>0</v>
      </c>
      <c r="LRP203" s="394">
        <v>0</v>
      </c>
      <c r="LRQ203" s="394">
        <v>0</v>
      </c>
      <c r="LRR203" s="394">
        <v>0</v>
      </c>
      <c r="LRS203" s="394">
        <v>0</v>
      </c>
      <c r="LRT203" s="394">
        <v>0</v>
      </c>
      <c r="LRU203" s="394">
        <v>0</v>
      </c>
      <c r="LRV203" s="394">
        <v>0</v>
      </c>
      <c r="LRW203" s="394">
        <v>0</v>
      </c>
      <c r="LRX203" s="394">
        <v>0</v>
      </c>
      <c r="LRY203" s="394">
        <v>0</v>
      </c>
      <c r="LRZ203" s="394">
        <v>0</v>
      </c>
      <c r="LSA203" s="394">
        <v>0</v>
      </c>
      <c r="LSB203" s="394">
        <v>0</v>
      </c>
      <c r="LSC203" s="394">
        <v>0</v>
      </c>
      <c r="LSD203" s="394">
        <v>0</v>
      </c>
      <c r="LSE203" s="394">
        <v>0</v>
      </c>
      <c r="LSF203" s="394">
        <v>0</v>
      </c>
      <c r="LSG203" s="394">
        <v>0</v>
      </c>
      <c r="LSH203" s="394">
        <v>0</v>
      </c>
      <c r="LSI203" s="394">
        <v>0</v>
      </c>
      <c r="LSJ203" s="394">
        <v>0</v>
      </c>
      <c r="LSK203" s="394">
        <v>0</v>
      </c>
      <c r="LSL203" s="394">
        <v>0</v>
      </c>
      <c r="LSM203" s="394">
        <v>0</v>
      </c>
      <c r="LSN203" s="394">
        <v>0</v>
      </c>
      <c r="LSO203" s="394">
        <v>0</v>
      </c>
      <c r="LSP203" s="394">
        <v>0</v>
      </c>
      <c r="LSQ203" s="394">
        <v>0</v>
      </c>
      <c r="LSR203" s="394">
        <v>0</v>
      </c>
      <c r="LSS203" s="394">
        <v>0</v>
      </c>
      <c r="LST203" s="394">
        <v>0</v>
      </c>
      <c r="LSU203" s="394">
        <v>0</v>
      </c>
      <c r="LSV203" s="394">
        <v>0</v>
      </c>
      <c r="LSW203" s="394">
        <v>0</v>
      </c>
      <c r="LSX203" s="394">
        <v>0</v>
      </c>
      <c r="LSY203" s="394">
        <v>0</v>
      </c>
      <c r="LSZ203" s="394">
        <v>0</v>
      </c>
      <c r="LTA203" s="394">
        <v>0</v>
      </c>
      <c r="LTB203" s="394">
        <v>0</v>
      </c>
      <c r="LTC203" s="394">
        <v>0</v>
      </c>
      <c r="LTD203" s="394">
        <v>0</v>
      </c>
      <c r="LTE203" s="394">
        <v>0</v>
      </c>
      <c r="LTF203" s="394">
        <v>0</v>
      </c>
      <c r="LTG203" s="394">
        <v>0</v>
      </c>
      <c r="LTH203" s="394">
        <v>0</v>
      </c>
      <c r="LTI203" s="394">
        <v>0</v>
      </c>
      <c r="LTJ203" s="394">
        <v>0</v>
      </c>
      <c r="LTK203" s="394">
        <v>0</v>
      </c>
      <c r="LTL203" s="394">
        <v>0</v>
      </c>
      <c r="LTM203" s="394">
        <v>0</v>
      </c>
      <c r="LTN203" s="394">
        <v>0</v>
      </c>
      <c r="LTO203" s="394">
        <v>0</v>
      </c>
      <c r="LTP203" s="394">
        <v>0</v>
      </c>
      <c r="LTQ203" s="394">
        <v>0</v>
      </c>
      <c r="LTR203" s="394">
        <v>0</v>
      </c>
      <c r="LTS203" s="394">
        <v>0</v>
      </c>
      <c r="LTT203" s="394">
        <v>0</v>
      </c>
      <c r="LTU203" s="394">
        <v>0</v>
      </c>
      <c r="LTV203" s="394">
        <v>0</v>
      </c>
      <c r="LTW203" s="394">
        <v>0</v>
      </c>
      <c r="LTX203" s="394">
        <v>0</v>
      </c>
      <c r="LTY203" s="394">
        <v>0</v>
      </c>
      <c r="LTZ203" s="394">
        <v>0</v>
      </c>
      <c r="LUA203" s="394">
        <v>0</v>
      </c>
      <c r="LUB203" s="394">
        <v>0</v>
      </c>
      <c r="LUC203" s="394">
        <v>0</v>
      </c>
      <c r="LUD203" s="394">
        <v>0</v>
      </c>
      <c r="LUE203" s="394">
        <v>0</v>
      </c>
      <c r="LUF203" s="394">
        <v>0</v>
      </c>
      <c r="LUG203" s="394">
        <v>0</v>
      </c>
      <c r="LUH203" s="394">
        <v>0</v>
      </c>
      <c r="LUI203" s="394">
        <v>0</v>
      </c>
      <c r="LUJ203" s="394">
        <v>0</v>
      </c>
      <c r="LUK203" s="394">
        <v>0</v>
      </c>
      <c r="LUL203" s="394">
        <v>0</v>
      </c>
      <c r="LUM203" s="394">
        <v>0</v>
      </c>
      <c r="LUN203" s="394">
        <v>0</v>
      </c>
      <c r="LUO203" s="394">
        <v>0</v>
      </c>
      <c r="LUP203" s="394">
        <v>0</v>
      </c>
      <c r="LUQ203" s="394">
        <v>0</v>
      </c>
      <c r="LUR203" s="394">
        <v>0</v>
      </c>
      <c r="LUS203" s="394">
        <v>0</v>
      </c>
      <c r="LUT203" s="394">
        <v>0</v>
      </c>
      <c r="LUU203" s="394">
        <v>0</v>
      </c>
      <c r="LUV203" s="394">
        <v>0</v>
      </c>
      <c r="LUW203" s="394">
        <v>0</v>
      </c>
      <c r="LUX203" s="394">
        <v>0</v>
      </c>
      <c r="LUY203" s="394">
        <v>0</v>
      </c>
      <c r="LUZ203" s="394">
        <v>0</v>
      </c>
      <c r="LVA203" s="394">
        <v>0</v>
      </c>
      <c r="LVB203" s="394">
        <v>0</v>
      </c>
      <c r="LVC203" s="394">
        <v>0</v>
      </c>
      <c r="LVD203" s="394">
        <v>0</v>
      </c>
      <c r="LVE203" s="394">
        <v>0</v>
      </c>
      <c r="LVF203" s="394">
        <v>0</v>
      </c>
      <c r="LVG203" s="394">
        <v>0</v>
      </c>
      <c r="LVH203" s="394">
        <v>0</v>
      </c>
      <c r="LVI203" s="394">
        <v>0</v>
      </c>
      <c r="LVJ203" s="394">
        <v>0</v>
      </c>
      <c r="LVK203" s="394">
        <v>0</v>
      </c>
      <c r="LVL203" s="394">
        <v>0</v>
      </c>
      <c r="LVM203" s="394">
        <v>0</v>
      </c>
      <c r="LVN203" s="394">
        <v>0</v>
      </c>
      <c r="LVO203" s="394">
        <v>0</v>
      </c>
      <c r="LVP203" s="394">
        <v>0</v>
      </c>
      <c r="LVQ203" s="394">
        <v>0</v>
      </c>
      <c r="LVR203" s="394">
        <v>0</v>
      </c>
      <c r="LVS203" s="394">
        <v>0</v>
      </c>
      <c r="LVT203" s="394">
        <v>0</v>
      </c>
      <c r="LVU203" s="394">
        <v>0</v>
      </c>
      <c r="LVV203" s="394">
        <v>0</v>
      </c>
      <c r="LVW203" s="394">
        <v>0</v>
      </c>
      <c r="LVX203" s="394">
        <v>0</v>
      </c>
      <c r="LVY203" s="394">
        <v>0</v>
      </c>
      <c r="LVZ203" s="394">
        <v>0</v>
      </c>
      <c r="LWA203" s="394">
        <v>0</v>
      </c>
      <c r="LWB203" s="394">
        <v>0</v>
      </c>
      <c r="LWC203" s="394">
        <v>0</v>
      </c>
      <c r="LWD203" s="394">
        <v>0</v>
      </c>
      <c r="LWE203" s="394">
        <v>0</v>
      </c>
      <c r="LWF203" s="394">
        <v>0</v>
      </c>
      <c r="LWG203" s="394">
        <v>0</v>
      </c>
      <c r="LWH203" s="394">
        <v>0</v>
      </c>
      <c r="LWI203" s="394">
        <v>0</v>
      </c>
      <c r="LWJ203" s="394">
        <v>0</v>
      </c>
      <c r="LWK203" s="394">
        <v>0</v>
      </c>
      <c r="LWL203" s="394">
        <v>0</v>
      </c>
      <c r="LWM203" s="394">
        <v>0</v>
      </c>
      <c r="LWN203" s="394">
        <v>0</v>
      </c>
      <c r="LWO203" s="394">
        <v>0</v>
      </c>
      <c r="LWP203" s="394">
        <v>0</v>
      </c>
      <c r="LWQ203" s="394">
        <v>0</v>
      </c>
      <c r="LWR203" s="394">
        <v>0</v>
      </c>
      <c r="LWS203" s="394">
        <v>0</v>
      </c>
      <c r="LWT203" s="394">
        <v>0</v>
      </c>
      <c r="LWU203" s="394">
        <v>0</v>
      </c>
      <c r="LWV203" s="394">
        <v>0</v>
      </c>
      <c r="LWW203" s="394">
        <v>0</v>
      </c>
      <c r="LWX203" s="394">
        <v>0</v>
      </c>
      <c r="LWY203" s="394">
        <v>0</v>
      </c>
      <c r="LWZ203" s="394">
        <v>0</v>
      </c>
      <c r="LXA203" s="394">
        <v>0</v>
      </c>
      <c r="LXB203" s="394">
        <v>0</v>
      </c>
      <c r="LXC203" s="394">
        <v>0</v>
      </c>
      <c r="LXD203" s="394">
        <v>0</v>
      </c>
      <c r="LXE203" s="394">
        <v>0</v>
      </c>
      <c r="LXF203" s="394">
        <v>0</v>
      </c>
      <c r="LXG203" s="394">
        <v>0</v>
      </c>
      <c r="LXH203" s="394">
        <v>0</v>
      </c>
      <c r="LXI203" s="394">
        <v>0</v>
      </c>
      <c r="LXJ203" s="394">
        <v>0</v>
      </c>
      <c r="LXK203" s="394">
        <v>0</v>
      </c>
      <c r="LXL203" s="394">
        <v>0</v>
      </c>
      <c r="LXM203" s="394">
        <v>0</v>
      </c>
      <c r="LXN203" s="394">
        <v>0</v>
      </c>
      <c r="LXO203" s="394">
        <v>0</v>
      </c>
      <c r="LXP203" s="394">
        <v>0</v>
      </c>
      <c r="LXQ203" s="394">
        <v>0</v>
      </c>
      <c r="LXR203" s="394">
        <v>0</v>
      </c>
      <c r="LXS203" s="394">
        <v>0</v>
      </c>
      <c r="LXT203" s="394">
        <v>0</v>
      </c>
      <c r="LXU203" s="394">
        <v>0</v>
      </c>
      <c r="LXV203" s="394">
        <v>0</v>
      </c>
      <c r="LXW203" s="394">
        <v>0</v>
      </c>
      <c r="LXX203" s="394">
        <v>0</v>
      </c>
      <c r="LXY203" s="394">
        <v>0</v>
      </c>
      <c r="LXZ203" s="394">
        <v>0</v>
      </c>
      <c r="LYA203" s="394">
        <v>0</v>
      </c>
      <c r="LYB203" s="394">
        <v>0</v>
      </c>
      <c r="LYC203" s="394">
        <v>0</v>
      </c>
      <c r="LYD203" s="394">
        <v>0</v>
      </c>
      <c r="LYE203" s="394">
        <v>0</v>
      </c>
      <c r="LYF203" s="394">
        <v>0</v>
      </c>
      <c r="LYG203" s="394">
        <v>0</v>
      </c>
      <c r="LYH203" s="394">
        <v>0</v>
      </c>
      <c r="LYI203" s="394">
        <v>0</v>
      </c>
      <c r="LYJ203" s="394">
        <v>0</v>
      </c>
      <c r="LYK203" s="394">
        <v>0</v>
      </c>
      <c r="LYL203" s="394">
        <v>0</v>
      </c>
      <c r="LYM203" s="394">
        <v>0</v>
      </c>
      <c r="LYN203" s="394">
        <v>0</v>
      </c>
      <c r="LYO203" s="394">
        <v>0</v>
      </c>
      <c r="LYP203" s="394">
        <v>0</v>
      </c>
      <c r="LYQ203" s="394">
        <v>0</v>
      </c>
      <c r="LYR203" s="394">
        <v>0</v>
      </c>
      <c r="LYS203" s="394">
        <v>0</v>
      </c>
      <c r="LYT203" s="394">
        <v>0</v>
      </c>
      <c r="LYU203" s="394">
        <v>0</v>
      </c>
      <c r="LYV203" s="394">
        <v>0</v>
      </c>
      <c r="LYW203" s="394">
        <v>0</v>
      </c>
      <c r="LYX203" s="394">
        <v>0</v>
      </c>
      <c r="LYY203" s="394">
        <v>0</v>
      </c>
      <c r="LYZ203" s="394">
        <v>0</v>
      </c>
      <c r="LZA203" s="394">
        <v>0</v>
      </c>
      <c r="LZB203" s="394">
        <v>0</v>
      </c>
      <c r="LZC203" s="394">
        <v>0</v>
      </c>
      <c r="LZD203" s="394">
        <v>0</v>
      </c>
      <c r="LZE203" s="394">
        <v>0</v>
      </c>
      <c r="LZF203" s="394">
        <v>0</v>
      </c>
      <c r="LZG203" s="394">
        <v>0</v>
      </c>
      <c r="LZH203" s="394">
        <v>0</v>
      </c>
      <c r="LZI203" s="394">
        <v>0</v>
      </c>
      <c r="LZJ203" s="394">
        <v>0</v>
      </c>
      <c r="LZK203" s="394">
        <v>0</v>
      </c>
      <c r="LZL203" s="394">
        <v>0</v>
      </c>
      <c r="LZM203" s="394">
        <v>0</v>
      </c>
      <c r="LZN203" s="394">
        <v>0</v>
      </c>
      <c r="LZO203" s="394">
        <v>0</v>
      </c>
      <c r="LZP203" s="394">
        <v>0</v>
      </c>
      <c r="LZQ203" s="394">
        <v>0</v>
      </c>
      <c r="LZR203" s="394">
        <v>0</v>
      </c>
      <c r="LZS203" s="394">
        <v>0</v>
      </c>
      <c r="LZT203" s="394">
        <v>0</v>
      </c>
      <c r="LZU203" s="394">
        <v>0</v>
      </c>
      <c r="LZV203" s="394">
        <v>0</v>
      </c>
      <c r="LZW203" s="394">
        <v>0</v>
      </c>
      <c r="LZX203" s="394">
        <v>0</v>
      </c>
      <c r="LZY203" s="394">
        <v>0</v>
      </c>
      <c r="LZZ203" s="394">
        <v>0</v>
      </c>
      <c r="MAA203" s="394">
        <v>0</v>
      </c>
      <c r="MAB203" s="394">
        <v>0</v>
      </c>
      <c r="MAC203" s="394">
        <v>0</v>
      </c>
      <c r="MAD203" s="394">
        <v>0</v>
      </c>
      <c r="MAE203" s="394">
        <v>0</v>
      </c>
      <c r="MAF203" s="394">
        <v>0</v>
      </c>
      <c r="MAG203" s="394">
        <v>0</v>
      </c>
      <c r="MAH203" s="394">
        <v>0</v>
      </c>
      <c r="MAI203" s="394">
        <v>0</v>
      </c>
      <c r="MAJ203" s="394">
        <v>0</v>
      </c>
      <c r="MAK203" s="394">
        <v>0</v>
      </c>
      <c r="MAL203" s="394">
        <v>0</v>
      </c>
      <c r="MAM203" s="394">
        <v>0</v>
      </c>
      <c r="MAN203" s="394">
        <v>0</v>
      </c>
      <c r="MAO203" s="394">
        <v>0</v>
      </c>
      <c r="MAP203" s="394">
        <v>0</v>
      </c>
      <c r="MAQ203" s="394">
        <v>0</v>
      </c>
      <c r="MAR203" s="394">
        <v>0</v>
      </c>
      <c r="MAS203" s="394">
        <v>0</v>
      </c>
      <c r="MAT203" s="394">
        <v>0</v>
      </c>
      <c r="MAU203" s="394">
        <v>0</v>
      </c>
      <c r="MAV203" s="394">
        <v>0</v>
      </c>
      <c r="MAW203" s="394">
        <v>0</v>
      </c>
      <c r="MAX203" s="394">
        <v>0</v>
      </c>
      <c r="MAY203" s="394">
        <v>0</v>
      </c>
      <c r="MAZ203" s="394">
        <v>0</v>
      </c>
      <c r="MBA203" s="394">
        <v>0</v>
      </c>
      <c r="MBB203" s="394">
        <v>0</v>
      </c>
      <c r="MBC203" s="394">
        <v>0</v>
      </c>
      <c r="MBD203" s="394">
        <v>0</v>
      </c>
      <c r="MBE203" s="394">
        <v>0</v>
      </c>
      <c r="MBF203" s="394">
        <v>0</v>
      </c>
      <c r="MBG203" s="394">
        <v>0</v>
      </c>
      <c r="MBH203" s="394">
        <v>0</v>
      </c>
      <c r="MBI203" s="394">
        <v>0</v>
      </c>
      <c r="MBJ203" s="394">
        <v>0</v>
      </c>
      <c r="MBK203" s="394">
        <v>0</v>
      </c>
      <c r="MBL203" s="394">
        <v>0</v>
      </c>
      <c r="MBM203" s="394">
        <v>0</v>
      </c>
      <c r="MBN203" s="394">
        <v>0</v>
      </c>
      <c r="MBO203" s="394">
        <v>0</v>
      </c>
      <c r="MBP203" s="394">
        <v>0</v>
      </c>
      <c r="MBQ203" s="394">
        <v>0</v>
      </c>
      <c r="MBR203" s="394">
        <v>0</v>
      </c>
      <c r="MBS203" s="394">
        <v>0</v>
      </c>
      <c r="MBT203" s="394">
        <v>0</v>
      </c>
      <c r="MBU203" s="394">
        <v>0</v>
      </c>
      <c r="MBV203" s="394">
        <v>0</v>
      </c>
      <c r="MBW203" s="394">
        <v>0</v>
      </c>
      <c r="MBX203" s="394">
        <v>0</v>
      </c>
      <c r="MBY203" s="394">
        <v>0</v>
      </c>
      <c r="MBZ203" s="394">
        <v>0</v>
      </c>
      <c r="MCA203" s="394">
        <v>0</v>
      </c>
      <c r="MCB203" s="394">
        <v>0</v>
      </c>
      <c r="MCC203" s="394">
        <v>0</v>
      </c>
      <c r="MCD203" s="394">
        <v>0</v>
      </c>
      <c r="MCE203" s="394">
        <v>0</v>
      </c>
      <c r="MCF203" s="394">
        <v>0</v>
      </c>
      <c r="MCG203" s="394">
        <v>0</v>
      </c>
      <c r="MCH203" s="394">
        <v>0</v>
      </c>
      <c r="MCI203" s="394">
        <v>0</v>
      </c>
      <c r="MCJ203" s="394">
        <v>0</v>
      </c>
      <c r="MCK203" s="394">
        <v>0</v>
      </c>
      <c r="MCL203" s="394">
        <v>0</v>
      </c>
      <c r="MCM203" s="394">
        <v>0</v>
      </c>
      <c r="MCN203" s="394">
        <v>0</v>
      </c>
      <c r="MCO203" s="394">
        <v>0</v>
      </c>
      <c r="MCP203" s="394">
        <v>0</v>
      </c>
      <c r="MCQ203" s="394">
        <v>0</v>
      </c>
      <c r="MCR203" s="394">
        <v>0</v>
      </c>
      <c r="MCS203" s="394">
        <v>0</v>
      </c>
      <c r="MCT203" s="394">
        <v>0</v>
      </c>
      <c r="MCU203" s="394">
        <v>0</v>
      </c>
      <c r="MCV203" s="394">
        <v>0</v>
      </c>
      <c r="MCW203" s="394">
        <v>0</v>
      </c>
      <c r="MCX203" s="394">
        <v>0</v>
      </c>
      <c r="MCY203" s="394">
        <v>0</v>
      </c>
      <c r="MCZ203" s="394">
        <v>0</v>
      </c>
      <c r="MDA203" s="394">
        <v>0</v>
      </c>
      <c r="MDB203" s="394">
        <v>0</v>
      </c>
      <c r="MDC203" s="394">
        <v>0</v>
      </c>
      <c r="MDD203" s="394">
        <v>0</v>
      </c>
      <c r="MDE203" s="394">
        <v>0</v>
      </c>
      <c r="MDF203" s="394">
        <v>0</v>
      </c>
      <c r="MDG203" s="394">
        <v>0</v>
      </c>
      <c r="MDH203" s="394">
        <v>0</v>
      </c>
      <c r="MDI203" s="394">
        <v>0</v>
      </c>
      <c r="MDJ203" s="394">
        <v>0</v>
      </c>
      <c r="MDK203" s="394">
        <v>0</v>
      </c>
      <c r="MDL203" s="394">
        <v>0</v>
      </c>
      <c r="MDM203" s="394">
        <v>0</v>
      </c>
      <c r="MDN203" s="394">
        <v>0</v>
      </c>
      <c r="MDO203" s="394">
        <v>0</v>
      </c>
      <c r="MDP203" s="394">
        <v>0</v>
      </c>
      <c r="MDQ203" s="394">
        <v>0</v>
      </c>
      <c r="MDR203" s="394">
        <v>0</v>
      </c>
      <c r="MDS203" s="394">
        <v>0</v>
      </c>
      <c r="MDT203" s="394">
        <v>0</v>
      </c>
      <c r="MDU203" s="394">
        <v>0</v>
      </c>
      <c r="MDV203" s="394">
        <v>0</v>
      </c>
      <c r="MDW203" s="394">
        <v>0</v>
      </c>
      <c r="MDX203" s="394">
        <v>0</v>
      </c>
      <c r="MDY203" s="394">
        <v>0</v>
      </c>
      <c r="MDZ203" s="394">
        <v>0</v>
      </c>
      <c r="MEA203" s="394">
        <v>0</v>
      </c>
      <c r="MEB203" s="394">
        <v>0</v>
      </c>
      <c r="MEC203" s="394">
        <v>0</v>
      </c>
      <c r="MED203" s="394">
        <v>0</v>
      </c>
      <c r="MEE203" s="394">
        <v>0</v>
      </c>
      <c r="MEF203" s="394">
        <v>0</v>
      </c>
      <c r="MEG203" s="394">
        <v>0</v>
      </c>
      <c r="MEH203" s="394">
        <v>0</v>
      </c>
      <c r="MEI203" s="394">
        <v>0</v>
      </c>
      <c r="MEJ203" s="394">
        <v>0</v>
      </c>
      <c r="MEK203" s="394">
        <v>0</v>
      </c>
      <c r="MEL203" s="394">
        <v>0</v>
      </c>
      <c r="MEM203" s="394">
        <v>0</v>
      </c>
      <c r="MEN203" s="394">
        <v>0</v>
      </c>
      <c r="MEO203" s="394">
        <v>0</v>
      </c>
      <c r="MEP203" s="394">
        <v>0</v>
      </c>
      <c r="MEQ203" s="394">
        <v>0</v>
      </c>
      <c r="MER203" s="394">
        <v>0</v>
      </c>
      <c r="MES203" s="394">
        <v>0</v>
      </c>
      <c r="MET203" s="394">
        <v>0</v>
      </c>
      <c r="MEU203" s="394">
        <v>0</v>
      </c>
      <c r="MEV203" s="394">
        <v>0</v>
      </c>
      <c r="MEW203" s="394">
        <v>0</v>
      </c>
      <c r="MEX203" s="394">
        <v>0</v>
      </c>
      <c r="MEY203" s="394">
        <v>0</v>
      </c>
      <c r="MEZ203" s="394">
        <v>0</v>
      </c>
      <c r="MFA203" s="394">
        <v>0</v>
      </c>
      <c r="MFB203" s="394">
        <v>0</v>
      </c>
      <c r="MFC203" s="394">
        <v>0</v>
      </c>
      <c r="MFD203" s="394">
        <v>0</v>
      </c>
      <c r="MFE203" s="394">
        <v>0</v>
      </c>
      <c r="MFF203" s="394">
        <v>0</v>
      </c>
      <c r="MFG203" s="394">
        <v>0</v>
      </c>
      <c r="MFH203" s="394">
        <v>0</v>
      </c>
      <c r="MFI203" s="394">
        <v>0</v>
      </c>
      <c r="MFJ203" s="394">
        <v>0</v>
      </c>
      <c r="MFK203" s="394">
        <v>0</v>
      </c>
      <c r="MFL203" s="394">
        <v>0</v>
      </c>
      <c r="MFM203" s="394">
        <v>0</v>
      </c>
      <c r="MFN203" s="394">
        <v>0</v>
      </c>
      <c r="MFO203" s="394">
        <v>0</v>
      </c>
      <c r="MFP203" s="394">
        <v>0</v>
      </c>
      <c r="MFQ203" s="394">
        <v>0</v>
      </c>
      <c r="MFR203" s="394">
        <v>0</v>
      </c>
      <c r="MFS203" s="394">
        <v>0</v>
      </c>
      <c r="MFT203" s="394">
        <v>0</v>
      </c>
      <c r="MFU203" s="394">
        <v>0</v>
      </c>
      <c r="MFV203" s="394">
        <v>0</v>
      </c>
      <c r="MFW203" s="394">
        <v>0</v>
      </c>
      <c r="MFX203" s="394">
        <v>0</v>
      </c>
      <c r="MFY203" s="394">
        <v>0</v>
      </c>
      <c r="MFZ203" s="394">
        <v>0</v>
      </c>
      <c r="MGA203" s="394">
        <v>0</v>
      </c>
      <c r="MGB203" s="394">
        <v>0</v>
      </c>
      <c r="MGC203" s="394">
        <v>0</v>
      </c>
      <c r="MGD203" s="394">
        <v>0</v>
      </c>
      <c r="MGE203" s="394">
        <v>0</v>
      </c>
      <c r="MGF203" s="394">
        <v>0</v>
      </c>
      <c r="MGG203" s="394">
        <v>0</v>
      </c>
      <c r="MGH203" s="394">
        <v>0</v>
      </c>
      <c r="MGI203" s="394">
        <v>0</v>
      </c>
      <c r="MGJ203" s="394">
        <v>0</v>
      </c>
      <c r="MGK203" s="394">
        <v>0</v>
      </c>
      <c r="MGL203" s="394">
        <v>0</v>
      </c>
      <c r="MGM203" s="394">
        <v>0</v>
      </c>
      <c r="MGN203" s="394">
        <v>0</v>
      </c>
      <c r="MGO203" s="394">
        <v>0</v>
      </c>
      <c r="MGP203" s="394">
        <v>0</v>
      </c>
      <c r="MGQ203" s="394">
        <v>0</v>
      </c>
      <c r="MGR203" s="394">
        <v>0</v>
      </c>
      <c r="MGS203" s="394">
        <v>0</v>
      </c>
      <c r="MGT203" s="394">
        <v>0</v>
      </c>
      <c r="MGU203" s="394">
        <v>0</v>
      </c>
      <c r="MGV203" s="394">
        <v>0</v>
      </c>
      <c r="MGW203" s="394">
        <v>0</v>
      </c>
      <c r="MGX203" s="394">
        <v>0</v>
      </c>
      <c r="MGY203" s="394">
        <v>0</v>
      </c>
      <c r="MGZ203" s="394">
        <v>0</v>
      </c>
      <c r="MHA203" s="394">
        <v>0</v>
      </c>
      <c r="MHB203" s="394">
        <v>0</v>
      </c>
      <c r="MHC203" s="394">
        <v>0</v>
      </c>
      <c r="MHD203" s="394">
        <v>0</v>
      </c>
      <c r="MHE203" s="394">
        <v>0</v>
      </c>
      <c r="MHF203" s="394">
        <v>0</v>
      </c>
      <c r="MHG203" s="394">
        <v>0</v>
      </c>
      <c r="MHH203" s="394">
        <v>0</v>
      </c>
      <c r="MHI203" s="394">
        <v>0</v>
      </c>
      <c r="MHJ203" s="394">
        <v>0</v>
      </c>
      <c r="MHK203" s="394">
        <v>0</v>
      </c>
      <c r="MHL203" s="394">
        <v>0</v>
      </c>
      <c r="MHM203" s="394">
        <v>0</v>
      </c>
      <c r="MHN203" s="394">
        <v>0</v>
      </c>
      <c r="MHO203" s="394">
        <v>0</v>
      </c>
      <c r="MHP203" s="394">
        <v>0</v>
      </c>
      <c r="MHQ203" s="394">
        <v>0</v>
      </c>
      <c r="MHR203" s="394">
        <v>0</v>
      </c>
      <c r="MHS203" s="394">
        <v>0</v>
      </c>
      <c r="MHT203" s="394">
        <v>0</v>
      </c>
      <c r="MHU203" s="394">
        <v>0</v>
      </c>
      <c r="MHV203" s="394">
        <v>0</v>
      </c>
      <c r="MHW203" s="394">
        <v>0</v>
      </c>
      <c r="MHX203" s="394">
        <v>0</v>
      </c>
      <c r="MHY203" s="394">
        <v>0</v>
      </c>
      <c r="MHZ203" s="394">
        <v>0</v>
      </c>
      <c r="MIA203" s="394">
        <v>0</v>
      </c>
      <c r="MIB203" s="394">
        <v>0</v>
      </c>
      <c r="MIC203" s="394">
        <v>0</v>
      </c>
      <c r="MID203" s="394">
        <v>0</v>
      </c>
      <c r="MIE203" s="394">
        <v>0</v>
      </c>
      <c r="MIF203" s="394">
        <v>0</v>
      </c>
      <c r="MIG203" s="394">
        <v>0</v>
      </c>
      <c r="MIH203" s="394">
        <v>0</v>
      </c>
      <c r="MII203" s="394">
        <v>0</v>
      </c>
      <c r="MIJ203" s="394">
        <v>0</v>
      </c>
      <c r="MIK203" s="394">
        <v>0</v>
      </c>
      <c r="MIL203" s="394">
        <v>0</v>
      </c>
      <c r="MIM203" s="394">
        <v>0</v>
      </c>
      <c r="MIN203" s="394">
        <v>0</v>
      </c>
      <c r="MIO203" s="394">
        <v>0</v>
      </c>
      <c r="MIP203" s="394">
        <v>0</v>
      </c>
      <c r="MIQ203" s="394">
        <v>0</v>
      </c>
      <c r="MIR203" s="394">
        <v>0</v>
      </c>
      <c r="MIS203" s="394">
        <v>0</v>
      </c>
      <c r="MIT203" s="394">
        <v>0</v>
      </c>
      <c r="MIU203" s="394">
        <v>0</v>
      </c>
      <c r="MIV203" s="394">
        <v>0</v>
      </c>
      <c r="MIW203" s="394">
        <v>0</v>
      </c>
      <c r="MIX203" s="394">
        <v>0</v>
      </c>
      <c r="MIY203" s="394">
        <v>0</v>
      </c>
      <c r="MIZ203" s="394">
        <v>0</v>
      </c>
      <c r="MJA203" s="394">
        <v>0</v>
      </c>
      <c r="MJB203" s="394">
        <v>0</v>
      </c>
      <c r="MJC203" s="394">
        <v>0</v>
      </c>
      <c r="MJD203" s="394">
        <v>0</v>
      </c>
      <c r="MJE203" s="394">
        <v>0</v>
      </c>
      <c r="MJF203" s="394">
        <v>0</v>
      </c>
      <c r="MJG203" s="394">
        <v>0</v>
      </c>
      <c r="MJH203" s="394">
        <v>0</v>
      </c>
      <c r="MJI203" s="394">
        <v>0</v>
      </c>
      <c r="MJJ203" s="394">
        <v>0</v>
      </c>
      <c r="MJK203" s="394">
        <v>0</v>
      </c>
      <c r="MJL203" s="394">
        <v>0</v>
      </c>
      <c r="MJM203" s="394">
        <v>0</v>
      </c>
      <c r="MJN203" s="394">
        <v>0</v>
      </c>
      <c r="MJO203" s="394">
        <v>0</v>
      </c>
      <c r="MJP203" s="394">
        <v>0</v>
      </c>
      <c r="MJQ203" s="394">
        <v>0</v>
      </c>
      <c r="MJR203" s="394">
        <v>0</v>
      </c>
      <c r="MJS203" s="394">
        <v>0</v>
      </c>
      <c r="MJT203" s="394">
        <v>0</v>
      </c>
      <c r="MJU203" s="394">
        <v>0</v>
      </c>
      <c r="MJV203" s="394">
        <v>0</v>
      </c>
      <c r="MJW203" s="394">
        <v>0</v>
      </c>
      <c r="MJX203" s="394">
        <v>0</v>
      </c>
      <c r="MJY203" s="394">
        <v>0</v>
      </c>
      <c r="MJZ203" s="394">
        <v>0</v>
      </c>
      <c r="MKA203" s="394">
        <v>0</v>
      </c>
      <c r="MKB203" s="394">
        <v>0</v>
      </c>
      <c r="MKC203" s="394">
        <v>0</v>
      </c>
      <c r="MKD203" s="394">
        <v>0</v>
      </c>
      <c r="MKE203" s="394">
        <v>0</v>
      </c>
      <c r="MKF203" s="394">
        <v>0</v>
      </c>
      <c r="MKG203" s="394">
        <v>0</v>
      </c>
      <c r="MKH203" s="394">
        <v>0</v>
      </c>
      <c r="MKI203" s="394">
        <v>0</v>
      </c>
      <c r="MKJ203" s="394">
        <v>0</v>
      </c>
      <c r="MKK203" s="394">
        <v>0</v>
      </c>
      <c r="MKL203" s="394">
        <v>0</v>
      </c>
      <c r="MKM203" s="394">
        <v>0</v>
      </c>
      <c r="MKN203" s="394">
        <v>0</v>
      </c>
      <c r="MKO203" s="394">
        <v>0</v>
      </c>
      <c r="MKP203" s="394">
        <v>0</v>
      </c>
      <c r="MKQ203" s="394">
        <v>0</v>
      </c>
      <c r="MKR203" s="394">
        <v>0</v>
      </c>
      <c r="MKS203" s="394">
        <v>0</v>
      </c>
      <c r="MKT203" s="394">
        <v>0</v>
      </c>
      <c r="MKU203" s="394">
        <v>0</v>
      </c>
      <c r="MKV203" s="394">
        <v>0</v>
      </c>
      <c r="MKW203" s="394">
        <v>0</v>
      </c>
      <c r="MKX203" s="394">
        <v>0</v>
      </c>
      <c r="MKY203" s="394">
        <v>0</v>
      </c>
      <c r="MKZ203" s="394">
        <v>0</v>
      </c>
      <c r="MLA203" s="394">
        <v>0</v>
      </c>
      <c r="MLB203" s="394">
        <v>0</v>
      </c>
      <c r="MLC203" s="394">
        <v>0</v>
      </c>
      <c r="MLD203" s="394">
        <v>0</v>
      </c>
      <c r="MLE203" s="394">
        <v>0</v>
      </c>
      <c r="MLF203" s="394">
        <v>0</v>
      </c>
      <c r="MLG203" s="394">
        <v>0</v>
      </c>
      <c r="MLH203" s="394">
        <v>0</v>
      </c>
      <c r="MLI203" s="394">
        <v>0</v>
      </c>
      <c r="MLJ203" s="394">
        <v>0</v>
      </c>
      <c r="MLK203" s="394">
        <v>0</v>
      </c>
      <c r="MLL203" s="394">
        <v>0</v>
      </c>
      <c r="MLM203" s="394">
        <v>0</v>
      </c>
      <c r="MLN203" s="394">
        <v>0</v>
      </c>
      <c r="MLO203" s="394">
        <v>0</v>
      </c>
      <c r="MLP203" s="394">
        <v>0</v>
      </c>
      <c r="MLQ203" s="394">
        <v>0</v>
      </c>
      <c r="MLR203" s="394">
        <v>0</v>
      </c>
      <c r="MLS203" s="394">
        <v>0</v>
      </c>
      <c r="MLT203" s="394">
        <v>0</v>
      </c>
      <c r="MLU203" s="394">
        <v>0</v>
      </c>
      <c r="MLV203" s="394">
        <v>0</v>
      </c>
      <c r="MLW203" s="394">
        <v>0</v>
      </c>
      <c r="MLX203" s="394">
        <v>0</v>
      </c>
      <c r="MLY203" s="394">
        <v>0</v>
      </c>
      <c r="MLZ203" s="394">
        <v>0</v>
      </c>
      <c r="MMA203" s="394">
        <v>0</v>
      </c>
      <c r="MMB203" s="394">
        <v>0</v>
      </c>
      <c r="MMC203" s="394">
        <v>0</v>
      </c>
      <c r="MMD203" s="394">
        <v>0</v>
      </c>
      <c r="MME203" s="394">
        <v>0</v>
      </c>
      <c r="MMF203" s="394">
        <v>0</v>
      </c>
      <c r="MMG203" s="394">
        <v>0</v>
      </c>
      <c r="MMH203" s="394">
        <v>0</v>
      </c>
      <c r="MMI203" s="394">
        <v>0</v>
      </c>
      <c r="MMJ203" s="394">
        <v>0</v>
      </c>
      <c r="MMK203" s="394">
        <v>0</v>
      </c>
      <c r="MML203" s="394">
        <v>0</v>
      </c>
      <c r="MMM203" s="394">
        <v>0</v>
      </c>
      <c r="MMN203" s="394">
        <v>0</v>
      </c>
      <c r="MMO203" s="394">
        <v>0</v>
      </c>
      <c r="MMP203" s="394">
        <v>0</v>
      </c>
      <c r="MMQ203" s="394">
        <v>0</v>
      </c>
      <c r="MMR203" s="394">
        <v>0</v>
      </c>
      <c r="MMS203" s="394">
        <v>0</v>
      </c>
      <c r="MMT203" s="394">
        <v>0</v>
      </c>
      <c r="MMU203" s="394">
        <v>0</v>
      </c>
      <c r="MMV203" s="394">
        <v>0</v>
      </c>
      <c r="MMW203" s="394">
        <v>0</v>
      </c>
      <c r="MMX203" s="394">
        <v>0</v>
      </c>
      <c r="MMY203" s="394">
        <v>0</v>
      </c>
      <c r="MMZ203" s="394">
        <v>0</v>
      </c>
      <c r="MNA203" s="394">
        <v>0</v>
      </c>
      <c r="MNB203" s="394">
        <v>0</v>
      </c>
      <c r="MNC203" s="394">
        <v>0</v>
      </c>
      <c r="MND203" s="394">
        <v>0</v>
      </c>
      <c r="MNE203" s="394">
        <v>0</v>
      </c>
      <c r="MNF203" s="394">
        <v>0</v>
      </c>
      <c r="MNG203" s="394">
        <v>0</v>
      </c>
      <c r="MNH203" s="394">
        <v>0</v>
      </c>
      <c r="MNI203" s="394">
        <v>0</v>
      </c>
      <c r="MNJ203" s="394">
        <v>0</v>
      </c>
      <c r="MNK203" s="394">
        <v>0</v>
      </c>
      <c r="MNL203" s="394">
        <v>0</v>
      </c>
      <c r="MNM203" s="394">
        <v>0</v>
      </c>
      <c r="MNN203" s="394">
        <v>0</v>
      </c>
      <c r="MNO203" s="394">
        <v>0</v>
      </c>
      <c r="MNP203" s="394">
        <v>0</v>
      </c>
      <c r="MNQ203" s="394">
        <v>0</v>
      </c>
      <c r="MNR203" s="394">
        <v>0</v>
      </c>
      <c r="MNS203" s="394">
        <v>0</v>
      </c>
      <c r="MNT203" s="394">
        <v>0</v>
      </c>
      <c r="MNU203" s="394">
        <v>0</v>
      </c>
      <c r="MNV203" s="394">
        <v>0</v>
      </c>
      <c r="MNW203" s="394">
        <v>0</v>
      </c>
      <c r="MNX203" s="394">
        <v>0</v>
      </c>
      <c r="MNY203" s="394">
        <v>0</v>
      </c>
      <c r="MNZ203" s="394">
        <v>0</v>
      </c>
      <c r="MOA203" s="394">
        <v>0</v>
      </c>
      <c r="MOB203" s="394">
        <v>0</v>
      </c>
      <c r="MOC203" s="394">
        <v>0</v>
      </c>
      <c r="MOD203" s="394">
        <v>0</v>
      </c>
      <c r="MOE203" s="394">
        <v>0</v>
      </c>
      <c r="MOF203" s="394">
        <v>0</v>
      </c>
      <c r="MOG203" s="394">
        <v>0</v>
      </c>
      <c r="MOH203" s="394">
        <v>0</v>
      </c>
      <c r="MOI203" s="394">
        <v>0</v>
      </c>
      <c r="MOJ203" s="394">
        <v>0</v>
      </c>
      <c r="MOK203" s="394">
        <v>0</v>
      </c>
      <c r="MOL203" s="394">
        <v>0</v>
      </c>
      <c r="MOM203" s="394">
        <v>0</v>
      </c>
      <c r="MON203" s="394">
        <v>0</v>
      </c>
      <c r="MOO203" s="394">
        <v>0</v>
      </c>
      <c r="MOP203" s="394">
        <v>0</v>
      </c>
      <c r="MOQ203" s="394">
        <v>0</v>
      </c>
      <c r="MOR203" s="394">
        <v>0</v>
      </c>
      <c r="MOS203" s="394">
        <v>0</v>
      </c>
      <c r="MOT203" s="394">
        <v>0</v>
      </c>
      <c r="MOU203" s="394">
        <v>0</v>
      </c>
      <c r="MOV203" s="394">
        <v>0</v>
      </c>
      <c r="MOW203" s="394">
        <v>0</v>
      </c>
      <c r="MOX203" s="394">
        <v>0</v>
      </c>
      <c r="MOY203" s="394">
        <v>0</v>
      </c>
      <c r="MOZ203" s="394">
        <v>0</v>
      </c>
      <c r="MPA203" s="394">
        <v>0</v>
      </c>
      <c r="MPB203" s="394">
        <v>0</v>
      </c>
      <c r="MPC203" s="394">
        <v>0</v>
      </c>
      <c r="MPD203" s="394">
        <v>0</v>
      </c>
      <c r="MPE203" s="394">
        <v>0</v>
      </c>
      <c r="MPF203" s="394">
        <v>0</v>
      </c>
      <c r="MPG203" s="394">
        <v>0</v>
      </c>
      <c r="MPH203" s="394">
        <v>0</v>
      </c>
      <c r="MPI203" s="394">
        <v>0</v>
      </c>
      <c r="MPJ203" s="394">
        <v>0</v>
      </c>
      <c r="MPK203" s="394">
        <v>0</v>
      </c>
      <c r="MPL203" s="394">
        <v>0</v>
      </c>
      <c r="MPM203" s="394">
        <v>0</v>
      </c>
      <c r="MPN203" s="394">
        <v>0</v>
      </c>
      <c r="MPO203" s="394">
        <v>0</v>
      </c>
      <c r="MPP203" s="394">
        <v>0</v>
      </c>
      <c r="MPQ203" s="394">
        <v>0</v>
      </c>
      <c r="MPR203" s="394">
        <v>0</v>
      </c>
      <c r="MPS203" s="394">
        <v>0</v>
      </c>
      <c r="MPT203" s="394">
        <v>0</v>
      </c>
      <c r="MPU203" s="394">
        <v>0</v>
      </c>
      <c r="MPV203" s="394">
        <v>0</v>
      </c>
      <c r="MPW203" s="394">
        <v>0</v>
      </c>
      <c r="MPX203" s="394">
        <v>0</v>
      </c>
      <c r="MPY203" s="394">
        <v>0</v>
      </c>
      <c r="MPZ203" s="394">
        <v>0</v>
      </c>
      <c r="MQA203" s="394">
        <v>0</v>
      </c>
      <c r="MQB203" s="394">
        <v>0</v>
      </c>
      <c r="MQC203" s="394">
        <v>0</v>
      </c>
      <c r="MQD203" s="394">
        <v>0</v>
      </c>
      <c r="MQE203" s="394">
        <v>0</v>
      </c>
      <c r="MQF203" s="394">
        <v>0</v>
      </c>
      <c r="MQG203" s="394">
        <v>0</v>
      </c>
      <c r="MQH203" s="394">
        <v>0</v>
      </c>
      <c r="MQI203" s="394">
        <v>0</v>
      </c>
      <c r="MQJ203" s="394">
        <v>0</v>
      </c>
      <c r="MQK203" s="394">
        <v>0</v>
      </c>
      <c r="MQL203" s="394">
        <v>0</v>
      </c>
      <c r="MQM203" s="394">
        <v>0</v>
      </c>
      <c r="MQN203" s="394">
        <v>0</v>
      </c>
      <c r="MQO203" s="394">
        <v>0</v>
      </c>
      <c r="MQP203" s="394">
        <v>0</v>
      </c>
      <c r="MQQ203" s="394">
        <v>0</v>
      </c>
      <c r="MQR203" s="394">
        <v>0</v>
      </c>
      <c r="MQS203" s="394">
        <v>0</v>
      </c>
      <c r="MQT203" s="394">
        <v>0</v>
      </c>
      <c r="MQU203" s="394">
        <v>0</v>
      </c>
      <c r="MQV203" s="394">
        <v>0</v>
      </c>
      <c r="MQW203" s="394">
        <v>0</v>
      </c>
      <c r="MQX203" s="394">
        <v>0</v>
      </c>
      <c r="MQY203" s="394">
        <v>0</v>
      </c>
      <c r="MQZ203" s="394">
        <v>0</v>
      </c>
      <c r="MRA203" s="394">
        <v>0</v>
      </c>
      <c r="MRB203" s="394">
        <v>0</v>
      </c>
      <c r="MRC203" s="394">
        <v>0</v>
      </c>
      <c r="MRD203" s="394">
        <v>0</v>
      </c>
      <c r="MRE203" s="394">
        <v>0</v>
      </c>
      <c r="MRF203" s="394">
        <v>0</v>
      </c>
      <c r="MRG203" s="394">
        <v>0</v>
      </c>
      <c r="MRH203" s="394">
        <v>0</v>
      </c>
      <c r="MRI203" s="394">
        <v>0</v>
      </c>
      <c r="MRJ203" s="394">
        <v>0</v>
      </c>
      <c r="MRK203" s="394">
        <v>0</v>
      </c>
      <c r="MRL203" s="394">
        <v>0</v>
      </c>
      <c r="MRM203" s="394">
        <v>0</v>
      </c>
      <c r="MRN203" s="394">
        <v>0</v>
      </c>
      <c r="MRO203" s="394">
        <v>0</v>
      </c>
      <c r="MRP203" s="394">
        <v>0</v>
      </c>
      <c r="MRQ203" s="394">
        <v>0</v>
      </c>
      <c r="MRR203" s="394">
        <v>0</v>
      </c>
      <c r="MRS203" s="394">
        <v>0</v>
      </c>
      <c r="MRT203" s="394">
        <v>0</v>
      </c>
      <c r="MRU203" s="394">
        <v>0</v>
      </c>
      <c r="MRV203" s="394">
        <v>0</v>
      </c>
      <c r="MRW203" s="394">
        <v>0</v>
      </c>
      <c r="MRX203" s="394">
        <v>0</v>
      </c>
      <c r="MRY203" s="394">
        <v>0</v>
      </c>
      <c r="MRZ203" s="394">
        <v>0</v>
      </c>
      <c r="MSA203" s="394">
        <v>0</v>
      </c>
      <c r="MSB203" s="394">
        <v>0</v>
      </c>
      <c r="MSC203" s="394">
        <v>0</v>
      </c>
      <c r="MSD203" s="394">
        <v>0</v>
      </c>
      <c r="MSE203" s="394">
        <v>0</v>
      </c>
      <c r="MSF203" s="394">
        <v>0</v>
      </c>
      <c r="MSG203" s="394">
        <v>0</v>
      </c>
      <c r="MSH203" s="394">
        <v>0</v>
      </c>
      <c r="MSI203" s="394">
        <v>0</v>
      </c>
      <c r="MSJ203" s="394">
        <v>0</v>
      </c>
      <c r="MSK203" s="394">
        <v>0</v>
      </c>
      <c r="MSL203" s="394">
        <v>0</v>
      </c>
      <c r="MSM203" s="394">
        <v>0</v>
      </c>
      <c r="MSN203" s="394">
        <v>0</v>
      </c>
      <c r="MSO203" s="394">
        <v>0</v>
      </c>
      <c r="MSP203" s="394">
        <v>0</v>
      </c>
      <c r="MSQ203" s="394">
        <v>0</v>
      </c>
      <c r="MSR203" s="394">
        <v>0</v>
      </c>
      <c r="MSS203" s="394">
        <v>0</v>
      </c>
      <c r="MST203" s="394">
        <v>0</v>
      </c>
      <c r="MSU203" s="394">
        <v>0</v>
      </c>
      <c r="MSV203" s="394">
        <v>0</v>
      </c>
      <c r="MSW203" s="394">
        <v>0</v>
      </c>
      <c r="MSX203" s="394">
        <v>0</v>
      </c>
      <c r="MSY203" s="394">
        <v>0</v>
      </c>
      <c r="MSZ203" s="394">
        <v>0</v>
      </c>
      <c r="MTA203" s="394">
        <v>0</v>
      </c>
      <c r="MTB203" s="394">
        <v>0</v>
      </c>
      <c r="MTC203" s="394">
        <v>0</v>
      </c>
      <c r="MTD203" s="394">
        <v>0</v>
      </c>
      <c r="MTE203" s="394">
        <v>0</v>
      </c>
      <c r="MTF203" s="394">
        <v>0</v>
      </c>
      <c r="MTG203" s="394">
        <v>0</v>
      </c>
      <c r="MTH203" s="394">
        <v>0</v>
      </c>
      <c r="MTI203" s="394">
        <v>0</v>
      </c>
      <c r="MTJ203" s="394">
        <v>0</v>
      </c>
      <c r="MTK203" s="394">
        <v>0</v>
      </c>
      <c r="MTL203" s="394">
        <v>0</v>
      </c>
      <c r="MTM203" s="394">
        <v>0</v>
      </c>
      <c r="MTN203" s="394">
        <v>0</v>
      </c>
      <c r="MTO203" s="394">
        <v>0</v>
      </c>
      <c r="MTP203" s="394">
        <v>0</v>
      </c>
      <c r="MTQ203" s="394">
        <v>0</v>
      </c>
      <c r="MTR203" s="394">
        <v>0</v>
      </c>
      <c r="MTS203" s="394">
        <v>0</v>
      </c>
      <c r="MTT203" s="394">
        <v>0</v>
      </c>
      <c r="MTU203" s="394">
        <v>0</v>
      </c>
      <c r="MTV203" s="394">
        <v>0</v>
      </c>
      <c r="MTW203" s="394">
        <v>0</v>
      </c>
      <c r="MTX203" s="394">
        <v>0</v>
      </c>
      <c r="MTY203" s="394">
        <v>0</v>
      </c>
      <c r="MTZ203" s="394">
        <v>0</v>
      </c>
      <c r="MUA203" s="394">
        <v>0</v>
      </c>
      <c r="MUB203" s="394">
        <v>0</v>
      </c>
      <c r="MUC203" s="394">
        <v>0</v>
      </c>
      <c r="MUD203" s="394">
        <v>0</v>
      </c>
      <c r="MUE203" s="394">
        <v>0</v>
      </c>
      <c r="MUF203" s="394">
        <v>0</v>
      </c>
      <c r="MUG203" s="394">
        <v>0</v>
      </c>
      <c r="MUH203" s="394">
        <v>0</v>
      </c>
      <c r="MUI203" s="394">
        <v>0</v>
      </c>
      <c r="MUJ203" s="394">
        <v>0</v>
      </c>
      <c r="MUK203" s="394">
        <v>0</v>
      </c>
      <c r="MUL203" s="394">
        <v>0</v>
      </c>
      <c r="MUM203" s="394">
        <v>0</v>
      </c>
      <c r="MUN203" s="394">
        <v>0</v>
      </c>
      <c r="MUO203" s="394">
        <v>0</v>
      </c>
      <c r="MUP203" s="394">
        <v>0</v>
      </c>
      <c r="MUQ203" s="394">
        <v>0</v>
      </c>
      <c r="MUR203" s="394">
        <v>0</v>
      </c>
      <c r="MUS203" s="394">
        <v>0</v>
      </c>
      <c r="MUT203" s="394">
        <v>0</v>
      </c>
      <c r="MUU203" s="394">
        <v>0</v>
      </c>
      <c r="MUV203" s="394">
        <v>0</v>
      </c>
      <c r="MUW203" s="394">
        <v>0</v>
      </c>
      <c r="MUX203" s="394">
        <v>0</v>
      </c>
      <c r="MUY203" s="394">
        <v>0</v>
      </c>
      <c r="MUZ203" s="394">
        <v>0</v>
      </c>
      <c r="MVA203" s="394">
        <v>0</v>
      </c>
      <c r="MVB203" s="394">
        <v>0</v>
      </c>
      <c r="MVC203" s="394">
        <v>0</v>
      </c>
      <c r="MVD203" s="394">
        <v>0</v>
      </c>
      <c r="MVE203" s="394">
        <v>0</v>
      </c>
      <c r="MVF203" s="394">
        <v>0</v>
      </c>
      <c r="MVG203" s="394">
        <v>0</v>
      </c>
      <c r="MVH203" s="394">
        <v>0</v>
      </c>
      <c r="MVI203" s="394">
        <v>0</v>
      </c>
      <c r="MVJ203" s="394">
        <v>0</v>
      </c>
      <c r="MVK203" s="394">
        <v>0</v>
      </c>
      <c r="MVL203" s="394">
        <v>0</v>
      </c>
      <c r="MVM203" s="394">
        <v>0</v>
      </c>
      <c r="MVN203" s="394">
        <v>0</v>
      </c>
      <c r="MVO203" s="394">
        <v>0</v>
      </c>
      <c r="MVP203" s="394">
        <v>0</v>
      </c>
      <c r="MVQ203" s="394">
        <v>0</v>
      </c>
      <c r="MVR203" s="394">
        <v>0</v>
      </c>
      <c r="MVS203" s="394">
        <v>0</v>
      </c>
      <c r="MVT203" s="394">
        <v>0</v>
      </c>
      <c r="MVU203" s="394">
        <v>0</v>
      </c>
      <c r="MVV203" s="394">
        <v>0</v>
      </c>
      <c r="MVW203" s="394">
        <v>0</v>
      </c>
      <c r="MVX203" s="394">
        <v>0</v>
      </c>
      <c r="MVY203" s="394">
        <v>0</v>
      </c>
      <c r="MVZ203" s="394">
        <v>0</v>
      </c>
      <c r="MWA203" s="394">
        <v>0</v>
      </c>
      <c r="MWB203" s="394">
        <v>0</v>
      </c>
      <c r="MWC203" s="394">
        <v>0</v>
      </c>
      <c r="MWD203" s="394">
        <v>0</v>
      </c>
      <c r="MWE203" s="394">
        <v>0</v>
      </c>
      <c r="MWF203" s="394">
        <v>0</v>
      </c>
      <c r="MWG203" s="394">
        <v>0</v>
      </c>
      <c r="MWH203" s="394">
        <v>0</v>
      </c>
      <c r="MWI203" s="394">
        <v>0</v>
      </c>
      <c r="MWJ203" s="394">
        <v>0</v>
      </c>
      <c r="MWK203" s="394">
        <v>0</v>
      </c>
      <c r="MWL203" s="394">
        <v>0</v>
      </c>
      <c r="MWM203" s="394">
        <v>0</v>
      </c>
      <c r="MWN203" s="394">
        <v>0</v>
      </c>
      <c r="MWO203" s="394">
        <v>0</v>
      </c>
      <c r="MWP203" s="394">
        <v>0</v>
      </c>
      <c r="MWQ203" s="394">
        <v>0</v>
      </c>
      <c r="MWR203" s="394">
        <v>0</v>
      </c>
      <c r="MWS203" s="394">
        <v>0</v>
      </c>
      <c r="MWT203" s="394">
        <v>0</v>
      </c>
      <c r="MWU203" s="394">
        <v>0</v>
      </c>
      <c r="MWV203" s="394">
        <v>0</v>
      </c>
      <c r="MWW203" s="394">
        <v>0</v>
      </c>
      <c r="MWX203" s="394">
        <v>0</v>
      </c>
      <c r="MWY203" s="394">
        <v>0</v>
      </c>
      <c r="MWZ203" s="394">
        <v>0</v>
      </c>
      <c r="MXA203" s="394">
        <v>0</v>
      </c>
      <c r="MXB203" s="394">
        <v>0</v>
      </c>
      <c r="MXC203" s="394">
        <v>0</v>
      </c>
      <c r="MXD203" s="394">
        <v>0</v>
      </c>
      <c r="MXE203" s="394">
        <v>0</v>
      </c>
      <c r="MXF203" s="394">
        <v>0</v>
      </c>
      <c r="MXG203" s="394">
        <v>0</v>
      </c>
      <c r="MXH203" s="394">
        <v>0</v>
      </c>
      <c r="MXI203" s="394">
        <v>0</v>
      </c>
      <c r="MXJ203" s="394">
        <v>0</v>
      </c>
      <c r="MXK203" s="394">
        <v>0</v>
      </c>
      <c r="MXL203" s="394">
        <v>0</v>
      </c>
      <c r="MXM203" s="394">
        <v>0</v>
      </c>
      <c r="MXN203" s="394">
        <v>0</v>
      </c>
      <c r="MXO203" s="394">
        <v>0</v>
      </c>
      <c r="MXP203" s="394">
        <v>0</v>
      </c>
      <c r="MXQ203" s="394">
        <v>0</v>
      </c>
      <c r="MXR203" s="394">
        <v>0</v>
      </c>
      <c r="MXS203" s="394">
        <v>0</v>
      </c>
      <c r="MXT203" s="394">
        <v>0</v>
      </c>
      <c r="MXU203" s="394">
        <v>0</v>
      </c>
      <c r="MXV203" s="394">
        <v>0</v>
      </c>
      <c r="MXW203" s="394">
        <v>0</v>
      </c>
      <c r="MXX203" s="394">
        <v>0</v>
      </c>
      <c r="MXY203" s="394">
        <v>0</v>
      </c>
      <c r="MXZ203" s="394">
        <v>0</v>
      </c>
      <c r="MYA203" s="394">
        <v>0</v>
      </c>
      <c r="MYB203" s="394">
        <v>0</v>
      </c>
      <c r="MYC203" s="394">
        <v>0</v>
      </c>
      <c r="MYD203" s="394">
        <v>0</v>
      </c>
      <c r="MYE203" s="394">
        <v>0</v>
      </c>
      <c r="MYF203" s="394">
        <v>0</v>
      </c>
      <c r="MYG203" s="394">
        <v>0</v>
      </c>
      <c r="MYH203" s="394">
        <v>0</v>
      </c>
      <c r="MYI203" s="394">
        <v>0</v>
      </c>
      <c r="MYJ203" s="394">
        <v>0</v>
      </c>
      <c r="MYK203" s="394">
        <v>0</v>
      </c>
      <c r="MYL203" s="394">
        <v>0</v>
      </c>
      <c r="MYM203" s="394">
        <v>0</v>
      </c>
      <c r="MYN203" s="394">
        <v>0</v>
      </c>
      <c r="MYO203" s="394">
        <v>0</v>
      </c>
      <c r="MYP203" s="394">
        <v>0</v>
      </c>
      <c r="MYQ203" s="394">
        <v>0</v>
      </c>
      <c r="MYR203" s="394">
        <v>0</v>
      </c>
      <c r="MYS203" s="394">
        <v>0</v>
      </c>
      <c r="MYT203" s="394">
        <v>0</v>
      </c>
      <c r="MYU203" s="394">
        <v>0</v>
      </c>
      <c r="MYV203" s="394">
        <v>0</v>
      </c>
      <c r="MYW203" s="394">
        <v>0</v>
      </c>
      <c r="MYX203" s="394">
        <v>0</v>
      </c>
      <c r="MYY203" s="394">
        <v>0</v>
      </c>
      <c r="MYZ203" s="394">
        <v>0</v>
      </c>
      <c r="MZA203" s="394">
        <v>0</v>
      </c>
      <c r="MZB203" s="394">
        <v>0</v>
      </c>
      <c r="MZC203" s="394">
        <v>0</v>
      </c>
      <c r="MZD203" s="394">
        <v>0</v>
      </c>
      <c r="MZE203" s="394">
        <v>0</v>
      </c>
      <c r="MZF203" s="394">
        <v>0</v>
      </c>
      <c r="MZG203" s="394">
        <v>0</v>
      </c>
      <c r="MZH203" s="394">
        <v>0</v>
      </c>
      <c r="MZI203" s="394">
        <v>0</v>
      </c>
      <c r="MZJ203" s="394">
        <v>0</v>
      </c>
      <c r="MZK203" s="394">
        <v>0</v>
      </c>
      <c r="MZL203" s="394">
        <v>0</v>
      </c>
      <c r="MZM203" s="394">
        <v>0</v>
      </c>
      <c r="MZN203" s="394">
        <v>0</v>
      </c>
      <c r="MZO203" s="394">
        <v>0</v>
      </c>
      <c r="MZP203" s="394">
        <v>0</v>
      </c>
      <c r="MZQ203" s="394">
        <v>0</v>
      </c>
      <c r="MZR203" s="394">
        <v>0</v>
      </c>
      <c r="MZS203" s="394">
        <v>0</v>
      </c>
      <c r="MZT203" s="394">
        <v>0</v>
      </c>
      <c r="MZU203" s="394">
        <v>0</v>
      </c>
      <c r="MZV203" s="394">
        <v>0</v>
      </c>
      <c r="MZW203" s="394">
        <v>0</v>
      </c>
      <c r="MZX203" s="394">
        <v>0</v>
      </c>
      <c r="MZY203" s="394">
        <v>0</v>
      </c>
      <c r="MZZ203" s="394">
        <v>0</v>
      </c>
      <c r="NAA203" s="394">
        <v>0</v>
      </c>
      <c r="NAB203" s="394">
        <v>0</v>
      </c>
      <c r="NAC203" s="394">
        <v>0</v>
      </c>
      <c r="NAD203" s="394">
        <v>0</v>
      </c>
      <c r="NAE203" s="394">
        <v>0</v>
      </c>
      <c r="NAF203" s="394">
        <v>0</v>
      </c>
      <c r="NAG203" s="394">
        <v>0</v>
      </c>
      <c r="NAH203" s="394">
        <v>0</v>
      </c>
      <c r="NAI203" s="394">
        <v>0</v>
      </c>
      <c r="NAJ203" s="394">
        <v>0</v>
      </c>
      <c r="NAK203" s="394">
        <v>0</v>
      </c>
      <c r="NAL203" s="394">
        <v>0</v>
      </c>
      <c r="NAM203" s="394">
        <v>0</v>
      </c>
      <c r="NAN203" s="394">
        <v>0</v>
      </c>
      <c r="NAO203" s="394">
        <v>0</v>
      </c>
      <c r="NAP203" s="394">
        <v>0</v>
      </c>
      <c r="NAQ203" s="394">
        <v>0</v>
      </c>
      <c r="NAR203" s="394">
        <v>0</v>
      </c>
      <c r="NAS203" s="394">
        <v>0</v>
      </c>
      <c r="NAT203" s="394">
        <v>0</v>
      </c>
      <c r="NAU203" s="394">
        <v>0</v>
      </c>
      <c r="NAV203" s="394">
        <v>0</v>
      </c>
      <c r="NAW203" s="394">
        <v>0</v>
      </c>
      <c r="NAX203" s="394">
        <v>0</v>
      </c>
      <c r="NAY203" s="394">
        <v>0</v>
      </c>
      <c r="NAZ203" s="394">
        <v>0</v>
      </c>
      <c r="NBA203" s="394">
        <v>0</v>
      </c>
      <c r="NBB203" s="394">
        <v>0</v>
      </c>
      <c r="NBC203" s="394">
        <v>0</v>
      </c>
      <c r="NBD203" s="394">
        <v>0</v>
      </c>
      <c r="NBE203" s="394">
        <v>0</v>
      </c>
      <c r="NBF203" s="394">
        <v>0</v>
      </c>
      <c r="NBG203" s="394">
        <v>0</v>
      </c>
      <c r="NBH203" s="394">
        <v>0</v>
      </c>
      <c r="NBI203" s="394">
        <v>0</v>
      </c>
      <c r="NBJ203" s="394">
        <v>0</v>
      </c>
      <c r="NBK203" s="394">
        <v>0</v>
      </c>
      <c r="NBL203" s="394">
        <v>0</v>
      </c>
      <c r="NBM203" s="394">
        <v>0</v>
      </c>
      <c r="NBN203" s="394">
        <v>0</v>
      </c>
      <c r="NBO203" s="394">
        <v>0</v>
      </c>
      <c r="NBP203" s="394">
        <v>0</v>
      </c>
      <c r="NBQ203" s="394">
        <v>0</v>
      </c>
      <c r="NBR203" s="394">
        <v>0</v>
      </c>
      <c r="NBS203" s="394">
        <v>0</v>
      </c>
      <c r="NBT203" s="394">
        <v>0</v>
      </c>
      <c r="NBU203" s="394">
        <v>0</v>
      </c>
      <c r="NBV203" s="394">
        <v>0</v>
      </c>
      <c r="NBW203" s="394">
        <v>0</v>
      </c>
      <c r="NBX203" s="394">
        <v>0</v>
      </c>
      <c r="NBY203" s="394">
        <v>0</v>
      </c>
      <c r="NBZ203" s="394">
        <v>0</v>
      </c>
      <c r="NCA203" s="394">
        <v>0</v>
      </c>
      <c r="NCB203" s="394">
        <v>0</v>
      </c>
      <c r="NCC203" s="394">
        <v>0</v>
      </c>
      <c r="NCD203" s="394">
        <v>0</v>
      </c>
      <c r="NCE203" s="394">
        <v>0</v>
      </c>
      <c r="NCF203" s="394">
        <v>0</v>
      </c>
      <c r="NCG203" s="394">
        <v>0</v>
      </c>
      <c r="NCH203" s="394">
        <v>0</v>
      </c>
      <c r="NCI203" s="394">
        <v>0</v>
      </c>
      <c r="NCJ203" s="394">
        <v>0</v>
      </c>
      <c r="NCK203" s="394">
        <v>0</v>
      </c>
      <c r="NCL203" s="394">
        <v>0</v>
      </c>
      <c r="NCM203" s="394">
        <v>0</v>
      </c>
      <c r="NCN203" s="394">
        <v>0</v>
      </c>
      <c r="NCO203" s="394">
        <v>0</v>
      </c>
      <c r="NCP203" s="394">
        <v>0</v>
      </c>
      <c r="NCQ203" s="394">
        <v>0</v>
      </c>
      <c r="NCR203" s="394">
        <v>0</v>
      </c>
      <c r="NCS203" s="394">
        <v>0</v>
      </c>
      <c r="NCT203" s="394">
        <v>0</v>
      </c>
      <c r="NCU203" s="394">
        <v>0</v>
      </c>
      <c r="NCV203" s="394">
        <v>0</v>
      </c>
      <c r="NCW203" s="394">
        <v>0</v>
      </c>
      <c r="NCX203" s="394">
        <v>0</v>
      </c>
      <c r="NCY203" s="394">
        <v>0</v>
      </c>
      <c r="NCZ203" s="394">
        <v>0</v>
      </c>
      <c r="NDA203" s="394">
        <v>0</v>
      </c>
      <c r="NDB203" s="394">
        <v>0</v>
      </c>
      <c r="NDC203" s="394">
        <v>0</v>
      </c>
      <c r="NDD203" s="394">
        <v>0</v>
      </c>
      <c r="NDE203" s="394">
        <v>0</v>
      </c>
      <c r="NDF203" s="394">
        <v>0</v>
      </c>
      <c r="NDG203" s="394">
        <v>0</v>
      </c>
      <c r="NDH203" s="394">
        <v>0</v>
      </c>
      <c r="NDI203" s="394">
        <v>0</v>
      </c>
      <c r="NDJ203" s="394">
        <v>0</v>
      </c>
      <c r="NDK203" s="394">
        <v>0</v>
      </c>
      <c r="NDL203" s="394">
        <v>0</v>
      </c>
      <c r="NDM203" s="394">
        <v>0</v>
      </c>
      <c r="NDN203" s="394">
        <v>0</v>
      </c>
      <c r="NDO203" s="394">
        <v>0</v>
      </c>
      <c r="NDP203" s="394">
        <v>0</v>
      </c>
      <c r="NDQ203" s="394">
        <v>0</v>
      </c>
      <c r="NDR203" s="394">
        <v>0</v>
      </c>
      <c r="NDS203" s="394">
        <v>0</v>
      </c>
      <c r="NDT203" s="394">
        <v>0</v>
      </c>
      <c r="NDU203" s="394">
        <v>0</v>
      </c>
      <c r="NDV203" s="394">
        <v>0</v>
      </c>
      <c r="NDW203" s="394">
        <v>0</v>
      </c>
      <c r="NDX203" s="394">
        <v>0</v>
      </c>
      <c r="NDY203" s="394">
        <v>0</v>
      </c>
      <c r="NDZ203" s="394">
        <v>0</v>
      </c>
      <c r="NEA203" s="394">
        <v>0</v>
      </c>
      <c r="NEB203" s="394">
        <v>0</v>
      </c>
      <c r="NEC203" s="394">
        <v>0</v>
      </c>
      <c r="NED203" s="394">
        <v>0</v>
      </c>
      <c r="NEE203" s="394">
        <v>0</v>
      </c>
      <c r="NEF203" s="394">
        <v>0</v>
      </c>
      <c r="NEG203" s="394">
        <v>0</v>
      </c>
      <c r="NEH203" s="394">
        <v>0</v>
      </c>
      <c r="NEI203" s="394">
        <v>0</v>
      </c>
      <c r="NEJ203" s="394">
        <v>0</v>
      </c>
      <c r="NEK203" s="394">
        <v>0</v>
      </c>
      <c r="NEL203" s="394">
        <v>0</v>
      </c>
      <c r="NEM203" s="394">
        <v>0</v>
      </c>
      <c r="NEN203" s="394">
        <v>0</v>
      </c>
      <c r="NEO203" s="394">
        <v>0</v>
      </c>
      <c r="NEP203" s="394">
        <v>0</v>
      </c>
      <c r="NEQ203" s="394">
        <v>0</v>
      </c>
      <c r="NER203" s="394">
        <v>0</v>
      </c>
      <c r="NES203" s="394">
        <v>0</v>
      </c>
      <c r="NET203" s="394">
        <v>0</v>
      </c>
      <c r="NEU203" s="394">
        <v>0</v>
      </c>
      <c r="NEV203" s="394">
        <v>0</v>
      </c>
      <c r="NEW203" s="394">
        <v>0</v>
      </c>
      <c r="NEX203" s="394">
        <v>0</v>
      </c>
      <c r="NEY203" s="394">
        <v>0</v>
      </c>
      <c r="NEZ203" s="394">
        <v>0</v>
      </c>
      <c r="NFA203" s="394">
        <v>0</v>
      </c>
      <c r="NFB203" s="394">
        <v>0</v>
      </c>
      <c r="NFC203" s="394">
        <v>0</v>
      </c>
      <c r="NFD203" s="394">
        <v>0</v>
      </c>
      <c r="NFE203" s="394">
        <v>0</v>
      </c>
      <c r="NFF203" s="394">
        <v>0</v>
      </c>
      <c r="NFG203" s="394">
        <v>0</v>
      </c>
      <c r="NFH203" s="394">
        <v>0</v>
      </c>
      <c r="NFI203" s="394">
        <v>0</v>
      </c>
      <c r="NFJ203" s="394">
        <v>0</v>
      </c>
      <c r="NFK203" s="394">
        <v>0</v>
      </c>
      <c r="NFL203" s="394">
        <v>0</v>
      </c>
      <c r="NFM203" s="394">
        <v>0</v>
      </c>
      <c r="NFN203" s="394">
        <v>0</v>
      </c>
      <c r="NFO203" s="394">
        <v>0</v>
      </c>
      <c r="NFP203" s="394">
        <v>0</v>
      </c>
      <c r="NFQ203" s="394">
        <v>0</v>
      </c>
      <c r="NFR203" s="394">
        <v>0</v>
      </c>
      <c r="NFS203" s="394">
        <v>0</v>
      </c>
      <c r="NFT203" s="394">
        <v>0</v>
      </c>
      <c r="NFU203" s="394">
        <v>0</v>
      </c>
      <c r="NFV203" s="394">
        <v>0</v>
      </c>
      <c r="NFW203" s="394">
        <v>0</v>
      </c>
      <c r="NFX203" s="394">
        <v>0</v>
      </c>
      <c r="NFY203" s="394">
        <v>0</v>
      </c>
      <c r="NFZ203" s="394">
        <v>0</v>
      </c>
      <c r="NGA203" s="394">
        <v>0</v>
      </c>
      <c r="NGB203" s="394">
        <v>0</v>
      </c>
      <c r="NGC203" s="394">
        <v>0</v>
      </c>
      <c r="NGD203" s="394">
        <v>0</v>
      </c>
      <c r="NGE203" s="394">
        <v>0</v>
      </c>
      <c r="NGF203" s="394">
        <v>0</v>
      </c>
      <c r="NGG203" s="394">
        <v>0</v>
      </c>
      <c r="NGH203" s="394">
        <v>0</v>
      </c>
      <c r="NGI203" s="394">
        <v>0</v>
      </c>
      <c r="NGJ203" s="394">
        <v>0</v>
      </c>
      <c r="NGK203" s="394">
        <v>0</v>
      </c>
      <c r="NGL203" s="394">
        <v>0</v>
      </c>
      <c r="NGM203" s="394">
        <v>0</v>
      </c>
      <c r="NGN203" s="394">
        <v>0</v>
      </c>
      <c r="NGO203" s="394">
        <v>0</v>
      </c>
      <c r="NGP203" s="394">
        <v>0</v>
      </c>
      <c r="NGQ203" s="394">
        <v>0</v>
      </c>
      <c r="NGR203" s="394">
        <v>0</v>
      </c>
      <c r="NGS203" s="394">
        <v>0</v>
      </c>
      <c r="NGT203" s="394">
        <v>0</v>
      </c>
      <c r="NGU203" s="394">
        <v>0</v>
      </c>
      <c r="NGV203" s="394">
        <v>0</v>
      </c>
      <c r="NGW203" s="394">
        <v>0</v>
      </c>
      <c r="NGX203" s="394">
        <v>0</v>
      </c>
      <c r="NGY203" s="394">
        <v>0</v>
      </c>
      <c r="NGZ203" s="394">
        <v>0</v>
      </c>
      <c r="NHA203" s="394">
        <v>0</v>
      </c>
      <c r="NHB203" s="394">
        <v>0</v>
      </c>
      <c r="NHC203" s="394">
        <v>0</v>
      </c>
      <c r="NHD203" s="394">
        <v>0</v>
      </c>
      <c r="NHE203" s="394">
        <v>0</v>
      </c>
      <c r="NHF203" s="394">
        <v>0</v>
      </c>
      <c r="NHG203" s="394">
        <v>0</v>
      </c>
      <c r="NHH203" s="394">
        <v>0</v>
      </c>
      <c r="NHI203" s="394">
        <v>0</v>
      </c>
      <c r="NHJ203" s="394">
        <v>0</v>
      </c>
      <c r="NHK203" s="394">
        <v>0</v>
      </c>
      <c r="NHL203" s="394">
        <v>0</v>
      </c>
      <c r="NHM203" s="394">
        <v>0</v>
      </c>
      <c r="NHN203" s="394">
        <v>0</v>
      </c>
      <c r="NHO203" s="394">
        <v>0</v>
      </c>
      <c r="NHP203" s="394">
        <v>0</v>
      </c>
      <c r="NHQ203" s="394">
        <v>0</v>
      </c>
      <c r="NHR203" s="394">
        <v>0</v>
      </c>
      <c r="NHS203" s="394">
        <v>0</v>
      </c>
      <c r="NHT203" s="394">
        <v>0</v>
      </c>
      <c r="NHU203" s="394">
        <v>0</v>
      </c>
      <c r="NHV203" s="394">
        <v>0</v>
      </c>
      <c r="NHW203" s="394">
        <v>0</v>
      </c>
      <c r="NHX203" s="394">
        <v>0</v>
      </c>
      <c r="NHY203" s="394">
        <v>0</v>
      </c>
      <c r="NHZ203" s="394">
        <v>0</v>
      </c>
      <c r="NIA203" s="394">
        <v>0</v>
      </c>
      <c r="NIB203" s="394">
        <v>0</v>
      </c>
      <c r="NIC203" s="394">
        <v>0</v>
      </c>
      <c r="NID203" s="394">
        <v>0</v>
      </c>
      <c r="NIE203" s="394">
        <v>0</v>
      </c>
      <c r="NIF203" s="394">
        <v>0</v>
      </c>
      <c r="NIG203" s="394">
        <v>0</v>
      </c>
      <c r="NIH203" s="394">
        <v>0</v>
      </c>
      <c r="NII203" s="394">
        <v>0</v>
      </c>
      <c r="NIJ203" s="394">
        <v>0</v>
      </c>
      <c r="NIK203" s="394">
        <v>0</v>
      </c>
      <c r="NIL203" s="394">
        <v>0</v>
      </c>
      <c r="NIM203" s="394">
        <v>0</v>
      </c>
      <c r="NIN203" s="394">
        <v>0</v>
      </c>
      <c r="NIO203" s="394">
        <v>0</v>
      </c>
      <c r="NIP203" s="394">
        <v>0</v>
      </c>
      <c r="NIQ203" s="394">
        <v>0</v>
      </c>
      <c r="NIR203" s="394">
        <v>0</v>
      </c>
      <c r="NIS203" s="394">
        <v>0</v>
      </c>
      <c r="NIT203" s="394">
        <v>0</v>
      </c>
      <c r="NIU203" s="394">
        <v>0</v>
      </c>
      <c r="NIV203" s="394">
        <v>0</v>
      </c>
      <c r="NIW203" s="394">
        <v>0</v>
      </c>
      <c r="NIX203" s="394">
        <v>0</v>
      </c>
      <c r="NIY203" s="394">
        <v>0</v>
      </c>
      <c r="NIZ203" s="394">
        <v>0</v>
      </c>
      <c r="NJA203" s="394">
        <v>0</v>
      </c>
      <c r="NJB203" s="394">
        <v>0</v>
      </c>
      <c r="NJC203" s="394">
        <v>0</v>
      </c>
      <c r="NJD203" s="394">
        <v>0</v>
      </c>
      <c r="NJE203" s="394">
        <v>0</v>
      </c>
      <c r="NJF203" s="394">
        <v>0</v>
      </c>
      <c r="NJG203" s="394">
        <v>0</v>
      </c>
      <c r="NJH203" s="394">
        <v>0</v>
      </c>
      <c r="NJI203" s="394">
        <v>0</v>
      </c>
      <c r="NJJ203" s="394">
        <v>0</v>
      </c>
      <c r="NJK203" s="394">
        <v>0</v>
      </c>
      <c r="NJL203" s="394">
        <v>0</v>
      </c>
      <c r="NJM203" s="394">
        <v>0</v>
      </c>
      <c r="NJN203" s="394">
        <v>0</v>
      </c>
      <c r="NJO203" s="394">
        <v>0</v>
      </c>
      <c r="NJP203" s="394">
        <v>0</v>
      </c>
      <c r="NJQ203" s="394">
        <v>0</v>
      </c>
      <c r="NJR203" s="394">
        <v>0</v>
      </c>
      <c r="NJS203" s="394">
        <v>0</v>
      </c>
      <c r="NJT203" s="394">
        <v>0</v>
      </c>
      <c r="NJU203" s="394">
        <v>0</v>
      </c>
      <c r="NJV203" s="394">
        <v>0</v>
      </c>
      <c r="NJW203" s="394">
        <v>0</v>
      </c>
      <c r="NJX203" s="394">
        <v>0</v>
      </c>
      <c r="NJY203" s="394">
        <v>0</v>
      </c>
      <c r="NJZ203" s="394">
        <v>0</v>
      </c>
      <c r="NKA203" s="394">
        <v>0</v>
      </c>
      <c r="NKB203" s="394">
        <v>0</v>
      </c>
      <c r="NKC203" s="394">
        <v>0</v>
      </c>
      <c r="NKD203" s="394">
        <v>0</v>
      </c>
      <c r="NKE203" s="394">
        <v>0</v>
      </c>
      <c r="NKF203" s="394">
        <v>0</v>
      </c>
      <c r="NKG203" s="394">
        <v>0</v>
      </c>
      <c r="NKH203" s="394">
        <v>0</v>
      </c>
      <c r="NKI203" s="394">
        <v>0</v>
      </c>
      <c r="NKJ203" s="394">
        <v>0</v>
      </c>
      <c r="NKK203" s="394">
        <v>0</v>
      </c>
      <c r="NKL203" s="394">
        <v>0</v>
      </c>
      <c r="NKM203" s="394">
        <v>0</v>
      </c>
      <c r="NKN203" s="394">
        <v>0</v>
      </c>
      <c r="NKO203" s="394">
        <v>0</v>
      </c>
      <c r="NKP203" s="394">
        <v>0</v>
      </c>
      <c r="NKQ203" s="394">
        <v>0</v>
      </c>
      <c r="NKR203" s="394">
        <v>0</v>
      </c>
      <c r="NKS203" s="394">
        <v>0</v>
      </c>
      <c r="NKT203" s="394">
        <v>0</v>
      </c>
      <c r="NKU203" s="394">
        <v>0</v>
      </c>
      <c r="NKV203" s="394">
        <v>0</v>
      </c>
      <c r="NKW203" s="394">
        <v>0</v>
      </c>
      <c r="NKX203" s="394">
        <v>0</v>
      </c>
      <c r="NKY203" s="394">
        <v>0</v>
      </c>
      <c r="NKZ203" s="394">
        <v>0</v>
      </c>
      <c r="NLA203" s="394">
        <v>0</v>
      </c>
      <c r="NLB203" s="394">
        <v>0</v>
      </c>
      <c r="NLC203" s="394">
        <v>0</v>
      </c>
      <c r="NLD203" s="394">
        <v>0</v>
      </c>
      <c r="NLE203" s="394">
        <v>0</v>
      </c>
      <c r="NLF203" s="394">
        <v>0</v>
      </c>
      <c r="NLG203" s="394">
        <v>0</v>
      </c>
      <c r="NLH203" s="394">
        <v>0</v>
      </c>
      <c r="NLI203" s="394">
        <v>0</v>
      </c>
      <c r="NLJ203" s="394">
        <v>0</v>
      </c>
      <c r="NLK203" s="394">
        <v>0</v>
      </c>
      <c r="NLL203" s="394">
        <v>0</v>
      </c>
      <c r="NLM203" s="394">
        <v>0</v>
      </c>
      <c r="NLN203" s="394">
        <v>0</v>
      </c>
      <c r="NLO203" s="394">
        <v>0</v>
      </c>
      <c r="NLP203" s="394">
        <v>0</v>
      </c>
      <c r="NLQ203" s="394">
        <v>0</v>
      </c>
      <c r="NLR203" s="394">
        <v>0</v>
      </c>
      <c r="NLS203" s="394">
        <v>0</v>
      </c>
      <c r="NLT203" s="394">
        <v>0</v>
      </c>
      <c r="NLU203" s="394">
        <v>0</v>
      </c>
      <c r="NLV203" s="394">
        <v>0</v>
      </c>
      <c r="NLW203" s="394">
        <v>0</v>
      </c>
      <c r="NLX203" s="394">
        <v>0</v>
      </c>
      <c r="NLY203" s="394">
        <v>0</v>
      </c>
      <c r="NLZ203" s="394">
        <v>0</v>
      </c>
      <c r="NMA203" s="394">
        <v>0</v>
      </c>
      <c r="NMB203" s="394">
        <v>0</v>
      </c>
      <c r="NMC203" s="394">
        <v>0</v>
      </c>
      <c r="NMD203" s="394">
        <v>0</v>
      </c>
      <c r="NME203" s="394">
        <v>0</v>
      </c>
      <c r="NMF203" s="394">
        <v>0</v>
      </c>
      <c r="NMG203" s="394">
        <v>0</v>
      </c>
      <c r="NMH203" s="394">
        <v>0</v>
      </c>
      <c r="NMI203" s="394">
        <v>0</v>
      </c>
      <c r="NMJ203" s="394">
        <v>0</v>
      </c>
      <c r="NMK203" s="394">
        <v>0</v>
      </c>
      <c r="NML203" s="394">
        <v>0</v>
      </c>
      <c r="NMM203" s="394">
        <v>0</v>
      </c>
      <c r="NMN203" s="394">
        <v>0</v>
      </c>
      <c r="NMO203" s="394">
        <v>0</v>
      </c>
      <c r="NMP203" s="394">
        <v>0</v>
      </c>
      <c r="NMQ203" s="394">
        <v>0</v>
      </c>
      <c r="NMR203" s="394">
        <v>0</v>
      </c>
      <c r="NMS203" s="394">
        <v>0</v>
      </c>
      <c r="NMT203" s="394">
        <v>0</v>
      </c>
      <c r="NMU203" s="394">
        <v>0</v>
      </c>
      <c r="NMV203" s="394">
        <v>0</v>
      </c>
      <c r="NMW203" s="394">
        <v>0</v>
      </c>
      <c r="NMX203" s="394">
        <v>0</v>
      </c>
      <c r="NMY203" s="394">
        <v>0</v>
      </c>
      <c r="NMZ203" s="394">
        <v>0</v>
      </c>
      <c r="NNA203" s="394">
        <v>0</v>
      </c>
      <c r="NNB203" s="394">
        <v>0</v>
      </c>
      <c r="NNC203" s="394">
        <v>0</v>
      </c>
      <c r="NND203" s="394">
        <v>0</v>
      </c>
      <c r="NNE203" s="394">
        <v>0</v>
      </c>
      <c r="NNF203" s="394">
        <v>0</v>
      </c>
      <c r="NNG203" s="394">
        <v>0</v>
      </c>
      <c r="NNH203" s="394">
        <v>0</v>
      </c>
      <c r="NNI203" s="394">
        <v>0</v>
      </c>
      <c r="NNJ203" s="394">
        <v>0</v>
      </c>
      <c r="NNK203" s="394">
        <v>0</v>
      </c>
      <c r="NNL203" s="394">
        <v>0</v>
      </c>
      <c r="NNM203" s="394">
        <v>0</v>
      </c>
      <c r="NNN203" s="394">
        <v>0</v>
      </c>
      <c r="NNO203" s="394">
        <v>0</v>
      </c>
      <c r="NNP203" s="394">
        <v>0</v>
      </c>
      <c r="NNQ203" s="394">
        <v>0</v>
      </c>
      <c r="NNR203" s="394">
        <v>0</v>
      </c>
      <c r="NNS203" s="394">
        <v>0</v>
      </c>
      <c r="NNT203" s="394">
        <v>0</v>
      </c>
      <c r="NNU203" s="394">
        <v>0</v>
      </c>
      <c r="NNV203" s="394">
        <v>0</v>
      </c>
      <c r="NNW203" s="394">
        <v>0</v>
      </c>
      <c r="NNX203" s="394">
        <v>0</v>
      </c>
      <c r="NNY203" s="394">
        <v>0</v>
      </c>
      <c r="NNZ203" s="394">
        <v>0</v>
      </c>
      <c r="NOA203" s="394">
        <v>0</v>
      </c>
      <c r="NOB203" s="394">
        <v>0</v>
      </c>
      <c r="NOC203" s="394">
        <v>0</v>
      </c>
      <c r="NOD203" s="394">
        <v>0</v>
      </c>
      <c r="NOE203" s="394">
        <v>0</v>
      </c>
      <c r="NOF203" s="394">
        <v>0</v>
      </c>
      <c r="NOG203" s="394">
        <v>0</v>
      </c>
      <c r="NOH203" s="394">
        <v>0</v>
      </c>
      <c r="NOI203" s="394">
        <v>0</v>
      </c>
      <c r="NOJ203" s="394">
        <v>0</v>
      </c>
      <c r="NOK203" s="394">
        <v>0</v>
      </c>
      <c r="NOL203" s="394">
        <v>0</v>
      </c>
      <c r="NOM203" s="394">
        <v>0</v>
      </c>
      <c r="NON203" s="394">
        <v>0</v>
      </c>
      <c r="NOO203" s="394">
        <v>0</v>
      </c>
      <c r="NOP203" s="394">
        <v>0</v>
      </c>
      <c r="NOQ203" s="394">
        <v>0</v>
      </c>
      <c r="NOR203" s="394">
        <v>0</v>
      </c>
      <c r="NOS203" s="394">
        <v>0</v>
      </c>
      <c r="NOT203" s="394">
        <v>0</v>
      </c>
      <c r="NOU203" s="394">
        <v>0</v>
      </c>
      <c r="NOV203" s="394">
        <v>0</v>
      </c>
      <c r="NOW203" s="394">
        <v>0</v>
      </c>
      <c r="NOX203" s="394">
        <v>0</v>
      </c>
      <c r="NOY203" s="394">
        <v>0</v>
      </c>
      <c r="NOZ203" s="394">
        <v>0</v>
      </c>
      <c r="NPA203" s="394">
        <v>0</v>
      </c>
      <c r="NPB203" s="394">
        <v>0</v>
      </c>
      <c r="NPC203" s="394">
        <v>0</v>
      </c>
      <c r="NPD203" s="394">
        <v>0</v>
      </c>
      <c r="NPE203" s="394">
        <v>0</v>
      </c>
      <c r="NPF203" s="394">
        <v>0</v>
      </c>
      <c r="NPG203" s="394">
        <v>0</v>
      </c>
      <c r="NPH203" s="394">
        <v>0</v>
      </c>
      <c r="NPI203" s="394">
        <v>0</v>
      </c>
      <c r="NPJ203" s="394">
        <v>0</v>
      </c>
      <c r="NPK203" s="394">
        <v>0</v>
      </c>
      <c r="NPL203" s="394">
        <v>0</v>
      </c>
      <c r="NPM203" s="394">
        <v>0</v>
      </c>
      <c r="NPN203" s="394">
        <v>0</v>
      </c>
      <c r="NPO203" s="394">
        <v>0</v>
      </c>
      <c r="NPP203" s="394">
        <v>0</v>
      </c>
      <c r="NPQ203" s="394">
        <v>0</v>
      </c>
      <c r="NPR203" s="394">
        <v>0</v>
      </c>
      <c r="NPS203" s="394">
        <v>0</v>
      </c>
      <c r="NPT203" s="394">
        <v>0</v>
      </c>
      <c r="NPU203" s="394">
        <v>0</v>
      </c>
      <c r="NPV203" s="394">
        <v>0</v>
      </c>
      <c r="NPW203" s="394">
        <v>0</v>
      </c>
      <c r="NPX203" s="394">
        <v>0</v>
      </c>
      <c r="NPY203" s="394">
        <v>0</v>
      </c>
      <c r="NPZ203" s="394">
        <v>0</v>
      </c>
      <c r="NQA203" s="394">
        <v>0</v>
      </c>
      <c r="NQB203" s="394">
        <v>0</v>
      </c>
      <c r="NQC203" s="394">
        <v>0</v>
      </c>
      <c r="NQD203" s="394">
        <v>0</v>
      </c>
      <c r="NQE203" s="394">
        <v>0</v>
      </c>
      <c r="NQF203" s="394">
        <v>0</v>
      </c>
      <c r="NQG203" s="394">
        <v>0</v>
      </c>
      <c r="NQH203" s="394">
        <v>0</v>
      </c>
      <c r="NQI203" s="394">
        <v>0</v>
      </c>
      <c r="NQJ203" s="394">
        <v>0</v>
      </c>
      <c r="NQK203" s="394">
        <v>0</v>
      </c>
      <c r="NQL203" s="394">
        <v>0</v>
      </c>
      <c r="NQM203" s="394">
        <v>0</v>
      </c>
      <c r="NQN203" s="394">
        <v>0</v>
      </c>
      <c r="NQO203" s="394">
        <v>0</v>
      </c>
      <c r="NQP203" s="394">
        <v>0</v>
      </c>
      <c r="NQQ203" s="394">
        <v>0</v>
      </c>
      <c r="NQR203" s="394">
        <v>0</v>
      </c>
      <c r="NQS203" s="394">
        <v>0</v>
      </c>
      <c r="NQT203" s="394">
        <v>0</v>
      </c>
      <c r="NQU203" s="394">
        <v>0</v>
      </c>
      <c r="NQV203" s="394">
        <v>0</v>
      </c>
      <c r="NQW203" s="394">
        <v>0</v>
      </c>
      <c r="NQX203" s="394">
        <v>0</v>
      </c>
      <c r="NQY203" s="394">
        <v>0</v>
      </c>
      <c r="NQZ203" s="394">
        <v>0</v>
      </c>
      <c r="NRA203" s="394">
        <v>0</v>
      </c>
      <c r="NRB203" s="394">
        <v>0</v>
      </c>
      <c r="NRC203" s="394">
        <v>0</v>
      </c>
      <c r="NRD203" s="394">
        <v>0</v>
      </c>
      <c r="NRE203" s="394">
        <v>0</v>
      </c>
      <c r="NRF203" s="394">
        <v>0</v>
      </c>
      <c r="NRG203" s="394">
        <v>0</v>
      </c>
      <c r="NRH203" s="394">
        <v>0</v>
      </c>
      <c r="NRI203" s="394">
        <v>0</v>
      </c>
      <c r="NRJ203" s="394">
        <v>0</v>
      </c>
      <c r="NRK203" s="394">
        <v>0</v>
      </c>
      <c r="NRL203" s="394">
        <v>0</v>
      </c>
      <c r="NRM203" s="394">
        <v>0</v>
      </c>
      <c r="NRN203" s="394">
        <v>0</v>
      </c>
      <c r="NRO203" s="394">
        <v>0</v>
      </c>
      <c r="NRP203" s="394">
        <v>0</v>
      </c>
      <c r="NRQ203" s="394">
        <v>0</v>
      </c>
      <c r="NRR203" s="394">
        <v>0</v>
      </c>
      <c r="NRS203" s="394">
        <v>0</v>
      </c>
      <c r="NRT203" s="394">
        <v>0</v>
      </c>
      <c r="NRU203" s="394">
        <v>0</v>
      </c>
      <c r="NRV203" s="394">
        <v>0</v>
      </c>
      <c r="NRW203" s="394">
        <v>0</v>
      </c>
      <c r="NRX203" s="394">
        <v>0</v>
      </c>
      <c r="NRY203" s="394">
        <v>0</v>
      </c>
      <c r="NRZ203" s="394">
        <v>0</v>
      </c>
      <c r="NSA203" s="394">
        <v>0</v>
      </c>
      <c r="NSB203" s="394">
        <v>0</v>
      </c>
      <c r="NSC203" s="394">
        <v>0</v>
      </c>
      <c r="NSD203" s="394">
        <v>0</v>
      </c>
      <c r="NSE203" s="394">
        <v>0</v>
      </c>
      <c r="NSF203" s="394">
        <v>0</v>
      </c>
      <c r="NSG203" s="394">
        <v>0</v>
      </c>
      <c r="NSH203" s="394">
        <v>0</v>
      </c>
      <c r="NSI203" s="394">
        <v>0</v>
      </c>
      <c r="NSJ203" s="394">
        <v>0</v>
      </c>
      <c r="NSK203" s="394">
        <v>0</v>
      </c>
      <c r="NSL203" s="394">
        <v>0</v>
      </c>
      <c r="NSM203" s="394">
        <v>0</v>
      </c>
      <c r="NSN203" s="394">
        <v>0</v>
      </c>
      <c r="NSO203" s="394">
        <v>0</v>
      </c>
      <c r="NSP203" s="394">
        <v>0</v>
      </c>
      <c r="NSQ203" s="394">
        <v>0</v>
      </c>
      <c r="NSR203" s="394">
        <v>0</v>
      </c>
      <c r="NSS203" s="394">
        <v>0</v>
      </c>
      <c r="NST203" s="394">
        <v>0</v>
      </c>
      <c r="NSU203" s="394">
        <v>0</v>
      </c>
      <c r="NSV203" s="394">
        <v>0</v>
      </c>
      <c r="NSW203" s="394">
        <v>0</v>
      </c>
      <c r="NSX203" s="394">
        <v>0</v>
      </c>
      <c r="NSY203" s="394">
        <v>0</v>
      </c>
      <c r="NSZ203" s="394">
        <v>0</v>
      </c>
      <c r="NTA203" s="394">
        <v>0</v>
      </c>
      <c r="NTB203" s="394">
        <v>0</v>
      </c>
      <c r="NTC203" s="394">
        <v>0</v>
      </c>
      <c r="NTD203" s="394">
        <v>0</v>
      </c>
      <c r="NTE203" s="394">
        <v>0</v>
      </c>
      <c r="NTF203" s="394">
        <v>0</v>
      </c>
      <c r="NTG203" s="394">
        <v>0</v>
      </c>
      <c r="NTH203" s="394">
        <v>0</v>
      </c>
      <c r="NTI203" s="394">
        <v>0</v>
      </c>
      <c r="NTJ203" s="394">
        <v>0</v>
      </c>
      <c r="NTK203" s="394">
        <v>0</v>
      </c>
      <c r="NTL203" s="394">
        <v>0</v>
      </c>
      <c r="NTM203" s="394">
        <v>0</v>
      </c>
      <c r="NTN203" s="394">
        <v>0</v>
      </c>
      <c r="NTO203" s="394">
        <v>0</v>
      </c>
      <c r="NTP203" s="394">
        <v>0</v>
      </c>
      <c r="NTQ203" s="394">
        <v>0</v>
      </c>
      <c r="NTR203" s="394">
        <v>0</v>
      </c>
      <c r="NTS203" s="394">
        <v>0</v>
      </c>
      <c r="NTT203" s="394">
        <v>0</v>
      </c>
      <c r="NTU203" s="394">
        <v>0</v>
      </c>
      <c r="NTV203" s="394">
        <v>0</v>
      </c>
      <c r="NTW203" s="394">
        <v>0</v>
      </c>
      <c r="NTX203" s="394">
        <v>0</v>
      </c>
      <c r="NTY203" s="394">
        <v>0</v>
      </c>
      <c r="NTZ203" s="394">
        <v>0</v>
      </c>
      <c r="NUA203" s="394">
        <v>0</v>
      </c>
      <c r="NUB203" s="394">
        <v>0</v>
      </c>
      <c r="NUC203" s="394">
        <v>0</v>
      </c>
      <c r="NUD203" s="394">
        <v>0</v>
      </c>
      <c r="NUE203" s="394">
        <v>0</v>
      </c>
      <c r="NUF203" s="394">
        <v>0</v>
      </c>
      <c r="NUG203" s="394">
        <v>0</v>
      </c>
      <c r="NUH203" s="394">
        <v>0</v>
      </c>
      <c r="NUI203" s="394">
        <v>0</v>
      </c>
      <c r="NUJ203" s="394">
        <v>0</v>
      </c>
      <c r="NUK203" s="394">
        <v>0</v>
      </c>
      <c r="NUL203" s="394">
        <v>0</v>
      </c>
      <c r="NUM203" s="394">
        <v>0</v>
      </c>
      <c r="NUN203" s="394">
        <v>0</v>
      </c>
      <c r="NUO203" s="394">
        <v>0</v>
      </c>
      <c r="NUP203" s="394">
        <v>0</v>
      </c>
      <c r="NUQ203" s="394">
        <v>0</v>
      </c>
      <c r="NUR203" s="394">
        <v>0</v>
      </c>
      <c r="NUS203" s="394">
        <v>0</v>
      </c>
      <c r="NUT203" s="394">
        <v>0</v>
      </c>
      <c r="NUU203" s="394">
        <v>0</v>
      </c>
      <c r="NUV203" s="394">
        <v>0</v>
      </c>
      <c r="NUW203" s="394">
        <v>0</v>
      </c>
      <c r="NUX203" s="394">
        <v>0</v>
      </c>
      <c r="NUY203" s="394">
        <v>0</v>
      </c>
      <c r="NUZ203" s="394">
        <v>0</v>
      </c>
      <c r="NVA203" s="394">
        <v>0</v>
      </c>
      <c r="NVB203" s="394">
        <v>0</v>
      </c>
      <c r="NVC203" s="394">
        <v>0</v>
      </c>
      <c r="NVD203" s="394">
        <v>0</v>
      </c>
      <c r="NVE203" s="394">
        <v>0</v>
      </c>
      <c r="NVF203" s="394">
        <v>0</v>
      </c>
      <c r="NVG203" s="394">
        <v>0</v>
      </c>
      <c r="NVH203" s="394">
        <v>0</v>
      </c>
      <c r="NVI203" s="394">
        <v>0</v>
      </c>
      <c r="NVJ203" s="394">
        <v>0</v>
      </c>
      <c r="NVK203" s="394">
        <v>0</v>
      </c>
      <c r="NVL203" s="394">
        <v>0</v>
      </c>
      <c r="NVM203" s="394">
        <v>0</v>
      </c>
      <c r="NVN203" s="394">
        <v>0</v>
      </c>
      <c r="NVO203" s="394">
        <v>0</v>
      </c>
      <c r="NVP203" s="394">
        <v>0</v>
      </c>
      <c r="NVQ203" s="394">
        <v>0</v>
      </c>
      <c r="NVR203" s="394">
        <v>0</v>
      </c>
      <c r="NVS203" s="394">
        <v>0</v>
      </c>
      <c r="NVT203" s="394">
        <v>0</v>
      </c>
      <c r="NVU203" s="394">
        <v>0</v>
      </c>
      <c r="NVV203" s="394">
        <v>0</v>
      </c>
      <c r="NVW203" s="394">
        <v>0</v>
      </c>
      <c r="NVX203" s="394">
        <v>0</v>
      </c>
      <c r="NVY203" s="394">
        <v>0</v>
      </c>
      <c r="NVZ203" s="394">
        <v>0</v>
      </c>
      <c r="NWA203" s="394">
        <v>0</v>
      </c>
      <c r="NWB203" s="394">
        <v>0</v>
      </c>
      <c r="NWC203" s="394">
        <v>0</v>
      </c>
      <c r="NWD203" s="394">
        <v>0</v>
      </c>
      <c r="NWE203" s="394">
        <v>0</v>
      </c>
      <c r="NWF203" s="394">
        <v>0</v>
      </c>
      <c r="NWG203" s="394">
        <v>0</v>
      </c>
      <c r="NWH203" s="394">
        <v>0</v>
      </c>
      <c r="NWI203" s="394">
        <v>0</v>
      </c>
      <c r="NWJ203" s="394">
        <v>0</v>
      </c>
      <c r="NWK203" s="394">
        <v>0</v>
      </c>
      <c r="NWL203" s="394">
        <v>0</v>
      </c>
      <c r="NWM203" s="394">
        <v>0</v>
      </c>
      <c r="NWN203" s="394">
        <v>0</v>
      </c>
      <c r="NWO203" s="394">
        <v>0</v>
      </c>
      <c r="NWP203" s="394">
        <v>0</v>
      </c>
      <c r="NWQ203" s="394">
        <v>0</v>
      </c>
      <c r="NWR203" s="394">
        <v>0</v>
      </c>
      <c r="NWS203" s="394">
        <v>0</v>
      </c>
      <c r="NWT203" s="394">
        <v>0</v>
      </c>
      <c r="NWU203" s="394">
        <v>0</v>
      </c>
      <c r="NWV203" s="394">
        <v>0</v>
      </c>
      <c r="NWW203" s="394">
        <v>0</v>
      </c>
      <c r="NWX203" s="394">
        <v>0</v>
      </c>
      <c r="NWY203" s="394">
        <v>0</v>
      </c>
      <c r="NWZ203" s="394">
        <v>0</v>
      </c>
      <c r="NXA203" s="394">
        <v>0</v>
      </c>
      <c r="NXB203" s="394">
        <v>0</v>
      </c>
      <c r="NXC203" s="394">
        <v>0</v>
      </c>
      <c r="NXD203" s="394">
        <v>0</v>
      </c>
      <c r="NXE203" s="394">
        <v>0</v>
      </c>
      <c r="NXF203" s="394">
        <v>0</v>
      </c>
      <c r="NXG203" s="394">
        <v>0</v>
      </c>
      <c r="NXH203" s="394">
        <v>0</v>
      </c>
      <c r="NXI203" s="394">
        <v>0</v>
      </c>
      <c r="NXJ203" s="394">
        <v>0</v>
      </c>
      <c r="NXK203" s="394">
        <v>0</v>
      </c>
      <c r="NXL203" s="394">
        <v>0</v>
      </c>
      <c r="NXM203" s="394">
        <v>0</v>
      </c>
      <c r="NXN203" s="394">
        <v>0</v>
      </c>
      <c r="NXO203" s="394">
        <v>0</v>
      </c>
      <c r="NXP203" s="394">
        <v>0</v>
      </c>
      <c r="NXQ203" s="394">
        <v>0</v>
      </c>
      <c r="NXR203" s="394">
        <v>0</v>
      </c>
      <c r="NXS203" s="394">
        <v>0</v>
      </c>
      <c r="NXT203" s="394">
        <v>0</v>
      </c>
      <c r="NXU203" s="394">
        <v>0</v>
      </c>
      <c r="NXV203" s="394">
        <v>0</v>
      </c>
      <c r="NXW203" s="394">
        <v>0</v>
      </c>
      <c r="NXX203" s="394">
        <v>0</v>
      </c>
      <c r="NXY203" s="394">
        <v>0</v>
      </c>
      <c r="NXZ203" s="394">
        <v>0</v>
      </c>
      <c r="NYA203" s="394">
        <v>0</v>
      </c>
      <c r="NYB203" s="394">
        <v>0</v>
      </c>
      <c r="NYC203" s="394">
        <v>0</v>
      </c>
      <c r="NYD203" s="394">
        <v>0</v>
      </c>
      <c r="NYE203" s="394">
        <v>0</v>
      </c>
      <c r="NYF203" s="394">
        <v>0</v>
      </c>
      <c r="NYG203" s="394">
        <v>0</v>
      </c>
      <c r="NYH203" s="394">
        <v>0</v>
      </c>
      <c r="NYI203" s="394">
        <v>0</v>
      </c>
      <c r="NYJ203" s="394">
        <v>0</v>
      </c>
      <c r="NYK203" s="394">
        <v>0</v>
      </c>
      <c r="NYL203" s="394">
        <v>0</v>
      </c>
      <c r="NYM203" s="394">
        <v>0</v>
      </c>
      <c r="NYN203" s="394">
        <v>0</v>
      </c>
      <c r="NYO203" s="394">
        <v>0</v>
      </c>
      <c r="NYP203" s="394">
        <v>0</v>
      </c>
      <c r="NYQ203" s="394">
        <v>0</v>
      </c>
      <c r="NYR203" s="394">
        <v>0</v>
      </c>
      <c r="NYS203" s="394">
        <v>0</v>
      </c>
      <c r="NYT203" s="394">
        <v>0</v>
      </c>
      <c r="NYU203" s="394">
        <v>0</v>
      </c>
      <c r="NYV203" s="394">
        <v>0</v>
      </c>
      <c r="NYW203" s="394">
        <v>0</v>
      </c>
      <c r="NYX203" s="394">
        <v>0</v>
      </c>
      <c r="NYY203" s="394">
        <v>0</v>
      </c>
      <c r="NYZ203" s="394">
        <v>0</v>
      </c>
      <c r="NZA203" s="394">
        <v>0</v>
      </c>
      <c r="NZB203" s="394">
        <v>0</v>
      </c>
      <c r="NZC203" s="394">
        <v>0</v>
      </c>
      <c r="NZD203" s="394">
        <v>0</v>
      </c>
      <c r="NZE203" s="394">
        <v>0</v>
      </c>
      <c r="NZF203" s="394">
        <v>0</v>
      </c>
      <c r="NZG203" s="394">
        <v>0</v>
      </c>
      <c r="NZH203" s="394">
        <v>0</v>
      </c>
      <c r="NZI203" s="394">
        <v>0</v>
      </c>
      <c r="NZJ203" s="394">
        <v>0</v>
      </c>
      <c r="NZK203" s="394">
        <v>0</v>
      </c>
      <c r="NZL203" s="394">
        <v>0</v>
      </c>
      <c r="NZM203" s="394">
        <v>0</v>
      </c>
      <c r="NZN203" s="394">
        <v>0</v>
      </c>
      <c r="NZO203" s="394">
        <v>0</v>
      </c>
      <c r="NZP203" s="394">
        <v>0</v>
      </c>
      <c r="NZQ203" s="394">
        <v>0</v>
      </c>
      <c r="NZR203" s="394">
        <v>0</v>
      </c>
      <c r="NZS203" s="394">
        <v>0</v>
      </c>
      <c r="NZT203" s="394">
        <v>0</v>
      </c>
      <c r="NZU203" s="394">
        <v>0</v>
      </c>
      <c r="NZV203" s="394">
        <v>0</v>
      </c>
      <c r="NZW203" s="394">
        <v>0</v>
      </c>
      <c r="NZX203" s="394">
        <v>0</v>
      </c>
      <c r="NZY203" s="394">
        <v>0</v>
      </c>
      <c r="NZZ203" s="394">
        <v>0</v>
      </c>
      <c r="OAA203" s="394">
        <v>0</v>
      </c>
      <c r="OAB203" s="394">
        <v>0</v>
      </c>
      <c r="OAC203" s="394">
        <v>0</v>
      </c>
      <c r="OAD203" s="394">
        <v>0</v>
      </c>
      <c r="OAE203" s="394">
        <v>0</v>
      </c>
      <c r="OAF203" s="394">
        <v>0</v>
      </c>
      <c r="OAG203" s="394">
        <v>0</v>
      </c>
      <c r="OAH203" s="394">
        <v>0</v>
      </c>
      <c r="OAI203" s="394">
        <v>0</v>
      </c>
      <c r="OAJ203" s="394">
        <v>0</v>
      </c>
      <c r="OAK203" s="394">
        <v>0</v>
      </c>
      <c r="OAL203" s="394">
        <v>0</v>
      </c>
      <c r="OAM203" s="394">
        <v>0</v>
      </c>
      <c r="OAN203" s="394">
        <v>0</v>
      </c>
      <c r="OAO203" s="394">
        <v>0</v>
      </c>
      <c r="OAP203" s="394">
        <v>0</v>
      </c>
      <c r="OAQ203" s="394">
        <v>0</v>
      </c>
      <c r="OAR203" s="394">
        <v>0</v>
      </c>
      <c r="OAS203" s="394">
        <v>0</v>
      </c>
      <c r="OAT203" s="394">
        <v>0</v>
      </c>
      <c r="OAU203" s="394">
        <v>0</v>
      </c>
      <c r="OAV203" s="394">
        <v>0</v>
      </c>
      <c r="OAW203" s="394">
        <v>0</v>
      </c>
      <c r="OAX203" s="394">
        <v>0</v>
      </c>
      <c r="OAY203" s="394">
        <v>0</v>
      </c>
      <c r="OAZ203" s="394">
        <v>0</v>
      </c>
      <c r="OBA203" s="394">
        <v>0</v>
      </c>
      <c r="OBB203" s="394">
        <v>0</v>
      </c>
      <c r="OBC203" s="394">
        <v>0</v>
      </c>
      <c r="OBD203" s="394">
        <v>0</v>
      </c>
      <c r="OBE203" s="394">
        <v>0</v>
      </c>
      <c r="OBF203" s="394">
        <v>0</v>
      </c>
      <c r="OBG203" s="394">
        <v>0</v>
      </c>
      <c r="OBH203" s="394">
        <v>0</v>
      </c>
      <c r="OBI203" s="394">
        <v>0</v>
      </c>
      <c r="OBJ203" s="394">
        <v>0</v>
      </c>
      <c r="OBK203" s="394">
        <v>0</v>
      </c>
      <c r="OBL203" s="394">
        <v>0</v>
      </c>
      <c r="OBM203" s="394">
        <v>0</v>
      </c>
      <c r="OBN203" s="394">
        <v>0</v>
      </c>
      <c r="OBO203" s="394">
        <v>0</v>
      </c>
      <c r="OBP203" s="394">
        <v>0</v>
      </c>
      <c r="OBQ203" s="394">
        <v>0</v>
      </c>
      <c r="OBR203" s="394">
        <v>0</v>
      </c>
      <c r="OBS203" s="394">
        <v>0</v>
      </c>
      <c r="OBT203" s="394">
        <v>0</v>
      </c>
      <c r="OBU203" s="394">
        <v>0</v>
      </c>
      <c r="OBV203" s="394">
        <v>0</v>
      </c>
      <c r="OBW203" s="394">
        <v>0</v>
      </c>
      <c r="OBX203" s="394">
        <v>0</v>
      </c>
      <c r="OBY203" s="394">
        <v>0</v>
      </c>
      <c r="OBZ203" s="394">
        <v>0</v>
      </c>
      <c r="OCA203" s="394">
        <v>0</v>
      </c>
      <c r="OCB203" s="394">
        <v>0</v>
      </c>
      <c r="OCC203" s="394">
        <v>0</v>
      </c>
      <c r="OCD203" s="394">
        <v>0</v>
      </c>
      <c r="OCE203" s="394">
        <v>0</v>
      </c>
      <c r="OCF203" s="394">
        <v>0</v>
      </c>
      <c r="OCG203" s="394">
        <v>0</v>
      </c>
      <c r="OCH203" s="394">
        <v>0</v>
      </c>
      <c r="OCI203" s="394">
        <v>0</v>
      </c>
      <c r="OCJ203" s="394">
        <v>0</v>
      </c>
      <c r="OCK203" s="394">
        <v>0</v>
      </c>
      <c r="OCL203" s="394">
        <v>0</v>
      </c>
      <c r="OCM203" s="394">
        <v>0</v>
      </c>
      <c r="OCN203" s="394">
        <v>0</v>
      </c>
      <c r="OCO203" s="394">
        <v>0</v>
      </c>
      <c r="OCP203" s="394">
        <v>0</v>
      </c>
      <c r="OCQ203" s="394">
        <v>0</v>
      </c>
      <c r="OCR203" s="394">
        <v>0</v>
      </c>
      <c r="OCS203" s="394">
        <v>0</v>
      </c>
      <c r="OCT203" s="394">
        <v>0</v>
      </c>
      <c r="OCU203" s="394">
        <v>0</v>
      </c>
      <c r="OCV203" s="394">
        <v>0</v>
      </c>
      <c r="OCW203" s="394">
        <v>0</v>
      </c>
      <c r="OCX203" s="394">
        <v>0</v>
      </c>
      <c r="OCY203" s="394">
        <v>0</v>
      </c>
      <c r="OCZ203" s="394">
        <v>0</v>
      </c>
      <c r="ODA203" s="394">
        <v>0</v>
      </c>
      <c r="ODB203" s="394">
        <v>0</v>
      </c>
      <c r="ODC203" s="394">
        <v>0</v>
      </c>
      <c r="ODD203" s="394">
        <v>0</v>
      </c>
      <c r="ODE203" s="394">
        <v>0</v>
      </c>
      <c r="ODF203" s="394">
        <v>0</v>
      </c>
      <c r="ODG203" s="394">
        <v>0</v>
      </c>
      <c r="ODH203" s="394">
        <v>0</v>
      </c>
      <c r="ODI203" s="394">
        <v>0</v>
      </c>
      <c r="ODJ203" s="394">
        <v>0</v>
      </c>
      <c r="ODK203" s="394">
        <v>0</v>
      </c>
      <c r="ODL203" s="394">
        <v>0</v>
      </c>
      <c r="ODM203" s="394">
        <v>0</v>
      </c>
      <c r="ODN203" s="394">
        <v>0</v>
      </c>
      <c r="ODO203" s="394">
        <v>0</v>
      </c>
      <c r="ODP203" s="394">
        <v>0</v>
      </c>
      <c r="ODQ203" s="394">
        <v>0</v>
      </c>
      <c r="ODR203" s="394">
        <v>0</v>
      </c>
      <c r="ODS203" s="394">
        <v>0</v>
      </c>
      <c r="ODT203" s="394">
        <v>0</v>
      </c>
      <c r="ODU203" s="394">
        <v>0</v>
      </c>
      <c r="ODV203" s="394">
        <v>0</v>
      </c>
      <c r="ODW203" s="394">
        <v>0</v>
      </c>
      <c r="ODX203" s="394">
        <v>0</v>
      </c>
      <c r="ODY203" s="394">
        <v>0</v>
      </c>
      <c r="ODZ203" s="394">
        <v>0</v>
      </c>
      <c r="OEA203" s="394">
        <v>0</v>
      </c>
      <c r="OEB203" s="394">
        <v>0</v>
      </c>
      <c r="OEC203" s="394">
        <v>0</v>
      </c>
      <c r="OED203" s="394">
        <v>0</v>
      </c>
      <c r="OEE203" s="394">
        <v>0</v>
      </c>
      <c r="OEF203" s="394">
        <v>0</v>
      </c>
      <c r="OEG203" s="394">
        <v>0</v>
      </c>
      <c r="OEH203" s="394">
        <v>0</v>
      </c>
      <c r="OEI203" s="394">
        <v>0</v>
      </c>
      <c r="OEJ203" s="394">
        <v>0</v>
      </c>
      <c r="OEK203" s="394">
        <v>0</v>
      </c>
      <c r="OEL203" s="394">
        <v>0</v>
      </c>
      <c r="OEM203" s="394">
        <v>0</v>
      </c>
      <c r="OEN203" s="394">
        <v>0</v>
      </c>
      <c r="OEO203" s="394">
        <v>0</v>
      </c>
      <c r="OEP203" s="394">
        <v>0</v>
      </c>
      <c r="OEQ203" s="394">
        <v>0</v>
      </c>
      <c r="OER203" s="394">
        <v>0</v>
      </c>
      <c r="OES203" s="394">
        <v>0</v>
      </c>
      <c r="OET203" s="394">
        <v>0</v>
      </c>
      <c r="OEU203" s="394">
        <v>0</v>
      </c>
      <c r="OEV203" s="394">
        <v>0</v>
      </c>
      <c r="OEW203" s="394">
        <v>0</v>
      </c>
      <c r="OEX203" s="394">
        <v>0</v>
      </c>
      <c r="OEY203" s="394">
        <v>0</v>
      </c>
      <c r="OEZ203" s="394">
        <v>0</v>
      </c>
      <c r="OFA203" s="394">
        <v>0</v>
      </c>
      <c r="OFB203" s="394">
        <v>0</v>
      </c>
      <c r="OFC203" s="394">
        <v>0</v>
      </c>
      <c r="OFD203" s="394">
        <v>0</v>
      </c>
      <c r="OFE203" s="394">
        <v>0</v>
      </c>
      <c r="OFF203" s="394">
        <v>0</v>
      </c>
      <c r="OFG203" s="394">
        <v>0</v>
      </c>
      <c r="OFH203" s="394">
        <v>0</v>
      </c>
      <c r="OFI203" s="394">
        <v>0</v>
      </c>
      <c r="OFJ203" s="394">
        <v>0</v>
      </c>
      <c r="OFK203" s="394">
        <v>0</v>
      </c>
      <c r="OFL203" s="394">
        <v>0</v>
      </c>
      <c r="OFM203" s="394">
        <v>0</v>
      </c>
      <c r="OFN203" s="394">
        <v>0</v>
      </c>
      <c r="OFO203" s="394">
        <v>0</v>
      </c>
      <c r="OFP203" s="394">
        <v>0</v>
      </c>
      <c r="OFQ203" s="394">
        <v>0</v>
      </c>
      <c r="OFR203" s="394">
        <v>0</v>
      </c>
      <c r="OFS203" s="394">
        <v>0</v>
      </c>
      <c r="OFT203" s="394">
        <v>0</v>
      </c>
      <c r="OFU203" s="394">
        <v>0</v>
      </c>
      <c r="OFV203" s="394">
        <v>0</v>
      </c>
      <c r="OFW203" s="394">
        <v>0</v>
      </c>
      <c r="OFX203" s="394">
        <v>0</v>
      </c>
      <c r="OFY203" s="394">
        <v>0</v>
      </c>
      <c r="OFZ203" s="394">
        <v>0</v>
      </c>
      <c r="OGA203" s="394">
        <v>0</v>
      </c>
      <c r="OGB203" s="394">
        <v>0</v>
      </c>
      <c r="OGC203" s="394">
        <v>0</v>
      </c>
      <c r="OGD203" s="394">
        <v>0</v>
      </c>
      <c r="OGE203" s="394">
        <v>0</v>
      </c>
      <c r="OGF203" s="394">
        <v>0</v>
      </c>
      <c r="OGG203" s="394">
        <v>0</v>
      </c>
      <c r="OGH203" s="394">
        <v>0</v>
      </c>
      <c r="OGI203" s="394">
        <v>0</v>
      </c>
      <c r="OGJ203" s="394">
        <v>0</v>
      </c>
      <c r="OGK203" s="394">
        <v>0</v>
      </c>
      <c r="OGL203" s="394">
        <v>0</v>
      </c>
      <c r="OGM203" s="394">
        <v>0</v>
      </c>
      <c r="OGN203" s="394">
        <v>0</v>
      </c>
      <c r="OGO203" s="394">
        <v>0</v>
      </c>
      <c r="OGP203" s="394">
        <v>0</v>
      </c>
      <c r="OGQ203" s="394">
        <v>0</v>
      </c>
      <c r="OGR203" s="394">
        <v>0</v>
      </c>
      <c r="OGS203" s="394">
        <v>0</v>
      </c>
      <c r="OGT203" s="394">
        <v>0</v>
      </c>
      <c r="OGU203" s="394">
        <v>0</v>
      </c>
      <c r="OGV203" s="394">
        <v>0</v>
      </c>
      <c r="OGW203" s="394">
        <v>0</v>
      </c>
      <c r="OGX203" s="394">
        <v>0</v>
      </c>
      <c r="OGY203" s="394">
        <v>0</v>
      </c>
      <c r="OGZ203" s="394">
        <v>0</v>
      </c>
      <c r="OHA203" s="394">
        <v>0</v>
      </c>
      <c r="OHB203" s="394">
        <v>0</v>
      </c>
      <c r="OHC203" s="394">
        <v>0</v>
      </c>
      <c r="OHD203" s="394">
        <v>0</v>
      </c>
      <c r="OHE203" s="394">
        <v>0</v>
      </c>
      <c r="OHF203" s="394">
        <v>0</v>
      </c>
      <c r="OHG203" s="394">
        <v>0</v>
      </c>
      <c r="OHH203" s="394">
        <v>0</v>
      </c>
      <c r="OHI203" s="394">
        <v>0</v>
      </c>
      <c r="OHJ203" s="394">
        <v>0</v>
      </c>
      <c r="OHK203" s="394">
        <v>0</v>
      </c>
      <c r="OHL203" s="394">
        <v>0</v>
      </c>
      <c r="OHM203" s="394">
        <v>0</v>
      </c>
      <c r="OHN203" s="394">
        <v>0</v>
      </c>
      <c r="OHO203" s="394">
        <v>0</v>
      </c>
      <c r="OHP203" s="394">
        <v>0</v>
      </c>
      <c r="OHQ203" s="394">
        <v>0</v>
      </c>
      <c r="OHR203" s="394">
        <v>0</v>
      </c>
      <c r="OHS203" s="394">
        <v>0</v>
      </c>
      <c r="OHT203" s="394">
        <v>0</v>
      </c>
      <c r="OHU203" s="394">
        <v>0</v>
      </c>
      <c r="OHV203" s="394">
        <v>0</v>
      </c>
      <c r="OHW203" s="394">
        <v>0</v>
      </c>
      <c r="OHX203" s="394">
        <v>0</v>
      </c>
      <c r="OHY203" s="394">
        <v>0</v>
      </c>
      <c r="OHZ203" s="394">
        <v>0</v>
      </c>
      <c r="OIA203" s="394">
        <v>0</v>
      </c>
      <c r="OIB203" s="394">
        <v>0</v>
      </c>
      <c r="OIC203" s="394">
        <v>0</v>
      </c>
      <c r="OID203" s="394">
        <v>0</v>
      </c>
      <c r="OIE203" s="394">
        <v>0</v>
      </c>
      <c r="OIF203" s="394">
        <v>0</v>
      </c>
      <c r="OIG203" s="394">
        <v>0</v>
      </c>
      <c r="OIH203" s="394">
        <v>0</v>
      </c>
      <c r="OII203" s="394">
        <v>0</v>
      </c>
      <c r="OIJ203" s="394">
        <v>0</v>
      </c>
      <c r="OIK203" s="394">
        <v>0</v>
      </c>
      <c r="OIL203" s="394">
        <v>0</v>
      </c>
      <c r="OIM203" s="394">
        <v>0</v>
      </c>
      <c r="OIN203" s="394">
        <v>0</v>
      </c>
      <c r="OIO203" s="394">
        <v>0</v>
      </c>
      <c r="OIP203" s="394">
        <v>0</v>
      </c>
      <c r="OIQ203" s="394">
        <v>0</v>
      </c>
      <c r="OIR203" s="394">
        <v>0</v>
      </c>
      <c r="OIS203" s="394">
        <v>0</v>
      </c>
      <c r="OIT203" s="394">
        <v>0</v>
      </c>
      <c r="OIU203" s="394">
        <v>0</v>
      </c>
      <c r="OIV203" s="394">
        <v>0</v>
      </c>
      <c r="OIW203" s="394">
        <v>0</v>
      </c>
      <c r="OIX203" s="394">
        <v>0</v>
      </c>
      <c r="OIY203" s="394">
        <v>0</v>
      </c>
      <c r="OIZ203" s="394">
        <v>0</v>
      </c>
      <c r="OJA203" s="394">
        <v>0</v>
      </c>
      <c r="OJB203" s="394">
        <v>0</v>
      </c>
      <c r="OJC203" s="394">
        <v>0</v>
      </c>
      <c r="OJD203" s="394">
        <v>0</v>
      </c>
      <c r="OJE203" s="394">
        <v>0</v>
      </c>
      <c r="OJF203" s="394">
        <v>0</v>
      </c>
      <c r="OJG203" s="394">
        <v>0</v>
      </c>
      <c r="OJH203" s="394">
        <v>0</v>
      </c>
      <c r="OJI203" s="394">
        <v>0</v>
      </c>
      <c r="OJJ203" s="394">
        <v>0</v>
      </c>
      <c r="OJK203" s="394">
        <v>0</v>
      </c>
      <c r="OJL203" s="394">
        <v>0</v>
      </c>
      <c r="OJM203" s="394">
        <v>0</v>
      </c>
      <c r="OJN203" s="394">
        <v>0</v>
      </c>
      <c r="OJO203" s="394">
        <v>0</v>
      </c>
      <c r="OJP203" s="394">
        <v>0</v>
      </c>
      <c r="OJQ203" s="394">
        <v>0</v>
      </c>
      <c r="OJR203" s="394">
        <v>0</v>
      </c>
      <c r="OJS203" s="394">
        <v>0</v>
      </c>
      <c r="OJT203" s="394">
        <v>0</v>
      </c>
      <c r="OJU203" s="394">
        <v>0</v>
      </c>
      <c r="OJV203" s="394">
        <v>0</v>
      </c>
      <c r="OJW203" s="394">
        <v>0</v>
      </c>
      <c r="OJX203" s="394">
        <v>0</v>
      </c>
      <c r="OJY203" s="394">
        <v>0</v>
      </c>
      <c r="OJZ203" s="394">
        <v>0</v>
      </c>
      <c r="OKA203" s="394">
        <v>0</v>
      </c>
      <c r="OKB203" s="394">
        <v>0</v>
      </c>
      <c r="OKC203" s="394">
        <v>0</v>
      </c>
      <c r="OKD203" s="394">
        <v>0</v>
      </c>
      <c r="OKE203" s="394">
        <v>0</v>
      </c>
      <c r="OKF203" s="394">
        <v>0</v>
      </c>
      <c r="OKG203" s="394">
        <v>0</v>
      </c>
      <c r="OKH203" s="394">
        <v>0</v>
      </c>
      <c r="OKI203" s="394">
        <v>0</v>
      </c>
      <c r="OKJ203" s="394">
        <v>0</v>
      </c>
      <c r="OKK203" s="394">
        <v>0</v>
      </c>
      <c r="OKL203" s="394">
        <v>0</v>
      </c>
      <c r="OKM203" s="394">
        <v>0</v>
      </c>
      <c r="OKN203" s="394">
        <v>0</v>
      </c>
      <c r="OKO203" s="394">
        <v>0</v>
      </c>
      <c r="OKP203" s="394">
        <v>0</v>
      </c>
      <c r="OKQ203" s="394">
        <v>0</v>
      </c>
      <c r="OKR203" s="394">
        <v>0</v>
      </c>
      <c r="OKS203" s="394">
        <v>0</v>
      </c>
      <c r="OKT203" s="394">
        <v>0</v>
      </c>
      <c r="OKU203" s="394">
        <v>0</v>
      </c>
      <c r="OKV203" s="394">
        <v>0</v>
      </c>
      <c r="OKW203" s="394">
        <v>0</v>
      </c>
      <c r="OKX203" s="394">
        <v>0</v>
      </c>
      <c r="OKY203" s="394">
        <v>0</v>
      </c>
      <c r="OKZ203" s="394">
        <v>0</v>
      </c>
      <c r="OLA203" s="394">
        <v>0</v>
      </c>
      <c r="OLB203" s="394">
        <v>0</v>
      </c>
      <c r="OLC203" s="394">
        <v>0</v>
      </c>
      <c r="OLD203" s="394">
        <v>0</v>
      </c>
      <c r="OLE203" s="394">
        <v>0</v>
      </c>
      <c r="OLF203" s="394">
        <v>0</v>
      </c>
      <c r="OLG203" s="394">
        <v>0</v>
      </c>
      <c r="OLH203" s="394">
        <v>0</v>
      </c>
      <c r="OLI203" s="394">
        <v>0</v>
      </c>
      <c r="OLJ203" s="394">
        <v>0</v>
      </c>
      <c r="OLK203" s="394">
        <v>0</v>
      </c>
      <c r="OLL203" s="394">
        <v>0</v>
      </c>
      <c r="OLM203" s="394">
        <v>0</v>
      </c>
      <c r="OLN203" s="394">
        <v>0</v>
      </c>
      <c r="OLO203" s="394">
        <v>0</v>
      </c>
      <c r="OLP203" s="394">
        <v>0</v>
      </c>
      <c r="OLQ203" s="394">
        <v>0</v>
      </c>
      <c r="OLR203" s="394">
        <v>0</v>
      </c>
      <c r="OLS203" s="394">
        <v>0</v>
      </c>
      <c r="OLT203" s="394">
        <v>0</v>
      </c>
      <c r="OLU203" s="394">
        <v>0</v>
      </c>
      <c r="OLV203" s="394">
        <v>0</v>
      </c>
      <c r="OLW203" s="394">
        <v>0</v>
      </c>
      <c r="OLX203" s="394">
        <v>0</v>
      </c>
      <c r="OLY203" s="394">
        <v>0</v>
      </c>
      <c r="OLZ203" s="394">
        <v>0</v>
      </c>
      <c r="OMA203" s="394">
        <v>0</v>
      </c>
      <c r="OMB203" s="394">
        <v>0</v>
      </c>
      <c r="OMC203" s="394">
        <v>0</v>
      </c>
      <c r="OMD203" s="394">
        <v>0</v>
      </c>
      <c r="OME203" s="394">
        <v>0</v>
      </c>
      <c r="OMF203" s="394">
        <v>0</v>
      </c>
      <c r="OMG203" s="394">
        <v>0</v>
      </c>
      <c r="OMH203" s="394">
        <v>0</v>
      </c>
      <c r="OMI203" s="394">
        <v>0</v>
      </c>
      <c r="OMJ203" s="394">
        <v>0</v>
      </c>
      <c r="OMK203" s="394">
        <v>0</v>
      </c>
      <c r="OML203" s="394">
        <v>0</v>
      </c>
      <c r="OMM203" s="394">
        <v>0</v>
      </c>
      <c r="OMN203" s="394">
        <v>0</v>
      </c>
      <c r="OMO203" s="394">
        <v>0</v>
      </c>
      <c r="OMP203" s="394">
        <v>0</v>
      </c>
      <c r="OMQ203" s="394">
        <v>0</v>
      </c>
      <c r="OMR203" s="394">
        <v>0</v>
      </c>
      <c r="OMS203" s="394">
        <v>0</v>
      </c>
      <c r="OMT203" s="394">
        <v>0</v>
      </c>
      <c r="OMU203" s="394">
        <v>0</v>
      </c>
      <c r="OMV203" s="394">
        <v>0</v>
      </c>
      <c r="OMW203" s="394">
        <v>0</v>
      </c>
      <c r="OMX203" s="394">
        <v>0</v>
      </c>
      <c r="OMY203" s="394">
        <v>0</v>
      </c>
      <c r="OMZ203" s="394">
        <v>0</v>
      </c>
      <c r="ONA203" s="394">
        <v>0</v>
      </c>
      <c r="ONB203" s="394">
        <v>0</v>
      </c>
      <c r="ONC203" s="394">
        <v>0</v>
      </c>
      <c r="OND203" s="394">
        <v>0</v>
      </c>
      <c r="ONE203" s="394">
        <v>0</v>
      </c>
      <c r="ONF203" s="394">
        <v>0</v>
      </c>
      <c r="ONG203" s="394">
        <v>0</v>
      </c>
      <c r="ONH203" s="394">
        <v>0</v>
      </c>
      <c r="ONI203" s="394">
        <v>0</v>
      </c>
      <c r="ONJ203" s="394">
        <v>0</v>
      </c>
      <c r="ONK203" s="394">
        <v>0</v>
      </c>
      <c r="ONL203" s="394">
        <v>0</v>
      </c>
      <c r="ONM203" s="394">
        <v>0</v>
      </c>
      <c r="ONN203" s="394">
        <v>0</v>
      </c>
      <c r="ONO203" s="394">
        <v>0</v>
      </c>
      <c r="ONP203" s="394">
        <v>0</v>
      </c>
      <c r="ONQ203" s="394">
        <v>0</v>
      </c>
      <c r="ONR203" s="394">
        <v>0</v>
      </c>
      <c r="ONS203" s="394">
        <v>0</v>
      </c>
      <c r="ONT203" s="394">
        <v>0</v>
      </c>
      <c r="ONU203" s="394">
        <v>0</v>
      </c>
      <c r="ONV203" s="394">
        <v>0</v>
      </c>
      <c r="ONW203" s="394">
        <v>0</v>
      </c>
      <c r="ONX203" s="394">
        <v>0</v>
      </c>
      <c r="ONY203" s="394">
        <v>0</v>
      </c>
      <c r="ONZ203" s="394">
        <v>0</v>
      </c>
      <c r="OOA203" s="394">
        <v>0</v>
      </c>
      <c r="OOB203" s="394">
        <v>0</v>
      </c>
      <c r="OOC203" s="394">
        <v>0</v>
      </c>
      <c r="OOD203" s="394">
        <v>0</v>
      </c>
      <c r="OOE203" s="394">
        <v>0</v>
      </c>
      <c r="OOF203" s="394">
        <v>0</v>
      </c>
      <c r="OOG203" s="394">
        <v>0</v>
      </c>
      <c r="OOH203" s="394">
        <v>0</v>
      </c>
      <c r="OOI203" s="394">
        <v>0</v>
      </c>
      <c r="OOJ203" s="394">
        <v>0</v>
      </c>
      <c r="OOK203" s="394">
        <v>0</v>
      </c>
      <c r="OOL203" s="394">
        <v>0</v>
      </c>
      <c r="OOM203" s="394">
        <v>0</v>
      </c>
      <c r="OON203" s="394">
        <v>0</v>
      </c>
      <c r="OOO203" s="394">
        <v>0</v>
      </c>
      <c r="OOP203" s="394">
        <v>0</v>
      </c>
      <c r="OOQ203" s="394">
        <v>0</v>
      </c>
      <c r="OOR203" s="394">
        <v>0</v>
      </c>
      <c r="OOS203" s="394">
        <v>0</v>
      </c>
      <c r="OOT203" s="394">
        <v>0</v>
      </c>
      <c r="OOU203" s="394">
        <v>0</v>
      </c>
      <c r="OOV203" s="394">
        <v>0</v>
      </c>
      <c r="OOW203" s="394">
        <v>0</v>
      </c>
      <c r="OOX203" s="394">
        <v>0</v>
      </c>
      <c r="OOY203" s="394">
        <v>0</v>
      </c>
      <c r="OOZ203" s="394">
        <v>0</v>
      </c>
      <c r="OPA203" s="394">
        <v>0</v>
      </c>
      <c r="OPB203" s="394">
        <v>0</v>
      </c>
      <c r="OPC203" s="394">
        <v>0</v>
      </c>
      <c r="OPD203" s="394">
        <v>0</v>
      </c>
      <c r="OPE203" s="394">
        <v>0</v>
      </c>
      <c r="OPF203" s="394">
        <v>0</v>
      </c>
      <c r="OPG203" s="394">
        <v>0</v>
      </c>
      <c r="OPH203" s="394">
        <v>0</v>
      </c>
      <c r="OPI203" s="394">
        <v>0</v>
      </c>
      <c r="OPJ203" s="394">
        <v>0</v>
      </c>
      <c r="OPK203" s="394">
        <v>0</v>
      </c>
      <c r="OPL203" s="394">
        <v>0</v>
      </c>
      <c r="OPM203" s="394">
        <v>0</v>
      </c>
      <c r="OPN203" s="394">
        <v>0</v>
      </c>
      <c r="OPO203" s="394">
        <v>0</v>
      </c>
      <c r="OPP203" s="394">
        <v>0</v>
      </c>
      <c r="OPQ203" s="394">
        <v>0</v>
      </c>
      <c r="OPR203" s="394">
        <v>0</v>
      </c>
      <c r="OPS203" s="394">
        <v>0</v>
      </c>
      <c r="OPT203" s="394">
        <v>0</v>
      </c>
      <c r="OPU203" s="394">
        <v>0</v>
      </c>
      <c r="OPV203" s="394">
        <v>0</v>
      </c>
      <c r="OPW203" s="394">
        <v>0</v>
      </c>
      <c r="OPX203" s="394">
        <v>0</v>
      </c>
      <c r="OPY203" s="394">
        <v>0</v>
      </c>
      <c r="OPZ203" s="394">
        <v>0</v>
      </c>
      <c r="OQA203" s="394">
        <v>0</v>
      </c>
      <c r="OQB203" s="394">
        <v>0</v>
      </c>
      <c r="OQC203" s="394">
        <v>0</v>
      </c>
      <c r="OQD203" s="394">
        <v>0</v>
      </c>
      <c r="OQE203" s="394">
        <v>0</v>
      </c>
      <c r="OQF203" s="394">
        <v>0</v>
      </c>
      <c r="OQG203" s="394">
        <v>0</v>
      </c>
      <c r="OQH203" s="394">
        <v>0</v>
      </c>
      <c r="OQI203" s="394">
        <v>0</v>
      </c>
      <c r="OQJ203" s="394">
        <v>0</v>
      </c>
      <c r="OQK203" s="394">
        <v>0</v>
      </c>
      <c r="OQL203" s="394">
        <v>0</v>
      </c>
      <c r="OQM203" s="394">
        <v>0</v>
      </c>
      <c r="OQN203" s="394">
        <v>0</v>
      </c>
      <c r="OQO203" s="394">
        <v>0</v>
      </c>
      <c r="OQP203" s="394">
        <v>0</v>
      </c>
      <c r="OQQ203" s="394">
        <v>0</v>
      </c>
      <c r="OQR203" s="394">
        <v>0</v>
      </c>
      <c r="OQS203" s="394">
        <v>0</v>
      </c>
      <c r="OQT203" s="394">
        <v>0</v>
      </c>
      <c r="OQU203" s="394">
        <v>0</v>
      </c>
      <c r="OQV203" s="394">
        <v>0</v>
      </c>
      <c r="OQW203" s="394">
        <v>0</v>
      </c>
      <c r="OQX203" s="394">
        <v>0</v>
      </c>
      <c r="OQY203" s="394">
        <v>0</v>
      </c>
      <c r="OQZ203" s="394">
        <v>0</v>
      </c>
      <c r="ORA203" s="394">
        <v>0</v>
      </c>
      <c r="ORB203" s="394">
        <v>0</v>
      </c>
      <c r="ORC203" s="394">
        <v>0</v>
      </c>
      <c r="ORD203" s="394">
        <v>0</v>
      </c>
      <c r="ORE203" s="394">
        <v>0</v>
      </c>
      <c r="ORF203" s="394">
        <v>0</v>
      </c>
      <c r="ORG203" s="394">
        <v>0</v>
      </c>
      <c r="ORH203" s="394">
        <v>0</v>
      </c>
      <c r="ORI203" s="394">
        <v>0</v>
      </c>
      <c r="ORJ203" s="394">
        <v>0</v>
      </c>
      <c r="ORK203" s="394">
        <v>0</v>
      </c>
      <c r="ORL203" s="394">
        <v>0</v>
      </c>
      <c r="ORM203" s="394">
        <v>0</v>
      </c>
      <c r="ORN203" s="394">
        <v>0</v>
      </c>
      <c r="ORO203" s="394">
        <v>0</v>
      </c>
      <c r="ORP203" s="394">
        <v>0</v>
      </c>
      <c r="ORQ203" s="394">
        <v>0</v>
      </c>
      <c r="ORR203" s="394">
        <v>0</v>
      </c>
      <c r="ORS203" s="394">
        <v>0</v>
      </c>
      <c r="ORT203" s="394">
        <v>0</v>
      </c>
      <c r="ORU203" s="394">
        <v>0</v>
      </c>
      <c r="ORV203" s="394">
        <v>0</v>
      </c>
      <c r="ORW203" s="394">
        <v>0</v>
      </c>
      <c r="ORX203" s="394">
        <v>0</v>
      </c>
      <c r="ORY203" s="394">
        <v>0</v>
      </c>
      <c r="ORZ203" s="394">
        <v>0</v>
      </c>
      <c r="OSA203" s="394">
        <v>0</v>
      </c>
      <c r="OSB203" s="394">
        <v>0</v>
      </c>
      <c r="OSC203" s="394">
        <v>0</v>
      </c>
      <c r="OSD203" s="394">
        <v>0</v>
      </c>
      <c r="OSE203" s="394">
        <v>0</v>
      </c>
      <c r="OSF203" s="394">
        <v>0</v>
      </c>
      <c r="OSG203" s="394">
        <v>0</v>
      </c>
      <c r="OSH203" s="394">
        <v>0</v>
      </c>
      <c r="OSI203" s="394">
        <v>0</v>
      </c>
      <c r="OSJ203" s="394">
        <v>0</v>
      </c>
      <c r="OSK203" s="394">
        <v>0</v>
      </c>
      <c r="OSL203" s="394">
        <v>0</v>
      </c>
      <c r="OSM203" s="394">
        <v>0</v>
      </c>
      <c r="OSN203" s="394">
        <v>0</v>
      </c>
      <c r="OSO203" s="394">
        <v>0</v>
      </c>
      <c r="OSP203" s="394">
        <v>0</v>
      </c>
      <c r="OSQ203" s="394">
        <v>0</v>
      </c>
      <c r="OSR203" s="394">
        <v>0</v>
      </c>
      <c r="OSS203" s="394">
        <v>0</v>
      </c>
      <c r="OST203" s="394">
        <v>0</v>
      </c>
      <c r="OSU203" s="394">
        <v>0</v>
      </c>
      <c r="OSV203" s="394">
        <v>0</v>
      </c>
      <c r="OSW203" s="394">
        <v>0</v>
      </c>
      <c r="OSX203" s="394">
        <v>0</v>
      </c>
      <c r="OSY203" s="394">
        <v>0</v>
      </c>
      <c r="OSZ203" s="394">
        <v>0</v>
      </c>
      <c r="OTA203" s="394">
        <v>0</v>
      </c>
      <c r="OTB203" s="394">
        <v>0</v>
      </c>
      <c r="OTC203" s="394">
        <v>0</v>
      </c>
      <c r="OTD203" s="394">
        <v>0</v>
      </c>
      <c r="OTE203" s="394">
        <v>0</v>
      </c>
      <c r="OTF203" s="394">
        <v>0</v>
      </c>
      <c r="OTG203" s="394">
        <v>0</v>
      </c>
      <c r="OTH203" s="394">
        <v>0</v>
      </c>
      <c r="OTI203" s="394">
        <v>0</v>
      </c>
      <c r="OTJ203" s="394">
        <v>0</v>
      </c>
      <c r="OTK203" s="394">
        <v>0</v>
      </c>
      <c r="OTL203" s="394">
        <v>0</v>
      </c>
      <c r="OTM203" s="394">
        <v>0</v>
      </c>
      <c r="OTN203" s="394">
        <v>0</v>
      </c>
      <c r="OTO203" s="394">
        <v>0</v>
      </c>
      <c r="OTP203" s="394">
        <v>0</v>
      </c>
      <c r="OTQ203" s="394">
        <v>0</v>
      </c>
      <c r="OTR203" s="394">
        <v>0</v>
      </c>
      <c r="OTS203" s="394">
        <v>0</v>
      </c>
      <c r="OTT203" s="394">
        <v>0</v>
      </c>
      <c r="OTU203" s="394">
        <v>0</v>
      </c>
      <c r="OTV203" s="394">
        <v>0</v>
      </c>
      <c r="OTW203" s="394">
        <v>0</v>
      </c>
      <c r="OTX203" s="394">
        <v>0</v>
      </c>
      <c r="OTY203" s="394">
        <v>0</v>
      </c>
      <c r="OTZ203" s="394">
        <v>0</v>
      </c>
      <c r="OUA203" s="394">
        <v>0</v>
      </c>
      <c r="OUB203" s="394">
        <v>0</v>
      </c>
      <c r="OUC203" s="394">
        <v>0</v>
      </c>
      <c r="OUD203" s="394">
        <v>0</v>
      </c>
      <c r="OUE203" s="394">
        <v>0</v>
      </c>
      <c r="OUF203" s="394">
        <v>0</v>
      </c>
      <c r="OUG203" s="394">
        <v>0</v>
      </c>
      <c r="OUH203" s="394">
        <v>0</v>
      </c>
      <c r="OUI203" s="394">
        <v>0</v>
      </c>
      <c r="OUJ203" s="394">
        <v>0</v>
      </c>
      <c r="OUK203" s="394">
        <v>0</v>
      </c>
      <c r="OUL203" s="394">
        <v>0</v>
      </c>
      <c r="OUM203" s="394">
        <v>0</v>
      </c>
      <c r="OUN203" s="394">
        <v>0</v>
      </c>
      <c r="OUO203" s="394">
        <v>0</v>
      </c>
      <c r="OUP203" s="394">
        <v>0</v>
      </c>
      <c r="OUQ203" s="394">
        <v>0</v>
      </c>
      <c r="OUR203" s="394">
        <v>0</v>
      </c>
      <c r="OUS203" s="394">
        <v>0</v>
      </c>
      <c r="OUT203" s="394">
        <v>0</v>
      </c>
      <c r="OUU203" s="394">
        <v>0</v>
      </c>
      <c r="OUV203" s="394">
        <v>0</v>
      </c>
      <c r="OUW203" s="394">
        <v>0</v>
      </c>
      <c r="OUX203" s="394">
        <v>0</v>
      </c>
      <c r="OUY203" s="394">
        <v>0</v>
      </c>
      <c r="OUZ203" s="394">
        <v>0</v>
      </c>
      <c r="OVA203" s="394">
        <v>0</v>
      </c>
      <c r="OVB203" s="394">
        <v>0</v>
      </c>
      <c r="OVC203" s="394">
        <v>0</v>
      </c>
      <c r="OVD203" s="394">
        <v>0</v>
      </c>
      <c r="OVE203" s="394">
        <v>0</v>
      </c>
      <c r="OVF203" s="394">
        <v>0</v>
      </c>
      <c r="OVG203" s="394">
        <v>0</v>
      </c>
      <c r="OVH203" s="394">
        <v>0</v>
      </c>
      <c r="OVI203" s="394">
        <v>0</v>
      </c>
      <c r="OVJ203" s="394">
        <v>0</v>
      </c>
      <c r="OVK203" s="394">
        <v>0</v>
      </c>
      <c r="OVL203" s="394">
        <v>0</v>
      </c>
      <c r="OVM203" s="394">
        <v>0</v>
      </c>
      <c r="OVN203" s="394">
        <v>0</v>
      </c>
      <c r="OVO203" s="394">
        <v>0</v>
      </c>
      <c r="OVP203" s="394">
        <v>0</v>
      </c>
      <c r="OVQ203" s="394">
        <v>0</v>
      </c>
      <c r="OVR203" s="394">
        <v>0</v>
      </c>
      <c r="OVS203" s="394">
        <v>0</v>
      </c>
      <c r="OVT203" s="394">
        <v>0</v>
      </c>
      <c r="OVU203" s="394">
        <v>0</v>
      </c>
      <c r="OVV203" s="394">
        <v>0</v>
      </c>
      <c r="OVW203" s="394">
        <v>0</v>
      </c>
      <c r="OVX203" s="394">
        <v>0</v>
      </c>
      <c r="OVY203" s="394">
        <v>0</v>
      </c>
      <c r="OVZ203" s="394">
        <v>0</v>
      </c>
      <c r="OWA203" s="394">
        <v>0</v>
      </c>
      <c r="OWB203" s="394">
        <v>0</v>
      </c>
      <c r="OWC203" s="394">
        <v>0</v>
      </c>
      <c r="OWD203" s="394">
        <v>0</v>
      </c>
      <c r="OWE203" s="394">
        <v>0</v>
      </c>
      <c r="OWF203" s="394">
        <v>0</v>
      </c>
      <c r="OWG203" s="394">
        <v>0</v>
      </c>
      <c r="OWH203" s="394">
        <v>0</v>
      </c>
      <c r="OWI203" s="394">
        <v>0</v>
      </c>
      <c r="OWJ203" s="394">
        <v>0</v>
      </c>
      <c r="OWK203" s="394">
        <v>0</v>
      </c>
      <c r="OWL203" s="394">
        <v>0</v>
      </c>
      <c r="OWM203" s="394">
        <v>0</v>
      </c>
      <c r="OWN203" s="394">
        <v>0</v>
      </c>
      <c r="OWO203" s="394">
        <v>0</v>
      </c>
      <c r="OWP203" s="394">
        <v>0</v>
      </c>
      <c r="OWQ203" s="394">
        <v>0</v>
      </c>
      <c r="OWR203" s="394">
        <v>0</v>
      </c>
      <c r="OWS203" s="394">
        <v>0</v>
      </c>
      <c r="OWT203" s="394">
        <v>0</v>
      </c>
      <c r="OWU203" s="394">
        <v>0</v>
      </c>
      <c r="OWV203" s="394">
        <v>0</v>
      </c>
      <c r="OWW203" s="394">
        <v>0</v>
      </c>
      <c r="OWX203" s="394">
        <v>0</v>
      </c>
      <c r="OWY203" s="394">
        <v>0</v>
      </c>
      <c r="OWZ203" s="394">
        <v>0</v>
      </c>
      <c r="OXA203" s="394">
        <v>0</v>
      </c>
      <c r="OXB203" s="394">
        <v>0</v>
      </c>
      <c r="OXC203" s="394">
        <v>0</v>
      </c>
      <c r="OXD203" s="394">
        <v>0</v>
      </c>
      <c r="OXE203" s="394">
        <v>0</v>
      </c>
      <c r="OXF203" s="394">
        <v>0</v>
      </c>
      <c r="OXG203" s="394">
        <v>0</v>
      </c>
      <c r="OXH203" s="394">
        <v>0</v>
      </c>
      <c r="OXI203" s="394">
        <v>0</v>
      </c>
      <c r="OXJ203" s="394">
        <v>0</v>
      </c>
      <c r="OXK203" s="394">
        <v>0</v>
      </c>
      <c r="OXL203" s="394">
        <v>0</v>
      </c>
      <c r="OXM203" s="394">
        <v>0</v>
      </c>
      <c r="OXN203" s="394">
        <v>0</v>
      </c>
      <c r="OXO203" s="394">
        <v>0</v>
      </c>
      <c r="OXP203" s="394">
        <v>0</v>
      </c>
      <c r="OXQ203" s="394">
        <v>0</v>
      </c>
      <c r="OXR203" s="394">
        <v>0</v>
      </c>
      <c r="OXS203" s="394">
        <v>0</v>
      </c>
      <c r="OXT203" s="394">
        <v>0</v>
      </c>
      <c r="OXU203" s="394">
        <v>0</v>
      </c>
      <c r="OXV203" s="394">
        <v>0</v>
      </c>
      <c r="OXW203" s="394">
        <v>0</v>
      </c>
      <c r="OXX203" s="394">
        <v>0</v>
      </c>
      <c r="OXY203" s="394">
        <v>0</v>
      </c>
      <c r="OXZ203" s="394">
        <v>0</v>
      </c>
      <c r="OYA203" s="394">
        <v>0</v>
      </c>
      <c r="OYB203" s="394">
        <v>0</v>
      </c>
      <c r="OYC203" s="394">
        <v>0</v>
      </c>
      <c r="OYD203" s="394">
        <v>0</v>
      </c>
      <c r="OYE203" s="394">
        <v>0</v>
      </c>
      <c r="OYF203" s="394">
        <v>0</v>
      </c>
      <c r="OYG203" s="394">
        <v>0</v>
      </c>
      <c r="OYH203" s="394">
        <v>0</v>
      </c>
      <c r="OYI203" s="394">
        <v>0</v>
      </c>
      <c r="OYJ203" s="394">
        <v>0</v>
      </c>
      <c r="OYK203" s="394">
        <v>0</v>
      </c>
      <c r="OYL203" s="394">
        <v>0</v>
      </c>
      <c r="OYM203" s="394">
        <v>0</v>
      </c>
      <c r="OYN203" s="394">
        <v>0</v>
      </c>
      <c r="OYO203" s="394">
        <v>0</v>
      </c>
      <c r="OYP203" s="394">
        <v>0</v>
      </c>
      <c r="OYQ203" s="394">
        <v>0</v>
      </c>
      <c r="OYR203" s="394">
        <v>0</v>
      </c>
      <c r="OYS203" s="394">
        <v>0</v>
      </c>
      <c r="OYT203" s="394">
        <v>0</v>
      </c>
      <c r="OYU203" s="394">
        <v>0</v>
      </c>
      <c r="OYV203" s="394">
        <v>0</v>
      </c>
      <c r="OYW203" s="394">
        <v>0</v>
      </c>
      <c r="OYX203" s="394">
        <v>0</v>
      </c>
      <c r="OYY203" s="394">
        <v>0</v>
      </c>
      <c r="OYZ203" s="394">
        <v>0</v>
      </c>
      <c r="OZA203" s="394">
        <v>0</v>
      </c>
      <c r="OZB203" s="394">
        <v>0</v>
      </c>
      <c r="OZC203" s="394">
        <v>0</v>
      </c>
      <c r="OZD203" s="394">
        <v>0</v>
      </c>
      <c r="OZE203" s="394">
        <v>0</v>
      </c>
      <c r="OZF203" s="394">
        <v>0</v>
      </c>
      <c r="OZG203" s="394">
        <v>0</v>
      </c>
      <c r="OZH203" s="394">
        <v>0</v>
      </c>
      <c r="OZI203" s="394">
        <v>0</v>
      </c>
      <c r="OZJ203" s="394">
        <v>0</v>
      </c>
      <c r="OZK203" s="394">
        <v>0</v>
      </c>
      <c r="OZL203" s="394">
        <v>0</v>
      </c>
      <c r="OZM203" s="394">
        <v>0</v>
      </c>
      <c r="OZN203" s="394">
        <v>0</v>
      </c>
      <c r="OZO203" s="394">
        <v>0</v>
      </c>
      <c r="OZP203" s="394">
        <v>0</v>
      </c>
      <c r="OZQ203" s="394">
        <v>0</v>
      </c>
      <c r="OZR203" s="394">
        <v>0</v>
      </c>
      <c r="OZS203" s="394">
        <v>0</v>
      </c>
      <c r="OZT203" s="394">
        <v>0</v>
      </c>
      <c r="OZU203" s="394">
        <v>0</v>
      </c>
      <c r="OZV203" s="394">
        <v>0</v>
      </c>
      <c r="OZW203" s="394">
        <v>0</v>
      </c>
      <c r="OZX203" s="394">
        <v>0</v>
      </c>
      <c r="OZY203" s="394">
        <v>0</v>
      </c>
      <c r="OZZ203" s="394">
        <v>0</v>
      </c>
      <c r="PAA203" s="394">
        <v>0</v>
      </c>
      <c r="PAB203" s="394">
        <v>0</v>
      </c>
      <c r="PAC203" s="394">
        <v>0</v>
      </c>
      <c r="PAD203" s="394">
        <v>0</v>
      </c>
      <c r="PAE203" s="394">
        <v>0</v>
      </c>
      <c r="PAF203" s="394">
        <v>0</v>
      </c>
      <c r="PAG203" s="394">
        <v>0</v>
      </c>
      <c r="PAH203" s="394">
        <v>0</v>
      </c>
      <c r="PAI203" s="394">
        <v>0</v>
      </c>
      <c r="PAJ203" s="394">
        <v>0</v>
      </c>
      <c r="PAK203" s="394">
        <v>0</v>
      </c>
      <c r="PAL203" s="394">
        <v>0</v>
      </c>
      <c r="PAM203" s="394">
        <v>0</v>
      </c>
      <c r="PAN203" s="394">
        <v>0</v>
      </c>
      <c r="PAO203" s="394">
        <v>0</v>
      </c>
      <c r="PAP203" s="394">
        <v>0</v>
      </c>
      <c r="PAQ203" s="394">
        <v>0</v>
      </c>
      <c r="PAR203" s="394">
        <v>0</v>
      </c>
      <c r="PAS203" s="394">
        <v>0</v>
      </c>
      <c r="PAT203" s="394">
        <v>0</v>
      </c>
      <c r="PAU203" s="394">
        <v>0</v>
      </c>
      <c r="PAV203" s="394">
        <v>0</v>
      </c>
      <c r="PAW203" s="394">
        <v>0</v>
      </c>
      <c r="PAX203" s="394">
        <v>0</v>
      </c>
      <c r="PAY203" s="394">
        <v>0</v>
      </c>
      <c r="PAZ203" s="394">
        <v>0</v>
      </c>
      <c r="PBA203" s="394">
        <v>0</v>
      </c>
      <c r="PBB203" s="394">
        <v>0</v>
      </c>
      <c r="PBC203" s="394">
        <v>0</v>
      </c>
      <c r="PBD203" s="394">
        <v>0</v>
      </c>
      <c r="PBE203" s="394">
        <v>0</v>
      </c>
      <c r="PBF203" s="394">
        <v>0</v>
      </c>
      <c r="PBG203" s="394">
        <v>0</v>
      </c>
      <c r="PBH203" s="394">
        <v>0</v>
      </c>
      <c r="PBI203" s="394">
        <v>0</v>
      </c>
      <c r="PBJ203" s="394">
        <v>0</v>
      </c>
      <c r="PBK203" s="394">
        <v>0</v>
      </c>
      <c r="PBL203" s="394">
        <v>0</v>
      </c>
      <c r="PBM203" s="394">
        <v>0</v>
      </c>
      <c r="PBN203" s="394">
        <v>0</v>
      </c>
      <c r="PBO203" s="394">
        <v>0</v>
      </c>
      <c r="PBP203" s="394">
        <v>0</v>
      </c>
      <c r="PBQ203" s="394">
        <v>0</v>
      </c>
      <c r="PBR203" s="394">
        <v>0</v>
      </c>
      <c r="PBS203" s="394">
        <v>0</v>
      </c>
      <c r="PBT203" s="394">
        <v>0</v>
      </c>
      <c r="PBU203" s="394">
        <v>0</v>
      </c>
      <c r="PBV203" s="394">
        <v>0</v>
      </c>
      <c r="PBW203" s="394">
        <v>0</v>
      </c>
      <c r="PBX203" s="394">
        <v>0</v>
      </c>
      <c r="PBY203" s="394">
        <v>0</v>
      </c>
      <c r="PBZ203" s="394">
        <v>0</v>
      </c>
      <c r="PCA203" s="394">
        <v>0</v>
      </c>
      <c r="PCB203" s="394">
        <v>0</v>
      </c>
      <c r="PCC203" s="394">
        <v>0</v>
      </c>
      <c r="PCD203" s="394">
        <v>0</v>
      </c>
      <c r="PCE203" s="394">
        <v>0</v>
      </c>
      <c r="PCF203" s="394">
        <v>0</v>
      </c>
      <c r="PCG203" s="394">
        <v>0</v>
      </c>
      <c r="PCH203" s="394">
        <v>0</v>
      </c>
      <c r="PCI203" s="394">
        <v>0</v>
      </c>
      <c r="PCJ203" s="394">
        <v>0</v>
      </c>
      <c r="PCK203" s="394">
        <v>0</v>
      </c>
      <c r="PCL203" s="394">
        <v>0</v>
      </c>
      <c r="PCM203" s="394">
        <v>0</v>
      </c>
      <c r="PCN203" s="394">
        <v>0</v>
      </c>
      <c r="PCO203" s="394">
        <v>0</v>
      </c>
      <c r="PCP203" s="394">
        <v>0</v>
      </c>
      <c r="PCQ203" s="394">
        <v>0</v>
      </c>
      <c r="PCR203" s="394">
        <v>0</v>
      </c>
      <c r="PCS203" s="394">
        <v>0</v>
      </c>
      <c r="PCT203" s="394">
        <v>0</v>
      </c>
      <c r="PCU203" s="394">
        <v>0</v>
      </c>
      <c r="PCV203" s="394">
        <v>0</v>
      </c>
      <c r="PCW203" s="394">
        <v>0</v>
      </c>
      <c r="PCX203" s="394">
        <v>0</v>
      </c>
      <c r="PCY203" s="394">
        <v>0</v>
      </c>
      <c r="PCZ203" s="394">
        <v>0</v>
      </c>
      <c r="PDA203" s="394">
        <v>0</v>
      </c>
      <c r="PDB203" s="394">
        <v>0</v>
      </c>
      <c r="PDC203" s="394">
        <v>0</v>
      </c>
      <c r="PDD203" s="394">
        <v>0</v>
      </c>
      <c r="PDE203" s="394">
        <v>0</v>
      </c>
      <c r="PDF203" s="394">
        <v>0</v>
      </c>
      <c r="PDG203" s="394">
        <v>0</v>
      </c>
      <c r="PDH203" s="394">
        <v>0</v>
      </c>
      <c r="PDI203" s="394">
        <v>0</v>
      </c>
      <c r="PDJ203" s="394">
        <v>0</v>
      </c>
      <c r="PDK203" s="394">
        <v>0</v>
      </c>
      <c r="PDL203" s="394">
        <v>0</v>
      </c>
      <c r="PDM203" s="394">
        <v>0</v>
      </c>
      <c r="PDN203" s="394">
        <v>0</v>
      </c>
      <c r="PDO203" s="394">
        <v>0</v>
      </c>
      <c r="PDP203" s="394">
        <v>0</v>
      </c>
      <c r="PDQ203" s="394">
        <v>0</v>
      </c>
      <c r="PDR203" s="394">
        <v>0</v>
      </c>
      <c r="PDS203" s="394">
        <v>0</v>
      </c>
      <c r="PDT203" s="394">
        <v>0</v>
      </c>
      <c r="PDU203" s="394">
        <v>0</v>
      </c>
      <c r="PDV203" s="394">
        <v>0</v>
      </c>
      <c r="PDW203" s="394">
        <v>0</v>
      </c>
      <c r="PDX203" s="394">
        <v>0</v>
      </c>
      <c r="PDY203" s="394">
        <v>0</v>
      </c>
      <c r="PDZ203" s="394">
        <v>0</v>
      </c>
      <c r="PEA203" s="394">
        <v>0</v>
      </c>
      <c r="PEB203" s="394">
        <v>0</v>
      </c>
      <c r="PEC203" s="394">
        <v>0</v>
      </c>
      <c r="PED203" s="394">
        <v>0</v>
      </c>
      <c r="PEE203" s="394">
        <v>0</v>
      </c>
      <c r="PEF203" s="394">
        <v>0</v>
      </c>
      <c r="PEG203" s="394">
        <v>0</v>
      </c>
      <c r="PEH203" s="394">
        <v>0</v>
      </c>
      <c r="PEI203" s="394">
        <v>0</v>
      </c>
      <c r="PEJ203" s="394">
        <v>0</v>
      </c>
      <c r="PEK203" s="394">
        <v>0</v>
      </c>
      <c r="PEL203" s="394">
        <v>0</v>
      </c>
      <c r="PEM203" s="394">
        <v>0</v>
      </c>
      <c r="PEN203" s="394">
        <v>0</v>
      </c>
      <c r="PEO203" s="394">
        <v>0</v>
      </c>
      <c r="PEP203" s="394">
        <v>0</v>
      </c>
      <c r="PEQ203" s="394">
        <v>0</v>
      </c>
      <c r="PER203" s="394">
        <v>0</v>
      </c>
      <c r="PES203" s="394">
        <v>0</v>
      </c>
      <c r="PET203" s="394">
        <v>0</v>
      </c>
      <c r="PEU203" s="394">
        <v>0</v>
      </c>
      <c r="PEV203" s="394">
        <v>0</v>
      </c>
      <c r="PEW203" s="394">
        <v>0</v>
      </c>
      <c r="PEX203" s="394">
        <v>0</v>
      </c>
      <c r="PEY203" s="394">
        <v>0</v>
      </c>
      <c r="PEZ203" s="394">
        <v>0</v>
      </c>
      <c r="PFA203" s="394">
        <v>0</v>
      </c>
      <c r="PFB203" s="394">
        <v>0</v>
      </c>
      <c r="PFC203" s="394">
        <v>0</v>
      </c>
      <c r="PFD203" s="394">
        <v>0</v>
      </c>
      <c r="PFE203" s="394">
        <v>0</v>
      </c>
      <c r="PFF203" s="394">
        <v>0</v>
      </c>
      <c r="PFG203" s="394">
        <v>0</v>
      </c>
      <c r="PFH203" s="394">
        <v>0</v>
      </c>
      <c r="PFI203" s="394">
        <v>0</v>
      </c>
      <c r="PFJ203" s="394">
        <v>0</v>
      </c>
      <c r="PFK203" s="394">
        <v>0</v>
      </c>
      <c r="PFL203" s="394">
        <v>0</v>
      </c>
      <c r="PFM203" s="394">
        <v>0</v>
      </c>
      <c r="PFN203" s="394">
        <v>0</v>
      </c>
      <c r="PFO203" s="394">
        <v>0</v>
      </c>
      <c r="PFP203" s="394">
        <v>0</v>
      </c>
      <c r="PFQ203" s="394">
        <v>0</v>
      </c>
      <c r="PFR203" s="394">
        <v>0</v>
      </c>
      <c r="PFS203" s="394">
        <v>0</v>
      </c>
      <c r="PFT203" s="394">
        <v>0</v>
      </c>
      <c r="PFU203" s="394">
        <v>0</v>
      </c>
      <c r="PFV203" s="394">
        <v>0</v>
      </c>
      <c r="PFW203" s="394">
        <v>0</v>
      </c>
      <c r="PFX203" s="394">
        <v>0</v>
      </c>
      <c r="PFY203" s="394">
        <v>0</v>
      </c>
      <c r="PFZ203" s="394">
        <v>0</v>
      </c>
      <c r="PGA203" s="394">
        <v>0</v>
      </c>
      <c r="PGB203" s="394">
        <v>0</v>
      </c>
      <c r="PGC203" s="394">
        <v>0</v>
      </c>
      <c r="PGD203" s="394">
        <v>0</v>
      </c>
      <c r="PGE203" s="394">
        <v>0</v>
      </c>
      <c r="PGF203" s="394">
        <v>0</v>
      </c>
      <c r="PGG203" s="394">
        <v>0</v>
      </c>
      <c r="PGH203" s="394">
        <v>0</v>
      </c>
      <c r="PGI203" s="394">
        <v>0</v>
      </c>
      <c r="PGJ203" s="394">
        <v>0</v>
      </c>
      <c r="PGK203" s="394">
        <v>0</v>
      </c>
      <c r="PGL203" s="394">
        <v>0</v>
      </c>
      <c r="PGM203" s="394">
        <v>0</v>
      </c>
      <c r="PGN203" s="394">
        <v>0</v>
      </c>
      <c r="PGO203" s="394">
        <v>0</v>
      </c>
      <c r="PGP203" s="394">
        <v>0</v>
      </c>
      <c r="PGQ203" s="394">
        <v>0</v>
      </c>
      <c r="PGR203" s="394">
        <v>0</v>
      </c>
      <c r="PGS203" s="394">
        <v>0</v>
      </c>
      <c r="PGT203" s="394">
        <v>0</v>
      </c>
      <c r="PGU203" s="394">
        <v>0</v>
      </c>
      <c r="PGV203" s="394">
        <v>0</v>
      </c>
      <c r="PGW203" s="394">
        <v>0</v>
      </c>
      <c r="PGX203" s="394">
        <v>0</v>
      </c>
      <c r="PGY203" s="394">
        <v>0</v>
      </c>
      <c r="PGZ203" s="394">
        <v>0</v>
      </c>
      <c r="PHA203" s="394">
        <v>0</v>
      </c>
      <c r="PHB203" s="394">
        <v>0</v>
      </c>
      <c r="PHC203" s="394">
        <v>0</v>
      </c>
      <c r="PHD203" s="394">
        <v>0</v>
      </c>
      <c r="PHE203" s="394">
        <v>0</v>
      </c>
      <c r="PHF203" s="394">
        <v>0</v>
      </c>
      <c r="PHG203" s="394">
        <v>0</v>
      </c>
      <c r="PHH203" s="394">
        <v>0</v>
      </c>
      <c r="PHI203" s="394">
        <v>0</v>
      </c>
      <c r="PHJ203" s="394">
        <v>0</v>
      </c>
      <c r="PHK203" s="394">
        <v>0</v>
      </c>
      <c r="PHL203" s="394">
        <v>0</v>
      </c>
      <c r="PHM203" s="394">
        <v>0</v>
      </c>
      <c r="PHN203" s="394">
        <v>0</v>
      </c>
      <c r="PHO203" s="394">
        <v>0</v>
      </c>
      <c r="PHP203" s="394">
        <v>0</v>
      </c>
      <c r="PHQ203" s="394">
        <v>0</v>
      </c>
      <c r="PHR203" s="394">
        <v>0</v>
      </c>
      <c r="PHS203" s="394">
        <v>0</v>
      </c>
      <c r="PHT203" s="394">
        <v>0</v>
      </c>
      <c r="PHU203" s="394">
        <v>0</v>
      </c>
      <c r="PHV203" s="394">
        <v>0</v>
      </c>
      <c r="PHW203" s="394">
        <v>0</v>
      </c>
      <c r="PHX203" s="394">
        <v>0</v>
      </c>
      <c r="PHY203" s="394">
        <v>0</v>
      </c>
      <c r="PHZ203" s="394">
        <v>0</v>
      </c>
      <c r="PIA203" s="394">
        <v>0</v>
      </c>
      <c r="PIB203" s="394">
        <v>0</v>
      </c>
      <c r="PIC203" s="394">
        <v>0</v>
      </c>
      <c r="PID203" s="394">
        <v>0</v>
      </c>
      <c r="PIE203" s="394">
        <v>0</v>
      </c>
      <c r="PIF203" s="394">
        <v>0</v>
      </c>
      <c r="PIG203" s="394">
        <v>0</v>
      </c>
      <c r="PIH203" s="394">
        <v>0</v>
      </c>
      <c r="PII203" s="394">
        <v>0</v>
      </c>
      <c r="PIJ203" s="394">
        <v>0</v>
      </c>
      <c r="PIK203" s="394">
        <v>0</v>
      </c>
      <c r="PIL203" s="394">
        <v>0</v>
      </c>
      <c r="PIM203" s="394">
        <v>0</v>
      </c>
      <c r="PIN203" s="394">
        <v>0</v>
      </c>
      <c r="PIO203" s="394">
        <v>0</v>
      </c>
      <c r="PIP203" s="394">
        <v>0</v>
      </c>
      <c r="PIQ203" s="394">
        <v>0</v>
      </c>
      <c r="PIR203" s="394">
        <v>0</v>
      </c>
      <c r="PIS203" s="394">
        <v>0</v>
      </c>
      <c r="PIT203" s="394">
        <v>0</v>
      </c>
      <c r="PIU203" s="394">
        <v>0</v>
      </c>
      <c r="PIV203" s="394">
        <v>0</v>
      </c>
      <c r="PIW203" s="394">
        <v>0</v>
      </c>
      <c r="PIX203" s="394">
        <v>0</v>
      </c>
      <c r="PIY203" s="394">
        <v>0</v>
      </c>
      <c r="PIZ203" s="394">
        <v>0</v>
      </c>
      <c r="PJA203" s="394">
        <v>0</v>
      </c>
      <c r="PJB203" s="394">
        <v>0</v>
      </c>
      <c r="PJC203" s="394">
        <v>0</v>
      </c>
      <c r="PJD203" s="394">
        <v>0</v>
      </c>
      <c r="PJE203" s="394">
        <v>0</v>
      </c>
      <c r="PJF203" s="394">
        <v>0</v>
      </c>
      <c r="PJG203" s="394">
        <v>0</v>
      </c>
      <c r="PJH203" s="394">
        <v>0</v>
      </c>
      <c r="PJI203" s="394">
        <v>0</v>
      </c>
      <c r="PJJ203" s="394">
        <v>0</v>
      </c>
      <c r="PJK203" s="394">
        <v>0</v>
      </c>
      <c r="PJL203" s="394">
        <v>0</v>
      </c>
      <c r="PJM203" s="394">
        <v>0</v>
      </c>
      <c r="PJN203" s="394">
        <v>0</v>
      </c>
      <c r="PJO203" s="394">
        <v>0</v>
      </c>
      <c r="PJP203" s="394">
        <v>0</v>
      </c>
      <c r="PJQ203" s="394">
        <v>0</v>
      </c>
      <c r="PJR203" s="394">
        <v>0</v>
      </c>
      <c r="PJS203" s="394">
        <v>0</v>
      </c>
      <c r="PJT203" s="394">
        <v>0</v>
      </c>
      <c r="PJU203" s="394">
        <v>0</v>
      </c>
      <c r="PJV203" s="394">
        <v>0</v>
      </c>
      <c r="PJW203" s="394">
        <v>0</v>
      </c>
      <c r="PJX203" s="394">
        <v>0</v>
      </c>
      <c r="PJY203" s="394">
        <v>0</v>
      </c>
      <c r="PJZ203" s="394">
        <v>0</v>
      </c>
      <c r="PKA203" s="394">
        <v>0</v>
      </c>
      <c r="PKB203" s="394">
        <v>0</v>
      </c>
      <c r="PKC203" s="394">
        <v>0</v>
      </c>
      <c r="PKD203" s="394">
        <v>0</v>
      </c>
      <c r="PKE203" s="394">
        <v>0</v>
      </c>
      <c r="PKF203" s="394">
        <v>0</v>
      </c>
      <c r="PKG203" s="394">
        <v>0</v>
      </c>
      <c r="PKH203" s="394">
        <v>0</v>
      </c>
      <c r="PKI203" s="394">
        <v>0</v>
      </c>
      <c r="PKJ203" s="394">
        <v>0</v>
      </c>
      <c r="PKK203" s="394">
        <v>0</v>
      </c>
      <c r="PKL203" s="394">
        <v>0</v>
      </c>
      <c r="PKM203" s="394">
        <v>0</v>
      </c>
      <c r="PKN203" s="394">
        <v>0</v>
      </c>
      <c r="PKO203" s="394">
        <v>0</v>
      </c>
      <c r="PKP203" s="394">
        <v>0</v>
      </c>
      <c r="PKQ203" s="394">
        <v>0</v>
      </c>
      <c r="PKR203" s="394">
        <v>0</v>
      </c>
      <c r="PKS203" s="394">
        <v>0</v>
      </c>
      <c r="PKT203" s="394">
        <v>0</v>
      </c>
      <c r="PKU203" s="394">
        <v>0</v>
      </c>
      <c r="PKV203" s="394">
        <v>0</v>
      </c>
      <c r="PKW203" s="394">
        <v>0</v>
      </c>
      <c r="PKX203" s="394">
        <v>0</v>
      </c>
      <c r="PKY203" s="394">
        <v>0</v>
      </c>
      <c r="PKZ203" s="394">
        <v>0</v>
      </c>
      <c r="PLA203" s="394">
        <v>0</v>
      </c>
      <c r="PLB203" s="394">
        <v>0</v>
      </c>
      <c r="PLC203" s="394">
        <v>0</v>
      </c>
      <c r="PLD203" s="394">
        <v>0</v>
      </c>
      <c r="PLE203" s="394">
        <v>0</v>
      </c>
      <c r="PLF203" s="394">
        <v>0</v>
      </c>
      <c r="PLG203" s="394">
        <v>0</v>
      </c>
      <c r="PLH203" s="394">
        <v>0</v>
      </c>
      <c r="PLI203" s="394">
        <v>0</v>
      </c>
      <c r="PLJ203" s="394">
        <v>0</v>
      </c>
      <c r="PLK203" s="394">
        <v>0</v>
      </c>
      <c r="PLL203" s="394">
        <v>0</v>
      </c>
      <c r="PLM203" s="394">
        <v>0</v>
      </c>
      <c r="PLN203" s="394">
        <v>0</v>
      </c>
      <c r="PLO203" s="394">
        <v>0</v>
      </c>
      <c r="PLP203" s="394">
        <v>0</v>
      </c>
      <c r="PLQ203" s="394">
        <v>0</v>
      </c>
      <c r="PLR203" s="394">
        <v>0</v>
      </c>
      <c r="PLS203" s="394">
        <v>0</v>
      </c>
      <c r="PLT203" s="394">
        <v>0</v>
      </c>
      <c r="PLU203" s="394">
        <v>0</v>
      </c>
      <c r="PLV203" s="394">
        <v>0</v>
      </c>
      <c r="PLW203" s="394">
        <v>0</v>
      </c>
      <c r="PLX203" s="394">
        <v>0</v>
      </c>
      <c r="PLY203" s="394">
        <v>0</v>
      </c>
      <c r="PLZ203" s="394">
        <v>0</v>
      </c>
      <c r="PMA203" s="394">
        <v>0</v>
      </c>
      <c r="PMB203" s="394">
        <v>0</v>
      </c>
      <c r="PMC203" s="394">
        <v>0</v>
      </c>
      <c r="PMD203" s="394">
        <v>0</v>
      </c>
      <c r="PME203" s="394">
        <v>0</v>
      </c>
      <c r="PMF203" s="394">
        <v>0</v>
      </c>
      <c r="PMG203" s="394">
        <v>0</v>
      </c>
      <c r="PMH203" s="394">
        <v>0</v>
      </c>
      <c r="PMI203" s="394">
        <v>0</v>
      </c>
      <c r="PMJ203" s="394">
        <v>0</v>
      </c>
      <c r="PMK203" s="394">
        <v>0</v>
      </c>
      <c r="PML203" s="394">
        <v>0</v>
      </c>
      <c r="PMM203" s="394">
        <v>0</v>
      </c>
      <c r="PMN203" s="394">
        <v>0</v>
      </c>
      <c r="PMO203" s="394">
        <v>0</v>
      </c>
      <c r="PMP203" s="394">
        <v>0</v>
      </c>
      <c r="PMQ203" s="394">
        <v>0</v>
      </c>
      <c r="PMR203" s="394">
        <v>0</v>
      </c>
      <c r="PMS203" s="394">
        <v>0</v>
      </c>
      <c r="PMT203" s="394">
        <v>0</v>
      </c>
      <c r="PMU203" s="394">
        <v>0</v>
      </c>
      <c r="PMV203" s="394">
        <v>0</v>
      </c>
      <c r="PMW203" s="394">
        <v>0</v>
      </c>
      <c r="PMX203" s="394">
        <v>0</v>
      </c>
      <c r="PMY203" s="394">
        <v>0</v>
      </c>
      <c r="PMZ203" s="394">
        <v>0</v>
      </c>
      <c r="PNA203" s="394">
        <v>0</v>
      </c>
      <c r="PNB203" s="394">
        <v>0</v>
      </c>
      <c r="PNC203" s="394">
        <v>0</v>
      </c>
      <c r="PND203" s="394">
        <v>0</v>
      </c>
      <c r="PNE203" s="394">
        <v>0</v>
      </c>
      <c r="PNF203" s="394">
        <v>0</v>
      </c>
      <c r="PNG203" s="394">
        <v>0</v>
      </c>
      <c r="PNH203" s="394">
        <v>0</v>
      </c>
      <c r="PNI203" s="394">
        <v>0</v>
      </c>
      <c r="PNJ203" s="394">
        <v>0</v>
      </c>
      <c r="PNK203" s="394">
        <v>0</v>
      </c>
      <c r="PNL203" s="394">
        <v>0</v>
      </c>
      <c r="PNM203" s="394">
        <v>0</v>
      </c>
      <c r="PNN203" s="394">
        <v>0</v>
      </c>
      <c r="PNO203" s="394">
        <v>0</v>
      </c>
      <c r="PNP203" s="394">
        <v>0</v>
      </c>
      <c r="PNQ203" s="394">
        <v>0</v>
      </c>
      <c r="PNR203" s="394">
        <v>0</v>
      </c>
      <c r="PNS203" s="394">
        <v>0</v>
      </c>
      <c r="PNT203" s="394">
        <v>0</v>
      </c>
      <c r="PNU203" s="394">
        <v>0</v>
      </c>
      <c r="PNV203" s="394">
        <v>0</v>
      </c>
      <c r="PNW203" s="394">
        <v>0</v>
      </c>
      <c r="PNX203" s="394">
        <v>0</v>
      </c>
      <c r="PNY203" s="394">
        <v>0</v>
      </c>
      <c r="PNZ203" s="394">
        <v>0</v>
      </c>
      <c r="POA203" s="394">
        <v>0</v>
      </c>
      <c r="POB203" s="394">
        <v>0</v>
      </c>
      <c r="POC203" s="394">
        <v>0</v>
      </c>
      <c r="POD203" s="394">
        <v>0</v>
      </c>
      <c r="POE203" s="394">
        <v>0</v>
      </c>
      <c r="POF203" s="394">
        <v>0</v>
      </c>
      <c r="POG203" s="394">
        <v>0</v>
      </c>
      <c r="POH203" s="394">
        <v>0</v>
      </c>
      <c r="POI203" s="394">
        <v>0</v>
      </c>
      <c r="POJ203" s="394">
        <v>0</v>
      </c>
      <c r="POK203" s="394">
        <v>0</v>
      </c>
      <c r="POL203" s="394">
        <v>0</v>
      </c>
      <c r="POM203" s="394">
        <v>0</v>
      </c>
      <c r="PON203" s="394">
        <v>0</v>
      </c>
      <c r="POO203" s="394">
        <v>0</v>
      </c>
      <c r="POP203" s="394">
        <v>0</v>
      </c>
      <c r="POQ203" s="394">
        <v>0</v>
      </c>
      <c r="POR203" s="394">
        <v>0</v>
      </c>
      <c r="POS203" s="394">
        <v>0</v>
      </c>
      <c r="POT203" s="394">
        <v>0</v>
      </c>
      <c r="POU203" s="394">
        <v>0</v>
      </c>
      <c r="POV203" s="394">
        <v>0</v>
      </c>
      <c r="POW203" s="394">
        <v>0</v>
      </c>
      <c r="POX203" s="394">
        <v>0</v>
      </c>
      <c r="POY203" s="394">
        <v>0</v>
      </c>
      <c r="POZ203" s="394">
        <v>0</v>
      </c>
      <c r="PPA203" s="394">
        <v>0</v>
      </c>
      <c r="PPB203" s="394">
        <v>0</v>
      </c>
      <c r="PPC203" s="394">
        <v>0</v>
      </c>
      <c r="PPD203" s="394">
        <v>0</v>
      </c>
      <c r="PPE203" s="394">
        <v>0</v>
      </c>
      <c r="PPF203" s="394">
        <v>0</v>
      </c>
      <c r="PPG203" s="394">
        <v>0</v>
      </c>
      <c r="PPH203" s="394">
        <v>0</v>
      </c>
      <c r="PPI203" s="394">
        <v>0</v>
      </c>
      <c r="PPJ203" s="394">
        <v>0</v>
      </c>
      <c r="PPK203" s="394">
        <v>0</v>
      </c>
      <c r="PPL203" s="394">
        <v>0</v>
      </c>
      <c r="PPM203" s="394">
        <v>0</v>
      </c>
      <c r="PPN203" s="394">
        <v>0</v>
      </c>
      <c r="PPO203" s="394">
        <v>0</v>
      </c>
      <c r="PPP203" s="394">
        <v>0</v>
      </c>
      <c r="PPQ203" s="394">
        <v>0</v>
      </c>
      <c r="PPR203" s="394">
        <v>0</v>
      </c>
      <c r="PPS203" s="394">
        <v>0</v>
      </c>
      <c r="PPT203" s="394">
        <v>0</v>
      </c>
      <c r="PPU203" s="394">
        <v>0</v>
      </c>
      <c r="PPV203" s="394">
        <v>0</v>
      </c>
      <c r="PPW203" s="394">
        <v>0</v>
      </c>
      <c r="PPX203" s="394">
        <v>0</v>
      </c>
      <c r="PPY203" s="394">
        <v>0</v>
      </c>
      <c r="PPZ203" s="394">
        <v>0</v>
      </c>
      <c r="PQA203" s="394">
        <v>0</v>
      </c>
      <c r="PQB203" s="394">
        <v>0</v>
      </c>
      <c r="PQC203" s="394">
        <v>0</v>
      </c>
      <c r="PQD203" s="394">
        <v>0</v>
      </c>
      <c r="PQE203" s="394">
        <v>0</v>
      </c>
      <c r="PQF203" s="394">
        <v>0</v>
      </c>
      <c r="PQG203" s="394">
        <v>0</v>
      </c>
      <c r="PQH203" s="394">
        <v>0</v>
      </c>
      <c r="PQI203" s="394">
        <v>0</v>
      </c>
      <c r="PQJ203" s="394">
        <v>0</v>
      </c>
      <c r="PQK203" s="394">
        <v>0</v>
      </c>
      <c r="PQL203" s="394">
        <v>0</v>
      </c>
      <c r="PQM203" s="394">
        <v>0</v>
      </c>
      <c r="PQN203" s="394">
        <v>0</v>
      </c>
      <c r="PQO203" s="394">
        <v>0</v>
      </c>
      <c r="PQP203" s="394">
        <v>0</v>
      </c>
      <c r="PQQ203" s="394">
        <v>0</v>
      </c>
      <c r="PQR203" s="394">
        <v>0</v>
      </c>
      <c r="PQS203" s="394">
        <v>0</v>
      </c>
      <c r="PQT203" s="394">
        <v>0</v>
      </c>
      <c r="PQU203" s="394">
        <v>0</v>
      </c>
      <c r="PQV203" s="394">
        <v>0</v>
      </c>
      <c r="PQW203" s="394">
        <v>0</v>
      </c>
      <c r="PQX203" s="394">
        <v>0</v>
      </c>
      <c r="PQY203" s="394">
        <v>0</v>
      </c>
      <c r="PQZ203" s="394">
        <v>0</v>
      </c>
      <c r="PRA203" s="394">
        <v>0</v>
      </c>
      <c r="PRB203" s="394">
        <v>0</v>
      </c>
      <c r="PRC203" s="394">
        <v>0</v>
      </c>
      <c r="PRD203" s="394">
        <v>0</v>
      </c>
      <c r="PRE203" s="394">
        <v>0</v>
      </c>
      <c r="PRF203" s="394">
        <v>0</v>
      </c>
      <c r="PRG203" s="394">
        <v>0</v>
      </c>
      <c r="PRH203" s="394">
        <v>0</v>
      </c>
      <c r="PRI203" s="394">
        <v>0</v>
      </c>
      <c r="PRJ203" s="394">
        <v>0</v>
      </c>
      <c r="PRK203" s="394">
        <v>0</v>
      </c>
      <c r="PRL203" s="394">
        <v>0</v>
      </c>
      <c r="PRM203" s="394">
        <v>0</v>
      </c>
      <c r="PRN203" s="394">
        <v>0</v>
      </c>
      <c r="PRO203" s="394">
        <v>0</v>
      </c>
      <c r="PRP203" s="394">
        <v>0</v>
      </c>
      <c r="PRQ203" s="394">
        <v>0</v>
      </c>
      <c r="PRR203" s="394">
        <v>0</v>
      </c>
      <c r="PRS203" s="394">
        <v>0</v>
      </c>
      <c r="PRT203" s="394">
        <v>0</v>
      </c>
      <c r="PRU203" s="394">
        <v>0</v>
      </c>
      <c r="PRV203" s="394">
        <v>0</v>
      </c>
      <c r="PRW203" s="394">
        <v>0</v>
      </c>
      <c r="PRX203" s="394">
        <v>0</v>
      </c>
      <c r="PRY203" s="394">
        <v>0</v>
      </c>
      <c r="PRZ203" s="394">
        <v>0</v>
      </c>
      <c r="PSA203" s="394">
        <v>0</v>
      </c>
      <c r="PSB203" s="394">
        <v>0</v>
      </c>
      <c r="PSC203" s="394">
        <v>0</v>
      </c>
      <c r="PSD203" s="394">
        <v>0</v>
      </c>
      <c r="PSE203" s="394">
        <v>0</v>
      </c>
      <c r="PSF203" s="394">
        <v>0</v>
      </c>
      <c r="PSG203" s="394">
        <v>0</v>
      </c>
      <c r="PSH203" s="394">
        <v>0</v>
      </c>
      <c r="PSI203" s="394">
        <v>0</v>
      </c>
      <c r="PSJ203" s="394">
        <v>0</v>
      </c>
      <c r="PSK203" s="394">
        <v>0</v>
      </c>
      <c r="PSL203" s="394">
        <v>0</v>
      </c>
      <c r="PSM203" s="394">
        <v>0</v>
      </c>
      <c r="PSN203" s="394">
        <v>0</v>
      </c>
      <c r="PSO203" s="394">
        <v>0</v>
      </c>
      <c r="PSP203" s="394">
        <v>0</v>
      </c>
      <c r="PSQ203" s="394">
        <v>0</v>
      </c>
      <c r="PSR203" s="394">
        <v>0</v>
      </c>
      <c r="PSS203" s="394">
        <v>0</v>
      </c>
      <c r="PST203" s="394">
        <v>0</v>
      </c>
      <c r="PSU203" s="394">
        <v>0</v>
      </c>
      <c r="PSV203" s="394">
        <v>0</v>
      </c>
      <c r="PSW203" s="394">
        <v>0</v>
      </c>
      <c r="PSX203" s="394">
        <v>0</v>
      </c>
      <c r="PSY203" s="394">
        <v>0</v>
      </c>
      <c r="PSZ203" s="394">
        <v>0</v>
      </c>
      <c r="PTA203" s="394">
        <v>0</v>
      </c>
      <c r="PTB203" s="394">
        <v>0</v>
      </c>
      <c r="PTC203" s="394">
        <v>0</v>
      </c>
      <c r="PTD203" s="394">
        <v>0</v>
      </c>
      <c r="PTE203" s="394">
        <v>0</v>
      </c>
      <c r="PTF203" s="394">
        <v>0</v>
      </c>
      <c r="PTG203" s="394">
        <v>0</v>
      </c>
      <c r="PTH203" s="394">
        <v>0</v>
      </c>
      <c r="PTI203" s="394">
        <v>0</v>
      </c>
      <c r="PTJ203" s="394">
        <v>0</v>
      </c>
      <c r="PTK203" s="394">
        <v>0</v>
      </c>
      <c r="PTL203" s="394">
        <v>0</v>
      </c>
      <c r="PTM203" s="394">
        <v>0</v>
      </c>
      <c r="PTN203" s="394">
        <v>0</v>
      </c>
      <c r="PTO203" s="394">
        <v>0</v>
      </c>
      <c r="PTP203" s="394">
        <v>0</v>
      </c>
      <c r="PTQ203" s="394">
        <v>0</v>
      </c>
      <c r="PTR203" s="394">
        <v>0</v>
      </c>
      <c r="PTS203" s="394">
        <v>0</v>
      </c>
      <c r="PTT203" s="394">
        <v>0</v>
      </c>
      <c r="PTU203" s="394">
        <v>0</v>
      </c>
      <c r="PTV203" s="394">
        <v>0</v>
      </c>
      <c r="PTW203" s="394">
        <v>0</v>
      </c>
      <c r="PTX203" s="394">
        <v>0</v>
      </c>
      <c r="PTY203" s="394">
        <v>0</v>
      </c>
      <c r="PTZ203" s="394">
        <v>0</v>
      </c>
      <c r="PUA203" s="394">
        <v>0</v>
      </c>
      <c r="PUB203" s="394">
        <v>0</v>
      </c>
      <c r="PUC203" s="394">
        <v>0</v>
      </c>
      <c r="PUD203" s="394">
        <v>0</v>
      </c>
      <c r="PUE203" s="394">
        <v>0</v>
      </c>
      <c r="PUF203" s="394">
        <v>0</v>
      </c>
      <c r="PUG203" s="394">
        <v>0</v>
      </c>
      <c r="PUH203" s="394">
        <v>0</v>
      </c>
      <c r="PUI203" s="394">
        <v>0</v>
      </c>
      <c r="PUJ203" s="394">
        <v>0</v>
      </c>
      <c r="PUK203" s="394">
        <v>0</v>
      </c>
      <c r="PUL203" s="394">
        <v>0</v>
      </c>
      <c r="PUM203" s="394">
        <v>0</v>
      </c>
      <c r="PUN203" s="394">
        <v>0</v>
      </c>
      <c r="PUO203" s="394">
        <v>0</v>
      </c>
      <c r="PUP203" s="394">
        <v>0</v>
      </c>
      <c r="PUQ203" s="394">
        <v>0</v>
      </c>
      <c r="PUR203" s="394">
        <v>0</v>
      </c>
      <c r="PUS203" s="394">
        <v>0</v>
      </c>
      <c r="PUT203" s="394">
        <v>0</v>
      </c>
      <c r="PUU203" s="394">
        <v>0</v>
      </c>
      <c r="PUV203" s="394">
        <v>0</v>
      </c>
      <c r="PUW203" s="394">
        <v>0</v>
      </c>
      <c r="PUX203" s="394">
        <v>0</v>
      </c>
      <c r="PUY203" s="394">
        <v>0</v>
      </c>
      <c r="PUZ203" s="394">
        <v>0</v>
      </c>
      <c r="PVA203" s="394">
        <v>0</v>
      </c>
      <c r="PVB203" s="394">
        <v>0</v>
      </c>
      <c r="PVC203" s="394">
        <v>0</v>
      </c>
      <c r="PVD203" s="394">
        <v>0</v>
      </c>
      <c r="PVE203" s="394">
        <v>0</v>
      </c>
      <c r="PVF203" s="394">
        <v>0</v>
      </c>
      <c r="PVG203" s="394">
        <v>0</v>
      </c>
      <c r="PVH203" s="394">
        <v>0</v>
      </c>
      <c r="PVI203" s="394">
        <v>0</v>
      </c>
      <c r="PVJ203" s="394">
        <v>0</v>
      </c>
      <c r="PVK203" s="394">
        <v>0</v>
      </c>
      <c r="PVL203" s="394">
        <v>0</v>
      </c>
      <c r="PVM203" s="394">
        <v>0</v>
      </c>
      <c r="PVN203" s="394">
        <v>0</v>
      </c>
      <c r="PVO203" s="394">
        <v>0</v>
      </c>
      <c r="PVP203" s="394">
        <v>0</v>
      </c>
      <c r="PVQ203" s="394">
        <v>0</v>
      </c>
      <c r="PVR203" s="394">
        <v>0</v>
      </c>
      <c r="PVS203" s="394">
        <v>0</v>
      </c>
      <c r="PVT203" s="394">
        <v>0</v>
      </c>
      <c r="PVU203" s="394">
        <v>0</v>
      </c>
      <c r="PVV203" s="394">
        <v>0</v>
      </c>
      <c r="PVW203" s="394">
        <v>0</v>
      </c>
      <c r="PVX203" s="394">
        <v>0</v>
      </c>
      <c r="PVY203" s="394">
        <v>0</v>
      </c>
      <c r="PVZ203" s="394">
        <v>0</v>
      </c>
      <c r="PWA203" s="394">
        <v>0</v>
      </c>
      <c r="PWB203" s="394">
        <v>0</v>
      </c>
      <c r="PWC203" s="394">
        <v>0</v>
      </c>
      <c r="PWD203" s="394">
        <v>0</v>
      </c>
      <c r="PWE203" s="394">
        <v>0</v>
      </c>
      <c r="PWF203" s="394">
        <v>0</v>
      </c>
      <c r="PWG203" s="394">
        <v>0</v>
      </c>
      <c r="PWH203" s="394">
        <v>0</v>
      </c>
      <c r="PWI203" s="394">
        <v>0</v>
      </c>
      <c r="PWJ203" s="394">
        <v>0</v>
      </c>
      <c r="PWK203" s="394">
        <v>0</v>
      </c>
      <c r="PWL203" s="394">
        <v>0</v>
      </c>
      <c r="PWM203" s="394">
        <v>0</v>
      </c>
      <c r="PWN203" s="394">
        <v>0</v>
      </c>
      <c r="PWO203" s="394">
        <v>0</v>
      </c>
      <c r="PWP203" s="394">
        <v>0</v>
      </c>
      <c r="PWQ203" s="394">
        <v>0</v>
      </c>
      <c r="PWR203" s="394">
        <v>0</v>
      </c>
      <c r="PWS203" s="394">
        <v>0</v>
      </c>
      <c r="PWT203" s="394">
        <v>0</v>
      </c>
      <c r="PWU203" s="394">
        <v>0</v>
      </c>
      <c r="PWV203" s="394">
        <v>0</v>
      </c>
      <c r="PWW203" s="394">
        <v>0</v>
      </c>
      <c r="PWX203" s="394">
        <v>0</v>
      </c>
      <c r="PWY203" s="394">
        <v>0</v>
      </c>
      <c r="PWZ203" s="394">
        <v>0</v>
      </c>
      <c r="PXA203" s="394">
        <v>0</v>
      </c>
      <c r="PXB203" s="394">
        <v>0</v>
      </c>
      <c r="PXC203" s="394">
        <v>0</v>
      </c>
      <c r="PXD203" s="394">
        <v>0</v>
      </c>
      <c r="PXE203" s="394">
        <v>0</v>
      </c>
      <c r="PXF203" s="394">
        <v>0</v>
      </c>
      <c r="PXG203" s="394">
        <v>0</v>
      </c>
      <c r="PXH203" s="394">
        <v>0</v>
      </c>
      <c r="PXI203" s="394">
        <v>0</v>
      </c>
      <c r="PXJ203" s="394">
        <v>0</v>
      </c>
      <c r="PXK203" s="394">
        <v>0</v>
      </c>
      <c r="PXL203" s="394">
        <v>0</v>
      </c>
      <c r="PXM203" s="394">
        <v>0</v>
      </c>
      <c r="PXN203" s="394">
        <v>0</v>
      </c>
      <c r="PXO203" s="394">
        <v>0</v>
      </c>
      <c r="PXP203" s="394">
        <v>0</v>
      </c>
      <c r="PXQ203" s="394">
        <v>0</v>
      </c>
      <c r="PXR203" s="394">
        <v>0</v>
      </c>
      <c r="PXS203" s="394">
        <v>0</v>
      </c>
      <c r="PXT203" s="394">
        <v>0</v>
      </c>
      <c r="PXU203" s="394">
        <v>0</v>
      </c>
      <c r="PXV203" s="394">
        <v>0</v>
      </c>
      <c r="PXW203" s="394">
        <v>0</v>
      </c>
      <c r="PXX203" s="394">
        <v>0</v>
      </c>
      <c r="PXY203" s="394">
        <v>0</v>
      </c>
      <c r="PXZ203" s="394">
        <v>0</v>
      </c>
      <c r="PYA203" s="394">
        <v>0</v>
      </c>
      <c r="PYB203" s="394">
        <v>0</v>
      </c>
      <c r="PYC203" s="394">
        <v>0</v>
      </c>
      <c r="PYD203" s="394">
        <v>0</v>
      </c>
      <c r="PYE203" s="394">
        <v>0</v>
      </c>
      <c r="PYF203" s="394">
        <v>0</v>
      </c>
      <c r="PYG203" s="394">
        <v>0</v>
      </c>
      <c r="PYH203" s="394">
        <v>0</v>
      </c>
      <c r="PYI203" s="394">
        <v>0</v>
      </c>
      <c r="PYJ203" s="394">
        <v>0</v>
      </c>
      <c r="PYK203" s="394">
        <v>0</v>
      </c>
      <c r="PYL203" s="394">
        <v>0</v>
      </c>
      <c r="PYM203" s="394">
        <v>0</v>
      </c>
      <c r="PYN203" s="394">
        <v>0</v>
      </c>
      <c r="PYO203" s="394">
        <v>0</v>
      </c>
      <c r="PYP203" s="394">
        <v>0</v>
      </c>
      <c r="PYQ203" s="394">
        <v>0</v>
      </c>
      <c r="PYR203" s="394">
        <v>0</v>
      </c>
      <c r="PYS203" s="394">
        <v>0</v>
      </c>
      <c r="PYT203" s="394">
        <v>0</v>
      </c>
      <c r="PYU203" s="394">
        <v>0</v>
      </c>
      <c r="PYV203" s="394">
        <v>0</v>
      </c>
      <c r="PYW203" s="394">
        <v>0</v>
      </c>
      <c r="PYX203" s="394">
        <v>0</v>
      </c>
      <c r="PYY203" s="394">
        <v>0</v>
      </c>
      <c r="PYZ203" s="394">
        <v>0</v>
      </c>
      <c r="PZA203" s="394">
        <v>0</v>
      </c>
      <c r="PZB203" s="394">
        <v>0</v>
      </c>
      <c r="PZC203" s="394">
        <v>0</v>
      </c>
      <c r="PZD203" s="394">
        <v>0</v>
      </c>
      <c r="PZE203" s="394">
        <v>0</v>
      </c>
      <c r="PZF203" s="394">
        <v>0</v>
      </c>
      <c r="PZG203" s="394">
        <v>0</v>
      </c>
      <c r="PZH203" s="394">
        <v>0</v>
      </c>
      <c r="PZI203" s="394">
        <v>0</v>
      </c>
      <c r="PZJ203" s="394">
        <v>0</v>
      </c>
      <c r="PZK203" s="394">
        <v>0</v>
      </c>
      <c r="PZL203" s="394">
        <v>0</v>
      </c>
      <c r="PZM203" s="394">
        <v>0</v>
      </c>
      <c r="PZN203" s="394">
        <v>0</v>
      </c>
      <c r="PZO203" s="394">
        <v>0</v>
      </c>
      <c r="PZP203" s="394">
        <v>0</v>
      </c>
      <c r="PZQ203" s="394">
        <v>0</v>
      </c>
      <c r="PZR203" s="394">
        <v>0</v>
      </c>
      <c r="PZS203" s="394">
        <v>0</v>
      </c>
      <c r="PZT203" s="394">
        <v>0</v>
      </c>
      <c r="PZU203" s="394">
        <v>0</v>
      </c>
      <c r="PZV203" s="394">
        <v>0</v>
      </c>
      <c r="PZW203" s="394">
        <v>0</v>
      </c>
      <c r="PZX203" s="394">
        <v>0</v>
      </c>
      <c r="PZY203" s="394">
        <v>0</v>
      </c>
      <c r="PZZ203" s="394">
        <v>0</v>
      </c>
      <c r="QAA203" s="394">
        <v>0</v>
      </c>
      <c r="QAB203" s="394">
        <v>0</v>
      </c>
      <c r="QAC203" s="394">
        <v>0</v>
      </c>
      <c r="QAD203" s="394">
        <v>0</v>
      </c>
      <c r="QAE203" s="394">
        <v>0</v>
      </c>
      <c r="QAF203" s="394">
        <v>0</v>
      </c>
      <c r="QAG203" s="394">
        <v>0</v>
      </c>
      <c r="QAH203" s="394">
        <v>0</v>
      </c>
      <c r="QAI203" s="394">
        <v>0</v>
      </c>
      <c r="QAJ203" s="394">
        <v>0</v>
      </c>
      <c r="QAK203" s="394">
        <v>0</v>
      </c>
      <c r="QAL203" s="394">
        <v>0</v>
      </c>
      <c r="QAM203" s="394">
        <v>0</v>
      </c>
      <c r="QAN203" s="394">
        <v>0</v>
      </c>
      <c r="QAO203" s="394">
        <v>0</v>
      </c>
      <c r="QAP203" s="394">
        <v>0</v>
      </c>
      <c r="QAQ203" s="394">
        <v>0</v>
      </c>
      <c r="QAR203" s="394">
        <v>0</v>
      </c>
      <c r="QAS203" s="394">
        <v>0</v>
      </c>
      <c r="QAT203" s="394">
        <v>0</v>
      </c>
      <c r="QAU203" s="394">
        <v>0</v>
      </c>
      <c r="QAV203" s="394">
        <v>0</v>
      </c>
      <c r="QAW203" s="394">
        <v>0</v>
      </c>
      <c r="QAX203" s="394">
        <v>0</v>
      </c>
      <c r="QAY203" s="394">
        <v>0</v>
      </c>
      <c r="QAZ203" s="394">
        <v>0</v>
      </c>
      <c r="QBA203" s="394">
        <v>0</v>
      </c>
      <c r="QBB203" s="394">
        <v>0</v>
      </c>
      <c r="QBC203" s="394">
        <v>0</v>
      </c>
      <c r="QBD203" s="394">
        <v>0</v>
      </c>
      <c r="QBE203" s="394">
        <v>0</v>
      </c>
      <c r="QBF203" s="394">
        <v>0</v>
      </c>
      <c r="QBG203" s="394">
        <v>0</v>
      </c>
      <c r="QBH203" s="394">
        <v>0</v>
      </c>
      <c r="QBI203" s="394">
        <v>0</v>
      </c>
      <c r="QBJ203" s="394">
        <v>0</v>
      </c>
      <c r="QBK203" s="394">
        <v>0</v>
      </c>
      <c r="QBL203" s="394">
        <v>0</v>
      </c>
      <c r="QBM203" s="394">
        <v>0</v>
      </c>
      <c r="QBN203" s="394">
        <v>0</v>
      </c>
      <c r="QBO203" s="394">
        <v>0</v>
      </c>
      <c r="QBP203" s="394">
        <v>0</v>
      </c>
      <c r="QBQ203" s="394">
        <v>0</v>
      </c>
      <c r="QBR203" s="394">
        <v>0</v>
      </c>
      <c r="QBS203" s="394">
        <v>0</v>
      </c>
      <c r="QBT203" s="394">
        <v>0</v>
      </c>
      <c r="QBU203" s="394">
        <v>0</v>
      </c>
      <c r="QBV203" s="394">
        <v>0</v>
      </c>
      <c r="QBW203" s="394">
        <v>0</v>
      </c>
      <c r="QBX203" s="394">
        <v>0</v>
      </c>
      <c r="QBY203" s="394">
        <v>0</v>
      </c>
      <c r="QBZ203" s="394">
        <v>0</v>
      </c>
      <c r="QCA203" s="394">
        <v>0</v>
      </c>
      <c r="QCB203" s="394">
        <v>0</v>
      </c>
      <c r="QCC203" s="394">
        <v>0</v>
      </c>
      <c r="QCD203" s="394">
        <v>0</v>
      </c>
      <c r="QCE203" s="394">
        <v>0</v>
      </c>
      <c r="QCF203" s="394">
        <v>0</v>
      </c>
      <c r="QCG203" s="394">
        <v>0</v>
      </c>
      <c r="QCH203" s="394">
        <v>0</v>
      </c>
      <c r="QCI203" s="394">
        <v>0</v>
      </c>
      <c r="QCJ203" s="394">
        <v>0</v>
      </c>
      <c r="QCK203" s="394">
        <v>0</v>
      </c>
      <c r="QCL203" s="394">
        <v>0</v>
      </c>
      <c r="QCM203" s="394">
        <v>0</v>
      </c>
      <c r="QCN203" s="394">
        <v>0</v>
      </c>
      <c r="QCO203" s="394">
        <v>0</v>
      </c>
      <c r="QCP203" s="394">
        <v>0</v>
      </c>
      <c r="QCQ203" s="394">
        <v>0</v>
      </c>
      <c r="QCR203" s="394">
        <v>0</v>
      </c>
      <c r="QCS203" s="394">
        <v>0</v>
      </c>
      <c r="QCT203" s="394">
        <v>0</v>
      </c>
      <c r="QCU203" s="394">
        <v>0</v>
      </c>
      <c r="QCV203" s="394">
        <v>0</v>
      </c>
      <c r="QCW203" s="394">
        <v>0</v>
      </c>
      <c r="QCX203" s="394">
        <v>0</v>
      </c>
      <c r="QCY203" s="394">
        <v>0</v>
      </c>
      <c r="QCZ203" s="394">
        <v>0</v>
      </c>
      <c r="QDA203" s="394">
        <v>0</v>
      </c>
      <c r="QDB203" s="394">
        <v>0</v>
      </c>
      <c r="QDC203" s="394">
        <v>0</v>
      </c>
      <c r="QDD203" s="394">
        <v>0</v>
      </c>
      <c r="QDE203" s="394">
        <v>0</v>
      </c>
      <c r="QDF203" s="394">
        <v>0</v>
      </c>
      <c r="QDG203" s="394">
        <v>0</v>
      </c>
      <c r="QDH203" s="394">
        <v>0</v>
      </c>
      <c r="QDI203" s="394">
        <v>0</v>
      </c>
      <c r="QDJ203" s="394">
        <v>0</v>
      </c>
      <c r="QDK203" s="394">
        <v>0</v>
      </c>
      <c r="QDL203" s="394">
        <v>0</v>
      </c>
      <c r="QDM203" s="394">
        <v>0</v>
      </c>
      <c r="QDN203" s="394">
        <v>0</v>
      </c>
      <c r="QDO203" s="394">
        <v>0</v>
      </c>
      <c r="QDP203" s="394">
        <v>0</v>
      </c>
      <c r="QDQ203" s="394">
        <v>0</v>
      </c>
      <c r="QDR203" s="394">
        <v>0</v>
      </c>
      <c r="QDS203" s="394">
        <v>0</v>
      </c>
      <c r="QDT203" s="394">
        <v>0</v>
      </c>
      <c r="QDU203" s="394">
        <v>0</v>
      </c>
      <c r="QDV203" s="394">
        <v>0</v>
      </c>
      <c r="QDW203" s="394">
        <v>0</v>
      </c>
      <c r="QDX203" s="394">
        <v>0</v>
      </c>
      <c r="QDY203" s="394">
        <v>0</v>
      </c>
      <c r="QDZ203" s="394">
        <v>0</v>
      </c>
      <c r="QEA203" s="394">
        <v>0</v>
      </c>
      <c r="QEB203" s="394">
        <v>0</v>
      </c>
      <c r="QEC203" s="394">
        <v>0</v>
      </c>
      <c r="QED203" s="394">
        <v>0</v>
      </c>
      <c r="QEE203" s="394">
        <v>0</v>
      </c>
      <c r="QEF203" s="394">
        <v>0</v>
      </c>
      <c r="QEG203" s="394">
        <v>0</v>
      </c>
      <c r="QEH203" s="394">
        <v>0</v>
      </c>
      <c r="QEI203" s="394">
        <v>0</v>
      </c>
      <c r="QEJ203" s="394">
        <v>0</v>
      </c>
      <c r="QEK203" s="394">
        <v>0</v>
      </c>
      <c r="QEL203" s="394">
        <v>0</v>
      </c>
      <c r="QEM203" s="394">
        <v>0</v>
      </c>
      <c r="QEN203" s="394">
        <v>0</v>
      </c>
      <c r="QEO203" s="394">
        <v>0</v>
      </c>
      <c r="QEP203" s="394">
        <v>0</v>
      </c>
      <c r="QEQ203" s="394">
        <v>0</v>
      </c>
      <c r="QER203" s="394">
        <v>0</v>
      </c>
      <c r="QES203" s="394">
        <v>0</v>
      </c>
      <c r="QET203" s="394">
        <v>0</v>
      </c>
      <c r="QEU203" s="394">
        <v>0</v>
      </c>
      <c r="QEV203" s="394">
        <v>0</v>
      </c>
      <c r="QEW203" s="394">
        <v>0</v>
      </c>
      <c r="QEX203" s="394">
        <v>0</v>
      </c>
      <c r="QEY203" s="394">
        <v>0</v>
      </c>
      <c r="QEZ203" s="394">
        <v>0</v>
      </c>
      <c r="QFA203" s="394">
        <v>0</v>
      </c>
      <c r="QFB203" s="394">
        <v>0</v>
      </c>
      <c r="QFC203" s="394">
        <v>0</v>
      </c>
      <c r="QFD203" s="394">
        <v>0</v>
      </c>
      <c r="QFE203" s="394">
        <v>0</v>
      </c>
      <c r="QFF203" s="394">
        <v>0</v>
      </c>
      <c r="QFG203" s="394">
        <v>0</v>
      </c>
      <c r="QFH203" s="394">
        <v>0</v>
      </c>
      <c r="QFI203" s="394">
        <v>0</v>
      </c>
      <c r="QFJ203" s="394">
        <v>0</v>
      </c>
      <c r="QFK203" s="394">
        <v>0</v>
      </c>
      <c r="QFL203" s="394">
        <v>0</v>
      </c>
      <c r="QFM203" s="394">
        <v>0</v>
      </c>
      <c r="QFN203" s="394">
        <v>0</v>
      </c>
      <c r="QFO203" s="394">
        <v>0</v>
      </c>
      <c r="QFP203" s="394">
        <v>0</v>
      </c>
      <c r="QFQ203" s="394">
        <v>0</v>
      </c>
      <c r="QFR203" s="394">
        <v>0</v>
      </c>
      <c r="QFS203" s="394">
        <v>0</v>
      </c>
      <c r="QFT203" s="394">
        <v>0</v>
      </c>
      <c r="QFU203" s="394">
        <v>0</v>
      </c>
      <c r="QFV203" s="394">
        <v>0</v>
      </c>
      <c r="QFW203" s="394">
        <v>0</v>
      </c>
      <c r="QFX203" s="394">
        <v>0</v>
      </c>
      <c r="QFY203" s="394">
        <v>0</v>
      </c>
      <c r="QFZ203" s="394">
        <v>0</v>
      </c>
      <c r="QGA203" s="394">
        <v>0</v>
      </c>
      <c r="QGB203" s="394">
        <v>0</v>
      </c>
      <c r="QGC203" s="394">
        <v>0</v>
      </c>
      <c r="QGD203" s="394">
        <v>0</v>
      </c>
      <c r="QGE203" s="394">
        <v>0</v>
      </c>
      <c r="QGF203" s="394">
        <v>0</v>
      </c>
      <c r="QGG203" s="394">
        <v>0</v>
      </c>
      <c r="QGH203" s="394">
        <v>0</v>
      </c>
      <c r="QGI203" s="394">
        <v>0</v>
      </c>
      <c r="QGJ203" s="394">
        <v>0</v>
      </c>
      <c r="QGK203" s="394">
        <v>0</v>
      </c>
      <c r="QGL203" s="394">
        <v>0</v>
      </c>
      <c r="QGM203" s="394">
        <v>0</v>
      </c>
      <c r="QGN203" s="394">
        <v>0</v>
      </c>
      <c r="QGO203" s="394">
        <v>0</v>
      </c>
      <c r="QGP203" s="394">
        <v>0</v>
      </c>
      <c r="QGQ203" s="394">
        <v>0</v>
      </c>
      <c r="QGR203" s="394">
        <v>0</v>
      </c>
      <c r="QGS203" s="394">
        <v>0</v>
      </c>
      <c r="QGT203" s="394">
        <v>0</v>
      </c>
      <c r="QGU203" s="394">
        <v>0</v>
      </c>
      <c r="QGV203" s="394">
        <v>0</v>
      </c>
      <c r="QGW203" s="394">
        <v>0</v>
      </c>
      <c r="QGX203" s="394">
        <v>0</v>
      </c>
      <c r="QGY203" s="394">
        <v>0</v>
      </c>
      <c r="QGZ203" s="394">
        <v>0</v>
      </c>
      <c r="QHA203" s="394">
        <v>0</v>
      </c>
      <c r="QHB203" s="394">
        <v>0</v>
      </c>
      <c r="QHC203" s="394">
        <v>0</v>
      </c>
      <c r="QHD203" s="394">
        <v>0</v>
      </c>
      <c r="QHE203" s="394">
        <v>0</v>
      </c>
      <c r="QHF203" s="394">
        <v>0</v>
      </c>
      <c r="QHG203" s="394">
        <v>0</v>
      </c>
      <c r="QHH203" s="394">
        <v>0</v>
      </c>
      <c r="QHI203" s="394">
        <v>0</v>
      </c>
      <c r="QHJ203" s="394">
        <v>0</v>
      </c>
      <c r="QHK203" s="394">
        <v>0</v>
      </c>
      <c r="QHL203" s="394">
        <v>0</v>
      </c>
      <c r="QHM203" s="394">
        <v>0</v>
      </c>
      <c r="QHN203" s="394">
        <v>0</v>
      </c>
      <c r="QHO203" s="394">
        <v>0</v>
      </c>
      <c r="QHP203" s="394">
        <v>0</v>
      </c>
      <c r="QHQ203" s="394">
        <v>0</v>
      </c>
      <c r="QHR203" s="394">
        <v>0</v>
      </c>
      <c r="QHS203" s="394">
        <v>0</v>
      </c>
      <c r="QHT203" s="394">
        <v>0</v>
      </c>
      <c r="QHU203" s="394">
        <v>0</v>
      </c>
      <c r="QHV203" s="394">
        <v>0</v>
      </c>
      <c r="QHW203" s="394">
        <v>0</v>
      </c>
      <c r="QHX203" s="394">
        <v>0</v>
      </c>
      <c r="QHY203" s="394">
        <v>0</v>
      </c>
      <c r="QHZ203" s="394">
        <v>0</v>
      </c>
      <c r="QIA203" s="394">
        <v>0</v>
      </c>
      <c r="QIB203" s="394">
        <v>0</v>
      </c>
      <c r="QIC203" s="394">
        <v>0</v>
      </c>
      <c r="QID203" s="394">
        <v>0</v>
      </c>
      <c r="QIE203" s="394">
        <v>0</v>
      </c>
      <c r="QIF203" s="394">
        <v>0</v>
      </c>
      <c r="QIG203" s="394">
        <v>0</v>
      </c>
      <c r="QIH203" s="394">
        <v>0</v>
      </c>
      <c r="QII203" s="394">
        <v>0</v>
      </c>
      <c r="QIJ203" s="394">
        <v>0</v>
      </c>
      <c r="QIK203" s="394">
        <v>0</v>
      </c>
      <c r="QIL203" s="394">
        <v>0</v>
      </c>
      <c r="QIM203" s="394">
        <v>0</v>
      </c>
      <c r="QIN203" s="394">
        <v>0</v>
      </c>
      <c r="QIO203" s="394">
        <v>0</v>
      </c>
      <c r="QIP203" s="394">
        <v>0</v>
      </c>
      <c r="QIQ203" s="394">
        <v>0</v>
      </c>
      <c r="QIR203" s="394">
        <v>0</v>
      </c>
      <c r="QIS203" s="394">
        <v>0</v>
      </c>
      <c r="QIT203" s="394">
        <v>0</v>
      </c>
      <c r="QIU203" s="394">
        <v>0</v>
      </c>
      <c r="QIV203" s="394">
        <v>0</v>
      </c>
      <c r="QIW203" s="394">
        <v>0</v>
      </c>
      <c r="QIX203" s="394">
        <v>0</v>
      </c>
      <c r="QIY203" s="394">
        <v>0</v>
      </c>
      <c r="QIZ203" s="394">
        <v>0</v>
      </c>
      <c r="QJA203" s="394">
        <v>0</v>
      </c>
      <c r="QJB203" s="394">
        <v>0</v>
      </c>
      <c r="QJC203" s="394">
        <v>0</v>
      </c>
      <c r="QJD203" s="394">
        <v>0</v>
      </c>
      <c r="QJE203" s="394">
        <v>0</v>
      </c>
      <c r="QJF203" s="394">
        <v>0</v>
      </c>
      <c r="QJG203" s="394">
        <v>0</v>
      </c>
      <c r="QJH203" s="394">
        <v>0</v>
      </c>
      <c r="QJI203" s="394">
        <v>0</v>
      </c>
      <c r="QJJ203" s="394">
        <v>0</v>
      </c>
      <c r="QJK203" s="394">
        <v>0</v>
      </c>
      <c r="QJL203" s="394">
        <v>0</v>
      </c>
      <c r="QJM203" s="394">
        <v>0</v>
      </c>
      <c r="QJN203" s="394">
        <v>0</v>
      </c>
      <c r="QJO203" s="394">
        <v>0</v>
      </c>
      <c r="QJP203" s="394">
        <v>0</v>
      </c>
      <c r="QJQ203" s="394">
        <v>0</v>
      </c>
      <c r="QJR203" s="394">
        <v>0</v>
      </c>
      <c r="QJS203" s="394">
        <v>0</v>
      </c>
      <c r="QJT203" s="394">
        <v>0</v>
      </c>
      <c r="QJU203" s="394">
        <v>0</v>
      </c>
      <c r="QJV203" s="394">
        <v>0</v>
      </c>
      <c r="QJW203" s="394">
        <v>0</v>
      </c>
      <c r="QJX203" s="394">
        <v>0</v>
      </c>
      <c r="QJY203" s="394">
        <v>0</v>
      </c>
      <c r="QJZ203" s="394">
        <v>0</v>
      </c>
      <c r="QKA203" s="394">
        <v>0</v>
      </c>
      <c r="QKB203" s="394">
        <v>0</v>
      </c>
      <c r="QKC203" s="394">
        <v>0</v>
      </c>
      <c r="QKD203" s="394">
        <v>0</v>
      </c>
      <c r="QKE203" s="394">
        <v>0</v>
      </c>
      <c r="QKF203" s="394">
        <v>0</v>
      </c>
      <c r="QKG203" s="394">
        <v>0</v>
      </c>
      <c r="QKH203" s="394">
        <v>0</v>
      </c>
      <c r="QKI203" s="394">
        <v>0</v>
      </c>
      <c r="QKJ203" s="394">
        <v>0</v>
      </c>
      <c r="QKK203" s="394">
        <v>0</v>
      </c>
      <c r="QKL203" s="394">
        <v>0</v>
      </c>
      <c r="QKM203" s="394">
        <v>0</v>
      </c>
      <c r="QKN203" s="394">
        <v>0</v>
      </c>
      <c r="QKO203" s="394">
        <v>0</v>
      </c>
      <c r="QKP203" s="394">
        <v>0</v>
      </c>
      <c r="QKQ203" s="394">
        <v>0</v>
      </c>
      <c r="QKR203" s="394">
        <v>0</v>
      </c>
      <c r="QKS203" s="394">
        <v>0</v>
      </c>
      <c r="QKT203" s="394">
        <v>0</v>
      </c>
      <c r="QKU203" s="394">
        <v>0</v>
      </c>
      <c r="QKV203" s="394">
        <v>0</v>
      </c>
      <c r="QKW203" s="394">
        <v>0</v>
      </c>
      <c r="QKX203" s="394">
        <v>0</v>
      </c>
      <c r="QKY203" s="394">
        <v>0</v>
      </c>
      <c r="QKZ203" s="394">
        <v>0</v>
      </c>
      <c r="QLA203" s="394">
        <v>0</v>
      </c>
      <c r="QLB203" s="394">
        <v>0</v>
      </c>
      <c r="QLC203" s="394">
        <v>0</v>
      </c>
      <c r="QLD203" s="394">
        <v>0</v>
      </c>
      <c r="QLE203" s="394">
        <v>0</v>
      </c>
      <c r="QLF203" s="394">
        <v>0</v>
      </c>
      <c r="QLG203" s="394">
        <v>0</v>
      </c>
      <c r="QLH203" s="394">
        <v>0</v>
      </c>
      <c r="QLI203" s="394">
        <v>0</v>
      </c>
      <c r="QLJ203" s="394">
        <v>0</v>
      </c>
      <c r="QLK203" s="394">
        <v>0</v>
      </c>
      <c r="QLL203" s="394">
        <v>0</v>
      </c>
      <c r="QLM203" s="394">
        <v>0</v>
      </c>
      <c r="QLN203" s="394">
        <v>0</v>
      </c>
      <c r="QLO203" s="394">
        <v>0</v>
      </c>
      <c r="QLP203" s="394">
        <v>0</v>
      </c>
      <c r="QLQ203" s="394">
        <v>0</v>
      </c>
      <c r="QLR203" s="394">
        <v>0</v>
      </c>
      <c r="QLS203" s="394">
        <v>0</v>
      </c>
      <c r="QLT203" s="394">
        <v>0</v>
      </c>
      <c r="QLU203" s="394">
        <v>0</v>
      </c>
      <c r="QLV203" s="394">
        <v>0</v>
      </c>
      <c r="QLW203" s="394">
        <v>0</v>
      </c>
      <c r="QLX203" s="394">
        <v>0</v>
      </c>
      <c r="QLY203" s="394">
        <v>0</v>
      </c>
      <c r="QLZ203" s="394">
        <v>0</v>
      </c>
      <c r="QMA203" s="394">
        <v>0</v>
      </c>
      <c r="QMB203" s="394">
        <v>0</v>
      </c>
      <c r="QMC203" s="394">
        <v>0</v>
      </c>
      <c r="QMD203" s="394">
        <v>0</v>
      </c>
      <c r="QME203" s="394">
        <v>0</v>
      </c>
      <c r="QMF203" s="394">
        <v>0</v>
      </c>
      <c r="QMG203" s="394">
        <v>0</v>
      </c>
      <c r="QMH203" s="394">
        <v>0</v>
      </c>
      <c r="QMI203" s="394">
        <v>0</v>
      </c>
      <c r="QMJ203" s="394">
        <v>0</v>
      </c>
      <c r="QMK203" s="394">
        <v>0</v>
      </c>
      <c r="QML203" s="394">
        <v>0</v>
      </c>
      <c r="QMM203" s="394">
        <v>0</v>
      </c>
      <c r="QMN203" s="394">
        <v>0</v>
      </c>
      <c r="QMO203" s="394">
        <v>0</v>
      </c>
      <c r="QMP203" s="394">
        <v>0</v>
      </c>
      <c r="QMQ203" s="394">
        <v>0</v>
      </c>
      <c r="QMR203" s="394">
        <v>0</v>
      </c>
      <c r="QMS203" s="394">
        <v>0</v>
      </c>
      <c r="QMT203" s="394">
        <v>0</v>
      </c>
      <c r="QMU203" s="394">
        <v>0</v>
      </c>
      <c r="QMV203" s="394">
        <v>0</v>
      </c>
      <c r="QMW203" s="394">
        <v>0</v>
      </c>
      <c r="QMX203" s="394">
        <v>0</v>
      </c>
      <c r="QMY203" s="394">
        <v>0</v>
      </c>
      <c r="QMZ203" s="394">
        <v>0</v>
      </c>
      <c r="QNA203" s="394">
        <v>0</v>
      </c>
      <c r="QNB203" s="394">
        <v>0</v>
      </c>
      <c r="QNC203" s="394">
        <v>0</v>
      </c>
      <c r="QND203" s="394">
        <v>0</v>
      </c>
      <c r="QNE203" s="394">
        <v>0</v>
      </c>
      <c r="QNF203" s="394">
        <v>0</v>
      </c>
      <c r="QNG203" s="394">
        <v>0</v>
      </c>
      <c r="QNH203" s="394">
        <v>0</v>
      </c>
      <c r="QNI203" s="394">
        <v>0</v>
      </c>
      <c r="QNJ203" s="394">
        <v>0</v>
      </c>
      <c r="QNK203" s="394">
        <v>0</v>
      </c>
      <c r="QNL203" s="394">
        <v>0</v>
      </c>
      <c r="QNM203" s="394">
        <v>0</v>
      </c>
      <c r="QNN203" s="394">
        <v>0</v>
      </c>
      <c r="QNO203" s="394">
        <v>0</v>
      </c>
      <c r="QNP203" s="394">
        <v>0</v>
      </c>
      <c r="QNQ203" s="394">
        <v>0</v>
      </c>
      <c r="QNR203" s="394">
        <v>0</v>
      </c>
      <c r="QNS203" s="394">
        <v>0</v>
      </c>
      <c r="QNT203" s="394">
        <v>0</v>
      </c>
      <c r="QNU203" s="394">
        <v>0</v>
      </c>
      <c r="QNV203" s="394">
        <v>0</v>
      </c>
      <c r="QNW203" s="394">
        <v>0</v>
      </c>
      <c r="QNX203" s="394">
        <v>0</v>
      </c>
      <c r="QNY203" s="394">
        <v>0</v>
      </c>
      <c r="QNZ203" s="394">
        <v>0</v>
      </c>
      <c r="QOA203" s="394">
        <v>0</v>
      </c>
      <c r="QOB203" s="394">
        <v>0</v>
      </c>
      <c r="QOC203" s="394">
        <v>0</v>
      </c>
      <c r="QOD203" s="394">
        <v>0</v>
      </c>
      <c r="QOE203" s="394">
        <v>0</v>
      </c>
      <c r="QOF203" s="394">
        <v>0</v>
      </c>
      <c r="QOG203" s="394">
        <v>0</v>
      </c>
      <c r="QOH203" s="394">
        <v>0</v>
      </c>
      <c r="QOI203" s="394">
        <v>0</v>
      </c>
      <c r="QOJ203" s="394">
        <v>0</v>
      </c>
      <c r="QOK203" s="394">
        <v>0</v>
      </c>
      <c r="QOL203" s="394">
        <v>0</v>
      </c>
      <c r="QOM203" s="394">
        <v>0</v>
      </c>
      <c r="QON203" s="394">
        <v>0</v>
      </c>
      <c r="QOO203" s="394">
        <v>0</v>
      </c>
      <c r="QOP203" s="394">
        <v>0</v>
      </c>
      <c r="QOQ203" s="394">
        <v>0</v>
      </c>
      <c r="QOR203" s="394">
        <v>0</v>
      </c>
      <c r="QOS203" s="394">
        <v>0</v>
      </c>
      <c r="QOT203" s="394">
        <v>0</v>
      </c>
      <c r="QOU203" s="394">
        <v>0</v>
      </c>
      <c r="QOV203" s="394">
        <v>0</v>
      </c>
      <c r="QOW203" s="394">
        <v>0</v>
      </c>
      <c r="QOX203" s="394">
        <v>0</v>
      </c>
      <c r="QOY203" s="394">
        <v>0</v>
      </c>
      <c r="QOZ203" s="394">
        <v>0</v>
      </c>
      <c r="QPA203" s="394">
        <v>0</v>
      </c>
      <c r="QPB203" s="394">
        <v>0</v>
      </c>
      <c r="QPC203" s="394">
        <v>0</v>
      </c>
      <c r="QPD203" s="394">
        <v>0</v>
      </c>
      <c r="QPE203" s="394">
        <v>0</v>
      </c>
      <c r="QPF203" s="394">
        <v>0</v>
      </c>
      <c r="QPG203" s="394">
        <v>0</v>
      </c>
      <c r="QPH203" s="394">
        <v>0</v>
      </c>
      <c r="QPI203" s="394">
        <v>0</v>
      </c>
      <c r="QPJ203" s="394">
        <v>0</v>
      </c>
      <c r="QPK203" s="394">
        <v>0</v>
      </c>
      <c r="QPL203" s="394">
        <v>0</v>
      </c>
      <c r="QPM203" s="394">
        <v>0</v>
      </c>
      <c r="QPN203" s="394">
        <v>0</v>
      </c>
      <c r="QPO203" s="394">
        <v>0</v>
      </c>
      <c r="QPP203" s="394">
        <v>0</v>
      </c>
      <c r="QPQ203" s="394">
        <v>0</v>
      </c>
      <c r="QPR203" s="394">
        <v>0</v>
      </c>
      <c r="QPS203" s="394">
        <v>0</v>
      </c>
      <c r="QPT203" s="394">
        <v>0</v>
      </c>
      <c r="QPU203" s="394">
        <v>0</v>
      </c>
      <c r="QPV203" s="394">
        <v>0</v>
      </c>
      <c r="QPW203" s="394">
        <v>0</v>
      </c>
      <c r="QPX203" s="394">
        <v>0</v>
      </c>
      <c r="QPY203" s="394">
        <v>0</v>
      </c>
      <c r="QPZ203" s="394">
        <v>0</v>
      </c>
      <c r="QQA203" s="394">
        <v>0</v>
      </c>
      <c r="QQB203" s="394">
        <v>0</v>
      </c>
      <c r="QQC203" s="394">
        <v>0</v>
      </c>
      <c r="QQD203" s="394">
        <v>0</v>
      </c>
      <c r="QQE203" s="394">
        <v>0</v>
      </c>
      <c r="QQF203" s="394">
        <v>0</v>
      </c>
      <c r="QQG203" s="394">
        <v>0</v>
      </c>
      <c r="QQH203" s="394">
        <v>0</v>
      </c>
      <c r="QQI203" s="394">
        <v>0</v>
      </c>
      <c r="QQJ203" s="394">
        <v>0</v>
      </c>
      <c r="QQK203" s="394">
        <v>0</v>
      </c>
      <c r="QQL203" s="394">
        <v>0</v>
      </c>
      <c r="QQM203" s="394">
        <v>0</v>
      </c>
      <c r="QQN203" s="394">
        <v>0</v>
      </c>
      <c r="QQO203" s="394">
        <v>0</v>
      </c>
      <c r="QQP203" s="394">
        <v>0</v>
      </c>
      <c r="QQQ203" s="394">
        <v>0</v>
      </c>
      <c r="QQR203" s="394">
        <v>0</v>
      </c>
      <c r="QQS203" s="394">
        <v>0</v>
      </c>
      <c r="QQT203" s="394">
        <v>0</v>
      </c>
      <c r="QQU203" s="394">
        <v>0</v>
      </c>
      <c r="QQV203" s="394">
        <v>0</v>
      </c>
      <c r="QQW203" s="394">
        <v>0</v>
      </c>
      <c r="QQX203" s="394">
        <v>0</v>
      </c>
      <c r="QQY203" s="394">
        <v>0</v>
      </c>
      <c r="QQZ203" s="394">
        <v>0</v>
      </c>
      <c r="QRA203" s="394">
        <v>0</v>
      </c>
      <c r="QRB203" s="394">
        <v>0</v>
      </c>
      <c r="QRC203" s="394">
        <v>0</v>
      </c>
      <c r="QRD203" s="394">
        <v>0</v>
      </c>
      <c r="QRE203" s="394">
        <v>0</v>
      </c>
      <c r="QRF203" s="394">
        <v>0</v>
      </c>
      <c r="QRG203" s="394">
        <v>0</v>
      </c>
      <c r="QRH203" s="394">
        <v>0</v>
      </c>
      <c r="QRI203" s="394">
        <v>0</v>
      </c>
      <c r="QRJ203" s="394">
        <v>0</v>
      </c>
      <c r="QRK203" s="394">
        <v>0</v>
      </c>
      <c r="QRL203" s="394">
        <v>0</v>
      </c>
      <c r="QRM203" s="394">
        <v>0</v>
      </c>
      <c r="QRN203" s="394">
        <v>0</v>
      </c>
      <c r="QRO203" s="394">
        <v>0</v>
      </c>
      <c r="QRP203" s="394">
        <v>0</v>
      </c>
      <c r="QRQ203" s="394">
        <v>0</v>
      </c>
      <c r="QRR203" s="394">
        <v>0</v>
      </c>
      <c r="QRS203" s="394">
        <v>0</v>
      </c>
      <c r="QRT203" s="394">
        <v>0</v>
      </c>
      <c r="QRU203" s="394">
        <v>0</v>
      </c>
      <c r="QRV203" s="394">
        <v>0</v>
      </c>
      <c r="QRW203" s="394">
        <v>0</v>
      </c>
      <c r="QRX203" s="394">
        <v>0</v>
      </c>
      <c r="QRY203" s="394">
        <v>0</v>
      </c>
      <c r="QRZ203" s="394">
        <v>0</v>
      </c>
      <c r="QSA203" s="394">
        <v>0</v>
      </c>
      <c r="QSB203" s="394">
        <v>0</v>
      </c>
      <c r="QSC203" s="394">
        <v>0</v>
      </c>
      <c r="QSD203" s="394">
        <v>0</v>
      </c>
      <c r="QSE203" s="394">
        <v>0</v>
      </c>
      <c r="QSF203" s="394">
        <v>0</v>
      </c>
      <c r="QSG203" s="394">
        <v>0</v>
      </c>
      <c r="QSH203" s="394">
        <v>0</v>
      </c>
      <c r="QSI203" s="394">
        <v>0</v>
      </c>
      <c r="QSJ203" s="394">
        <v>0</v>
      </c>
      <c r="QSK203" s="394">
        <v>0</v>
      </c>
      <c r="QSL203" s="394">
        <v>0</v>
      </c>
      <c r="QSM203" s="394">
        <v>0</v>
      </c>
      <c r="QSN203" s="394">
        <v>0</v>
      </c>
      <c r="QSO203" s="394">
        <v>0</v>
      </c>
      <c r="QSP203" s="394">
        <v>0</v>
      </c>
      <c r="QSQ203" s="394">
        <v>0</v>
      </c>
      <c r="QSR203" s="394">
        <v>0</v>
      </c>
      <c r="QSS203" s="394">
        <v>0</v>
      </c>
      <c r="QST203" s="394">
        <v>0</v>
      </c>
      <c r="QSU203" s="394">
        <v>0</v>
      </c>
      <c r="QSV203" s="394">
        <v>0</v>
      </c>
      <c r="QSW203" s="394">
        <v>0</v>
      </c>
      <c r="QSX203" s="394">
        <v>0</v>
      </c>
      <c r="QSY203" s="394">
        <v>0</v>
      </c>
      <c r="QSZ203" s="394">
        <v>0</v>
      </c>
      <c r="QTA203" s="394">
        <v>0</v>
      </c>
      <c r="QTB203" s="394">
        <v>0</v>
      </c>
      <c r="QTC203" s="394">
        <v>0</v>
      </c>
      <c r="QTD203" s="394">
        <v>0</v>
      </c>
      <c r="QTE203" s="394">
        <v>0</v>
      </c>
      <c r="QTF203" s="394">
        <v>0</v>
      </c>
      <c r="QTG203" s="394">
        <v>0</v>
      </c>
      <c r="QTH203" s="394">
        <v>0</v>
      </c>
      <c r="QTI203" s="394">
        <v>0</v>
      </c>
      <c r="QTJ203" s="394">
        <v>0</v>
      </c>
      <c r="QTK203" s="394">
        <v>0</v>
      </c>
      <c r="QTL203" s="394">
        <v>0</v>
      </c>
      <c r="QTM203" s="394">
        <v>0</v>
      </c>
      <c r="QTN203" s="394">
        <v>0</v>
      </c>
      <c r="QTO203" s="394">
        <v>0</v>
      </c>
      <c r="QTP203" s="394">
        <v>0</v>
      </c>
      <c r="QTQ203" s="394">
        <v>0</v>
      </c>
      <c r="QTR203" s="394">
        <v>0</v>
      </c>
      <c r="QTS203" s="394">
        <v>0</v>
      </c>
      <c r="QTT203" s="394">
        <v>0</v>
      </c>
      <c r="QTU203" s="394">
        <v>0</v>
      </c>
      <c r="QTV203" s="394">
        <v>0</v>
      </c>
      <c r="QTW203" s="394">
        <v>0</v>
      </c>
      <c r="QTX203" s="394">
        <v>0</v>
      </c>
      <c r="QTY203" s="394">
        <v>0</v>
      </c>
      <c r="QTZ203" s="394">
        <v>0</v>
      </c>
      <c r="QUA203" s="394">
        <v>0</v>
      </c>
      <c r="QUB203" s="394">
        <v>0</v>
      </c>
      <c r="QUC203" s="394">
        <v>0</v>
      </c>
      <c r="QUD203" s="394">
        <v>0</v>
      </c>
      <c r="QUE203" s="394">
        <v>0</v>
      </c>
      <c r="QUF203" s="394">
        <v>0</v>
      </c>
      <c r="QUG203" s="394">
        <v>0</v>
      </c>
      <c r="QUH203" s="394">
        <v>0</v>
      </c>
      <c r="QUI203" s="394">
        <v>0</v>
      </c>
      <c r="QUJ203" s="394">
        <v>0</v>
      </c>
      <c r="QUK203" s="394">
        <v>0</v>
      </c>
      <c r="QUL203" s="394">
        <v>0</v>
      </c>
      <c r="QUM203" s="394">
        <v>0</v>
      </c>
      <c r="QUN203" s="394">
        <v>0</v>
      </c>
      <c r="QUO203" s="394">
        <v>0</v>
      </c>
      <c r="QUP203" s="394">
        <v>0</v>
      </c>
      <c r="QUQ203" s="394">
        <v>0</v>
      </c>
      <c r="QUR203" s="394">
        <v>0</v>
      </c>
      <c r="QUS203" s="394">
        <v>0</v>
      </c>
      <c r="QUT203" s="394">
        <v>0</v>
      </c>
      <c r="QUU203" s="394">
        <v>0</v>
      </c>
      <c r="QUV203" s="394">
        <v>0</v>
      </c>
      <c r="QUW203" s="394">
        <v>0</v>
      </c>
      <c r="QUX203" s="394">
        <v>0</v>
      </c>
      <c r="QUY203" s="394">
        <v>0</v>
      </c>
      <c r="QUZ203" s="394">
        <v>0</v>
      </c>
      <c r="QVA203" s="394">
        <v>0</v>
      </c>
      <c r="QVB203" s="394">
        <v>0</v>
      </c>
      <c r="QVC203" s="394">
        <v>0</v>
      </c>
      <c r="QVD203" s="394">
        <v>0</v>
      </c>
      <c r="QVE203" s="394">
        <v>0</v>
      </c>
      <c r="QVF203" s="394">
        <v>0</v>
      </c>
      <c r="QVG203" s="394">
        <v>0</v>
      </c>
      <c r="QVH203" s="394">
        <v>0</v>
      </c>
      <c r="QVI203" s="394">
        <v>0</v>
      </c>
      <c r="QVJ203" s="394">
        <v>0</v>
      </c>
      <c r="QVK203" s="394">
        <v>0</v>
      </c>
      <c r="QVL203" s="394">
        <v>0</v>
      </c>
      <c r="QVM203" s="394">
        <v>0</v>
      </c>
      <c r="QVN203" s="394">
        <v>0</v>
      </c>
      <c r="QVO203" s="394">
        <v>0</v>
      </c>
      <c r="QVP203" s="394">
        <v>0</v>
      </c>
      <c r="QVQ203" s="394">
        <v>0</v>
      </c>
      <c r="QVR203" s="394">
        <v>0</v>
      </c>
      <c r="QVS203" s="394">
        <v>0</v>
      </c>
      <c r="QVT203" s="394">
        <v>0</v>
      </c>
      <c r="QVU203" s="394">
        <v>0</v>
      </c>
      <c r="QVV203" s="394">
        <v>0</v>
      </c>
      <c r="QVW203" s="394">
        <v>0</v>
      </c>
      <c r="QVX203" s="394">
        <v>0</v>
      </c>
      <c r="QVY203" s="394">
        <v>0</v>
      </c>
      <c r="QVZ203" s="394">
        <v>0</v>
      </c>
      <c r="QWA203" s="394">
        <v>0</v>
      </c>
      <c r="QWB203" s="394">
        <v>0</v>
      </c>
      <c r="QWC203" s="394">
        <v>0</v>
      </c>
      <c r="QWD203" s="394">
        <v>0</v>
      </c>
      <c r="QWE203" s="394">
        <v>0</v>
      </c>
      <c r="QWF203" s="394">
        <v>0</v>
      </c>
      <c r="QWG203" s="394">
        <v>0</v>
      </c>
      <c r="QWH203" s="394">
        <v>0</v>
      </c>
      <c r="QWI203" s="394">
        <v>0</v>
      </c>
      <c r="QWJ203" s="394">
        <v>0</v>
      </c>
      <c r="QWK203" s="394">
        <v>0</v>
      </c>
      <c r="QWL203" s="394">
        <v>0</v>
      </c>
      <c r="QWM203" s="394">
        <v>0</v>
      </c>
      <c r="QWN203" s="394">
        <v>0</v>
      </c>
      <c r="QWO203" s="394">
        <v>0</v>
      </c>
      <c r="QWP203" s="394">
        <v>0</v>
      </c>
      <c r="QWQ203" s="394">
        <v>0</v>
      </c>
      <c r="QWR203" s="394">
        <v>0</v>
      </c>
      <c r="QWS203" s="394">
        <v>0</v>
      </c>
      <c r="QWT203" s="394">
        <v>0</v>
      </c>
      <c r="QWU203" s="394">
        <v>0</v>
      </c>
      <c r="QWV203" s="394">
        <v>0</v>
      </c>
      <c r="QWW203" s="394">
        <v>0</v>
      </c>
      <c r="QWX203" s="394">
        <v>0</v>
      </c>
      <c r="QWY203" s="394">
        <v>0</v>
      </c>
      <c r="QWZ203" s="394">
        <v>0</v>
      </c>
      <c r="QXA203" s="394">
        <v>0</v>
      </c>
      <c r="QXB203" s="394">
        <v>0</v>
      </c>
      <c r="QXC203" s="394">
        <v>0</v>
      </c>
      <c r="QXD203" s="394">
        <v>0</v>
      </c>
      <c r="QXE203" s="394">
        <v>0</v>
      </c>
      <c r="QXF203" s="394">
        <v>0</v>
      </c>
      <c r="QXG203" s="394">
        <v>0</v>
      </c>
      <c r="QXH203" s="394">
        <v>0</v>
      </c>
      <c r="QXI203" s="394">
        <v>0</v>
      </c>
      <c r="QXJ203" s="394">
        <v>0</v>
      </c>
      <c r="QXK203" s="394">
        <v>0</v>
      </c>
      <c r="QXL203" s="394">
        <v>0</v>
      </c>
      <c r="QXM203" s="394">
        <v>0</v>
      </c>
      <c r="QXN203" s="394">
        <v>0</v>
      </c>
      <c r="QXO203" s="394">
        <v>0</v>
      </c>
      <c r="QXP203" s="394">
        <v>0</v>
      </c>
      <c r="QXQ203" s="394">
        <v>0</v>
      </c>
      <c r="QXR203" s="394">
        <v>0</v>
      </c>
      <c r="QXS203" s="394">
        <v>0</v>
      </c>
      <c r="QXT203" s="394">
        <v>0</v>
      </c>
      <c r="QXU203" s="394">
        <v>0</v>
      </c>
      <c r="QXV203" s="394">
        <v>0</v>
      </c>
      <c r="QXW203" s="394">
        <v>0</v>
      </c>
      <c r="QXX203" s="394">
        <v>0</v>
      </c>
      <c r="QXY203" s="394">
        <v>0</v>
      </c>
      <c r="QXZ203" s="394">
        <v>0</v>
      </c>
      <c r="QYA203" s="394">
        <v>0</v>
      </c>
      <c r="QYB203" s="394">
        <v>0</v>
      </c>
      <c r="QYC203" s="394">
        <v>0</v>
      </c>
      <c r="QYD203" s="394">
        <v>0</v>
      </c>
      <c r="QYE203" s="394">
        <v>0</v>
      </c>
      <c r="QYF203" s="394">
        <v>0</v>
      </c>
      <c r="QYG203" s="394">
        <v>0</v>
      </c>
      <c r="QYH203" s="394">
        <v>0</v>
      </c>
      <c r="QYI203" s="394">
        <v>0</v>
      </c>
      <c r="QYJ203" s="394">
        <v>0</v>
      </c>
      <c r="QYK203" s="394">
        <v>0</v>
      </c>
      <c r="QYL203" s="394">
        <v>0</v>
      </c>
      <c r="QYM203" s="394">
        <v>0</v>
      </c>
      <c r="QYN203" s="394">
        <v>0</v>
      </c>
      <c r="QYO203" s="394">
        <v>0</v>
      </c>
      <c r="QYP203" s="394">
        <v>0</v>
      </c>
      <c r="QYQ203" s="394">
        <v>0</v>
      </c>
      <c r="QYR203" s="394">
        <v>0</v>
      </c>
      <c r="QYS203" s="394">
        <v>0</v>
      </c>
      <c r="QYT203" s="394">
        <v>0</v>
      </c>
      <c r="QYU203" s="394">
        <v>0</v>
      </c>
      <c r="QYV203" s="394">
        <v>0</v>
      </c>
      <c r="QYW203" s="394">
        <v>0</v>
      </c>
      <c r="QYX203" s="394">
        <v>0</v>
      </c>
      <c r="QYY203" s="394">
        <v>0</v>
      </c>
      <c r="QYZ203" s="394">
        <v>0</v>
      </c>
      <c r="QZA203" s="394">
        <v>0</v>
      </c>
      <c r="QZB203" s="394">
        <v>0</v>
      </c>
      <c r="QZC203" s="394">
        <v>0</v>
      </c>
      <c r="QZD203" s="394">
        <v>0</v>
      </c>
      <c r="QZE203" s="394">
        <v>0</v>
      </c>
      <c r="QZF203" s="394">
        <v>0</v>
      </c>
      <c r="QZG203" s="394">
        <v>0</v>
      </c>
      <c r="QZH203" s="394">
        <v>0</v>
      </c>
      <c r="QZI203" s="394">
        <v>0</v>
      </c>
      <c r="QZJ203" s="394">
        <v>0</v>
      </c>
      <c r="QZK203" s="394">
        <v>0</v>
      </c>
      <c r="QZL203" s="394">
        <v>0</v>
      </c>
      <c r="QZM203" s="394">
        <v>0</v>
      </c>
      <c r="QZN203" s="394">
        <v>0</v>
      </c>
      <c r="QZO203" s="394">
        <v>0</v>
      </c>
      <c r="QZP203" s="394">
        <v>0</v>
      </c>
      <c r="QZQ203" s="394">
        <v>0</v>
      </c>
      <c r="QZR203" s="394">
        <v>0</v>
      </c>
      <c r="QZS203" s="394">
        <v>0</v>
      </c>
      <c r="QZT203" s="394">
        <v>0</v>
      </c>
      <c r="QZU203" s="394">
        <v>0</v>
      </c>
      <c r="QZV203" s="394">
        <v>0</v>
      </c>
      <c r="QZW203" s="394">
        <v>0</v>
      </c>
      <c r="QZX203" s="394">
        <v>0</v>
      </c>
      <c r="QZY203" s="394">
        <v>0</v>
      </c>
      <c r="QZZ203" s="394">
        <v>0</v>
      </c>
      <c r="RAA203" s="394">
        <v>0</v>
      </c>
      <c r="RAB203" s="394">
        <v>0</v>
      </c>
      <c r="RAC203" s="394">
        <v>0</v>
      </c>
      <c r="RAD203" s="394">
        <v>0</v>
      </c>
      <c r="RAE203" s="394">
        <v>0</v>
      </c>
      <c r="RAF203" s="394">
        <v>0</v>
      </c>
      <c r="RAG203" s="394">
        <v>0</v>
      </c>
      <c r="RAH203" s="394">
        <v>0</v>
      </c>
      <c r="RAI203" s="394">
        <v>0</v>
      </c>
      <c r="RAJ203" s="394">
        <v>0</v>
      </c>
      <c r="RAK203" s="394">
        <v>0</v>
      </c>
      <c r="RAL203" s="394">
        <v>0</v>
      </c>
      <c r="RAM203" s="394">
        <v>0</v>
      </c>
      <c r="RAN203" s="394">
        <v>0</v>
      </c>
      <c r="RAO203" s="394">
        <v>0</v>
      </c>
      <c r="RAP203" s="394">
        <v>0</v>
      </c>
      <c r="RAQ203" s="394">
        <v>0</v>
      </c>
      <c r="RAR203" s="394">
        <v>0</v>
      </c>
      <c r="RAS203" s="394">
        <v>0</v>
      </c>
      <c r="RAT203" s="394">
        <v>0</v>
      </c>
      <c r="RAU203" s="394">
        <v>0</v>
      </c>
      <c r="RAV203" s="394">
        <v>0</v>
      </c>
      <c r="RAW203" s="394">
        <v>0</v>
      </c>
      <c r="RAX203" s="394">
        <v>0</v>
      </c>
      <c r="RAY203" s="394">
        <v>0</v>
      </c>
      <c r="RAZ203" s="394">
        <v>0</v>
      </c>
      <c r="RBA203" s="394">
        <v>0</v>
      </c>
      <c r="RBB203" s="394">
        <v>0</v>
      </c>
      <c r="RBC203" s="394">
        <v>0</v>
      </c>
      <c r="RBD203" s="394">
        <v>0</v>
      </c>
      <c r="RBE203" s="394">
        <v>0</v>
      </c>
      <c r="RBF203" s="394">
        <v>0</v>
      </c>
      <c r="RBG203" s="394">
        <v>0</v>
      </c>
      <c r="RBH203" s="394">
        <v>0</v>
      </c>
      <c r="RBI203" s="394">
        <v>0</v>
      </c>
      <c r="RBJ203" s="394">
        <v>0</v>
      </c>
      <c r="RBK203" s="394">
        <v>0</v>
      </c>
      <c r="RBL203" s="394">
        <v>0</v>
      </c>
      <c r="RBM203" s="394">
        <v>0</v>
      </c>
      <c r="RBN203" s="394">
        <v>0</v>
      </c>
      <c r="RBO203" s="394">
        <v>0</v>
      </c>
      <c r="RBP203" s="394">
        <v>0</v>
      </c>
      <c r="RBQ203" s="394">
        <v>0</v>
      </c>
      <c r="RBR203" s="394">
        <v>0</v>
      </c>
      <c r="RBS203" s="394">
        <v>0</v>
      </c>
      <c r="RBT203" s="394">
        <v>0</v>
      </c>
      <c r="RBU203" s="394">
        <v>0</v>
      </c>
      <c r="RBV203" s="394">
        <v>0</v>
      </c>
      <c r="RBW203" s="394">
        <v>0</v>
      </c>
      <c r="RBX203" s="394">
        <v>0</v>
      </c>
      <c r="RBY203" s="394">
        <v>0</v>
      </c>
      <c r="RBZ203" s="394">
        <v>0</v>
      </c>
      <c r="RCA203" s="394">
        <v>0</v>
      </c>
      <c r="RCB203" s="394">
        <v>0</v>
      </c>
      <c r="RCC203" s="394">
        <v>0</v>
      </c>
      <c r="RCD203" s="394">
        <v>0</v>
      </c>
      <c r="RCE203" s="394">
        <v>0</v>
      </c>
      <c r="RCF203" s="394">
        <v>0</v>
      </c>
      <c r="RCG203" s="394">
        <v>0</v>
      </c>
      <c r="RCH203" s="394">
        <v>0</v>
      </c>
      <c r="RCI203" s="394">
        <v>0</v>
      </c>
      <c r="RCJ203" s="394">
        <v>0</v>
      </c>
      <c r="RCK203" s="394">
        <v>0</v>
      </c>
      <c r="RCL203" s="394">
        <v>0</v>
      </c>
      <c r="RCM203" s="394">
        <v>0</v>
      </c>
      <c r="RCN203" s="394">
        <v>0</v>
      </c>
      <c r="RCO203" s="394">
        <v>0</v>
      </c>
      <c r="RCP203" s="394">
        <v>0</v>
      </c>
      <c r="RCQ203" s="394">
        <v>0</v>
      </c>
      <c r="RCR203" s="394">
        <v>0</v>
      </c>
      <c r="RCS203" s="394">
        <v>0</v>
      </c>
      <c r="RCT203" s="394">
        <v>0</v>
      </c>
      <c r="RCU203" s="394">
        <v>0</v>
      </c>
      <c r="RCV203" s="394">
        <v>0</v>
      </c>
      <c r="RCW203" s="394">
        <v>0</v>
      </c>
      <c r="RCX203" s="394">
        <v>0</v>
      </c>
      <c r="RCY203" s="394">
        <v>0</v>
      </c>
      <c r="RCZ203" s="394">
        <v>0</v>
      </c>
      <c r="RDA203" s="394">
        <v>0</v>
      </c>
      <c r="RDB203" s="394">
        <v>0</v>
      </c>
      <c r="RDC203" s="394">
        <v>0</v>
      </c>
      <c r="RDD203" s="394">
        <v>0</v>
      </c>
      <c r="RDE203" s="394">
        <v>0</v>
      </c>
      <c r="RDF203" s="394">
        <v>0</v>
      </c>
      <c r="RDG203" s="394">
        <v>0</v>
      </c>
      <c r="RDH203" s="394">
        <v>0</v>
      </c>
      <c r="RDI203" s="394">
        <v>0</v>
      </c>
      <c r="RDJ203" s="394">
        <v>0</v>
      </c>
      <c r="RDK203" s="394">
        <v>0</v>
      </c>
      <c r="RDL203" s="394">
        <v>0</v>
      </c>
      <c r="RDM203" s="394">
        <v>0</v>
      </c>
      <c r="RDN203" s="394">
        <v>0</v>
      </c>
      <c r="RDO203" s="394">
        <v>0</v>
      </c>
      <c r="RDP203" s="394">
        <v>0</v>
      </c>
      <c r="RDQ203" s="394">
        <v>0</v>
      </c>
      <c r="RDR203" s="394">
        <v>0</v>
      </c>
      <c r="RDS203" s="394">
        <v>0</v>
      </c>
      <c r="RDT203" s="394">
        <v>0</v>
      </c>
      <c r="RDU203" s="394">
        <v>0</v>
      </c>
      <c r="RDV203" s="394">
        <v>0</v>
      </c>
      <c r="RDW203" s="394">
        <v>0</v>
      </c>
      <c r="RDX203" s="394">
        <v>0</v>
      </c>
      <c r="RDY203" s="394">
        <v>0</v>
      </c>
      <c r="RDZ203" s="394">
        <v>0</v>
      </c>
      <c r="REA203" s="394">
        <v>0</v>
      </c>
      <c r="REB203" s="394">
        <v>0</v>
      </c>
      <c r="REC203" s="394">
        <v>0</v>
      </c>
      <c r="RED203" s="394">
        <v>0</v>
      </c>
      <c r="REE203" s="394">
        <v>0</v>
      </c>
      <c r="REF203" s="394">
        <v>0</v>
      </c>
      <c r="REG203" s="394">
        <v>0</v>
      </c>
      <c r="REH203" s="394">
        <v>0</v>
      </c>
      <c r="REI203" s="394">
        <v>0</v>
      </c>
      <c r="REJ203" s="394">
        <v>0</v>
      </c>
      <c r="REK203" s="394">
        <v>0</v>
      </c>
      <c r="REL203" s="394">
        <v>0</v>
      </c>
      <c r="REM203" s="394">
        <v>0</v>
      </c>
      <c r="REN203" s="394">
        <v>0</v>
      </c>
      <c r="REO203" s="394">
        <v>0</v>
      </c>
      <c r="REP203" s="394">
        <v>0</v>
      </c>
      <c r="REQ203" s="394">
        <v>0</v>
      </c>
      <c r="RER203" s="394">
        <v>0</v>
      </c>
      <c r="RES203" s="394">
        <v>0</v>
      </c>
      <c r="RET203" s="394">
        <v>0</v>
      </c>
      <c r="REU203" s="394">
        <v>0</v>
      </c>
      <c r="REV203" s="394">
        <v>0</v>
      </c>
      <c r="REW203" s="394">
        <v>0</v>
      </c>
      <c r="REX203" s="394">
        <v>0</v>
      </c>
      <c r="REY203" s="394">
        <v>0</v>
      </c>
      <c r="REZ203" s="394">
        <v>0</v>
      </c>
      <c r="RFA203" s="394">
        <v>0</v>
      </c>
      <c r="RFB203" s="394">
        <v>0</v>
      </c>
      <c r="RFC203" s="394">
        <v>0</v>
      </c>
      <c r="RFD203" s="394">
        <v>0</v>
      </c>
      <c r="RFE203" s="394">
        <v>0</v>
      </c>
      <c r="RFF203" s="394">
        <v>0</v>
      </c>
      <c r="RFG203" s="394">
        <v>0</v>
      </c>
      <c r="RFH203" s="394">
        <v>0</v>
      </c>
      <c r="RFI203" s="394">
        <v>0</v>
      </c>
      <c r="RFJ203" s="394">
        <v>0</v>
      </c>
      <c r="RFK203" s="394">
        <v>0</v>
      </c>
      <c r="RFL203" s="394">
        <v>0</v>
      </c>
      <c r="RFM203" s="394">
        <v>0</v>
      </c>
      <c r="RFN203" s="394">
        <v>0</v>
      </c>
      <c r="RFO203" s="394">
        <v>0</v>
      </c>
      <c r="RFP203" s="394">
        <v>0</v>
      </c>
      <c r="RFQ203" s="394">
        <v>0</v>
      </c>
      <c r="RFR203" s="394">
        <v>0</v>
      </c>
      <c r="RFS203" s="394">
        <v>0</v>
      </c>
      <c r="RFT203" s="394">
        <v>0</v>
      </c>
      <c r="RFU203" s="394">
        <v>0</v>
      </c>
      <c r="RFV203" s="394">
        <v>0</v>
      </c>
      <c r="RFW203" s="394">
        <v>0</v>
      </c>
      <c r="RFX203" s="394">
        <v>0</v>
      </c>
      <c r="RFY203" s="394">
        <v>0</v>
      </c>
      <c r="RFZ203" s="394">
        <v>0</v>
      </c>
      <c r="RGA203" s="394">
        <v>0</v>
      </c>
      <c r="RGB203" s="394">
        <v>0</v>
      </c>
      <c r="RGC203" s="394">
        <v>0</v>
      </c>
      <c r="RGD203" s="394">
        <v>0</v>
      </c>
      <c r="RGE203" s="394">
        <v>0</v>
      </c>
      <c r="RGF203" s="394">
        <v>0</v>
      </c>
      <c r="RGG203" s="394">
        <v>0</v>
      </c>
      <c r="RGH203" s="394">
        <v>0</v>
      </c>
      <c r="RGI203" s="394">
        <v>0</v>
      </c>
      <c r="RGJ203" s="394">
        <v>0</v>
      </c>
      <c r="RGK203" s="394">
        <v>0</v>
      </c>
      <c r="RGL203" s="394">
        <v>0</v>
      </c>
      <c r="RGM203" s="394">
        <v>0</v>
      </c>
      <c r="RGN203" s="394">
        <v>0</v>
      </c>
      <c r="RGO203" s="394">
        <v>0</v>
      </c>
      <c r="RGP203" s="394">
        <v>0</v>
      </c>
      <c r="RGQ203" s="394">
        <v>0</v>
      </c>
      <c r="RGR203" s="394">
        <v>0</v>
      </c>
      <c r="RGS203" s="394">
        <v>0</v>
      </c>
      <c r="RGT203" s="394">
        <v>0</v>
      </c>
      <c r="RGU203" s="394">
        <v>0</v>
      </c>
      <c r="RGV203" s="394">
        <v>0</v>
      </c>
      <c r="RGW203" s="394">
        <v>0</v>
      </c>
      <c r="RGX203" s="394">
        <v>0</v>
      </c>
      <c r="RGY203" s="394">
        <v>0</v>
      </c>
      <c r="RGZ203" s="394">
        <v>0</v>
      </c>
      <c r="RHA203" s="394">
        <v>0</v>
      </c>
      <c r="RHB203" s="394">
        <v>0</v>
      </c>
      <c r="RHC203" s="394">
        <v>0</v>
      </c>
      <c r="RHD203" s="394">
        <v>0</v>
      </c>
      <c r="RHE203" s="394">
        <v>0</v>
      </c>
      <c r="RHF203" s="394">
        <v>0</v>
      </c>
      <c r="RHG203" s="394">
        <v>0</v>
      </c>
      <c r="RHH203" s="394">
        <v>0</v>
      </c>
      <c r="RHI203" s="394">
        <v>0</v>
      </c>
      <c r="RHJ203" s="394">
        <v>0</v>
      </c>
      <c r="RHK203" s="394">
        <v>0</v>
      </c>
      <c r="RHL203" s="394">
        <v>0</v>
      </c>
      <c r="RHM203" s="394">
        <v>0</v>
      </c>
      <c r="RHN203" s="394">
        <v>0</v>
      </c>
      <c r="RHO203" s="394">
        <v>0</v>
      </c>
      <c r="RHP203" s="394">
        <v>0</v>
      </c>
      <c r="RHQ203" s="394">
        <v>0</v>
      </c>
      <c r="RHR203" s="394">
        <v>0</v>
      </c>
      <c r="RHS203" s="394">
        <v>0</v>
      </c>
      <c r="RHT203" s="394">
        <v>0</v>
      </c>
      <c r="RHU203" s="394">
        <v>0</v>
      </c>
      <c r="RHV203" s="394">
        <v>0</v>
      </c>
      <c r="RHW203" s="394">
        <v>0</v>
      </c>
      <c r="RHX203" s="394">
        <v>0</v>
      </c>
      <c r="RHY203" s="394">
        <v>0</v>
      </c>
      <c r="RHZ203" s="394">
        <v>0</v>
      </c>
      <c r="RIA203" s="394">
        <v>0</v>
      </c>
      <c r="RIB203" s="394">
        <v>0</v>
      </c>
      <c r="RIC203" s="394">
        <v>0</v>
      </c>
      <c r="RID203" s="394">
        <v>0</v>
      </c>
      <c r="RIE203" s="394">
        <v>0</v>
      </c>
      <c r="RIF203" s="394">
        <v>0</v>
      </c>
      <c r="RIG203" s="394">
        <v>0</v>
      </c>
      <c r="RIH203" s="394">
        <v>0</v>
      </c>
      <c r="RII203" s="394">
        <v>0</v>
      </c>
      <c r="RIJ203" s="394">
        <v>0</v>
      </c>
      <c r="RIK203" s="394">
        <v>0</v>
      </c>
      <c r="RIL203" s="394">
        <v>0</v>
      </c>
      <c r="RIM203" s="394">
        <v>0</v>
      </c>
      <c r="RIN203" s="394">
        <v>0</v>
      </c>
      <c r="RIO203" s="394">
        <v>0</v>
      </c>
      <c r="RIP203" s="394">
        <v>0</v>
      </c>
      <c r="RIQ203" s="394">
        <v>0</v>
      </c>
      <c r="RIR203" s="394">
        <v>0</v>
      </c>
      <c r="RIS203" s="394">
        <v>0</v>
      </c>
      <c r="RIT203" s="394">
        <v>0</v>
      </c>
      <c r="RIU203" s="394">
        <v>0</v>
      </c>
      <c r="RIV203" s="394">
        <v>0</v>
      </c>
      <c r="RIW203" s="394">
        <v>0</v>
      </c>
      <c r="RIX203" s="394">
        <v>0</v>
      </c>
      <c r="RIY203" s="394">
        <v>0</v>
      </c>
      <c r="RIZ203" s="394">
        <v>0</v>
      </c>
      <c r="RJA203" s="394">
        <v>0</v>
      </c>
      <c r="RJB203" s="394">
        <v>0</v>
      </c>
      <c r="RJC203" s="394">
        <v>0</v>
      </c>
      <c r="RJD203" s="394">
        <v>0</v>
      </c>
      <c r="RJE203" s="394">
        <v>0</v>
      </c>
      <c r="RJF203" s="394">
        <v>0</v>
      </c>
      <c r="RJG203" s="394">
        <v>0</v>
      </c>
      <c r="RJH203" s="394">
        <v>0</v>
      </c>
      <c r="RJI203" s="394">
        <v>0</v>
      </c>
      <c r="RJJ203" s="394">
        <v>0</v>
      </c>
      <c r="RJK203" s="394">
        <v>0</v>
      </c>
      <c r="RJL203" s="394">
        <v>0</v>
      </c>
      <c r="RJM203" s="394">
        <v>0</v>
      </c>
      <c r="RJN203" s="394">
        <v>0</v>
      </c>
      <c r="RJO203" s="394">
        <v>0</v>
      </c>
      <c r="RJP203" s="394">
        <v>0</v>
      </c>
      <c r="RJQ203" s="394">
        <v>0</v>
      </c>
      <c r="RJR203" s="394">
        <v>0</v>
      </c>
      <c r="RJS203" s="394">
        <v>0</v>
      </c>
      <c r="RJT203" s="394">
        <v>0</v>
      </c>
      <c r="RJU203" s="394">
        <v>0</v>
      </c>
      <c r="RJV203" s="394">
        <v>0</v>
      </c>
      <c r="RJW203" s="394">
        <v>0</v>
      </c>
      <c r="RJX203" s="394">
        <v>0</v>
      </c>
      <c r="RJY203" s="394">
        <v>0</v>
      </c>
      <c r="RJZ203" s="394">
        <v>0</v>
      </c>
      <c r="RKA203" s="394">
        <v>0</v>
      </c>
      <c r="RKB203" s="394">
        <v>0</v>
      </c>
      <c r="RKC203" s="394">
        <v>0</v>
      </c>
      <c r="RKD203" s="394">
        <v>0</v>
      </c>
      <c r="RKE203" s="394">
        <v>0</v>
      </c>
      <c r="RKF203" s="394">
        <v>0</v>
      </c>
      <c r="RKG203" s="394">
        <v>0</v>
      </c>
      <c r="RKH203" s="394">
        <v>0</v>
      </c>
      <c r="RKI203" s="394">
        <v>0</v>
      </c>
      <c r="RKJ203" s="394">
        <v>0</v>
      </c>
      <c r="RKK203" s="394">
        <v>0</v>
      </c>
      <c r="RKL203" s="394">
        <v>0</v>
      </c>
      <c r="RKM203" s="394">
        <v>0</v>
      </c>
      <c r="RKN203" s="394">
        <v>0</v>
      </c>
      <c r="RKO203" s="394">
        <v>0</v>
      </c>
      <c r="RKP203" s="394">
        <v>0</v>
      </c>
      <c r="RKQ203" s="394">
        <v>0</v>
      </c>
      <c r="RKR203" s="394">
        <v>0</v>
      </c>
      <c r="RKS203" s="394">
        <v>0</v>
      </c>
      <c r="RKT203" s="394">
        <v>0</v>
      </c>
      <c r="RKU203" s="394">
        <v>0</v>
      </c>
      <c r="RKV203" s="394">
        <v>0</v>
      </c>
      <c r="RKW203" s="394">
        <v>0</v>
      </c>
      <c r="RKX203" s="394">
        <v>0</v>
      </c>
      <c r="RKY203" s="394">
        <v>0</v>
      </c>
      <c r="RKZ203" s="394">
        <v>0</v>
      </c>
      <c r="RLA203" s="394">
        <v>0</v>
      </c>
      <c r="RLB203" s="394">
        <v>0</v>
      </c>
      <c r="RLC203" s="394">
        <v>0</v>
      </c>
      <c r="RLD203" s="394">
        <v>0</v>
      </c>
      <c r="RLE203" s="394">
        <v>0</v>
      </c>
      <c r="RLF203" s="394">
        <v>0</v>
      </c>
      <c r="RLG203" s="394">
        <v>0</v>
      </c>
      <c r="RLH203" s="394">
        <v>0</v>
      </c>
      <c r="RLI203" s="394">
        <v>0</v>
      </c>
      <c r="RLJ203" s="394">
        <v>0</v>
      </c>
      <c r="RLK203" s="394">
        <v>0</v>
      </c>
      <c r="RLL203" s="394">
        <v>0</v>
      </c>
      <c r="RLM203" s="394">
        <v>0</v>
      </c>
      <c r="RLN203" s="394">
        <v>0</v>
      </c>
      <c r="RLO203" s="394">
        <v>0</v>
      </c>
      <c r="RLP203" s="394">
        <v>0</v>
      </c>
      <c r="RLQ203" s="394">
        <v>0</v>
      </c>
      <c r="RLR203" s="394">
        <v>0</v>
      </c>
      <c r="RLS203" s="394">
        <v>0</v>
      </c>
      <c r="RLT203" s="394">
        <v>0</v>
      </c>
      <c r="RLU203" s="394">
        <v>0</v>
      </c>
      <c r="RLV203" s="394">
        <v>0</v>
      </c>
      <c r="RLW203" s="394">
        <v>0</v>
      </c>
      <c r="RLX203" s="394">
        <v>0</v>
      </c>
      <c r="RLY203" s="394">
        <v>0</v>
      </c>
      <c r="RLZ203" s="394">
        <v>0</v>
      </c>
      <c r="RMA203" s="394">
        <v>0</v>
      </c>
      <c r="RMB203" s="394">
        <v>0</v>
      </c>
      <c r="RMC203" s="394">
        <v>0</v>
      </c>
      <c r="RMD203" s="394">
        <v>0</v>
      </c>
      <c r="RME203" s="394">
        <v>0</v>
      </c>
      <c r="RMF203" s="394">
        <v>0</v>
      </c>
      <c r="RMG203" s="394">
        <v>0</v>
      </c>
      <c r="RMH203" s="394">
        <v>0</v>
      </c>
      <c r="RMI203" s="394">
        <v>0</v>
      </c>
      <c r="RMJ203" s="394">
        <v>0</v>
      </c>
      <c r="RMK203" s="394">
        <v>0</v>
      </c>
      <c r="RML203" s="394">
        <v>0</v>
      </c>
      <c r="RMM203" s="394">
        <v>0</v>
      </c>
      <c r="RMN203" s="394">
        <v>0</v>
      </c>
      <c r="RMO203" s="394">
        <v>0</v>
      </c>
      <c r="RMP203" s="394">
        <v>0</v>
      </c>
      <c r="RMQ203" s="394">
        <v>0</v>
      </c>
      <c r="RMR203" s="394">
        <v>0</v>
      </c>
      <c r="RMS203" s="394">
        <v>0</v>
      </c>
      <c r="RMT203" s="394">
        <v>0</v>
      </c>
      <c r="RMU203" s="394">
        <v>0</v>
      </c>
      <c r="RMV203" s="394">
        <v>0</v>
      </c>
      <c r="RMW203" s="394">
        <v>0</v>
      </c>
      <c r="RMX203" s="394">
        <v>0</v>
      </c>
      <c r="RMY203" s="394">
        <v>0</v>
      </c>
      <c r="RMZ203" s="394">
        <v>0</v>
      </c>
      <c r="RNA203" s="394">
        <v>0</v>
      </c>
      <c r="RNB203" s="394">
        <v>0</v>
      </c>
      <c r="RNC203" s="394">
        <v>0</v>
      </c>
      <c r="RND203" s="394">
        <v>0</v>
      </c>
      <c r="RNE203" s="394">
        <v>0</v>
      </c>
      <c r="RNF203" s="394">
        <v>0</v>
      </c>
      <c r="RNG203" s="394">
        <v>0</v>
      </c>
      <c r="RNH203" s="394">
        <v>0</v>
      </c>
      <c r="RNI203" s="394">
        <v>0</v>
      </c>
      <c r="RNJ203" s="394">
        <v>0</v>
      </c>
      <c r="RNK203" s="394">
        <v>0</v>
      </c>
      <c r="RNL203" s="394">
        <v>0</v>
      </c>
      <c r="RNM203" s="394">
        <v>0</v>
      </c>
      <c r="RNN203" s="394">
        <v>0</v>
      </c>
      <c r="RNO203" s="394">
        <v>0</v>
      </c>
      <c r="RNP203" s="394">
        <v>0</v>
      </c>
      <c r="RNQ203" s="394">
        <v>0</v>
      </c>
      <c r="RNR203" s="394">
        <v>0</v>
      </c>
      <c r="RNS203" s="394">
        <v>0</v>
      </c>
      <c r="RNT203" s="394">
        <v>0</v>
      </c>
      <c r="RNU203" s="394">
        <v>0</v>
      </c>
      <c r="RNV203" s="394">
        <v>0</v>
      </c>
      <c r="RNW203" s="394">
        <v>0</v>
      </c>
      <c r="RNX203" s="394">
        <v>0</v>
      </c>
      <c r="RNY203" s="394">
        <v>0</v>
      </c>
      <c r="RNZ203" s="394">
        <v>0</v>
      </c>
      <c r="ROA203" s="394">
        <v>0</v>
      </c>
      <c r="ROB203" s="394">
        <v>0</v>
      </c>
      <c r="ROC203" s="394">
        <v>0</v>
      </c>
      <c r="ROD203" s="394">
        <v>0</v>
      </c>
      <c r="ROE203" s="394">
        <v>0</v>
      </c>
      <c r="ROF203" s="394">
        <v>0</v>
      </c>
      <c r="ROG203" s="394">
        <v>0</v>
      </c>
      <c r="ROH203" s="394">
        <v>0</v>
      </c>
      <c r="ROI203" s="394">
        <v>0</v>
      </c>
      <c r="ROJ203" s="394">
        <v>0</v>
      </c>
      <c r="ROK203" s="394">
        <v>0</v>
      </c>
      <c r="ROL203" s="394">
        <v>0</v>
      </c>
      <c r="ROM203" s="394">
        <v>0</v>
      </c>
      <c r="RON203" s="394">
        <v>0</v>
      </c>
      <c r="ROO203" s="394">
        <v>0</v>
      </c>
      <c r="ROP203" s="394">
        <v>0</v>
      </c>
      <c r="ROQ203" s="394">
        <v>0</v>
      </c>
      <c r="ROR203" s="394">
        <v>0</v>
      </c>
      <c r="ROS203" s="394">
        <v>0</v>
      </c>
      <c r="ROT203" s="394">
        <v>0</v>
      </c>
      <c r="ROU203" s="394">
        <v>0</v>
      </c>
      <c r="ROV203" s="394">
        <v>0</v>
      </c>
      <c r="ROW203" s="394">
        <v>0</v>
      </c>
      <c r="ROX203" s="394">
        <v>0</v>
      </c>
      <c r="ROY203" s="394">
        <v>0</v>
      </c>
      <c r="ROZ203" s="394">
        <v>0</v>
      </c>
      <c r="RPA203" s="394">
        <v>0</v>
      </c>
      <c r="RPB203" s="394">
        <v>0</v>
      </c>
      <c r="RPC203" s="394">
        <v>0</v>
      </c>
      <c r="RPD203" s="394">
        <v>0</v>
      </c>
      <c r="RPE203" s="394">
        <v>0</v>
      </c>
      <c r="RPF203" s="394">
        <v>0</v>
      </c>
      <c r="RPG203" s="394">
        <v>0</v>
      </c>
      <c r="RPH203" s="394">
        <v>0</v>
      </c>
      <c r="RPI203" s="394">
        <v>0</v>
      </c>
      <c r="RPJ203" s="394">
        <v>0</v>
      </c>
      <c r="RPK203" s="394">
        <v>0</v>
      </c>
      <c r="RPL203" s="394">
        <v>0</v>
      </c>
      <c r="RPM203" s="394">
        <v>0</v>
      </c>
      <c r="RPN203" s="394">
        <v>0</v>
      </c>
      <c r="RPO203" s="394">
        <v>0</v>
      </c>
      <c r="RPP203" s="394">
        <v>0</v>
      </c>
      <c r="RPQ203" s="394">
        <v>0</v>
      </c>
      <c r="RPR203" s="394">
        <v>0</v>
      </c>
      <c r="RPS203" s="394">
        <v>0</v>
      </c>
      <c r="RPT203" s="394">
        <v>0</v>
      </c>
      <c r="RPU203" s="394">
        <v>0</v>
      </c>
      <c r="RPV203" s="394">
        <v>0</v>
      </c>
      <c r="RPW203" s="394">
        <v>0</v>
      </c>
      <c r="RPX203" s="394">
        <v>0</v>
      </c>
      <c r="RPY203" s="394">
        <v>0</v>
      </c>
      <c r="RPZ203" s="394">
        <v>0</v>
      </c>
      <c r="RQA203" s="394">
        <v>0</v>
      </c>
      <c r="RQB203" s="394">
        <v>0</v>
      </c>
      <c r="RQC203" s="394">
        <v>0</v>
      </c>
      <c r="RQD203" s="394">
        <v>0</v>
      </c>
      <c r="RQE203" s="394">
        <v>0</v>
      </c>
      <c r="RQF203" s="394">
        <v>0</v>
      </c>
      <c r="RQG203" s="394">
        <v>0</v>
      </c>
      <c r="RQH203" s="394">
        <v>0</v>
      </c>
      <c r="RQI203" s="394">
        <v>0</v>
      </c>
      <c r="RQJ203" s="394">
        <v>0</v>
      </c>
      <c r="RQK203" s="394">
        <v>0</v>
      </c>
      <c r="RQL203" s="394">
        <v>0</v>
      </c>
      <c r="RQM203" s="394">
        <v>0</v>
      </c>
      <c r="RQN203" s="394">
        <v>0</v>
      </c>
      <c r="RQO203" s="394">
        <v>0</v>
      </c>
      <c r="RQP203" s="394">
        <v>0</v>
      </c>
      <c r="RQQ203" s="394">
        <v>0</v>
      </c>
      <c r="RQR203" s="394">
        <v>0</v>
      </c>
      <c r="RQS203" s="394">
        <v>0</v>
      </c>
      <c r="RQT203" s="394">
        <v>0</v>
      </c>
      <c r="RQU203" s="394">
        <v>0</v>
      </c>
      <c r="RQV203" s="394">
        <v>0</v>
      </c>
      <c r="RQW203" s="394">
        <v>0</v>
      </c>
      <c r="RQX203" s="394">
        <v>0</v>
      </c>
      <c r="RQY203" s="394">
        <v>0</v>
      </c>
      <c r="RQZ203" s="394">
        <v>0</v>
      </c>
      <c r="RRA203" s="394">
        <v>0</v>
      </c>
      <c r="RRB203" s="394">
        <v>0</v>
      </c>
      <c r="RRC203" s="394">
        <v>0</v>
      </c>
      <c r="RRD203" s="394">
        <v>0</v>
      </c>
      <c r="RRE203" s="394">
        <v>0</v>
      </c>
      <c r="RRF203" s="394">
        <v>0</v>
      </c>
      <c r="RRG203" s="394">
        <v>0</v>
      </c>
      <c r="RRH203" s="394">
        <v>0</v>
      </c>
      <c r="RRI203" s="394">
        <v>0</v>
      </c>
      <c r="RRJ203" s="394">
        <v>0</v>
      </c>
      <c r="RRK203" s="394">
        <v>0</v>
      </c>
      <c r="RRL203" s="394">
        <v>0</v>
      </c>
      <c r="RRM203" s="394">
        <v>0</v>
      </c>
      <c r="RRN203" s="394">
        <v>0</v>
      </c>
      <c r="RRO203" s="394">
        <v>0</v>
      </c>
      <c r="RRP203" s="394">
        <v>0</v>
      </c>
      <c r="RRQ203" s="394">
        <v>0</v>
      </c>
      <c r="RRR203" s="394">
        <v>0</v>
      </c>
      <c r="RRS203" s="394">
        <v>0</v>
      </c>
      <c r="RRT203" s="394">
        <v>0</v>
      </c>
      <c r="RRU203" s="394">
        <v>0</v>
      </c>
      <c r="RRV203" s="394">
        <v>0</v>
      </c>
      <c r="RRW203" s="394">
        <v>0</v>
      </c>
      <c r="RRX203" s="394">
        <v>0</v>
      </c>
      <c r="RRY203" s="394">
        <v>0</v>
      </c>
      <c r="RRZ203" s="394">
        <v>0</v>
      </c>
      <c r="RSA203" s="394">
        <v>0</v>
      </c>
      <c r="RSB203" s="394">
        <v>0</v>
      </c>
      <c r="RSC203" s="394">
        <v>0</v>
      </c>
      <c r="RSD203" s="394">
        <v>0</v>
      </c>
      <c r="RSE203" s="394">
        <v>0</v>
      </c>
      <c r="RSF203" s="394">
        <v>0</v>
      </c>
      <c r="RSG203" s="394">
        <v>0</v>
      </c>
      <c r="RSH203" s="394">
        <v>0</v>
      </c>
      <c r="RSI203" s="394">
        <v>0</v>
      </c>
      <c r="RSJ203" s="394">
        <v>0</v>
      </c>
      <c r="RSK203" s="394">
        <v>0</v>
      </c>
      <c r="RSL203" s="394">
        <v>0</v>
      </c>
      <c r="RSM203" s="394">
        <v>0</v>
      </c>
      <c r="RSN203" s="394">
        <v>0</v>
      </c>
      <c r="RSO203" s="394">
        <v>0</v>
      </c>
      <c r="RSP203" s="394">
        <v>0</v>
      </c>
      <c r="RSQ203" s="394">
        <v>0</v>
      </c>
      <c r="RSR203" s="394">
        <v>0</v>
      </c>
      <c r="RSS203" s="394">
        <v>0</v>
      </c>
      <c r="RST203" s="394">
        <v>0</v>
      </c>
      <c r="RSU203" s="394">
        <v>0</v>
      </c>
      <c r="RSV203" s="394">
        <v>0</v>
      </c>
      <c r="RSW203" s="394">
        <v>0</v>
      </c>
      <c r="RSX203" s="394">
        <v>0</v>
      </c>
      <c r="RSY203" s="394">
        <v>0</v>
      </c>
      <c r="RSZ203" s="394">
        <v>0</v>
      </c>
      <c r="RTA203" s="394">
        <v>0</v>
      </c>
      <c r="RTB203" s="394">
        <v>0</v>
      </c>
      <c r="RTC203" s="394">
        <v>0</v>
      </c>
      <c r="RTD203" s="394">
        <v>0</v>
      </c>
      <c r="RTE203" s="394">
        <v>0</v>
      </c>
      <c r="RTF203" s="394">
        <v>0</v>
      </c>
      <c r="RTG203" s="394">
        <v>0</v>
      </c>
      <c r="RTH203" s="394">
        <v>0</v>
      </c>
      <c r="RTI203" s="394">
        <v>0</v>
      </c>
      <c r="RTJ203" s="394">
        <v>0</v>
      </c>
      <c r="RTK203" s="394">
        <v>0</v>
      </c>
      <c r="RTL203" s="394">
        <v>0</v>
      </c>
      <c r="RTM203" s="394">
        <v>0</v>
      </c>
      <c r="RTN203" s="394">
        <v>0</v>
      </c>
      <c r="RTO203" s="394">
        <v>0</v>
      </c>
      <c r="RTP203" s="394">
        <v>0</v>
      </c>
      <c r="RTQ203" s="394">
        <v>0</v>
      </c>
      <c r="RTR203" s="394">
        <v>0</v>
      </c>
      <c r="RTS203" s="394">
        <v>0</v>
      </c>
      <c r="RTT203" s="394">
        <v>0</v>
      </c>
      <c r="RTU203" s="394">
        <v>0</v>
      </c>
      <c r="RTV203" s="394">
        <v>0</v>
      </c>
      <c r="RTW203" s="394">
        <v>0</v>
      </c>
      <c r="RTX203" s="394">
        <v>0</v>
      </c>
      <c r="RTY203" s="394">
        <v>0</v>
      </c>
      <c r="RTZ203" s="394">
        <v>0</v>
      </c>
      <c r="RUA203" s="394">
        <v>0</v>
      </c>
      <c r="RUB203" s="394">
        <v>0</v>
      </c>
      <c r="RUC203" s="394">
        <v>0</v>
      </c>
      <c r="RUD203" s="394">
        <v>0</v>
      </c>
      <c r="RUE203" s="394">
        <v>0</v>
      </c>
      <c r="RUF203" s="394">
        <v>0</v>
      </c>
      <c r="RUG203" s="394">
        <v>0</v>
      </c>
      <c r="RUH203" s="394">
        <v>0</v>
      </c>
      <c r="RUI203" s="394">
        <v>0</v>
      </c>
      <c r="RUJ203" s="394">
        <v>0</v>
      </c>
      <c r="RUK203" s="394">
        <v>0</v>
      </c>
      <c r="RUL203" s="394">
        <v>0</v>
      </c>
      <c r="RUM203" s="394">
        <v>0</v>
      </c>
      <c r="RUN203" s="394">
        <v>0</v>
      </c>
      <c r="RUO203" s="394">
        <v>0</v>
      </c>
      <c r="RUP203" s="394">
        <v>0</v>
      </c>
      <c r="RUQ203" s="394">
        <v>0</v>
      </c>
      <c r="RUR203" s="394">
        <v>0</v>
      </c>
      <c r="RUS203" s="394">
        <v>0</v>
      </c>
      <c r="RUT203" s="394">
        <v>0</v>
      </c>
      <c r="RUU203" s="394">
        <v>0</v>
      </c>
      <c r="RUV203" s="394">
        <v>0</v>
      </c>
      <c r="RUW203" s="394">
        <v>0</v>
      </c>
      <c r="RUX203" s="394">
        <v>0</v>
      </c>
      <c r="RUY203" s="394">
        <v>0</v>
      </c>
      <c r="RUZ203" s="394">
        <v>0</v>
      </c>
      <c r="RVA203" s="394">
        <v>0</v>
      </c>
      <c r="RVB203" s="394">
        <v>0</v>
      </c>
      <c r="RVC203" s="394">
        <v>0</v>
      </c>
      <c r="RVD203" s="394">
        <v>0</v>
      </c>
      <c r="RVE203" s="394">
        <v>0</v>
      </c>
      <c r="RVF203" s="394">
        <v>0</v>
      </c>
      <c r="RVG203" s="394">
        <v>0</v>
      </c>
      <c r="RVH203" s="394">
        <v>0</v>
      </c>
      <c r="RVI203" s="394">
        <v>0</v>
      </c>
      <c r="RVJ203" s="394">
        <v>0</v>
      </c>
      <c r="RVK203" s="394">
        <v>0</v>
      </c>
      <c r="RVL203" s="394">
        <v>0</v>
      </c>
      <c r="RVM203" s="394">
        <v>0</v>
      </c>
      <c r="RVN203" s="394">
        <v>0</v>
      </c>
      <c r="RVO203" s="394">
        <v>0</v>
      </c>
      <c r="RVP203" s="394">
        <v>0</v>
      </c>
      <c r="RVQ203" s="394">
        <v>0</v>
      </c>
      <c r="RVR203" s="394">
        <v>0</v>
      </c>
      <c r="RVS203" s="394">
        <v>0</v>
      </c>
      <c r="RVT203" s="394">
        <v>0</v>
      </c>
      <c r="RVU203" s="394">
        <v>0</v>
      </c>
      <c r="RVV203" s="394">
        <v>0</v>
      </c>
      <c r="RVW203" s="394">
        <v>0</v>
      </c>
      <c r="RVX203" s="394">
        <v>0</v>
      </c>
      <c r="RVY203" s="394">
        <v>0</v>
      </c>
      <c r="RVZ203" s="394">
        <v>0</v>
      </c>
      <c r="RWA203" s="394">
        <v>0</v>
      </c>
      <c r="RWB203" s="394">
        <v>0</v>
      </c>
      <c r="RWC203" s="394">
        <v>0</v>
      </c>
      <c r="RWD203" s="394">
        <v>0</v>
      </c>
      <c r="RWE203" s="394">
        <v>0</v>
      </c>
      <c r="RWF203" s="394">
        <v>0</v>
      </c>
      <c r="RWG203" s="394">
        <v>0</v>
      </c>
      <c r="RWH203" s="394">
        <v>0</v>
      </c>
      <c r="RWI203" s="394">
        <v>0</v>
      </c>
      <c r="RWJ203" s="394">
        <v>0</v>
      </c>
      <c r="RWK203" s="394">
        <v>0</v>
      </c>
      <c r="RWL203" s="394">
        <v>0</v>
      </c>
      <c r="RWM203" s="394">
        <v>0</v>
      </c>
      <c r="RWN203" s="394">
        <v>0</v>
      </c>
      <c r="RWO203" s="394">
        <v>0</v>
      </c>
      <c r="RWP203" s="394">
        <v>0</v>
      </c>
      <c r="RWQ203" s="394">
        <v>0</v>
      </c>
      <c r="RWR203" s="394">
        <v>0</v>
      </c>
      <c r="RWS203" s="394">
        <v>0</v>
      </c>
      <c r="RWT203" s="394">
        <v>0</v>
      </c>
      <c r="RWU203" s="394">
        <v>0</v>
      </c>
      <c r="RWV203" s="394">
        <v>0</v>
      </c>
      <c r="RWW203" s="394">
        <v>0</v>
      </c>
      <c r="RWX203" s="394">
        <v>0</v>
      </c>
      <c r="RWY203" s="394">
        <v>0</v>
      </c>
      <c r="RWZ203" s="394">
        <v>0</v>
      </c>
      <c r="RXA203" s="394">
        <v>0</v>
      </c>
      <c r="RXB203" s="394">
        <v>0</v>
      </c>
      <c r="RXC203" s="394">
        <v>0</v>
      </c>
      <c r="RXD203" s="394">
        <v>0</v>
      </c>
      <c r="RXE203" s="394">
        <v>0</v>
      </c>
      <c r="RXF203" s="394">
        <v>0</v>
      </c>
      <c r="RXG203" s="394">
        <v>0</v>
      </c>
      <c r="RXH203" s="394">
        <v>0</v>
      </c>
      <c r="RXI203" s="394">
        <v>0</v>
      </c>
      <c r="RXJ203" s="394">
        <v>0</v>
      </c>
      <c r="RXK203" s="394">
        <v>0</v>
      </c>
      <c r="RXL203" s="394">
        <v>0</v>
      </c>
      <c r="RXM203" s="394">
        <v>0</v>
      </c>
      <c r="RXN203" s="394">
        <v>0</v>
      </c>
      <c r="RXO203" s="394">
        <v>0</v>
      </c>
      <c r="RXP203" s="394">
        <v>0</v>
      </c>
      <c r="RXQ203" s="394">
        <v>0</v>
      </c>
      <c r="RXR203" s="394">
        <v>0</v>
      </c>
      <c r="RXS203" s="394">
        <v>0</v>
      </c>
      <c r="RXT203" s="394">
        <v>0</v>
      </c>
      <c r="RXU203" s="394">
        <v>0</v>
      </c>
      <c r="RXV203" s="394">
        <v>0</v>
      </c>
      <c r="RXW203" s="394">
        <v>0</v>
      </c>
      <c r="RXX203" s="394">
        <v>0</v>
      </c>
      <c r="RXY203" s="394">
        <v>0</v>
      </c>
      <c r="RXZ203" s="394">
        <v>0</v>
      </c>
      <c r="RYA203" s="394">
        <v>0</v>
      </c>
      <c r="RYB203" s="394">
        <v>0</v>
      </c>
      <c r="RYC203" s="394">
        <v>0</v>
      </c>
      <c r="RYD203" s="394">
        <v>0</v>
      </c>
      <c r="RYE203" s="394">
        <v>0</v>
      </c>
      <c r="RYF203" s="394">
        <v>0</v>
      </c>
      <c r="RYG203" s="394">
        <v>0</v>
      </c>
      <c r="RYH203" s="394">
        <v>0</v>
      </c>
      <c r="RYI203" s="394">
        <v>0</v>
      </c>
      <c r="RYJ203" s="394">
        <v>0</v>
      </c>
      <c r="RYK203" s="394">
        <v>0</v>
      </c>
      <c r="RYL203" s="394">
        <v>0</v>
      </c>
      <c r="RYM203" s="394">
        <v>0</v>
      </c>
      <c r="RYN203" s="394">
        <v>0</v>
      </c>
      <c r="RYO203" s="394">
        <v>0</v>
      </c>
      <c r="RYP203" s="394">
        <v>0</v>
      </c>
      <c r="RYQ203" s="394">
        <v>0</v>
      </c>
      <c r="RYR203" s="394">
        <v>0</v>
      </c>
      <c r="RYS203" s="394">
        <v>0</v>
      </c>
      <c r="RYT203" s="394">
        <v>0</v>
      </c>
      <c r="RYU203" s="394">
        <v>0</v>
      </c>
      <c r="RYV203" s="394">
        <v>0</v>
      </c>
      <c r="RYW203" s="394">
        <v>0</v>
      </c>
      <c r="RYX203" s="394">
        <v>0</v>
      </c>
      <c r="RYY203" s="394">
        <v>0</v>
      </c>
      <c r="RYZ203" s="394">
        <v>0</v>
      </c>
      <c r="RZA203" s="394">
        <v>0</v>
      </c>
      <c r="RZB203" s="394">
        <v>0</v>
      </c>
      <c r="RZC203" s="394">
        <v>0</v>
      </c>
      <c r="RZD203" s="394">
        <v>0</v>
      </c>
      <c r="RZE203" s="394">
        <v>0</v>
      </c>
      <c r="RZF203" s="394">
        <v>0</v>
      </c>
      <c r="RZG203" s="394">
        <v>0</v>
      </c>
      <c r="RZH203" s="394">
        <v>0</v>
      </c>
      <c r="RZI203" s="394">
        <v>0</v>
      </c>
      <c r="RZJ203" s="394">
        <v>0</v>
      </c>
      <c r="RZK203" s="394">
        <v>0</v>
      </c>
      <c r="RZL203" s="394">
        <v>0</v>
      </c>
      <c r="RZM203" s="394">
        <v>0</v>
      </c>
      <c r="RZN203" s="394">
        <v>0</v>
      </c>
      <c r="RZO203" s="394">
        <v>0</v>
      </c>
      <c r="RZP203" s="394">
        <v>0</v>
      </c>
      <c r="RZQ203" s="394">
        <v>0</v>
      </c>
      <c r="RZR203" s="394">
        <v>0</v>
      </c>
      <c r="RZS203" s="394">
        <v>0</v>
      </c>
      <c r="RZT203" s="394">
        <v>0</v>
      </c>
      <c r="RZU203" s="394">
        <v>0</v>
      </c>
      <c r="RZV203" s="394">
        <v>0</v>
      </c>
      <c r="RZW203" s="394">
        <v>0</v>
      </c>
      <c r="RZX203" s="394">
        <v>0</v>
      </c>
      <c r="RZY203" s="394">
        <v>0</v>
      </c>
      <c r="RZZ203" s="394">
        <v>0</v>
      </c>
      <c r="SAA203" s="394">
        <v>0</v>
      </c>
      <c r="SAB203" s="394">
        <v>0</v>
      </c>
      <c r="SAC203" s="394">
        <v>0</v>
      </c>
      <c r="SAD203" s="394">
        <v>0</v>
      </c>
      <c r="SAE203" s="394">
        <v>0</v>
      </c>
      <c r="SAF203" s="394">
        <v>0</v>
      </c>
      <c r="SAG203" s="394">
        <v>0</v>
      </c>
      <c r="SAH203" s="394">
        <v>0</v>
      </c>
      <c r="SAI203" s="394">
        <v>0</v>
      </c>
      <c r="SAJ203" s="394">
        <v>0</v>
      </c>
      <c r="SAK203" s="394">
        <v>0</v>
      </c>
      <c r="SAL203" s="394">
        <v>0</v>
      </c>
      <c r="SAM203" s="394">
        <v>0</v>
      </c>
      <c r="SAN203" s="394">
        <v>0</v>
      </c>
      <c r="SAO203" s="394">
        <v>0</v>
      </c>
      <c r="SAP203" s="394">
        <v>0</v>
      </c>
      <c r="SAQ203" s="394">
        <v>0</v>
      </c>
      <c r="SAR203" s="394">
        <v>0</v>
      </c>
      <c r="SAS203" s="394">
        <v>0</v>
      </c>
      <c r="SAT203" s="394">
        <v>0</v>
      </c>
      <c r="SAU203" s="394">
        <v>0</v>
      </c>
      <c r="SAV203" s="394">
        <v>0</v>
      </c>
      <c r="SAW203" s="394">
        <v>0</v>
      </c>
      <c r="SAX203" s="394">
        <v>0</v>
      </c>
      <c r="SAY203" s="394">
        <v>0</v>
      </c>
      <c r="SAZ203" s="394">
        <v>0</v>
      </c>
      <c r="SBA203" s="394">
        <v>0</v>
      </c>
      <c r="SBB203" s="394">
        <v>0</v>
      </c>
      <c r="SBC203" s="394">
        <v>0</v>
      </c>
      <c r="SBD203" s="394">
        <v>0</v>
      </c>
      <c r="SBE203" s="394">
        <v>0</v>
      </c>
      <c r="SBF203" s="394">
        <v>0</v>
      </c>
      <c r="SBG203" s="394">
        <v>0</v>
      </c>
      <c r="SBH203" s="394">
        <v>0</v>
      </c>
      <c r="SBI203" s="394">
        <v>0</v>
      </c>
      <c r="SBJ203" s="394">
        <v>0</v>
      </c>
      <c r="SBK203" s="394">
        <v>0</v>
      </c>
      <c r="SBL203" s="394">
        <v>0</v>
      </c>
      <c r="SBM203" s="394">
        <v>0</v>
      </c>
      <c r="SBN203" s="394">
        <v>0</v>
      </c>
      <c r="SBO203" s="394">
        <v>0</v>
      </c>
      <c r="SBP203" s="394">
        <v>0</v>
      </c>
      <c r="SBQ203" s="394">
        <v>0</v>
      </c>
      <c r="SBR203" s="394">
        <v>0</v>
      </c>
      <c r="SBS203" s="394">
        <v>0</v>
      </c>
      <c r="SBT203" s="394">
        <v>0</v>
      </c>
      <c r="SBU203" s="394">
        <v>0</v>
      </c>
      <c r="SBV203" s="394">
        <v>0</v>
      </c>
      <c r="SBW203" s="394">
        <v>0</v>
      </c>
      <c r="SBX203" s="394">
        <v>0</v>
      </c>
      <c r="SBY203" s="394">
        <v>0</v>
      </c>
      <c r="SBZ203" s="394">
        <v>0</v>
      </c>
      <c r="SCA203" s="394">
        <v>0</v>
      </c>
      <c r="SCB203" s="394">
        <v>0</v>
      </c>
      <c r="SCC203" s="394">
        <v>0</v>
      </c>
      <c r="SCD203" s="394">
        <v>0</v>
      </c>
      <c r="SCE203" s="394">
        <v>0</v>
      </c>
      <c r="SCF203" s="394">
        <v>0</v>
      </c>
      <c r="SCG203" s="394">
        <v>0</v>
      </c>
      <c r="SCH203" s="394">
        <v>0</v>
      </c>
      <c r="SCI203" s="394">
        <v>0</v>
      </c>
      <c r="SCJ203" s="394">
        <v>0</v>
      </c>
      <c r="SCK203" s="394">
        <v>0</v>
      </c>
      <c r="SCL203" s="394">
        <v>0</v>
      </c>
      <c r="SCM203" s="394">
        <v>0</v>
      </c>
      <c r="SCN203" s="394">
        <v>0</v>
      </c>
      <c r="SCO203" s="394">
        <v>0</v>
      </c>
      <c r="SCP203" s="394">
        <v>0</v>
      </c>
      <c r="SCQ203" s="394">
        <v>0</v>
      </c>
      <c r="SCR203" s="394">
        <v>0</v>
      </c>
      <c r="SCS203" s="394">
        <v>0</v>
      </c>
      <c r="SCT203" s="394">
        <v>0</v>
      </c>
      <c r="SCU203" s="394">
        <v>0</v>
      </c>
      <c r="SCV203" s="394">
        <v>0</v>
      </c>
      <c r="SCW203" s="394">
        <v>0</v>
      </c>
      <c r="SCX203" s="394">
        <v>0</v>
      </c>
      <c r="SCY203" s="394">
        <v>0</v>
      </c>
      <c r="SCZ203" s="394">
        <v>0</v>
      </c>
      <c r="SDA203" s="394">
        <v>0</v>
      </c>
      <c r="SDB203" s="394">
        <v>0</v>
      </c>
      <c r="SDC203" s="394">
        <v>0</v>
      </c>
      <c r="SDD203" s="394">
        <v>0</v>
      </c>
      <c r="SDE203" s="394">
        <v>0</v>
      </c>
      <c r="SDF203" s="394">
        <v>0</v>
      </c>
      <c r="SDG203" s="394">
        <v>0</v>
      </c>
      <c r="SDH203" s="394">
        <v>0</v>
      </c>
      <c r="SDI203" s="394">
        <v>0</v>
      </c>
      <c r="SDJ203" s="394">
        <v>0</v>
      </c>
      <c r="SDK203" s="394">
        <v>0</v>
      </c>
      <c r="SDL203" s="394">
        <v>0</v>
      </c>
      <c r="SDM203" s="394">
        <v>0</v>
      </c>
      <c r="SDN203" s="394">
        <v>0</v>
      </c>
      <c r="SDO203" s="394">
        <v>0</v>
      </c>
      <c r="SDP203" s="394">
        <v>0</v>
      </c>
      <c r="SDQ203" s="394">
        <v>0</v>
      </c>
      <c r="SDR203" s="394">
        <v>0</v>
      </c>
      <c r="SDS203" s="394">
        <v>0</v>
      </c>
      <c r="SDT203" s="394">
        <v>0</v>
      </c>
      <c r="SDU203" s="394">
        <v>0</v>
      </c>
      <c r="SDV203" s="394">
        <v>0</v>
      </c>
      <c r="SDW203" s="394">
        <v>0</v>
      </c>
      <c r="SDX203" s="394">
        <v>0</v>
      </c>
      <c r="SDY203" s="394">
        <v>0</v>
      </c>
      <c r="SDZ203" s="394">
        <v>0</v>
      </c>
      <c r="SEA203" s="394">
        <v>0</v>
      </c>
      <c r="SEB203" s="394">
        <v>0</v>
      </c>
      <c r="SEC203" s="394">
        <v>0</v>
      </c>
      <c r="SED203" s="394">
        <v>0</v>
      </c>
      <c r="SEE203" s="394">
        <v>0</v>
      </c>
      <c r="SEF203" s="394">
        <v>0</v>
      </c>
      <c r="SEG203" s="394">
        <v>0</v>
      </c>
      <c r="SEH203" s="394">
        <v>0</v>
      </c>
      <c r="SEI203" s="394">
        <v>0</v>
      </c>
      <c r="SEJ203" s="394">
        <v>0</v>
      </c>
      <c r="SEK203" s="394">
        <v>0</v>
      </c>
      <c r="SEL203" s="394">
        <v>0</v>
      </c>
      <c r="SEM203" s="394">
        <v>0</v>
      </c>
      <c r="SEN203" s="394">
        <v>0</v>
      </c>
      <c r="SEO203" s="394">
        <v>0</v>
      </c>
      <c r="SEP203" s="394">
        <v>0</v>
      </c>
      <c r="SEQ203" s="394">
        <v>0</v>
      </c>
      <c r="SER203" s="394">
        <v>0</v>
      </c>
      <c r="SES203" s="394">
        <v>0</v>
      </c>
      <c r="SET203" s="394">
        <v>0</v>
      </c>
      <c r="SEU203" s="394">
        <v>0</v>
      </c>
      <c r="SEV203" s="394">
        <v>0</v>
      </c>
      <c r="SEW203" s="394">
        <v>0</v>
      </c>
      <c r="SEX203" s="394">
        <v>0</v>
      </c>
      <c r="SEY203" s="394">
        <v>0</v>
      </c>
      <c r="SEZ203" s="394">
        <v>0</v>
      </c>
      <c r="SFA203" s="394">
        <v>0</v>
      </c>
      <c r="SFB203" s="394">
        <v>0</v>
      </c>
      <c r="SFC203" s="394">
        <v>0</v>
      </c>
      <c r="SFD203" s="394">
        <v>0</v>
      </c>
      <c r="SFE203" s="394">
        <v>0</v>
      </c>
      <c r="SFF203" s="394">
        <v>0</v>
      </c>
      <c r="SFG203" s="394">
        <v>0</v>
      </c>
      <c r="SFH203" s="394">
        <v>0</v>
      </c>
      <c r="SFI203" s="394">
        <v>0</v>
      </c>
      <c r="SFJ203" s="394">
        <v>0</v>
      </c>
      <c r="SFK203" s="394">
        <v>0</v>
      </c>
      <c r="SFL203" s="394">
        <v>0</v>
      </c>
      <c r="SFM203" s="394">
        <v>0</v>
      </c>
      <c r="SFN203" s="394">
        <v>0</v>
      </c>
      <c r="SFO203" s="394">
        <v>0</v>
      </c>
      <c r="SFP203" s="394">
        <v>0</v>
      </c>
      <c r="SFQ203" s="394">
        <v>0</v>
      </c>
      <c r="SFR203" s="394">
        <v>0</v>
      </c>
      <c r="SFS203" s="394">
        <v>0</v>
      </c>
      <c r="SFT203" s="394">
        <v>0</v>
      </c>
      <c r="SFU203" s="394">
        <v>0</v>
      </c>
      <c r="SFV203" s="394">
        <v>0</v>
      </c>
      <c r="SFW203" s="394">
        <v>0</v>
      </c>
      <c r="SFX203" s="394">
        <v>0</v>
      </c>
      <c r="SFY203" s="394">
        <v>0</v>
      </c>
      <c r="SFZ203" s="394">
        <v>0</v>
      </c>
      <c r="SGA203" s="394">
        <v>0</v>
      </c>
      <c r="SGB203" s="394">
        <v>0</v>
      </c>
      <c r="SGC203" s="394">
        <v>0</v>
      </c>
      <c r="SGD203" s="394">
        <v>0</v>
      </c>
      <c r="SGE203" s="394">
        <v>0</v>
      </c>
      <c r="SGF203" s="394">
        <v>0</v>
      </c>
      <c r="SGG203" s="394">
        <v>0</v>
      </c>
      <c r="SGH203" s="394">
        <v>0</v>
      </c>
      <c r="SGI203" s="394">
        <v>0</v>
      </c>
      <c r="SGJ203" s="394">
        <v>0</v>
      </c>
      <c r="SGK203" s="394">
        <v>0</v>
      </c>
      <c r="SGL203" s="394">
        <v>0</v>
      </c>
      <c r="SGM203" s="394">
        <v>0</v>
      </c>
      <c r="SGN203" s="394">
        <v>0</v>
      </c>
      <c r="SGO203" s="394">
        <v>0</v>
      </c>
      <c r="SGP203" s="394">
        <v>0</v>
      </c>
      <c r="SGQ203" s="394">
        <v>0</v>
      </c>
      <c r="SGR203" s="394">
        <v>0</v>
      </c>
      <c r="SGS203" s="394">
        <v>0</v>
      </c>
      <c r="SGT203" s="394">
        <v>0</v>
      </c>
      <c r="SGU203" s="394">
        <v>0</v>
      </c>
      <c r="SGV203" s="394">
        <v>0</v>
      </c>
      <c r="SGW203" s="394">
        <v>0</v>
      </c>
      <c r="SGX203" s="394">
        <v>0</v>
      </c>
      <c r="SGY203" s="394">
        <v>0</v>
      </c>
      <c r="SGZ203" s="394">
        <v>0</v>
      </c>
      <c r="SHA203" s="394">
        <v>0</v>
      </c>
      <c r="SHB203" s="394">
        <v>0</v>
      </c>
      <c r="SHC203" s="394">
        <v>0</v>
      </c>
      <c r="SHD203" s="394">
        <v>0</v>
      </c>
      <c r="SHE203" s="394">
        <v>0</v>
      </c>
      <c r="SHF203" s="394">
        <v>0</v>
      </c>
      <c r="SHG203" s="394">
        <v>0</v>
      </c>
      <c r="SHH203" s="394">
        <v>0</v>
      </c>
      <c r="SHI203" s="394">
        <v>0</v>
      </c>
      <c r="SHJ203" s="394">
        <v>0</v>
      </c>
      <c r="SHK203" s="394">
        <v>0</v>
      </c>
      <c r="SHL203" s="394">
        <v>0</v>
      </c>
      <c r="SHM203" s="394">
        <v>0</v>
      </c>
      <c r="SHN203" s="394">
        <v>0</v>
      </c>
      <c r="SHO203" s="394">
        <v>0</v>
      </c>
      <c r="SHP203" s="394">
        <v>0</v>
      </c>
      <c r="SHQ203" s="394">
        <v>0</v>
      </c>
      <c r="SHR203" s="394">
        <v>0</v>
      </c>
      <c r="SHS203" s="394">
        <v>0</v>
      </c>
      <c r="SHT203" s="394">
        <v>0</v>
      </c>
      <c r="SHU203" s="394">
        <v>0</v>
      </c>
      <c r="SHV203" s="394">
        <v>0</v>
      </c>
      <c r="SHW203" s="394">
        <v>0</v>
      </c>
      <c r="SHX203" s="394">
        <v>0</v>
      </c>
      <c r="SHY203" s="394">
        <v>0</v>
      </c>
      <c r="SHZ203" s="394">
        <v>0</v>
      </c>
      <c r="SIA203" s="394">
        <v>0</v>
      </c>
      <c r="SIB203" s="394">
        <v>0</v>
      </c>
      <c r="SIC203" s="394">
        <v>0</v>
      </c>
      <c r="SID203" s="394">
        <v>0</v>
      </c>
      <c r="SIE203" s="394">
        <v>0</v>
      </c>
      <c r="SIF203" s="394">
        <v>0</v>
      </c>
      <c r="SIG203" s="394">
        <v>0</v>
      </c>
      <c r="SIH203" s="394">
        <v>0</v>
      </c>
      <c r="SII203" s="394">
        <v>0</v>
      </c>
      <c r="SIJ203" s="394">
        <v>0</v>
      </c>
      <c r="SIK203" s="394">
        <v>0</v>
      </c>
      <c r="SIL203" s="394">
        <v>0</v>
      </c>
      <c r="SIM203" s="394">
        <v>0</v>
      </c>
      <c r="SIN203" s="394">
        <v>0</v>
      </c>
      <c r="SIO203" s="394">
        <v>0</v>
      </c>
      <c r="SIP203" s="394">
        <v>0</v>
      </c>
      <c r="SIQ203" s="394">
        <v>0</v>
      </c>
      <c r="SIR203" s="394">
        <v>0</v>
      </c>
      <c r="SIS203" s="394">
        <v>0</v>
      </c>
      <c r="SIT203" s="394">
        <v>0</v>
      </c>
      <c r="SIU203" s="394">
        <v>0</v>
      </c>
      <c r="SIV203" s="394">
        <v>0</v>
      </c>
      <c r="SIW203" s="394">
        <v>0</v>
      </c>
      <c r="SIX203" s="394">
        <v>0</v>
      </c>
      <c r="SIY203" s="394">
        <v>0</v>
      </c>
      <c r="SIZ203" s="394">
        <v>0</v>
      </c>
      <c r="SJA203" s="394">
        <v>0</v>
      </c>
      <c r="SJB203" s="394">
        <v>0</v>
      </c>
      <c r="SJC203" s="394">
        <v>0</v>
      </c>
      <c r="SJD203" s="394">
        <v>0</v>
      </c>
      <c r="SJE203" s="394">
        <v>0</v>
      </c>
      <c r="SJF203" s="394">
        <v>0</v>
      </c>
      <c r="SJG203" s="394">
        <v>0</v>
      </c>
      <c r="SJH203" s="394">
        <v>0</v>
      </c>
      <c r="SJI203" s="394">
        <v>0</v>
      </c>
      <c r="SJJ203" s="394">
        <v>0</v>
      </c>
      <c r="SJK203" s="394">
        <v>0</v>
      </c>
      <c r="SJL203" s="394">
        <v>0</v>
      </c>
      <c r="SJM203" s="394">
        <v>0</v>
      </c>
      <c r="SJN203" s="394">
        <v>0</v>
      </c>
      <c r="SJO203" s="394">
        <v>0</v>
      </c>
      <c r="SJP203" s="394">
        <v>0</v>
      </c>
      <c r="SJQ203" s="394">
        <v>0</v>
      </c>
      <c r="SJR203" s="394">
        <v>0</v>
      </c>
      <c r="SJS203" s="394">
        <v>0</v>
      </c>
      <c r="SJT203" s="394">
        <v>0</v>
      </c>
      <c r="SJU203" s="394">
        <v>0</v>
      </c>
      <c r="SJV203" s="394">
        <v>0</v>
      </c>
      <c r="SJW203" s="394">
        <v>0</v>
      </c>
      <c r="SJX203" s="394">
        <v>0</v>
      </c>
      <c r="SJY203" s="394">
        <v>0</v>
      </c>
      <c r="SJZ203" s="394">
        <v>0</v>
      </c>
      <c r="SKA203" s="394">
        <v>0</v>
      </c>
      <c r="SKB203" s="394">
        <v>0</v>
      </c>
      <c r="SKC203" s="394">
        <v>0</v>
      </c>
      <c r="SKD203" s="394">
        <v>0</v>
      </c>
      <c r="SKE203" s="394">
        <v>0</v>
      </c>
      <c r="SKF203" s="394">
        <v>0</v>
      </c>
      <c r="SKG203" s="394">
        <v>0</v>
      </c>
      <c r="SKH203" s="394">
        <v>0</v>
      </c>
      <c r="SKI203" s="394">
        <v>0</v>
      </c>
      <c r="SKJ203" s="394">
        <v>0</v>
      </c>
      <c r="SKK203" s="394">
        <v>0</v>
      </c>
      <c r="SKL203" s="394">
        <v>0</v>
      </c>
      <c r="SKM203" s="394">
        <v>0</v>
      </c>
      <c r="SKN203" s="394">
        <v>0</v>
      </c>
      <c r="SKO203" s="394">
        <v>0</v>
      </c>
      <c r="SKP203" s="394">
        <v>0</v>
      </c>
      <c r="SKQ203" s="394">
        <v>0</v>
      </c>
      <c r="SKR203" s="394">
        <v>0</v>
      </c>
      <c r="SKS203" s="394">
        <v>0</v>
      </c>
      <c r="SKT203" s="394">
        <v>0</v>
      </c>
      <c r="SKU203" s="394">
        <v>0</v>
      </c>
      <c r="SKV203" s="394">
        <v>0</v>
      </c>
      <c r="SKW203" s="394">
        <v>0</v>
      </c>
      <c r="SKX203" s="394">
        <v>0</v>
      </c>
      <c r="SKY203" s="394">
        <v>0</v>
      </c>
      <c r="SKZ203" s="394">
        <v>0</v>
      </c>
      <c r="SLA203" s="394">
        <v>0</v>
      </c>
      <c r="SLB203" s="394">
        <v>0</v>
      </c>
      <c r="SLC203" s="394">
        <v>0</v>
      </c>
      <c r="SLD203" s="394">
        <v>0</v>
      </c>
      <c r="SLE203" s="394">
        <v>0</v>
      </c>
      <c r="SLF203" s="394">
        <v>0</v>
      </c>
      <c r="SLG203" s="394">
        <v>0</v>
      </c>
      <c r="SLH203" s="394">
        <v>0</v>
      </c>
      <c r="SLI203" s="394">
        <v>0</v>
      </c>
      <c r="SLJ203" s="394">
        <v>0</v>
      </c>
      <c r="SLK203" s="394">
        <v>0</v>
      </c>
      <c r="SLL203" s="394">
        <v>0</v>
      </c>
      <c r="SLM203" s="394">
        <v>0</v>
      </c>
      <c r="SLN203" s="394">
        <v>0</v>
      </c>
      <c r="SLO203" s="394">
        <v>0</v>
      </c>
      <c r="SLP203" s="394">
        <v>0</v>
      </c>
      <c r="SLQ203" s="394">
        <v>0</v>
      </c>
      <c r="SLR203" s="394">
        <v>0</v>
      </c>
      <c r="SLS203" s="394">
        <v>0</v>
      </c>
      <c r="SLT203" s="394">
        <v>0</v>
      </c>
      <c r="SLU203" s="394">
        <v>0</v>
      </c>
      <c r="SLV203" s="394">
        <v>0</v>
      </c>
      <c r="SLW203" s="394">
        <v>0</v>
      </c>
      <c r="SLX203" s="394">
        <v>0</v>
      </c>
      <c r="SLY203" s="394">
        <v>0</v>
      </c>
      <c r="SLZ203" s="394">
        <v>0</v>
      </c>
      <c r="SMA203" s="394">
        <v>0</v>
      </c>
      <c r="SMB203" s="394">
        <v>0</v>
      </c>
      <c r="SMC203" s="394">
        <v>0</v>
      </c>
      <c r="SMD203" s="394">
        <v>0</v>
      </c>
      <c r="SME203" s="394">
        <v>0</v>
      </c>
      <c r="SMF203" s="394">
        <v>0</v>
      </c>
      <c r="SMG203" s="394">
        <v>0</v>
      </c>
      <c r="SMH203" s="394">
        <v>0</v>
      </c>
      <c r="SMI203" s="394">
        <v>0</v>
      </c>
      <c r="SMJ203" s="394">
        <v>0</v>
      </c>
      <c r="SMK203" s="394">
        <v>0</v>
      </c>
      <c r="SML203" s="394">
        <v>0</v>
      </c>
      <c r="SMM203" s="394">
        <v>0</v>
      </c>
      <c r="SMN203" s="394">
        <v>0</v>
      </c>
      <c r="SMO203" s="394">
        <v>0</v>
      </c>
      <c r="SMP203" s="394">
        <v>0</v>
      </c>
      <c r="SMQ203" s="394">
        <v>0</v>
      </c>
      <c r="SMR203" s="394">
        <v>0</v>
      </c>
      <c r="SMS203" s="394">
        <v>0</v>
      </c>
      <c r="SMT203" s="394">
        <v>0</v>
      </c>
      <c r="SMU203" s="394">
        <v>0</v>
      </c>
      <c r="SMV203" s="394">
        <v>0</v>
      </c>
      <c r="SMW203" s="394">
        <v>0</v>
      </c>
      <c r="SMX203" s="394">
        <v>0</v>
      </c>
      <c r="SMY203" s="394">
        <v>0</v>
      </c>
      <c r="SMZ203" s="394">
        <v>0</v>
      </c>
      <c r="SNA203" s="394">
        <v>0</v>
      </c>
      <c r="SNB203" s="394">
        <v>0</v>
      </c>
      <c r="SNC203" s="394">
        <v>0</v>
      </c>
      <c r="SND203" s="394">
        <v>0</v>
      </c>
      <c r="SNE203" s="394">
        <v>0</v>
      </c>
      <c r="SNF203" s="394">
        <v>0</v>
      </c>
      <c r="SNG203" s="394">
        <v>0</v>
      </c>
      <c r="SNH203" s="394">
        <v>0</v>
      </c>
      <c r="SNI203" s="394">
        <v>0</v>
      </c>
      <c r="SNJ203" s="394">
        <v>0</v>
      </c>
      <c r="SNK203" s="394">
        <v>0</v>
      </c>
      <c r="SNL203" s="394">
        <v>0</v>
      </c>
      <c r="SNM203" s="394">
        <v>0</v>
      </c>
      <c r="SNN203" s="394">
        <v>0</v>
      </c>
      <c r="SNO203" s="394">
        <v>0</v>
      </c>
      <c r="SNP203" s="394">
        <v>0</v>
      </c>
      <c r="SNQ203" s="394">
        <v>0</v>
      </c>
      <c r="SNR203" s="394">
        <v>0</v>
      </c>
      <c r="SNS203" s="394">
        <v>0</v>
      </c>
      <c r="SNT203" s="394">
        <v>0</v>
      </c>
      <c r="SNU203" s="394">
        <v>0</v>
      </c>
      <c r="SNV203" s="394">
        <v>0</v>
      </c>
      <c r="SNW203" s="394">
        <v>0</v>
      </c>
      <c r="SNX203" s="394">
        <v>0</v>
      </c>
      <c r="SNY203" s="394">
        <v>0</v>
      </c>
      <c r="SNZ203" s="394">
        <v>0</v>
      </c>
      <c r="SOA203" s="394">
        <v>0</v>
      </c>
      <c r="SOB203" s="394">
        <v>0</v>
      </c>
      <c r="SOC203" s="394">
        <v>0</v>
      </c>
      <c r="SOD203" s="394">
        <v>0</v>
      </c>
      <c r="SOE203" s="394">
        <v>0</v>
      </c>
      <c r="SOF203" s="394">
        <v>0</v>
      </c>
      <c r="SOG203" s="394">
        <v>0</v>
      </c>
      <c r="SOH203" s="394">
        <v>0</v>
      </c>
      <c r="SOI203" s="394">
        <v>0</v>
      </c>
      <c r="SOJ203" s="394">
        <v>0</v>
      </c>
      <c r="SOK203" s="394">
        <v>0</v>
      </c>
      <c r="SOL203" s="394">
        <v>0</v>
      </c>
      <c r="SOM203" s="394">
        <v>0</v>
      </c>
      <c r="SON203" s="394">
        <v>0</v>
      </c>
      <c r="SOO203" s="394">
        <v>0</v>
      </c>
      <c r="SOP203" s="394">
        <v>0</v>
      </c>
      <c r="SOQ203" s="394">
        <v>0</v>
      </c>
      <c r="SOR203" s="394">
        <v>0</v>
      </c>
      <c r="SOS203" s="394">
        <v>0</v>
      </c>
      <c r="SOT203" s="394">
        <v>0</v>
      </c>
      <c r="SOU203" s="394">
        <v>0</v>
      </c>
      <c r="SOV203" s="394">
        <v>0</v>
      </c>
      <c r="SOW203" s="394">
        <v>0</v>
      </c>
      <c r="SOX203" s="394">
        <v>0</v>
      </c>
      <c r="SOY203" s="394">
        <v>0</v>
      </c>
      <c r="SOZ203" s="394">
        <v>0</v>
      </c>
      <c r="SPA203" s="394">
        <v>0</v>
      </c>
      <c r="SPB203" s="394">
        <v>0</v>
      </c>
      <c r="SPC203" s="394">
        <v>0</v>
      </c>
      <c r="SPD203" s="394">
        <v>0</v>
      </c>
      <c r="SPE203" s="394">
        <v>0</v>
      </c>
      <c r="SPF203" s="394">
        <v>0</v>
      </c>
      <c r="SPG203" s="394">
        <v>0</v>
      </c>
      <c r="SPH203" s="394">
        <v>0</v>
      </c>
      <c r="SPI203" s="394">
        <v>0</v>
      </c>
      <c r="SPJ203" s="394">
        <v>0</v>
      </c>
      <c r="SPK203" s="394">
        <v>0</v>
      </c>
      <c r="SPL203" s="394">
        <v>0</v>
      </c>
      <c r="SPM203" s="394">
        <v>0</v>
      </c>
      <c r="SPN203" s="394">
        <v>0</v>
      </c>
      <c r="SPO203" s="394">
        <v>0</v>
      </c>
      <c r="SPP203" s="394">
        <v>0</v>
      </c>
      <c r="SPQ203" s="394">
        <v>0</v>
      </c>
      <c r="SPR203" s="394">
        <v>0</v>
      </c>
      <c r="SPS203" s="394">
        <v>0</v>
      </c>
      <c r="SPT203" s="394">
        <v>0</v>
      </c>
      <c r="SPU203" s="394">
        <v>0</v>
      </c>
      <c r="SPV203" s="394">
        <v>0</v>
      </c>
      <c r="SPW203" s="394">
        <v>0</v>
      </c>
      <c r="SPX203" s="394">
        <v>0</v>
      </c>
      <c r="SPY203" s="394">
        <v>0</v>
      </c>
      <c r="SPZ203" s="394">
        <v>0</v>
      </c>
      <c r="SQA203" s="394">
        <v>0</v>
      </c>
      <c r="SQB203" s="394">
        <v>0</v>
      </c>
      <c r="SQC203" s="394">
        <v>0</v>
      </c>
      <c r="SQD203" s="394">
        <v>0</v>
      </c>
      <c r="SQE203" s="394">
        <v>0</v>
      </c>
      <c r="SQF203" s="394">
        <v>0</v>
      </c>
      <c r="SQG203" s="394">
        <v>0</v>
      </c>
      <c r="SQH203" s="394">
        <v>0</v>
      </c>
      <c r="SQI203" s="394">
        <v>0</v>
      </c>
      <c r="SQJ203" s="394">
        <v>0</v>
      </c>
      <c r="SQK203" s="394">
        <v>0</v>
      </c>
      <c r="SQL203" s="394">
        <v>0</v>
      </c>
      <c r="SQM203" s="394">
        <v>0</v>
      </c>
      <c r="SQN203" s="394">
        <v>0</v>
      </c>
      <c r="SQO203" s="394">
        <v>0</v>
      </c>
      <c r="SQP203" s="394">
        <v>0</v>
      </c>
      <c r="SQQ203" s="394">
        <v>0</v>
      </c>
      <c r="SQR203" s="394">
        <v>0</v>
      </c>
      <c r="SQS203" s="394">
        <v>0</v>
      </c>
      <c r="SQT203" s="394">
        <v>0</v>
      </c>
      <c r="SQU203" s="394">
        <v>0</v>
      </c>
      <c r="SQV203" s="394">
        <v>0</v>
      </c>
      <c r="SQW203" s="394">
        <v>0</v>
      </c>
      <c r="SQX203" s="394">
        <v>0</v>
      </c>
      <c r="SQY203" s="394">
        <v>0</v>
      </c>
      <c r="SQZ203" s="394">
        <v>0</v>
      </c>
      <c r="SRA203" s="394">
        <v>0</v>
      </c>
      <c r="SRB203" s="394">
        <v>0</v>
      </c>
      <c r="SRC203" s="394">
        <v>0</v>
      </c>
      <c r="SRD203" s="394">
        <v>0</v>
      </c>
      <c r="SRE203" s="394">
        <v>0</v>
      </c>
      <c r="SRF203" s="394">
        <v>0</v>
      </c>
      <c r="SRG203" s="394">
        <v>0</v>
      </c>
      <c r="SRH203" s="394">
        <v>0</v>
      </c>
      <c r="SRI203" s="394">
        <v>0</v>
      </c>
      <c r="SRJ203" s="394">
        <v>0</v>
      </c>
      <c r="SRK203" s="394">
        <v>0</v>
      </c>
      <c r="SRL203" s="394">
        <v>0</v>
      </c>
      <c r="SRM203" s="394">
        <v>0</v>
      </c>
      <c r="SRN203" s="394">
        <v>0</v>
      </c>
      <c r="SRO203" s="394">
        <v>0</v>
      </c>
      <c r="SRP203" s="394">
        <v>0</v>
      </c>
      <c r="SRQ203" s="394">
        <v>0</v>
      </c>
      <c r="SRR203" s="394">
        <v>0</v>
      </c>
      <c r="SRS203" s="394">
        <v>0</v>
      </c>
      <c r="SRT203" s="394">
        <v>0</v>
      </c>
      <c r="SRU203" s="394">
        <v>0</v>
      </c>
      <c r="SRV203" s="394">
        <v>0</v>
      </c>
      <c r="SRW203" s="394">
        <v>0</v>
      </c>
      <c r="SRX203" s="394">
        <v>0</v>
      </c>
      <c r="SRY203" s="394">
        <v>0</v>
      </c>
      <c r="SRZ203" s="394">
        <v>0</v>
      </c>
      <c r="SSA203" s="394">
        <v>0</v>
      </c>
      <c r="SSB203" s="394">
        <v>0</v>
      </c>
      <c r="SSC203" s="394">
        <v>0</v>
      </c>
      <c r="SSD203" s="394">
        <v>0</v>
      </c>
      <c r="SSE203" s="394">
        <v>0</v>
      </c>
      <c r="SSF203" s="394">
        <v>0</v>
      </c>
      <c r="SSG203" s="394">
        <v>0</v>
      </c>
      <c r="SSH203" s="394">
        <v>0</v>
      </c>
      <c r="SSI203" s="394">
        <v>0</v>
      </c>
      <c r="SSJ203" s="394">
        <v>0</v>
      </c>
      <c r="SSK203" s="394">
        <v>0</v>
      </c>
      <c r="SSL203" s="394">
        <v>0</v>
      </c>
      <c r="SSM203" s="394">
        <v>0</v>
      </c>
      <c r="SSN203" s="394">
        <v>0</v>
      </c>
      <c r="SSO203" s="394">
        <v>0</v>
      </c>
      <c r="SSP203" s="394">
        <v>0</v>
      </c>
      <c r="SSQ203" s="394">
        <v>0</v>
      </c>
      <c r="SSR203" s="394">
        <v>0</v>
      </c>
      <c r="SSS203" s="394">
        <v>0</v>
      </c>
      <c r="SST203" s="394">
        <v>0</v>
      </c>
      <c r="SSU203" s="394">
        <v>0</v>
      </c>
      <c r="SSV203" s="394">
        <v>0</v>
      </c>
      <c r="SSW203" s="394">
        <v>0</v>
      </c>
      <c r="SSX203" s="394">
        <v>0</v>
      </c>
      <c r="SSY203" s="394">
        <v>0</v>
      </c>
      <c r="SSZ203" s="394">
        <v>0</v>
      </c>
      <c r="STA203" s="394">
        <v>0</v>
      </c>
      <c r="STB203" s="394">
        <v>0</v>
      </c>
      <c r="STC203" s="394">
        <v>0</v>
      </c>
      <c r="STD203" s="394">
        <v>0</v>
      </c>
      <c r="STE203" s="394">
        <v>0</v>
      </c>
      <c r="STF203" s="394">
        <v>0</v>
      </c>
      <c r="STG203" s="394">
        <v>0</v>
      </c>
      <c r="STH203" s="394">
        <v>0</v>
      </c>
      <c r="STI203" s="394">
        <v>0</v>
      </c>
      <c r="STJ203" s="394">
        <v>0</v>
      </c>
      <c r="STK203" s="394">
        <v>0</v>
      </c>
      <c r="STL203" s="394">
        <v>0</v>
      </c>
      <c r="STM203" s="394">
        <v>0</v>
      </c>
      <c r="STN203" s="394">
        <v>0</v>
      </c>
      <c r="STO203" s="394">
        <v>0</v>
      </c>
      <c r="STP203" s="394">
        <v>0</v>
      </c>
      <c r="STQ203" s="394">
        <v>0</v>
      </c>
      <c r="STR203" s="394">
        <v>0</v>
      </c>
      <c r="STS203" s="394">
        <v>0</v>
      </c>
      <c r="STT203" s="394">
        <v>0</v>
      </c>
      <c r="STU203" s="394">
        <v>0</v>
      </c>
      <c r="STV203" s="394">
        <v>0</v>
      </c>
      <c r="STW203" s="394">
        <v>0</v>
      </c>
      <c r="STX203" s="394">
        <v>0</v>
      </c>
      <c r="STY203" s="394">
        <v>0</v>
      </c>
      <c r="STZ203" s="394">
        <v>0</v>
      </c>
      <c r="SUA203" s="394">
        <v>0</v>
      </c>
      <c r="SUB203" s="394">
        <v>0</v>
      </c>
      <c r="SUC203" s="394">
        <v>0</v>
      </c>
      <c r="SUD203" s="394">
        <v>0</v>
      </c>
      <c r="SUE203" s="394">
        <v>0</v>
      </c>
      <c r="SUF203" s="394">
        <v>0</v>
      </c>
      <c r="SUG203" s="394">
        <v>0</v>
      </c>
      <c r="SUH203" s="394">
        <v>0</v>
      </c>
      <c r="SUI203" s="394">
        <v>0</v>
      </c>
      <c r="SUJ203" s="394">
        <v>0</v>
      </c>
      <c r="SUK203" s="394">
        <v>0</v>
      </c>
      <c r="SUL203" s="394">
        <v>0</v>
      </c>
      <c r="SUM203" s="394">
        <v>0</v>
      </c>
      <c r="SUN203" s="394">
        <v>0</v>
      </c>
      <c r="SUO203" s="394">
        <v>0</v>
      </c>
      <c r="SUP203" s="394">
        <v>0</v>
      </c>
      <c r="SUQ203" s="394">
        <v>0</v>
      </c>
      <c r="SUR203" s="394">
        <v>0</v>
      </c>
      <c r="SUS203" s="394">
        <v>0</v>
      </c>
      <c r="SUT203" s="394">
        <v>0</v>
      </c>
      <c r="SUU203" s="394">
        <v>0</v>
      </c>
      <c r="SUV203" s="394">
        <v>0</v>
      </c>
      <c r="SUW203" s="394">
        <v>0</v>
      </c>
      <c r="SUX203" s="394">
        <v>0</v>
      </c>
      <c r="SUY203" s="394">
        <v>0</v>
      </c>
      <c r="SUZ203" s="394">
        <v>0</v>
      </c>
      <c r="SVA203" s="394">
        <v>0</v>
      </c>
      <c r="SVB203" s="394">
        <v>0</v>
      </c>
      <c r="SVC203" s="394">
        <v>0</v>
      </c>
      <c r="SVD203" s="394">
        <v>0</v>
      </c>
      <c r="SVE203" s="394">
        <v>0</v>
      </c>
      <c r="SVF203" s="394">
        <v>0</v>
      </c>
      <c r="SVG203" s="394">
        <v>0</v>
      </c>
      <c r="SVH203" s="394">
        <v>0</v>
      </c>
      <c r="SVI203" s="394">
        <v>0</v>
      </c>
      <c r="SVJ203" s="394">
        <v>0</v>
      </c>
      <c r="SVK203" s="394">
        <v>0</v>
      </c>
      <c r="SVL203" s="394">
        <v>0</v>
      </c>
      <c r="SVM203" s="394">
        <v>0</v>
      </c>
      <c r="SVN203" s="394">
        <v>0</v>
      </c>
      <c r="SVO203" s="394">
        <v>0</v>
      </c>
      <c r="SVP203" s="394">
        <v>0</v>
      </c>
      <c r="SVQ203" s="394">
        <v>0</v>
      </c>
      <c r="SVR203" s="394">
        <v>0</v>
      </c>
      <c r="SVS203" s="394">
        <v>0</v>
      </c>
      <c r="SVT203" s="394">
        <v>0</v>
      </c>
      <c r="SVU203" s="394">
        <v>0</v>
      </c>
      <c r="SVV203" s="394">
        <v>0</v>
      </c>
      <c r="SVW203" s="394">
        <v>0</v>
      </c>
      <c r="SVX203" s="394">
        <v>0</v>
      </c>
      <c r="SVY203" s="394">
        <v>0</v>
      </c>
      <c r="SVZ203" s="394">
        <v>0</v>
      </c>
      <c r="SWA203" s="394">
        <v>0</v>
      </c>
      <c r="SWB203" s="394">
        <v>0</v>
      </c>
      <c r="SWC203" s="394">
        <v>0</v>
      </c>
      <c r="SWD203" s="394">
        <v>0</v>
      </c>
      <c r="SWE203" s="394">
        <v>0</v>
      </c>
      <c r="SWF203" s="394">
        <v>0</v>
      </c>
      <c r="SWG203" s="394">
        <v>0</v>
      </c>
      <c r="SWH203" s="394">
        <v>0</v>
      </c>
      <c r="SWI203" s="394">
        <v>0</v>
      </c>
      <c r="SWJ203" s="394">
        <v>0</v>
      </c>
      <c r="SWK203" s="394">
        <v>0</v>
      </c>
      <c r="SWL203" s="394">
        <v>0</v>
      </c>
      <c r="SWM203" s="394">
        <v>0</v>
      </c>
      <c r="SWN203" s="394">
        <v>0</v>
      </c>
      <c r="SWO203" s="394">
        <v>0</v>
      </c>
      <c r="SWP203" s="394">
        <v>0</v>
      </c>
      <c r="SWQ203" s="394">
        <v>0</v>
      </c>
      <c r="SWR203" s="394">
        <v>0</v>
      </c>
      <c r="SWS203" s="394">
        <v>0</v>
      </c>
      <c r="SWT203" s="394">
        <v>0</v>
      </c>
      <c r="SWU203" s="394">
        <v>0</v>
      </c>
      <c r="SWV203" s="394">
        <v>0</v>
      </c>
      <c r="SWW203" s="394">
        <v>0</v>
      </c>
      <c r="SWX203" s="394">
        <v>0</v>
      </c>
      <c r="SWY203" s="394">
        <v>0</v>
      </c>
      <c r="SWZ203" s="394">
        <v>0</v>
      </c>
      <c r="SXA203" s="394">
        <v>0</v>
      </c>
      <c r="SXB203" s="394">
        <v>0</v>
      </c>
      <c r="SXC203" s="394">
        <v>0</v>
      </c>
      <c r="SXD203" s="394">
        <v>0</v>
      </c>
      <c r="SXE203" s="394">
        <v>0</v>
      </c>
      <c r="SXF203" s="394">
        <v>0</v>
      </c>
      <c r="SXG203" s="394">
        <v>0</v>
      </c>
      <c r="SXH203" s="394">
        <v>0</v>
      </c>
      <c r="SXI203" s="394">
        <v>0</v>
      </c>
      <c r="SXJ203" s="394">
        <v>0</v>
      </c>
      <c r="SXK203" s="394">
        <v>0</v>
      </c>
      <c r="SXL203" s="394">
        <v>0</v>
      </c>
      <c r="SXM203" s="394">
        <v>0</v>
      </c>
      <c r="SXN203" s="394">
        <v>0</v>
      </c>
      <c r="SXO203" s="394">
        <v>0</v>
      </c>
      <c r="SXP203" s="394">
        <v>0</v>
      </c>
      <c r="SXQ203" s="394">
        <v>0</v>
      </c>
      <c r="SXR203" s="394">
        <v>0</v>
      </c>
      <c r="SXS203" s="394">
        <v>0</v>
      </c>
      <c r="SXT203" s="394">
        <v>0</v>
      </c>
      <c r="SXU203" s="394">
        <v>0</v>
      </c>
      <c r="SXV203" s="394">
        <v>0</v>
      </c>
      <c r="SXW203" s="394">
        <v>0</v>
      </c>
      <c r="SXX203" s="394">
        <v>0</v>
      </c>
      <c r="SXY203" s="394">
        <v>0</v>
      </c>
      <c r="SXZ203" s="394">
        <v>0</v>
      </c>
      <c r="SYA203" s="394">
        <v>0</v>
      </c>
      <c r="SYB203" s="394">
        <v>0</v>
      </c>
      <c r="SYC203" s="394">
        <v>0</v>
      </c>
      <c r="SYD203" s="394">
        <v>0</v>
      </c>
      <c r="SYE203" s="394">
        <v>0</v>
      </c>
      <c r="SYF203" s="394">
        <v>0</v>
      </c>
      <c r="SYG203" s="394">
        <v>0</v>
      </c>
      <c r="SYH203" s="394">
        <v>0</v>
      </c>
      <c r="SYI203" s="394">
        <v>0</v>
      </c>
      <c r="SYJ203" s="394">
        <v>0</v>
      </c>
      <c r="SYK203" s="394">
        <v>0</v>
      </c>
      <c r="SYL203" s="394">
        <v>0</v>
      </c>
      <c r="SYM203" s="394">
        <v>0</v>
      </c>
      <c r="SYN203" s="394">
        <v>0</v>
      </c>
      <c r="SYO203" s="394">
        <v>0</v>
      </c>
      <c r="SYP203" s="394">
        <v>0</v>
      </c>
      <c r="SYQ203" s="394">
        <v>0</v>
      </c>
      <c r="SYR203" s="394">
        <v>0</v>
      </c>
      <c r="SYS203" s="394">
        <v>0</v>
      </c>
      <c r="SYT203" s="394">
        <v>0</v>
      </c>
      <c r="SYU203" s="394">
        <v>0</v>
      </c>
      <c r="SYV203" s="394">
        <v>0</v>
      </c>
      <c r="SYW203" s="394">
        <v>0</v>
      </c>
      <c r="SYX203" s="394">
        <v>0</v>
      </c>
      <c r="SYY203" s="394">
        <v>0</v>
      </c>
      <c r="SYZ203" s="394">
        <v>0</v>
      </c>
      <c r="SZA203" s="394">
        <v>0</v>
      </c>
      <c r="SZB203" s="394">
        <v>0</v>
      </c>
      <c r="SZC203" s="394">
        <v>0</v>
      </c>
      <c r="SZD203" s="394">
        <v>0</v>
      </c>
      <c r="SZE203" s="394">
        <v>0</v>
      </c>
      <c r="SZF203" s="394">
        <v>0</v>
      </c>
      <c r="SZG203" s="394">
        <v>0</v>
      </c>
      <c r="SZH203" s="394">
        <v>0</v>
      </c>
      <c r="SZI203" s="394">
        <v>0</v>
      </c>
      <c r="SZJ203" s="394">
        <v>0</v>
      </c>
      <c r="SZK203" s="394">
        <v>0</v>
      </c>
      <c r="SZL203" s="394">
        <v>0</v>
      </c>
      <c r="SZM203" s="394">
        <v>0</v>
      </c>
      <c r="SZN203" s="394">
        <v>0</v>
      </c>
      <c r="SZO203" s="394">
        <v>0</v>
      </c>
      <c r="SZP203" s="394">
        <v>0</v>
      </c>
      <c r="SZQ203" s="394">
        <v>0</v>
      </c>
      <c r="SZR203" s="394">
        <v>0</v>
      </c>
      <c r="SZS203" s="394">
        <v>0</v>
      </c>
      <c r="SZT203" s="394">
        <v>0</v>
      </c>
      <c r="SZU203" s="394">
        <v>0</v>
      </c>
      <c r="SZV203" s="394">
        <v>0</v>
      </c>
      <c r="SZW203" s="394">
        <v>0</v>
      </c>
      <c r="SZX203" s="394">
        <v>0</v>
      </c>
      <c r="SZY203" s="394">
        <v>0</v>
      </c>
      <c r="SZZ203" s="394">
        <v>0</v>
      </c>
      <c r="TAA203" s="394">
        <v>0</v>
      </c>
      <c r="TAB203" s="394">
        <v>0</v>
      </c>
      <c r="TAC203" s="394">
        <v>0</v>
      </c>
      <c r="TAD203" s="394">
        <v>0</v>
      </c>
      <c r="TAE203" s="394">
        <v>0</v>
      </c>
      <c r="TAF203" s="394">
        <v>0</v>
      </c>
      <c r="TAG203" s="394">
        <v>0</v>
      </c>
      <c r="TAH203" s="394">
        <v>0</v>
      </c>
      <c r="TAI203" s="394">
        <v>0</v>
      </c>
      <c r="TAJ203" s="394">
        <v>0</v>
      </c>
      <c r="TAK203" s="394">
        <v>0</v>
      </c>
      <c r="TAL203" s="394">
        <v>0</v>
      </c>
      <c r="TAM203" s="394">
        <v>0</v>
      </c>
      <c r="TAN203" s="394">
        <v>0</v>
      </c>
      <c r="TAO203" s="394">
        <v>0</v>
      </c>
      <c r="TAP203" s="394">
        <v>0</v>
      </c>
      <c r="TAQ203" s="394">
        <v>0</v>
      </c>
      <c r="TAR203" s="394">
        <v>0</v>
      </c>
      <c r="TAS203" s="394">
        <v>0</v>
      </c>
      <c r="TAT203" s="394">
        <v>0</v>
      </c>
      <c r="TAU203" s="394">
        <v>0</v>
      </c>
      <c r="TAV203" s="394">
        <v>0</v>
      </c>
      <c r="TAW203" s="394">
        <v>0</v>
      </c>
      <c r="TAX203" s="394">
        <v>0</v>
      </c>
      <c r="TAY203" s="394">
        <v>0</v>
      </c>
      <c r="TAZ203" s="394">
        <v>0</v>
      </c>
      <c r="TBA203" s="394">
        <v>0</v>
      </c>
      <c r="TBB203" s="394">
        <v>0</v>
      </c>
      <c r="TBC203" s="394">
        <v>0</v>
      </c>
      <c r="TBD203" s="394">
        <v>0</v>
      </c>
      <c r="TBE203" s="394">
        <v>0</v>
      </c>
      <c r="TBF203" s="394">
        <v>0</v>
      </c>
      <c r="TBG203" s="394">
        <v>0</v>
      </c>
      <c r="TBH203" s="394">
        <v>0</v>
      </c>
      <c r="TBI203" s="394">
        <v>0</v>
      </c>
      <c r="TBJ203" s="394">
        <v>0</v>
      </c>
      <c r="TBK203" s="394">
        <v>0</v>
      </c>
      <c r="TBL203" s="394">
        <v>0</v>
      </c>
      <c r="TBM203" s="394">
        <v>0</v>
      </c>
      <c r="TBN203" s="394">
        <v>0</v>
      </c>
      <c r="TBO203" s="394">
        <v>0</v>
      </c>
      <c r="TBP203" s="394">
        <v>0</v>
      </c>
      <c r="TBQ203" s="394">
        <v>0</v>
      </c>
      <c r="TBR203" s="394">
        <v>0</v>
      </c>
      <c r="TBS203" s="394">
        <v>0</v>
      </c>
      <c r="TBT203" s="394">
        <v>0</v>
      </c>
      <c r="TBU203" s="394">
        <v>0</v>
      </c>
      <c r="TBV203" s="394">
        <v>0</v>
      </c>
      <c r="TBW203" s="394">
        <v>0</v>
      </c>
      <c r="TBX203" s="394">
        <v>0</v>
      </c>
      <c r="TBY203" s="394">
        <v>0</v>
      </c>
      <c r="TBZ203" s="394">
        <v>0</v>
      </c>
      <c r="TCA203" s="394">
        <v>0</v>
      </c>
      <c r="TCB203" s="394">
        <v>0</v>
      </c>
      <c r="TCC203" s="394">
        <v>0</v>
      </c>
      <c r="TCD203" s="394">
        <v>0</v>
      </c>
      <c r="TCE203" s="394">
        <v>0</v>
      </c>
      <c r="TCF203" s="394">
        <v>0</v>
      </c>
      <c r="TCG203" s="394">
        <v>0</v>
      </c>
      <c r="TCH203" s="394">
        <v>0</v>
      </c>
      <c r="TCI203" s="394">
        <v>0</v>
      </c>
      <c r="TCJ203" s="394">
        <v>0</v>
      </c>
      <c r="TCK203" s="394">
        <v>0</v>
      </c>
      <c r="TCL203" s="394">
        <v>0</v>
      </c>
      <c r="TCM203" s="394">
        <v>0</v>
      </c>
      <c r="TCN203" s="394">
        <v>0</v>
      </c>
      <c r="TCO203" s="394">
        <v>0</v>
      </c>
      <c r="TCP203" s="394">
        <v>0</v>
      </c>
      <c r="TCQ203" s="394">
        <v>0</v>
      </c>
      <c r="TCR203" s="394">
        <v>0</v>
      </c>
      <c r="TCS203" s="394">
        <v>0</v>
      </c>
      <c r="TCT203" s="394">
        <v>0</v>
      </c>
      <c r="TCU203" s="394">
        <v>0</v>
      </c>
      <c r="TCV203" s="394">
        <v>0</v>
      </c>
      <c r="TCW203" s="394">
        <v>0</v>
      </c>
      <c r="TCX203" s="394">
        <v>0</v>
      </c>
      <c r="TCY203" s="394">
        <v>0</v>
      </c>
      <c r="TCZ203" s="394">
        <v>0</v>
      </c>
      <c r="TDA203" s="394">
        <v>0</v>
      </c>
      <c r="TDB203" s="394">
        <v>0</v>
      </c>
      <c r="TDC203" s="394">
        <v>0</v>
      </c>
      <c r="TDD203" s="394">
        <v>0</v>
      </c>
      <c r="TDE203" s="394">
        <v>0</v>
      </c>
      <c r="TDF203" s="394">
        <v>0</v>
      </c>
      <c r="TDG203" s="394">
        <v>0</v>
      </c>
      <c r="TDH203" s="394">
        <v>0</v>
      </c>
      <c r="TDI203" s="394">
        <v>0</v>
      </c>
      <c r="TDJ203" s="394">
        <v>0</v>
      </c>
      <c r="TDK203" s="394">
        <v>0</v>
      </c>
      <c r="TDL203" s="394">
        <v>0</v>
      </c>
      <c r="TDM203" s="394">
        <v>0</v>
      </c>
      <c r="TDN203" s="394">
        <v>0</v>
      </c>
      <c r="TDO203" s="394">
        <v>0</v>
      </c>
      <c r="TDP203" s="394">
        <v>0</v>
      </c>
      <c r="TDQ203" s="394">
        <v>0</v>
      </c>
      <c r="TDR203" s="394">
        <v>0</v>
      </c>
      <c r="TDS203" s="394">
        <v>0</v>
      </c>
      <c r="TDT203" s="394">
        <v>0</v>
      </c>
      <c r="TDU203" s="394">
        <v>0</v>
      </c>
      <c r="TDV203" s="394">
        <v>0</v>
      </c>
      <c r="TDW203" s="394">
        <v>0</v>
      </c>
      <c r="TDX203" s="394">
        <v>0</v>
      </c>
      <c r="TDY203" s="394">
        <v>0</v>
      </c>
      <c r="TDZ203" s="394">
        <v>0</v>
      </c>
      <c r="TEA203" s="394">
        <v>0</v>
      </c>
      <c r="TEB203" s="394">
        <v>0</v>
      </c>
      <c r="TEC203" s="394">
        <v>0</v>
      </c>
      <c r="TED203" s="394">
        <v>0</v>
      </c>
      <c r="TEE203" s="394">
        <v>0</v>
      </c>
      <c r="TEF203" s="394">
        <v>0</v>
      </c>
      <c r="TEG203" s="394">
        <v>0</v>
      </c>
      <c r="TEH203" s="394">
        <v>0</v>
      </c>
      <c r="TEI203" s="394">
        <v>0</v>
      </c>
      <c r="TEJ203" s="394">
        <v>0</v>
      </c>
      <c r="TEK203" s="394">
        <v>0</v>
      </c>
      <c r="TEL203" s="394">
        <v>0</v>
      </c>
      <c r="TEM203" s="394">
        <v>0</v>
      </c>
      <c r="TEN203" s="394">
        <v>0</v>
      </c>
      <c r="TEO203" s="394">
        <v>0</v>
      </c>
      <c r="TEP203" s="394">
        <v>0</v>
      </c>
      <c r="TEQ203" s="394">
        <v>0</v>
      </c>
      <c r="TER203" s="394">
        <v>0</v>
      </c>
      <c r="TES203" s="394">
        <v>0</v>
      </c>
      <c r="TET203" s="394">
        <v>0</v>
      </c>
      <c r="TEU203" s="394">
        <v>0</v>
      </c>
      <c r="TEV203" s="394">
        <v>0</v>
      </c>
      <c r="TEW203" s="394">
        <v>0</v>
      </c>
      <c r="TEX203" s="394">
        <v>0</v>
      </c>
      <c r="TEY203" s="394">
        <v>0</v>
      </c>
      <c r="TEZ203" s="394">
        <v>0</v>
      </c>
      <c r="TFA203" s="394">
        <v>0</v>
      </c>
      <c r="TFB203" s="394">
        <v>0</v>
      </c>
      <c r="TFC203" s="394">
        <v>0</v>
      </c>
      <c r="TFD203" s="394">
        <v>0</v>
      </c>
      <c r="TFE203" s="394">
        <v>0</v>
      </c>
      <c r="TFF203" s="394">
        <v>0</v>
      </c>
      <c r="TFG203" s="394">
        <v>0</v>
      </c>
      <c r="TFH203" s="394">
        <v>0</v>
      </c>
      <c r="TFI203" s="394">
        <v>0</v>
      </c>
      <c r="TFJ203" s="394">
        <v>0</v>
      </c>
      <c r="TFK203" s="394">
        <v>0</v>
      </c>
      <c r="TFL203" s="394">
        <v>0</v>
      </c>
      <c r="TFM203" s="394">
        <v>0</v>
      </c>
      <c r="TFN203" s="394">
        <v>0</v>
      </c>
      <c r="TFO203" s="394">
        <v>0</v>
      </c>
      <c r="TFP203" s="394">
        <v>0</v>
      </c>
      <c r="TFQ203" s="394">
        <v>0</v>
      </c>
      <c r="TFR203" s="394">
        <v>0</v>
      </c>
      <c r="TFS203" s="394">
        <v>0</v>
      </c>
      <c r="TFT203" s="394">
        <v>0</v>
      </c>
      <c r="TFU203" s="394">
        <v>0</v>
      </c>
      <c r="TFV203" s="394">
        <v>0</v>
      </c>
      <c r="TFW203" s="394">
        <v>0</v>
      </c>
      <c r="TFX203" s="394">
        <v>0</v>
      </c>
      <c r="TFY203" s="394">
        <v>0</v>
      </c>
      <c r="TFZ203" s="394">
        <v>0</v>
      </c>
      <c r="TGA203" s="394">
        <v>0</v>
      </c>
      <c r="TGB203" s="394">
        <v>0</v>
      </c>
      <c r="TGC203" s="394">
        <v>0</v>
      </c>
      <c r="TGD203" s="394">
        <v>0</v>
      </c>
      <c r="TGE203" s="394">
        <v>0</v>
      </c>
      <c r="TGF203" s="394">
        <v>0</v>
      </c>
      <c r="TGG203" s="394">
        <v>0</v>
      </c>
      <c r="TGH203" s="394">
        <v>0</v>
      </c>
      <c r="TGI203" s="394">
        <v>0</v>
      </c>
      <c r="TGJ203" s="394">
        <v>0</v>
      </c>
      <c r="TGK203" s="394">
        <v>0</v>
      </c>
      <c r="TGL203" s="394">
        <v>0</v>
      </c>
      <c r="TGM203" s="394">
        <v>0</v>
      </c>
      <c r="TGN203" s="394">
        <v>0</v>
      </c>
      <c r="TGO203" s="394">
        <v>0</v>
      </c>
      <c r="TGP203" s="394">
        <v>0</v>
      </c>
      <c r="TGQ203" s="394">
        <v>0</v>
      </c>
      <c r="TGR203" s="394">
        <v>0</v>
      </c>
      <c r="TGS203" s="394">
        <v>0</v>
      </c>
      <c r="TGT203" s="394">
        <v>0</v>
      </c>
      <c r="TGU203" s="394">
        <v>0</v>
      </c>
      <c r="TGV203" s="394">
        <v>0</v>
      </c>
      <c r="TGW203" s="394">
        <v>0</v>
      </c>
      <c r="TGX203" s="394">
        <v>0</v>
      </c>
      <c r="TGY203" s="394">
        <v>0</v>
      </c>
      <c r="TGZ203" s="394">
        <v>0</v>
      </c>
      <c r="THA203" s="394">
        <v>0</v>
      </c>
      <c r="THB203" s="394">
        <v>0</v>
      </c>
      <c r="THC203" s="394">
        <v>0</v>
      </c>
      <c r="THD203" s="394">
        <v>0</v>
      </c>
      <c r="THE203" s="394">
        <v>0</v>
      </c>
      <c r="THF203" s="394">
        <v>0</v>
      </c>
      <c r="THG203" s="394">
        <v>0</v>
      </c>
      <c r="THH203" s="394">
        <v>0</v>
      </c>
      <c r="THI203" s="394">
        <v>0</v>
      </c>
      <c r="THJ203" s="394">
        <v>0</v>
      </c>
      <c r="THK203" s="394">
        <v>0</v>
      </c>
      <c r="THL203" s="394">
        <v>0</v>
      </c>
      <c r="THM203" s="394">
        <v>0</v>
      </c>
      <c r="THN203" s="394">
        <v>0</v>
      </c>
      <c r="THO203" s="394">
        <v>0</v>
      </c>
      <c r="THP203" s="394">
        <v>0</v>
      </c>
      <c r="THQ203" s="394">
        <v>0</v>
      </c>
      <c r="THR203" s="394">
        <v>0</v>
      </c>
      <c r="THS203" s="394">
        <v>0</v>
      </c>
      <c r="THT203" s="394">
        <v>0</v>
      </c>
      <c r="THU203" s="394">
        <v>0</v>
      </c>
      <c r="THV203" s="394">
        <v>0</v>
      </c>
      <c r="THW203" s="394">
        <v>0</v>
      </c>
      <c r="THX203" s="394">
        <v>0</v>
      </c>
      <c r="THY203" s="394">
        <v>0</v>
      </c>
      <c r="THZ203" s="394">
        <v>0</v>
      </c>
      <c r="TIA203" s="394">
        <v>0</v>
      </c>
      <c r="TIB203" s="394">
        <v>0</v>
      </c>
      <c r="TIC203" s="394">
        <v>0</v>
      </c>
      <c r="TID203" s="394">
        <v>0</v>
      </c>
      <c r="TIE203" s="394">
        <v>0</v>
      </c>
      <c r="TIF203" s="394">
        <v>0</v>
      </c>
      <c r="TIG203" s="394">
        <v>0</v>
      </c>
      <c r="TIH203" s="394">
        <v>0</v>
      </c>
      <c r="TII203" s="394">
        <v>0</v>
      </c>
      <c r="TIJ203" s="394">
        <v>0</v>
      </c>
      <c r="TIK203" s="394">
        <v>0</v>
      </c>
      <c r="TIL203" s="394">
        <v>0</v>
      </c>
      <c r="TIM203" s="394">
        <v>0</v>
      </c>
      <c r="TIN203" s="394">
        <v>0</v>
      </c>
      <c r="TIO203" s="394">
        <v>0</v>
      </c>
      <c r="TIP203" s="394">
        <v>0</v>
      </c>
      <c r="TIQ203" s="394">
        <v>0</v>
      </c>
      <c r="TIR203" s="394">
        <v>0</v>
      </c>
      <c r="TIS203" s="394">
        <v>0</v>
      </c>
      <c r="TIT203" s="394">
        <v>0</v>
      </c>
      <c r="TIU203" s="394">
        <v>0</v>
      </c>
      <c r="TIV203" s="394">
        <v>0</v>
      </c>
      <c r="TIW203" s="394">
        <v>0</v>
      </c>
      <c r="TIX203" s="394">
        <v>0</v>
      </c>
      <c r="TIY203" s="394">
        <v>0</v>
      </c>
      <c r="TIZ203" s="394">
        <v>0</v>
      </c>
      <c r="TJA203" s="394">
        <v>0</v>
      </c>
      <c r="TJB203" s="394">
        <v>0</v>
      </c>
      <c r="TJC203" s="394">
        <v>0</v>
      </c>
      <c r="TJD203" s="394">
        <v>0</v>
      </c>
      <c r="TJE203" s="394">
        <v>0</v>
      </c>
      <c r="TJF203" s="394">
        <v>0</v>
      </c>
      <c r="TJG203" s="394">
        <v>0</v>
      </c>
      <c r="TJH203" s="394">
        <v>0</v>
      </c>
      <c r="TJI203" s="394">
        <v>0</v>
      </c>
      <c r="TJJ203" s="394">
        <v>0</v>
      </c>
      <c r="TJK203" s="394">
        <v>0</v>
      </c>
      <c r="TJL203" s="394">
        <v>0</v>
      </c>
      <c r="TJM203" s="394">
        <v>0</v>
      </c>
      <c r="TJN203" s="394">
        <v>0</v>
      </c>
      <c r="TJO203" s="394">
        <v>0</v>
      </c>
      <c r="TJP203" s="394">
        <v>0</v>
      </c>
      <c r="TJQ203" s="394">
        <v>0</v>
      </c>
      <c r="TJR203" s="394">
        <v>0</v>
      </c>
      <c r="TJS203" s="394">
        <v>0</v>
      </c>
      <c r="TJT203" s="394">
        <v>0</v>
      </c>
      <c r="TJU203" s="394">
        <v>0</v>
      </c>
      <c r="TJV203" s="394">
        <v>0</v>
      </c>
      <c r="TJW203" s="394">
        <v>0</v>
      </c>
      <c r="TJX203" s="394">
        <v>0</v>
      </c>
      <c r="TJY203" s="394">
        <v>0</v>
      </c>
      <c r="TJZ203" s="394">
        <v>0</v>
      </c>
      <c r="TKA203" s="394">
        <v>0</v>
      </c>
      <c r="TKB203" s="394">
        <v>0</v>
      </c>
      <c r="TKC203" s="394">
        <v>0</v>
      </c>
      <c r="TKD203" s="394">
        <v>0</v>
      </c>
      <c r="TKE203" s="394">
        <v>0</v>
      </c>
      <c r="TKF203" s="394">
        <v>0</v>
      </c>
      <c r="TKG203" s="394">
        <v>0</v>
      </c>
      <c r="TKH203" s="394">
        <v>0</v>
      </c>
      <c r="TKI203" s="394">
        <v>0</v>
      </c>
      <c r="TKJ203" s="394">
        <v>0</v>
      </c>
      <c r="TKK203" s="394">
        <v>0</v>
      </c>
      <c r="TKL203" s="394">
        <v>0</v>
      </c>
      <c r="TKM203" s="394">
        <v>0</v>
      </c>
      <c r="TKN203" s="394">
        <v>0</v>
      </c>
      <c r="TKO203" s="394">
        <v>0</v>
      </c>
      <c r="TKP203" s="394">
        <v>0</v>
      </c>
      <c r="TKQ203" s="394">
        <v>0</v>
      </c>
      <c r="TKR203" s="394">
        <v>0</v>
      </c>
      <c r="TKS203" s="394">
        <v>0</v>
      </c>
      <c r="TKT203" s="394">
        <v>0</v>
      </c>
      <c r="TKU203" s="394">
        <v>0</v>
      </c>
      <c r="TKV203" s="394">
        <v>0</v>
      </c>
      <c r="TKW203" s="394">
        <v>0</v>
      </c>
      <c r="TKX203" s="394">
        <v>0</v>
      </c>
      <c r="TKY203" s="394">
        <v>0</v>
      </c>
      <c r="TKZ203" s="394">
        <v>0</v>
      </c>
      <c r="TLA203" s="394">
        <v>0</v>
      </c>
      <c r="TLB203" s="394">
        <v>0</v>
      </c>
      <c r="TLC203" s="394">
        <v>0</v>
      </c>
      <c r="TLD203" s="394">
        <v>0</v>
      </c>
      <c r="TLE203" s="394">
        <v>0</v>
      </c>
      <c r="TLF203" s="394">
        <v>0</v>
      </c>
      <c r="TLG203" s="394">
        <v>0</v>
      </c>
      <c r="TLH203" s="394">
        <v>0</v>
      </c>
      <c r="TLI203" s="394">
        <v>0</v>
      </c>
      <c r="TLJ203" s="394">
        <v>0</v>
      </c>
      <c r="TLK203" s="394">
        <v>0</v>
      </c>
      <c r="TLL203" s="394">
        <v>0</v>
      </c>
      <c r="TLM203" s="394">
        <v>0</v>
      </c>
      <c r="TLN203" s="394">
        <v>0</v>
      </c>
      <c r="TLO203" s="394">
        <v>0</v>
      </c>
      <c r="TLP203" s="394">
        <v>0</v>
      </c>
      <c r="TLQ203" s="394">
        <v>0</v>
      </c>
      <c r="TLR203" s="394">
        <v>0</v>
      </c>
      <c r="TLS203" s="394">
        <v>0</v>
      </c>
      <c r="TLT203" s="394">
        <v>0</v>
      </c>
      <c r="TLU203" s="394">
        <v>0</v>
      </c>
      <c r="TLV203" s="394">
        <v>0</v>
      </c>
      <c r="TLW203" s="394">
        <v>0</v>
      </c>
      <c r="TLX203" s="394">
        <v>0</v>
      </c>
      <c r="TLY203" s="394">
        <v>0</v>
      </c>
      <c r="TLZ203" s="394">
        <v>0</v>
      </c>
      <c r="TMA203" s="394">
        <v>0</v>
      </c>
      <c r="TMB203" s="394">
        <v>0</v>
      </c>
      <c r="TMC203" s="394">
        <v>0</v>
      </c>
      <c r="TMD203" s="394">
        <v>0</v>
      </c>
      <c r="TME203" s="394">
        <v>0</v>
      </c>
      <c r="TMF203" s="394">
        <v>0</v>
      </c>
      <c r="TMG203" s="394">
        <v>0</v>
      </c>
      <c r="TMH203" s="394">
        <v>0</v>
      </c>
      <c r="TMI203" s="394">
        <v>0</v>
      </c>
      <c r="TMJ203" s="394">
        <v>0</v>
      </c>
      <c r="TMK203" s="394">
        <v>0</v>
      </c>
      <c r="TML203" s="394">
        <v>0</v>
      </c>
      <c r="TMM203" s="394">
        <v>0</v>
      </c>
      <c r="TMN203" s="394">
        <v>0</v>
      </c>
      <c r="TMO203" s="394">
        <v>0</v>
      </c>
      <c r="TMP203" s="394">
        <v>0</v>
      </c>
      <c r="TMQ203" s="394">
        <v>0</v>
      </c>
      <c r="TMR203" s="394">
        <v>0</v>
      </c>
      <c r="TMS203" s="394">
        <v>0</v>
      </c>
      <c r="TMT203" s="394">
        <v>0</v>
      </c>
      <c r="TMU203" s="394">
        <v>0</v>
      </c>
      <c r="TMV203" s="394">
        <v>0</v>
      </c>
      <c r="TMW203" s="394">
        <v>0</v>
      </c>
      <c r="TMX203" s="394">
        <v>0</v>
      </c>
      <c r="TMY203" s="394">
        <v>0</v>
      </c>
      <c r="TMZ203" s="394">
        <v>0</v>
      </c>
      <c r="TNA203" s="394">
        <v>0</v>
      </c>
      <c r="TNB203" s="394">
        <v>0</v>
      </c>
      <c r="TNC203" s="394">
        <v>0</v>
      </c>
      <c r="TND203" s="394">
        <v>0</v>
      </c>
      <c r="TNE203" s="394">
        <v>0</v>
      </c>
      <c r="TNF203" s="394">
        <v>0</v>
      </c>
      <c r="TNG203" s="394">
        <v>0</v>
      </c>
      <c r="TNH203" s="394">
        <v>0</v>
      </c>
      <c r="TNI203" s="394">
        <v>0</v>
      </c>
      <c r="TNJ203" s="394">
        <v>0</v>
      </c>
      <c r="TNK203" s="394">
        <v>0</v>
      </c>
      <c r="TNL203" s="394">
        <v>0</v>
      </c>
      <c r="TNM203" s="394">
        <v>0</v>
      </c>
      <c r="TNN203" s="394">
        <v>0</v>
      </c>
      <c r="TNO203" s="394">
        <v>0</v>
      </c>
      <c r="TNP203" s="394">
        <v>0</v>
      </c>
      <c r="TNQ203" s="394">
        <v>0</v>
      </c>
      <c r="TNR203" s="394">
        <v>0</v>
      </c>
      <c r="TNS203" s="394">
        <v>0</v>
      </c>
      <c r="TNT203" s="394">
        <v>0</v>
      </c>
      <c r="TNU203" s="394">
        <v>0</v>
      </c>
      <c r="TNV203" s="394">
        <v>0</v>
      </c>
      <c r="TNW203" s="394">
        <v>0</v>
      </c>
      <c r="TNX203" s="394">
        <v>0</v>
      </c>
      <c r="TNY203" s="394">
        <v>0</v>
      </c>
      <c r="TNZ203" s="394">
        <v>0</v>
      </c>
      <c r="TOA203" s="394">
        <v>0</v>
      </c>
      <c r="TOB203" s="394">
        <v>0</v>
      </c>
      <c r="TOC203" s="394">
        <v>0</v>
      </c>
      <c r="TOD203" s="394">
        <v>0</v>
      </c>
      <c r="TOE203" s="394">
        <v>0</v>
      </c>
      <c r="TOF203" s="394">
        <v>0</v>
      </c>
      <c r="TOG203" s="394">
        <v>0</v>
      </c>
      <c r="TOH203" s="394">
        <v>0</v>
      </c>
      <c r="TOI203" s="394">
        <v>0</v>
      </c>
      <c r="TOJ203" s="394">
        <v>0</v>
      </c>
      <c r="TOK203" s="394">
        <v>0</v>
      </c>
      <c r="TOL203" s="394">
        <v>0</v>
      </c>
      <c r="TOM203" s="394">
        <v>0</v>
      </c>
      <c r="TON203" s="394">
        <v>0</v>
      </c>
      <c r="TOO203" s="394">
        <v>0</v>
      </c>
      <c r="TOP203" s="394">
        <v>0</v>
      </c>
      <c r="TOQ203" s="394">
        <v>0</v>
      </c>
      <c r="TOR203" s="394">
        <v>0</v>
      </c>
      <c r="TOS203" s="394">
        <v>0</v>
      </c>
      <c r="TOT203" s="394">
        <v>0</v>
      </c>
      <c r="TOU203" s="394">
        <v>0</v>
      </c>
      <c r="TOV203" s="394">
        <v>0</v>
      </c>
      <c r="TOW203" s="394">
        <v>0</v>
      </c>
      <c r="TOX203" s="394">
        <v>0</v>
      </c>
      <c r="TOY203" s="394">
        <v>0</v>
      </c>
      <c r="TOZ203" s="394">
        <v>0</v>
      </c>
      <c r="TPA203" s="394">
        <v>0</v>
      </c>
      <c r="TPB203" s="394">
        <v>0</v>
      </c>
      <c r="TPC203" s="394">
        <v>0</v>
      </c>
      <c r="TPD203" s="394">
        <v>0</v>
      </c>
      <c r="TPE203" s="394">
        <v>0</v>
      </c>
      <c r="TPF203" s="394">
        <v>0</v>
      </c>
      <c r="TPG203" s="394">
        <v>0</v>
      </c>
      <c r="TPH203" s="394">
        <v>0</v>
      </c>
      <c r="TPI203" s="394">
        <v>0</v>
      </c>
      <c r="TPJ203" s="394">
        <v>0</v>
      </c>
      <c r="TPK203" s="394">
        <v>0</v>
      </c>
      <c r="TPL203" s="394">
        <v>0</v>
      </c>
      <c r="TPM203" s="394">
        <v>0</v>
      </c>
      <c r="TPN203" s="394">
        <v>0</v>
      </c>
      <c r="TPO203" s="394">
        <v>0</v>
      </c>
      <c r="TPP203" s="394">
        <v>0</v>
      </c>
      <c r="TPQ203" s="394">
        <v>0</v>
      </c>
      <c r="TPR203" s="394">
        <v>0</v>
      </c>
      <c r="TPS203" s="394">
        <v>0</v>
      </c>
      <c r="TPT203" s="394">
        <v>0</v>
      </c>
      <c r="TPU203" s="394">
        <v>0</v>
      </c>
      <c r="TPV203" s="394">
        <v>0</v>
      </c>
      <c r="TPW203" s="394">
        <v>0</v>
      </c>
      <c r="TPX203" s="394">
        <v>0</v>
      </c>
      <c r="TPY203" s="394">
        <v>0</v>
      </c>
      <c r="TPZ203" s="394">
        <v>0</v>
      </c>
      <c r="TQA203" s="394">
        <v>0</v>
      </c>
      <c r="TQB203" s="394">
        <v>0</v>
      </c>
      <c r="TQC203" s="394">
        <v>0</v>
      </c>
      <c r="TQD203" s="394">
        <v>0</v>
      </c>
      <c r="TQE203" s="394">
        <v>0</v>
      </c>
      <c r="TQF203" s="394">
        <v>0</v>
      </c>
      <c r="TQG203" s="394">
        <v>0</v>
      </c>
      <c r="TQH203" s="394">
        <v>0</v>
      </c>
      <c r="TQI203" s="394">
        <v>0</v>
      </c>
      <c r="TQJ203" s="394">
        <v>0</v>
      </c>
      <c r="TQK203" s="394">
        <v>0</v>
      </c>
      <c r="TQL203" s="394">
        <v>0</v>
      </c>
      <c r="TQM203" s="394">
        <v>0</v>
      </c>
      <c r="TQN203" s="394">
        <v>0</v>
      </c>
      <c r="TQO203" s="394">
        <v>0</v>
      </c>
      <c r="TQP203" s="394">
        <v>0</v>
      </c>
      <c r="TQQ203" s="394">
        <v>0</v>
      </c>
      <c r="TQR203" s="394">
        <v>0</v>
      </c>
      <c r="TQS203" s="394">
        <v>0</v>
      </c>
      <c r="TQT203" s="394">
        <v>0</v>
      </c>
      <c r="TQU203" s="394">
        <v>0</v>
      </c>
      <c r="TQV203" s="394">
        <v>0</v>
      </c>
      <c r="TQW203" s="394">
        <v>0</v>
      </c>
      <c r="TQX203" s="394">
        <v>0</v>
      </c>
      <c r="TQY203" s="394">
        <v>0</v>
      </c>
      <c r="TQZ203" s="394">
        <v>0</v>
      </c>
      <c r="TRA203" s="394">
        <v>0</v>
      </c>
      <c r="TRB203" s="394">
        <v>0</v>
      </c>
      <c r="TRC203" s="394">
        <v>0</v>
      </c>
      <c r="TRD203" s="394">
        <v>0</v>
      </c>
      <c r="TRE203" s="394">
        <v>0</v>
      </c>
      <c r="TRF203" s="394">
        <v>0</v>
      </c>
      <c r="TRG203" s="394">
        <v>0</v>
      </c>
      <c r="TRH203" s="394">
        <v>0</v>
      </c>
      <c r="TRI203" s="394">
        <v>0</v>
      </c>
      <c r="TRJ203" s="394">
        <v>0</v>
      </c>
      <c r="TRK203" s="394">
        <v>0</v>
      </c>
      <c r="TRL203" s="394">
        <v>0</v>
      </c>
      <c r="TRM203" s="394">
        <v>0</v>
      </c>
      <c r="TRN203" s="394">
        <v>0</v>
      </c>
      <c r="TRO203" s="394">
        <v>0</v>
      </c>
      <c r="TRP203" s="394">
        <v>0</v>
      </c>
      <c r="TRQ203" s="394">
        <v>0</v>
      </c>
      <c r="TRR203" s="394">
        <v>0</v>
      </c>
      <c r="TRS203" s="394">
        <v>0</v>
      </c>
      <c r="TRT203" s="394">
        <v>0</v>
      </c>
      <c r="TRU203" s="394">
        <v>0</v>
      </c>
      <c r="TRV203" s="394">
        <v>0</v>
      </c>
      <c r="TRW203" s="394">
        <v>0</v>
      </c>
      <c r="TRX203" s="394">
        <v>0</v>
      </c>
      <c r="TRY203" s="394">
        <v>0</v>
      </c>
      <c r="TRZ203" s="394">
        <v>0</v>
      </c>
      <c r="TSA203" s="394">
        <v>0</v>
      </c>
      <c r="TSB203" s="394">
        <v>0</v>
      </c>
      <c r="TSC203" s="394">
        <v>0</v>
      </c>
      <c r="TSD203" s="394">
        <v>0</v>
      </c>
      <c r="TSE203" s="394">
        <v>0</v>
      </c>
      <c r="TSF203" s="394">
        <v>0</v>
      </c>
      <c r="TSG203" s="394">
        <v>0</v>
      </c>
      <c r="TSH203" s="394">
        <v>0</v>
      </c>
      <c r="TSI203" s="394">
        <v>0</v>
      </c>
      <c r="TSJ203" s="394">
        <v>0</v>
      </c>
      <c r="TSK203" s="394">
        <v>0</v>
      </c>
      <c r="TSL203" s="394">
        <v>0</v>
      </c>
      <c r="TSM203" s="394">
        <v>0</v>
      </c>
      <c r="TSN203" s="394">
        <v>0</v>
      </c>
      <c r="TSO203" s="394">
        <v>0</v>
      </c>
      <c r="TSP203" s="394">
        <v>0</v>
      </c>
      <c r="TSQ203" s="394">
        <v>0</v>
      </c>
      <c r="TSR203" s="394">
        <v>0</v>
      </c>
      <c r="TSS203" s="394">
        <v>0</v>
      </c>
      <c r="TST203" s="394">
        <v>0</v>
      </c>
      <c r="TSU203" s="394">
        <v>0</v>
      </c>
      <c r="TSV203" s="394">
        <v>0</v>
      </c>
      <c r="TSW203" s="394">
        <v>0</v>
      </c>
      <c r="TSX203" s="394">
        <v>0</v>
      </c>
      <c r="TSY203" s="394">
        <v>0</v>
      </c>
      <c r="TSZ203" s="394">
        <v>0</v>
      </c>
      <c r="TTA203" s="394">
        <v>0</v>
      </c>
      <c r="TTB203" s="394">
        <v>0</v>
      </c>
      <c r="TTC203" s="394">
        <v>0</v>
      </c>
      <c r="TTD203" s="394">
        <v>0</v>
      </c>
      <c r="TTE203" s="394">
        <v>0</v>
      </c>
      <c r="TTF203" s="394">
        <v>0</v>
      </c>
      <c r="TTG203" s="394">
        <v>0</v>
      </c>
      <c r="TTH203" s="394">
        <v>0</v>
      </c>
      <c r="TTI203" s="394">
        <v>0</v>
      </c>
      <c r="TTJ203" s="394">
        <v>0</v>
      </c>
      <c r="TTK203" s="394">
        <v>0</v>
      </c>
      <c r="TTL203" s="394">
        <v>0</v>
      </c>
      <c r="TTM203" s="394">
        <v>0</v>
      </c>
      <c r="TTN203" s="394">
        <v>0</v>
      </c>
      <c r="TTO203" s="394">
        <v>0</v>
      </c>
      <c r="TTP203" s="394">
        <v>0</v>
      </c>
      <c r="TTQ203" s="394">
        <v>0</v>
      </c>
      <c r="TTR203" s="394">
        <v>0</v>
      </c>
      <c r="TTS203" s="394">
        <v>0</v>
      </c>
      <c r="TTT203" s="394">
        <v>0</v>
      </c>
      <c r="TTU203" s="394">
        <v>0</v>
      </c>
      <c r="TTV203" s="394">
        <v>0</v>
      </c>
      <c r="TTW203" s="394">
        <v>0</v>
      </c>
      <c r="TTX203" s="394">
        <v>0</v>
      </c>
      <c r="TTY203" s="394">
        <v>0</v>
      </c>
      <c r="TTZ203" s="394">
        <v>0</v>
      </c>
      <c r="TUA203" s="394">
        <v>0</v>
      </c>
      <c r="TUB203" s="394">
        <v>0</v>
      </c>
      <c r="TUC203" s="394">
        <v>0</v>
      </c>
      <c r="TUD203" s="394">
        <v>0</v>
      </c>
      <c r="TUE203" s="394">
        <v>0</v>
      </c>
      <c r="TUF203" s="394">
        <v>0</v>
      </c>
      <c r="TUG203" s="394">
        <v>0</v>
      </c>
      <c r="TUH203" s="394">
        <v>0</v>
      </c>
      <c r="TUI203" s="394">
        <v>0</v>
      </c>
      <c r="TUJ203" s="394">
        <v>0</v>
      </c>
      <c r="TUK203" s="394">
        <v>0</v>
      </c>
      <c r="TUL203" s="394">
        <v>0</v>
      </c>
      <c r="TUM203" s="394">
        <v>0</v>
      </c>
      <c r="TUN203" s="394">
        <v>0</v>
      </c>
      <c r="TUO203" s="394">
        <v>0</v>
      </c>
      <c r="TUP203" s="394">
        <v>0</v>
      </c>
      <c r="TUQ203" s="394">
        <v>0</v>
      </c>
      <c r="TUR203" s="394">
        <v>0</v>
      </c>
      <c r="TUS203" s="394">
        <v>0</v>
      </c>
      <c r="TUT203" s="394">
        <v>0</v>
      </c>
      <c r="TUU203" s="394">
        <v>0</v>
      </c>
      <c r="TUV203" s="394">
        <v>0</v>
      </c>
      <c r="TUW203" s="394">
        <v>0</v>
      </c>
      <c r="TUX203" s="394">
        <v>0</v>
      </c>
      <c r="TUY203" s="394">
        <v>0</v>
      </c>
      <c r="TUZ203" s="394">
        <v>0</v>
      </c>
      <c r="TVA203" s="394">
        <v>0</v>
      </c>
      <c r="TVB203" s="394">
        <v>0</v>
      </c>
      <c r="TVC203" s="394">
        <v>0</v>
      </c>
      <c r="TVD203" s="394">
        <v>0</v>
      </c>
      <c r="TVE203" s="394">
        <v>0</v>
      </c>
      <c r="TVF203" s="394">
        <v>0</v>
      </c>
      <c r="TVG203" s="394">
        <v>0</v>
      </c>
      <c r="TVH203" s="394">
        <v>0</v>
      </c>
      <c r="TVI203" s="394">
        <v>0</v>
      </c>
      <c r="TVJ203" s="394">
        <v>0</v>
      </c>
      <c r="TVK203" s="394">
        <v>0</v>
      </c>
      <c r="TVL203" s="394">
        <v>0</v>
      </c>
      <c r="TVM203" s="394">
        <v>0</v>
      </c>
      <c r="TVN203" s="394">
        <v>0</v>
      </c>
      <c r="TVO203" s="394">
        <v>0</v>
      </c>
      <c r="TVP203" s="394">
        <v>0</v>
      </c>
      <c r="TVQ203" s="394">
        <v>0</v>
      </c>
      <c r="TVR203" s="394">
        <v>0</v>
      </c>
      <c r="TVS203" s="394">
        <v>0</v>
      </c>
      <c r="TVT203" s="394">
        <v>0</v>
      </c>
      <c r="TVU203" s="394">
        <v>0</v>
      </c>
      <c r="TVV203" s="394">
        <v>0</v>
      </c>
      <c r="TVW203" s="394">
        <v>0</v>
      </c>
      <c r="TVX203" s="394">
        <v>0</v>
      </c>
      <c r="TVY203" s="394">
        <v>0</v>
      </c>
      <c r="TVZ203" s="394">
        <v>0</v>
      </c>
      <c r="TWA203" s="394">
        <v>0</v>
      </c>
      <c r="TWB203" s="394">
        <v>0</v>
      </c>
      <c r="TWC203" s="394">
        <v>0</v>
      </c>
      <c r="TWD203" s="394">
        <v>0</v>
      </c>
      <c r="TWE203" s="394">
        <v>0</v>
      </c>
      <c r="TWF203" s="394">
        <v>0</v>
      </c>
      <c r="TWG203" s="394">
        <v>0</v>
      </c>
      <c r="TWH203" s="394">
        <v>0</v>
      </c>
      <c r="TWI203" s="394">
        <v>0</v>
      </c>
      <c r="TWJ203" s="394">
        <v>0</v>
      </c>
      <c r="TWK203" s="394">
        <v>0</v>
      </c>
      <c r="TWL203" s="394">
        <v>0</v>
      </c>
      <c r="TWM203" s="394">
        <v>0</v>
      </c>
      <c r="TWN203" s="394">
        <v>0</v>
      </c>
      <c r="TWO203" s="394">
        <v>0</v>
      </c>
      <c r="TWP203" s="394">
        <v>0</v>
      </c>
      <c r="TWQ203" s="394">
        <v>0</v>
      </c>
      <c r="TWR203" s="394">
        <v>0</v>
      </c>
      <c r="TWS203" s="394">
        <v>0</v>
      </c>
      <c r="TWT203" s="394">
        <v>0</v>
      </c>
      <c r="TWU203" s="394">
        <v>0</v>
      </c>
      <c r="TWV203" s="394">
        <v>0</v>
      </c>
      <c r="TWW203" s="394">
        <v>0</v>
      </c>
      <c r="TWX203" s="394">
        <v>0</v>
      </c>
      <c r="TWY203" s="394">
        <v>0</v>
      </c>
      <c r="TWZ203" s="394">
        <v>0</v>
      </c>
      <c r="TXA203" s="394">
        <v>0</v>
      </c>
      <c r="TXB203" s="394">
        <v>0</v>
      </c>
      <c r="TXC203" s="394">
        <v>0</v>
      </c>
      <c r="TXD203" s="394">
        <v>0</v>
      </c>
      <c r="TXE203" s="394">
        <v>0</v>
      </c>
      <c r="TXF203" s="394">
        <v>0</v>
      </c>
      <c r="TXG203" s="394">
        <v>0</v>
      </c>
      <c r="TXH203" s="394">
        <v>0</v>
      </c>
      <c r="TXI203" s="394">
        <v>0</v>
      </c>
      <c r="TXJ203" s="394">
        <v>0</v>
      </c>
      <c r="TXK203" s="394">
        <v>0</v>
      </c>
      <c r="TXL203" s="394">
        <v>0</v>
      </c>
      <c r="TXM203" s="394">
        <v>0</v>
      </c>
      <c r="TXN203" s="394">
        <v>0</v>
      </c>
      <c r="TXO203" s="394">
        <v>0</v>
      </c>
      <c r="TXP203" s="394">
        <v>0</v>
      </c>
      <c r="TXQ203" s="394">
        <v>0</v>
      </c>
      <c r="TXR203" s="394">
        <v>0</v>
      </c>
      <c r="TXS203" s="394">
        <v>0</v>
      </c>
      <c r="TXT203" s="394">
        <v>0</v>
      </c>
      <c r="TXU203" s="394">
        <v>0</v>
      </c>
      <c r="TXV203" s="394">
        <v>0</v>
      </c>
      <c r="TXW203" s="394">
        <v>0</v>
      </c>
      <c r="TXX203" s="394">
        <v>0</v>
      </c>
      <c r="TXY203" s="394">
        <v>0</v>
      </c>
      <c r="TXZ203" s="394">
        <v>0</v>
      </c>
      <c r="TYA203" s="394">
        <v>0</v>
      </c>
      <c r="TYB203" s="394">
        <v>0</v>
      </c>
      <c r="TYC203" s="394">
        <v>0</v>
      </c>
      <c r="TYD203" s="394">
        <v>0</v>
      </c>
      <c r="TYE203" s="394">
        <v>0</v>
      </c>
      <c r="TYF203" s="394">
        <v>0</v>
      </c>
      <c r="TYG203" s="394">
        <v>0</v>
      </c>
      <c r="TYH203" s="394">
        <v>0</v>
      </c>
      <c r="TYI203" s="394">
        <v>0</v>
      </c>
      <c r="TYJ203" s="394">
        <v>0</v>
      </c>
      <c r="TYK203" s="394">
        <v>0</v>
      </c>
      <c r="TYL203" s="394">
        <v>0</v>
      </c>
      <c r="TYM203" s="394">
        <v>0</v>
      </c>
      <c r="TYN203" s="394">
        <v>0</v>
      </c>
      <c r="TYO203" s="394">
        <v>0</v>
      </c>
      <c r="TYP203" s="394">
        <v>0</v>
      </c>
      <c r="TYQ203" s="394">
        <v>0</v>
      </c>
      <c r="TYR203" s="394">
        <v>0</v>
      </c>
      <c r="TYS203" s="394">
        <v>0</v>
      </c>
      <c r="TYT203" s="394">
        <v>0</v>
      </c>
      <c r="TYU203" s="394">
        <v>0</v>
      </c>
      <c r="TYV203" s="394">
        <v>0</v>
      </c>
      <c r="TYW203" s="394">
        <v>0</v>
      </c>
      <c r="TYX203" s="394">
        <v>0</v>
      </c>
      <c r="TYY203" s="394">
        <v>0</v>
      </c>
      <c r="TYZ203" s="394">
        <v>0</v>
      </c>
      <c r="TZA203" s="394">
        <v>0</v>
      </c>
      <c r="TZB203" s="394">
        <v>0</v>
      </c>
      <c r="TZC203" s="394">
        <v>0</v>
      </c>
      <c r="TZD203" s="394">
        <v>0</v>
      </c>
      <c r="TZE203" s="394">
        <v>0</v>
      </c>
      <c r="TZF203" s="394">
        <v>0</v>
      </c>
      <c r="TZG203" s="394">
        <v>0</v>
      </c>
      <c r="TZH203" s="394">
        <v>0</v>
      </c>
      <c r="TZI203" s="394">
        <v>0</v>
      </c>
      <c r="TZJ203" s="394">
        <v>0</v>
      </c>
      <c r="TZK203" s="394">
        <v>0</v>
      </c>
      <c r="TZL203" s="394">
        <v>0</v>
      </c>
      <c r="TZM203" s="394">
        <v>0</v>
      </c>
      <c r="TZN203" s="394">
        <v>0</v>
      </c>
      <c r="TZO203" s="394">
        <v>0</v>
      </c>
      <c r="TZP203" s="394">
        <v>0</v>
      </c>
      <c r="TZQ203" s="394">
        <v>0</v>
      </c>
      <c r="TZR203" s="394">
        <v>0</v>
      </c>
      <c r="TZS203" s="394">
        <v>0</v>
      </c>
      <c r="TZT203" s="394">
        <v>0</v>
      </c>
      <c r="TZU203" s="394">
        <v>0</v>
      </c>
      <c r="TZV203" s="394">
        <v>0</v>
      </c>
      <c r="TZW203" s="394">
        <v>0</v>
      </c>
      <c r="TZX203" s="394">
        <v>0</v>
      </c>
      <c r="TZY203" s="394">
        <v>0</v>
      </c>
      <c r="TZZ203" s="394">
        <v>0</v>
      </c>
      <c r="UAA203" s="394">
        <v>0</v>
      </c>
      <c r="UAB203" s="394">
        <v>0</v>
      </c>
      <c r="UAC203" s="394">
        <v>0</v>
      </c>
      <c r="UAD203" s="394">
        <v>0</v>
      </c>
      <c r="UAE203" s="394">
        <v>0</v>
      </c>
      <c r="UAF203" s="394">
        <v>0</v>
      </c>
      <c r="UAG203" s="394">
        <v>0</v>
      </c>
      <c r="UAH203" s="394">
        <v>0</v>
      </c>
      <c r="UAI203" s="394">
        <v>0</v>
      </c>
      <c r="UAJ203" s="394">
        <v>0</v>
      </c>
      <c r="UAK203" s="394">
        <v>0</v>
      </c>
      <c r="UAL203" s="394">
        <v>0</v>
      </c>
      <c r="UAM203" s="394">
        <v>0</v>
      </c>
      <c r="UAN203" s="394">
        <v>0</v>
      </c>
      <c r="UAO203" s="394">
        <v>0</v>
      </c>
      <c r="UAP203" s="394">
        <v>0</v>
      </c>
      <c r="UAQ203" s="394">
        <v>0</v>
      </c>
      <c r="UAR203" s="394">
        <v>0</v>
      </c>
      <c r="UAS203" s="394">
        <v>0</v>
      </c>
      <c r="UAT203" s="394">
        <v>0</v>
      </c>
      <c r="UAU203" s="394">
        <v>0</v>
      </c>
      <c r="UAV203" s="394">
        <v>0</v>
      </c>
      <c r="UAW203" s="394">
        <v>0</v>
      </c>
      <c r="UAX203" s="394">
        <v>0</v>
      </c>
      <c r="UAY203" s="394">
        <v>0</v>
      </c>
      <c r="UAZ203" s="394">
        <v>0</v>
      </c>
      <c r="UBA203" s="394">
        <v>0</v>
      </c>
      <c r="UBB203" s="394">
        <v>0</v>
      </c>
      <c r="UBC203" s="394">
        <v>0</v>
      </c>
      <c r="UBD203" s="394">
        <v>0</v>
      </c>
      <c r="UBE203" s="394">
        <v>0</v>
      </c>
      <c r="UBF203" s="394">
        <v>0</v>
      </c>
      <c r="UBG203" s="394">
        <v>0</v>
      </c>
      <c r="UBH203" s="394">
        <v>0</v>
      </c>
      <c r="UBI203" s="394">
        <v>0</v>
      </c>
      <c r="UBJ203" s="394">
        <v>0</v>
      </c>
      <c r="UBK203" s="394">
        <v>0</v>
      </c>
      <c r="UBL203" s="394">
        <v>0</v>
      </c>
      <c r="UBM203" s="394">
        <v>0</v>
      </c>
      <c r="UBN203" s="394">
        <v>0</v>
      </c>
      <c r="UBO203" s="394">
        <v>0</v>
      </c>
      <c r="UBP203" s="394">
        <v>0</v>
      </c>
      <c r="UBQ203" s="394">
        <v>0</v>
      </c>
      <c r="UBR203" s="394">
        <v>0</v>
      </c>
      <c r="UBS203" s="394">
        <v>0</v>
      </c>
      <c r="UBT203" s="394">
        <v>0</v>
      </c>
      <c r="UBU203" s="394">
        <v>0</v>
      </c>
      <c r="UBV203" s="394">
        <v>0</v>
      </c>
      <c r="UBW203" s="394">
        <v>0</v>
      </c>
      <c r="UBX203" s="394">
        <v>0</v>
      </c>
      <c r="UBY203" s="394">
        <v>0</v>
      </c>
      <c r="UBZ203" s="394">
        <v>0</v>
      </c>
      <c r="UCA203" s="394">
        <v>0</v>
      </c>
      <c r="UCB203" s="394">
        <v>0</v>
      </c>
      <c r="UCC203" s="394">
        <v>0</v>
      </c>
      <c r="UCD203" s="394">
        <v>0</v>
      </c>
      <c r="UCE203" s="394">
        <v>0</v>
      </c>
      <c r="UCF203" s="394">
        <v>0</v>
      </c>
      <c r="UCG203" s="394">
        <v>0</v>
      </c>
      <c r="UCH203" s="394">
        <v>0</v>
      </c>
      <c r="UCI203" s="394">
        <v>0</v>
      </c>
      <c r="UCJ203" s="394">
        <v>0</v>
      </c>
      <c r="UCK203" s="394">
        <v>0</v>
      </c>
      <c r="UCL203" s="394">
        <v>0</v>
      </c>
      <c r="UCM203" s="394">
        <v>0</v>
      </c>
      <c r="UCN203" s="394">
        <v>0</v>
      </c>
      <c r="UCO203" s="394">
        <v>0</v>
      </c>
      <c r="UCP203" s="394">
        <v>0</v>
      </c>
      <c r="UCQ203" s="394">
        <v>0</v>
      </c>
      <c r="UCR203" s="394">
        <v>0</v>
      </c>
      <c r="UCS203" s="394">
        <v>0</v>
      </c>
      <c r="UCT203" s="394">
        <v>0</v>
      </c>
      <c r="UCU203" s="394">
        <v>0</v>
      </c>
      <c r="UCV203" s="394">
        <v>0</v>
      </c>
      <c r="UCW203" s="394">
        <v>0</v>
      </c>
      <c r="UCX203" s="394">
        <v>0</v>
      </c>
      <c r="UCY203" s="394">
        <v>0</v>
      </c>
      <c r="UCZ203" s="394">
        <v>0</v>
      </c>
      <c r="UDA203" s="394">
        <v>0</v>
      </c>
      <c r="UDB203" s="394">
        <v>0</v>
      </c>
      <c r="UDC203" s="394">
        <v>0</v>
      </c>
      <c r="UDD203" s="394">
        <v>0</v>
      </c>
      <c r="UDE203" s="394">
        <v>0</v>
      </c>
      <c r="UDF203" s="394">
        <v>0</v>
      </c>
      <c r="UDG203" s="394">
        <v>0</v>
      </c>
      <c r="UDH203" s="394">
        <v>0</v>
      </c>
      <c r="UDI203" s="394">
        <v>0</v>
      </c>
      <c r="UDJ203" s="394">
        <v>0</v>
      </c>
      <c r="UDK203" s="394">
        <v>0</v>
      </c>
      <c r="UDL203" s="394">
        <v>0</v>
      </c>
      <c r="UDM203" s="394">
        <v>0</v>
      </c>
      <c r="UDN203" s="394">
        <v>0</v>
      </c>
      <c r="UDO203" s="394">
        <v>0</v>
      </c>
      <c r="UDP203" s="394">
        <v>0</v>
      </c>
      <c r="UDQ203" s="394">
        <v>0</v>
      </c>
      <c r="UDR203" s="394">
        <v>0</v>
      </c>
      <c r="UDS203" s="394">
        <v>0</v>
      </c>
      <c r="UDT203" s="394">
        <v>0</v>
      </c>
      <c r="UDU203" s="394">
        <v>0</v>
      </c>
      <c r="UDV203" s="394">
        <v>0</v>
      </c>
      <c r="UDW203" s="394">
        <v>0</v>
      </c>
      <c r="UDX203" s="394">
        <v>0</v>
      </c>
      <c r="UDY203" s="394">
        <v>0</v>
      </c>
      <c r="UDZ203" s="394">
        <v>0</v>
      </c>
      <c r="UEA203" s="394">
        <v>0</v>
      </c>
      <c r="UEB203" s="394">
        <v>0</v>
      </c>
      <c r="UEC203" s="394">
        <v>0</v>
      </c>
      <c r="UED203" s="394">
        <v>0</v>
      </c>
      <c r="UEE203" s="394">
        <v>0</v>
      </c>
      <c r="UEF203" s="394">
        <v>0</v>
      </c>
      <c r="UEG203" s="394">
        <v>0</v>
      </c>
      <c r="UEH203" s="394">
        <v>0</v>
      </c>
      <c r="UEI203" s="394">
        <v>0</v>
      </c>
      <c r="UEJ203" s="394">
        <v>0</v>
      </c>
      <c r="UEK203" s="394">
        <v>0</v>
      </c>
      <c r="UEL203" s="394">
        <v>0</v>
      </c>
      <c r="UEM203" s="394">
        <v>0</v>
      </c>
      <c r="UEN203" s="394">
        <v>0</v>
      </c>
      <c r="UEO203" s="394">
        <v>0</v>
      </c>
      <c r="UEP203" s="394">
        <v>0</v>
      </c>
      <c r="UEQ203" s="394">
        <v>0</v>
      </c>
      <c r="UER203" s="394">
        <v>0</v>
      </c>
      <c r="UES203" s="394">
        <v>0</v>
      </c>
      <c r="UET203" s="394">
        <v>0</v>
      </c>
      <c r="UEU203" s="394">
        <v>0</v>
      </c>
      <c r="UEV203" s="394">
        <v>0</v>
      </c>
      <c r="UEW203" s="394">
        <v>0</v>
      </c>
      <c r="UEX203" s="394">
        <v>0</v>
      </c>
      <c r="UEY203" s="394">
        <v>0</v>
      </c>
      <c r="UEZ203" s="394">
        <v>0</v>
      </c>
      <c r="UFA203" s="394">
        <v>0</v>
      </c>
      <c r="UFB203" s="394">
        <v>0</v>
      </c>
      <c r="UFC203" s="394">
        <v>0</v>
      </c>
      <c r="UFD203" s="394">
        <v>0</v>
      </c>
      <c r="UFE203" s="394">
        <v>0</v>
      </c>
      <c r="UFF203" s="394">
        <v>0</v>
      </c>
      <c r="UFG203" s="394">
        <v>0</v>
      </c>
      <c r="UFH203" s="394">
        <v>0</v>
      </c>
      <c r="UFI203" s="394">
        <v>0</v>
      </c>
      <c r="UFJ203" s="394">
        <v>0</v>
      </c>
      <c r="UFK203" s="394">
        <v>0</v>
      </c>
      <c r="UFL203" s="394">
        <v>0</v>
      </c>
      <c r="UFM203" s="394">
        <v>0</v>
      </c>
      <c r="UFN203" s="394">
        <v>0</v>
      </c>
      <c r="UFO203" s="394">
        <v>0</v>
      </c>
      <c r="UFP203" s="394">
        <v>0</v>
      </c>
      <c r="UFQ203" s="394">
        <v>0</v>
      </c>
      <c r="UFR203" s="394">
        <v>0</v>
      </c>
      <c r="UFS203" s="394">
        <v>0</v>
      </c>
      <c r="UFT203" s="394">
        <v>0</v>
      </c>
      <c r="UFU203" s="394">
        <v>0</v>
      </c>
      <c r="UFV203" s="394">
        <v>0</v>
      </c>
      <c r="UFW203" s="394">
        <v>0</v>
      </c>
      <c r="UFX203" s="394">
        <v>0</v>
      </c>
      <c r="UFY203" s="394">
        <v>0</v>
      </c>
      <c r="UFZ203" s="394">
        <v>0</v>
      </c>
      <c r="UGA203" s="394">
        <v>0</v>
      </c>
      <c r="UGB203" s="394">
        <v>0</v>
      </c>
      <c r="UGC203" s="394">
        <v>0</v>
      </c>
      <c r="UGD203" s="394">
        <v>0</v>
      </c>
      <c r="UGE203" s="394">
        <v>0</v>
      </c>
      <c r="UGF203" s="394">
        <v>0</v>
      </c>
      <c r="UGG203" s="394">
        <v>0</v>
      </c>
      <c r="UGH203" s="394">
        <v>0</v>
      </c>
      <c r="UGI203" s="394">
        <v>0</v>
      </c>
      <c r="UGJ203" s="394">
        <v>0</v>
      </c>
      <c r="UGK203" s="394">
        <v>0</v>
      </c>
      <c r="UGL203" s="394">
        <v>0</v>
      </c>
      <c r="UGM203" s="394">
        <v>0</v>
      </c>
      <c r="UGN203" s="394">
        <v>0</v>
      </c>
      <c r="UGO203" s="394">
        <v>0</v>
      </c>
      <c r="UGP203" s="394">
        <v>0</v>
      </c>
      <c r="UGQ203" s="394">
        <v>0</v>
      </c>
      <c r="UGR203" s="394">
        <v>0</v>
      </c>
      <c r="UGS203" s="394">
        <v>0</v>
      </c>
      <c r="UGT203" s="394">
        <v>0</v>
      </c>
      <c r="UGU203" s="394">
        <v>0</v>
      </c>
      <c r="UGV203" s="394">
        <v>0</v>
      </c>
      <c r="UGW203" s="394">
        <v>0</v>
      </c>
      <c r="UGX203" s="394">
        <v>0</v>
      </c>
      <c r="UGY203" s="394">
        <v>0</v>
      </c>
      <c r="UGZ203" s="394">
        <v>0</v>
      </c>
      <c r="UHA203" s="394">
        <v>0</v>
      </c>
      <c r="UHB203" s="394">
        <v>0</v>
      </c>
      <c r="UHC203" s="394">
        <v>0</v>
      </c>
      <c r="UHD203" s="394">
        <v>0</v>
      </c>
      <c r="UHE203" s="394">
        <v>0</v>
      </c>
      <c r="UHF203" s="394">
        <v>0</v>
      </c>
      <c r="UHG203" s="394">
        <v>0</v>
      </c>
      <c r="UHH203" s="394">
        <v>0</v>
      </c>
      <c r="UHI203" s="394">
        <v>0</v>
      </c>
      <c r="UHJ203" s="394">
        <v>0</v>
      </c>
      <c r="UHK203" s="394">
        <v>0</v>
      </c>
      <c r="UHL203" s="394">
        <v>0</v>
      </c>
      <c r="UHM203" s="394">
        <v>0</v>
      </c>
      <c r="UHN203" s="394">
        <v>0</v>
      </c>
      <c r="UHO203" s="394">
        <v>0</v>
      </c>
      <c r="UHP203" s="394">
        <v>0</v>
      </c>
      <c r="UHQ203" s="394">
        <v>0</v>
      </c>
      <c r="UHR203" s="394">
        <v>0</v>
      </c>
      <c r="UHS203" s="394">
        <v>0</v>
      </c>
      <c r="UHT203" s="394">
        <v>0</v>
      </c>
      <c r="UHU203" s="394">
        <v>0</v>
      </c>
      <c r="UHV203" s="394">
        <v>0</v>
      </c>
      <c r="UHW203" s="394">
        <v>0</v>
      </c>
      <c r="UHX203" s="394">
        <v>0</v>
      </c>
      <c r="UHY203" s="394">
        <v>0</v>
      </c>
      <c r="UHZ203" s="394">
        <v>0</v>
      </c>
      <c r="UIA203" s="394">
        <v>0</v>
      </c>
      <c r="UIB203" s="394">
        <v>0</v>
      </c>
      <c r="UIC203" s="394">
        <v>0</v>
      </c>
      <c r="UID203" s="394">
        <v>0</v>
      </c>
      <c r="UIE203" s="394">
        <v>0</v>
      </c>
      <c r="UIF203" s="394">
        <v>0</v>
      </c>
      <c r="UIG203" s="394">
        <v>0</v>
      </c>
      <c r="UIH203" s="394">
        <v>0</v>
      </c>
      <c r="UII203" s="394">
        <v>0</v>
      </c>
      <c r="UIJ203" s="394">
        <v>0</v>
      </c>
      <c r="UIK203" s="394">
        <v>0</v>
      </c>
      <c r="UIL203" s="394">
        <v>0</v>
      </c>
      <c r="UIM203" s="394">
        <v>0</v>
      </c>
      <c r="UIN203" s="394">
        <v>0</v>
      </c>
      <c r="UIO203" s="394">
        <v>0</v>
      </c>
      <c r="UIP203" s="394">
        <v>0</v>
      </c>
      <c r="UIQ203" s="394">
        <v>0</v>
      </c>
      <c r="UIR203" s="394">
        <v>0</v>
      </c>
      <c r="UIS203" s="394">
        <v>0</v>
      </c>
      <c r="UIT203" s="394">
        <v>0</v>
      </c>
      <c r="UIU203" s="394">
        <v>0</v>
      </c>
      <c r="UIV203" s="394">
        <v>0</v>
      </c>
      <c r="UIW203" s="394">
        <v>0</v>
      </c>
      <c r="UIX203" s="394">
        <v>0</v>
      </c>
      <c r="UIY203" s="394">
        <v>0</v>
      </c>
      <c r="UIZ203" s="394">
        <v>0</v>
      </c>
      <c r="UJA203" s="394">
        <v>0</v>
      </c>
      <c r="UJB203" s="394">
        <v>0</v>
      </c>
      <c r="UJC203" s="394">
        <v>0</v>
      </c>
      <c r="UJD203" s="394">
        <v>0</v>
      </c>
      <c r="UJE203" s="394">
        <v>0</v>
      </c>
      <c r="UJF203" s="394">
        <v>0</v>
      </c>
      <c r="UJG203" s="394">
        <v>0</v>
      </c>
      <c r="UJH203" s="394">
        <v>0</v>
      </c>
      <c r="UJI203" s="394">
        <v>0</v>
      </c>
      <c r="UJJ203" s="394">
        <v>0</v>
      </c>
      <c r="UJK203" s="394">
        <v>0</v>
      </c>
      <c r="UJL203" s="394">
        <v>0</v>
      </c>
      <c r="UJM203" s="394">
        <v>0</v>
      </c>
      <c r="UJN203" s="394">
        <v>0</v>
      </c>
      <c r="UJO203" s="394">
        <v>0</v>
      </c>
      <c r="UJP203" s="394">
        <v>0</v>
      </c>
      <c r="UJQ203" s="394">
        <v>0</v>
      </c>
      <c r="UJR203" s="394">
        <v>0</v>
      </c>
      <c r="UJS203" s="394">
        <v>0</v>
      </c>
      <c r="UJT203" s="394">
        <v>0</v>
      </c>
      <c r="UJU203" s="394">
        <v>0</v>
      </c>
      <c r="UJV203" s="394">
        <v>0</v>
      </c>
      <c r="UJW203" s="394">
        <v>0</v>
      </c>
      <c r="UJX203" s="394">
        <v>0</v>
      </c>
      <c r="UJY203" s="394">
        <v>0</v>
      </c>
      <c r="UJZ203" s="394">
        <v>0</v>
      </c>
      <c r="UKA203" s="394">
        <v>0</v>
      </c>
      <c r="UKB203" s="394">
        <v>0</v>
      </c>
      <c r="UKC203" s="394">
        <v>0</v>
      </c>
      <c r="UKD203" s="394">
        <v>0</v>
      </c>
      <c r="UKE203" s="394">
        <v>0</v>
      </c>
      <c r="UKF203" s="394">
        <v>0</v>
      </c>
      <c r="UKG203" s="394">
        <v>0</v>
      </c>
      <c r="UKH203" s="394">
        <v>0</v>
      </c>
      <c r="UKI203" s="394">
        <v>0</v>
      </c>
      <c r="UKJ203" s="394">
        <v>0</v>
      </c>
      <c r="UKK203" s="394">
        <v>0</v>
      </c>
      <c r="UKL203" s="394">
        <v>0</v>
      </c>
      <c r="UKM203" s="394">
        <v>0</v>
      </c>
      <c r="UKN203" s="394">
        <v>0</v>
      </c>
      <c r="UKO203" s="394">
        <v>0</v>
      </c>
      <c r="UKP203" s="394">
        <v>0</v>
      </c>
      <c r="UKQ203" s="394">
        <v>0</v>
      </c>
      <c r="UKR203" s="394">
        <v>0</v>
      </c>
      <c r="UKS203" s="394">
        <v>0</v>
      </c>
      <c r="UKT203" s="394">
        <v>0</v>
      </c>
      <c r="UKU203" s="394">
        <v>0</v>
      </c>
      <c r="UKV203" s="394">
        <v>0</v>
      </c>
      <c r="UKW203" s="394">
        <v>0</v>
      </c>
      <c r="UKX203" s="394">
        <v>0</v>
      </c>
      <c r="UKY203" s="394">
        <v>0</v>
      </c>
      <c r="UKZ203" s="394">
        <v>0</v>
      </c>
      <c r="ULA203" s="394">
        <v>0</v>
      </c>
      <c r="ULB203" s="394">
        <v>0</v>
      </c>
      <c r="ULC203" s="394">
        <v>0</v>
      </c>
      <c r="ULD203" s="394">
        <v>0</v>
      </c>
      <c r="ULE203" s="394">
        <v>0</v>
      </c>
      <c r="ULF203" s="394">
        <v>0</v>
      </c>
      <c r="ULG203" s="394">
        <v>0</v>
      </c>
      <c r="ULH203" s="394">
        <v>0</v>
      </c>
      <c r="ULI203" s="394">
        <v>0</v>
      </c>
      <c r="ULJ203" s="394">
        <v>0</v>
      </c>
      <c r="ULK203" s="394">
        <v>0</v>
      </c>
      <c r="ULL203" s="394">
        <v>0</v>
      </c>
      <c r="ULM203" s="394">
        <v>0</v>
      </c>
      <c r="ULN203" s="394">
        <v>0</v>
      </c>
      <c r="ULO203" s="394">
        <v>0</v>
      </c>
      <c r="ULP203" s="394">
        <v>0</v>
      </c>
      <c r="ULQ203" s="394">
        <v>0</v>
      </c>
      <c r="ULR203" s="394">
        <v>0</v>
      </c>
      <c r="ULS203" s="394">
        <v>0</v>
      </c>
      <c r="ULT203" s="394">
        <v>0</v>
      </c>
      <c r="ULU203" s="394">
        <v>0</v>
      </c>
      <c r="ULV203" s="394">
        <v>0</v>
      </c>
      <c r="ULW203" s="394">
        <v>0</v>
      </c>
      <c r="ULX203" s="394">
        <v>0</v>
      </c>
      <c r="ULY203" s="394">
        <v>0</v>
      </c>
      <c r="ULZ203" s="394">
        <v>0</v>
      </c>
      <c r="UMA203" s="394">
        <v>0</v>
      </c>
      <c r="UMB203" s="394">
        <v>0</v>
      </c>
      <c r="UMC203" s="394">
        <v>0</v>
      </c>
      <c r="UMD203" s="394">
        <v>0</v>
      </c>
      <c r="UME203" s="394">
        <v>0</v>
      </c>
      <c r="UMF203" s="394">
        <v>0</v>
      </c>
      <c r="UMG203" s="394">
        <v>0</v>
      </c>
      <c r="UMH203" s="394">
        <v>0</v>
      </c>
      <c r="UMI203" s="394">
        <v>0</v>
      </c>
      <c r="UMJ203" s="394">
        <v>0</v>
      </c>
      <c r="UMK203" s="394">
        <v>0</v>
      </c>
      <c r="UML203" s="394">
        <v>0</v>
      </c>
      <c r="UMM203" s="394">
        <v>0</v>
      </c>
      <c r="UMN203" s="394">
        <v>0</v>
      </c>
      <c r="UMO203" s="394">
        <v>0</v>
      </c>
      <c r="UMP203" s="394">
        <v>0</v>
      </c>
      <c r="UMQ203" s="394">
        <v>0</v>
      </c>
      <c r="UMR203" s="394">
        <v>0</v>
      </c>
      <c r="UMS203" s="394">
        <v>0</v>
      </c>
      <c r="UMT203" s="394">
        <v>0</v>
      </c>
      <c r="UMU203" s="394">
        <v>0</v>
      </c>
      <c r="UMV203" s="394">
        <v>0</v>
      </c>
      <c r="UMW203" s="394">
        <v>0</v>
      </c>
      <c r="UMX203" s="394">
        <v>0</v>
      </c>
      <c r="UMY203" s="394">
        <v>0</v>
      </c>
      <c r="UMZ203" s="394">
        <v>0</v>
      </c>
      <c r="UNA203" s="394">
        <v>0</v>
      </c>
      <c r="UNB203" s="394">
        <v>0</v>
      </c>
      <c r="UNC203" s="394">
        <v>0</v>
      </c>
      <c r="UND203" s="394">
        <v>0</v>
      </c>
      <c r="UNE203" s="394">
        <v>0</v>
      </c>
      <c r="UNF203" s="394">
        <v>0</v>
      </c>
      <c r="UNG203" s="394">
        <v>0</v>
      </c>
      <c r="UNH203" s="394">
        <v>0</v>
      </c>
      <c r="UNI203" s="394">
        <v>0</v>
      </c>
      <c r="UNJ203" s="394">
        <v>0</v>
      </c>
      <c r="UNK203" s="394">
        <v>0</v>
      </c>
      <c r="UNL203" s="394">
        <v>0</v>
      </c>
      <c r="UNM203" s="394">
        <v>0</v>
      </c>
      <c r="UNN203" s="394">
        <v>0</v>
      </c>
      <c r="UNO203" s="394">
        <v>0</v>
      </c>
      <c r="UNP203" s="394">
        <v>0</v>
      </c>
      <c r="UNQ203" s="394">
        <v>0</v>
      </c>
      <c r="UNR203" s="394">
        <v>0</v>
      </c>
      <c r="UNS203" s="394">
        <v>0</v>
      </c>
      <c r="UNT203" s="394">
        <v>0</v>
      </c>
      <c r="UNU203" s="394">
        <v>0</v>
      </c>
      <c r="UNV203" s="394">
        <v>0</v>
      </c>
      <c r="UNW203" s="394">
        <v>0</v>
      </c>
      <c r="UNX203" s="394">
        <v>0</v>
      </c>
      <c r="UNY203" s="394">
        <v>0</v>
      </c>
      <c r="UNZ203" s="394">
        <v>0</v>
      </c>
      <c r="UOA203" s="394">
        <v>0</v>
      </c>
      <c r="UOB203" s="394">
        <v>0</v>
      </c>
      <c r="UOC203" s="394">
        <v>0</v>
      </c>
      <c r="UOD203" s="394">
        <v>0</v>
      </c>
      <c r="UOE203" s="394">
        <v>0</v>
      </c>
      <c r="UOF203" s="394">
        <v>0</v>
      </c>
      <c r="UOG203" s="394">
        <v>0</v>
      </c>
      <c r="UOH203" s="394">
        <v>0</v>
      </c>
      <c r="UOI203" s="394">
        <v>0</v>
      </c>
      <c r="UOJ203" s="394">
        <v>0</v>
      </c>
      <c r="UOK203" s="394">
        <v>0</v>
      </c>
      <c r="UOL203" s="394">
        <v>0</v>
      </c>
      <c r="UOM203" s="394">
        <v>0</v>
      </c>
      <c r="UON203" s="394">
        <v>0</v>
      </c>
      <c r="UOO203" s="394">
        <v>0</v>
      </c>
      <c r="UOP203" s="394">
        <v>0</v>
      </c>
      <c r="UOQ203" s="394">
        <v>0</v>
      </c>
      <c r="UOR203" s="394">
        <v>0</v>
      </c>
      <c r="UOS203" s="394">
        <v>0</v>
      </c>
      <c r="UOT203" s="394">
        <v>0</v>
      </c>
      <c r="UOU203" s="394">
        <v>0</v>
      </c>
      <c r="UOV203" s="394">
        <v>0</v>
      </c>
      <c r="UOW203" s="394">
        <v>0</v>
      </c>
      <c r="UOX203" s="394">
        <v>0</v>
      </c>
      <c r="UOY203" s="394">
        <v>0</v>
      </c>
      <c r="UOZ203" s="394">
        <v>0</v>
      </c>
      <c r="UPA203" s="394">
        <v>0</v>
      </c>
      <c r="UPB203" s="394">
        <v>0</v>
      </c>
      <c r="UPC203" s="394">
        <v>0</v>
      </c>
      <c r="UPD203" s="394">
        <v>0</v>
      </c>
      <c r="UPE203" s="394">
        <v>0</v>
      </c>
      <c r="UPF203" s="394">
        <v>0</v>
      </c>
      <c r="UPG203" s="394">
        <v>0</v>
      </c>
      <c r="UPH203" s="394">
        <v>0</v>
      </c>
      <c r="UPI203" s="394">
        <v>0</v>
      </c>
      <c r="UPJ203" s="394">
        <v>0</v>
      </c>
      <c r="UPK203" s="394">
        <v>0</v>
      </c>
      <c r="UPL203" s="394">
        <v>0</v>
      </c>
      <c r="UPM203" s="394">
        <v>0</v>
      </c>
      <c r="UPN203" s="394">
        <v>0</v>
      </c>
      <c r="UPO203" s="394">
        <v>0</v>
      </c>
      <c r="UPP203" s="394">
        <v>0</v>
      </c>
      <c r="UPQ203" s="394">
        <v>0</v>
      </c>
      <c r="UPR203" s="394">
        <v>0</v>
      </c>
      <c r="UPS203" s="394">
        <v>0</v>
      </c>
      <c r="UPT203" s="394">
        <v>0</v>
      </c>
      <c r="UPU203" s="394">
        <v>0</v>
      </c>
      <c r="UPV203" s="394">
        <v>0</v>
      </c>
      <c r="UPW203" s="394">
        <v>0</v>
      </c>
      <c r="UPX203" s="394">
        <v>0</v>
      </c>
      <c r="UPY203" s="394">
        <v>0</v>
      </c>
      <c r="UPZ203" s="394">
        <v>0</v>
      </c>
      <c r="UQA203" s="394">
        <v>0</v>
      </c>
      <c r="UQB203" s="394">
        <v>0</v>
      </c>
      <c r="UQC203" s="394">
        <v>0</v>
      </c>
      <c r="UQD203" s="394">
        <v>0</v>
      </c>
      <c r="UQE203" s="394">
        <v>0</v>
      </c>
      <c r="UQF203" s="394">
        <v>0</v>
      </c>
      <c r="UQG203" s="394">
        <v>0</v>
      </c>
      <c r="UQH203" s="394">
        <v>0</v>
      </c>
      <c r="UQI203" s="394">
        <v>0</v>
      </c>
      <c r="UQJ203" s="394">
        <v>0</v>
      </c>
      <c r="UQK203" s="394">
        <v>0</v>
      </c>
      <c r="UQL203" s="394">
        <v>0</v>
      </c>
      <c r="UQM203" s="394">
        <v>0</v>
      </c>
      <c r="UQN203" s="394">
        <v>0</v>
      </c>
      <c r="UQO203" s="394">
        <v>0</v>
      </c>
      <c r="UQP203" s="394">
        <v>0</v>
      </c>
      <c r="UQQ203" s="394">
        <v>0</v>
      </c>
      <c r="UQR203" s="394">
        <v>0</v>
      </c>
      <c r="UQS203" s="394">
        <v>0</v>
      </c>
      <c r="UQT203" s="394">
        <v>0</v>
      </c>
      <c r="UQU203" s="394">
        <v>0</v>
      </c>
      <c r="UQV203" s="394">
        <v>0</v>
      </c>
      <c r="UQW203" s="394">
        <v>0</v>
      </c>
      <c r="UQX203" s="394">
        <v>0</v>
      </c>
      <c r="UQY203" s="394">
        <v>0</v>
      </c>
      <c r="UQZ203" s="394">
        <v>0</v>
      </c>
      <c r="URA203" s="394">
        <v>0</v>
      </c>
      <c r="URB203" s="394">
        <v>0</v>
      </c>
      <c r="URC203" s="394">
        <v>0</v>
      </c>
      <c r="URD203" s="394">
        <v>0</v>
      </c>
      <c r="URE203" s="394">
        <v>0</v>
      </c>
      <c r="URF203" s="394">
        <v>0</v>
      </c>
      <c r="URG203" s="394">
        <v>0</v>
      </c>
      <c r="URH203" s="394">
        <v>0</v>
      </c>
      <c r="URI203" s="394">
        <v>0</v>
      </c>
      <c r="URJ203" s="394">
        <v>0</v>
      </c>
      <c r="URK203" s="394">
        <v>0</v>
      </c>
      <c r="URL203" s="394">
        <v>0</v>
      </c>
      <c r="URM203" s="394">
        <v>0</v>
      </c>
      <c r="URN203" s="394">
        <v>0</v>
      </c>
      <c r="URO203" s="394">
        <v>0</v>
      </c>
      <c r="URP203" s="394">
        <v>0</v>
      </c>
      <c r="URQ203" s="394">
        <v>0</v>
      </c>
      <c r="URR203" s="394">
        <v>0</v>
      </c>
      <c r="URS203" s="394">
        <v>0</v>
      </c>
      <c r="URT203" s="394">
        <v>0</v>
      </c>
      <c r="URU203" s="394">
        <v>0</v>
      </c>
      <c r="URV203" s="394">
        <v>0</v>
      </c>
      <c r="URW203" s="394">
        <v>0</v>
      </c>
      <c r="URX203" s="394">
        <v>0</v>
      </c>
      <c r="URY203" s="394">
        <v>0</v>
      </c>
      <c r="URZ203" s="394">
        <v>0</v>
      </c>
      <c r="USA203" s="394">
        <v>0</v>
      </c>
      <c r="USB203" s="394">
        <v>0</v>
      </c>
      <c r="USC203" s="394">
        <v>0</v>
      </c>
      <c r="USD203" s="394">
        <v>0</v>
      </c>
      <c r="USE203" s="394">
        <v>0</v>
      </c>
      <c r="USF203" s="394">
        <v>0</v>
      </c>
      <c r="USG203" s="394">
        <v>0</v>
      </c>
      <c r="USH203" s="394">
        <v>0</v>
      </c>
      <c r="USI203" s="394">
        <v>0</v>
      </c>
      <c r="USJ203" s="394">
        <v>0</v>
      </c>
      <c r="USK203" s="394">
        <v>0</v>
      </c>
      <c r="USL203" s="394">
        <v>0</v>
      </c>
      <c r="USM203" s="394">
        <v>0</v>
      </c>
      <c r="USN203" s="394">
        <v>0</v>
      </c>
      <c r="USO203" s="394">
        <v>0</v>
      </c>
      <c r="USP203" s="394">
        <v>0</v>
      </c>
      <c r="USQ203" s="394">
        <v>0</v>
      </c>
      <c r="USR203" s="394">
        <v>0</v>
      </c>
      <c r="USS203" s="394">
        <v>0</v>
      </c>
      <c r="UST203" s="394">
        <v>0</v>
      </c>
      <c r="USU203" s="394">
        <v>0</v>
      </c>
      <c r="USV203" s="394">
        <v>0</v>
      </c>
      <c r="USW203" s="394">
        <v>0</v>
      </c>
      <c r="USX203" s="394">
        <v>0</v>
      </c>
      <c r="USY203" s="394">
        <v>0</v>
      </c>
      <c r="USZ203" s="394">
        <v>0</v>
      </c>
      <c r="UTA203" s="394">
        <v>0</v>
      </c>
      <c r="UTB203" s="394">
        <v>0</v>
      </c>
      <c r="UTC203" s="394">
        <v>0</v>
      </c>
      <c r="UTD203" s="394">
        <v>0</v>
      </c>
      <c r="UTE203" s="394">
        <v>0</v>
      </c>
      <c r="UTF203" s="394">
        <v>0</v>
      </c>
      <c r="UTG203" s="394">
        <v>0</v>
      </c>
      <c r="UTH203" s="394">
        <v>0</v>
      </c>
      <c r="UTI203" s="394">
        <v>0</v>
      </c>
      <c r="UTJ203" s="394">
        <v>0</v>
      </c>
      <c r="UTK203" s="394">
        <v>0</v>
      </c>
      <c r="UTL203" s="394">
        <v>0</v>
      </c>
      <c r="UTM203" s="394">
        <v>0</v>
      </c>
      <c r="UTN203" s="394">
        <v>0</v>
      </c>
      <c r="UTO203" s="394">
        <v>0</v>
      </c>
      <c r="UTP203" s="394">
        <v>0</v>
      </c>
      <c r="UTQ203" s="394">
        <v>0</v>
      </c>
      <c r="UTR203" s="394">
        <v>0</v>
      </c>
      <c r="UTS203" s="394">
        <v>0</v>
      </c>
      <c r="UTT203" s="394">
        <v>0</v>
      </c>
      <c r="UTU203" s="394">
        <v>0</v>
      </c>
      <c r="UTV203" s="394">
        <v>0</v>
      </c>
      <c r="UTW203" s="394">
        <v>0</v>
      </c>
      <c r="UTX203" s="394">
        <v>0</v>
      </c>
      <c r="UTY203" s="394">
        <v>0</v>
      </c>
      <c r="UTZ203" s="394">
        <v>0</v>
      </c>
      <c r="UUA203" s="394">
        <v>0</v>
      </c>
      <c r="UUB203" s="394">
        <v>0</v>
      </c>
      <c r="UUC203" s="394">
        <v>0</v>
      </c>
      <c r="UUD203" s="394">
        <v>0</v>
      </c>
      <c r="UUE203" s="394">
        <v>0</v>
      </c>
      <c r="UUF203" s="394">
        <v>0</v>
      </c>
      <c r="UUG203" s="394">
        <v>0</v>
      </c>
      <c r="UUH203" s="394">
        <v>0</v>
      </c>
      <c r="UUI203" s="394">
        <v>0</v>
      </c>
      <c r="UUJ203" s="394">
        <v>0</v>
      </c>
      <c r="UUK203" s="394">
        <v>0</v>
      </c>
      <c r="UUL203" s="394">
        <v>0</v>
      </c>
      <c r="UUM203" s="394">
        <v>0</v>
      </c>
      <c r="UUN203" s="394">
        <v>0</v>
      </c>
      <c r="UUO203" s="394">
        <v>0</v>
      </c>
      <c r="UUP203" s="394">
        <v>0</v>
      </c>
      <c r="UUQ203" s="394">
        <v>0</v>
      </c>
      <c r="UUR203" s="394">
        <v>0</v>
      </c>
      <c r="UUS203" s="394">
        <v>0</v>
      </c>
      <c r="UUT203" s="394">
        <v>0</v>
      </c>
      <c r="UUU203" s="394">
        <v>0</v>
      </c>
      <c r="UUV203" s="394">
        <v>0</v>
      </c>
      <c r="UUW203" s="394">
        <v>0</v>
      </c>
      <c r="UUX203" s="394">
        <v>0</v>
      </c>
      <c r="UUY203" s="394">
        <v>0</v>
      </c>
      <c r="UUZ203" s="394">
        <v>0</v>
      </c>
      <c r="UVA203" s="394">
        <v>0</v>
      </c>
      <c r="UVB203" s="394">
        <v>0</v>
      </c>
      <c r="UVC203" s="394">
        <v>0</v>
      </c>
      <c r="UVD203" s="394">
        <v>0</v>
      </c>
      <c r="UVE203" s="394">
        <v>0</v>
      </c>
      <c r="UVF203" s="394">
        <v>0</v>
      </c>
      <c r="UVG203" s="394">
        <v>0</v>
      </c>
      <c r="UVH203" s="394">
        <v>0</v>
      </c>
      <c r="UVI203" s="394">
        <v>0</v>
      </c>
      <c r="UVJ203" s="394">
        <v>0</v>
      </c>
      <c r="UVK203" s="394">
        <v>0</v>
      </c>
      <c r="UVL203" s="394">
        <v>0</v>
      </c>
      <c r="UVM203" s="394">
        <v>0</v>
      </c>
      <c r="UVN203" s="394">
        <v>0</v>
      </c>
      <c r="UVO203" s="394">
        <v>0</v>
      </c>
      <c r="UVP203" s="394">
        <v>0</v>
      </c>
      <c r="UVQ203" s="394">
        <v>0</v>
      </c>
      <c r="UVR203" s="394">
        <v>0</v>
      </c>
      <c r="UVS203" s="394">
        <v>0</v>
      </c>
      <c r="UVT203" s="394">
        <v>0</v>
      </c>
      <c r="UVU203" s="394">
        <v>0</v>
      </c>
      <c r="UVV203" s="394">
        <v>0</v>
      </c>
      <c r="UVW203" s="394">
        <v>0</v>
      </c>
      <c r="UVX203" s="394">
        <v>0</v>
      </c>
      <c r="UVY203" s="394">
        <v>0</v>
      </c>
      <c r="UVZ203" s="394">
        <v>0</v>
      </c>
      <c r="UWA203" s="394">
        <v>0</v>
      </c>
      <c r="UWB203" s="394">
        <v>0</v>
      </c>
      <c r="UWC203" s="394">
        <v>0</v>
      </c>
      <c r="UWD203" s="394">
        <v>0</v>
      </c>
      <c r="UWE203" s="394">
        <v>0</v>
      </c>
      <c r="UWF203" s="394">
        <v>0</v>
      </c>
      <c r="UWG203" s="394">
        <v>0</v>
      </c>
      <c r="UWH203" s="394">
        <v>0</v>
      </c>
      <c r="UWI203" s="394">
        <v>0</v>
      </c>
      <c r="UWJ203" s="394">
        <v>0</v>
      </c>
      <c r="UWK203" s="394">
        <v>0</v>
      </c>
      <c r="UWL203" s="394">
        <v>0</v>
      </c>
      <c r="UWM203" s="394">
        <v>0</v>
      </c>
      <c r="UWN203" s="394">
        <v>0</v>
      </c>
      <c r="UWO203" s="394">
        <v>0</v>
      </c>
      <c r="UWP203" s="394">
        <v>0</v>
      </c>
      <c r="UWQ203" s="394">
        <v>0</v>
      </c>
      <c r="UWR203" s="394">
        <v>0</v>
      </c>
      <c r="UWS203" s="394">
        <v>0</v>
      </c>
      <c r="UWT203" s="394">
        <v>0</v>
      </c>
      <c r="UWU203" s="394">
        <v>0</v>
      </c>
      <c r="UWV203" s="394">
        <v>0</v>
      </c>
      <c r="UWW203" s="394">
        <v>0</v>
      </c>
      <c r="UWX203" s="394">
        <v>0</v>
      </c>
      <c r="UWY203" s="394">
        <v>0</v>
      </c>
      <c r="UWZ203" s="394">
        <v>0</v>
      </c>
      <c r="UXA203" s="394">
        <v>0</v>
      </c>
      <c r="UXB203" s="394">
        <v>0</v>
      </c>
      <c r="UXC203" s="394">
        <v>0</v>
      </c>
      <c r="UXD203" s="394">
        <v>0</v>
      </c>
      <c r="UXE203" s="394">
        <v>0</v>
      </c>
      <c r="UXF203" s="394">
        <v>0</v>
      </c>
      <c r="UXG203" s="394">
        <v>0</v>
      </c>
      <c r="UXH203" s="394">
        <v>0</v>
      </c>
      <c r="UXI203" s="394">
        <v>0</v>
      </c>
      <c r="UXJ203" s="394">
        <v>0</v>
      </c>
      <c r="UXK203" s="394">
        <v>0</v>
      </c>
      <c r="UXL203" s="394">
        <v>0</v>
      </c>
      <c r="UXM203" s="394">
        <v>0</v>
      </c>
      <c r="UXN203" s="394">
        <v>0</v>
      </c>
      <c r="UXO203" s="394">
        <v>0</v>
      </c>
      <c r="UXP203" s="394">
        <v>0</v>
      </c>
      <c r="UXQ203" s="394">
        <v>0</v>
      </c>
      <c r="UXR203" s="394">
        <v>0</v>
      </c>
      <c r="UXS203" s="394">
        <v>0</v>
      </c>
      <c r="UXT203" s="394">
        <v>0</v>
      </c>
      <c r="UXU203" s="394">
        <v>0</v>
      </c>
      <c r="UXV203" s="394">
        <v>0</v>
      </c>
      <c r="UXW203" s="394">
        <v>0</v>
      </c>
      <c r="UXX203" s="394">
        <v>0</v>
      </c>
      <c r="UXY203" s="394">
        <v>0</v>
      </c>
      <c r="UXZ203" s="394">
        <v>0</v>
      </c>
      <c r="UYA203" s="394">
        <v>0</v>
      </c>
      <c r="UYB203" s="394">
        <v>0</v>
      </c>
      <c r="UYC203" s="394">
        <v>0</v>
      </c>
      <c r="UYD203" s="394">
        <v>0</v>
      </c>
      <c r="UYE203" s="394">
        <v>0</v>
      </c>
      <c r="UYF203" s="394">
        <v>0</v>
      </c>
      <c r="UYG203" s="394">
        <v>0</v>
      </c>
      <c r="UYH203" s="394">
        <v>0</v>
      </c>
      <c r="UYI203" s="394">
        <v>0</v>
      </c>
      <c r="UYJ203" s="394">
        <v>0</v>
      </c>
      <c r="UYK203" s="394">
        <v>0</v>
      </c>
      <c r="UYL203" s="394">
        <v>0</v>
      </c>
      <c r="UYM203" s="394">
        <v>0</v>
      </c>
      <c r="UYN203" s="394">
        <v>0</v>
      </c>
      <c r="UYO203" s="394">
        <v>0</v>
      </c>
      <c r="UYP203" s="394">
        <v>0</v>
      </c>
      <c r="UYQ203" s="394">
        <v>0</v>
      </c>
      <c r="UYR203" s="394">
        <v>0</v>
      </c>
      <c r="UYS203" s="394">
        <v>0</v>
      </c>
      <c r="UYT203" s="394">
        <v>0</v>
      </c>
      <c r="UYU203" s="394">
        <v>0</v>
      </c>
      <c r="UYV203" s="394">
        <v>0</v>
      </c>
      <c r="UYW203" s="394">
        <v>0</v>
      </c>
      <c r="UYX203" s="394">
        <v>0</v>
      </c>
      <c r="UYY203" s="394">
        <v>0</v>
      </c>
      <c r="UYZ203" s="394">
        <v>0</v>
      </c>
      <c r="UZA203" s="394">
        <v>0</v>
      </c>
      <c r="UZB203" s="394">
        <v>0</v>
      </c>
      <c r="UZC203" s="394">
        <v>0</v>
      </c>
      <c r="UZD203" s="394">
        <v>0</v>
      </c>
      <c r="UZE203" s="394">
        <v>0</v>
      </c>
      <c r="UZF203" s="394">
        <v>0</v>
      </c>
      <c r="UZG203" s="394">
        <v>0</v>
      </c>
      <c r="UZH203" s="394">
        <v>0</v>
      </c>
      <c r="UZI203" s="394">
        <v>0</v>
      </c>
      <c r="UZJ203" s="394">
        <v>0</v>
      </c>
      <c r="UZK203" s="394">
        <v>0</v>
      </c>
      <c r="UZL203" s="394">
        <v>0</v>
      </c>
      <c r="UZM203" s="394">
        <v>0</v>
      </c>
      <c r="UZN203" s="394">
        <v>0</v>
      </c>
      <c r="UZO203" s="394">
        <v>0</v>
      </c>
      <c r="UZP203" s="394">
        <v>0</v>
      </c>
      <c r="UZQ203" s="394">
        <v>0</v>
      </c>
      <c r="UZR203" s="394">
        <v>0</v>
      </c>
      <c r="UZS203" s="394">
        <v>0</v>
      </c>
      <c r="UZT203" s="394">
        <v>0</v>
      </c>
      <c r="UZU203" s="394">
        <v>0</v>
      </c>
      <c r="UZV203" s="394">
        <v>0</v>
      </c>
      <c r="UZW203" s="394">
        <v>0</v>
      </c>
      <c r="UZX203" s="394">
        <v>0</v>
      </c>
      <c r="UZY203" s="394">
        <v>0</v>
      </c>
      <c r="UZZ203" s="394">
        <v>0</v>
      </c>
      <c r="VAA203" s="394">
        <v>0</v>
      </c>
      <c r="VAB203" s="394">
        <v>0</v>
      </c>
      <c r="VAC203" s="394">
        <v>0</v>
      </c>
      <c r="VAD203" s="394">
        <v>0</v>
      </c>
      <c r="VAE203" s="394">
        <v>0</v>
      </c>
      <c r="VAF203" s="394">
        <v>0</v>
      </c>
      <c r="VAG203" s="394">
        <v>0</v>
      </c>
      <c r="VAH203" s="394">
        <v>0</v>
      </c>
      <c r="VAI203" s="394">
        <v>0</v>
      </c>
      <c r="VAJ203" s="394">
        <v>0</v>
      </c>
      <c r="VAK203" s="394">
        <v>0</v>
      </c>
      <c r="VAL203" s="394">
        <v>0</v>
      </c>
      <c r="VAM203" s="394">
        <v>0</v>
      </c>
      <c r="VAN203" s="394">
        <v>0</v>
      </c>
      <c r="VAO203" s="394">
        <v>0</v>
      </c>
      <c r="VAP203" s="394">
        <v>0</v>
      </c>
      <c r="VAQ203" s="394">
        <v>0</v>
      </c>
      <c r="VAR203" s="394">
        <v>0</v>
      </c>
      <c r="VAS203" s="394">
        <v>0</v>
      </c>
      <c r="VAT203" s="394">
        <v>0</v>
      </c>
      <c r="VAU203" s="394">
        <v>0</v>
      </c>
      <c r="VAV203" s="394">
        <v>0</v>
      </c>
      <c r="VAW203" s="394">
        <v>0</v>
      </c>
      <c r="VAX203" s="394">
        <v>0</v>
      </c>
      <c r="VAY203" s="394">
        <v>0</v>
      </c>
      <c r="VAZ203" s="394">
        <v>0</v>
      </c>
      <c r="VBA203" s="394">
        <v>0</v>
      </c>
      <c r="VBB203" s="394">
        <v>0</v>
      </c>
      <c r="VBC203" s="394">
        <v>0</v>
      </c>
      <c r="VBD203" s="394">
        <v>0</v>
      </c>
      <c r="VBE203" s="394">
        <v>0</v>
      </c>
      <c r="VBF203" s="394">
        <v>0</v>
      </c>
      <c r="VBG203" s="394">
        <v>0</v>
      </c>
      <c r="VBH203" s="394">
        <v>0</v>
      </c>
      <c r="VBI203" s="394">
        <v>0</v>
      </c>
      <c r="VBJ203" s="394">
        <v>0</v>
      </c>
      <c r="VBK203" s="394">
        <v>0</v>
      </c>
      <c r="VBL203" s="394">
        <v>0</v>
      </c>
      <c r="VBM203" s="394">
        <v>0</v>
      </c>
      <c r="VBN203" s="394">
        <v>0</v>
      </c>
      <c r="VBO203" s="394">
        <v>0</v>
      </c>
      <c r="VBP203" s="394">
        <v>0</v>
      </c>
      <c r="VBQ203" s="394">
        <v>0</v>
      </c>
      <c r="VBR203" s="394">
        <v>0</v>
      </c>
      <c r="VBS203" s="394">
        <v>0</v>
      </c>
      <c r="VBT203" s="394">
        <v>0</v>
      </c>
      <c r="VBU203" s="394">
        <v>0</v>
      </c>
      <c r="VBV203" s="394">
        <v>0</v>
      </c>
      <c r="VBW203" s="394">
        <v>0</v>
      </c>
      <c r="VBX203" s="394">
        <v>0</v>
      </c>
      <c r="VBY203" s="394">
        <v>0</v>
      </c>
      <c r="VBZ203" s="394">
        <v>0</v>
      </c>
      <c r="VCA203" s="394">
        <v>0</v>
      </c>
      <c r="VCB203" s="394">
        <v>0</v>
      </c>
      <c r="VCC203" s="394">
        <v>0</v>
      </c>
      <c r="VCD203" s="394">
        <v>0</v>
      </c>
      <c r="VCE203" s="394">
        <v>0</v>
      </c>
      <c r="VCF203" s="394">
        <v>0</v>
      </c>
      <c r="VCG203" s="394">
        <v>0</v>
      </c>
      <c r="VCH203" s="394">
        <v>0</v>
      </c>
      <c r="VCI203" s="394">
        <v>0</v>
      </c>
      <c r="VCJ203" s="394">
        <v>0</v>
      </c>
      <c r="VCK203" s="394">
        <v>0</v>
      </c>
      <c r="VCL203" s="394">
        <v>0</v>
      </c>
      <c r="VCM203" s="394">
        <v>0</v>
      </c>
      <c r="VCN203" s="394">
        <v>0</v>
      </c>
      <c r="VCO203" s="394">
        <v>0</v>
      </c>
      <c r="VCP203" s="394">
        <v>0</v>
      </c>
      <c r="VCQ203" s="394">
        <v>0</v>
      </c>
      <c r="VCR203" s="394">
        <v>0</v>
      </c>
      <c r="VCS203" s="394">
        <v>0</v>
      </c>
      <c r="VCT203" s="394">
        <v>0</v>
      </c>
      <c r="VCU203" s="394">
        <v>0</v>
      </c>
      <c r="VCV203" s="394">
        <v>0</v>
      </c>
      <c r="VCW203" s="394">
        <v>0</v>
      </c>
      <c r="VCX203" s="394">
        <v>0</v>
      </c>
      <c r="VCY203" s="394">
        <v>0</v>
      </c>
      <c r="VCZ203" s="394">
        <v>0</v>
      </c>
      <c r="VDA203" s="394">
        <v>0</v>
      </c>
      <c r="VDB203" s="394">
        <v>0</v>
      </c>
      <c r="VDC203" s="394">
        <v>0</v>
      </c>
      <c r="VDD203" s="394">
        <v>0</v>
      </c>
      <c r="VDE203" s="394">
        <v>0</v>
      </c>
      <c r="VDF203" s="394">
        <v>0</v>
      </c>
      <c r="VDG203" s="394">
        <v>0</v>
      </c>
      <c r="VDH203" s="394">
        <v>0</v>
      </c>
      <c r="VDI203" s="394">
        <v>0</v>
      </c>
      <c r="VDJ203" s="394">
        <v>0</v>
      </c>
      <c r="VDK203" s="394">
        <v>0</v>
      </c>
      <c r="VDL203" s="394">
        <v>0</v>
      </c>
      <c r="VDM203" s="394">
        <v>0</v>
      </c>
      <c r="VDN203" s="394">
        <v>0</v>
      </c>
      <c r="VDO203" s="394">
        <v>0</v>
      </c>
      <c r="VDP203" s="394">
        <v>0</v>
      </c>
      <c r="VDQ203" s="394">
        <v>0</v>
      </c>
      <c r="VDR203" s="394">
        <v>0</v>
      </c>
      <c r="VDS203" s="394">
        <v>0</v>
      </c>
      <c r="VDT203" s="394">
        <v>0</v>
      </c>
      <c r="VDU203" s="394">
        <v>0</v>
      </c>
      <c r="VDV203" s="394">
        <v>0</v>
      </c>
      <c r="VDW203" s="394">
        <v>0</v>
      </c>
      <c r="VDX203" s="394">
        <v>0</v>
      </c>
      <c r="VDY203" s="394">
        <v>0</v>
      </c>
      <c r="VDZ203" s="394">
        <v>0</v>
      </c>
      <c r="VEA203" s="394">
        <v>0</v>
      </c>
      <c r="VEB203" s="394">
        <v>0</v>
      </c>
      <c r="VEC203" s="394">
        <v>0</v>
      </c>
      <c r="VED203" s="394">
        <v>0</v>
      </c>
      <c r="VEE203" s="394">
        <v>0</v>
      </c>
      <c r="VEF203" s="394">
        <v>0</v>
      </c>
      <c r="VEG203" s="394">
        <v>0</v>
      </c>
      <c r="VEH203" s="394">
        <v>0</v>
      </c>
      <c r="VEI203" s="394">
        <v>0</v>
      </c>
      <c r="VEJ203" s="394">
        <v>0</v>
      </c>
      <c r="VEK203" s="394">
        <v>0</v>
      </c>
      <c r="VEL203" s="394">
        <v>0</v>
      </c>
      <c r="VEM203" s="394">
        <v>0</v>
      </c>
      <c r="VEN203" s="394">
        <v>0</v>
      </c>
      <c r="VEO203" s="394">
        <v>0</v>
      </c>
      <c r="VEP203" s="394">
        <v>0</v>
      </c>
      <c r="VEQ203" s="394">
        <v>0</v>
      </c>
      <c r="VER203" s="394">
        <v>0</v>
      </c>
      <c r="VES203" s="394">
        <v>0</v>
      </c>
      <c r="VET203" s="394">
        <v>0</v>
      </c>
      <c r="VEU203" s="394">
        <v>0</v>
      </c>
      <c r="VEV203" s="394">
        <v>0</v>
      </c>
      <c r="VEW203" s="394">
        <v>0</v>
      </c>
      <c r="VEX203" s="394">
        <v>0</v>
      </c>
      <c r="VEY203" s="394">
        <v>0</v>
      </c>
      <c r="VEZ203" s="394">
        <v>0</v>
      </c>
      <c r="VFA203" s="394">
        <v>0</v>
      </c>
      <c r="VFB203" s="394">
        <v>0</v>
      </c>
      <c r="VFC203" s="394">
        <v>0</v>
      </c>
      <c r="VFD203" s="394">
        <v>0</v>
      </c>
      <c r="VFE203" s="394">
        <v>0</v>
      </c>
      <c r="VFF203" s="394">
        <v>0</v>
      </c>
      <c r="VFG203" s="394">
        <v>0</v>
      </c>
      <c r="VFH203" s="394">
        <v>0</v>
      </c>
      <c r="VFI203" s="394">
        <v>0</v>
      </c>
      <c r="VFJ203" s="394">
        <v>0</v>
      </c>
      <c r="VFK203" s="394">
        <v>0</v>
      </c>
      <c r="VFL203" s="394">
        <v>0</v>
      </c>
      <c r="VFM203" s="394">
        <v>0</v>
      </c>
      <c r="VFN203" s="394">
        <v>0</v>
      </c>
      <c r="VFO203" s="394">
        <v>0</v>
      </c>
      <c r="VFP203" s="394">
        <v>0</v>
      </c>
      <c r="VFQ203" s="394">
        <v>0</v>
      </c>
      <c r="VFR203" s="394">
        <v>0</v>
      </c>
      <c r="VFS203" s="394">
        <v>0</v>
      </c>
      <c r="VFT203" s="394">
        <v>0</v>
      </c>
      <c r="VFU203" s="394">
        <v>0</v>
      </c>
      <c r="VFV203" s="394">
        <v>0</v>
      </c>
      <c r="VFW203" s="394">
        <v>0</v>
      </c>
      <c r="VFX203" s="394">
        <v>0</v>
      </c>
      <c r="VFY203" s="394">
        <v>0</v>
      </c>
      <c r="VFZ203" s="394">
        <v>0</v>
      </c>
      <c r="VGA203" s="394">
        <v>0</v>
      </c>
      <c r="VGB203" s="394">
        <v>0</v>
      </c>
      <c r="VGC203" s="394">
        <v>0</v>
      </c>
      <c r="VGD203" s="394">
        <v>0</v>
      </c>
      <c r="VGE203" s="394">
        <v>0</v>
      </c>
      <c r="VGF203" s="394">
        <v>0</v>
      </c>
      <c r="VGG203" s="394">
        <v>0</v>
      </c>
      <c r="VGH203" s="394">
        <v>0</v>
      </c>
      <c r="VGI203" s="394">
        <v>0</v>
      </c>
      <c r="VGJ203" s="394">
        <v>0</v>
      </c>
      <c r="VGK203" s="394">
        <v>0</v>
      </c>
      <c r="VGL203" s="394">
        <v>0</v>
      </c>
      <c r="VGM203" s="394">
        <v>0</v>
      </c>
      <c r="VGN203" s="394">
        <v>0</v>
      </c>
      <c r="VGO203" s="394">
        <v>0</v>
      </c>
      <c r="VGP203" s="394">
        <v>0</v>
      </c>
      <c r="VGQ203" s="394">
        <v>0</v>
      </c>
      <c r="VGR203" s="394">
        <v>0</v>
      </c>
      <c r="VGS203" s="394">
        <v>0</v>
      </c>
      <c r="VGT203" s="394">
        <v>0</v>
      </c>
      <c r="VGU203" s="394">
        <v>0</v>
      </c>
      <c r="VGV203" s="394">
        <v>0</v>
      </c>
      <c r="VGW203" s="394">
        <v>0</v>
      </c>
      <c r="VGX203" s="394">
        <v>0</v>
      </c>
      <c r="VGY203" s="394">
        <v>0</v>
      </c>
      <c r="VGZ203" s="394">
        <v>0</v>
      </c>
      <c r="VHA203" s="394">
        <v>0</v>
      </c>
      <c r="VHB203" s="394">
        <v>0</v>
      </c>
      <c r="VHC203" s="394">
        <v>0</v>
      </c>
      <c r="VHD203" s="394">
        <v>0</v>
      </c>
      <c r="VHE203" s="394">
        <v>0</v>
      </c>
      <c r="VHF203" s="394">
        <v>0</v>
      </c>
      <c r="VHG203" s="394">
        <v>0</v>
      </c>
      <c r="VHH203" s="394">
        <v>0</v>
      </c>
      <c r="VHI203" s="394">
        <v>0</v>
      </c>
      <c r="VHJ203" s="394">
        <v>0</v>
      </c>
      <c r="VHK203" s="394">
        <v>0</v>
      </c>
      <c r="VHL203" s="394">
        <v>0</v>
      </c>
      <c r="VHM203" s="394">
        <v>0</v>
      </c>
      <c r="VHN203" s="394">
        <v>0</v>
      </c>
      <c r="VHO203" s="394">
        <v>0</v>
      </c>
      <c r="VHP203" s="394">
        <v>0</v>
      </c>
      <c r="VHQ203" s="394">
        <v>0</v>
      </c>
      <c r="VHR203" s="394">
        <v>0</v>
      </c>
      <c r="VHS203" s="394">
        <v>0</v>
      </c>
      <c r="VHT203" s="394">
        <v>0</v>
      </c>
      <c r="VHU203" s="394">
        <v>0</v>
      </c>
      <c r="VHV203" s="394">
        <v>0</v>
      </c>
      <c r="VHW203" s="394">
        <v>0</v>
      </c>
      <c r="VHX203" s="394">
        <v>0</v>
      </c>
      <c r="VHY203" s="394">
        <v>0</v>
      </c>
      <c r="VHZ203" s="394">
        <v>0</v>
      </c>
      <c r="VIA203" s="394">
        <v>0</v>
      </c>
      <c r="VIB203" s="394">
        <v>0</v>
      </c>
      <c r="VIC203" s="394">
        <v>0</v>
      </c>
      <c r="VID203" s="394">
        <v>0</v>
      </c>
      <c r="VIE203" s="394">
        <v>0</v>
      </c>
      <c r="VIF203" s="394">
        <v>0</v>
      </c>
      <c r="VIG203" s="394">
        <v>0</v>
      </c>
      <c r="VIH203" s="394">
        <v>0</v>
      </c>
      <c r="VII203" s="394">
        <v>0</v>
      </c>
      <c r="VIJ203" s="394">
        <v>0</v>
      </c>
      <c r="VIK203" s="394">
        <v>0</v>
      </c>
      <c r="VIL203" s="394">
        <v>0</v>
      </c>
      <c r="VIM203" s="394">
        <v>0</v>
      </c>
      <c r="VIN203" s="394">
        <v>0</v>
      </c>
      <c r="VIO203" s="394">
        <v>0</v>
      </c>
      <c r="VIP203" s="394">
        <v>0</v>
      </c>
      <c r="VIQ203" s="394">
        <v>0</v>
      </c>
      <c r="VIR203" s="394">
        <v>0</v>
      </c>
      <c r="VIS203" s="394">
        <v>0</v>
      </c>
      <c r="VIT203" s="394">
        <v>0</v>
      </c>
      <c r="VIU203" s="394">
        <v>0</v>
      </c>
      <c r="VIV203" s="394">
        <v>0</v>
      </c>
      <c r="VIW203" s="394">
        <v>0</v>
      </c>
      <c r="VIX203" s="394">
        <v>0</v>
      </c>
      <c r="VIY203" s="394">
        <v>0</v>
      </c>
      <c r="VIZ203" s="394">
        <v>0</v>
      </c>
      <c r="VJA203" s="394">
        <v>0</v>
      </c>
      <c r="VJB203" s="394">
        <v>0</v>
      </c>
      <c r="VJC203" s="394">
        <v>0</v>
      </c>
      <c r="VJD203" s="394">
        <v>0</v>
      </c>
      <c r="VJE203" s="394">
        <v>0</v>
      </c>
      <c r="VJF203" s="394">
        <v>0</v>
      </c>
      <c r="VJG203" s="394">
        <v>0</v>
      </c>
      <c r="VJH203" s="394">
        <v>0</v>
      </c>
      <c r="VJI203" s="394">
        <v>0</v>
      </c>
      <c r="VJJ203" s="394">
        <v>0</v>
      </c>
      <c r="VJK203" s="394">
        <v>0</v>
      </c>
      <c r="VJL203" s="394">
        <v>0</v>
      </c>
      <c r="VJM203" s="394">
        <v>0</v>
      </c>
      <c r="VJN203" s="394">
        <v>0</v>
      </c>
      <c r="VJO203" s="394">
        <v>0</v>
      </c>
      <c r="VJP203" s="394">
        <v>0</v>
      </c>
      <c r="VJQ203" s="394">
        <v>0</v>
      </c>
      <c r="VJR203" s="394">
        <v>0</v>
      </c>
      <c r="VJS203" s="394">
        <v>0</v>
      </c>
      <c r="VJT203" s="394">
        <v>0</v>
      </c>
      <c r="VJU203" s="394">
        <v>0</v>
      </c>
      <c r="VJV203" s="394">
        <v>0</v>
      </c>
      <c r="VJW203" s="394">
        <v>0</v>
      </c>
      <c r="VJX203" s="394">
        <v>0</v>
      </c>
      <c r="VJY203" s="394">
        <v>0</v>
      </c>
      <c r="VJZ203" s="394">
        <v>0</v>
      </c>
      <c r="VKA203" s="394">
        <v>0</v>
      </c>
      <c r="VKB203" s="394">
        <v>0</v>
      </c>
      <c r="VKC203" s="394">
        <v>0</v>
      </c>
      <c r="VKD203" s="394">
        <v>0</v>
      </c>
      <c r="VKE203" s="394">
        <v>0</v>
      </c>
      <c r="VKF203" s="394">
        <v>0</v>
      </c>
      <c r="VKG203" s="394">
        <v>0</v>
      </c>
      <c r="VKH203" s="394">
        <v>0</v>
      </c>
      <c r="VKI203" s="394">
        <v>0</v>
      </c>
      <c r="VKJ203" s="394">
        <v>0</v>
      </c>
      <c r="VKK203" s="394">
        <v>0</v>
      </c>
      <c r="VKL203" s="394">
        <v>0</v>
      </c>
      <c r="VKM203" s="394">
        <v>0</v>
      </c>
      <c r="VKN203" s="394">
        <v>0</v>
      </c>
      <c r="VKO203" s="394">
        <v>0</v>
      </c>
      <c r="VKP203" s="394">
        <v>0</v>
      </c>
      <c r="VKQ203" s="394">
        <v>0</v>
      </c>
      <c r="VKR203" s="394">
        <v>0</v>
      </c>
      <c r="VKS203" s="394">
        <v>0</v>
      </c>
      <c r="VKT203" s="394">
        <v>0</v>
      </c>
      <c r="VKU203" s="394">
        <v>0</v>
      </c>
      <c r="VKV203" s="394">
        <v>0</v>
      </c>
      <c r="VKW203" s="394">
        <v>0</v>
      </c>
      <c r="VKX203" s="394">
        <v>0</v>
      </c>
      <c r="VKY203" s="394">
        <v>0</v>
      </c>
      <c r="VKZ203" s="394">
        <v>0</v>
      </c>
      <c r="VLA203" s="394">
        <v>0</v>
      </c>
      <c r="VLB203" s="394">
        <v>0</v>
      </c>
      <c r="VLC203" s="394">
        <v>0</v>
      </c>
      <c r="VLD203" s="394">
        <v>0</v>
      </c>
      <c r="VLE203" s="394">
        <v>0</v>
      </c>
      <c r="VLF203" s="394">
        <v>0</v>
      </c>
      <c r="VLG203" s="394">
        <v>0</v>
      </c>
      <c r="VLH203" s="394">
        <v>0</v>
      </c>
      <c r="VLI203" s="394">
        <v>0</v>
      </c>
      <c r="VLJ203" s="394">
        <v>0</v>
      </c>
      <c r="VLK203" s="394">
        <v>0</v>
      </c>
      <c r="VLL203" s="394">
        <v>0</v>
      </c>
      <c r="VLM203" s="394">
        <v>0</v>
      </c>
      <c r="VLN203" s="394">
        <v>0</v>
      </c>
      <c r="VLO203" s="394">
        <v>0</v>
      </c>
      <c r="VLP203" s="394">
        <v>0</v>
      </c>
      <c r="VLQ203" s="394">
        <v>0</v>
      </c>
      <c r="VLR203" s="394">
        <v>0</v>
      </c>
      <c r="VLS203" s="394">
        <v>0</v>
      </c>
      <c r="VLT203" s="394">
        <v>0</v>
      </c>
      <c r="VLU203" s="394">
        <v>0</v>
      </c>
      <c r="VLV203" s="394">
        <v>0</v>
      </c>
      <c r="VLW203" s="394">
        <v>0</v>
      </c>
      <c r="VLX203" s="394">
        <v>0</v>
      </c>
      <c r="VLY203" s="394">
        <v>0</v>
      </c>
      <c r="VLZ203" s="394">
        <v>0</v>
      </c>
      <c r="VMA203" s="394">
        <v>0</v>
      </c>
      <c r="VMB203" s="394">
        <v>0</v>
      </c>
      <c r="VMC203" s="394">
        <v>0</v>
      </c>
      <c r="VMD203" s="394">
        <v>0</v>
      </c>
      <c r="VME203" s="394">
        <v>0</v>
      </c>
      <c r="VMF203" s="394">
        <v>0</v>
      </c>
      <c r="VMG203" s="394">
        <v>0</v>
      </c>
      <c r="VMH203" s="394">
        <v>0</v>
      </c>
      <c r="VMI203" s="394">
        <v>0</v>
      </c>
      <c r="VMJ203" s="394">
        <v>0</v>
      </c>
      <c r="VMK203" s="394">
        <v>0</v>
      </c>
      <c r="VML203" s="394">
        <v>0</v>
      </c>
      <c r="VMM203" s="394">
        <v>0</v>
      </c>
      <c r="VMN203" s="394">
        <v>0</v>
      </c>
      <c r="VMO203" s="394">
        <v>0</v>
      </c>
      <c r="VMP203" s="394">
        <v>0</v>
      </c>
      <c r="VMQ203" s="394">
        <v>0</v>
      </c>
      <c r="VMR203" s="394">
        <v>0</v>
      </c>
      <c r="VMS203" s="394">
        <v>0</v>
      </c>
      <c r="VMT203" s="394">
        <v>0</v>
      </c>
      <c r="VMU203" s="394">
        <v>0</v>
      </c>
      <c r="VMV203" s="394">
        <v>0</v>
      </c>
      <c r="VMW203" s="394">
        <v>0</v>
      </c>
      <c r="VMX203" s="394">
        <v>0</v>
      </c>
      <c r="VMY203" s="394">
        <v>0</v>
      </c>
      <c r="VMZ203" s="394">
        <v>0</v>
      </c>
      <c r="VNA203" s="394">
        <v>0</v>
      </c>
      <c r="VNB203" s="394">
        <v>0</v>
      </c>
      <c r="VNC203" s="394">
        <v>0</v>
      </c>
      <c r="VND203" s="394">
        <v>0</v>
      </c>
      <c r="VNE203" s="394">
        <v>0</v>
      </c>
      <c r="VNF203" s="394">
        <v>0</v>
      </c>
      <c r="VNG203" s="394">
        <v>0</v>
      </c>
      <c r="VNH203" s="394">
        <v>0</v>
      </c>
      <c r="VNI203" s="394">
        <v>0</v>
      </c>
      <c r="VNJ203" s="394">
        <v>0</v>
      </c>
      <c r="VNK203" s="394">
        <v>0</v>
      </c>
      <c r="VNL203" s="394">
        <v>0</v>
      </c>
      <c r="VNM203" s="394">
        <v>0</v>
      </c>
      <c r="VNN203" s="394">
        <v>0</v>
      </c>
      <c r="VNO203" s="394">
        <v>0</v>
      </c>
      <c r="VNP203" s="394">
        <v>0</v>
      </c>
      <c r="VNQ203" s="394">
        <v>0</v>
      </c>
      <c r="VNR203" s="394">
        <v>0</v>
      </c>
      <c r="VNS203" s="394">
        <v>0</v>
      </c>
      <c r="VNT203" s="394">
        <v>0</v>
      </c>
      <c r="VNU203" s="394">
        <v>0</v>
      </c>
      <c r="VNV203" s="394">
        <v>0</v>
      </c>
      <c r="VNW203" s="394">
        <v>0</v>
      </c>
      <c r="VNX203" s="394">
        <v>0</v>
      </c>
      <c r="VNY203" s="394">
        <v>0</v>
      </c>
      <c r="VNZ203" s="394">
        <v>0</v>
      </c>
      <c r="VOA203" s="394">
        <v>0</v>
      </c>
      <c r="VOB203" s="394">
        <v>0</v>
      </c>
      <c r="VOC203" s="394">
        <v>0</v>
      </c>
      <c r="VOD203" s="394">
        <v>0</v>
      </c>
      <c r="VOE203" s="394">
        <v>0</v>
      </c>
      <c r="VOF203" s="394">
        <v>0</v>
      </c>
      <c r="VOG203" s="394">
        <v>0</v>
      </c>
      <c r="VOH203" s="394">
        <v>0</v>
      </c>
      <c r="VOI203" s="394">
        <v>0</v>
      </c>
      <c r="VOJ203" s="394">
        <v>0</v>
      </c>
      <c r="VOK203" s="394">
        <v>0</v>
      </c>
      <c r="VOL203" s="394">
        <v>0</v>
      </c>
      <c r="VOM203" s="394">
        <v>0</v>
      </c>
      <c r="VON203" s="394">
        <v>0</v>
      </c>
      <c r="VOO203" s="394">
        <v>0</v>
      </c>
      <c r="VOP203" s="394">
        <v>0</v>
      </c>
      <c r="VOQ203" s="394">
        <v>0</v>
      </c>
      <c r="VOR203" s="394">
        <v>0</v>
      </c>
      <c r="VOS203" s="394">
        <v>0</v>
      </c>
      <c r="VOT203" s="394">
        <v>0</v>
      </c>
      <c r="VOU203" s="394">
        <v>0</v>
      </c>
      <c r="VOV203" s="394">
        <v>0</v>
      </c>
      <c r="VOW203" s="394">
        <v>0</v>
      </c>
      <c r="VOX203" s="394">
        <v>0</v>
      </c>
      <c r="VOY203" s="394">
        <v>0</v>
      </c>
      <c r="VOZ203" s="394">
        <v>0</v>
      </c>
      <c r="VPA203" s="394">
        <v>0</v>
      </c>
      <c r="VPB203" s="394">
        <v>0</v>
      </c>
      <c r="VPC203" s="394">
        <v>0</v>
      </c>
      <c r="VPD203" s="394">
        <v>0</v>
      </c>
      <c r="VPE203" s="394">
        <v>0</v>
      </c>
      <c r="VPF203" s="394">
        <v>0</v>
      </c>
      <c r="VPG203" s="394">
        <v>0</v>
      </c>
      <c r="VPH203" s="394">
        <v>0</v>
      </c>
      <c r="VPI203" s="394">
        <v>0</v>
      </c>
      <c r="VPJ203" s="394">
        <v>0</v>
      </c>
      <c r="VPK203" s="394">
        <v>0</v>
      </c>
      <c r="VPL203" s="394">
        <v>0</v>
      </c>
      <c r="VPM203" s="394">
        <v>0</v>
      </c>
      <c r="VPN203" s="394">
        <v>0</v>
      </c>
      <c r="VPO203" s="394">
        <v>0</v>
      </c>
      <c r="VPP203" s="394">
        <v>0</v>
      </c>
      <c r="VPQ203" s="394">
        <v>0</v>
      </c>
      <c r="VPR203" s="394">
        <v>0</v>
      </c>
      <c r="VPS203" s="394">
        <v>0</v>
      </c>
      <c r="VPT203" s="394">
        <v>0</v>
      </c>
      <c r="VPU203" s="394">
        <v>0</v>
      </c>
      <c r="VPV203" s="394">
        <v>0</v>
      </c>
      <c r="VPW203" s="394">
        <v>0</v>
      </c>
      <c r="VPX203" s="394">
        <v>0</v>
      </c>
      <c r="VPY203" s="394">
        <v>0</v>
      </c>
      <c r="VPZ203" s="394">
        <v>0</v>
      </c>
      <c r="VQA203" s="394">
        <v>0</v>
      </c>
      <c r="VQB203" s="394">
        <v>0</v>
      </c>
      <c r="VQC203" s="394">
        <v>0</v>
      </c>
      <c r="VQD203" s="394">
        <v>0</v>
      </c>
      <c r="VQE203" s="394">
        <v>0</v>
      </c>
      <c r="VQF203" s="394">
        <v>0</v>
      </c>
      <c r="VQG203" s="394">
        <v>0</v>
      </c>
      <c r="VQH203" s="394">
        <v>0</v>
      </c>
      <c r="VQI203" s="394">
        <v>0</v>
      </c>
      <c r="VQJ203" s="394">
        <v>0</v>
      </c>
      <c r="VQK203" s="394">
        <v>0</v>
      </c>
      <c r="VQL203" s="394">
        <v>0</v>
      </c>
      <c r="VQM203" s="394">
        <v>0</v>
      </c>
      <c r="VQN203" s="394">
        <v>0</v>
      </c>
      <c r="VQO203" s="394">
        <v>0</v>
      </c>
      <c r="VQP203" s="394">
        <v>0</v>
      </c>
      <c r="VQQ203" s="394">
        <v>0</v>
      </c>
      <c r="VQR203" s="394">
        <v>0</v>
      </c>
      <c r="VQS203" s="394">
        <v>0</v>
      </c>
      <c r="VQT203" s="394">
        <v>0</v>
      </c>
      <c r="VQU203" s="394">
        <v>0</v>
      </c>
      <c r="VQV203" s="394">
        <v>0</v>
      </c>
      <c r="VQW203" s="394">
        <v>0</v>
      </c>
      <c r="VQX203" s="394">
        <v>0</v>
      </c>
      <c r="VQY203" s="394">
        <v>0</v>
      </c>
      <c r="VQZ203" s="394">
        <v>0</v>
      </c>
      <c r="VRA203" s="394">
        <v>0</v>
      </c>
      <c r="VRB203" s="394">
        <v>0</v>
      </c>
      <c r="VRC203" s="394">
        <v>0</v>
      </c>
      <c r="VRD203" s="394">
        <v>0</v>
      </c>
      <c r="VRE203" s="394">
        <v>0</v>
      </c>
      <c r="VRF203" s="394">
        <v>0</v>
      </c>
      <c r="VRG203" s="394">
        <v>0</v>
      </c>
      <c r="VRH203" s="394">
        <v>0</v>
      </c>
      <c r="VRI203" s="394">
        <v>0</v>
      </c>
      <c r="VRJ203" s="394">
        <v>0</v>
      </c>
      <c r="VRK203" s="394">
        <v>0</v>
      </c>
      <c r="VRL203" s="394">
        <v>0</v>
      </c>
      <c r="VRM203" s="394">
        <v>0</v>
      </c>
      <c r="VRN203" s="394">
        <v>0</v>
      </c>
      <c r="VRO203" s="394">
        <v>0</v>
      </c>
      <c r="VRP203" s="394">
        <v>0</v>
      </c>
      <c r="VRQ203" s="394">
        <v>0</v>
      </c>
      <c r="VRR203" s="394">
        <v>0</v>
      </c>
      <c r="VRS203" s="394">
        <v>0</v>
      </c>
      <c r="VRT203" s="394">
        <v>0</v>
      </c>
      <c r="VRU203" s="394">
        <v>0</v>
      </c>
      <c r="VRV203" s="394">
        <v>0</v>
      </c>
      <c r="VRW203" s="394">
        <v>0</v>
      </c>
      <c r="VRX203" s="394">
        <v>0</v>
      </c>
      <c r="VRY203" s="394">
        <v>0</v>
      </c>
      <c r="VRZ203" s="394">
        <v>0</v>
      </c>
      <c r="VSA203" s="394">
        <v>0</v>
      </c>
      <c r="VSB203" s="394">
        <v>0</v>
      </c>
      <c r="VSC203" s="394">
        <v>0</v>
      </c>
      <c r="VSD203" s="394">
        <v>0</v>
      </c>
      <c r="VSE203" s="394">
        <v>0</v>
      </c>
      <c r="VSF203" s="394">
        <v>0</v>
      </c>
      <c r="VSG203" s="394">
        <v>0</v>
      </c>
      <c r="VSH203" s="394">
        <v>0</v>
      </c>
      <c r="VSI203" s="394">
        <v>0</v>
      </c>
      <c r="VSJ203" s="394">
        <v>0</v>
      </c>
      <c r="VSK203" s="394">
        <v>0</v>
      </c>
      <c r="VSL203" s="394">
        <v>0</v>
      </c>
      <c r="VSM203" s="394">
        <v>0</v>
      </c>
      <c r="VSN203" s="394">
        <v>0</v>
      </c>
      <c r="VSO203" s="394">
        <v>0</v>
      </c>
      <c r="VSP203" s="394">
        <v>0</v>
      </c>
      <c r="VSQ203" s="394">
        <v>0</v>
      </c>
      <c r="VSR203" s="394">
        <v>0</v>
      </c>
      <c r="VSS203" s="394">
        <v>0</v>
      </c>
      <c r="VST203" s="394">
        <v>0</v>
      </c>
      <c r="VSU203" s="394">
        <v>0</v>
      </c>
      <c r="VSV203" s="394">
        <v>0</v>
      </c>
      <c r="VSW203" s="394">
        <v>0</v>
      </c>
      <c r="VSX203" s="394">
        <v>0</v>
      </c>
      <c r="VSY203" s="394">
        <v>0</v>
      </c>
      <c r="VSZ203" s="394">
        <v>0</v>
      </c>
      <c r="VTA203" s="394">
        <v>0</v>
      </c>
      <c r="VTB203" s="394">
        <v>0</v>
      </c>
      <c r="VTC203" s="394">
        <v>0</v>
      </c>
      <c r="VTD203" s="394">
        <v>0</v>
      </c>
      <c r="VTE203" s="394">
        <v>0</v>
      </c>
      <c r="VTF203" s="394">
        <v>0</v>
      </c>
      <c r="VTG203" s="394">
        <v>0</v>
      </c>
      <c r="VTH203" s="394">
        <v>0</v>
      </c>
      <c r="VTI203" s="394">
        <v>0</v>
      </c>
      <c r="VTJ203" s="394">
        <v>0</v>
      </c>
      <c r="VTK203" s="394">
        <v>0</v>
      </c>
      <c r="VTL203" s="394">
        <v>0</v>
      </c>
      <c r="VTM203" s="394">
        <v>0</v>
      </c>
      <c r="VTN203" s="394">
        <v>0</v>
      </c>
      <c r="VTO203" s="394">
        <v>0</v>
      </c>
      <c r="VTP203" s="394">
        <v>0</v>
      </c>
      <c r="VTQ203" s="394">
        <v>0</v>
      </c>
      <c r="VTR203" s="394">
        <v>0</v>
      </c>
      <c r="VTS203" s="394">
        <v>0</v>
      </c>
      <c r="VTT203" s="394">
        <v>0</v>
      </c>
      <c r="VTU203" s="394">
        <v>0</v>
      </c>
      <c r="VTV203" s="394">
        <v>0</v>
      </c>
      <c r="VTW203" s="394">
        <v>0</v>
      </c>
      <c r="VTX203" s="394">
        <v>0</v>
      </c>
      <c r="VTY203" s="394">
        <v>0</v>
      </c>
      <c r="VTZ203" s="394">
        <v>0</v>
      </c>
      <c r="VUA203" s="394">
        <v>0</v>
      </c>
      <c r="VUB203" s="394">
        <v>0</v>
      </c>
      <c r="VUC203" s="394">
        <v>0</v>
      </c>
      <c r="VUD203" s="394">
        <v>0</v>
      </c>
      <c r="VUE203" s="394">
        <v>0</v>
      </c>
      <c r="VUF203" s="394">
        <v>0</v>
      </c>
      <c r="VUG203" s="394">
        <v>0</v>
      </c>
      <c r="VUH203" s="394">
        <v>0</v>
      </c>
      <c r="VUI203" s="394">
        <v>0</v>
      </c>
      <c r="VUJ203" s="394">
        <v>0</v>
      </c>
      <c r="VUK203" s="394">
        <v>0</v>
      </c>
      <c r="VUL203" s="394">
        <v>0</v>
      </c>
      <c r="VUM203" s="394">
        <v>0</v>
      </c>
      <c r="VUN203" s="394">
        <v>0</v>
      </c>
      <c r="VUO203" s="394">
        <v>0</v>
      </c>
      <c r="VUP203" s="394">
        <v>0</v>
      </c>
      <c r="VUQ203" s="394">
        <v>0</v>
      </c>
      <c r="VUR203" s="394">
        <v>0</v>
      </c>
      <c r="VUS203" s="394">
        <v>0</v>
      </c>
      <c r="VUT203" s="394">
        <v>0</v>
      </c>
      <c r="VUU203" s="394">
        <v>0</v>
      </c>
      <c r="VUV203" s="394">
        <v>0</v>
      </c>
      <c r="VUW203" s="394">
        <v>0</v>
      </c>
      <c r="VUX203" s="394">
        <v>0</v>
      </c>
      <c r="VUY203" s="394">
        <v>0</v>
      </c>
      <c r="VUZ203" s="394">
        <v>0</v>
      </c>
      <c r="VVA203" s="394">
        <v>0</v>
      </c>
      <c r="VVB203" s="394">
        <v>0</v>
      </c>
      <c r="VVC203" s="394">
        <v>0</v>
      </c>
      <c r="VVD203" s="394">
        <v>0</v>
      </c>
      <c r="VVE203" s="394">
        <v>0</v>
      </c>
      <c r="VVF203" s="394">
        <v>0</v>
      </c>
      <c r="VVG203" s="394">
        <v>0</v>
      </c>
      <c r="VVH203" s="394">
        <v>0</v>
      </c>
      <c r="VVI203" s="394">
        <v>0</v>
      </c>
      <c r="VVJ203" s="394">
        <v>0</v>
      </c>
      <c r="VVK203" s="394">
        <v>0</v>
      </c>
      <c r="VVL203" s="394">
        <v>0</v>
      </c>
      <c r="VVM203" s="394">
        <v>0</v>
      </c>
      <c r="VVN203" s="394">
        <v>0</v>
      </c>
      <c r="VVO203" s="394">
        <v>0</v>
      </c>
      <c r="VVP203" s="394">
        <v>0</v>
      </c>
      <c r="VVQ203" s="394">
        <v>0</v>
      </c>
      <c r="VVR203" s="394">
        <v>0</v>
      </c>
      <c r="VVS203" s="394">
        <v>0</v>
      </c>
      <c r="VVT203" s="394">
        <v>0</v>
      </c>
      <c r="VVU203" s="394">
        <v>0</v>
      </c>
      <c r="VVV203" s="394">
        <v>0</v>
      </c>
      <c r="VVW203" s="394">
        <v>0</v>
      </c>
      <c r="VVX203" s="394">
        <v>0</v>
      </c>
      <c r="VVY203" s="394">
        <v>0</v>
      </c>
      <c r="VVZ203" s="394">
        <v>0</v>
      </c>
      <c r="VWA203" s="394">
        <v>0</v>
      </c>
      <c r="VWB203" s="394">
        <v>0</v>
      </c>
      <c r="VWC203" s="394">
        <v>0</v>
      </c>
      <c r="VWD203" s="394">
        <v>0</v>
      </c>
      <c r="VWE203" s="394">
        <v>0</v>
      </c>
      <c r="VWF203" s="394">
        <v>0</v>
      </c>
      <c r="VWG203" s="394">
        <v>0</v>
      </c>
      <c r="VWH203" s="394">
        <v>0</v>
      </c>
      <c r="VWI203" s="394">
        <v>0</v>
      </c>
      <c r="VWJ203" s="394">
        <v>0</v>
      </c>
      <c r="VWK203" s="394">
        <v>0</v>
      </c>
      <c r="VWL203" s="394">
        <v>0</v>
      </c>
      <c r="VWM203" s="394">
        <v>0</v>
      </c>
      <c r="VWN203" s="394">
        <v>0</v>
      </c>
      <c r="VWO203" s="394">
        <v>0</v>
      </c>
      <c r="VWP203" s="394">
        <v>0</v>
      </c>
      <c r="VWQ203" s="394">
        <v>0</v>
      </c>
      <c r="VWR203" s="394">
        <v>0</v>
      </c>
      <c r="VWS203" s="394">
        <v>0</v>
      </c>
      <c r="VWT203" s="394">
        <v>0</v>
      </c>
      <c r="VWU203" s="394">
        <v>0</v>
      </c>
      <c r="VWV203" s="394">
        <v>0</v>
      </c>
      <c r="VWW203" s="394">
        <v>0</v>
      </c>
      <c r="VWX203" s="394">
        <v>0</v>
      </c>
      <c r="VWY203" s="394">
        <v>0</v>
      </c>
      <c r="VWZ203" s="394">
        <v>0</v>
      </c>
      <c r="VXA203" s="394">
        <v>0</v>
      </c>
      <c r="VXB203" s="394">
        <v>0</v>
      </c>
      <c r="VXC203" s="394">
        <v>0</v>
      </c>
      <c r="VXD203" s="394">
        <v>0</v>
      </c>
      <c r="VXE203" s="394">
        <v>0</v>
      </c>
      <c r="VXF203" s="394">
        <v>0</v>
      </c>
      <c r="VXG203" s="394">
        <v>0</v>
      </c>
      <c r="VXH203" s="394">
        <v>0</v>
      </c>
      <c r="VXI203" s="394">
        <v>0</v>
      </c>
      <c r="VXJ203" s="394">
        <v>0</v>
      </c>
      <c r="VXK203" s="394">
        <v>0</v>
      </c>
      <c r="VXL203" s="394">
        <v>0</v>
      </c>
      <c r="VXM203" s="394">
        <v>0</v>
      </c>
      <c r="VXN203" s="394">
        <v>0</v>
      </c>
      <c r="VXO203" s="394">
        <v>0</v>
      </c>
      <c r="VXP203" s="394">
        <v>0</v>
      </c>
      <c r="VXQ203" s="394">
        <v>0</v>
      </c>
      <c r="VXR203" s="394">
        <v>0</v>
      </c>
      <c r="VXS203" s="394">
        <v>0</v>
      </c>
      <c r="VXT203" s="394">
        <v>0</v>
      </c>
      <c r="VXU203" s="394">
        <v>0</v>
      </c>
      <c r="VXV203" s="394">
        <v>0</v>
      </c>
      <c r="VXW203" s="394">
        <v>0</v>
      </c>
      <c r="VXX203" s="394">
        <v>0</v>
      </c>
      <c r="VXY203" s="394">
        <v>0</v>
      </c>
      <c r="VXZ203" s="394">
        <v>0</v>
      </c>
      <c r="VYA203" s="394">
        <v>0</v>
      </c>
      <c r="VYB203" s="394">
        <v>0</v>
      </c>
      <c r="VYC203" s="394">
        <v>0</v>
      </c>
      <c r="VYD203" s="394">
        <v>0</v>
      </c>
      <c r="VYE203" s="394">
        <v>0</v>
      </c>
      <c r="VYF203" s="394">
        <v>0</v>
      </c>
      <c r="VYG203" s="394">
        <v>0</v>
      </c>
      <c r="VYH203" s="394">
        <v>0</v>
      </c>
      <c r="VYI203" s="394">
        <v>0</v>
      </c>
      <c r="VYJ203" s="394">
        <v>0</v>
      </c>
      <c r="VYK203" s="394">
        <v>0</v>
      </c>
      <c r="VYL203" s="394">
        <v>0</v>
      </c>
      <c r="VYM203" s="394">
        <v>0</v>
      </c>
      <c r="VYN203" s="394">
        <v>0</v>
      </c>
      <c r="VYO203" s="394">
        <v>0</v>
      </c>
      <c r="VYP203" s="394">
        <v>0</v>
      </c>
      <c r="VYQ203" s="394">
        <v>0</v>
      </c>
      <c r="VYR203" s="394">
        <v>0</v>
      </c>
      <c r="VYS203" s="394">
        <v>0</v>
      </c>
      <c r="VYT203" s="394">
        <v>0</v>
      </c>
      <c r="VYU203" s="394">
        <v>0</v>
      </c>
      <c r="VYV203" s="394">
        <v>0</v>
      </c>
      <c r="VYW203" s="394">
        <v>0</v>
      </c>
      <c r="VYX203" s="394">
        <v>0</v>
      </c>
      <c r="VYY203" s="394">
        <v>0</v>
      </c>
      <c r="VYZ203" s="394">
        <v>0</v>
      </c>
      <c r="VZA203" s="394">
        <v>0</v>
      </c>
      <c r="VZB203" s="394">
        <v>0</v>
      </c>
      <c r="VZC203" s="394">
        <v>0</v>
      </c>
      <c r="VZD203" s="394">
        <v>0</v>
      </c>
      <c r="VZE203" s="394">
        <v>0</v>
      </c>
      <c r="VZF203" s="394">
        <v>0</v>
      </c>
      <c r="VZG203" s="394">
        <v>0</v>
      </c>
      <c r="VZH203" s="394">
        <v>0</v>
      </c>
      <c r="VZI203" s="394">
        <v>0</v>
      </c>
      <c r="VZJ203" s="394">
        <v>0</v>
      </c>
      <c r="VZK203" s="394">
        <v>0</v>
      </c>
      <c r="VZL203" s="394">
        <v>0</v>
      </c>
      <c r="VZM203" s="394">
        <v>0</v>
      </c>
      <c r="VZN203" s="394">
        <v>0</v>
      </c>
      <c r="VZO203" s="394">
        <v>0</v>
      </c>
      <c r="VZP203" s="394">
        <v>0</v>
      </c>
      <c r="VZQ203" s="394">
        <v>0</v>
      </c>
      <c r="VZR203" s="394">
        <v>0</v>
      </c>
      <c r="VZS203" s="394">
        <v>0</v>
      </c>
      <c r="VZT203" s="394">
        <v>0</v>
      </c>
      <c r="VZU203" s="394">
        <v>0</v>
      </c>
      <c r="VZV203" s="394">
        <v>0</v>
      </c>
      <c r="VZW203" s="394">
        <v>0</v>
      </c>
      <c r="VZX203" s="394">
        <v>0</v>
      </c>
      <c r="VZY203" s="394">
        <v>0</v>
      </c>
      <c r="VZZ203" s="394">
        <v>0</v>
      </c>
      <c r="WAA203" s="394">
        <v>0</v>
      </c>
      <c r="WAB203" s="394">
        <v>0</v>
      </c>
      <c r="WAC203" s="394">
        <v>0</v>
      </c>
      <c r="WAD203" s="394">
        <v>0</v>
      </c>
      <c r="WAE203" s="394">
        <v>0</v>
      </c>
      <c r="WAF203" s="394">
        <v>0</v>
      </c>
      <c r="WAG203" s="394">
        <v>0</v>
      </c>
      <c r="WAH203" s="394">
        <v>0</v>
      </c>
      <c r="WAI203" s="394">
        <v>0</v>
      </c>
      <c r="WAJ203" s="394">
        <v>0</v>
      </c>
      <c r="WAK203" s="394">
        <v>0</v>
      </c>
      <c r="WAL203" s="394">
        <v>0</v>
      </c>
      <c r="WAM203" s="394">
        <v>0</v>
      </c>
      <c r="WAN203" s="394">
        <v>0</v>
      </c>
      <c r="WAO203" s="394">
        <v>0</v>
      </c>
      <c r="WAP203" s="394">
        <v>0</v>
      </c>
      <c r="WAQ203" s="394">
        <v>0</v>
      </c>
      <c r="WAR203" s="394">
        <v>0</v>
      </c>
      <c r="WAS203" s="394">
        <v>0</v>
      </c>
      <c r="WAT203" s="394">
        <v>0</v>
      </c>
      <c r="WAU203" s="394">
        <v>0</v>
      </c>
      <c r="WAV203" s="394">
        <v>0</v>
      </c>
      <c r="WAW203" s="394">
        <v>0</v>
      </c>
      <c r="WAX203" s="394">
        <v>0</v>
      </c>
      <c r="WAY203" s="394">
        <v>0</v>
      </c>
      <c r="WAZ203" s="394">
        <v>0</v>
      </c>
      <c r="WBA203" s="394">
        <v>0</v>
      </c>
      <c r="WBB203" s="394">
        <v>0</v>
      </c>
      <c r="WBC203" s="394">
        <v>0</v>
      </c>
      <c r="WBD203" s="394">
        <v>0</v>
      </c>
      <c r="WBE203" s="394">
        <v>0</v>
      </c>
      <c r="WBF203" s="394">
        <v>0</v>
      </c>
      <c r="WBG203" s="394">
        <v>0</v>
      </c>
      <c r="WBH203" s="394">
        <v>0</v>
      </c>
      <c r="WBI203" s="394">
        <v>0</v>
      </c>
      <c r="WBJ203" s="394">
        <v>0</v>
      </c>
      <c r="WBK203" s="394">
        <v>0</v>
      </c>
      <c r="WBL203" s="394">
        <v>0</v>
      </c>
      <c r="WBM203" s="394">
        <v>0</v>
      </c>
      <c r="WBN203" s="394">
        <v>0</v>
      </c>
      <c r="WBO203" s="394">
        <v>0</v>
      </c>
      <c r="WBP203" s="394">
        <v>0</v>
      </c>
      <c r="WBQ203" s="394">
        <v>0</v>
      </c>
      <c r="WBR203" s="394">
        <v>0</v>
      </c>
      <c r="WBS203" s="394">
        <v>0</v>
      </c>
      <c r="WBT203" s="394">
        <v>0</v>
      </c>
      <c r="WBU203" s="394">
        <v>0</v>
      </c>
      <c r="WBV203" s="394">
        <v>0</v>
      </c>
      <c r="WBW203" s="394">
        <v>0</v>
      </c>
      <c r="WBX203" s="394">
        <v>0</v>
      </c>
      <c r="WBY203" s="394">
        <v>0</v>
      </c>
      <c r="WBZ203" s="394">
        <v>0</v>
      </c>
      <c r="WCA203" s="394">
        <v>0</v>
      </c>
      <c r="WCB203" s="394">
        <v>0</v>
      </c>
      <c r="WCC203" s="394">
        <v>0</v>
      </c>
      <c r="WCD203" s="394">
        <v>0</v>
      </c>
      <c r="WCE203" s="394">
        <v>0</v>
      </c>
      <c r="WCF203" s="394">
        <v>0</v>
      </c>
      <c r="WCG203" s="394">
        <v>0</v>
      </c>
      <c r="WCH203" s="394">
        <v>0</v>
      </c>
      <c r="WCI203" s="394">
        <v>0</v>
      </c>
      <c r="WCJ203" s="394">
        <v>0</v>
      </c>
      <c r="WCK203" s="394">
        <v>0</v>
      </c>
      <c r="WCL203" s="394">
        <v>0</v>
      </c>
      <c r="WCM203" s="394">
        <v>0</v>
      </c>
      <c r="WCN203" s="394">
        <v>0</v>
      </c>
      <c r="WCO203" s="394">
        <v>0</v>
      </c>
      <c r="WCP203" s="394">
        <v>0</v>
      </c>
      <c r="WCQ203" s="394">
        <v>0</v>
      </c>
      <c r="WCR203" s="394">
        <v>0</v>
      </c>
      <c r="WCS203" s="394">
        <v>0</v>
      </c>
      <c r="WCT203" s="394">
        <v>0</v>
      </c>
      <c r="WCU203" s="394">
        <v>0</v>
      </c>
      <c r="WCV203" s="394">
        <v>0</v>
      </c>
      <c r="WCW203" s="394">
        <v>0</v>
      </c>
      <c r="WCX203" s="394">
        <v>0</v>
      </c>
      <c r="WCY203" s="394">
        <v>0</v>
      </c>
      <c r="WCZ203" s="394">
        <v>0</v>
      </c>
      <c r="WDA203" s="394">
        <v>0</v>
      </c>
      <c r="WDB203" s="394">
        <v>0</v>
      </c>
      <c r="WDC203" s="394">
        <v>0</v>
      </c>
      <c r="WDD203" s="394">
        <v>0</v>
      </c>
      <c r="WDE203" s="394">
        <v>0</v>
      </c>
      <c r="WDF203" s="394">
        <v>0</v>
      </c>
      <c r="WDG203" s="394">
        <v>0</v>
      </c>
      <c r="WDH203" s="394">
        <v>0</v>
      </c>
      <c r="WDI203" s="394">
        <v>0</v>
      </c>
      <c r="WDJ203" s="394">
        <v>0</v>
      </c>
      <c r="WDK203" s="394">
        <v>0</v>
      </c>
      <c r="WDL203" s="394">
        <v>0</v>
      </c>
      <c r="WDM203" s="394">
        <v>0</v>
      </c>
      <c r="WDN203" s="394">
        <v>0</v>
      </c>
      <c r="WDO203" s="394">
        <v>0</v>
      </c>
      <c r="WDP203" s="394">
        <v>0</v>
      </c>
      <c r="WDQ203" s="394">
        <v>0</v>
      </c>
      <c r="WDR203" s="394">
        <v>0</v>
      </c>
      <c r="WDS203" s="394">
        <v>0</v>
      </c>
      <c r="WDT203" s="394">
        <v>0</v>
      </c>
      <c r="WDU203" s="394">
        <v>0</v>
      </c>
      <c r="WDV203" s="394">
        <v>0</v>
      </c>
      <c r="WDW203" s="394">
        <v>0</v>
      </c>
      <c r="WDX203" s="394">
        <v>0</v>
      </c>
      <c r="WDY203" s="394">
        <v>0</v>
      </c>
      <c r="WDZ203" s="394">
        <v>0</v>
      </c>
      <c r="WEA203" s="394">
        <v>0</v>
      </c>
      <c r="WEB203" s="394">
        <v>0</v>
      </c>
      <c r="WEC203" s="394">
        <v>0</v>
      </c>
      <c r="WED203" s="394">
        <v>0</v>
      </c>
      <c r="WEE203" s="394">
        <v>0</v>
      </c>
      <c r="WEF203" s="394">
        <v>0</v>
      </c>
      <c r="WEG203" s="394">
        <v>0</v>
      </c>
      <c r="WEH203" s="394">
        <v>0</v>
      </c>
      <c r="WEI203" s="394">
        <v>0</v>
      </c>
      <c r="WEJ203" s="394">
        <v>0</v>
      </c>
      <c r="WEK203" s="394">
        <v>0</v>
      </c>
      <c r="WEL203" s="394">
        <v>0</v>
      </c>
      <c r="WEM203" s="394">
        <v>0</v>
      </c>
      <c r="WEN203" s="394">
        <v>0</v>
      </c>
      <c r="WEO203" s="394">
        <v>0</v>
      </c>
      <c r="WEP203" s="394">
        <v>0</v>
      </c>
      <c r="WEQ203" s="394">
        <v>0</v>
      </c>
      <c r="WER203" s="394">
        <v>0</v>
      </c>
      <c r="WES203" s="394">
        <v>0</v>
      </c>
      <c r="WET203" s="394">
        <v>0</v>
      </c>
      <c r="WEU203" s="394">
        <v>0</v>
      </c>
      <c r="WEV203" s="394">
        <v>0</v>
      </c>
      <c r="WEW203" s="394">
        <v>0</v>
      </c>
      <c r="WEX203" s="394">
        <v>0</v>
      </c>
      <c r="WEY203" s="394">
        <v>0</v>
      </c>
      <c r="WEZ203" s="394">
        <v>0</v>
      </c>
      <c r="WFA203" s="394">
        <v>0</v>
      </c>
      <c r="WFB203" s="394">
        <v>0</v>
      </c>
      <c r="WFC203" s="394">
        <v>0</v>
      </c>
      <c r="WFD203" s="394">
        <v>0</v>
      </c>
      <c r="WFE203" s="394">
        <v>0</v>
      </c>
      <c r="WFF203" s="394">
        <v>0</v>
      </c>
      <c r="WFG203" s="394">
        <v>0</v>
      </c>
      <c r="WFH203" s="394">
        <v>0</v>
      </c>
      <c r="WFI203" s="394">
        <v>0</v>
      </c>
      <c r="WFJ203" s="394">
        <v>0</v>
      </c>
      <c r="WFK203" s="394">
        <v>0</v>
      </c>
      <c r="WFL203" s="394">
        <v>0</v>
      </c>
      <c r="WFM203" s="394">
        <v>0</v>
      </c>
      <c r="WFN203" s="394">
        <v>0</v>
      </c>
      <c r="WFO203" s="394">
        <v>0</v>
      </c>
      <c r="WFP203" s="394">
        <v>0</v>
      </c>
      <c r="WFQ203" s="394">
        <v>0</v>
      </c>
      <c r="WFR203" s="394">
        <v>0</v>
      </c>
      <c r="WFS203" s="394">
        <v>0</v>
      </c>
      <c r="WFT203" s="394">
        <v>0</v>
      </c>
      <c r="WFU203" s="394">
        <v>0</v>
      </c>
      <c r="WFV203" s="394">
        <v>0</v>
      </c>
      <c r="WFW203" s="394">
        <v>0</v>
      </c>
      <c r="WFX203" s="394">
        <v>0</v>
      </c>
      <c r="WFY203" s="394">
        <v>0</v>
      </c>
      <c r="WFZ203" s="394">
        <v>0</v>
      </c>
      <c r="WGA203" s="394">
        <v>0</v>
      </c>
      <c r="WGB203" s="394">
        <v>0</v>
      </c>
      <c r="WGC203" s="394">
        <v>0</v>
      </c>
      <c r="WGD203" s="394">
        <v>0</v>
      </c>
      <c r="WGE203" s="394">
        <v>0</v>
      </c>
      <c r="WGF203" s="394">
        <v>0</v>
      </c>
      <c r="WGG203" s="394">
        <v>0</v>
      </c>
      <c r="WGH203" s="394">
        <v>0</v>
      </c>
      <c r="WGI203" s="394">
        <v>0</v>
      </c>
      <c r="WGJ203" s="394">
        <v>0</v>
      </c>
      <c r="WGK203" s="394">
        <v>0</v>
      </c>
      <c r="WGL203" s="394">
        <v>0</v>
      </c>
      <c r="WGM203" s="394">
        <v>0</v>
      </c>
      <c r="WGN203" s="394">
        <v>0</v>
      </c>
      <c r="WGO203" s="394">
        <v>0</v>
      </c>
      <c r="WGP203" s="394">
        <v>0</v>
      </c>
      <c r="WGQ203" s="394">
        <v>0</v>
      </c>
      <c r="WGR203" s="394">
        <v>0</v>
      </c>
      <c r="WGS203" s="394">
        <v>0</v>
      </c>
      <c r="WGT203" s="394">
        <v>0</v>
      </c>
      <c r="WGU203" s="394">
        <v>0</v>
      </c>
      <c r="WGV203" s="394">
        <v>0</v>
      </c>
      <c r="WGW203" s="394">
        <v>0</v>
      </c>
      <c r="WGX203" s="394">
        <v>0</v>
      </c>
      <c r="WGY203" s="394">
        <v>0</v>
      </c>
      <c r="WGZ203" s="394">
        <v>0</v>
      </c>
      <c r="WHA203" s="394">
        <v>0</v>
      </c>
      <c r="WHB203" s="394">
        <v>0</v>
      </c>
      <c r="WHC203" s="394">
        <v>0</v>
      </c>
      <c r="WHD203" s="394">
        <v>0</v>
      </c>
      <c r="WHE203" s="394">
        <v>0</v>
      </c>
      <c r="WHF203" s="394">
        <v>0</v>
      </c>
      <c r="WHG203" s="394">
        <v>0</v>
      </c>
      <c r="WHH203" s="394">
        <v>0</v>
      </c>
      <c r="WHI203" s="394">
        <v>0</v>
      </c>
      <c r="WHJ203" s="394">
        <v>0</v>
      </c>
      <c r="WHK203" s="394">
        <v>0</v>
      </c>
      <c r="WHL203" s="394">
        <v>0</v>
      </c>
      <c r="WHM203" s="394">
        <v>0</v>
      </c>
      <c r="WHN203" s="394">
        <v>0</v>
      </c>
      <c r="WHO203" s="394">
        <v>0</v>
      </c>
      <c r="WHP203" s="394">
        <v>0</v>
      </c>
      <c r="WHQ203" s="394">
        <v>0</v>
      </c>
      <c r="WHR203" s="394">
        <v>0</v>
      </c>
      <c r="WHS203" s="394">
        <v>0</v>
      </c>
      <c r="WHT203" s="394">
        <v>0</v>
      </c>
      <c r="WHU203" s="394">
        <v>0</v>
      </c>
      <c r="WHV203" s="394">
        <v>0</v>
      </c>
      <c r="WHW203" s="394">
        <v>0</v>
      </c>
      <c r="WHX203" s="394">
        <v>0</v>
      </c>
      <c r="WHY203" s="394">
        <v>0</v>
      </c>
      <c r="WHZ203" s="394">
        <v>0</v>
      </c>
      <c r="WIA203" s="394">
        <v>0</v>
      </c>
      <c r="WIB203" s="394">
        <v>0</v>
      </c>
      <c r="WIC203" s="394">
        <v>0</v>
      </c>
      <c r="WID203" s="394">
        <v>0</v>
      </c>
      <c r="WIE203" s="394">
        <v>0</v>
      </c>
      <c r="WIF203" s="394">
        <v>0</v>
      </c>
      <c r="WIG203" s="394">
        <v>0</v>
      </c>
      <c r="WIH203" s="394">
        <v>0</v>
      </c>
      <c r="WII203" s="394">
        <v>0</v>
      </c>
      <c r="WIJ203" s="394">
        <v>0</v>
      </c>
      <c r="WIK203" s="394">
        <v>0</v>
      </c>
      <c r="WIL203" s="394">
        <v>0</v>
      </c>
      <c r="WIM203" s="394">
        <v>0</v>
      </c>
      <c r="WIN203" s="394">
        <v>0</v>
      </c>
      <c r="WIO203" s="394">
        <v>0</v>
      </c>
      <c r="WIP203" s="394">
        <v>0</v>
      </c>
      <c r="WIQ203" s="394">
        <v>0</v>
      </c>
      <c r="WIR203" s="394">
        <v>0</v>
      </c>
      <c r="WIS203" s="394">
        <v>0</v>
      </c>
      <c r="WIT203" s="394">
        <v>0</v>
      </c>
      <c r="WIU203" s="394">
        <v>0</v>
      </c>
      <c r="WIV203" s="394">
        <v>0</v>
      </c>
      <c r="WIW203" s="394">
        <v>0</v>
      </c>
      <c r="WIX203" s="394">
        <v>0</v>
      </c>
      <c r="WIY203" s="394">
        <v>0</v>
      </c>
      <c r="WIZ203" s="394">
        <v>0</v>
      </c>
      <c r="WJA203" s="394">
        <v>0</v>
      </c>
      <c r="WJB203" s="394">
        <v>0</v>
      </c>
      <c r="WJC203" s="394">
        <v>0</v>
      </c>
      <c r="WJD203" s="394">
        <v>0</v>
      </c>
      <c r="WJE203" s="394">
        <v>0</v>
      </c>
      <c r="WJF203" s="394">
        <v>0</v>
      </c>
      <c r="WJG203" s="394">
        <v>0</v>
      </c>
      <c r="WJH203" s="394">
        <v>0</v>
      </c>
      <c r="WJI203" s="394">
        <v>0</v>
      </c>
      <c r="WJJ203" s="394">
        <v>0</v>
      </c>
      <c r="WJK203" s="394">
        <v>0</v>
      </c>
      <c r="WJL203" s="394">
        <v>0</v>
      </c>
      <c r="WJM203" s="394">
        <v>0</v>
      </c>
      <c r="WJN203" s="394">
        <v>0</v>
      </c>
      <c r="WJO203" s="394">
        <v>0</v>
      </c>
      <c r="WJP203" s="394">
        <v>0</v>
      </c>
      <c r="WJQ203" s="394">
        <v>0</v>
      </c>
      <c r="WJR203" s="394">
        <v>0</v>
      </c>
      <c r="WJS203" s="394">
        <v>0</v>
      </c>
      <c r="WJT203" s="394">
        <v>0</v>
      </c>
      <c r="WJU203" s="394">
        <v>0</v>
      </c>
      <c r="WJV203" s="394">
        <v>0</v>
      </c>
      <c r="WJW203" s="394">
        <v>0</v>
      </c>
      <c r="WJX203" s="394">
        <v>0</v>
      </c>
      <c r="WJY203" s="394">
        <v>0</v>
      </c>
      <c r="WJZ203" s="394">
        <v>0</v>
      </c>
      <c r="WKA203" s="394">
        <v>0</v>
      </c>
      <c r="WKB203" s="394">
        <v>0</v>
      </c>
      <c r="WKC203" s="394">
        <v>0</v>
      </c>
      <c r="WKD203" s="394">
        <v>0</v>
      </c>
      <c r="WKE203" s="394">
        <v>0</v>
      </c>
      <c r="WKF203" s="394">
        <v>0</v>
      </c>
      <c r="WKG203" s="394">
        <v>0</v>
      </c>
      <c r="WKH203" s="394">
        <v>0</v>
      </c>
      <c r="WKI203" s="394">
        <v>0</v>
      </c>
      <c r="WKJ203" s="394">
        <v>0</v>
      </c>
      <c r="WKK203" s="394">
        <v>0</v>
      </c>
      <c r="WKL203" s="394">
        <v>0</v>
      </c>
      <c r="WKM203" s="394">
        <v>0</v>
      </c>
      <c r="WKN203" s="394">
        <v>0</v>
      </c>
      <c r="WKO203" s="394">
        <v>0</v>
      </c>
      <c r="WKP203" s="394">
        <v>0</v>
      </c>
      <c r="WKQ203" s="394">
        <v>0</v>
      </c>
      <c r="WKR203" s="394">
        <v>0</v>
      </c>
      <c r="WKS203" s="394">
        <v>0</v>
      </c>
      <c r="WKT203" s="394">
        <v>0</v>
      </c>
      <c r="WKU203" s="394">
        <v>0</v>
      </c>
      <c r="WKV203" s="394">
        <v>0</v>
      </c>
      <c r="WKW203" s="394">
        <v>0</v>
      </c>
      <c r="WKX203" s="394">
        <v>0</v>
      </c>
      <c r="WKY203" s="394">
        <v>0</v>
      </c>
      <c r="WKZ203" s="394">
        <v>0</v>
      </c>
      <c r="WLA203" s="394">
        <v>0</v>
      </c>
      <c r="WLB203" s="394">
        <v>0</v>
      </c>
      <c r="WLC203" s="394">
        <v>0</v>
      </c>
      <c r="WLD203" s="394">
        <v>0</v>
      </c>
      <c r="WLE203" s="394">
        <v>0</v>
      </c>
      <c r="WLF203" s="394">
        <v>0</v>
      </c>
      <c r="WLG203" s="394">
        <v>0</v>
      </c>
      <c r="WLH203" s="394">
        <v>0</v>
      </c>
      <c r="WLI203" s="394">
        <v>0</v>
      </c>
      <c r="WLJ203" s="394">
        <v>0</v>
      </c>
      <c r="WLK203" s="394">
        <v>0</v>
      </c>
      <c r="WLL203" s="394">
        <v>0</v>
      </c>
      <c r="WLM203" s="394">
        <v>0</v>
      </c>
      <c r="WLN203" s="394">
        <v>0</v>
      </c>
      <c r="WLO203" s="394">
        <v>0</v>
      </c>
      <c r="WLP203" s="394">
        <v>0</v>
      </c>
      <c r="WLQ203" s="394">
        <v>0</v>
      </c>
      <c r="WLR203" s="394">
        <v>0</v>
      </c>
      <c r="WLS203" s="394">
        <v>0</v>
      </c>
      <c r="WLT203" s="394">
        <v>0</v>
      </c>
      <c r="WLU203" s="394">
        <v>0</v>
      </c>
      <c r="WLV203" s="394">
        <v>0</v>
      </c>
      <c r="WLW203" s="394">
        <v>0</v>
      </c>
      <c r="WLX203" s="394">
        <v>0</v>
      </c>
      <c r="WLY203" s="394">
        <v>0</v>
      </c>
      <c r="WLZ203" s="394">
        <v>0</v>
      </c>
      <c r="WMA203" s="394">
        <v>0</v>
      </c>
      <c r="WMB203" s="394">
        <v>0</v>
      </c>
      <c r="WMC203" s="394">
        <v>0</v>
      </c>
      <c r="WMD203" s="394">
        <v>0</v>
      </c>
      <c r="WME203" s="394">
        <v>0</v>
      </c>
      <c r="WMF203" s="394">
        <v>0</v>
      </c>
      <c r="WMG203" s="394">
        <v>0</v>
      </c>
      <c r="WMH203" s="394">
        <v>0</v>
      </c>
      <c r="WMI203" s="394">
        <v>0</v>
      </c>
      <c r="WMJ203" s="394">
        <v>0</v>
      </c>
      <c r="WMK203" s="394">
        <v>0</v>
      </c>
      <c r="WML203" s="394">
        <v>0</v>
      </c>
      <c r="WMM203" s="394">
        <v>0</v>
      </c>
      <c r="WMN203" s="394">
        <v>0</v>
      </c>
      <c r="WMO203" s="394">
        <v>0</v>
      </c>
      <c r="WMP203" s="394">
        <v>0</v>
      </c>
      <c r="WMQ203" s="394">
        <v>0</v>
      </c>
      <c r="WMR203" s="394">
        <v>0</v>
      </c>
      <c r="WMS203" s="394">
        <v>0</v>
      </c>
      <c r="WMT203" s="394">
        <v>0</v>
      </c>
      <c r="WMU203" s="394">
        <v>0</v>
      </c>
      <c r="WMV203" s="394">
        <v>0</v>
      </c>
      <c r="WMW203" s="394">
        <v>0</v>
      </c>
      <c r="WMX203" s="394">
        <v>0</v>
      </c>
      <c r="WMY203" s="394">
        <v>0</v>
      </c>
      <c r="WMZ203" s="394">
        <v>0</v>
      </c>
      <c r="WNA203" s="394">
        <v>0</v>
      </c>
      <c r="WNB203" s="394">
        <v>0</v>
      </c>
      <c r="WNC203" s="394">
        <v>0</v>
      </c>
      <c r="WND203" s="394">
        <v>0</v>
      </c>
      <c r="WNE203" s="394">
        <v>0</v>
      </c>
      <c r="WNF203" s="394">
        <v>0</v>
      </c>
      <c r="WNG203" s="394">
        <v>0</v>
      </c>
      <c r="WNH203" s="394">
        <v>0</v>
      </c>
      <c r="WNI203" s="394">
        <v>0</v>
      </c>
      <c r="WNJ203" s="394">
        <v>0</v>
      </c>
      <c r="WNK203" s="394">
        <v>0</v>
      </c>
      <c r="WNL203" s="394">
        <v>0</v>
      </c>
      <c r="WNM203" s="394">
        <v>0</v>
      </c>
      <c r="WNN203" s="394">
        <v>0</v>
      </c>
      <c r="WNO203" s="394">
        <v>0</v>
      </c>
      <c r="WNP203" s="394">
        <v>0</v>
      </c>
      <c r="WNQ203" s="394">
        <v>0</v>
      </c>
      <c r="WNR203" s="394">
        <v>0</v>
      </c>
      <c r="WNS203" s="394">
        <v>0</v>
      </c>
      <c r="WNT203" s="394">
        <v>0</v>
      </c>
      <c r="WNU203" s="394">
        <v>0</v>
      </c>
      <c r="WNV203" s="394">
        <v>0</v>
      </c>
      <c r="WNW203" s="394">
        <v>0</v>
      </c>
      <c r="WNX203" s="394">
        <v>0</v>
      </c>
      <c r="WNY203" s="394">
        <v>0</v>
      </c>
      <c r="WNZ203" s="394">
        <v>0</v>
      </c>
      <c r="WOA203" s="394">
        <v>0</v>
      </c>
      <c r="WOB203" s="394">
        <v>0</v>
      </c>
      <c r="WOC203" s="394">
        <v>0</v>
      </c>
      <c r="WOD203" s="394">
        <v>0</v>
      </c>
      <c r="WOE203" s="394">
        <v>0</v>
      </c>
      <c r="WOF203" s="394">
        <v>0</v>
      </c>
      <c r="WOG203" s="394">
        <v>0</v>
      </c>
      <c r="WOH203" s="394">
        <v>0</v>
      </c>
      <c r="WOI203" s="394">
        <v>0</v>
      </c>
      <c r="WOJ203" s="394">
        <v>0</v>
      </c>
      <c r="WOK203" s="394">
        <v>0</v>
      </c>
      <c r="WOL203" s="394">
        <v>0</v>
      </c>
      <c r="WOM203" s="394">
        <v>0</v>
      </c>
      <c r="WON203" s="394">
        <v>0</v>
      </c>
      <c r="WOO203" s="394">
        <v>0</v>
      </c>
      <c r="WOP203" s="394">
        <v>0</v>
      </c>
      <c r="WOQ203" s="394">
        <v>0</v>
      </c>
      <c r="WOR203" s="394">
        <v>0</v>
      </c>
      <c r="WOS203" s="394">
        <v>0</v>
      </c>
      <c r="WOT203" s="394">
        <v>0</v>
      </c>
      <c r="WOU203" s="394">
        <v>0</v>
      </c>
      <c r="WOV203" s="394">
        <v>0</v>
      </c>
      <c r="WOW203" s="394">
        <v>0</v>
      </c>
      <c r="WOX203" s="394">
        <v>0</v>
      </c>
      <c r="WOY203" s="394">
        <v>0</v>
      </c>
      <c r="WOZ203" s="394">
        <v>0</v>
      </c>
      <c r="WPA203" s="394">
        <v>0</v>
      </c>
      <c r="WPB203" s="394">
        <v>0</v>
      </c>
      <c r="WPC203" s="394">
        <v>0</v>
      </c>
      <c r="WPD203" s="394">
        <v>0</v>
      </c>
      <c r="WPE203" s="394">
        <v>0</v>
      </c>
      <c r="WPF203" s="394">
        <v>0</v>
      </c>
      <c r="WPG203" s="394">
        <v>0</v>
      </c>
      <c r="WPH203" s="394">
        <v>0</v>
      </c>
      <c r="WPI203" s="394">
        <v>0</v>
      </c>
      <c r="WPJ203" s="394">
        <v>0</v>
      </c>
      <c r="WPK203" s="394">
        <v>0</v>
      </c>
      <c r="WPL203" s="394">
        <v>0</v>
      </c>
      <c r="WPM203" s="394">
        <v>0</v>
      </c>
      <c r="WPN203" s="394">
        <v>0</v>
      </c>
      <c r="WPO203" s="394">
        <v>0</v>
      </c>
      <c r="WPP203" s="394">
        <v>0</v>
      </c>
      <c r="WPQ203" s="394">
        <v>0</v>
      </c>
      <c r="WPR203" s="394">
        <v>0</v>
      </c>
      <c r="WPS203" s="394">
        <v>0</v>
      </c>
      <c r="WPT203" s="394">
        <v>0</v>
      </c>
      <c r="WPU203" s="394">
        <v>0</v>
      </c>
      <c r="WPV203" s="394">
        <v>0</v>
      </c>
      <c r="WPW203" s="394">
        <v>0</v>
      </c>
      <c r="WPX203" s="394">
        <v>0</v>
      </c>
      <c r="WPY203" s="394">
        <v>0</v>
      </c>
      <c r="WPZ203" s="394">
        <v>0</v>
      </c>
      <c r="WQA203" s="394">
        <v>0</v>
      </c>
      <c r="WQB203" s="394">
        <v>0</v>
      </c>
      <c r="WQC203" s="394">
        <v>0</v>
      </c>
      <c r="WQD203" s="394">
        <v>0</v>
      </c>
      <c r="WQE203" s="394">
        <v>0</v>
      </c>
      <c r="WQF203" s="394">
        <v>0</v>
      </c>
      <c r="WQG203" s="394">
        <v>0</v>
      </c>
      <c r="WQH203" s="394">
        <v>0</v>
      </c>
      <c r="WQI203" s="394">
        <v>0</v>
      </c>
      <c r="WQJ203" s="394">
        <v>0</v>
      </c>
      <c r="WQK203" s="394">
        <v>0</v>
      </c>
      <c r="WQL203" s="394">
        <v>0</v>
      </c>
      <c r="WQM203" s="394">
        <v>0</v>
      </c>
      <c r="WQN203" s="394">
        <v>0</v>
      </c>
      <c r="WQO203" s="394">
        <v>0</v>
      </c>
      <c r="WQP203" s="394">
        <v>0</v>
      </c>
      <c r="WQQ203" s="394">
        <v>0</v>
      </c>
      <c r="WQR203" s="394">
        <v>0</v>
      </c>
      <c r="WQS203" s="394">
        <v>0</v>
      </c>
      <c r="WQT203" s="394">
        <v>0</v>
      </c>
      <c r="WQU203" s="394">
        <v>0</v>
      </c>
      <c r="WQV203" s="394">
        <v>0</v>
      </c>
      <c r="WQW203" s="394">
        <v>0</v>
      </c>
      <c r="WQX203" s="394">
        <v>0</v>
      </c>
      <c r="WQY203" s="394">
        <v>0</v>
      </c>
      <c r="WQZ203" s="394">
        <v>0</v>
      </c>
      <c r="WRA203" s="394">
        <v>0</v>
      </c>
      <c r="WRB203" s="394">
        <v>0</v>
      </c>
      <c r="WRC203" s="394">
        <v>0</v>
      </c>
      <c r="WRD203" s="394">
        <v>0</v>
      </c>
      <c r="WRE203" s="394">
        <v>0</v>
      </c>
      <c r="WRF203" s="394">
        <v>0</v>
      </c>
      <c r="WRG203" s="394">
        <v>0</v>
      </c>
      <c r="WRH203" s="394">
        <v>0</v>
      </c>
      <c r="WRI203" s="394">
        <v>0</v>
      </c>
      <c r="WRJ203" s="394">
        <v>0</v>
      </c>
      <c r="WRK203" s="394">
        <v>0</v>
      </c>
      <c r="WRL203" s="394">
        <v>0</v>
      </c>
      <c r="WRM203" s="394">
        <v>0</v>
      </c>
      <c r="WRN203" s="394">
        <v>0</v>
      </c>
      <c r="WRO203" s="394">
        <v>0</v>
      </c>
      <c r="WRP203" s="394">
        <v>0</v>
      </c>
      <c r="WRQ203" s="394">
        <v>0</v>
      </c>
      <c r="WRR203" s="394">
        <v>0</v>
      </c>
      <c r="WRS203" s="394">
        <v>0</v>
      </c>
      <c r="WRT203" s="394">
        <v>0</v>
      </c>
      <c r="WRU203" s="394">
        <v>0</v>
      </c>
      <c r="WRV203" s="394">
        <v>0</v>
      </c>
      <c r="WRW203" s="394">
        <v>0</v>
      </c>
      <c r="WRX203" s="394">
        <v>0</v>
      </c>
      <c r="WRY203" s="394">
        <v>0</v>
      </c>
      <c r="WRZ203" s="394">
        <v>0</v>
      </c>
      <c r="WSA203" s="394">
        <v>0</v>
      </c>
      <c r="WSB203" s="394">
        <v>0</v>
      </c>
      <c r="WSC203" s="394">
        <v>0</v>
      </c>
      <c r="WSD203" s="394">
        <v>0</v>
      </c>
      <c r="WSE203" s="394">
        <v>0</v>
      </c>
      <c r="WSF203" s="394">
        <v>0</v>
      </c>
      <c r="WSG203" s="394">
        <v>0</v>
      </c>
      <c r="WSH203" s="394">
        <v>0</v>
      </c>
      <c r="WSI203" s="394">
        <v>0</v>
      </c>
      <c r="WSJ203" s="394">
        <v>0</v>
      </c>
      <c r="WSK203" s="394">
        <v>0</v>
      </c>
      <c r="WSL203" s="394">
        <v>0</v>
      </c>
      <c r="WSM203" s="394">
        <v>0</v>
      </c>
      <c r="WSN203" s="394">
        <v>0</v>
      </c>
      <c r="WSO203" s="394">
        <v>0</v>
      </c>
      <c r="WSP203" s="394">
        <v>0</v>
      </c>
      <c r="WSQ203" s="394">
        <v>0</v>
      </c>
      <c r="WSR203" s="394">
        <v>0</v>
      </c>
      <c r="WSS203" s="394">
        <v>0</v>
      </c>
      <c r="WST203" s="394">
        <v>0</v>
      </c>
      <c r="WSU203" s="394">
        <v>0</v>
      </c>
      <c r="WSV203" s="394">
        <v>0</v>
      </c>
      <c r="WSW203" s="394">
        <v>0</v>
      </c>
      <c r="WSX203" s="394">
        <v>0</v>
      </c>
      <c r="WSY203" s="394">
        <v>0</v>
      </c>
      <c r="WSZ203" s="394">
        <v>0</v>
      </c>
      <c r="WTA203" s="394">
        <v>0</v>
      </c>
      <c r="WTB203" s="394">
        <v>0</v>
      </c>
      <c r="WTC203" s="394">
        <v>0</v>
      </c>
      <c r="WTD203" s="394">
        <v>0</v>
      </c>
      <c r="WTE203" s="394">
        <v>0</v>
      </c>
      <c r="WTF203" s="394">
        <v>0</v>
      </c>
      <c r="WTG203" s="394">
        <v>0</v>
      </c>
      <c r="WTH203" s="394">
        <v>0</v>
      </c>
      <c r="WTI203" s="394">
        <v>0</v>
      </c>
      <c r="WTJ203" s="394">
        <v>0</v>
      </c>
      <c r="WTK203" s="394">
        <v>0</v>
      </c>
      <c r="WTL203" s="394">
        <v>0</v>
      </c>
      <c r="WTM203" s="394">
        <v>0</v>
      </c>
      <c r="WTN203" s="394">
        <v>0</v>
      </c>
      <c r="WTO203" s="394">
        <v>0</v>
      </c>
      <c r="WTP203" s="394">
        <v>0</v>
      </c>
      <c r="WTQ203" s="394">
        <v>0</v>
      </c>
      <c r="WTR203" s="394">
        <v>0</v>
      </c>
      <c r="WTS203" s="394">
        <v>0</v>
      </c>
      <c r="WTT203" s="394">
        <v>0</v>
      </c>
      <c r="WTU203" s="394">
        <v>0</v>
      </c>
      <c r="WTV203" s="394">
        <v>0</v>
      </c>
      <c r="WTW203" s="394">
        <v>0</v>
      </c>
      <c r="WTX203" s="394">
        <v>0</v>
      </c>
      <c r="WTY203" s="394">
        <v>0</v>
      </c>
      <c r="WTZ203" s="394">
        <v>0</v>
      </c>
      <c r="WUA203" s="394">
        <v>0</v>
      </c>
      <c r="WUB203" s="394">
        <v>0</v>
      </c>
      <c r="WUC203" s="394">
        <v>0</v>
      </c>
      <c r="WUD203" s="394">
        <v>0</v>
      </c>
      <c r="WUE203" s="394">
        <v>0</v>
      </c>
      <c r="WUF203" s="394">
        <v>0</v>
      </c>
      <c r="WUG203" s="394">
        <v>0</v>
      </c>
      <c r="WUH203" s="394">
        <v>0</v>
      </c>
      <c r="WUI203" s="394">
        <v>0</v>
      </c>
      <c r="WUJ203" s="394">
        <v>0</v>
      </c>
      <c r="WUK203" s="394">
        <v>0</v>
      </c>
      <c r="WUL203" s="394">
        <v>0</v>
      </c>
      <c r="WUM203" s="394">
        <v>0</v>
      </c>
      <c r="WUN203" s="394">
        <v>0</v>
      </c>
      <c r="WUO203" s="394">
        <v>0</v>
      </c>
      <c r="WUP203" s="394">
        <v>0</v>
      </c>
      <c r="WUQ203" s="394">
        <v>0</v>
      </c>
      <c r="WUR203" s="394">
        <v>0</v>
      </c>
      <c r="WUS203" s="394">
        <v>0</v>
      </c>
      <c r="WUT203" s="394">
        <v>0</v>
      </c>
      <c r="WUU203" s="394">
        <v>0</v>
      </c>
      <c r="WUV203" s="394">
        <v>0</v>
      </c>
      <c r="WUW203" s="394">
        <v>0</v>
      </c>
      <c r="WUX203" s="394">
        <v>0</v>
      </c>
      <c r="WUY203" s="394">
        <v>0</v>
      </c>
      <c r="WUZ203" s="394">
        <v>0</v>
      </c>
      <c r="WVA203" s="394">
        <v>0</v>
      </c>
      <c r="WVB203" s="394">
        <v>0</v>
      </c>
      <c r="WVC203" s="394">
        <v>0</v>
      </c>
      <c r="WVD203" s="394">
        <v>0</v>
      </c>
      <c r="WVE203" s="394">
        <v>0</v>
      </c>
      <c r="WVF203" s="394">
        <v>0</v>
      </c>
      <c r="WVG203" s="394">
        <v>0</v>
      </c>
      <c r="WVH203" s="394">
        <v>0</v>
      </c>
      <c r="WVI203" s="394">
        <v>0</v>
      </c>
      <c r="WVJ203" s="394">
        <v>0</v>
      </c>
      <c r="WVK203" s="394">
        <v>0</v>
      </c>
      <c r="WVL203" s="394">
        <v>0</v>
      </c>
      <c r="WVM203" s="394">
        <v>0</v>
      </c>
      <c r="WVN203" s="394">
        <v>0</v>
      </c>
      <c r="WVO203" s="394">
        <v>0</v>
      </c>
      <c r="WVP203" s="394">
        <v>0</v>
      </c>
      <c r="WVQ203" s="394">
        <v>0</v>
      </c>
      <c r="WVR203" s="394">
        <v>0</v>
      </c>
      <c r="WVS203" s="394">
        <v>0</v>
      </c>
      <c r="WVT203" s="394">
        <v>0</v>
      </c>
      <c r="WVU203" s="394">
        <v>0</v>
      </c>
      <c r="WVV203" s="394">
        <v>0</v>
      </c>
      <c r="WVW203" s="394">
        <v>0</v>
      </c>
      <c r="WVX203" s="394">
        <v>0</v>
      </c>
      <c r="WVY203" s="394">
        <v>0</v>
      </c>
      <c r="WVZ203" s="394">
        <v>0</v>
      </c>
      <c r="WWA203" s="394">
        <v>0</v>
      </c>
      <c r="WWB203" s="394">
        <v>0</v>
      </c>
      <c r="WWC203" s="394">
        <v>0</v>
      </c>
      <c r="WWD203" s="394">
        <v>0</v>
      </c>
      <c r="WWE203" s="394">
        <v>0</v>
      </c>
      <c r="WWF203" s="394">
        <v>0</v>
      </c>
      <c r="WWG203" s="394">
        <v>0</v>
      </c>
      <c r="WWH203" s="394">
        <v>0</v>
      </c>
      <c r="WWI203" s="394">
        <v>0</v>
      </c>
      <c r="WWJ203" s="394">
        <v>0</v>
      </c>
      <c r="WWK203" s="394">
        <v>0</v>
      </c>
      <c r="WWL203" s="394">
        <v>0</v>
      </c>
      <c r="WWM203" s="394">
        <v>0</v>
      </c>
      <c r="WWN203" s="394">
        <v>0</v>
      </c>
      <c r="WWO203" s="394">
        <v>0</v>
      </c>
      <c r="WWP203" s="394">
        <v>0</v>
      </c>
      <c r="WWQ203" s="394">
        <v>0</v>
      </c>
      <c r="WWR203" s="394">
        <v>0</v>
      </c>
      <c r="WWS203" s="394">
        <v>0</v>
      </c>
      <c r="WWT203" s="394">
        <v>0</v>
      </c>
      <c r="WWU203" s="394">
        <v>0</v>
      </c>
      <c r="WWV203" s="394">
        <v>0</v>
      </c>
      <c r="WWW203" s="394">
        <v>0</v>
      </c>
      <c r="WWX203" s="394">
        <v>0</v>
      </c>
      <c r="WWY203" s="394">
        <v>0</v>
      </c>
      <c r="WWZ203" s="394">
        <v>0</v>
      </c>
      <c r="WXA203" s="394">
        <v>0</v>
      </c>
      <c r="WXB203" s="394">
        <v>0</v>
      </c>
      <c r="WXC203" s="394">
        <v>0</v>
      </c>
      <c r="WXD203" s="394">
        <v>0</v>
      </c>
      <c r="WXE203" s="394">
        <v>0</v>
      </c>
      <c r="WXF203" s="394">
        <v>0</v>
      </c>
      <c r="WXG203" s="394">
        <v>0</v>
      </c>
      <c r="WXH203" s="394">
        <v>0</v>
      </c>
      <c r="WXI203" s="394">
        <v>0</v>
      </c>
      <c r="WXJ203" s="394">
        <v>0</v>
      </c>
      <c r="WXK203" s="394">
        <v>0</v>
      </c>
      <c r="WXL203" s="394">
        <v>0</v>
      </c>
      <c r="WXM203" s="394">
        <v>0</v>
      </c>
      <c r="WXN203" s="394">
        <v>0</v>
      </c>
      <c r="WXO203" s="394">
        <v>0</v>
      </c>
      <c r="WXP203" s="394">
        <v>0</v>
      </c>
      <c r="WXQ203" s="394">
        <v>0</v>
      </c>
      <c r="WXR203" s="394">
        <v>0</v>
      </c>
      <c r="WXS203" s="394">
        <v>0</v>
      </c>
      <c r="WXT203" s="394">
        <v>0</v>
      </c>
      <c r="WXU203" s="394">
        <v>0</v>
      </c>
      <c r="WXV203" s="394">
        <v>0</v>
      </c>
      <c r="WXW203" s="394">
        <v>0</v>
      </c>
      <c r="WXX203" s="394">
        <v>0</v>
      </c>
      <c r="WXY203" s="394">
        <v>0</v>
      </c>
      <c r="WXZ203" s="394">
        <v>0</v>
      </c>
      <c r="WYA203" s="394">
        <v>0</v>
      </c>
      <c r="WYB203" s="394">
        <v>0</v>
      </c>
      <c r="WYC203" s="394">
        <v>0</v>
      </c>
      <c r="WYD203" s="394">
        <v>0</v>
      </c>
      <c r="WYE203" s="394">
        <v>0</v>
      </c>
      <c r="WYF203" s="394">
        <v>0</v>
      </c>
      <c r="WYG203" s="394">
        <v>0</v>
      </c>
      <c r="WYH203" s="394">
        <v>0</v>
      </c>
      <c r="WYI203" s="394">
        <v>0</v>
      </c>
      <c r="WYJ203" s="394">
        <v>0</v>
      </c>
      <c r="WYK203" s="394">
        <v>0</v>
      </c>
      <c r="WYL203" s="394">
        <v>0</v>
      </c>
      <c r="WYM203" s="394">
        <v>0</v>
      </c>
      <c r="WYN203" s="394">
        <v>0</v>
      </c>
      <c r="WYO203" s="394">
        <v>0</v>
      </c>
      <c r="WYP203" s="394">
        <v>0</v>
      </c>
      <c r="WYQ203" s="394">
        <v>0</v>
      </c>
      <c r="WYR203" s="394">
        <v>0</v>
      </c>
      <c r="WYS203" s="394">
        <v>0</v>
      </c>
      <c r="WYT203" s="394">
        <v>0</v>
      </c>
      <c r="WYU203" s="394">
        <v>0</v>
      </c>
      <c r="WYV203" s="394">
        <v>0</v>
      </c>
      <c r="WYW203" s="394">
        <v>0</v>
      </c>
      <c r="WYX203" s="394">
        <v>0</v>
      </c>
      <c r="WYY203" s="394">
        <v>0</v>
      </c>
      <c r="WYZ203" s="394">
        <v>0</v>
      </c>
      <c r="WZA203" s="394">
        <v>0</v>
      </c>
      <c r="WZB203" s="394">
        <v>0</v>
      </c>
      <c r="WZC203" s="394">
        <v>0</v>
      </c>
      <c r="WZD203" s="394">
        <v>0</v>
      </c>
      <c r="WZE203" s="394">
        <v>0</v>
      </c>
      <c r="WZF203" s="394">
        <v>0</v>
      </c>
      <c r="WZG203" s="394">
        <v>0</v>
      </c>
      <c r="WZH203" s="394">
        <v>0</v>
      </c>
      <c r="WZI203" s="394">
        <v>0</v>
      </c>
      <c r="WZJ203" s="394">
        <v>0</v>
      </c>
      <c r="WZK203" s="394">
        <v>0</v>
      </c>
      <c r="WZL203" s="394">
        <v>0</v>
      </c>
      <c r="WZM203" s="394">
        <v>0</v>
      </c>
      <c r="WZN203" s="394">
        <v>0</v>
      </c>
      <c r="WZO203" s="394">
        <v>0</v>
      </c>
      <c r="WZP203" s="394">
        <v>0</v>
      </c>
      <c r="WZQ203" s="394">
        <v>0</v>
      </c>
      <c r="WZR203" s="394">
        <v>0</v>
      </c>
      <c r="WZS203" s="394">
        <v>0</v>
      </c>
      <c r="WZT203" s="394">
        <v>0</v>
      </c>
      <c r="WZU203" s="394">
        <v>0</v>
      </c>
      <c r="WZV203" s="394">
        <v>0</v>
      </c>
      <c r="WZW203" s="394">
        <v>0</v>
      </c>
      <c r="WZX203" s="394">
        <v>0</v>
      </c>
      <c r="WZY203" s="394">
        <v>0</v>
      </c>
      <c r="WZZ203" s="394">
        <v>0</v>
      </c>
      <c r="XAA203" s="394">
        <v>0</v>
      </c>
      <c r="XAB203" s="394">
        <v>0</v>
      </c>
      <c r="XAC203" s="394">
        <v>0</v>
      </c>
      <c r="XAD203" s="394">
        <v>0</v>
      </c>
      <c r="XAE203" s="394">
        <v>0</v>
      </c>
      <c r="XAF203" s="394">
        <v>0</v>
      </c>
      <c r="XAG203" s="394">
        <v>0</v>
      </c>
      <c r="XAH203" s="394">
        <v>0</v>
      </c>
      <c r="XAI203" s="394">
        <v>0</v>
      </c>
      <c r="XAJ203" s="394">
        <v>0</v>
      </c>
      <c r="XAK203" s="394">
        <v>0</v>
      </c>
      <c r="XAL203" s="394">
        <v>0</v>
      </c>
      <c r="XAM203" s="394">
        <v>0</v>
      </c>
      <c r="XAN203" s="394">
        <v>0</v>
      </c>
      <c r="XAO203" s="394">
        <v>0</v>
      </c>
      <c r="XAP203" s="394">
        <v>0</v>
      </c>
      <c r="XAQ203" s="394">
        <v>0</v>
      </c>
      <c r="XAR203" s="394">
        <v>0</v>
      </c>
      <c r="XAS203" s="394">
        <v>0</v>
      </c>
      <c r="XAT203" s="394">
        <v>0</v>
      </c>
      <c r="XAU203" s="394">
        <v>0</v>
      </c>
      <c r="XAV203" s="394">
        <v>0</v>
      </c>
      <c r="XAW203" s="394">
        <v>0</v>
      </c>
      <c r="XAX203" s="394">
        <v>0</v>
      </c>
      <c r="XAY203" s="394">
        <v>0</v>
      </c>
      <c r="XAZ203" s="394">
        <v>0</v>
      </c>
      <c r="XBA203" s="394">
        <v>0</v>
      </c>
      <c r="XBB203" s="394">
        <v>0</v>
      </c>
      <c r="XBC203" s="394">
        <v>0</v>
      </c>
      <c r="XBD203" s="394">
        <v>0</v>
      </c>
      <c r="XBE203" s="394">
        <v>0</v>
      </c>
      <c r="XBF203" s="394">
        <v>0</v>
      </c>
      <c r="XBG203" s="394">
        <v>0</v>
      </c>
      <c r="XBH203" s="394">
        <v>0</v>
      </c>
      <c r="XBI203" s="394">
        <v>0</v>
      </c>
      <c r="XBJ203" s="394">
        <v>0</v>
      </c>
      <c r="XBK203" s="394">
        <v>0</v>
      </c>
      <c r="XBL203" s="394">
        <v>0</v>
      </c>
      <c r="XBM203" s="394">
        <v>0</v>
      </c>
      <c r="XBN203" s="394">
        <v>0</v>
      </c>
      <c r="XBO203" s="394">
        <v>0</v>
      </c>
      <c r="XBP203" s="394">
        <v>0</v>
      </c>
      <c r="XBQ203" s="394">
        <v>0</v>
      </c>
      <c r="XBR203" s="394">
        <v>0</v>
      </c>
      <c r="XBS203" s="394">
        <v>0</v>
      </c>
      <c r="XBT203" s="394">
        <v>0</v>
      </c>
      <c r="XBU203" s="394">
        <v>0</v>
      </c>
      <c r="XBV203" s="394">
        <v>0</v>
      </c>
      <c r="XBW203" s="394">
        <v>0</v>
      </c>
      <c r="XBX203" s="394">
        <v>0</v>
      </c>
      <c r="XBY203" s="394">
        <v>0</v>
      </c>
      <c r="XBZ203" s="394">
        <v>0</v>
      </c>
      <c r="XCA203" s="394">
        <v>0</v>
      </c>
      <c r="XCB203" s="394">
        <v>0</v>
      </c>
      <c r="XCC203" s="394">
        <v>0</v>
      </c>
      <c r="XCD203" s="394">
        <v>0</v>
      </c>
      <c r="XCE203" s="394">
        <v>0</v>
      </c>
      <c r="XCF203" s="394">
        <v>0</v>
      </c>
      <c r="XCG203" s="394">
        <v>0</v>
      </c>
      <c r="XCH203" s="394">
        <v>0</v>
      </c>
      <c r="XCI203" s="394">
        <v>0</v>
      </c>
      <c r="XCJ203" s="394">
        <v>0</v>
      </c>
      <c r="XCK203" s="394">
        <v>0</v>
      </c>
      <c r="XCL203" s="394">
        <v>0</v>
      </c>
      <c r="XCM203" s="394">
        <v>0</v>
      </c>
      <c r="XCN203" s="394">
        <v>0</v>
      </c>
      <c r="XCO203" s="394">
        <v>0</v>
      </c>
      <c r="XCP203" s="394">
        <v>0</v>
      </c>
      <c r="XCQ203" s="394">
        <v>0</v>
      </c>
      <c r="XCR203" s="394">
        <v>0</v>
      </c>
      <c r="XCS203" s="394">
        <v>0</v>
      </c>
      <c r="XCT203" s="394">
        <v>0</v>
      </c>
      <c r="XCU203" s="394">
        <v>0</v>
      </c>
      <c r="XCV203" s="394">
        <v>0</v>
      </c>
      <c r="XCW203" s="394">
        <v>0</v>
      </c>
      <c r="XCX203" s="394">
        <v>0</v>
      </c>
      <c r="XCY203" s="394">
        <v>0</v>
      </c>
      <c r="XCZ203" s="394">
        <v>0</v>
      </c>
      <c r="XDA203" s="394">
        <v>0</v>
      </c>
      <c r="XDB203" s="394">
        <v>0</v>
      </c>
      <c r="XDC203" s="394">
        <v>0</v>
      </c>
      <c r="XDD203" s="394">
        <v>0</v>
      </c>
      <c r="XDE203" s="394">
        <v>0</v>
      </c>
      <c r="XDF203" s="394">
        <v>0</v>
      </c>
      <c r="XDG203" s="394">
        <v>0</v>
      </c>
      <c r="XDH203" s="394">
        <v>0</v>
      </c>
      <c r="XDI203" s="394">
        <v>0</v>
      </c>
      <c r="XDJ203" s="394">
        <v>0</v>
      </c>
      <c r="XDK203" s="394">
        <v>0</v>
      </c>
      <c r="XDL203" s="394">
        <v>0</v>
      </c>
      <c r="XDM203" s="394">
        <v>0</v>
      </c>
      <c r="XDN203" s="394">
        <v>0</v>
      </c>
      <c r="XDO203" s="394">
        <v>0</v>
      </c>
      <c r="XDP203" s="394">
        <v>0</v>
      </c>
      <c r="XDQ203" s="394">
        <v>0</v>
      </c>
      <c r="XDR203" s="394">
        <v>0</v>
      </c>
      <c r="XDS203" s="394">
        <v>0</v>
      </c>
      <c r="XDT203" s="394">
        <v>0</v>
      </c>
      <c r="XDU203" s="394">
        <v>0</v>
      </c>
      <c r="XDV203" s="394">
        <v>0</v>
      </c>
      <c r="XDW203" s="394">
        <v>0</v>
      </c>
      <c r="XDX203" s="394">
        <v>0</v>
      </c>
      <c r="XDY203" s="394">
        <v>0</v>
      </c>
      <c r="XDZ203" s="394">
        <v>0</v>
      </c>
      <c r="XEA203" s="394">
        <v>0</v>
      </c>
      <c r="XEB203" s="394">
        <v>0</v>
      </c>
      <c r="XEC203" s="394">
        <v>0</v>
      </c>
      <c r="XED203" s="394">
        <v>0</v>
      </c>
      <c r="XEE203" s="394">
        <v>0</v>
      </c>
      <c r="XEF203" s="394">
        <v>0</v>
      </c>
      <c r="XEG203" s="394">
        <v>0</v>
      </c>
      <c r="XEH203" s="394">
        <v>0</v>
      </c>
      <c r="XEI203" s="394">
        <v>0</v>
      </c>
      <c r="XEJ203" s="394">
        <v>0</v>
      </c>
      <c r="XEK203" s="394">
        <v>0</v>
      </c>
      <c r="XEL203" s="394">
        <v>0</v>
      </c>
      <c r="XEM203" s="394">
        <v>0</v>
      </c>
      <c r="XEN203" s="394">
        <v>0</v>
      </c>
      <c r="XEO203" s="394">
        <v>0</v>
      </c>
      <c r="XEP203" s="394">
        <v>0</v>
      </c>
      <c r="XEQ203" s="394">
        <v>0</v>
      </c>
      <c r="XER203" s="394">
        <v>0</v>
      </c>
      <c r="XES203" s="394">
        <v>0</v>
      </c>
      <c r="XET203" s="394">
        <v>0</v>
      </c>
      <c r="XEU203" s="394">
        <v>0</v>
      </c>
      <c r="XEV203" s="394">
        <v>0</v>
      </c>
      <c r="XEW203" s="394">
        <v>0</v>
      </c>
      <c r="XEX203" s="394">
        <v>0</v>
      </c>
      <c r="XEY203" s="394">
        <v>0</v>
      </c>
      <c r="XEZ203" s="394">
        <v>0</v>
      </c>
      <c r="XFA203" s="394">
        <v>0</v>
      </c>
      <c r="XFB203" s="394">
        <v>0</v>
      </c>
      <c r="XFC203" s="394">
        <v>0</v>
      </c>
      <c r="XFD203" s="394">
        <v>0</v>
      </c>
    </row>
    <row r="204" spans="1:16384" s="173" customFormat="1" x14ac:dyDescent="0.2">
      <c r="A204" s="186"/>
      <c r="B204" s="387"/>
      <c r="C204" s="388"/>
      <c r="D204" s="320"/>
      <c r="E204" s="388"/>
      <c r="F204" s="506"/>
      <c r="G204" s="388"/>
      <c r="H204" s="388"/>
      <c r="I204" s="494"/>
      <c r="J204" s="388"/>
      <c r="K204" s="388"/>
      <c r="L204" s="388"/>
      <c r="M204" s="388"/>
      <c r="N204" s="384"/>
      <c r="O204" s="386"/>
    </row>
    <row r="205" spans="1:16384" s="173" customFormat="1" x14ac:dyDescent="0.2">
      <c r="A205" s="186"/>
      <c r="B205" s="389"/>
      <c r="C205" s="320"/>
      <c r="D205" s="320"/>
      <c r="E205" s="320"/>
      <c r="F205" s="320"/>
      <c r="G205" s="320"/>
      <c r="H205" s="320"/>
      <c r="I205" s="320"/>
      <c r="J205" s="389"/>
      <c r="K205" s="320"/>
      <c r="L205" s="320"/>
      <c r="M205" s="320"/>
      <c r="N205" s="384"/>
      <c r="O205" s="386"/>
    </row>
    <row r="206" spans="1:16384" s="173" customFormat="1" x14ac:dyDescent="0.2">
      <c r="A206" s="186"/>
      <c r="B206" s="389"/>
      <c r="C206" s="320"/>
      <c r="D206" s="320"/>
      <c r="E206" s="320"/>
      <c r="F206" s="320"/>
      <c r="G206" s="320"/>
      <c r="H206" s="320"/>
      <c r="I206" s="320"/>
      <c r="J206" s="258"/>
      <c r="K206" s="321"/>
      <c r="L206" s="321"/>
      <c r="M206" s="321"/>
      <c r="N206" s="384"/>
      <c r="O206" s="386"/>
    </row>
    <row r="207" spans="1:16384" s="173" customFormat="1" x14ac:dyDescent="0.2">
      <c r="A207" s="186"/>
      <c r="B207" s="258"/>
      <c r="C207" s="251"/>
      <c r="D207" s="251"/>
      <c r="E207" s="251"/>
      <c r="F207" s="251"/>
      <c r="G207" s="251"/>
      <c r="H207" s="251"/>
      <c r="I207" s="251"/>
      <c r="J207" s="258"/>
      <c r="K207" s="320"/>
      <c r="L207" s="321"/>
      <c r="M207" s="515"/>
      <c r="N207" s="384"/>
      <c r="O207" s="386"/>
    </row>
    <row r="208" spans="1:16384" s="173" customFormat="1" x14ac:dyDescent="0.2">
      <c r="A208" s="186"/>
      <c r="B208" s="258"/>
      <c r="C208" s="251"/>
      <c r="D208" s="251"/>
      <c r="E208" s="251"/>
      <c r="F208" s="251"/>
      <c r="G208" s="251"/>
      <c r="H208" s="251"/>
      <c r="I208" s="251"/>
      <c r="K208" s="320"/>
      <c r="L208" s="320"/>
      <c r="M208" s="251"/>
      <c r="N208" s="384"/>
      <c r="O208" s="386"/>
    </row>
    <row r="209" spans="1:15" s="173" customFormat="1" x14ac:dyDescent="0.2">
      <c r="A209" s="186"/>
      <c r="B209" s="258"/>
      <c r="C209" s="251"/>
      <c r="D209" s="251"/>
      <c r="E209" s="251"/>
      <c r="F209" s="251"/>
      <c r="G209" s="515"/>
      <c r="H209" s="515"/>
      <c r="I209" s="251"/>
      <c r="J209" s="258"/>
      <c r="K209" s="251"/>
      <c r="L209" s="251"/>
      <c r="M209" s="251"/>
      <c r="N209" s="384"/>
      <c r="O209" s="386"/>
    </row>
    <row r="210" spans="1:15" s="173" customFormat="1" x14ac:dyDescent="0.2">
      <c r="A210" s="186"/>
      <c r="B210" s="258"/>
      <c r="C210" s="251"/>
      <c r="D210" s="251"/>
      <c r="E210" s="251"/>
      <c r="F210" s="518"/>
      <c r="G210" s="251"/>
      <c r="H210" s="251"/>
      <c r="I210" s="251"/>
      <c r="J210" s="258"/>
      <c r="K210" s="251"/>
      <c r="L210" s="251"/>
      <c r="M210" s="251"/>
      <c r="N210" s="384"/>
      <c r="O210" s="386"/>
    </row>
    <row r="211" spans="1:15" s="173" customFormat="1" x14ac:dyDescent="0.2">
      <c r="A211" s="186"/>
      <c r="B211" s="258"/>
      <c r="C211" s="251"/>
      <c r="D211" s="251"/>
      <c r="E211" s="251"/>
      <c r="F211" s="251"/>
      <c r="G211" s="251"/>
      <c r="H211" s="251"/>
      <c r="I211" s="251"/>
      <c r="J211" s="258"/>
      <c r="K211" s="251"/>
      <c r="L211" s="251"/>
      <c r="M211" s="251"/>
      <c r="N211" s="384"/>
      <c r="O211" s="386"/>
    </row>
    <row r="212" spans="1:15" s="173" customFormat="1" x14ac:dyDescent="0.2">
      <c r="A212" s="186"/>
      <c r="B212" s="258"/>
      <c r="C212" s="251"/>
      <c r="D212" s="251"/>
      <c r="E212" s="251"/>
      <c r="F212" s="251"/>
      <c r="G212" s="251"/>
      <c r="H212" s="251"/>
      <c r="I212" s="251"/>
      <c r="J212" s="258"/>
      <c r="K212" s="251"/>
      <c r="L212" s="251"/>
      <c r="M212" s="251"/>
      <c r="N212" s="384"/>
      <c r="O212" s="386"/>
    </row>
    <row r="213" spans="1:15" s="173" customFormat="1" x14ac:dyDescent="0.2">
      <c r="A213" s="186"/>
      <c r="B213" s="258"/>
      <c r="C213" s="251"/>
      <c r="D213" s="251"/>
      <c r="E213" s="251"/>
      <c r="F213" s="251"/>
      <c r="G213" s="251"/>
      <c r="H213" s="251"/>
      <c r="I213" s="251"/>
      <c r="J213" s="258"/>
      <c r="K213" s="251"/>
      <c r="L213" s="251"/>
      <c r="M213" s="251"/>
      <c r="N213" s="384"/>
      <c r="O213" s="386"/>
    </row>
    <row r="214" spans="1:15" s="173" customFormat="1" x14ac:dyDescent="0.2">
      <c r="A214" s="186"/>
      <c r="B214" s="258"/>
      <c r="C214" s="251"/>
      <c r="D214" s="251"/>
      <c r="E214" s="251"/>
      <c r="F214" s="251"/>
      <c r="G214" s="251"/>
      <c r="H214" s="251"/>
      <c r="I214" s="251"/>
      <c r="J214" s="258"/>
      <c r="K214" s="251"/>
      <c r="L214" s="251"/>
      <c r="M214" s="251"/>
      <c r="N214" s="384"/>
      <c r="O214" s="386"/>
    </row>
    <row r="215" spans="1:15" s="173" customFormat="1" x14ac:dyDescent="0.2">
      <c r="A215" s="186"/>
      <c r="B215" s="258"/>
      <c r="C215" s="251"/>
      <c r="D215" s="251"/>
      <c r="E215" s="251"/>
      <c r="F215" s="251"/>
      <c r="G215" s="251"/>
      <c r="H215" s="251"/>
      <c r="I215" s="251"/>
      <c r="J215" s="258"/>
      <c r="K215" s="251"/>
      <c r="L215" s="251"/>
      <c r="M215" s="251"/>
      <c r="N215" s="384"/>
      <c r="O215" s="386"/>
    </row>
    <row r="216" spans="1:15" s="173" customFormat="1" x14ac:dyDescent="0.2">
      <c r="A216" s="186"/>
      <c r="B216" s="258"/>
      <c r="C216" s="251"/>
      <c r="D216" s="251"/>
      <c r="E216" s="251"/>
      <c r="F216" s="251"/>
      <c r="G216" s="251"/>
      <c r="H216" s="251"/>
      <c r="I216" s="251"/>
      <c r="J216" s="258"/>
      <c r="K216" s="251"/>
      <c r="L216" s="251"/>
      <c r="M216" s="251"/>
      <c r="N216" s="384"/>
      <c r="O216" s="386"/>
    </row>
    <row r="217" spans="1:15" s="173" customFormat="1" x14ac:dyDescent="0.2">
      <c r="A217" s="186"/>
      <c r="B217" s="258"/>
      <c r="C217" s="251"/>
      <c r="D217" s="251"/>
      <c r="E217" s="251"/>
      <c r="F217" s="251"/>
      <c r="G217" s="251"/>
      <c r="H217" s="251"/>
      <c r="I217" s="251"/>
      <c r="J217" s="258"/>
      <c r="K217" s="251"/>
      <c r="L217" s="251"/>
      <c r="M217" s="251"/>
      <c r="N217" s="384"/>
      <c r="O217" s="386"/>
    </row>
    <row r="218" spans="1:15" s="173" customFormat="1" x14ac:dyDescent="0.2">
      <c r="A218" s="186"/>
      <c r="B218" s="258"/>
      <c r="C218" s="251"/>
      <c r="D218" s="251"/>
      <c r="E218" s="251"/>
      <c r="F218" s="251"/>
      <c r="G218" s="251"/>
      <c r="H218" s="251"/>
      <c r="I218" s="251"/>
      <c r="J218" s="258"/>
      <c r="K218" s="251"/>
      <c r="L218" s="251"/>
      <c r="M218" s="251"/>
      <c r="N218" s="384"/>
      <c r="O218" s="386"/>
    </row>
    <row r="219" spans="1:15" s="173" customFormat="1" x14ac:dyDescent="0.2">
      <c r="A219" s="186"/>
      <c r="B219" s="258"/>
      <c r="C219" s="251"/>
      <c r="D219" s="251"/>
      <c r="E219" s="251"/>
      <c r="F219" s="251"/>
      <c r="G219" s="251"/>
      <c r="H219" s="251"/>
      <c r="I219" s="251"/>
      <c r="J219" s="258"/>
      <c r="K219" s="251"/>
      <c r="L219" s="251"/>
      <c r="M219" s="251"/>
      <c r="N219" s="384"/>
      <c r="O219" s="386"/>
    </row>
    <row r="220" spans="1:15" s="173" customFormat="1" x14ac:dyDescent="0.2">
      <c r="A220" s="186"/>
      <c r="B220" s="258"/>
      <c r="C220" s="251"/>
      <c r="D220" s="251"/>
      <c r="E220" s="251"/>
      <c r="F220" s="251"/>
      <c r="G220" s="251"/>
      <c r="H220" s="251"/>
      <c r="I220" s="251"/>
      <c r="J220" s="258"/>
      <c r="K220" s="251"/>
      <c r="L220" s="251"/>
      <c r="M220" s="251"/>
      <c r="N220" s="384"/>
      <c r="O220" s="386"/>
    </row>
    <row r="221" spans="1:15" s="173" customFormat="1" x14ac:dyDescent="0.2">
      <c r="A221" s="186"/>
      <c r="B221" s="258"/>
      <c r="C221" s="251"/>
      <c r="D221" s="251"/>
      <c r="E221" s="251"/>
      <c r="F221" s="251"/>
      <c r="G221" s="251"/>
      <c r="H221" s="251"/>
      <c r="I221" s="251"/>
      <c r="J221" s="258"/>
      <c r="K221" s="251"/>
      <c r="L221" s="251"/>
      <c r="M221" s="251"/>
      <c r="N221" s="384"/>
      <c r="O221" s="386"/>
    </row>
    <row r="222" spans="1:15" s="173" customFormat="1" x14ac:dyDescent="0.2">
      <c r="A222" s="186"/>
      <c r="B222" s="258"/>
      <c r="C222" s="251"/>
      <c r="D222" s="251"/>
      <c r="E222" s="251"/>
      <c r="F222" s="251"/>
      <c r="G222" s="251"/>
      <c r="H222" s="251"/>
      <c r="I222" s="251"/>
      <c r="J222" s="258"/>
      <c r="K222" s="251"/>
      <c r="L222" s="251"/>
      <c r="M222" s="251"/>
      <c r="N222" s="384"/>
      <c r="O222" s="386"/>
    </row>
    <row r="223" spans="1:15" s="173" customFormat="1" x14ac:dyDescent="0.2">
      <c r="A223" s="186"/>
      <c r="B223" s="258"/>
      <c r="C223" s="251"/>
      <c r="D223" s="251"/>
      <c r="E223" s="251"/>
      <c r="F223" s="251"/>
      <c r="G223" s="251"/>
      <c r="H223" s="251"/>
      <c r="I223" s="251"/>
      <c r="J223" s="258"/>
      <c r="K223" s="251"/>
      <c r="L223" s="251"/>
      <c r="M223" s="251"/>
      <c r="N223" s="384"/>
      <c r="O223" s="386"/>
    </row>
    <row r="224" spans="1:15" s="173" customFormat="1" x14ac:dyDescent="0.2">
      <c r="A224" s="186"/>
      <c r="B224" s="258"/>
      <c r="C224" s="251"/>
      <c r="D224" s="251"/>
      <c r="E224" s="251"/>
      <c r="F224" s="251"/>
      <c r="G224" s="251"/>
      <c r="H224" s="251"/>
      <c r="I224" s="251"/>
      <c r="J224" s="258"/>
      <c r="K224" s="251"/>
      <c r="L224" s="251"/>
      <c r="M224" s="251"/>
      <c r="N224" s="384"/>
      <c r="O224" s="386"/>
    </row>
    <row r="225" spans="1:15" s="173" customFormat="1" x14ac:dyDescent="0.2">
      <c r="A225" s="186"/>
      <c r="B225" s="258"/>
      <c r="C225" s="251"/>
      <c r="D225" s="251"/>
      <c r="E225" s="251"/>
      <c r="F225" s="251"/>
      <c r="G225" s="251"/>
      <c r="H225" s="251"/>
      <c r="I225" s="251"/>
      <c r="J225" s="258"/>
      <c r="K225" s="251"/>
      <c r="L225" s="251"/>
      <c r="M225" s="251"/>
      <c r="N225" s="384"/>
      <c r="O225" s="386"/>
    </row>
    <row r="226" spans="1:15" s="173" customFormat="1" x14ac:dyDescent="0.2">
      <c r="A226" s="186"/>
      <c r="B226" s="258"/>
      <c r="C226" s="251"/>
      <c r="D226" s="251"/>
      <c r="E226" s="251"/>
      <c r="F226" s="251"/>
      <c r="G226" s="251"/>
      <c r="H226" s="251"/>
      <c r="I226" s="251"/>
      <c r="J226" s="258"/>
      <c r="K226" s="251"/>
      <c r="L226" s="251"/>
      <c r="M226" s="251"/>
      <c r="N226" s="384"/>
      <c r="O226" s="386"/>
    </row>
    <row r="227" spans="1:15" s="173" customFormat="1" x14ac:dyDescent="0.2">
      <c r="A227" s="186"/>
      <c r="B227" s="258"/>
      <c r="C227" s="251"/>
      <c r="D227" s="251"/>
      <c r="E227" s="251"/>
      <c r="F227" s="251"/>
      <c r="G227" s="251"/>
      <c r="H227" s="251"/>
      <c r="I227" s="251"/>
      <c r="J227" s="258"/>
      <c r="K227" s="251"/>
      <c r="L227" s="251"/>
      <c r="M227" s="251"/>
      <c r="N227" s="384"/>
      <c r="O227" s="386"/>
    </row>
    <row r="228" spans="1:15" s="173" customFormat="1" x14ac:dyDescent="0.2">
      <c r="A228" s="186"/>
      <c r="B228" s="258"/>
      <c r="C228" s="251"/>
      <c r="D228" s="251"/>
      <c r="E228" s="251"/>
      <c r="F228" s="251"/>
      <c r="G228" s="251"/>
      <c r="H228" s="251"/>
      <c r="I228" s="251"/>
      <c r="J228" s="258"/>
      <c r="K228" s="251"/>
      <c r="L228" s="251"/>
      <c r="M228" s="251"/>
      <c r="N228" s="384"/>
      <c r="O228" s="386"/>
    </row>
    <row r="229" spans="1:15" s="173" customFormat="1" x14ac:dyDescent="0.2">
      <c r="A229" s="186"/>
      <c r="B229" s="258"/>
      <c r="C229" s="251"/>
      <c r="D229" s="251"/>
      <c r="E229" s="251"/>
      <c r="F229" s="251"/>
      <c r="G229" s="251"/>
      <c r="H229" s="251"/>
      <c r="I229" s="251"/>
      <c r="J229" s="258"/>
      <c r="K229" s="251"/>
      <c r="L229" s="251"/>
      <c r="M229" s="251"/>
      <c r="N229" s="384"/>
      <c r="O229" s="386"/>
    </row>
    <row r="230" spans="1:15" s="173" customFormat="1" x14ac:dyDescent="0.2">
      <c r="A230" s="186"/>
      <c r="B230" s="258"/>
      <c r="C230" s="251"/>
      <c r="D230" s="251"/>
      <c r="E230" s="251"/>
      <c r="F230" s="251"/>
      <c r="G230" s="251"/>
      <c r="H230" s="251"/>
      <c r="I230" s="251"/>
      <c r="J230" s="258"/>
      <c r="K230" s="251"/>
      <c r="L230" s="251"/>
      <c r="M230" s="251"/>
      <c r="N230" s="384"/>
      <c r="O230" s="386"/>
    </row>
    <row r="231" spans="1:15" s="173" customFormat="1" x14ac:dyDescent="0.2">
      <c r="A231" s="186"/>
      <c r="B231" s="258"/>
      <c r="C231" s="251"/>
      <c r="D231" s="251"/>
      <c r="E231" s="251"/>
      <c r="F231" s="251"/>
      <c r="G231" s="251"/>
      <c r="H231" s="251"/>
      <c r="I231" s="251"/>
      <c r="J231" s="258"/>
      <c r="K231" s="251"/>
      <c r="L231" s="251"/>
      <c r="M231" s="251"/>
      <c r="N231" s="384"/>
      <c r="O231" s="386"/>
    </row>
    <row r="232" spans="1:15" s="173" customFormat="1" x14ac:dyDescent="0.2">
      <c r="A232" s="186"/>
      <c r="B232" s="258"/>
      <c r="C232" s="251"/>
      <c r="D232" s="251"/>
      <c r="E232" s="251"/>
      <c r="F232" s="251"/>
      <c r="G232" s="251"/>
      <c r="H232" s="251"/>
      <c r="I232" s="251"/>
      <c r="J232" s="258"/>
      <c r="K232" s="251"/>
      <c r="L232" s="251"/>
      <c r="M232" s="251"/>
      <c r="N232" s="384"/>
      <c r="O232" s="386"/>
    </row>
    <row r="233" spans="1:15" s="173" customFormat="1" x14ac:dyDescent="0.2">
      <c r="A233" s="186"/>
      <c r="B233" s="258"/>
      <c r="C233" s="251"/>
      <c r="D233" s="251"/>
      <c r="E233" s="251"/>
      <c r="F233" s="251"/>
      <c r="G233" s="251"/>
      <c r="H233" s="251"/>
      <c r="I233" s="251"/>
      <c r="J233" s="258"/>
      <c r="K233" s="251"/>
      <c r="L233" s="251"/>
      <c r="M233" s="251"/>
      <c r="N233" s="384"/>
      <c r="O233" s="386"/>
    </row>
    <row r="234" spans="1:15" s="173" customFormat="1" x14ac:dyDescent="0.2">
      <c r="A234" s="186"/>
      <c r="B234" s="258"/>
      <c r="C234" s="251"/>
      <c r="D234" s="251"/>
      <c r="E234" s="251"/>
      <c r="F234" s="251"/>
      <c r="G234" s="251"/>
      <c r="H234" s="251"/>
      <c r="I234" s="251"/>
      <c r="J234" s="258"/>
      <c r="K234" s="251"/>
      <c r="L234" s="251"/>
      <c r="M234" s="251"/>
      <c r="N234" s="384"/>
      <c r="O234" s="386"/>
    </row>
    <row r="235" spans="1:15" s="173" customFormat="1" x14ac:dyDescent="0.2">
      <c r="A235" s="186"/>
      <c r="B235" s="258"/>
      <c r="C235" s="251"/>
      <c r="D235" s="251"/>
      <c r="E235" s="251"/>
      <c r="F235" s="251"/>
      <c r="G235" s="251"/>
      <c r="H235" s="251"/>
      <c r="I235" s="251"/>
      <c r="J235" s="258"/>
      <c r="K235" s="251"/>
      <c r="L235" s="251"/>
      <c r="M235" s="251"/>
      <c r="N235" s="384"/>
      <c r="O235" s="386"/>
    </row>
    <row r="236" spans="1:15" s="173" customFormat="1" x14ac:dyDescent="0.2">
      <c r="A236" s="186"/>
      <c r="B236" s="258"/>
      <c r="C236" s="251"/>
      <c r="D236" s="251"/>
      <c r="E236" s="251"/>
      <c r="F236" s="251"/>
      <c r="G236" s="251"/>
      <c r="H236" s="251"/>
      <c r="I236" s="251"/>
      <c r="J236" s="258"/>
      <c r="K236" s="251"/>
      <c r="L236" s="251"/>
      <c r="M236" s="251"/>
      <c r="N236" s="384"/>
      <c r="O236" s="386"/>
    </row>
    <row r="237" spans="1:15" s="173" customFormat="1" x14ac:dyDescent="0.2">
      <c r="A237" s="186"/>
      <c r="B237" s="258"/>
      <c r="C237" s="251"/>
      <c r="D237" s="251"/>
      <c r="E237" s="251"/>
      <c r="F237" s="251"/>
      <c r="G237" s="251"/>
      <c r="H237" s="251"/>
      <c r="I237" s="251"/>
      <c r="J237" s="258"/>
      <c r="K237" s="251"/>
      <c r="L237" s="251"/>
      <c r="M237" s="251"/>
      <c r="N237" s="384"/>
      <c r="O237" s="386"/>
    </row>
    <row r="238" spans="1:15" s="173" customFormat="1" x14ac:dyDescent="0.2">
      <c r="A238" s="186"/>
      <c r="B238" s="258"/>
      <c r="C238" s="251"/>
      <c r="D238" s="251"/>
      <c r="E238" s="251"/>
      <c r="F238" s="251"/>
      <c r="G238" s="251"/>
      <c r="H238" s="251"/>
      <c r="I238" s="251"/>
      <c r="J238" s="258"/>
      <c r="K238" s="251"/>
      <c r="L238" s="251"/>
      <c r="M238" s="251"/>
      <c r="N238" s="384"/>
      <c r="O238" s="386"/>
    </row>
    <row r="239" spans="1:15" s="173" customFormat="1" x14ac:dyDescent="0.2">
      <c r="A239" s="186"/>
      <c r="B239" s="258"/>
      <c r="C239" s="251"/>
      <c r="D239" s="251"/>
      <c r="E239" s="251"/>
      <c r="F239" s="251"/>
      <c r="G239" s="251"/>
      <c r="H239" s="251"/>
      <c r="I239" s="251"/>
      <c r="J239" s="258"/>
      <c r="K239" s="251"/>
      <c r="L239" s="251"/>
      <c r="M239" s="251"/>
      <c r="N239" s="384"/>
      <c r="O239" s="386"/>
    </row>
    <row r="240" spans="1:15" s="173" customFormat="1" x14ac:dyDescent="0.2">
      <c r="A240" s="186"/>
      <c r="B240" s="258"/>
      <c r="C240" s="251"/>
      <c r="D240" s="251"/>
      <c r="E240" s="251"/>
      <c r="F240" s="251"/>
      <c r="G240" s="251"/>
      <c r="H240" s="251"/>
      <c r="I240" s="251"/>
      <c r="J240" s="258"/>
      <c r="K240" s="251"/>
      <c r="L240" s="251"/>
      <c r="M240" s="251"/>
      <c r="N240" s="384"/>
      <c r="O240" s="386"/>
    </row>
    <row r="241" spans="1:15" s="173" customFormat="1" x14ac:dyDescent="0.2">
      <c r="A241" s="186"/>
      <c r="B241" s="258"/>
      <c r="C241" s="251"/>
      <c r="D241" s="251"/>
      <c r="E241" s="251"/>
      <c r="F241" s="251"/>
      <c r="G241" s="251"/>
      <c r="H241" s="251"/>
      <c r="I241" s="251"/>
      <c r="J241" s="258"/>
      <c r="K241" s="251"/>
      <c r="L241" s="251"/>
      <c r="M241" s="251"/>
      <c r="N241" s="384"/>
      <c r="O241" s="386"/>
    </row>
    <row r="242" spans="1:15" s="173" customFormat="1" x14ac:dyDescent="0.2">
      <c r="A242" s="186"/>
      <c r="B242" s="258"/>
      <c r="C242" s="251"/>
      <c r="D242" s="251"/>
      <c r="E242" s="251"/>
      <c r="F242" s="251"/>
      <c r="G242" s="251"/>
      <c r="H242" s="251"/>
      <c r="I242" s="251"/>
      <c r="J242" s="258"/>
      <c r="K242" s="251"/>
      <c r="L242" s="251"/>
      <c r="M242" s="251"/>
      <c r="N242" s="384"/>
      <c r="O242" s="386"/>
    </row>
    <row r="243" spans="1:15" s="173" customFormat="1" x14ac:dyDescent="0.2">
      <c r="A243" s="186"/>
      <c r="B243" s="258"/>
      <c r="C243" s="251"/>
      <c r="D243" s="251"/>
      <c r="E243" s="251"/>
      <c r="F243" s="251"/>
      <c r="G243" s="251"/>
      <c r="H243" s="251"/>
      <c r="I243" s="251"/>
      <c r="J243" s="258"/>
      <c r="K243" s="251"/>
      <c r="L243" s="251"/>
      <c r="M243" s="251"/>
      <c r="N243" s="384"/>
      <c r="O243" s="386"/>
    </row>
    <row r="244" spans="1:15" s="173" customFormat="1" x14ac:dyDescent="0.2">
      <c r="A244" s="186"/>
      <c r="B244" s="258"/>
      <c r="C244" s="251"/>
      <c r="D244" s="251"/>
      <c r="E244" s="251"/>
      <c r="F244" s="251"/>
      <c r="G244" s="251"/>
      <c r="H244" s="251"/>
      <c r="I244" s="251"/>
      <c r="J244" s="258"/>
      <c r="K244" s="251"/>
      <c r="L244" s="251"/>
      <c r="M244" s="251"/>
      <c r="N244" s="384"/>
      <c r="O244" s="386"/>
    </row>
    <row r="245" spans="1:15" s="173" customFormat="1" x14ac:dyDescent="0.2">
      <c r="A245" s="186"/>
      <c r="B245" s="258"/>
      <c r="C245" s="251"/>
      <c r="D245" s="251"/>
      <c r="E245" s="251"/>
      <c r="F245" s="251"/>
      <c r="G245" s="251"/>
      <c r="H245" s="251"/>
      <c r="I245" s="251"/>
      <c r="J245" s="258"/>
      <c r="K245" s="251"/>
      <c r="L245" s="251"/>
      <c r="M245" s="251"/>
      <c r="N245" s="384"/>
      <c r="O245" s="386"/>
    </row>
    <row r="246" spans="1:15" s="173" customFormat="1" x14ac:dyDescent="0.2">
      <c r="A246" s="186"/>
      <c r="B246" s="258"/>
      <c r="C246" s="251"/>
      <c r="D246" s="251"/>
      <c r="E246" s="251"/>
      <c r="F246" s="251"/>
      <c r="G246" s="251"/>
      <c r="H246" s="251"/>
      <c r="I246" s="251"/>
      <c r="J246" s="258"/>
      <c r="K246" s="251"/>
      <c r="L246" s="251"/>
      <c r="M246" s="251"/>
      <c r="N246" s="384"/>
      <c r="O246" s="386"/>
    </row>
    <row r="247" spans="1:15" s="173" customFormat="1" x14ac:dyDescent="0.2">
      <c r="A247" s="186"/>
      <c r="B247" s="258"/>
      <c r="C247" s="251"/>
      <c r="D247" s="251"/>
      <c r="E247" s="251"/>
      <c r="F247" s="251"/>
      <c r="G247" s="251"/>
      <c r="H247" s="251"/>
      <c r="I247" s="251"/>
      <c r="J247" s="258"/>
      <c r="K247" s="251"/>
      <c r="L247" s="251"/>
      <c r="M247" s="251"/>
      <c r="N247" s="384"/>
      <c r="O247" s="386"/>
    </row>
    <row r="248" spans="1:15" s="173" customFormat="1" x14ac:dyDescent="0.2">
      <c r="A248" s="186"/>
      <c r="B248" s="258"/>
      <c r="C248" s="251"/>
      <c r="D248" s="251"/>
      <c r="E248" s="251"/>
      <c r="F248" s="251"/>
      <c r="G248" s="251"/>
      <c r="H248" s="251"/>
      <c r="I248" s="251"/>
      <c r="J248" s="258"/>
      <c r="K248" s="251"/>
      <c r="L248" s="251"/>
      <c r="M248" s="251"/>
      <c r="N248" s="384"/>
      <c r="O248" s="386"/>
    </row>
    <row r="249" spans="1:15" s="173" customFormat="1" x14ac:dyDescent="0.2">
      <c r="A249" s="186"/>
      <c r="B249" s="258"/>
      <c r="C249" s="251"/>
      <c r="D249" s="251"/>
      <c r="E249" s="251"/>
      <c r="F249" s="251"/>
      <c r="G249" s="251"/>
      <c r="H249" s="251"/>
      <c r="I249" s="251"/>
      <c r="J249" s="258"/>
      <c r="K249" s="251"/>
      <c r="L249" s="251"/>
      <c r="M249" s="251"/>
      <c r="N249" s="384"/>
      <c r="O249" s="386"/>
    </row>
    <row r="250" spans="1:15" s="173" customFormat="1" x14ac:dyDescent="0.2">
      <c r="A250" s="186"/>
      <c r="B250" s="258"/>
      <c r="C250" s="251"/>
      <c r="D250" s="251"/>
      <c r="E250" s="251"/>
      <c r="F250" s="251"/>
      <c r="G250" s="251"/>
      <c r="H250" s="251"/>
      <c r="I250" s="251"/>
      <c r="J250" s="258"/>
      <c r="K250" s="251"/>
      <c r="L250" s="251"/>
      <c r="M250" s="251"/>
      <c r="N250" s="384"/>
      <c r="O250" s="386"/>
    </row>
    <row r="251" spans="1:15" s="173" customFormat="1" x14ac:dyDescent="0.2">
      <c r="A251" s="186"/>
      <c r="B251" s="258"/>
      <c r="C251" s="251"/>
      <c r="D251" s="251"/>
      <c r="E251" s="251"/>
      <c r="F251" s="251"/>
      <c r="G251" s="251"/>
      <c r="H251" s="251"/>
      <c r="I251" s="251"/>
      <c r="J251" s="258"/>
      <c r="K251" s="251"/>
      <c r="L251" s="251"/>
      <c r="M251" s="251"/>
      <c r="N251" s="384"/>
      <c r="O251" s="386"/>
    </row>
    <row r="252" spans="1:15" s="173" customFormat="1" x14ac:dyDescent="0.2">
      <c r="A252" s="186"/>
      <c r="B252" s="258"/>
      <c r="C252" s="251"/>
      <c r="D252" s="251"/>
      <c r="E252" s="251"/>
      <c r="F252" s="251"/>
      <c r="G252" s="251"/>
      <c r="H252" s="251"/>
      <c r="I252" s="251"/>
      <c r="J252" s="258"/>
      <c r="K252" s="251"/>
      <c r="L252" s="251"/>
      <c r="M252" s="251"/>
      <c r="N252" s="384"/>
      <c r="O252" s="386"/>
    </row>
    <row r="253" spans="1:15" s="173" customFormat="1" x14ac:dyDescent="0.2">
      <c r="A253" s="186"/>
      <c r="B253" s="258"/>
      <c r="C253" s="251"/>
      <c r="D253" s="251"/>
      <c r="E253" s="251"/>
      <c r="F253" s="251"/>
      <c r="G253" s="251"/>
      <c r="H253" s="251"/>
      <c r="I253" s="251"/>
      <c r="J253" s="258"/>
      <c r="K253" s="251"/>
      <c r="L253" s="251"/>
      <c r="M253" s="251"/>
      <c r="N253" s="384"/>
      <c r="O253" s="386"/>
    </row>
    <row r="254" spans="1:15" s="173" customFormat="1" x14ac:dyDescent="0.2">
      <c r="A254" s="186"/>
      <c r="B254" s="258"/>
      <c r="C254" s="251"/>
      <c r="D254" s="251"/>
      <c r="E254" s="251"/>
      <c r="F254" s="251"/>
      <c r="G254" s="251"/>
      <c r="H254" s="251"/>
      <c r="I254" s="251"/>
      <c r="J254" s="258"/>
      <c r="K254" s="251"/>
      <c r="L254" s="251"/>
      <c r="M254" s="251"/>
      <c r="N254" s="384"/>
      <c r="O254" s="386"/>
    </row>
    <row r="255" spans="1:15" s="173" customFormat="1" x14ac:dyDescent="0.2">
      <c r="A255" s="186"/>
      <c r="B255" s="258"/>
      <c r="C255" s="251"/>
      <c r="D255" s="251"/>
      <c r="E255" s="251"/>
      <c r="F255" s="251"/>
      <c r="G255" s="251"/>
      <c r="H255" s="251"/>
      <c r="I255" s="251"/>
      <c r="J255" s="258"/>
      <c r="K255" s="251"/>
      <c r="L255" s="251"/>
      <c r="M255" s="251"/>
      <c r="N255" s="384"/>
      <c r="O255" s="386"/>
    </row>
    <row r="256" spans="1:15" s="173" customFormat="1" x14ac:dyDescent="0.2">
      <c r="A256" s="186"/>
      <c r="B256" s="258"/>
      <c r="C256" s="251"/>
      <c r="D256" s="251"/>
      <c r="E256" s="251"/>
      <c r="F256" s="251"/>
      <c r="G256" s="251"/>
      <c r="H256" s="251"/>
      <c r="I256" s="251"/>
      <c r="J256" s="258"/>
      <c r="K256" s="251"/>
      <c r="L256" s="251"/>
      <c r="M256" s="251"/>
      <c r="N256" s="384"/>
      <c r="O256" s="386"/>
    </row>
    <row r="257" spans="1:15" s="173" customFormat="1" x14ac:dyDescent="0.2">
      <c r="A257" s="186"/>
      <c r="B257" s="258"/>
      <c r="C257" s="251"/>
      <c r="D257" s="251"/>
      <c r="E257" s="251"/>
      <c r="F257" s="251"/>
      <c r="G257" s="251"/>
      <c r="H257" s="251"/>
      <c r="I257" s="251"/>
      <c r="J257" s="258"/>
      <c r="K257" s="251"/>
      <c r="L257" s="251"/>
      <c r="M257" s="251"/>
      <c r="N257" s="384"/>
      <c r="O257" s="386"/>
    </row>
    <row r="258" spans="1:15" s="173" customFormat="1" x14ac:dyDescent="0.2">
      <c r="A258" s="186"/>
      <c r="B258" s="258"/>
      <c r="C258" s="251"/>
      <c r="D258" s="251"/>
      <c r="E258" s="251"/>
      <c r="F258" s="251"/>
      <c r="G258" s="251"/>
      <c r="H258" s="251"/>
      <c r="I258" s="251"/>
      <c r="J258" s="258"/>
      <c r="K258" s="251"/>
      <c r="L258" s="251"/>
      <c r="M258" s="251"/>
      <c r="N258" s="384"/>
      <c r="O258" s="386"/>
    </row>
    <row r="259" spans="1:15" s="173" customFormat="1" x14ac:dyDescent="0.2">
      <c r="A259" s="186"/>
      <c r="B259" s="258"/>
      <c r="C259" s="251"/>
      <c r="D259" s="251"/>
      <c r="E259" s="251"/>
      <c r="F259" s="251"/>
      <c r="G259" s="251"/>
      <c r="H259" s="251"/>
      <c r="I259" s="251"/>
      <c r="J259" s="258"/>
      <c r="K259" s="251"/>
      <c r="L259" s="251"/>
      <c r="M259" s="251"/>
      <c r="N259" s="384"/>
      <c r="O259" s="386"/>
    </row>
    <row r="260" spans="1:15" s="173" customFormat="1" x14ac:dyDescent="0.2">
      <c r="A260" s="186"/>
      <c r="B260" s="258"/>
      <c r="C260" s="251"/>
      <c r="D260" s="251"/>
      <c r="E260" s="251"/>
      <c r="F260" s="251"/>
      <c r="G260" s="251"/>
      <c r="H260" s="251"/>
      <c r="I260" s="251"/>
      <c r="J260" s="258"/>
      <c r="K260" s="251"/>
      <c r="L260" s="251"/>
      <c r="M260" s="251"/>
      <c r="N260" s="384"/>
      <c r="O260" s="386"/>
    </row>
    <row r="261" spans="1:15" s="173" customFormat="1" x14ac:dyDescent="0.2">
      <c r="A261" s="186"/>
      <c r="B261" s="258"/>
      <c r="C261" s="251"/>
      <c r="D261" s="251"/>
      <c r="E261" s="251"/>
      <c r="F261" s="251"/>
      <c r="G261" s="251"/>
      <c r="H261" s="251"/>
      <c r="I261" s="251"/>
      <c r="J261" s="258"/>
      <c r="K261" s="251"/>
      <c r="L261" s="251"/>
      <c r="M261" s="251"/>
      <c r="N261" s="384"/>
      <c r="O261" s="386"/>
    </row>
    <row r="262" spans="1:15" s="173" customFormat="1" x14ac:dyDescent="0.2">
      <c r="A262" s="186"/>
      <c r="B262" s="258"/>
      <c r="C262" s="251"/>
      <c r="D262" s="251"/>
      <c r="E262" s="251"/>
      <c r="F262" s="251"/>
      <c r="G262" s="251"/>
      <c r="H262" s="251"/>
      <c r="I262" s="251"/>
      <c r="J262" s="258"/>
      <c r="K262" s="251"/>
      <c r="L262" s="251"/>
      <c r="M262" s="251"/>
      <c r="N262" s="384"/>
      <c r="O262" s="386"/>
    </row>
    <row r="263" spans="1:15" s="173" customFormat="1" x14ac:dyDescent="0.2">
      <c r="A263" s="186"/>
      <c r="B263" s="258"/>
      <c r="C263" s="251"/>
      <c r="D263" s="251"/>
      <c r="E263" s="251"/>
      <c r="F263" s="251"/>
      <c r="G263" s="251"/>
      <c r="H263" s="251"/>
      <c r="I263" s="251"/>
      <c r="J263" s="258"/>
      <c r="K263" s="251"/>
      <c r="L263" s="251"/>
      <c r="M263" s="251"/>
      <c r="N263" s="384"/>
      <c r="O263" s="386"/>
    </row>
    <row r="264" spans="1:15" s="173" customFormat="1" x14ac:dyDescent="0.2">
      <c r="A264" s="186"/>
      <c r="B264" s="258"/>
      <c r="C264" s="251"/>
      <c r="D264" s="251"/>
      <c r="E264" s="251"/>
      <c r="F264" s="251"/>
      <c r="G264" s="251"/>
      <c r="H264" s="251"/>
      <c r="I264" s="251"/>
      <c r="J264" s="258"/>
      <c r="K264" s="251"/>
      <c r="L264" s="251"/>
      <c r="M264" s="251"/>
      <c r="N264" s="384"/>
      <c r="O264" s="386"/>
    </row>
    <row r="265" spans="1:15" s="173" customFormat="1" x14ac:dyDescent="0.2">
      <c r="A265" s="186"/>
      <c r="B265" s="258"/>
      <c r="C265" s="251"/>
      <c r="D265" s="251"/>
      <c r="E265" s="251"/>
      <c r="F265" s="251"/>
      <c r="G265" s="251"/>
      <c r="H265" s="251"/>
      <c r="I265" s="251"/>
      <c r="J265" s="258"/>
      <c r="K265" s="251"/>
      <c r="L265" s="251"/>
      <c r="M265" s="251"/>
      <c r="N265" s="384"/>
      <c r="O265" s="386"/>
    </row>
    <row r="266" spans="1:15" s="173" customFormat="1" x14ac:dyDescent="0.2">
      <c r="A266" s="186"/>
      <c r="B266" s="258"/>
      <c r="C266" s="251"/>
      <c r="D266" s="251"/>
      <c r="E266" s="251"/>
      <c r="F266" s="251"/>
      <c r="G266" s="251"/>
      <c r="H266" s="251"/>
      <c r="I266" s="251"/>
      <c r="J266" s="258"/>
      <c r="K266" s="251"/>
      <c r="L266" s="251"/>
      <c r="M266" s="251"/>
      <c r="N266" s="384"/>
      <c r="O266" s="386"/>
    </row>
    <row r="267" spans="1:15" s="173" customFormat="1" x14ac:dyDescent="0.2">
      <c r="A267" s="186"/>
      <c r="B267" s="258"/>
      <c r="C267" s="251"/>
      <c r="D267" s="251"/>
      <c r="E267" s="251"/>
      <c r="F267" s="251"/>
      <c r="G267" s="251"/>
      <c r="H267" s="251"/>
      <c r="I267" s="251"/>
      <c r="J267" s="258"/>
      <c r="K267" s="251"/>
      <c r="L267" s="251"/>
      <c r="M267" s="251"/>
      <c r="N267" s="384"/>
      <c r="O267" s="386"/>
    </row>
    <row r="268" spans="1:15" s="173" customFormat="1" x14ac:dyDescent="0.2">
      <c r="A268" s="186"/>
      <c r="B268" s="258"/>
      <c r="C268" s="251"/>
      <c r="D268" s="251"/>
      <c r="E268" s="251"/>
      <c r="F268" s="251"/>
      <c r="G268" s="251"/>
      <c r="H268" s="251"/>
      <c r="I268" s="251"/>
      <c r="J268" s="258"/>
      <c r="K268" s="251"/>
      <c r="L268" s="251"/>
      <c r="M268" s="251"/>
      <c r="N268" s="384"/>
      <c r="O268" s="386"/>
    </row>
    <row r="269" spans="1:15" s="173" customFormat="1" x14ac:dyDescent="0.2">
      <c r="A269" s="186"/>
      <c r="B269" s="258"/>
      <c r="C269" s="251"/>
      <c r="D269" s="251"/>
      <c r="E269" s="251"/>
      <c r="F269" s="251"/>
      <c r="G269" s="251"/>
      <c r="H269" s="251"/>
      <c r="I269" s="251"/>
      <c r="J269" s="258"/>
      <c r="K269" s="251"/>
      <c r="L269" s="251"/>
      <c r="M269" s="251"/>
      <c r="N269" s="384"/>
      <c r="O269" s="386"/>
    </row>
    <row r="270" spans="1:15" s="173" customFormat="1" x14ac:dyDescent="0.2">
      <c r="A270" s="186"/>
      <c r="B270" s="258"/>
      <c r="C270" s="251"/>
      <c r="D270" s="251"/>
      <c r="E270" s="251"/>
      <c r="F270" s="251"/>
      <c r="G270" s="251"/>
      <c r="H270" s="251"/>
      <c r="I270" s="251"/>
      <c r="J270" s="258"/>
      <c r="K270" s="251"/>
      <c r="L270" s="251"/>
      <c r="M270" s="251"/>
      <c r="N270" s="384"/>
      <c r="O270" s="386"/>
    </row>
    <row r="271" spans="1:15" s="173" customFormat="1" x14ac:dyDescent="0.2">
      <c r="A271" s="186"/>
      <c r="B271" s="258"/>
      <c r="C271" s="251"/>
      <c r="D271" s="251"/>
      <c r="E271" s="251"/>
      <c r="F271" s="251"/>
      <c r="G271" s="251"/>
      <c r="H271" s="251"/>
      <c r="I271" s="251"/>
      <c r="J271" s="258"/>
      <c r="K271" s="251"/>
      <c r="L271" s="251"/>
      <c r="M271" s="251"/>
      <c r="N271" s="384"/>
      <c r="O271" s="386"/>
    </row>
    <row r="272" spans="1:15" s="173" customFormat="1" x14ac:dyDescent="0.2">
      <c r="A272" s="186"/>
      <c r="B272" s="258"/>
      <c r="C272" s="251"/>
      <c r="D272" s="251"/>
      <c r="E272" s="251"/>
      <c r="F272" s="251"/>
      <c r="G272" s="251"/>
      <c r="H272" s="251"/>
      <c r="I272" s="251"/>
      <c r="J272" s="258"/>
      <c r="K272" s="251"/>
      <c r="L272" s="251"/>
      <c r="M272" s="251"/>
      <c r="N272" s="384"/>
      <c r="O272" s="386"/>
    </row>
    <row r="273" spans="1:15" s="173" customFormat="1" x14ac:dyDescent="0.2">
      <c r="A273" s="186"/>
      <c r="B273" s="258"/>
      <c r="C273" s="251"/>
      <c r="D273" s="251"/>
      <c r="E273" s="251"/>
      <c r="F273" s="251"/>
      <c r="G273" s="251"/>
      <c r="H273" s="251"/>
      <c r="I273" s="251"/>
      <c r="J273" s="258"/>
      <c r="K273" s="251"/>
      <c r="L273" s="251"/>
      <c r="M273" s="251"/>
      <c r="N273" s="384"/>
      <c r="O273" s="386"/>
    </row>
    <row r="274" spans="1:15" s="173" customFormat="1" x14ac:dyDescent="0.2">
      <c r="A274" s="186"/>
      <c r="B274" s="258"/>
      <c r="C274" s="251"/>
      <c r="D274" s="251"/>
      <c r="E274" s="251"/>
      <c r="F274" s="251"/>
      <c r="G274" s="251"/>
      <c r="H274" s="251"/>
      <c r="I274" s="251"/>
      <c r="J274" s="258"/>
      <c r="K274" s="251"/>
      <c r="L274" s="251"/>
      <c r="M274" s="251"/>
      <c r="N274" s="384"/>
      <c r="O274" s="386"/>
    </row>
    <row r="275" spans="1:15" s="173" customFormat="1" x14ac:dyDescent="0.2">
      <c r="A275" s="186"/>
      <c r="B275" s="258"/>
      <c r="C275" s="251"/>
      <c r="D275" s="251"/>
      <c r="E275" s="251"/>
      <c r="F275" s="251"/>
      <c r="G275" s="251"/>
      <c r="H275" s="251"/>
      <c r="I275" s="251"/>
      <c r="J275" s="258"/>
      <c r="K275" s="251"/>
      <c r="L275" s="251"/>
      <c r="M275" s="251"/>
      <c r="N275" s="384"/>
      <c r="O275" s="386"/>
    </row>
    <row r="276" spans="1:15" s="173" customFormat="1" x14ac:dyDescent="0.2">
      <c r="A276" s="186"/>
      <c r="B276" s="258"/>
      <c r="C276" s="251"/>
      <c r="D276" s="251"/>
      <c r="E276" s="251"/>
      <c r="F276" s="251"/>
      <c r="G276" s="251"/>
      <c r="H276" s="251"/>
      <c r="I276" s="251"/>
      <c r="J276" s="258"/>
      <c r="K276" s="251"/>
      <c r="L276" s="251"/>
      <c r="M276" s="251"/>
      <c r="N276" s="384"/>
      <c r="O276" s="386"/>
    </row>
    <row r="277" spans="1:15" s="173" customFormat="1" x14ac:dyDescent="0.2">
      <c r="A277" s="186"/>
      <c r="B277" s="258"/>
      <c r="C277" s="251"/>
      <c r="D277" s="251"/>
      <c r="E277" s="251"/>
      <c r="F277" s="251"/>
      <c r="G277" s="251"/>
      <c r="H277" s="251"/>
      <c r="I277" s="251"/>
      <c r="J277" s="258"/>
      <c r="K277" s="251"/>
      <c r="L277" s="251"/>
      <c r="M277" s="251"/>
      <c r="N277" s="384"/>
      <c r="O277" s="386"/>
    </row>
    <row r="278" spans="1:15" s="173" customFormat="1" x14ac:dyDescent="0.2">
      <c r="A278" s="186"/>
      <c r="B278" s="258"/>
      <c r="C278" s="251"/>
      <c r="D278" s="251"/>
      <c r="E278" s="251"/>
      <c r="F278" s="251"/>
      <c r="G278" s="251"/>
      <c r="H278" s="251"/>
      <c r="I278" s="251"/>
      <c r="J278" s="258"/>
      <c r="K278" s="251"/>
      <c r="L278" s="251"/>
      <c r="M278" s="251"/>
      <c r="N278" s="384"/>
      <c r="O278" s="386"/>
    </row>
    <row r="279" spans="1:15" s="173" customFormat="1" x14ac:dyDescent="0.2">
      <c r="A279" s="186"/>
      <c r="B279" s="258"/>
      <c r="C279" s="251"/>
      <c r="D279" s="251"/>
      <c r="E279" s="251"/>
      <c r="F279" s="251"/>
      <c r="G279" s="251"/>
      <c r="H279" s="251"/>
      <c r="I279" s="251"/>
      <c r="J279" s="258"/>
      <c r="K279" s="251"/>
      <c r="L279" s="251"/>
      <c r="M279" s="251"/>
      <c r="N279" s="384"/>
      <c r="O279" s="386"/>
    </row>
    <row r="280" spans="1:15" s="173" customFormat="1" x14ac:dyDescent="0.2">
      <c r="A280" s="186"/>
      <c r="B280" s="258"/>
      <c r="C280" s="251"/>
      <c r="D280" s="251"/>
      <c r="E280" s="251"/>
      <c r="F280" s="251"/>
      <c r="G280" s="251"/>
      <c r="H280" s="251"/>
      <c r="I280" s="251"/>
      <c r="J280" s="258"/>
      <c r="K280" s="251"/>
      <c r="L280" s="251"/>
      <c r="M280" s="251"/>
      <c r="N280" s="384"/>
      <c r="O280" s="386"/>
    </row>
    <row r="281" spans="1:15" s="173" customFormat="1" x14ac:dyDescent="0.2">
      <c r="A281" s="186"/>
      <c r="B281" s="258"/>
      <c r="C281" s="251"/>
      <c r="D281" s="251"/>
      <c r="E281" s="251"/>
      <c r="F281" s="251"/>
      <c r="G281" s="251"/>
      <c r="H281" s="251"/>
      <c r="I281" s="251"/>
      <c r="J281" s="258"/>
      <c r="K281" s="251"/>
      <c r="L281" s="251"/>
      <c r="M281" s="251"/>
      <c r="N281" s="384"/>
      <c r="O281" s="386"/>
    </row>
    <row r="282" spans="1:15" s="173" customFormat="1" x14ac:dyDescent="0.2">
      <c r="A282" s="186"/>
      <c r="B282" s="258"/>
      <c r="C282" s="251"/>
      <c r="D282" s="251"/>
      <c r="E282" s="251"/>
      <c r="F282" s="251"/>
      <c r="G282" s="251"/>
      <c r="H282" s="251"/>
      <c r="I282" s="251"/>
      <c r="J282" s="258"/>
      <c r="K282" s="251"/>
      <c r="L282" s="251"/>
      <c r="M282" s="251"/>
      <c r="N282" s="384"/>
      <c r="O282" s="386"/>
    </row>
    <row r="283" spans="1:15" s="173" customFormat="1" x14ac:dyDescent="0.2">
      <c r="A283" s="186"/>
      <c r="B283" s="258"/>
      <c r="C283" s="251"/>
      <c r="D283" s="251"/>
      <c r="E283" s="251"/>
      <c r="F283" s="251"/>
      <c r="G283" s="251"/>
      <c r="H283" s="251"/>
      <c r="I283" s="251"/>
      <c r="J283" s="258"/>
      <c r="K283" s="251"/>
      <c r="L283" s="251"/>
      <c r="M283" s="251"/>
      <c r="N283" s="384"/>
      <c r="O283" s="386"/>
    </row>
    <row r="284" spans="1:15" s="173" customFormat="1" x14ac:dyDescent="0.2">
      <c r="A284" s="186"/>
      <c r="B284" s="258"/>
      <c r="C284" s="251"/>
      <c r="D284" s="251"/>
      <c r="E284" s="251"/>
      <c r="F284" s="251"/>
      <c r="G284" s="251"/>
      <c r="H284" s="251"/>
      <c r="I284" s="251"/>
      <c r="J284" s="258"/>
      <c r="K284" s="251"/>
      <c r="L284" s="251"/>
      <c r="M284" s="251"/>
      <c r="N284" s="384"/>
      <c r="O284" s="386"/>
    </row>
    <row r="285" spans="1:15" s="173" customFormat="1" x14ac:dyDescent="0.2">
      <c r="A285" s="186"/>
      <c r="B285" s="258"/>
      <c r="C285" s="251"/>
      <c r="D285" s="251"/>
      <c r="E285" s="251"/>
      <c r="F285" s="251"/>
      <c r="G285" s="251"/>
      <c r="H285" s="251"/>
      <c r="I285" s="251"/>
      <c r="J285" s="258"/>
      <c r="K285" s="251"/>
      <c r="L285" s="251"/>
      <c r="M285" s="251"/>
      <c r="N285" s="384"/>
      <c r="O285" s="386"/>
    </row>
    <row r="286" spans="1:15" s="173" customFormat="1" x14ac:dyDescent="0.2">
      <c r="A286" s="186"/>
      <c r="B286" s="258"/>
      <c r="C286" s="251"/>
      <c r="D286" s="251"/>
      <c r="E286" s="251"/>
      <c r="F286" s="251"/>
      <c r="G286" s="251"/>
      <c r="H286" s="251"/>
      <c r="I286" s="251"/>
      <c r="J286" s="258"/>
      <c r="K286" s="251"/>
      <c r="L286" s="251"/>
      <c r="M286" s="251"/>
      <c r="N286" s="384"/>
      <c r="O286" s="386"/>
    </row>
    <row r="287" spans="1:15" s="173" customFormat="1" x14ac:dyDescent="0.2">
      <c r="A287" s="186"/>
      <c r="B287" s="258"/>
      <c r="C287" s="251"/>
      <c r="D287" s="251"/>
      <c r="E287" s="251"/>
      <c r="F287" s="251"/>
      <c r="G287" s="251"/>
      <c r="H287" s="251"/>
      <c r="I287" s="251"/>
      <c r="J287" s="258"/>
      <c r="K287" s="251"/>
      <c r="L287" s="251"/>
      <c r="M287" s="251"/>
      <c r="N287" s="384"/>
      <c r="O287" s="386"/>
    </row>
    <row r="288" spans="1:15" s="173" customFormat="1" x14ac:dyDescent="0.2">
      <c r="A288" s="186"/>
      <c r="B288" s="258"/>
      <c r="C288" s="251"/>
      <c r="D288" s="251"/>
      <c r="E288" s="251"/>
      <c r="F288" s="251"/>
      <c r="G288" s="251"/>
      <c r="H288" s="251"/>
      <c r="I288" s="251"/>
      <c r="J288" s="258"/>
      <c r="K288" s="251"/>
      <c r="L288" s="251"/>
      <c r="M288" s="251"/>
      <c r="N288" s="384"/>
      <c r="O288" s="386"/>
    </row>
    <row r="289" spans="1:15" s="173" customFormat="1" x14ac:dyDescent="0.2">
      <c r="A289" s="186"/>
      <c r="B289" s="258"/>
      <c r="C289" s="251"/>
      <c r="D289" s="251"/>
      <c r="E289" s="251"/>
      <c r="F289" s="251"/>
      <c r="G289" s="251"/>
      <c r="H289" s="251"/>
      <c r="I289" s="251"/>
      <c r="J289" s="258"/>
      <c r="K289" s="251"/>
      <c r="L289" s="251"/>
      <c r="M289" s="251"/>
      <c r="N289" s="384"/>
      <c r="O289" s="386"/>
    </row>
    <row r="290" spans="1:15" s="173" customFormat="1" x14ac:dyDescent="0.2">
      <c r="A290" s="186"/>
      <c r="B290" s="258"/>
      <c r="C290" s="251"/>
      <c r="D290" s="251"/>
      <c r="E290" s="251"/>
      <c r="F290" s="251"/>
      <c r="G290" s="251"/>
      <c r="H290" s="251"/>
      <c r="I290" s="251"/>
      <c r="J290" s="258"/>
      <c r="K290" s="251"/>
      <c r="L290" s="251"/>
      <c r="M290" s="251"/>
      <c r="N290" s="384"/>
      <c r="O290" s="386"/>
    </row>
    <row r="291" spans="1:15" s="173" customFormat="1" x14ac:dyDescent="0.2">
      <c r="A291" s="186"/>
      <c r="B291" s="258"/>
      <c r="C291" s="251"/>
      <c r="D291" s="251"/>
      <c r="E291" s="251"/>
      <c r="F291" s="251"/>
      <c r="G291" s="251"/>
      <c r="H291" s="251"/>
      <c r="I291" s="251"/>
      <c r="J291" s="258"/>
      <c r="K291" s="251"/>
      <c r="L291" s="251"/>
      <c r="M291" s="251"/>
      <c r="N291" s="384"/>
      <c r="O291" s="386"/>
    </row>
    <row r="292" spans="1:15" s="173" customFormat="1" x14ac:dyDescent="0.2">
      <c r="A292" s="186"/>
      <c r="B292" s="258"/>
      <c r="C292" s="251"/>
      <c r="D292" s="251"/>
      <c r="E292" s="251"/>
      <c r="F292" s="251"/>
      <c r="G292" s="251"/>
      <c r="H292" s="251"/>
      <c r="I292" s="251"/>
      <c r="J292" s="258"/>
      <c r="K292" s="251"/>
      <c r="L292" s="251"/>
      <c r="M292" s="251"/>
      <c r="N292" s="384"/>
      <c r="O292" s="386"/>
    </row>
    <row r="293" spans="1:15" s="173" customFormat="1" x14ac:dyDescent="0.2">
      <c r="A293" s="186"/>
      <c r="B293" s="258"/>
      <c r="C293" s="251"/>
      <c r="D293" s="251"/>
      <c r="E293" s="251"/>
      <c r="F293" s="251"/>
      <c r="G293" s="251"/>
      <c r="H293" s="251"/>
      <c r="I293" s="251"/>
      <c r="J293" s="258"/>
      <c r="K293" s="251"/>
      <c r="L293" s="251"/>
      <c r="M293" s="251"/>
      <c r="N293" s="384"/>
      <c r="O293" s="386"/>
    </row>
    <row r="294" spans="1:15" s="173" customFormat="1" x14ac:dyDescent="0.2">
      <c r="A294" s="186"/>
      <c r="B294" s="258"/>
      <c r="C294" s="251"/>
      <c r="D294" s="251"/>
      <c r="E294" s="251"/>
      <c r="F294" s="251"/>
      <c r="G294" s="251"/>
      <c r="H294" s="251"/>
      <c r="I294" s="251"/>
      <c r="J294" s="258"/>
      <c r="K294" s="251"/>
      <c r="L294" s="251"/>
      <c r="M294" s="251"/>
      <c r="N294" s="384"/>
      <c r="O294" s="386"/>
    </row>
    <row r="295" spans="1:15" s="173" customFormat="1" x14ac:dyDescent="0.2">
      <c r="A295" s="186"/>
      <c r="B295" s="258"/>
      <c r="C295" s="251"/>
      <c r="D295" s="251"/>
      <c r="E295" s="251"/>
      <c r="F295" s="251"/>
      <c r="G295" s="251"/>
      <c r="H295" s="251"/>
      <c r="I295" s="251"/>
      <c r="J295" s="258"/>
      <c r="K295" s="251"/>
      <c r="L295" s="251"/>
      <c r="M295" s="251"/>
      <c r="N295" s="384"/>
      <c r="O295" s="386"/>
    </row>
    <row r="296" spans="1:15" s="173" customFormat="1" x14ac:dyDescent="0.2">
      <c r="A296" s="186"/>
      <c r="B296" s="258"/>
      <c r="C296" s="251"/>
      <c r="D296" s="251"/>
      <c r="E296" s="251"/>
      <c r="F296" s="251"/>
      <c r="G296" s="251"/>
      <c r="H296" s="251"/>
      <c r="I296" s="251"/>
      <c r="J296" s="258"/>
      <c r="K296" s="251"/>
      <c r="L296" s="251"/>
      <c r="M296" s="251"/>
      <c r="N296" s="384"/>
      <c r="O296" s="386"/>
    </row>
    <row r="297" spans="1:15" s="173" customFormat="1" x14ac:dyDescent="0.2">
      <c r="A297" s="186"/>
      <c r="B297" s="258"/>
      <c r="C297" s="251"/>
      <c r="D297" s="251"/>
      <c r="E297" s="251"/>
      <c r="F297" s="251"/>
      <c r="G297" s="251"/>
      <c r="H297" s="251"/>
      <c r="I297" s="251"/>
      <c r="J297" s="258"/>
      <c r="K297" s="251"/>
      <c r="L297" s="251"/>
      <c r="M297" s="251"/>
      <c r="N297" s="384"/>
      <c r="O297" s="386"/>
    </row>
    <row r="298" spans="1:15" s="173" customFormat="1" x14ac:dyDescent="0.2">
      <c r="A298" s="186"/>
      <c r="B298" s="258"/>
      <c r="C298" s="251"/>
      <c r="D298" s="251"/>
      <c r="E298" s="251"/>
      <c r="F298" s="251"/>
      <c r="G298" s="251"/>
      <c r="H298" s="251"/>
      <c r="I298" s="251"/>
      <c r="J298" s="258"/>
      <c r="K298" s="251"/>
      <c r="L298" s="251"/>
      <c r="M298" s="251"/>
      <c r="N298" s="384"/>
      <c r="O298" s="386"/>
    </row>
    <row r="299" spans="1:15" s="173" customFormat="1" x14ac:dyDescent="0.2">
      <c r="A299" s="186"/>
      <c r="B299" s="258"/>
      <c r="C299" s="251"/>
      <c r="D299" s="251"/>
      <c r="E299" s="251"/>
      <c r="F299" s="251"/>
      <c r="G299" s="251"/>
      <c r="H299" s="251"/>
      <c r="I299" s="251"/>
      <c r="J299" s="258"/>
      <c r="K299" s="251"/>
      <c r="L299" s="251"/>
      <c r="M299" s="251"/>
      <c r="N299" s="384"/>
      <c r="O299" s="386"/>
    </row>
    <row r="300" spans="1:15" s="173" customFormat="1" x14ac:dyDescent="0.2">
      <c r="A300" s="186"/>
      <c r="B300" s="258"/>
      <c r="C300" s="251"/>
      <c r="D300" s="251"/>
      <c r="E300" s="251"/>
      <c r="F300" s="251"/>
      <c r="G300" s="251"/>
      <c r="H300" s="251"/>
      <c r="I300" s="251"/>
      <c r="J300" s="258"/>
      <c r="K300" s="251"/>
      <c r="L300" s="251"/>
      <c r="M300" s="251"/>
      <c r="N300" s="384"/>
      <c r="O300" s="386"/>
    </row>
    <row r="301" spans="1:15" s="173" customFormat="1" x14ac:dyDescent="0.2">
      <c r="A301" s="186"/>
      <c r="B301" s="258"/>
      <c r="C301" s="251"/>
      <c r="D301" s="251"/>
      <c r="E301" s="251"/>
      <c r="F301" s="251"/>
      <c r="G301" s="251"/>
      <c r="H301" s="251"/>
      <c r="I301" s="251"/>
      <c r="J301" s="258"/>
      <c r="K301" s="251"/>
      <c r="L301" s="251"/>
      <c r="M301" s="251"/>
      <c r="N301" s="384"/>
      <c r="O301" s="386"/>
    </row>
    <row r="302" spans="1:15" s="173" customFormat="1" x14ac:dyDescent="0.2">
      <c r="A302" s="186"/>
      <c r="B302" s="258"/>
      <c r="C302" s="251"/>
      <c r="D302" s="251"/>
      <c r="E302" s="251"/>
      <c r="F302" s="251"/>
      <c r="G302" s="251"/>
      <c r="H302" s="251"/>
      <c r="I302" s="251"/>
      <c r="J302" s="258"/>
      <c r="K302" s="251"/>
      <c r="L302" s="251"/>
      <c r="M302" s="251"/>
      <c r="N302" s="384"/>
      <c r="O302" s="386"/>
    </row>
    <row r="303" spans="1:15" s="173" customFormat="1" x14ac:dyDescent="0.2">
      <c r="A303" s="186"/>
      <c r="B303" s="258"/>
      <c r="C303" s="251"/>
      <c r="D303" s="251"/>
      <c r="E303" s="251"/>
      <c r="F303" s="251"/>
      <c r="G303" s="251"/>
      <c r="H303" s="251"/>
      <c r="I303" s="251"/>
      <c r="J303" s="258"/>
      <c r="K303" s="251"/>
      <c r="L303" s="251"/>
      <c r="M303" s="251"/>
      <c r="N303" s="384"/>
      <c r="O303" s="386"/>
    </row>
    <row r="304" spans="1:15" s="173" customFormat="1" x14ac:dyDescent="0.2">
      <c r="A304" s="186"/>
      <c r="B304" s="258"/>
      <c r="C304" s="251"/>
      <c r="D304" s="251"/>
      <c r="E304" s="251"/>
      <c r="F304" s="251"/>
      <c r="G304" s="251"/>
      <c r="H304" s="251"/>
      <c r="I304" s="251"/>
      <c r="J304" s="258"/>
      <c r="K304" s="251"/>
      <c r="L304" s="251"/>
      <c r="M304" s="251"/>
      <c r="N304" s="384" t="e">
        <v>#REF!</v>
      </c>
      <c r="O304" s="385"/>
    </row>
    <row r="305" spans="14:14" ht="12.75" customHeight="1" x14ac:dyDescent="0.2">
      <c r="N305" s="320"/>
    </row>
    <row r="306" spans="14:14" ht="12.75" customHeight="1" x14ac:dyDescent="0.2">
      <c r="N306" s="320"/>
    </row>
    <row r="307" spans="14:14" ht="12.75" customHeight="1" x14ac:dyDescent="0.2">
      <c r="N307" s="320"/>
    </row>
    <row r="308" spans="14:14" ht="12.75" customHeight="1" x14ac:dyDescent="0.2">
      <c r="N308" s="320"/>
    </row>
    <row r="309" spans="14:14" ht="12.75" customHeight="1" x14ac:dyDescent="0.2">
      <c r="N309" s="320"/>
    </row>
    <row r="310" spans="14:14" ht="12.75" customHeight="1" x14ac:dyDescent="0.2">
      <c r="N310" s="320"/>
    </row>
    <row r="311" spans="14:14" ht="12.75" customHeight="1" x14ac:dyDescent="0.2">
      <c r="N311" s="320"/>
    </row>
    <row r="312" spans="14:14" ht="12.75" customHeight="1" x14ac:dyDescent="0.2">
      <c r="N312" s="320"/>
    </row>
    <row r="313" spans="14:14" ht="12.75" customHeight="1" x14ac:dyDescent="0.2">
      <c r="N313" s="320"/>
    </row>
    <row r="314" spans="14:14" ht="12.75" customHeight="1" x14ac:dyDescent="0.2">
      <c r="N314" s="320"/>
    </row>
    <row r="315" spans="14:14" ht="12.75" customHeight="1" x14ac:dyDescent="0.2">
      <c r="N315" s="320"/>
    </row>
    <row r="316" spans="14:14" ht="12.75" customHeight="1" x14ac:dyDescent="0.2">
      <c r="N316" s="320"/>
    </row>
    <row r="317" spans="14:14" ht="12.75" customHeight="1" x14ac:dyDescent="0.2">
      <c r="N317" s="320"/>
    </row>
    <row r="318" spans="14:14" ht="12.75" customHeight="1" x14ac:dyDescent="0.2">
      <c r="N318" s="320"/>
    </row>
    <row r="319" spans="14:14" ht="12.75" customHeight="1" x14ac:dyDescent="0.2">
      <c r="N319" s="320"/>
    </row>
    <row r="320" spans="14:14" ht="12.75" customHeight="1" x14ac:dyDescent="0.2">
      <c r="N320" s="320"/>
    </row>
    <row r="321" spans="14:14" ht="12.75" customHeight="1" x14ac:dyDescent="0.2">
      <c r="N321" s="320"/>
    </row>
    <row r="322" spans="14:14" ht="12.75" customHeight="1" x14ac:dyDescent="0.2">
      <c r="N322" s="320"/>
    </row>
    <row r="323" spans="14:14" ht="12.75" customHeight="1" x14ac:dyDescent="0.2">
      <c r="N323" s="320"/>
    </row>
    <row r="324" spans="14:14" ht="12.75" customHeight="1" x14ac:dyDescent="0.2">
      <c r="N324" s="320"/>
    </row>
    <row r="325" spans="14:14" ht="12.75" customHeight="1" x14ac:dyDescent="0.2">
      <c r="N325" s="320"/>
    </row>
    <row r="326" spans="14:14" ht="12.75" customHeight="1" x14ac:dyDescent="0.2">
      <c r="N326" s="320"/>
    </row>
    <row r="327" spans="14:14" ht="12.75" customHeight="1" x14ac:dyDescent="0.2">
      <c r="N327" s="320"/>
    </row>
    <row r="328" spans="14:14" ht="12.75" customHeight="1" x14ac:dyDescent="0.2">
      <c r="N328" s="320"/>
    </row>
    <row r="329" spans="14:14" ht="12.75" customHeight="1" x14ac:dyDescent="0.2">
      <c r="N329" s="320"/>
    </row>
    <row r="330" spans="14:14" ht="12.75" customHeight="1" x14ac:dyDescent="0.2">
      <c r="N330" s="320"/>
    </row>
    <row r="331" spans="14:14" ht="12.75" customHeight="1" x14ac:dyDescent="0.2">
      <c r="N331" s="320"/>
    </row>
    <row r="332" spans="14:14" ht="12.75" customHeight="1" x14ac:dyDescent="0.2">
      <c r="N332" s="320"/>
    </row>
    <row r="333" spans="14:14" ht="12.75" customHeight="1" x14ac:dyDescent="0.2">
      <c r="N333" s="320"/>
    </row>
    <row r="334" spans="14:14" ht="12.75" customHeight="1" x14ac:dyDescent="0.2">
      <c r="N334" s="320"/>
    </row>
    <row r="335" spans="14:14" ht="12.75" customHeight="1" x14ac:dyDescent="0.2">
      <c r="N335" s="320"/>
    </row>
    <row r="336" spans="14:14" ht="12.75" customHeight="1" x14ac:dyDescent="0.2">
      <c r="N336" s="320"/>
    </row>
    <row r="337" spans="14:14" ht="12.75" customHeight="1" x14ac:dyDescent="0.2">
      <c r="N337" s="320"/>
    </row>
    <row r="338" spans="14:14" ht="12.75" customHeight="1" x14ac:dyDescent="0.2">
      <c r="N338" s="320"/>
    </row>
    <row r="339" spans="14:14" ht="12.75" customHeight="1" x14ac:dyDescent="0.2">
      <c r="N339" s="320"/>
    </row>
    <row r="340" spans="14:14" ht="12.75" customHeight="1" x14ac:dyDescent="0.2">
      <c r="N340" s="320"/>
    </row>
    <row r="341" spans="14:14" ht="12.75" customHeight="1" x14ac:dyDescent="0.2">
      <c r="N341" s="320"/>
    </row>
    <row r="342" spans="14:14" ht="12.75" customHeight="1" x14ac:dyDescent="0.2">
      <c r="N342" s="320"/>
    </row>
    <row r="343" spans="14:14" ht="12.75" customHeight="1" x14ac:dyDescent="0.2">
      <c r="N343" s="320"/>
    </row>
    <row r="344" spans="14:14" ht="12.75" customHeight="1" x14ac:dyDescent="0.2">
      <c r="N344" s="320"/>
    </row>
    <row r="345" spans="14:14" ht="12.75" customHeight="1" x14ac:dyDescent="0.2">
      <c r="N345" s="320"/>
    </row>
    <row r="346" spans="14:14" ht="12.75" customHeight="1" x14ac:dyDescent="0.2">
      <c r="N346" s="320"/>
    </row>
    <row r="347" spans="14:14" ht="12.75" customHeight="1" x14ac:dyDescent="0.2">
      <c r="N347" s="320"/>
    </row>
    <row r="348" spans="14:14" ht="12.75" customHeight="1" x14ac:dyDescent="0.2">
      <c r="N348" s="320"/>
    </row>
    <row r="349" spans="14:14" ht="12.75" customHeight="1" x14ac:dyDescent="0.2">
      <c r="N349" s="320"/>
    </row>
    <row r="350" spans="14:14" ht="12.75" customHeight="1" x14ac:dyDescent="0.2">
      <c r="N350" s="320"/>
    </row>
    <row r="351" spans="14:14" ht="12.75" customHeight="1" x14ac:dyDescent="0.2">
      <c r="N351" s="320"/>
    </row>
    <row r="352" spans="14:14" ht="12.75" customHeight="1" x14ac:dyDescent="0.2">
      <c r="N352" s="320"/>
    </row>
    <row r="353" spans="14:14" ht="12.75" customHeight="1" x14ac:dyDescent="0.2">
      <c r="N353" s="320"/>
    </row>
    <row r="354" spans="14:14" ht="12.75" customHeight="1" x14ac:dyDescent="0.2">
      <c r="N354" s="320"/>
    </row>
    <row r="355" spans="14:14" ht="12.75" customHeight="1" x14ac:dyDescent="0.2">
      <c r="N355" s="320"/>
    </row>
    <row r="356" spans="14:14" ht="12.75" customHeight="1" x14ac:dyDescent="0.2">
      <c r="N356" s="320"/>
    </row>
    <row r="357" spans="14:14" ht="12.75" customHeight="1" x14ac:dyDescent="0.2">
      <c r="N357" s="320"/>
    </row>
    <row r="358" spans="14:14" ht="12.75" customHeight="1" x14ac:dyDescent="0.2">
      <c r="N358" s="320"/>
    </row>
    <row r="359" spans="14:14" ht="12.75" customHeight="1" x14ac:dyDescent="0.2">
      <c r="N359" s="320"/>
    </row>
    <row r="360" spans="14:14" ht="12.75" customHeight="1" x14ac:dyDescent="0.2">
      <c r="N360" s="320"/>
    </row>
    <row r="361" spans="14:14" ht="12.75" customHeight="1" x14ac:dyDescent="0.2">
      <c r="N361" s="320"/>
    </row>
    <row r="362" spans="14:14" ht="12.75" customHeight="1" x14ac:dyDescent="0.2">
      <c r="N362" s="320"/>
    </row>
    <row r="363" spans="14:14" ht="12.75" customHeight="1" x14ac:dyDescent="0.2">
      <c r="N363" s="320"/>
    </row>
    <row r="364" spans="14:14" ht="12.75" customHeight="1" x14ac:dyDescent="0.2">
      <c r="N364" s="320"/>
    </row>
    <row r="365" spans="14:14" ht="12.75" customHeight="1" x14ac:dyDescent="0.2">
      <c r="N365" s="320"/>
    </row>
    <row r="366" spans="14:14" ht="12.75" customHeight="1" x14ac:dyDescent="0.2">
      <c r="N366" s="320"/>
    </row>
    <row r="367" spans="14:14" ht="12.75" customHeight="1" x14ac:dyDescent="0.2">
      <c r="N367" s="320"/>
    </row>
    <row r="368" spans="14:14" ht="12.75" customHeight="1" x14ac:dyDescent="0.2">
      <c r="N368" s="320"/>
    </row>
    <row r="369" spans="14:14" ht="12.75" customHeight="1" x14ac:dyDescent="0.2">
      <c r="N369" s="320"/>
    </row>
    <row r="370" spans="14:14" ht="12.75" customHeight="1" x14ac:dyDescent="0.2">
      <c r="N370" s="320"/>
    </row>
    <row r="371" spans="14:14" ht="12.75" customHeight="1" x14ac:dyDescent="0.2">
      <c r="N371" s="320"/>
    </row>
    <row r="372" spans="14:14" ht="12.75" customHeight="1" x14ac:dyDescent="0.2">
      <c r="N372" s="320"/>
    </row>
    <row r="373" spans="14:14" ht="12.75" customHeight="1" x14ac:dyDescent="0.2">
      <c r="N373" s="320"/>
    </row>
    <row r="374" spans="14:14" ht="12.75" customHeight="1" x14ac:dyDescent="0.2">
      <c r="N374" s="320"/>
    </row>
    <row r="375" spans="14:14" ht="12.75" customHeight="1" x14ac:dyDescent="0.2">
      <c r="N375" s="320"/>
    </row>
    <row r="376" spans="14:14" ht="12.75" customHeight="1" x14ac:dyDescent="0.2">
      <c r="N376" s="320"/>
    </row>
    <row r="377" spans="14:14" ht="12.75" customHeight="1" x14ac:dyDescent="0.2">
      <c r="N377" s="320"/>
    </row>
    <row r="378" spans="14:14" ht="12.75" customHeight="1" x14ac:dyDescent="0.2">
      <c r="N378" s="320"/>
    </row>
    <row r="379" spans="14:14" ht="12.75" customHeight="1" x14ac:dyDescent="0.2">
      <c r="N379" s="320"/>
    </row>
    <row r="380" spans="14:14" ht="12.75" customHeight="1" x14ac:dyDescent="0.2">
      <c r="N380" s="320"/>
    </row>
    <row r="381" spans="14:14" ht="12.75" customHeight="1" x14ac:dyDescent="0.2">
      <c r="N381" s="320"/>
    </row>
    <row r="382" spans="14:14" ht="12.75" customHeight="1" x14ac:dyDescent="0.2">
      <c r="N382" s="320"/>
    </row>
    <row r="383" spans="14:14" ht="12.75" customHeight="1" x14ac:dyDescent="0.2">
      <c r="N383" s="320"/>
    </row>
    <row r="384" spans="14:14" ht="12.75" customHeight="1" x14ac:dyDescent="0.2">
      <c r="N384" s="320"/>
    </row>
    <row r="385" spans="14:14" ht="12.75" customHeight="1" x14ac:dyDescent="0.2">
      <c r="N385" s="320"/>
    </row>
    <row r="386" spans="14:14" ht="12.75" customHeight="1" x14ac:dyDescent="0.2">
      <c r="N386" s="320"/>
    </row>
    <row r="387" spans="14:14" ht="12.75" customHeight="1" x14ac:dyDescent="0.2">
      <c r="N387" s="320"/>
    </row>
    <row r="388" spans="14:14" ht="12.75" customHeight="1" x14ac:dyDescent="0.2">
      <c r="N388" s="320"/>
    </row>
    <row r="389" spans="14:14" ht="12.75" customHeight="1" x14ac:dyDescent="0.2">
      <c r="N389" s="320"/>
    </row>
    <row r="390" spans="14:14" ht="12.75" customHeight="1" x14ac:dyDescent="0.2">
      <c r="N390" s="320"/>
    </row>
    <row r="391" spans="14:14" ht="12.75" customHeight="1" x14ac:dyDescent="0.2">
      <c r="N391" s="320"/>
    </row>
    <row r="392" spans="14:14" ht="12.75" customHeight="1" x14ac:dyDescent="0.2">
      <c r="N392" s="320"/>
    </row>
    <row r="393" spans="14:14" ht="12.75" customHeight="1" x14ac:dyDescent="0.2">
      <c r="N393" s="320"/>
    </row>
    <row r="394" spans="14:14" ht="12.75" customHeight="1" x14ac:dyDescent="0.2">
      <c r="N394" s="320"/>
    </row>
    <row r="395" spans="14:14" ht="12.75" customHeight="1" x14ac:dyDescent="0.2">
      <c r="N395" s="320"/>
    </row>
    <row r="396" spans="14:14" ht="12.75" customHeight="1" x14ac:dyDescent="0.2">
      <c r="N396" s="320"/>
    </row>
    <row r="397" spans="14:14" ht="12.75" customHeight="1" x14ac:dyDescent="0.2">
      <c r="N397" s="320"/>
    </row>
    <row r="398" spans="14:14" ht="12.75" customHeight="1" x14ac:dyDescent="0.2">
      <c r="N398" s="320"/>
    </row>
    <row r="399" spans="14:14" ht="12.75" customHeight="1" x14ac:dyDescent="0.2">
      <c r="N399" s="320"/>
    </row>
    <row r="400" spans="14:14" ht="12.75" customHeight="1" x14ac:dyDescent="0.2">
      <c r="N400" s="320"/>
    </row>
    <row r="401" spans="14:14" ht="12.75" customHeight="1" x14ac:dyDescent="0.2">
      <c r="N401" s="320"/>
    </row>
    <row r="402" spans="14:14" ht="12.75" customHeight="1" x14ac:dyDescent="0.2">
      <c r="N402" s="320"/>
    </row>
    <row r="403" spans="14:14" ht="12.75" customHeight="1" x14ac:dyDescent="0.2">
      <c r="N403" s="320"/>
    </row>
    <row r="404" spans="14:14" ht="12.75" customHeight="1" x14ac:dyDescent="0.2">
      <c r="N404" s="320"/>
    </row>
    <row r="405" spans="14:14" ht="12.75" customHeight="1" x14ac:dyDescent="0.2">
      <c r="N405" s="320"/>
    </row>
    <row r="406" spans="14:14" ht="12.75" customHeight="1" x14ac:dyDescent="0.2">
      <c r="N406" s="320"/>
    </row>
    <row r="407" spans="14:14" ht="12.75" customHeight="1" x14ac:dyDescent="0.2">
      <c r="N407" s="320"/>
    </row>
    <row r="408" spans="14:14" ht="12.75" customHeight="1" x14ac:dyDescent="0.2">
      <c r="N408" s="320"/>
    </row>
    <row r="409" spans="14:14" ht="12.75" customHeight="1" x14ac:dyDescent="0.2">
      <c r="N409" s="320"/>
    </row>
    <row r="410" spans="14:14" ht="12.75" customHeight="1" x14ac:dyDescent="0.2">
      <c r="N410" s="320"/>
    </row>
    <row r="411" spans="14:14" ht="12.75" customHeight="1" x14ac:dyDescent="0.2">
      <c r="N411" s="320"/>
    </row>
    <row r="412" spans="14:14" ht="12.75" customHeight="1" x14ac:dyDescent="0.2">
      <c r="N412" s="320"/>
    </row>
    <row r="413" spans="14:14" ht="12.75" customHeight="1" x14ac:dyDescent="0.2">
      <c r="N413" s="320"/>
    </row>
    <row r="414" spans="14:14" ht="12.75" customHeight="1" x14ac:dyDescent="0.2">
      <c r="N414" s="320"/>
    </row>
    <row r="415" spans="14:14" ht="12.75" customHeight="1" x14ac:dyDescent="0.2">
      <c r="N415" s="320"/>
    </row>
    <row r="416" spans="14:14" ht="12.75" customHeight="1" x14ac:dyDescent="0.2">
      <c r="N416" s="320"/>
    </row>
    <row r="417" spans="14:14" ht="12.75" customHeight="1" x14ac:dyDescent="0.2">
      <c r="N417" s="320"/>
    </row>
    <row r="418" spans="14:14" ht="12.75" customHeight="1" x14ac:dyDescent="0.2">
      <c r="N418" s="320"/>
    </row>
    <row r="419" spans="14:14" ht="12.75" customHeight="1" x14ac:dyDescent="0.2">
      <c r="N419" s="320"/>
    </row>
    <row r="420" spans="14:14" ht="12.75" customHeight="1" x14ac:dyDescent="0.2">
      <c r="N420" s="320"/>
    </row>
    <row r="421" spans="14:14" ht="12.75" customHeight="1" x14ac:dyDescent="0.2">
      <c r="N421" s="320"/>
    </row>
    <row r="422" spans="14:14" ht="12.75" customHeight="1" x14ac:dyDescent="0.2">
      <c r="N422" s="320"/>
    </row>
    <row r="423" spans="14:14" ht="12.75" customHeight="1" x14ac:dyDescent="0.2">
      <c r="N423" s="320"/>
    </row>
    <row r="424" spans="14:14" ht="12.75" customHeight="1" x14ac:dyDescent="0.2">
      <c r="N424" s="320"/>
    </row>
    <row r="425" spans="14:14" ht="12.75" customHeight="1" x14ac:dyDescent="0.2">
      <c r="N425" s="320"/>
    </row>
    <row r="426" spans="14:14" ht="12.75" customHeight="1" x14ac:dyDescent="0.2">
      <c r="N426" s="320"/>
    </row>
    <row r="427" spans="14:14" ht="12.75" customHeight="1" x14ac:dyDescent="0.2">
      <c r="N427" s="320"/>
    </row>
    <row r="428" spans="14:14" ht="12.75" customHeight="1" x14ac:dyDescent="0.2">
      <c r="N428" s="320"/>
    </row>
    <row r="429" spans="14:14" ht="12.75" customHeight="1" x14ac:dyDescent="0.2">
      <c r="N429" s="320"/>
    </row>
    <row r="430" spans="14:14" ht="12.75" customHeight="1" x14ac:dyDescent="0.2">
      <c r="N430" s="320"/>
    </row>
    <row r="431" spans="14:14" ht="12.75" customHeight="1" x14ac:dyDescent="0.2">
      <c r="N431" s="320"/>
    </row>
    <row r="432" spans="14:14" ht="12.75" customHeight="1" x14ac:dyDescent="0.2">
      <c r="N432" s="320"/>
    </row>
    <row r="433" spans="14:14" ht="12.75" customHeight="1" x14ac:dyDescent="0.2">
      <c r="N433" s="320"/>
    </row>
    <row r="434" spans="14:14" ht="12.75" customHeight="1" x14ac:dyDescent="0.2">
      <c r="N434" s="320"/>
    </row>
    <row r="435" spans="14:14" ht="12.75" customHeight="1" x14ac:dyDescent="0.2">
      <c r="N435" s="320"/>
    </row>
    <row r="436" spans="14:14" ht="12.75" customHeight="1" x14ac:dyDescent="0.2">
      <c r="N436" s="320"/>
    </row>
    <row r="437" spans="14:14" ht="12.75" customHeight="1" x14ac:dyDescent="0.2">
      <c r="N437" s="320"/>
    </row>
    <row r="438" spans="14:14" ht="12.75" customHeight="1" x14ac:dyDescent="0.2">
      <c r="N438" s="320"/>
    </row>
    <row r="439" spans="14:14" ht="12.75" customHeight="1" x14ac:dyDescent="0.2">
      <c r="N439" s="320"/>
    </row>
    <row r="440" spans="14:14" ht="12.75" customHeight="1" x14ac:dyDescent="0.2">
      <c r="N440" s="320"/>
    </row>
    <row r="441" spans="14:14" ht="12.75" customHeight="1" x14ac:dyDescent="0.2">
      <c r="N441" s="320"/>
    </row>
    <row r="442" spans="14:14" ht="12.75" customHeight="1" x14ac:dyDescent="0.2">
      <c r="N442" s="320"/>
    </row>
    <row r="443" spans="14:14" ht="12.75" customHeight="1" x14ac:dyDescent="0.2">
      <c r="N443" s="320"/>
    </row>
    <row r="444" spans="14:14" ht="12.75" customHeight="1" x14ac:dyDescent="0.2">
      <c r="N444" s="320"/>
    </row>
    <row r="445" spans="14:14" ht="12.75" customHeight="1" x14ac:dyDescent="0.2">
      <c r="N445" s="320"/>
    </row>
    <row r="446" spans="14:14" ht="12.75" customHeight="1" x14ac:dyDescent="0.2">
      <c r="N446" s="320"/>
    </row>
    <row r="447" spans="14:14" ht="12.75" customHeight="1" x14ac:dyDescent="0.2">
      <c r="N447" s="320"/>
    </row>
    <row r="448" spans="14:14" ht="12.75" customHeight="1" x14ac:dyDescent="0.2">
      <c r="N448" s="320"/>
    </row>
    <row r="449" spans="14:14" ht="12.75" customHeight="1" x14ac:dyDescent="0.2">
      <c r="N449" s="320"/>
    </row>
    <row r="450" spans="14:14" ht="12.75" customHeight="1" x14ac:dyDescent="0.2">
      <c r="N450" s="320"/>
    </row>
    <row r="451" spans="14:14" ht="12.75" customHeight="1" x14ac:dyDescent="0.2">
      <c r="N451" s="320"/>
    </row>
    <row r="452" spans="14:14" ht="12.75" customHeight="1" x14ac:dyDescent="0.2">
      <c r="N452" s="320"/>
    </row>
    <row r="453" spans="14:14" ht="12.75" customHeight="1" x14ac:dyDescent="0.2">
      <c r="N453" s="320"/>
    </row>
    <row r="454" spans="14:14" ht="12.75" customHeight="1" x14ac:dyDescent="0.2">
      <c r="N454" s="320"/>
    </row>
    <row r="455" spans="14:14" ht="12.75" customHeight="1" x14ac:dyDescent="0.2">
      <c r="N455" s="320"/>
    </row>
    <row r="456" spans="14:14" ht="12.75" customHeight="1" x14ac:dyDescent="0.2">
      <c r="N456" s="320"/>
    </row>
    <row r="457" spans="14:14" ht="12.75" customHeight="1" x14ac:dyDescent="0.2">
      <c r="N457" s="320"/>
    </row>
    <row r="458" spans="14:14" ht="12.75" customHeight="1" x14ac:dyDescent="0.2">
      <c r="N458" s="320"/>
    </row>
    <row r="459" spans="14:14" ht="12.75" customHeight="1" x14ac:dyDescent="0.2">
      <c r="N459" s="320"/>
    </row>
    <row r="460" spans="14:14" ht="12.75" customHeight="1" x14ac:dyDescent="0.2">
      <c r="N460" s="320"/>
    </row>
    <row r="461" spans="14:14" ht="12.75" customHeight="1" x14ac:dyDescent="0.2">
      <c r="N461" s="320"/>
    </row>
    <row r="462" spans="14:14" ht="12.75" customHeight="1" x14ac:dyDescent="0.2">
      <c r="N462" s="320"/>
    </row>
    <row r="463" spans="14:14" ht="12.75" customHeight="1" x14ac:dyDescent="0.2">
      <c r="N463" s="320"/>
    </row>
    <row r="464" spans="14:14" ht="12.75" customHeight="1" x14ac:dyDescent="0.2">
      <c r="N464" s="320"/>
    </row>
    <row r="465" spans="14:14" ht="12.75" customHeight="1" x14ac:dyDescent="0.2">
      <c r="N465" s="320"/>
    </row>
    <row r="466" spans="14:14" ht="12.75" customHeight="1" x14ac:dyDescent="0.2">
      <c r="N466" s="320"/>
    </row>
    <row r="467" spans="14:14" ht="12.75" customHeight="1" x14ac:dyDescent="0.2">
      <c r="N467" s="320"/>
    </row>
    <row r="468" spans="14:14" ht="12.75" customHeight="1" x14ac:dyDescent="0.2">
      <c r="N468" s="320"/>
    </row>
    <row r="469" spans="14:14" ht="12.75" customHeight="1" x14ac:dyDescent="0.2">
      <c r="N469" s="320"/>
    </row>
    <row r="470" spans="14:14" ht="12.75" customHeight="1" x14ac:dyDescent="0.2">
      <c r="N470" s="320"/>
    </row>
    <row r="471" spans="14:14" ht="12.75" customHeight="1" x14ac:dyDescent="0.2">
      <c r="N471" s="320"/>
    </row>
    <row r="472" spans="14:14" ht="12.75" customHeight="1" x14ac:dyDescent="0.2">
      <c r="N472" s="320"/>
    </row>
    <row r="473" spans="14:14" ht="12.75" customHeight="1" x14ac:dyDescent="0.2">
      <c r="N473" s="320"/>
    </row>
    <row r="474" spans="14:14" ht="12.75" customHeight="1" x14ac:dyDescent="0.2">
      <c r="N474" s="320"/>
    </row>
    <row r="475" spans="14:14" ht="12.75" customHeight="1" x14ac:dyDescent="0.2">
      <c r="N475" s="320"/>
    </row>
    <row r="476" spans="14:14" ht="12.75" customHeight="1" x14ac:dyDescent="0.2">
      <c r="N476" s="320"/>
    </row>
    <row r="477" spans="14:14" ht="12.75" customHeight="1" x14ac:dyDescent="0.2">
      <c r="N477" s="320"/>
    </row>
    <row r="478" spans="14:14" ht="12.75" customHeight="1" x14ac:dyDescent="0.2">
      <c r="N478" s="320"/>
    </row>
    <row r="479" spans="14:14" ht="12.75" customHeight="1" x14ac:dyDescent="0.2">
      <c r="N479" s="320"/>
    </row>
    <row r="480" spans="14:14" ht="12.75" customHeight="1" x14ac:dyDescent="0.2">
      <c r="N480" s="320"/>
    </row>
    <row r="481" spans="14:14" ht="12.75" customHeight="1" x14ac:dyDescent="0.2">
      <c r="N481" s="320"/>
    </row>
    <row r="482" spans="14:14" ht="12.75" customHeight="1" x14ac:dyDescent="0.2">
      <c r="N482" s="320"/>
    </row>
    <row r="483" spans="14:14" ht="12.75" customHeight="1" x14ac:dyDescent="0.2">
      <c r="N483" s="320"/>
    </row>
    <row r="484" spans="14:14" ht="12.75" customHeight="1" x14ac:dyDescent="0.2">
      <c r="N484" s="320"/>
    </row>
    <row r="485" spans="14:14" ht="12.75" customHeight="1" x14ac:dyDescent="0.2">
      <c r="N485" s="320"/>
    </row>
    <row r="486" spans="14:14" ht="12.75" customHeight="1" x14ac:dyDescent="0.2">
      <c r="N486" s="320"/>
    </row>
    <row r="487" spans="14:14" ht="12.75" customHeight="1" x14ac:dyDescent="0.2">
      <c r="N487" s="320"/>
    </row>
    <row r="488" spans="14:14" ht="12.75" customHeight="1" x14ac:dyDescent="0.2">
      <c r="N488" s="320"/>
    </row>
    <row r="489" spans="14:14" ht="12.75" customHeight="1" x14ac:dyDescent="0.2">
      <c r="N489" s="320"/>
    </row>
    <row r="490" spans="14:14" ht="12.75" customHeight="1" x14ac:dyDescent="0.2">
      <c r="N490" s="320"/>
    </row>
    <row r="491" spans="14:14" ht="12.75" customHeight="1" x14ac:dyDescent="0.2">
      <c r="N491" s="320"/>
    </row>
    <row r="492" spans="14:14" ht="12.75" customHeight="1" x14ac:dyDescent="0.2">
      <c r="N492" s="320"/>
    </row>
    <row r="493" spans="14:14" ht="12.75" customHeight="1" x14ac:dyDescent="0.2">
      <c r="N493" s="320"/>
    </row>
    <row r="494" spans="14:14" ht="12.75" customHeight="1" x14ac:dyDescent="0.2">
      <c r="N494" s="320"/>
    </row>
    <row r="495" spans="14:14" ht="12.75" customHeight="1" x14ac:dyDescent="0.2">
      <c r="N495" s="320"/>
    </row>
    <row r="496" spans="14:14" ht="12.75" customHeight="1" x14ac:dyDescent="0.2">
      <c r="N496" s="320"/>
    </row>
    <row r="497" spans="14:14" ht="12.75" customHeight="1" x14ac:dyDescent="0.2">
      <c r="N497" s="320"/>
    </row>
    <row r="498" spans="14:14" ht="12.75" customHeight="1" x14ac:dyDescent="0.2">
      <c r="N498" s="320"/>
    </row>
    <row r="499" spans="14:14" ht="12.75" customHeight="1" x14ac:dyDescent="0.2">
      <c r="N499" s="320"/>
    </row>
    <row r="500" spans="14:14" ht="12.75" customHeight="1" x14ac:dyDescent="0.2">
      <c r="N500" s="320"/>
    </row>
    <row r="501" spans="14:14" ht="12.75" customHeight="1" x14ac:dyDescent="0.2">
      <c r="N501" s="320"/>
    </row>
    <row r="502" spans="14:14" ht="12.75" customHeight="1" x14ac:dyDescent="0.2">
      <c r="N502" s="320"/>
    </row>
    <row r="503" spans="14:14" ht="12.75" customHeight="1" x14ac:dyDescent="0.2">
      <c r="N503" s="320"/>
    </row>
    <row r="504" spans="14:14" ht="12.75" customHeight="1" x14ac:dyDescent="0.2">
      <c r="N504" s="320"/>
    </row>
    <row r="505" spans="14:14" ht="12.75" customHeight="1" x14ac:dyDescent="0.2">
      <c r="N505" s="320"/>
    </row>
    <row r="506" spans="14:14" ht="12.75" customHeight="1" x14ac:dyDescent="0.2">
      <c r="N506" s="320"/>
    </row>
    <row r="507" spans="14:14" ht="12.75" customHeight="1" x14ac:dyDescent="0.2">
      <c r="N507" s="320"/>
    </row>
    <row r="508" spans="14:14" ht="12.75" customHeight="1" x14ac:dyDescent="0.2">
      <c r="N508" s="320"/>
    </row>
    <row r="509" spans="14:14" ht="12.75" customHeight="1" x14ac:dyDescent="0.2">
      <c r="N509" s="320"/>
    </row>
    <row r="510" spans="14:14" ht="12.75" customHeight="1" x14ac:dyDescent="0.2">
      <c r="N510" s="320"/>
    </row>
    <row r="511" spans="14:14" ht="12.75" customHeight="1" x14ac:dyDescent="0.2">
      <c r="N511" s="320"/>
    </row>
    <row r="512" spans="14:14" ht="12.75" customHeight="1" x14ac:dyDescent="0.2">
      <c r="N512" s="320"/>
    </row>
    <row r="513" spans="14:14" ht="12.75" customHeight="1" x14ac:dyDescent="0.2">
      <c r="N513" s="320"/>
    </row>
    <row r="514" spans="14:14" ht="12.75" customHeight="1" x14ac:dyDescent="0.2">
      <c r="N514" s="320"/>
    </row>
    <row r="515" spans="14:14" ht="12.75" customHeight="1" x14ac:dyDescent="0.2">
      <c r="N515" s="320"/>
    </row>
    <row r="516" spans="14:14" ht="12.75" customHeight="1" x14ac:dyDescent="0.2">
      <c r="N516" s="320"/>
    </row>
    <row r="517" spans="14:14" ht="12.75" customHeight="1" x14ac:dyDescent="0.2">
      <c r="N517" s="320"/>
    </row>
    <row r="518" spans="14:14" ht="12.75" customHeight="1" x14ac:dyDescent="0.2">
      <c r="N518" s="320"/>
    </row>
    <row r="519" spans="14:14" ht="12.75" customHeight="1" x14ac:dyDescent="0.2">
      <c r="N519" s="320"/>
    </row>
    <row r="520" spans="14:14" ht="12.75" customHeight="1" x14ac:dyDescent="0.2">
      <c r="N520" s="320"/>
    </row>
    <row r="521" spans="14:14" ht="12.75" customHeight="1" x14ac:dyDescent="0.2">
      <c r="N521" s="320"/>
    </row>
    <row r="522" spans="14:14" ht="12.75" customHeight="1" x14ac:dyDescent="0.2">
      <c r="N522" s="320"/>
    </row>
    <row r="523" spans="14:14" ht="12.75" customHeight="1" x14ac:dyDescent="0.2">
      <c r="N523" s="320"/>
    </row>
    <row r="524" spans="14:14" ht="12.75" customHeight="1" x14ac:dyDescent="0.2">
      <c r="N524" s="320"/>
    </row>
    <row r="525" spans="14:14" ht="12.75" customHeight="1" x14ac:dyDescent="0.2">
      <c r="N525" s="320"/>
    </row>
    <row r="526" spans="14:14" ht="12.75" customHeight="1" x14ac:dyDescent="0.2">
      <c r="N526" s="320"/>
    </row>
    <row r="527" spans="14:14" ht="12.75" customHeight="1" x14ac:dyDescent="0.2">
      <c r="N527" s="320"/>
    </row>
    <row r="528" spans="14:14" ht="12.75" customHeight="1" x14ac:dyDescent="0.2">
      <c r="N528" s="320"/>
    </row>
    <row r="529" spans="14:14" ht="12.75" customHeight="1" x14ac:dyDescent="0.2">
      <c r="N529" s="320"/>
    </row>
    <row r="530" spans="14:14" ht="12.75" customHeight="1" x14ac:dyDescent="0.2">
      <c r="N530" s="320"/>
    </row>
    <row r="531" spans="14:14" ht="12.75" customHeight="1" x14ac:dyDescent="0.2">
      <c r="N531" s="320"/>
    </row>
    <row r="532" spans="14:14" ht="12.75" customHeight="1" x14ac:dyDescent="0.2">
      <c r="N532" s="320"/>
    </row>
    <row r="533" spans="14:14" ht="12.75" customHeight="1" x14ac:dyDescent="0.2">
      <c r="N533" s="320"/>
    </row>
    <row r="534" spans="14:14" ht="12.75" customHeight="1" x14ac:dyDescent="0.2">
      <c r="N534" s="320"/>
    </row>
    <row r="535" spans="14:14" ht="12.75" customHeight="1" x14ac:dyDescent="0.2">
      <c r="N535" s="320"/>
    </row>
    <row r="536" spans="14:14" ht="12.75" customHeight="1" x14ac:dyDescent="0.2">
      <c r="N536" s="320"/>
    </row>
    <row r="537" spans="14:14" ht="12.75" customHeight="1" x14ac:dyDescent="0.2">
      <c r="N537" s="320"/>
    </row>
    <row r="538" spans="14:14" ht="12.75" customHeight="1" x14ac:dyDescent="0.2">
      <c r="N538" s="320"/>
    </row>
    <row r="539" spans="14:14" ht="12.75" customHeight="1" x14ac:dyDescent="0.2">
      <c r="N539" s="320"/>
    </row>
    <row r="540" spans="14:14" ht="12.75" customHeight="1" x14ac:dyDescent="0.2">
      <c r="N540" s="320"/>
    </row>
    <row r="541" spans="14:14" ht="12.75" customHeight="1" x14ac:dyDescent="0.2">
      <c r="N541" s="320"/>
    </row>
    <row r="542" spans="14:14" ht="12.75" customHeight="1" x14ac:dyDescent="0.2">
      <c r="N542" s="320"/>
    </row>
    <row r="543" spans="14:14" ht="12.75" customHeight="1" x14ac:dyDescent="0.2">
      <c r="N543" s="320"/>
    </row>
    <row r="544" spans="14:14" ht="12.75" customHeight="1" x14ac:dyDescent="0.2">
      <c r="N544" s="320"/>
    </row>
    <row r="545" spans="14:14" ht="12.75" customHeight="1" x14ac:dyDescent="0.2">
      <c r="N545" s="320"/>
    </row>
    <row r="546" spans="14:14" ht="12.75" customHeight="1" x14ac:dyDescent="0.2">
      <c r="N546" s="320"/>
    </row>
    <row r="547" spans="14:14" ht="12.75" customHeight="1" x14ac:dyDescent="0.2">
      <c r="N547" s="320"/>
    </row>
    <row r="548" spans="14:14" ht="12.75" customHeight="1" x14ac:dyDescent="0.2">
      <c r="N548" s="320"/>
    </row>
    <row r="549" spans="14:14" ht="12.75" customHeight="1" x14ac:dyDescent="0.2">
      <c r="N549" s="320"/>
    </row>
    <row r="550" spans="14:14" ht="12.75" customHeight="1" x14ac:dyDescent="0.2">
      <c r="N550" s="320"/>
    </row>
    <row r="551" spans="14:14" ht="12.75" customHeight="1" x14ac:dyDescent="0.2">
      <c r="N551" s="320"/>
    </row>
    <row r="552" spans="14:14" ht="12.75" customHeight="1" x14ac:dyDescent="0.2">
      <c r="N552" s="320"/>
    </row>
    <row r="553" spans="14:14" ht="12.75" customHeight="1" x14ac:dyDescent="0.2">
      <c r="N553" s="320"/>
    </row>
    <row r="554" spans="14:14" ht="12.75" customHeight="1" x14ac:dyDescent="0.2">
      <c r="N554" s="320"/>
    </row>
    <row r="555" spans="14:14" ht="12.75" customHeight="1" x14ac:dyDescent="0.2">
      <c r="N555" s="320"/>
    </row>
    <row r="556" spans="14:14" ht="12.75" customHeight="1" x14ac:dyDescent="0.2">
      <c r="N556" s="320"/>
    </row>
    <row r="557" spans="14:14" ht="12.75" customHeight="1" x14ac:dyDescent="0.2">
      <c r="N557" s="320"/>
    </row>
    <row r="558" spans="14:14" ht="12.75" customHeight="1" x14ac:dyDescent="0.2">
      <c r="N558" s="320"/>
    </row>
    <row r="559" spans="14:14" ht="12.75" customHeight="1" x14ac:dyDescent="0.2">
      <c r="N559" s="320"/>
    </row>
    <row r="560" spans="14:14" ht="12.75" customHeight="1" x14ac:dyDescent="0.2">
      <c r="N560" s="320"/>
    </row>
    <row r="561" spans="14:14" ht="12.75" customHeight="1" x14ac:dyDescent="0.2">
      <c r="N561" s="320"/>
    </row>
    <row r="562" spans="14:14" ht="12.75" customHeight="1" x14ac:dyDescent="0.2">
      <c r="N562" s="320"/>
    </row>
    <row r="563" spans="14:14" ht="12.75" customHeight="1" x14ac:dyDescent="0.2">
      <c r="N563" s="320"/>
    </row>
    <row r="564" spans="14:14" ht="12.75" customHeight="1" x14ac:dyDescent="0.2">
      <c r="N564" s="320"/>
    </row>
    <row r="565" spans="14:14" ht="12.75" customHeight="1" x14ac:dyDescent="0.2">
      <c r="N565" s="320"/>
    </row>
    <row r="566" spans="14:14" ht="12.75" customHeight="1" x14ac:dyDescent="0.2">
      <c r="N566" s="320"/>
    </row>
    <row r="567" spans="14:14" ht="12.75" customHeight="1" x14ac:dyDescent="0.2">
      <c r="N567" s="320"/>
    </row>
    <row r="568" spans="14:14" ht="12.75" customHeight="1" x14ac:dyDescent="0.2">
      <c r="N568" s="320"/>
    </row>
    <row r="569" spans="14:14" ht="12.75" customHeight="1" x14ac:dyDescent="0.2">
      <c r="N569" s="320"/>
    </row>
    <row r="570" spans="14:14" ht="12.75" customHeight="1" x14ac:dyDescent="0.2">
      <c r="N570" s="320"/>
    </row>
    <row r="571" spans="14:14" ht="12.75" customHeight="1" x14ac:dyDescent="0.2">
      <c r="N571" s="320"/>
    </row>
    <row r="572" spans="14:14" ht="12.75" customHeight="1" x14ac:dyDescent="0.2">
      <c r="N572" s="320"/>
    </row>
    <row r="573" spans="14:14" ht="12.75" customHeight="1" x14ac:dyDescent="0.2">
      <c r="N573" s="320"/>
    </row>
    <row r="574" spans="14:14" ht="12.75" customHeight="1" x14ac:dyDescent="0.2">
      <c r="N574" s="320"/>
    </row>
    <row r="575" spans="14:14" ht="12.75" customHeight="1" x14ac:dyDescent="0.2">
      <c r="N575" s="320"/>
    </row>
    <row r="576" spans="14:14" ht="12.75" customHeight="1" x14ac:dyDescent="0.2">
      <c r="N576" s="320"/>
    </row>
    <row r="577" spans="14:14" ht="12.75" customHeight="1" x14ac:dyDescent="0.2">
      <c r="N577" s="320"/>
    </row>
    <row r="578" spans="14:14" ht="12.75" customHeight="1" x14ac:dyDescent="0.2">
      <c r="N578" s="320"/>
    </row>
    <row r="579" spans="14:14" ht="12.75" customHeight="1" x14ac:dyDescent="0.2">
      <c r="N579" s="320"/>
    </row>
    <row r="580" spans="14:14" ht="12.75" customHeight="1" x14ac:dyDescent="0.2">
      <c r="N580" s="320"/>
    </row>
    <row r="581" spans="14:14" ht="12.75" customHeight="1" x14ac:dyDescent="0.2">
      <c r="N581" s="320"/>
    </row>
    <row r="582" spans="14:14" ht="12.75" customHeight="1" x14ac:dyDescent="0.2">
      <c r="N582" s="320"/>
    </row>
    <row r="583" spans="14:14" ht="12.75" customHeight="1" x14ac:dyDescent="0.2">
      <c r="N583" s="320"/>
    </row>
    <row r="584" spans="14:14" ht="12.75" customHeight="1" x14ac:dyDescent="0.2">
      <c r="N584" s="320"/>
    </row>
    <row r="585" spans="14:14" ht="12.75" customHeight="1" x14ac:dyDescent="0.2">
      <c r="N585" s="320"/>
    </row>
    <row r="586" spans="14:14" ht="12.75" customHeight="1" x14ac:dyDescent="0.2">
      <c r="N586" s="320"/>
    </row>
    <row r="587" spans="14:14" ht="12.75" customHeight="1" x14ac:dyDescent="0.2">
      <c r="N587" s="320"/>
    </row>
    <row r="588" spans="14:14" ht="12.75" customHeight="1" x14ac:dyDescent="0.2">
      <c r="N588" s="320"/>
    </row>
    <row r="589" spans="14:14" ht="12.75" customHeight="1" x14ac:dyDescent="0.2">
      <c r="N589" s="320"/>
    </row>
    <row r="590" spans="14:14" ht="12.75" customHeight="1" x14ac:dyDescent="0.2">
      <c r="N590" s="320"/>
    </row>
    <row r="591" spans="14:14" ht="12.75" customHeight="1" x14ac:dyDescent="0.2">
      <c r="N591" s="320"/>
    </row>
    <row r="592" spans="14:14" ht="12.75" customHeight="1" x14ac:dyDescent="0.2">
      <c r="N592" s="320"/>
    </row>
    <row r="593" spans="14:14" ht="12.75" customHeight="1" x14ac:dyDescent="0.2">
      <c r="N593" s="320"/>
    </row>
    <row r="594" spans="14:14" ht="12.75" customHeight="1" x14ac:dyDescent="0.2">
      <c r="N594" s="320"/>
    </row>
    <row r="595" spans="14:14" ht="12.75" customHeight="1" x14ac:dyDescent="0.2">
      <c r="N595" s="320"/>
    </row>
    <row r="596" spans="14:14" ht="12.75" customHeight="1" x14ac:dyDescent="0.2">
      <c r="N596" s="320"/>
    </row>
    <row r="597" spans="14:14" ht="12.75" customHeight="1" x14ac:dyDescent="0.2">
      <c r="N597" s="320"/>
    </row>
    <row r="598" spans="14:14" ht="12.75" customHeight="1" x14ac:dyDescent="0.2">
      <c r="N598" s="320"/>
    </row>
    <row r="599" spans="14:14" ht="12.75" customHeight="1" x14ac:dyDescent="0.2">
      <c r="N599" s="320"/>
    </row>
    <row r="600" spans="14:14" ht="12.75" customHeight="1" x14ac:dyDescent="0.2">
      <c r="N600" s="320"/>
    </row>
    <row r="601" spans="14:14" ht="12.75" customHeight="1" x14ac:dyDescent="0.2">
      <c r="N601" s="320"/>
    </row>
    <row r="602" spans="14:14" ht="12.75" customHeight="1" x14ac:dyDescent="0.2">
      <c r="N602" s="320"/>
    </row>
    <row r="603" spans="14:14" ht="12.75" customHeight="1" x14ac:dyDescent="0.2">
      <c r="N603" s="320"/>
    </row>
    <row r="604" spans="14:14" ht="12.75" customHeight="1" x14ac:dyDescent="0.2">
      <c r="N604" s="320"/>
    </row>
    <row r="605" spans="14:14" ht="12.75" customHeight="1" x14ac:dyDescent="0.2">
      <c r="N605" s="320"/>
    </row>
    <row r="606" spans="14:14" ht="12.75" customHeight="1" x14ac:dyDescent="0.2">
      <c r="N606" s="320"/>
    </row>
    <row r="607" spans="14:14" ht="12.75" customHeight="1" x14ac:dyDescent="0.2">
      <c r="N607" s="320"/>
    </row>
    <row r="608" spans="14:14" ht="12.75" customHeight="1" x14ac:dyDescent="0.2">
      <c r="N608" s="320"/>
    </row>
    <row r="609" spans="14:14" ht="12.75" customHeight="1" x14ac:dyDescent="0.2">
      <c r="N609" s="320"/>
    </row>
    <row r="610" spans="14:14" ht="12.75" customHeight="1" x14ac:dyDescent="0.2">
      <c r="N610" s="320"/>
    </row>
    <row r="611" spans="14:14" ht="12.75" customHeight="1" x14ac:dyDescent="0.2">
      <c r="N611" s="320"/>
    </row>
    <row r="612" spans="14:14" ht="12.75" customHeight="1" x14ac:dyDescent="0.2">
      <c r="N612" s="320"/>
    </row>
    <row r="613" spans="14:14" ht="12.75" customHeight="1" x14ac:dyDescent="0.2">
      <c r="N613" s="320"/>
    </row>
    <row r="614" spans="14:14" ht="12.75" customHeight="1" x14ac:dyDescent="0.2">
      <c r="N614" s="320"/>
    </row>
    <row r="615" spans="14:14" ht="12.75" customHeight="1" x14ac:dyDescent="0.2">
      <c r="N615" s="320"/>
    </row>
    <row r="616" spans="14:14" ht="12.75" customHeight="1" x14ac:dyDescent="0.2">
      <c r="N616" s="320"/>
    </row>
    <row r="617" spans="14:14" ht="12.75" customHeight="1" x14ac:dyDescent="0.2">
      <c r="N617" s="320"/>
    </row>
    <row r="618" spans="14:14" ht="12.75" customHeight="1" x14ac:dyDescent="0.2">
      <c r="N618" s="320"/>
    </row>
    <row r="619" spans="14:14" ht="12.75" customHeight="1" x14ac:dyDescent="0.2">
      <c r="N619" s="320"/>
    </row>
    <row r="620" spans="14:14" ht="12.75" customHeight="1" x14ac:dyDescent="0.2">
      <c r="N620" s="320"/>
    </row>
    <row r="621" spans="14:14" ht="12.75" customHeight="1" x14ac:dyDescent="0.2">
      <c r="N621" s="320"/>
    </row>
    <row r="622" spans="14:14" ht="12.75" customHeight="1" x14ac:dyDescent="0.2">
      <c r="N622" s="320"/>
    </row>
    <row r="623" spans="14:14" ht="12.75" customHeight="1" x14ac:dyDescent="0.2">
      <c r="N623" s="320"/>
    </row>
    <row r="624" spans="14:14" ht="12.75" customHeight="1" x14ac:dyDescent="0.2">
      <c r="N624" s="320"/>
    </row>
    <row r="625" spans="1:15" ht="12.75" customHeight="1" x14ac:dyDescent="0.2">
      <c r="N625" s="320"/>
    </row>
    <row r="626" spans="1:15" ht="12.75" customHeight="1" x14ac:dyDescent="0.2">
      <c r="N626" s="320"/>
    </row>
    <row r="627" spans="1:15" ht="12.75" customHeight="1" x14ac:dyDescent="0.2">
      <c r="N627" s="320"/>
    </row>
    <row r="628" spans="1:15" ht="12.75" customHeight="1" x14ac:dyDescent="0.2">
      <c r="N628" s="320"/>
    </row>
    <row r="629" spans="1:15" ht="12.75" customHeight="1" x14ac:dyDescent="0.2">
      <c r="N629" s="320"/>
    </row>
    <row r="630" spans="1:15" ht="12.75" customHeight="1" x14ac:dyDescent="0.2">
      <c r="N630" s="320"/>
    </row>
    <row r="631" spans="1:15" ht="12.75" customHeight="1" x14ac:dyDescent="0.2">
      <c r="N631" s="320"/>
    </row>
    <row r="632" spans="1:15" ht="12.75" customHeight="1" x14ac:dyDescent="0.2">
      <c r="N632" s="320"/>
    </row>
    <row r="633" spans="1:15" ht="12.75" customHeight="1" x14ac:dyDescent="0.2">
      <c r="N633" s="320"/>
    </row>
    <row r="634" spans="1:15" ht="12.75" customHeight="1" x14ac:dyDescent="0.2">
      <c r="N634" s="320"/>
    </row>
    <row r="635" spans="1:15" s="173" customFormat="1" x14ac:dyDescent="0.2">
      <c r="A635" s="186"/>
      <c r="B635" s="258"/>
      <c r="C635" s="251"/>
      <c r="D635" s="251"/>
      <c r="E635" s="251"/>
      <c r="F635" s="251"/>
      <c r="G635" s="251"/>
      <c r="H635" s="251"/>
      <c r="I635" s="251"/>
      <c r="J635" s="258"/>
      <c r="K635" s="251"/>
      <c r="L635" s="251"/>
      <c r="M635" s="251"/>
      <c r="N635" s="384"/>
      <c r="O635" s="385"/>
    </row>
    <row r="636" spans="1:15" s="173" customFormat="1" ht="12.75" customHeight="1" x14ac:dyDescent="0.2">
      <c r="A636" s="186"/>
      <c r="B636" s="258"/>
      <c r="C636" s="251"/>
      <c r="D636" s="251"/>
      <c r="E636" s="251"/>
      <c r="F636" s="251"/>
      <c r="G636" s="251"/>
      <c r="H636" s="251"/>
      <c r="I636" s="251"/>
      <c r="J636" s="258"/>
      <c r="K636" s="251"/>
      <c r="L636" s="251"/>
      <c r="M636" s="251"/>
      <c r="N636" s="250"/>
      <c r="O636" s="472"/>
    </row>
    <row r="637" spans="1:15" s="173" customFormat="1" ht="12.75" customHeight="1" x14ac:dyDescent="0.2">
      <c r="A637" s="186"/>
      <c r="B637" s="258"/>
      <c r="C637" s="251"/>
      <c r="D637" s="251"/>
      <c r="E637" s="251"/>
      <c r="F637" s="251"/>
      <c r="G637" s="251"/>
      <c r="H637" s="251"/>
      <c r="I637" s="251"/>
      <c r="J637" s="258"/>
      <c r="K637" s="251"/>
      <c r="L637" s="251"/>
      <c r="M637" s="251"/>
      <c r="N637" s="250"/>
      <c r="O637" s="472"/>
    </row>
    <row r="638" spans="1:15" s="173" customFormat="1" ht="12.75" customHeight="1" x14ac:dyDescent="0.2">
      <c r="A638" s="186"/>
      <c r="B638" s="258"/>
      <c r="C638" s="251"/>
      <c r="D638" s="251"/>
      <c r="E638" s="251"/>
      <c r="F638" s="251"/>
      <c r="G638" s="251"/>
      <c r="H638" s="251"/>
      <c r="I638" s="251"/>
      <c r="J638" s="258"/>
      <c r="K638" s="251"/>
      <c r="L638" s="251"/>
      <c r="M638" s="251"/>
      <c r="N638" s="250"/>
      <c r="O638" s="472"/>
    </row>
    <row r="639" spans="1:15" s="173" customFormat="1" ht="12.75" customHeight="1" x14ac:dyDescent="0.2">
      <c r="A639" s="186"/>
      <c r="B639" s="258"/>
      <c r="C639" s="251"/>
      <c r="D639" s="251"/>
      <c r="E639" s="251"/>
      <c r="F639" s="251"/>
      <c r="G639" s="251"/>
      <c r="H639" s="251"/>
      <c r="I639" s="251"/>
      <c r="J639" s="258"/>
      <c r="K639" s="251"/>
      <c r="L639" s="251"/>
      <c r="M639" s="251"/>
      <c r="N639" s="250"/>
      <c r="O639" s="472"/>
    </row>
    <row r="640" spans="1:15" s="173" customFormat="1" ht="12.75" customHeight="1" x14ac:dyDescent="0.2">
      <c r="A640" s="186"/>
      <c r="B640" s="258"/>
      <c r="C640" s="251"/>
      <c r="D640" s="251"/>
      <c r="E640" s="251"/>
      <c r="F640" s="251"/>
      <c r="G640" s="251"/>
      <c r="H640" s="251"/>
      <c r="I640" s="251"/>
      <c r="J640" s="258"/>
      <c r="K640" s="251"/>
      <c r="L640" s="251"/>
      <c r="M640" s="251"/>
      <c r="N640" s="250"/>
      <c r="O640" s="472"/>
    </row>
    <row r="641" spans="1:15" s="173" customFormat="1" ht="12.75" customHeight="1" x14ac:dyDescent="0.2">
      <c r="A641" s="186"/>
      <c r="B641" s="258"/>
      <c r="C641" s="251"/>
      <c r="D641" s="251"/>
      <c r="E641" s="251"/>
      <c r="F641" s="251"/>
      <c r="G641" s="251"/>
      <c r="H641" s="251"/>
      <c r="I641" s="251"/>
      <c r="J641" s="258"/>
      <c r="K641" s="251"/>
      <c r="L641" s="251"/>
      <c r="M641" s="251"/>
      <c r="N641" s="250"/>
      <c r="O641" s="472"/>
    </row>
    <row r="642" spans="1:15" s="173" customFormat="1" ht="12.75" customHeight="1" x14ac:dyDescent="0.2">
      <c r="A642" s="186"/>
      <c r="B642" s="258"/>
      <c r="C642" s="251"/>
      <c r="D642" s="251"/>
      <c r="E642" s="251"/>
      <c r="F642" s="251"/>
      <c r="G642" s="251"/>
      <c r="H642" s="251"/>
      <c r="I642" s="251"/>
      <c r="J642" s="258"/>
      <c r="K642" s="251"/>
      <c r="L642" s="251"/>
      <c r="M642" s="251"/>
      <c r="N642" s="250"/>
      <c r="O642" s="472"/>
    </row>
    <row r="643" spans="1:15" s="173" customFormat="1" x14ac:dyDescent="0.2">
      <c r="A643" s="186"/>
      <c r="B643" s="258"/>
      <c r="C643" s="251"/>
      <c r="D643" s="251"/>
      <c r="E643" s="251"/>
      <c r="F643" s="251"/>
      <c r="G643" s="251"/>
      <c r="H643" s="251"/>
      <c r="I643" s="251"/>
      <c r="J643" s="258"/>
      <c r="K643" s="251"/>
      <c r="L643" s="251"/>
      <c r="M643" s="251"/>
      <c r="N643" s="250"/>
      <c r="O643" s="472"/>
    </row>
    <row r="647" spans="1:15" x14ac:dyDescent="0.2">
      <c r="A647" s="314"/>
    </row>
  </sheetData>
  <autoFilter ref="B5:M204" xr:uid="{00000000-0001-0000-0200-000000000000}"/>
  <mergeCells count="186">
    <mergeCell ref="B172:B173"/>
    <mergeCell ref="C172:C173"/>
    <mergeCell ref="B170:B171"/>
    <mergeCell ref="C170:C171"/>
    <mergeCell ref="B22:B23"/>
    <mergeCell ref="B123:B124"/>
    <mergeCell ref="C123:C124"/>
    <mergeCell ref="B125:B126"/>
    <mergeCell ref="C125:C126"/>
    <mergeCell ref="B127:B128"/>
    <mergeCell ref="C127:C128"/>
    <mergeCell ref="B151:B152"/>
    <mergeCell ref="C151:C152"/>
    <mergeCell ref="B41:B42"/>
    <mergeCell ref="C41:C42"/>
    <mergeCell ref="B46:B47"/>
    <mergeCell ref="C46:C47"/>
    <mergeCell ref="C53:C54"/>
    <mergeCell ref="C22:C23"/>
    <mergeCell ref="B24:B25"/>
    <mergeCell ref="C24:C25"/>
    <mergeCell ref="B26:B27"/>
    <mergeCell ref="C26:C27"/>
    <mergeCell ref="B28:B29"/>
    <mergeCell ref="C2:K2"/>
    <mergeCell ref="C3:K3"/>
    <mergeCell ref="B78:B79"/>
    <mergeCell ref="C78:C79"/>
    <mergeCell ref="B6:B7"/>
    <mergeCell ref="C6:C7"/>
    <mergeCell ref="B43:B45"/>
    <mergeCell ref="C43:C45"/>
    <mergeCell ref="B8:B9"/>
    <mergeCell ref="C8:C9"/>
    <mergeCell ref="B10:B11"/>
    <mergeCell ref="C10:C11"/>
    <mergeCell ref="B12:B13"/>
    <mergeCell ref="C12:C13"/>
    <mergeCell ref="B14:B15"/>
    <mergeCell ref="C14:C15"/>
    <mergeCell ref="B16:B17"/>
    <mergeCell ref="C16:C17"/>
    <mergeCell ref="B18:B19"/>
    <mergeCell ref="C18:C19"/>
    <mergeCell ref="B20:B21"/>
    <mergeCell ref="C20:C21"/>
    <mergeCell ref="C32:C33"/>
    <mergeCell ref="B34:B35"/>
    <mergeCell ref="C34:C35"/>
    <mergeCell ref="B36:B37"/>
    <mergeCell ref="C36:C37"/>
    <mergeCell ref="C28:C29"/>
    <mergeCell ref="B30:B31"/>
    <mergeCell ref="C30:C31"/>
    <mergeCell ref="B32:B33"/>
    <mergeCell ref="B38:B40"/>
    <mergeCell ref="C38:C40"/>
    <mergeCell ref="B48:B49"/>
    <mergeCell ref="C48:C49"/>
    <mergeCell ref="B50:B52"/>
    <mergeCell ref="C50:C52"/>
    <mergeCell ref="B55:B56"/>
    <mergeCell ref="C55:C56"/>
    <mergeCell ref="B57:B58"/>
    <mergeCell ref="C57:C58"/>
    <mergeCell ref="B59:B60"/>
    <mergeCell ref="C59:C60"/>
    <mergeCell ref="B61:B62"/>
    <mergeCell ref="C61:C62"/>
    <mergeCell ref="B63:B64"/>
    <mergeCell ref="C63:C64"/>
    <mergeCell ref="B65:B66"/>
    <mergeCell ref="C65:C66"/>
    <mergeCell ref="B67:B68"/>
    <mergeCell ref="C67:C68"/>
    <mergeCell ref="B69:B70"/>
    <mergeCell ref="C69:C70"/>
    <mergeCell ref="B71:B72"/>
    <mergeCell ref="C71:C72"/>
    <mergeCell ref="B73:B74"/>
    <mergeCell ref="C73:C74"/>
    <mergeCell ref="B75:B77"/>
    <mergeCell ref="C75:C77"/>
    <mergeCell ref="B80:B81"/>
    <mergeCell ref="C80:C81"/>
    <mergeCell ref="B103:B104"/>
    <mergeCell ref="C103:C104"/>
    <mergeCell ref="B105:B106"/>
    <mergeCell ref="C105:C106"/>
    <mergeCell ref="B97:B99"/>
    <mergeCell ref="C97:C99"/>
    <mergeCell ref="B100:B101"/>
    <mergeCell ref="C100:C101"/>
    <mergeCell ref="B82:B84"/>
    <mergeCell ref="C82:C84"/>
    <mergeCell ref="B94:B96"/>
    <mergeCell ref="C94:C96"/>
    <mergeCell ref="B85:B87"/>
    <mergeCell ref="C85:C87"/>
    <mergeCell ref="B88:B89"/>
    <mergeCell ref="C88:C89"/>
    <mergeCell ref="B90:B91"/>
    <mergeCell ref="C90:C91"/>
    <mergeCell ref="B92:B93"/>
    <mergeCell ref="C92:C93"/>
    <mergeCell ref="B107:B108"/>
    <mergeCell ref="C107:C108"/>
    <mergeCell ref="B109:B110"/>
    <mergeCell ref="C109:C110"/>
    <mergeCell ref="B111:B112"/>
    <mergeCell ref="C111:C112"/>
    <mergeCell ref="B113:B114"/>
    <mergeCell ref="C113:C114"/>
    <mergeCell ref="B115:B116"/>
    <mergeCell ref="C115:C116"/>
    <mergeCell ref="B117:B118"/>
    <mergeCell ref="C117:C118"/>
    <mergeCell ref="B119:B120"/>
    <mergeCell ref="C119:C120"/>
    <mergeCell ref="B121:B122"/>
    <mergeCell ref="C121:C122"/>
    <mergeCell ref="B129:B130"/>
    <mergeCell ref="C129:C130"/>
    <mergeCell ref="B131:B132"/>
    <mergeCell ref="C131:C132"/>
    <mergeCell ref="B164:B165"/>
    <mergeCell ref="C164:C165"/>
    <mergeCell ref="B144:B145"/>
    <mergeCell ref="C144:C145"/>
    <mergeCell ref="B146:B147"/>
    <mergeCell ref="C146:C147"/>
    <mergeCell ref="B148:B150"/>
    <mergeCell ref="C148:C150"/>
    <mergeCell ref="B133:B134"/>
    <mergeCell ref="C133:C134"/>
    <mergeCell ref="B142:B143"/>
    <mergeCell ref="C142:C143"/>
    <mergeCell ref="B135:B136"/>
    <mergeCell ref="C135:C136"/>
    <mergeCell ref="B137:B138"/>
    <mergeCell ref="C137:C138"/>
    <mergeCell ref="B139:B141"/>
    <mergeCell ref="C139:C141"/>
    <mergeCell ref="B153:B154"/>
    <mergeCell ref="C153:C154"/>
    <mergeCell ref="B160:B161"/>
    <mergeCell ref="C160:C161"/>
    <mergeCell ref="B155:B156"/>
    <mergeCell ref="C155:C156"/>
    <mergeCell ref="B157:B158"/>
    <mergeCell ref="C157:C158"/>
    <mergeCell ref="C162:C163"/>
    <mergeCell ref="B201:B202"/>
    <mergeCell ref="C201:C202"/>
    <mergeCell ref="B53:B54"/>
    <mergeCell ref="B193:B194"/>
    <mergeCell ref="C193:C194"/>
    <mergeCell ref="B195:B196"/>
    <mergeCell ref="C195:C196"/>
    <mergeCell ref="B197:B198"/>
    <mergeCell ref="C197:C198"/>
    <mergeCell ref="B199:B200"/>
    <mergeCell ref="C199:C200"/>
    <mergeCell ref="B174:B175"/>
    <mergeCell ref="C174:C175"/>
    <mergeCell ref="B182:B183"/>
    <mergeCell ref="C182:C183"/>
    <mergeCell ref="B184:B185"/>
    <mergeCell ref="C184:C185"/>
    <mergeCell ref="B186:B187"/>
    <mergeCell ref="C186:C187"/>
    <mergeCell ref="B162:B163"/>
    <mergeCell ref="B166:B167"/>
    <mergeCell ref="C166:C167"/>
    <mergeCell ref="B168:B169"/>
    <mergeCell ref="C168:C169"/>
    <mergeCell ref="B176:B177"/>
    <mergeCell ref="C176:C177"/>
    <mergeCell ref="B178:B179"/>
    <mergeCell ref="C178:C179"/>
    <mergeCell ref="B180:B181"/>
    <mergeCell ref="C180:C181"/>
    <mergeCell ref="B188:B190"/>
    <mergeCell ref="C188:C190"/>
    <mergeCell ref="B191:B192"/>
    <mergeCell ref="C191:C192"/>
  </mergeCells>
  <phoneticPr fontId="58" type="noConversion"/>
  <printOptions horizontalCentered="1" verticalCentered="1"/>
  <pageMargins left="0.51181102362204722" right="0.47244094488188981" top="0.35433070866141736" bottom="0.39370078740157483" header="0" footer="0"/>
  <pageSetup scale="6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J123"/>
  <sheetViews>
    <sheetView showGridLines="0" zoomScale="90" zoomScaleNormal="90" workbookViewId="0">
      <pane xSplit="3" ySplit="10" topLeftCell="D18" activePane="bottomRight" state="frozen"/>
      <selection activeCell="F14" sqref="F14"/>
      <selection pane="topRight" activeCell="F14" sqref="F14"/>
      <selection pane="bottomLeft" activeCell="F14" sqref="F14"/>
      <selection pane="bottomRight" activeCell="F22" sqref="F22"/>
    </sheetView>
  </sheetViews>
  <sheetFormatPr baseColWidth="10" defaultColWidth="0" defaultRowHeight="12.75" x14ac:dyDescent="0.2"/>
  <cols>
    <col min="1" max="1" width="17.85546875" style="292" customWidth="1"/>
    <col min="2" max="2" width="8.42578125" style="292" bestFit="1" customWidth="1"/>
    <col min="3" max="3" width="24.42578125" style="292" bestFit="1" customWidth="1"/>
    <col min="4" max="4" width="15.42578125" style="349" customWidth="1"/>
    <col min="5" max="5" width="16.42578125" style="350" customWidth="1"/>
    <col min="6" max="6" width="14.5703125" style="350" customWidth="1"/>
    <col min="7" max="7" width="16" style="350" customWidth="1"/>
    <col min="8" max="8" width="18.140625" style="292" hidden="1" customWidth="1"/>
    <col min="9" max="9" width="11.42578125" style="292" customWidth="1"/>
    <col min="10" max="10" width="0" style="292" hidden="1" customWidth="1"/>
    <col min="11" max="16384" width="11.42578125" style="292" hidden="1"/>
  </cols>
  <sheetData>
    <row r="1" spans="1:10" ht="14.25" customHeight="1" x14ac:dyDescent="0.2">
      <c r="A1" s="326"/>
      <c r="B1" s="326"/>
      <c r="C1" s="326"/>
      <c r="D1" s="326"/>
      <c r="E1" s="326"/>
      <c r="F1" s="326"/>
      <c r="G1" s="326"/>
      <c r="H1" s="326"/>
    </row>
    <row r="2" spans="1:10" ht="24" customHeight="1" x14ac:dyDescent="0.35">
      <c r="A2" s="326"/>
      <c r="B2" s="532" t="s">
        <v>64</v>
      </c>
      <c r="C2" s="532"/>
      <c r="D2" s="532"/>
      <c r="E2" s="532"/>
      <c r="F2" s="532"/>
      <c r="G2" s="532"/>
      <c r="H2" s="326"/>
    </row>
    <row r="3" spans="1:10" s="328" customFormat="1" ht="18.75" x14ac:dyDescent="0.3">
      <c r="A3" s="327"/>
      <c r="B3" s="533">
        <f>+'Datos globales '!B11:C11</f>
        <v>45900</v>
      </c>
      <c r="C3" s="533"/>
      <c r="D3" s="533"/>
      <c r="E3" s="533"/>
      <c r="F3" s="533"/>
      <c r="G3" s="533"/>
      <c r="H3" s="327"/>
      <c r="I3" s="292"/>
      <c r="J3" s="292"/>
    </row>
    <row r="4" spans="1:10" ht="0.75" customHeight="1" x14ac:dyDescent="0.2">
      <c r="A4" s="326"/>
      <c r="B4" s="326"/>
      <c r="C4" s="326"/>
      <c r="D4" s="326"/>
      <c r="E4" s="326"/>
      <c r="F4" s="326"/>
      <c r="G4" s="326"/>
      <c r="H4" s="326"/>
    </row>
    <row r="5" spans="1:10" ht="20.100000000000001" customHeight="1" x14ac:dyDescent="0.2">
      <c r="A5" s="326"/>
      <c r="B5" s="326"/>
      <c r="C5" s="368" t="s">
        <v>65</v>
      </c>
      <c r="D5" s="329">
        <v>94</v>
      </c>
      <c r="E5" s="330"/>
      <c r="F5" s="370" t="s">
        <v>66</v>
      </c>
      <c r="G5" s="505">
        <v>5</v>
      </c>
      <c r="H5" s="326"/>
    </row>
    <row r="6" spans="1:10" x14ac:dyDescent="0.2">
      <c r="A6" s="326"/>
      <c r="B6" s="326"/>
      <c r="C6" s="369" t="s">
        <v>67</v>
      </c>
      <c r="D6" s="331">
        <v>87895974235</v>
      </c>
      <c r="E6" s="330"/>
      <c r="F6" s="370" t="s">
        <v>67</v>
      </c>
      <c r="G6" s="504">
        <v>3844779933</v>
      </c>
      <c r="H6" s="326"/>
    </row>
    <row r="7" spans="1:10" x14ac:dyDescent="0.2">
      <c r="A7" s="326"/>
      <c r="B7" s="326"/>
      <c r="C7" s="369" t="s">
        <v>68</v>
      </c>
      <c r="D7" s="329">
        <v>4.9473684210526319</v>
      </c>
      <c r="E7" s="326"/>
      <c r="F7" s="326"/>
      <c r="G7" s="326"/>
      <c r="H7" s="326"/>
    </row>
    <row r="8" spans="1:10" ht="3.75" customHeight="1" x14ac:dyDescent="0.2">
      <c r="A8" s="326"/>
      <c r="B8" s="326"/>
      <c r="C8" s="326"/>
      <c r="D8" s="326"/>
      <c r="E8" s="326"/>
      <c r="F8" s="326"/>
      <c r="G8" s="326"/>
      <c r="H8" s="326"/>
    </row>
    <row r="9" spans="1:10" ht="9.75" hidden="1" customHeight="1" x14ac:dyDescent="0.2">
      <c r="A9" s="326"/>
      <c r="B9" s="326"/>
      <c r="C9" s="326"/>
      <c r="D9" s="326"/>
      <c r="E9" s="326"/>
      <c r="F9" s="326"/>
      <c r="G9" s="326"/>
      <c r="H9" s="326"/>
    </row>
    <row r="10" spans="1:10" s="333" customFormat="1" ht="22.5" x14ac:dyDescent="0.2">
      <c r="A10" s="351" t="s">
        <v>27</v>
      </c>
      <c r="B10" s="431" t="s">
        <v>25</v>
      </c>
      <c r="C10" s="351" t="s">
        <v>69</v>
      </c>
      <c r="D10" s="351" t="s">
        <v>70</v>
      </c>
      <c r="E10" s="351" t="s">
        <v>71</v>
      </c>
      <c r="F10" s="352" t="s">
        <v>124</v>
      </c>
      <c r="G10" s="353" t="s">
        <v>423</v>
      </c>
      <c r="H10" s="353" t="s">
        <v>424</v>
      </c>
    </row>
    <row r="11" spans="1:10" s="338" customFormat="1" ht="20.45" customHeight="1" x14ac:dyDescent="0.2">
      <c r="A11" s="420" t="s">
        <v>926</v>
      </c>
      <c r="B11" s="510">
        <v>22</v>
      </c>
      <c r="C11" s="511">
        <v>19900403798</v>
      </c>
      <c r="D11" s="512">
        <v>0</v>
      </c>
      <c r="E11" s="512">
        <v>0</v>
      </c>
      <c r="F11" s="513">
        <v>22</v>
      </c>
      <c r="G11" s="514">
        <v>19900403798</v>
      </c>
      <c r="H11" s="337">
        <v>0</v>
      </c>
    </row>
    <row r="12" spans="1:10" s="338" customFormat="1" x14ac:dyDescent="0.2">
      <c r="A12" s="420">
        <v>45381</v>
      </c>
      <c r="B12" s="510">
        <v>26</v>
      </c>
      <c r="C12" s="511">
        <v>25177379681</v>
      </c>
      <c r="D12" s="512">
        <v>1</v>
      </c>
      <c r="E12" s="512">
        <v>696820358</v>
      </c>
      <c r="F12" s="513">
        <v>25</v>
      </c>
      <c r="G12" s="514">
        <v>24480559323</v>
      </c>
      <c r="H12" s="337">
        <v>0</v>
      </c>
    </row>
    <row r="13" spans="1:10" s="338" customFormat="1" x14ac:dyDescent="0.2">
      <c r="A13" s="420">
        <v>45412</v>
      </c>
      <c r="B13" s="510">
        <v>9</v>
      </c>
      <c r="C13" s="511">
        <v>9968577658</v>
      </c>
      <c r="D13" s="512">
        <v>0</v>
      </c>
      <c r="E13" s="512">
        <v>0</v>
      </c>
      <c r="F13" s="513">
        <v>9</v>
      </c>
      <c r="G13" s="514">
        <v>9968577658</v>
      </c>
      <c r="H13" s="337">
        <v>0</v>
      </c>
    </row>
    <row r="14" spans="1:10" s="338" customFormat="1" x14ac:dyDescent="0.2">
      <c r="A14" s="420">
        <v>45442</v>
      </c>
      <c r="B14" s="510">
        <v>3</v>
      </c>
      <c r="C14" s="511">
        <v>3705688080</v>
      </c>
      <c r="D14" s="512">
        <v>1</v>
      </c>
      <c r="E14" s="512">
        <v>768395510</v>
      </c>
      <c r="F14" s="513">
        <v>2</v>
      </c>
      <c r="G14" s="514">
        <v>2937292570</v>
      </c>
      <c r="H14" s="337">
        <v>0</v>
      </c>
    </row>
    <row r="15" spans="1:10" s="338" customFormat="1" x14ac:dyDescent="0.2">
      <c r="A15" s="420">
        <v>45473</v>
      </c>
      <c r="B15" s="510">
        <v>2</v>
      </c>
      <c r="C15" s="511">
        <v>1743302963</v>
      </c>
      <c r="D15" s="512">
        <v>0</v>
      </c>
      <c r="E15" s="512">
        <v>0</v>
      </c>
      <c r="F15" s="513">
        <v>2</v>
      </c>
      <c r="G15" s="514">
        <v>1743302963</v>
      </c>
      <c r="H15" s="337">
        <v>0</v>
      </c>
    </row>
    <row r="16" spans="1:10" s="338" customFormat="1" x14ac:dyDescent="0.2">
      <c r="A16" s="420">
        <v>45503</v>
      </c>
      <c r="B16" s="510">
        <v>1</v>
      </c>
      <c r="C16" s="511">
        <v>741842263</v>
      </c>
      <c r="D16" s="512">
        <v>0</v>
      </c>
      <c r="E16" s="512">
        <v>0</v>
      </c>
      <c r="F16" s="513">
        <v>1</v>
      </c>
      <c r="G16" s="514">
        <v>741842263</v>
      </c>
      <c r="H16" s="337">
        <v>0</v>
      </c>
    </row>
    <row r="17" spans="1:8" s="338" customFormat="1" x14ac:dyDescent="0.2">
      <c r="A17" s="420">
        <v>45534</v>
      </c>
      <c r="B17" s="510">
        <v>3</v>
      </c>
      <c r="C17" s="511">
        <v>2345268915</v>
      </c>
      <c r="D17" s="512">
        <v>1</v>
      </c>
      <c r="E17" s="512">
        <v>798425604</v>
      </c>
      <c r="F17" s="513">
        <v>2</v>
      </c>
      <c r="G17" s="514">
        <v>1546843311</v>
      </c>
      <c r="H17" s="337">
        <v>0</v>
      </c>
    </row>
    <row r="18" spans="1:8" s="338" customFormat="1" x14ac:dyDescent="0.2">
      <c r="A18" s="420">
        <v>45565</v>
      </c>
      <c r="B18" s="510">
        <v>0</v>
      </c>
      <c r="C18" s="511">
        <v>0</v>
      </c>
      <c r="D18" s="512">
        <v>0</v>
      </c>
      <c r="E18" s="512">
        <v>0</v>
      </c>
      <c r="F18" s="513">
        <v>0</v>
      </c>
      <c r="G18" s="514">
        <v>17356497</v>
      </c>
      <c r="H18" s="337">
        <v>0</v>
      </c>
    </row>
    <row r="19" spans="1:8" s="338" customFormat="1" x14ac:dyDescent="0.2">
      <c r="A19" s="420">
        <v>45595</v>
      </c>
      <c r="B19" s="510">
        <v>4</v>
      </c>
      <c r="C19" s="511">
        <v>2174348604</v>
      </c>
      <c r="D19" s="512">
        <v>0</v>
      </c>
      <c r="E19" s="512">
        <v>0</v>
      </c>
      <c r="F19" s="513">
        <v>4</v>
      </c>
      <c r="G19" s="514">
        <v>2174348604</v>
      </c>
      <c r="H19" s="337">
        <v>0</v>
      </c>
    </row>
    <row r="20" spans="1:8" s="338" customFormat="1" x14ac:dyDescent="0.2">
      <c r="A20" s="420">
        <v>45626</v>
      </c>
      <c r="B20" s="510">
        <v>1</v>
      </c>
      <c r="C20" s="511">
        <v>1157110710</v>
      </c>
      <c r="D20" s="512">
        <v>0</v>
      </c>
      <c r="E20" s="512">
        <v>0</v>
      </c>
      <c r="F20" s="513">
        <v>1</v>
      </c>
      <c r="G20" s="514">
        <v>1157110710</v>
      </c>
      <c r="H20" s="337">
        <v>0</v>
      </c>
    </row>
    <row r="21" spans="1:8" s="338" customFormat="1" ht="15.75" customHeight="1" x14ac:dyDescent="0.2">
      <c r="A21" s="420">
        <v>45656</v>
      </c>
      <c r="B21" s="510">
        <v>6</v>
      </c>
      <c r="C21" s="511">
        <v>5821355675</v>
      </c>
      <c r="D21" s="512">
        <v>0</v>
      </c>
      <c r="E21" s="512">
        <v>0</v>
      </c>
      <c r="F21" s="513">
        <v>6</v>
      </c>
      <c r="G21" s="514">
        <v>5821355675</v>
      </c>
      <c r="H21" s="337">
        <v>0</v>
      </c>
    </row>
    <row r="22" spans="1:8" s="338" customFormat="1" x14ac:dyDescent="0.2">
      <c r="A22" s="420">
        <v>45687</v>
      </c>
      <c r="B22" s="510">
        <v>2</v>
      </c>
      <c r="C22" s="511">
        <v>925356193</v>
      </c>
      <c r="D22" s="512">
        <v>0</v>
      </c>
      <c r="E22" s="512">
        <v>0</v>
      </c>
      <c r="F22" s="513">
        <v>2</v>
      </c>
      <c r="G22" s="514">
        <v>925356193</v>
      </c>
      <c r="H22" s="337">
        <v>0</v>
      </c>
    </row>
    <row r="23" spans="1:8" s="338" customFormat="1" x14ac:dyDescent="0.2">
      <c r="A23" s="420">
        <v>45716</v>
      </c>
      <c r="B23" s="510">
        <v>6</v>
      </c>
      <c r="C23" s="511">
        <v>2939498197</v>
      </c>
      <c r="D23" s="512">
        <v>1</v>
      </c>
      <c r="E23" s="512">
        <v>486930472</v>
      </c>
      <c r="F23" s="513">
        <v>5</v>
      </c>
      <c r="G23" s="514">
        <v>2452567725</v>
      </c>
      <c r="H23" s="337">
        <v>0</v>
      </c>
    </row>
    <row r="24" spans="1:8" s="338" customFormat="1" x14ac:dyDescent="0.2">
      <c r="A24" s="420">
        <v>45746</v>
      </c>
      <c r="B24" s="510">
        <v>1</v>
      </c>
      <c r="C24" s="511">
        <v>490453074</v>
      </c>
      <c r="D24" s="512">
        <v>0</v>
      </c>
      <c r="E24" s="512">
        <v>0</v>
      </c>
      <c r="F24" s="513">
        <v>1</v>
      </c>
      <c r="G24" s="514">
        <v>490453074</v>
      </c>
      <c r="H24" s="337">
        <v>0</v>
      </c>
    </row>
    <row r="25" spans="1:8" s="338" customFormat="1" x14ac:dyDescent="0.2">
      <c r="A25" s="420">
        <v>45777</v>
      </c>
      <c r="B25" s="510">
        <v>2</v>
      </c>
      <c r="C25" s="511">
        <v>1808475786</v>
      </c>
      <c r="D25" s="512">
        <v>0</v>
      </c>
      <c r="E25" s="512">
        <v>0</v>
      </c>
      <c r="F25" s="513">
        <v>2</v>
      </c>
      <c r="G25" s="514">
        <v>1808475786</v>
      </c>
      <c r="H25" s="337">
        <v>0</v>
      </c>
    </row>
    <row r="26" spans="1:8" s="338" customFormat="1" x14ac:dyDescent="0.2">
      <c r="A26" s="420">
        <v>45807</v>
      </c>
      <c r="B26" s="510">
        <v>5</v>
      </c>
      <c r="C26" s="511">
        <v>5628780824</v>
      </c>
      <c r="D26" s="512">
        <v>0</v>
      </c>
      <c r="E26" s="512">
        <v>0</v>
      </c>
      <c r="F26" s="513">
        <v>5</v>
      </c>
      <c r="G26" s="514">
        <v>5628780824</v>
      </c>
      <c r="H26" s="337">
        <v>0</v>
      </c>
    </row>
    <row r="27" spans="1:8" s="338" customFormat="1" x14ac:dyDescent="0.2">
      <c r="A27" s="420">
        <v>45838</v>
      </c>
      <c r="B27" s="510">
        <v>0</v>
      </c>
      <c r="C27" s="511">
        <v>0</v>
      </c>
      <c r="D27" s="512">
        <v>1</v>
      </c>
      <c r="E27" s="512">
        <v>1094207989</v>
      </c>
      <c r="F27" s="513">
        <v>-1</v>
      </c>
      <c r="G27" s="514">
        <v>-1094207989</v>
      </c>
      <c r="H27" s="337">
        <v>0</v>
      </c>
    </row>
    <row r="28" spans="1:8" s="338" customFormat="1" x14ac:dyDescent="0.2">
      <c r="A28" s="420">
        <v>45868</v>
      </c>
      <c r="B28" s="510">
        <v>3</v>
      </c>
      <c r="C28" s="511">
        <v>3525965073</v>
      </c>
      <c r="D28" s="512">
        <v>0</v>
      </c>
      <c r="E28" s="512">
        <v>0</v>
      </c>
      <c r="F28" s="513">
        <v>3</v>
      </c>
      <c r="G28" s="514">
        <v>3525965073</v>
      </c>
      <c r="H28" s="337">
        <v>0</v>
      </c>
    </row>
    <row r="29" spans="1:8" s="338" customFormat="1" x14ac:dyDescent="0.2">
      <c r="A29" s="420">
        <v>45899</v>
      </c>
      <c r="B29" s="510">
        <v>3</v>
      </c>
      <c r="C29" s="511">
        <v>3669590177</v>
      </c>
      <c r="D29" s="512">
        <v>0</v>
      </c>
      <c r="E29" s="512">
        <v>0</v>
      </c>
      <c r="F29" s="513">
        <v>3</v>
      </c>
      <c r="G29" s="514">
        <v>3669590177</v>
      </c>
      <c r="H29" s="337">
        <v>0</v>
      </c>
    </row>
    <row r="30" spans="1:8" s="338" customFormat="1" hidden="1" x14ac:dyDescent="0.2">
      <c r="A30" s="420">
        <v>45930</v>
      </c>
      <c r="B30" s="334">
        <v>0</v>
      </c>
      <c r="C30" s="335">
        <v>0</v>
      </c>
      <c r="D30" s="414">
        <v>0</v>
      </c>
      <c r="E30" s="414">
        <v>0</v>
      </c>
      <c r="F30" s="477">
        <v>0</v>
      </c>
      <c r="G30" s="336">
        <v>0</v>
      </c>
      <c r="H30" s="337">
        <v>0</v>
      </c>
    </row>
    <row r="31" spans="1:8" s="338" customFormat="1" hidden="1" x14ac:dyDescent="0.2">
      <c r="A31" s="420">
        <v>45960</v>
      </c>
      <c r="B31" s="334">
        <v>0</v>
      </c>
      <c r="C31" s="335">
        <v>0</v>
      </c>
      <c r="D31" s="414">
        <v>0</v>
      </c>
      <c r="E31" s="414">
        <v>0</v>
      </c>
      <c r="F31" s="477">
        <v>0</v>
      </c>
      <c r="G31" s="336">
        <v>0</v>
      </c>
      <c r="H31" s="337">
        <v>0</v>
      </c>
    </row>
    <row r="32" spans="1:8" s="338" customFormat="1" hidden="1" x14ac:dyDescent="0.2">
      <c r="A32" s="420">
        <v>45991</v>
      </c>
      <c r="B32" s="334">
        <v>0</v>
      </c>
      <c r="C32" s="335">
        <v>0</v>
      </c>
      <c r="D32" s="414">
        <v>0</v>
      </c>
      <c r="E32" s="414">
        <v>0</v>
      </c>
      <c r="F32" s="477">
        <v>0</v>
      </c>
      <c r="G32" s="336">
        <v>0</v>
      </c>
      <c r="H32" s="337">
        <v>0</v>
      </c>
    </row>
    <row r="33" spans="1:8" s="338" customFormat="1" hidden="1" x14ac:dyDescent="0.2">
      <c r="A33" s="420">
        <v>46021</v>
      </c>
      <c r="B33" s="334">
        <v>0</v>
      </c>
      <c r="C33" s="335">
        <v>0</v>
      </c>
      <c r="D33" s="414">
        <v>0</v>
      </c>
      <c r="E33" s="414">
        <v>0</v>
      </c>
      <c r="F33" s="477">
        <v>0</v>
      </c>
      <c r="G33" s="336">
        <v>0</v>
      </c>
      <c r="H33" s="337">
        <v>0</v>
      </c>
    </row>
    <row r="34" spans="1:8" s="338" customFormat="1" hidden="1" x14ac:dyDescent="0.2">
      <c r="A34" s="420">
        <v>46052</v>
      </c>
      <c r="B34" s="334">
        <v>0</v>
      </c>
      <c r="C34" s="335">
        <v>0</v>
      </c>
      <c r="D34" s="414">
        <v>0</v>
      </c>
      <c r="E34" s="414">
        <v>0</v>
      </c>
      <c r="F34" s="477">
        <v>0</v>
      </c>
      <c r="G34" s="336">
        <v>0</v>
      </c>
      <c r="H34" s="337">
        <v>0</v>
      </c>
    </row>
    <row r="35" spans="1:8" s="338" customFormat="1" hidden="1" x14ac:dyDescent="0.2">
      <c r="A35" s="420">
        <v>46081</v>
      </c>
      <c r="B35" s="334">
        <v>0</v>
      </c>
      <c r="C35" s="335">
        <v>0</v>
      </c>
      <c r="D35" s="414">
        <v>0</v>
      </c>
      <c r="E35" s="414">
        <v>0</v>
      </c>
      <c r="F35" s="477">
        <v>0</v>
      </c>
      <c r="G35" s="336">
        <v>0</v>
      </c>
      <c r="H35" s="337">
        <v>0</v>
      </c>
    </row>
    <row r="36" spans="1:8" s="338" customFormat="1" hidden="1" x14ac:dyDescent="0.2">
      <c r="A36" s="420">
        <v>46111</v>
      </c>
      <c r="B36" s="334">
        <v>0</v>
      </c>
      <c r="C36" s="335">
        <v>0</v>
      </c>
      <c r="D36" s="414">
        <v>0</v>
      </c>
      <c r="E36" s="414">
        <v>0</v>
      </c>
      <c r="F36" s="477">
        <v>0</v>
      </c>
      <c r="G36" s="336">
        <v>0</v>
      </c>
      <c r="H36" s="337">
        <v>0</v>
      </c>
    </row>
    <row r="37" spans="1:8" s="338" customFormat="1" hidden="1" x14ac:dyDescent="0.2">
      <c r="A37" s="420">
        <v>46142</v>
      </c>
      <c r="B37" s="334">
        <v>0</v>
      </c>
      <c r="C37" s="335">
        <v>0</v>
      </c>
      <c r="D37" s="414">
        <v>0</v>
      </c>
      <c r="E37" s="414">
        <v>0</v>
      </c>
      <c r="F37" s="477">
        <v>0</v>
      </c>
      <c r="G37" s="336">
        <v>0</v>
      </c>
      <c r="H37" s="337">
        <v>0</v>
      </c>
    </row>
    <row r="38" spans="1:8" s="338" customFormat="1" hidden="1" x14ac:dyDescent="0.2">
      <c r="A38" s="420">
        <v>46172</v>
      </c>
      <c r="B38" s="334">
        <v>0</v>
      </c>
      <c r="C38" s="335">
        <v>0</v>
      </c>
      <c r="D38" s="414">
        <v>0</v>
      </c>
      <c r="E38" s="414">
        <v>0</v>
      </c>
      <c r="F38" s="477">
        <v>0</v>
      </c>
      <c r="G38" s="336">
        <v>0</v>
      </c>
      <c r="H38" s="337">
        <v>0</v>
      </c>
    </row>
    <row r="39" spans="1:8" s="338" customFormat="1" hidden="1" x14ac:dyDescent="0.2">
      <c r="A39" s="420">
        <v>46203</v>
      </c>
      <c r="B39" s="334">
        <v>0</v>
      </c>
      <c r="C39" s="335">
        <v>0</v>
      </c>
      <c r="D39" s="414">
        <v>0</v>
      </c>
      <c r="E39" s="414">
        <v>0</v>
      </c>
      <c r="F39" s="477">
        <v>0</v>
      </c>
      <c r="G39" s="336">
        <v>0</v>
      </c>
      <c r="H39" s="337">
        <v>0</v>
      </c>
    </row>
    <row r="40" spans="1:8" s="338" customFormat="1" hidden="1" x14ac:dyDescent="0.2">
      <c r="A40" s="420">
        <v>46233</v>
      </c>
      <c r="B40" s="334">
        <v>0</v>
      </c>
      <c r="C40" s="335">
        <v>0</v>
      </c>
      <c r="D40" s="414">
        <v>0</v>
      </c>
      <c r="E40" s="414">
        <v>0</v>
      </c>
      <c r="F40" s="477">
        <v>0</v>
      </c>
      <c r="G40" s="336">
        <v>0</v>
      </c>
      <c r="H40" s="337">
        <v>0</v>
      </c>
    </row>
    <row r="41" spans="1:8" s="338" customFormat="1" hidden="1" x14ac:dyDescent="0.2">
      <c r="A41" s="420">
        <v>46264</v>
      </c>
      <c r="B41" s="334">
        <v>0</v>
      </c>
      <c r="C41" s="335">
        <v>0</v>
      </c>
      <c r="D41" s="414">
        <v>0</v>
      </c>
      <c r="E41" s="414">
        <v>0</v>
      </c>
      <c r="F41" s="477">
        <v>0</v>
      </c>
      <c r="G41" s="336">
        <v>0</v>
      </c>
      <c r="H41" s="337">
        <v>0</v>
      </c>
    </row>
    <row r="42" spans="1:8" s="338" customFormat="1" hidden="1" x14ac:dyDescent="0.2">
      <c r="A42" s="420">
        <v>46295</v>
      </c>
      <c r="B42" s="334">
        <v>0</v>
      </c>
      <c r="C42" s="335">
        <v>0</v>
      </c>
      <c r="D42" s="414">
        <v>0</v>
      </c>
      <c r="E42" s="414">
        <v>0</v>
      </c>
      <c r="F42" s="477">
        <v>0</v>
      </c>
      <c r="G42" s="336">
        <v>0</v>
      </c>
      <c r="H42" s="337">
        <v>0</v>
      </c>
    </row>
    <row r="43" spans="1:8" s="338" customFormat="1" hidden="1" x14ac:dyDescent="0.2">
      <c r="A43" s="420">
        <v>46325</v>
      </c>
      <c r="B43" s="334">
        <v>0</v>
      </c>
      <c r="C43" s="335">
        <v>0</v>
      </c>
      <c r="D43" s="414">
        <v>0</v>
      </c>
      <c r="E43" s="414">
        <v>0</v>
      </c>
      <c r="F43" s="477">
        <v>0</v>
      </c>
      <c r="G43" s="336">
        <v>0</v>
      </c>
      <c r="H43" s="337">
        <v>0</v>
      </c>
    </row>
    <row r="44" spans="1:8" s="338" customFormat="1" hidden="1" x14ac:dyDescent="0.2">
      <c r="A44" s="420">
        <v>46356</v>
      </c>
      <c r="B44" s="334">
        <v>0</v>
      </c>
      <c r="C44" s="335">
        <v>0</v>
      </c>
      <c r="D44" s="414">
        <v>0</v>
      </c>
      <c r="E44" s="414">
        <v>0</v>
      </c>
      <c r="F44" s="477">
        <v>0</v>
      </c>
      <c r="G44" s="336">
        <v>0</v>
      </c>
      <c r="H44" s="337">
        <v>0</v>
      </c>
    </row>
    <row r="45" spans="1:8" s="338" customFormat="1" hidden="1" x14ac:dyDescent="0.2">
      <c r="A45" s="420">
        <v>46386</v>
      </c>
      <c r="B45" s="334">
        <v>0</v>
      </c>
      <c r="C45" s="335">
        <v>0</v>
      </c>
      <c r="D45" s="414">
        <v>0</v>
      </c>
      <c r="E45" s="414">
        <v>0</v>
      </c>
      <c r="F45" s="477">
        <v>0</v>
      </c>
      <c r="G45" s="336">
        <v>0</v>
      </c>
      <c r="H45" s="337">
        <v>0</v>
      </c>
    </row>
    <row r="46" spans="1:8" s="338" customFormat="1" hidden="1" x14ac:dyDescent="0.2">
      <c r="A46" s="420">
        <v>46417</v>
      </c>
      <c r="B46" s="334">
        <v>0</v>
      </c>
      <c r="C46" s="335">
        <v>0</v>
      </c>
      <c r="D46" s="414">
        <v>0</v>
      </c>
      <c r="E46" s="414">
        <v>0</v>
      </c>
      <c r="F46" s="477">
        <v>0</v>
      </c>
      <c r="G46" s="336">
        <v>0</v>
      </c>
      <c r="H46" s="337">
        <v>0</v>
      </c>
    </row>
    <row r="47" spans="1:8" s="338" customFormat="1" hidden="1" x14ac:dyDescent="0.2">
      <c r="A47" s="420">
        <v>46446</v>
      </c>
      <c r="B47" s="334">
        <v>0</v>
      </c>
      <c r="C47" s="335">
        <v>0</v>
      </c>
      <c r="D47" s="414">
        <v>0</v>
      </c>
      <c r="E47" s="414">
        <v>0</v>
      </c>
      <c r="F47" s="477">
        <v>0</v>
      </c>
      <c r="G47" s="336">
        <v>0</v>
      </c>
      <c r="H47" s="337">
        <v>0</v>
      </c>
    </row>
    <row r="48" spans="1:8" s="338" customFormat="1" hidden="1" x14ac:dyDescent="0.2">
      <c r="A48" s="420">
        <v>46476</v>
      </c>
      <c r="B48" s="334">
        <v>0</v>
      </c>
      <c r="C48" s="335">
        <v>0</v>
      </c>
      <c r="D48" s="414">
        <v>0</v>
      </c>
      <c r="E48" s="414">
        <v>0</v>
      </c>
      <c r="F48" s="477">
        <v>0</v>
      </c>
      <c r="G48" s="336">
        <v>0</v>
      </c>
      <c r="H48" s="337">
        <v>0</v>
      </c>
    </row>
    <row r="49" spans="1:8" s="338" customFormat="1" hidden="1" x14ac:dyDescent="0.2">
      <c r="A49" s="420">
        <v>46507</v>
      </c>
      <c r="B49" s="334">
        <v>0</v>
      </c>
      <c r="C49" s="335">
        <v>0</v>
      </c>
      <c r="D49" s="414">
        <v>0</v>
      </c>
      <c r="E49" s="414">
        <v>0</v>
      </c>
      <c r="F49" s="477">
        <v>0</v>
      </c>
      <c r="G49" s="336">
        <v>0</v>
      </c>
      <c r="H49" s="337">
        <v>0</v>
      </c>
    </row>
    <row r="50" spans="1:8" s="338" customFormat="1" hidden="1" x14ac:dyDescent="0.2">
      <c r="A50" s="420">
        <v>46537</v>
      </c>
      <c r="B50" s="334">
        <v>0</v>
      </c>
      <c r="C50" s="335">
        <v>0</v>
      </c>
      <c r="D50" s="414">
        <v>0</v>
      </c>
      <c r="E50" s="414">
        <v>0</v>
      </c>
      <c r="F50" s="477">
        <v>0</v>
      </c>
      <c r="G50" s="336">
        <v>0</v>
      </c>
      <c r="H50" s="337">
        <v>0</v>
      </c>
    </row>
    <row r="51" spans="1:8" s="338" customFormat="1" hidden="1" x14ac:dyDescent="0.2">
      <c r="A51" s="420">
        <v>46568</v>
      </c>
      <c r="B51" s="334">
        <v>0</v>
      </c>
      <c r="C51" s="335">
        <v>0</v>
      </c>
      <c r="D51" s="414">
        <v>0</v>
      </c>
      <c r="E51" s="414">
        <v>0</v>
      </c>
      <c r="F51" s="477">
        <v>0</v>
      </c>
      <c r="G51" s="336">
        <v>0</v>
      </c>
      <c r="H51" s="337">
        <v>0</v>
      </c>
    </row>
    <row r="52" spans="1:8" s="338" customFormat="1" hidden="1" x14ac:dyDescent="0.2">
      <c r="A52" s="420">
        <v>46598</v>
      </c>
      <c r="B52" s="334">
        <v>0</v>
      </c>
      <c r="C52" s="335">
        <v>0</v>
      </c>
      <c r="D52" s="414">
        <v>0</v>
      </c>
      <c r="E52" s="414">
        <v>0</v>
      </c>
      <c r="F52" s="477">
        <v>0</v>
      </c>
      <c r="G52" s="336">
        <v>0</v>
      </c>
      <c r="H52" s="337">
        <v>0</v>
      </c>
    </row>
    <row r="53" spans="1:8" s="338" customFormat="1" hidden="1" x14ac:dyDescent="0.2">
      <c r="A53" s="420">
        <v>46629</v>
      </c>
      <c r="B53" s="334">
        <v>0</v>
      </c>
      <c r="C53" s="335">
        <v>0</v>
      </c>
      <c r="D53" s="414">
        <v>0</v>
      </c>
      <c r="E53" s="414">
        <v>0</v>
      </c>
      <c r="F53" s="477">
        <v>0</v>
      </c>
      <c r="G53" s="336">
        <v>0</v>
      </c>
      <c r="H53" s="337">
        <v>0</v>
      </c>
    </row>
    <row r="54" spans="1:8" s="338" customFormat="1" hidden="1" x14ac:dyDescent="0.2">
      <c r="A54" s="420">
        <v>46660</v>
      </c>
      <c r="B54" s="334">
        <v>0</v>
      </c>
      <c r="C54" s="335">
        <v>0</v>
      </c>
      <c r="D54" s="414">
        <v>0</v>
      </c>
      <c r="E54" s="414">
        <v>0</v>
      </c>
      <c r="F54" s="477">
        <v>0</v>
      </c>
      <c r="G54" s="336">
        <v>0</v>
      </c>
      <c r="H54" s="337">
        <v>0</v>
      </c>
    </row>
    <row r="55" spans="1:8" s="338" customFormat="1" hidden="1" x14ac:dyDescent="0.2">
      <c r="A55" s="420">
        <v>46690</v>
      </c>
      <c r="B55" s="334">
        <v>0</v>
      </c>
      <c r="C55" s="335">
        <v>0</v>
      </c>
      <c r="D55" s="414">
        <v>0</v>
      </c>
      <c r="E55" s="414">
        <v>0</v>
      </c>
      <c r="F55" s="477">
        <v>0</v>
      </c>
      <c r="G55" s="336">
        <v>0</v>
      </c>
      <c r="H55" s="337">
        <v>0</v>
      </c>
    </row>
    <row r="56" spans="1:8" s="338" customFormat="1" hidden="1" x14ac:dyDescent="0.2">
      <c r="A56" s="420">
        <v>46721</v>
      </c>
      <c r="B56" s="334">
        <v>0</v>
      </c>
      <c r="C56" s="335">
        <v>0</v>
      </c>
      <c r="D56" s="414">
        <v>0</v>
      </c>
      <c r="E56" s="414">
        <v>0</v>
      </c>
      <c r="F56" s="477">
        <v>0</v>
      </c>
      <c r="G56" s="336">
        <v>0</v>
      </c>
      <c r="H56" s="337">
        <v>0</v>
      </c>
    </row>
    <row r="57" spans="1:8" s="338" customFormat="1" hidden="1" x14ac:dyDescent="0.2">
      <c r="A57" s="420">
        <v>46751</v>
      </c>
      <c r="B57" s="334">
        <v>0</v>
      </c>
      <c r="C57" s="335">
        <v>0</v>
      </c>
      <c r="D57" s="414">
        <v>0</v>
      </c>
      <c r="E57" s="414">
        <v>0</v>
      </c>
      <c r="F57" s="477">
        <v>0</v>
      </c>
      <c r="G57" s="336">
        <v>0</v>
      </c>
      <c r="H57" s="337">
        <v>0</v>
      </c>
    </row>
    <row r="58" spans="1:8" s="338" customFormat="1" hidden="1" x14ac:dyDescent="0.2">
      <c r="A58" s="420">
        <v>46782</v>
      </c>
      <c r="B58" s="334">
        <v>0</v>
      </c>
      <c r="C58" s="335">
        <v>0</v>
      </c>
      <c r="D58" s="414">
        <v>0</v>
      </c>
      <c r="E58" s="414">
        <v>0</v>
      </c>
      <c r="F58" s="477">
        <v>0</v>
      </c>
      <c r="G58" s="336">
        <v>0</v>
      </c>
      <c r="H58" s="337">
        <v>0</v>
      </c>
    </row>
    <row r="59" spans="1:8" s="338" customFormat="1" hidden="1" x14ac:dyDescent="0.2">
      <c r="A59" s="420">
        <v>46812</v>
      </c>
      <c r="B59" s="334">
        <v>0</v>
      </c>
      <c r="C59" s="335">
        <v>0</v>
      </c>
      <c r="D59" s="414">
        <v>0</v>
      </c>
      <c r="E59" s="414">
        <v>0</v>
      </c>
      <c r="F59" s="477">
        <v>0</v>
      </c>
      <c r="G59" s="336">
        <v>0</v>
      </c>
      <c r="H59" s="337">
        <v>0</v>
      </c>
    </row>
    <row r="60" spans="1:8" s="338" customFormat="1" hidden="1" x14ac:dyDescent="0.2">
      <c r="A60" s="420">
        <v>46842</v>
      </c>
      <c r="B60" s="334">
        <v>0</v>
      </c>
      <c r="C60" s="335">
        <v>0</v>
      </c>
      <c r="D60" s="414">
        <v>0</v>
      </c>
      <c r="E60" s="414">
        <v>0</v>
      </c>
      <c r="F60" s="477">
        <v>0</v>
      </c>
      <c r="G60" s="336">
        <v>0</v>
      </c>
      <c r="H60" s="337">
        <v>0</v>
      </c>
    </row>
    <row r="61" spans="1:8" s="338" customFormat="1" hidden="1" x14ac:dyDescent="0.2">
      <c r="A61" s="420">
        <v>46873</v>
      </c>
      <c r="B61" s="334">
        <v>0</v>
      </c>
      <c r="C61" s="335">
        <v>0</v>
      </c>
      <c r="D61" s="414">
        <v>0</v>
      </c>
      <c r="E61" s="414">
        <v>0</v>
      </c>
      <c r="F61" s="477">
        <v>0</v>
      </c>
      <c r="G61" s="336">
        <v>0</v>
      </c>
      <c r="H61" s="337">
        <v>0</v>
      </c>
    </row>
    <row r="62" spans="1:8" s="338" customFormat="1" hidden="1" x14ac:dyDescent="0.2">
      <c r="A62" s="420">
        <v>46903</v>
      </c>
      <c r="B62" s="334">
        <v>0</v>
      </c>
      <c r="C62" s="335">
        <v>0</v>
      </c>
      <c r="D62" s="414">
        <v>0</v>
      </c>
      <c r="E62" s="414">
        <v>0</v>
      </c>
      <c r="F62" s="477">
        <v>0</v>
      </c>
      <c r="G62" s="336">
        <v>0</v>
      </c>
      <c r="H62" s="337">
        <v>0</v>
      </c>
    </row>
    <row r="63" spans="1:8" s="338" customFormat="1" hidden="1" x14ac:dyDescent="0.2">
      <c r="A63" s="420">
        <v>46934</v>
      </c>
      <c r="B63" s="334">
        <v>0</v>
      </c>
      <c r="C63" s="335">
        <v>0</v>
      </c>
      <c r="D63" s="414">
        <v>0</v>
      </c>
      <c r="E63" s="414">
        <v>0</v>
      </c>
      <c r="F63" s="477">
        <v>0</v>
      </c>
      <c r="G63" s="336">
        <v>0</v>
      </c>
      <c r="H63" s="337">
        <v>0</v>
      </c>
    </row>
    <row r="64" spans="1:8" s="338" customFormat="1" hidden="1" x14ac:dyDescent="0.2">
      <c r="A64" s="420">
        <v>46964</v>
      </c>
      <c r="B64" s="334">
        <v>0</v>
      </c>
      <c r="C64" s="335">
        <v>0</v>
      </c>
      <c r="D64" s="414">
        <v>0</v>
      </c>
      <c r="E64" s="414">
        <v>0</v>
      </c>
      <c r="F64" s="477">
        <v>0</v>
      </c>
      <c r="G64" s="336">
        <v>0</v>
      </c>
      <c r="H64" s="337">
        <v>0</v>
      </c>
    </row>
    <row r="65" spans="1:8" s="338" customFormat="1" hidden="1" x14ac:dyDescent="0.2">
      <c r="A65" s="420">
        <v>46995</v>
      </c>
      <c r="B65" s="334">
        <v>0</v>
      </c>
      <c r="C65" s="335">
        <v>0</v>
      </c>
      <c r="D65" s="414">
        <v>0</v>
      </c>
      <c r="E65" s="414">
        <v>0</v>
      </c>
      <c r="F65" s="477">
        <v>0</v>
      </c>
      <c r="G65" s="336">
        <v>0</v>
      </c>
      <c r="H65" s="337">
        <v>0</v>
      </c>
    </row>
    <row r="66" spans="1:8" s="338" customFormat="1" hidden="1" x14ac:dyDescent="0.2">
      <c r="A66" s="420">
        <v>47026</v>
      </c>
      <c r="B66" s="334">
        <v>0</v>
      </c>
      <c r="C66" s="335">
        <v>0</v>
      </c>
      <c r="D66" s="414">
        <v>0</v>
      </c>
      <c r="E66" s="414">
        <v>0</v>
      </c>
      <c r="F66" s="477">
        <v>0</v>
      </c>
      <c r="G66" s="336">
        <v>0</v>
      </c>
      <c r="H66" s="337">
        <v>0</v>
      </c>
    </row>
    <row r="67" spans="1:8" s="338" customFormat="1" hidden="1" x14ac:dyDescent="0.2">
      <c r="A67" s="420">
        <v>47056</v>
      </c>
      <c r="B67" s="334">
        <v>0</v>
      </c>
      <c r="C67" s="335">
        <v>0</v>
      </c>
      <c r="D67" s="414">
        <v>0</v>
      </c>
      <c r="E67" s="414">
        <v>0</v>
      </c>
      <c r="F67" s="477">
        <v>0</v>
      </c>
      <c r="G67" s="336">
        <v>0</v>
      </c>
      <c r="H67" s="337">
        <v>0</v>
      </c>
    </row>
    <row r="68" spans="1:8" s="338" customFormat="1" hidden="1" x14ac:dyDescent="0.2">
      <c r="A68" s="420">
        <v>47087</v>
      </c>
      <c r="B68" s="334">
        <v>0</v>
      </c>
      <c r="C68" s="335">
        <v>0</v>
      </c>
      <c r="D68" s="414">
        <v>0</v>
      </c>
      <c r="E68" s="414">
        <v>0</v>
      </c>
      <c r="F68" s="477">
        <v>0</v>
      </c>
      <c r="G68" s="336">
        <v>0</v>
      </c>
      <c r="H68" s="337">
        <v>0</v>
      </c>
    </row>
    <row r="69" spans="1:8" s="338" customFormat="1" hidden="1" x14ac:dyDescent="0.2">
      <c r="A69" s="420">
        <v>47117</v>
      </c>
      <c r="B69" s="334">
        <v>0</v>
      </c>
      <c r="C69" s="335">
        <v>0</v>
      </c>
      <c r="D69" s="414">
        <v>0</v>
      </c>
      <c r="E69" s="414">
        <v>0</v>
      </c>
      <c r="F69" s="477">
        <v>0</v>
      </c>
      <c r="G69" s="336">
        <v>0</v>
      </c>
      <c r="H69" s="337">
        <v>0</v>
      </c>
    </row>
    <row r="70" spans="1:8" s="338" customFormat="1" hidden="1" x14ac:dyDescent="0.2">
      <c r="A70" s="420">
        <v>47148</v>
      </c>
      <c r="B70" s="334">
        <v>0</v>
      </c>
      <c r="C70" s="335">
        <v>0</v>
      </c>
      <c r="D70" s="414">
        <v>0</v>
      </c>
      <c r="E70" s="414">
        <v>0</v>
      </c>
      <c r="F70" s="477">
        <v>0</v>
      </c>
      <c r="G70" s="336">
        <v>0</v>
      </c>
      <c r="H70" s="337">
        <v>0</v>
      </c>
    </row>
    <row r="71" spans="1:8" s="338" customFormat="1" hidden="1" x14ac:dyDescent="0.2">
      <c r="A71" s="420">
        <v>47177</v>
      </c>
      <c r="B71" s="334">
        <v>0</v>
      </c>
      <c r="C71" s="335">
        <v>0</v>
      </c>
      <c r="D71" s="414">
        <v>0</v>
      </c>
      <c r="E71" s="414">
        <v>0</v>
      </c>
      <c r="F71" s="477">
        <v>0</v>
      </c>
      <c r="G71" s="336">
        <v>0</v>
      </c>
      <c r="H71" s="337">
        <v>0</v>
      </c>
    </row>
    <row r="72" spans="1:8" s="338" customFormat="1" hidden="1" x14ac:dyDescent="0.2">
      <c r="A72" s="420">
        <v>47207</v>
      </c>
      <c r="B72" s="334">
        <v>0</v>
      </c>
      <c r="C72" s="335">
        <v>0</v>
      </c>
      <c r="D72" s="414">
        <v>0</v>
      </c>
      <c r="E72" s="414">
        <v>0</v>
      </c>
      <c r="F72" s="477">
        <v>0</v>
      </c>
      <c r="G72" s="336">
        <v>0</v>
      </c>
      <c r="H72" s="337">
        <v>0</v>
      </c>
    </row>
    <row r="73" spans="1:8" s="338" customFormat="1" hidden="1" x14ac:dyDescent="0.2">
      <c r="A73" s="420">
        <v>47238</v>
      </c>
      <c r="B73" s="334">
        <v>0</v>
      </c>
      <c r="C73" s="335">
        <v>0</v>
      </c>
      <c r="D73" s="414">
        <v>0</v>
      </c>
      <c r="E73" s="414">
        <v>0</v>
      </c>
      <c r="F73" s="477">
        <v>0</v>
      </c>
      <c r="G73" s="336">
        <v>0</v>
      </c>
      <c r="H73" s="337">
        <v>0</v>
      </c>
    </row>
    <row r="74" spans="1:8" s="338" customFormat="1" hidden="1" x14ac:dyDescent="0.2">
      <c r="A74" s="420">
        <v>47268</v>
      </c>
      <c r="B74" s="334">
        <v>0</v>
      </c>
      <c r="C74" s="335">
        <v>0</v>
      </c>
      <c r="D74" s="414">
        <v>0</v>
      </c>
      <c r="E74" s="414">
        <v>0</v>
      </c>
      <c r="F74" s="477">
        <v>0</v>
      </c>
      <c r="G74" s="336">
        <v>0</v>
      </c>
      <c r="H74" s="337">
        <v>0</v>
      </c>
    </row>
    <row r="75" spans="1:8" s="338" customFormat="1" hidden="1" x14ac:dyDescent="0.2">
      <c r="A75" s="420">
        <v>47299</v>
      </c>
      <c r="B75" s="334">
        <v>0</v>
      </c>
      <c r="C75" s="335">
        <v>0</v>
      </c>
      <c r="D75" s="414">
        <v>0</v>
      </c>
      <c r="E75" s="414">
        <v>0</v>
      </c>
      <c r="F75" s="477">
        <v>0</v>
      </c>
      <c r="G75" s="336">
        <v>0</v>
      </c>
      <c r="H75" s="337">
        <v>0</v>
      </c>
    </row>
    <row r="76" spans="1:8" s="338" customFormat="1" hidden="1" x14ac:dyDescent="0.2">
      <c r="A76" s="420">
        <v>47329</v>
      </c>
      <c r="B76" s="334">
        <v>0</v>
      </c>
      <c r="C76" s="335">
        <v>0</v>
      </c>
      <c r="D76" s="414">
        <v>0</v>
      </c>
      <c r="E76" s="414">
        <v>0</v>
      </c>
      <c r="F76" s="477">
        <v>0</v>
      </c>
      <c r="G76" s="336">
        <v>0</v>
      </c>
      <c r="H76" s="337">
        <v>0</v>
      </c>
    </row>
    <row r="77" spans="1:8" s="338" customFormat="1" hidden="1" x14ac:dyDescent="0.2">
      <c r="A77" s="420">
        <v>47360</v>
      </c>
      <c r="B77" s="334">
        <v>0</v>
      </c>
      <c r="C77" s="335">
        <v>0</v>
      </c>
      <c r="D77" s="414">
        <v>0</v>
      </c>
      <c r="E77" s="414">
        <v>0</v>
      </c>
      <c r="F77" s="477">
        <v>0</v>
      </c>
      <c r="G77" s="336">
        <v>0</v>
      </c>
      <c r="H77" s="337">
        <v>0</v>
      </c>
    </row>
    <row r="78" spans="1:8" s="338" customFormat="1" hidden="1" x14ac:dyDescent="0.2">
      <c r="A78" s="420">
        <v>47391</v>
      </c>
      <c r="B78" s="334">
        <v>0</v>
      </c>
      <c r="C78" s="335">
        <v>0</v>
      </c>
      <c r="D78" s="414">
        <v>0</v>
      </c>
      <c r="E78" s="414">
        <v>0</v>
      </c>
      <c r="F78" s="477">
        <v>0</v>
      </c>
      <c r="G78" s="336">
        <v>0</v>
      </c>
      <c r="H78" s="337">
        <v>0</v>
      </c>
    </row>
    <row r="79" spans="1:8" s="338" customFormat="1" hidden="1" x14ac:dyDescent="0.2">
      <c r="A79" s="420">
        <v>47421</v>
      </c>
      <c r="B79" s="334">
        <v>0</v>
      </c>
      <c r="C79" s="335">
        <v>0</v>
      </c>
      <c r="D79" s="414">
        <v>0</v>
      </c>
      <c r="E79" s="414">
        <v>0</v>
      </c>
      <c r="F79" s="477">
        <v>0</v>
      </c>
      <c r="G79" s="336">
        <v>0</v>
      </c>
      <c r="H79" s="337">
        <v>0</v>
      </c>
    </row>
    <row r="80" spans="1:8" s="338" customFormat="1" hidden="1" x14ac:dyDescent="0.2">
      <c r="A80" s="420">
        <v>47452</v>
      </c>
      <c r="B80" s="334">
        <v>0</v>
      </c>
      <c r="C80" s="335">
        <v>0</v>
      </c>
      <c r="D80" s="414">
        <v>0</v>
      </c>
      <c r="E80" s="414">
        <v>0</v>
      </c>
      <c r="F80" s="477">
        <v>0</v>
      </c>
      <c r="G80" s="336">
        <v>0</v>
      </c>
      <c r="H80" s="337">
        <v>0</v>
      </c>
    </row>
    <row r="81" spans="1:8" s="338" customFormat="1" hidden="1" x14ac:dyDescent="0.2">
      <c r="A81" s="420">
        <v>47482</v>
      </c>
      <c r="B81" s="334">
        <v>0</v>
      </c>
      <c r="C81" s="335">
        <v>0</v>
      </c>
      <c r="D81" s="414">
        <v>0</v>
      </c>
      <c r="E81" s="414">
        <v>0</v>
      </c>
      <c r="F81" s="477">
        <v>0</v>
      </c>
      <c r="G81" s="336">
        <v>0</v>
      </c>
      <c r="H81" s="337">
        <v>0</v>
      </c>
    </row>
    <row r="82" spans="1:8" s="338" customFormat="1" hidden="1" x14ac:dyDescent="0.2">
      <c r="A82" s="420">
        <v>47513</v>
      </c>
      <c r="B82" s="334">
        <v>0</v>
      </c>
      <c r="C82" s="335">
        <v>0</v>
      </c>
      <c r="D82" s="414">
        <v>0</v>
      </c>
      <c r="E82" s="414">
        <v>0</v>
      </c>
      <c r="F82" s="477">
        <v>0</v>
      </c>
      <c r="G82" s="336">
        <v>0</v>
      </c>
      <c r="H82" s="337">
        <v>0</v>
      </c>
    </row>
    <row r="83" spans="1:8" s="338" customFormat="1" hidden="1" x14ac:dyDescent="0.2">
      <c r="A83" s="420">
        <v>47542</v>
      </c>
      <c r="B83" s="334">
        <v>0</v>
      </c>
      <c r="C83" s="335">
        <v>0</v>
      </c>
      <c r="D83" s="414">
        <v>0</v>
      </c>
      <c r="E83" s="414">
        <v>0</v>
      </c>
      <c r="F83" s="477">
        <v>0</v>
      </c>
      <c r="G83" s="336">
        <v>0</v>
      </c>
      <c r="H83" s="337">
        <v>0</v>
      </c>
    </row>
    <row r="84" spans="1:8" s="338" customFormat="1" hidden="1" x14ac:dyDescent="0.2">
      <c r="A84" s="420">
        <v>47572</v>
      </c>
      <c r="B84" s="334">
        <v>0</v>
      </c>
      <c r="C84" s="335">
        <v>0</v>
      </c>
      <c r="D84" s="414">
        <v>0</v>
      </c>
      <c r="E84" s="414">
        <v>0</v>
      </c>
      <c r="F84" s="477">
        <v>0</v>
      </c>
      <c r="G84" s="336">
        <v>0</v>
      </c>
      <c r="H84" s="337">
        <v>0</v>
      </c>
    </row>
    <row r="85" spans="1:8" s="338" customFormat="1" hidden="1" x14ac:dyDescent="0.2">
      <c r="A85" s="420">
        <v>47603</v>
      </c>
      <c r="B85" s="334">
        <v>0</v>
      </c>
      <c r="C85" s="335">
        <v>0</v>
      </c>
      <c r="D85" s="414">
        <v>0</v>
      </c>
      <c r="E85" s="414">
        <v>0</v>
      </c>
      <c r="F85" s="477">
        <v>0</v>
      </c>
      <c r="G85" s="336">
        <v>0</v>
      </c>
      <c r="H85" s="337">
        <v>0</v>
      </c>
    </row>
    <row r="86" spans="1:8" s="338" customFormat="1" hidden="1" x14ac:dyDescent="0.2">
      <c r="A86" s="420">
        <v>47633</v>
      </c>
      <c r="B86" s="334">
        <v>0</v>
      </c>
      <c r="C86" s="335">
        <v>0</v>
      </c>
      <c r="D86" s="414">
        <v>0</v>
      </c>
      <c r="E86" s="414">
        <v>0</v>
      </c>
      <c r="F86" s="477">
        <v>0</v>
      </c>
      <c r="G86" s="336">
        <v>0</v>
      </c>
      <c r="H86" s="337">
        <v>0</v>
      </c>
    </row>
    <row r="87" spans="1:8" s="338" customFormat="1" hidden="1" x14ac:dyDescent="0.2">
      <c r="A87" s="420">
        <v>47664</v>
      </c>
      <c r="B87" s="334">
        <v>0</v>
      </c>
      <c r="C87" s="335">
        <v>0</v>
      </c>
      <c r="D87" s="414">
        <v>0</v>
      </c>
      <c r="E87" s="414">
        <v>0</v>
      </c>
      <c r="F87" s="477">
        <v>0</v>
      </c>
      <c r="G87" s="336">
        <v>0</v>
      </c>
      <c r="H87" s="337">
        <v>0</v>
      </c>
    </row>
    <row r="88" spans="1:8" s="338" customFormat="1" hidden="1" x14ac:dyDescent="0.2">
      <c r="A88" s="420">
        <v>47694</v>
      </c>
      <c r="B88" s="334">
        <v>0</v>
      </c>
      <c r="C88" s="335">
        <v>0</v>
      </c>
      <c r="D88" s="414">
        <v>0</v>
      </c>
      <c r="E88" s="414">
        <v>0</v>
      </c>
      <c r="F88" s="477">
        <v>0</v>
      </c>
      <c r="G88" s="336">
        <v>0</v>
      </c>
      <c r="H88" s="337">
        <v>0</v>
      </c>
    </row>
    <row r="89" spans="1:8" s="338" customFormat="1" hidden="1" x14ac:dyDescent="0.2">
      <c r="A89" s="420">
        <v>47725</v>
      </c>
      <c r="B89" s="334">
        <v>0</v>
      </c>
      <c r="C89" s="335">
        <v>0</v>
      </c>
      <c r="D89" s="414">
        <v>0</v>
      </c>
      <c r="E89" s="414">
        <v>0</v>
      </c>
      <c r="F89" s="477">
        <v>0</v>
      </c>
      <c r="G89" s="336">
        <v>0</v>
      </c>
      <c r="H89" s="337">
        <v>0</v>
      </c>
    </row>
    <row r="90" spans="1:8" s="338" customFormat="1" hidden="1" x14ac:dyDescent="0.2">
      <c r="A90" s="420">
        <v>47756</v>
      </c>
      <c r="B90" s="334">
        <v>0</v>
      </c>
      <c r="C90" s="335">
        <v>0</v>
      </c>
      <c r="D90" s="414">
        <v>0</v>
      </c>
      <c r="E90" s="414">
        <v>0</v>
      </c>
      <c r="F90" s="477">
        <v>0</v>
      </c>
      <c r="G90" s="336">
        <v>0</v>
      </c>
      <c r="H90" s="337">
        <v>0</v>
      </c>
    </row>
    <row r="91" spans="1:8" s="338" customFormat="1" hidden="1" x14ac:dyDescent="0.2">
      <c r="A91" s="420">
        <v>47786</v>
      </c>
      <c r="B91" s="334">
        <v>0</v>
      </c>
      <c r="C91" s="335">
        <v>0</v>
      </c>
      <c r="D91" s="414">
        <v>0</v>
      </c>
      <c r="E91" s="414">
        <v>0</v>
      </c>
      <c r="F91" s="477">
        <v>0</v>
      </c>
      <c r="G91" s="336">
        <v>0</v>
      </c>
      <c r="H91" s="337">
        <v>0</v>
      </c>
    </row>
    <row r="92" spans="1:8" s="338" customFormat="1" hidden="1" x14ac:dyDescent="0.2">
      <c r="A92" s="420">
        <v>47817</v>
      </c>
      <c r="B92" s="334">
        <v>0</v>
      </c>
      <c r="C92" s="335">
        <v>0</v>
      </c>
      <c r="D92" s="414">
        <v>0</v>
      </c>
      <c r="E92" s="414">
        <v>0</v>
      </c>
      <c r="F92" s="477">
        <v>0</v>
      </c>
      <c r="G92" s="336">
        <v>0</v>
      </c>
      <c r="H92" s="337">
        <v>0</v>
      </c>
    </row>
    <row r="93" spans="1:8" s="263" customFormat="1" ht="21" x14ac:dyDescent="0.2">
      <c r="A93" s="371" t="s">
        <v>61</v>
      </c>
      <c r="B93" s="492">
        <v>99</v>
      </c>
      <c r="C93" s="492">
        <v>91723397671</v>
      </c>
      <c r="D93" s="492">
        <v>5</v>
      </c>
      <c r="E93" s="492">
        <v>3844779933</v>
      </c>
      <c r="F93" s="493">
        <v>94</v>
      </c>
      <c r="G93" s="492">
        <v>87895974235</v>
      </c>
      <c r="H93" s="492">
        <f t="shared" ref="D93:H93" si="0">SUM(H11:H92)</f>
        <v>0</v>
      </c>
    </row>
    <row r="94" spans="1:8" x14ac:dyDescent="0.2">
      <c r="A94" s="339"/>
      <c r="B94" s="340"/>
      <c r="C94" s="340"/>
      <c r="D94" s="341"/>
      <c r="E94" s="341"/>
      <c r="F94" s="341"/>
      <c r="G94" s="429"/>
      <c r="H94" s="342" t="e">
        <f>+H93-('Resumen Consolidado'!#REF!*1000)</f>
        <v>#REF!</v>
      </c>
    </row>
    <row r="95" spans="1:8" x14ac:dyDescent="0.2">
      <c r="A95" s="343"/>
      <c r="B95" s="344"/>
      <c r="C95" s="344"/>
      <c r="D95" s="345"/>
      <c r="E95" s="345"/>
      <c r="F95" s="345"/>
      <c r="G95" s="345"/>
      <c r="H95" s="343" t="s">
        <v>192</v>
      </c>
    </row>
    <row r="96" spans="1:8" x14ac:dyDescent="0.2">
      <c r="A96" s="343"/>
      <c r="B96" s="343"/>
      <c r="C96" s="343"/>
      <c r="D96" s="345"/>
      <c r="E96" s="345"/>
      <c r="F96" s="345"/>
      <c r="G96" s="345"/>
      <c r="H96" s="346"/>
    </row>
    <row r="97" spans="1:8" x14ac:dyDescent="0.2">
      <c r="A97" s="343"/>
      <c r="B97" s="343"/>
      <c r="C97" s="343"/>
      <c r="D97" s="345"/>
      <c r="E97" s="345"/>
      <c r="F97" s="345"/>
      <c r="G97" s="345"/>
      <c r="H97" s="343"/>
    </row>
    <row r="98" spans="1:8" x14ac:dyDescent="0.2">
      <c r="A98" s="343"/>
      <c r="B98" s="343"/>
      <c r="C98" s="343"/>
      <c r="D98" s="345"/>
      <c r="E98" s="345"/>
      <c r="F98" s="345"/>
      <c r="G98" s="345"/>
      <c r="H98" s="343"/>
    </row>
    <row r="99" spans="1:8" x14ac:dyDescent="0.2">
      <c r="A99" s="343"/>
      <c r="B99" s="343"/>
      <c r="C99" s="343"/>
      <c r="D99" s="345"/>
      <c r="E99" s="345"/>
      <c r="F99" s="345"/>
      <c r="G99" s="345"/>
      <c r="H99" s="346"/>
    </row>
    <row r="100" spans="1:8" x14ac:dyDescent="0.2">
      <c r="A100" s="343"/>
      <c r="B100" s="343"/>
      <c r="C100" s="343"/>
      <c r="D100" s="345"/>
      <c r="E100" s="345"/>
      <c r="F100" s="345"/>
      <c r="G100" s="345"/>
      <c r="H100" s="343"/>
    </row>
    <row r="101" spans="1:8" x14ac:dyDescent="0.2">
      <c r="A101" s="343"/>
      <c r="B101" s="343"/>
      <c r="C101" s="343"/>
      <c r="D101" s="345"/>
      <c r="E101" s="345"/>
      <c r="F101" s="345"/>
      <c r="G101" s="345"/>
      <c r="H101" s="343"/>
    </row>
    <row r="102" spans="1:8" x14ac:dyDescent="0.2">
      <c r="A102" s="343"/>
      <c r="B102" s="343"/>
      <c r="C102" s="343"/>
      <c r="D102" s="345"/>
      <c r="E102" s="345"/>
      <c r="F102" s="345"/>
      <c r="G102" s="345"/>
      <c r="H102" s="343"/>
    </row>
    <row r="103" spans="1:8" x14ac:dyDescent="0.2">
      <c r="A103" s="343"/>
      <c r="B103" s="343"/>
      <c r="C103" s="343"/>
      <c r="D103" s="345"/>
      <c r="E103" s="345"/>
      <c r="F103" s="345"/>
      <c r="G103" s="345"/>
      <c r="H103" s="343"/>
    </row>
    <row r="104" spans="1:8" x14ac:dyDescent="0.2">
      <c r="A104" s="343"/>
      <c r="B104" s="343"/>
      <c r="C104" s="343"/>
      <c r="D104" s="345"/>
      <c r="E104" s="345"/>
      <c r="F104" s="345"/>
      <c r="G104" s="345"/>
      <c r="H104" s="343"/>
    </row>
    <row r="105" spans="1:8" x14ac:dyDescent="0.2">
      <c r="A105" s="326"/>
      <c r="B105" s="343"/>
      <c r="C105" s="343"/>
      <c r="D105" s="347"/>
      <c r="E105" s="347"/>
      <c r="F105" s="347"/>
      <c r="G105" s="347"/>
      <c r="H105" s="343"/>
    </row>
    <row r="106" spans="1:8" x14ac:dyDescent="0.2">
      <c r="A106" s="326"/>
      <c r="B106" s="343"/>
      <c r="C106" s="343"/>
      <c r="D106" s="347"/>
      <c r="E106" s="347"/>
      <c r="F106" s="347"/>
      <c r="G106" s="347"/>
      <c r="H106" s="343"/>
    </row>
    <row r="107" spans="1:8" x14ac:dyDescent="0.2">
      <c r="A107" s="326"/>
      <c r="B107" s="343"/>
      <c r="C107" s="343"/>
      <c r="D107" s="347"/>
      <c r="E107" s="347"/>
      <c r="F107" s="347"/>
      <c r="G107" s="347"/>
      <c r="H107" s="343"/>
    </row>
    <row r="108" spans="1:8" x14ac:dyDescent="0.2">
      <c r="A108" s="326"/>
      <c r="B108" s="343"/>
      <c r="C108" s="343"/>
      <c r="D108" s="347"/>
      <c r="E108" s="347"/>
      <c r="F108" s="347"/>
      <c r="G108" s="347"/>
      <c r="H108" s="343"/>
    </row>
    <row r="109" spans="1:8" x14ac:dyDescent="0.2">
      <c r="A109" s="326"/>
      <c r="B109" s="343"/>
      <c r="C109" s="343"/>
      <c r="D109" s="347"/>
      <c r="E109" s="347"/>
      <c r="F109" s="347"/>
      <c r="G109" s="347"/>
      <c r="H109" s="343"/>
    </row>
    <row r="110" spans="1:8" x14ac:dyDescent="0.2">
      <c r="A110" s="326"/>
      <c r="B110" s="343"/>
      <c r="C110" s="343"/>
      <c r="D110" s="347"/>
      <c r="E110" s="347"/>
      <c r="F110" s="347"/>
      <c r="G110" s="347"/>
      <c r="H110" s="343"/>
    </row>
    <row r="111" spans="1:8" x14ac:dyDescent="0.2">
      <c r="A111" s="326"/>
      <c r="B111" s="343"/>
      <c r="C111" s="343"/>
      <c r="D111" s="347"/>
      <c r="E111" s="347"/>
      <c r="F111" s="347"/>
      <c r="G111" s="347"/>
      <c r="H111" s="343"/>
    </row>
    <row r="112" spans="1:8" x14ac:dyDescent="0.2">
      <c r="A112" s="326"/>
      <c r="B112" s="343"/>
      <c r="C112" s="343"/>
      <c r="D112" s="345"/>
      <c r="E112" s="345"/>
      <c r="F112" s="345"/>
      <c r="G112" s="345"/>
      <c r="H112" s="343"/>
    </row>
    <row r="113" spans="1:8" x14ac:dyDescent="0.2">
      <c r="A113" s="326"/>
      <c r="B113" s="326"/>
      <c r="C113" s="326"/>
      <c r="D113" s="330"/>
      <c r="E113" s="345"/>
      <c r="F113" s="345"/>
      <c r="G113" s="345"/>
      <c r="H113" s="326"/>
    </row>
    <row r="114" spans="1:8" x14ac:dyDescent="0.2">
      <c r="A114" s="326"/>
      <c r="B114" s="326"/>
      <c r="C114" s="326"/>
      <c r="D114" s="330"/>
      <c r="E114" s="345"/>
      <c r="F114" s="345"/>
      <c r="G114" s="345"/>
      <c r="H114" s="326"/>
    </row>
    <row r="115" spans="1:8" x14ac:dyDescent="0.2">
      <c r="A115" s="326"/>
      <c r="B115" s="326"/>
      <c r="C115" s="326"/>
      <c r="D115" s="330"/>
      <c r="E115" s="345"/>
      <c r="F115" s="345"/>
      <c r="G115" s="345"/>
      <c r="H115" s="326"/>
    </row>
    <row r="116" spans="1:8" x14ac:dyDescent="0.2">
      <c r="A116" s="326"/>
      <c r="B116" s="326"/>
      <c r="C116" s="326"/>
      <c r="D116" s="330"/>
      <c r="E116" s="345"/>
      <c r="F116" s="345"/>
      <c r="G116" s="345"/>
      <c r="H116" s="326"/>
    </row>
    <row r="117" spans="1:8" x14ac:dyDescent="0.2">
      <c r="A117" s="326"/>
      <c r="B117" s="326"/>
      <c r="C117" s="326"/>
      <c r="D117" s="330"/>
      <c r="E117" s="345"/>
      <c r="F117" s="345"/>
      <c r="G117" s="345"/>
      <c r="H117" s="326"/>
    </row>
    <row r="118" spans="1:8" x14ac:dyDescent="0.2">
      <c r="A118" s="326"/>
      <c r="B118" s="326"/>
      <c r="C118" s="326"/>
      <c r="D118" s="330"/>
      <c r="E118" s="345"/>
      <c r="F118" s="345"/>
      <c r="G118" s="345"/>
      <c r="H118" s="326"/>
    </row>
    <row r="119" spans="1:8" x14ac:dyDescent="0.2">
      <c r="A119" s="326"/>
      <c r="B119" s="326"/>
      <c r="C119" s="332" t="s">
        <v>192</v>
      </c>
      <c r="D119" s="330"/>
      <c r="E119" s="345"/>
      <c r="F119" s="348"/>
      <c r="G119" s="345"/>
      <c r="H119" s="326" t="s">
        <v>192</v>
      </c>
    </row>
    <row r="120" spans="1:8" x14ac:dyDescent="0.2">
      <c r="A120" s="326"/>
      <c r="B120" s="326"/>
      <c r="C120" s="326"/>
      <c r="D120" s="330"/>
      <c r="E120" s="345"/>
      <c r="F120" s="345"/>
      <c r="G120" s="345"/>
      <c r="H120" s="332" t="s">
        <v>192</v>
      </c>
    </row>
    <row r="121" spans="1:8" x14ac:dyDescent="0.2">
      <c r="A121" s="326"/>
      <c r="B121" s="326"/>
      <c r="C121" s="326"/>
      <c r="D121" s="330"/>
      <c r="E121" s="345"/>
      <c r="F121" s="345"/>
      <c r="G121" s="345"/>
      <c r="H121" s="332" t="s">
        <v>192</v>
      </c>
    </row>
    <row r="122" spans="1:8" x14ac:dyDescent="0.2">
      <c r="A122" s="326"/>
      <c r="B122" s="326"/>
      <c r="C122" s="326"/>
      <c r="D122" s="330"/>
      <c r="E122" s="345"/>
      <c r="F122" s="345"/>
      <c r="G122" s="345"/>
      <c r="H122" s="332" t="s">
        <v>192</v>
      </c>
    </row>
    <row r="123" spans="1:8" x14ac:dyDescent="0.2">
      <c r="H123" s="292" t="s">
        <v>192</v>
      </c>
    </row>
  </sheetData>
  <mergeCells count="2">
    <mergeCell ref="B2:G2"/>
    <mergeCell ref="B3:G3"/>
  </mergeCells>
  <printOptions horizontalCentered="1" verticalCentered="1"/>
  <pageMargins left="0.70866141732283472" right="0.47244094488188981" top="0.55118110236220474" bottom="0.98425196850393704" header="0" footer="0"/>
  <pageSetup scale="60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M89"/>
  <sheetViews>
    <sheetView zoomScale="80" zoomScaleNormal="80" workbookViewId="0">
      <pane xSplit="1" ySplit="5" topLeftCell="B28" activePane="bottomRight" state="frozen"/>
      <selection activeCell="F14" sqref="F14"/>
      <selection pane="topRight" activeCell="F14" sqref="F14"/>
      <selection pane="bottomLeft" activeCell="F14" sqref="F14"/>
      <selection pane="bottomRight" activeCell="H41" sqref="H41"/>
    </sheetView>
  </sheetViews>
  <sheetFormatPr baseColWidth="10" defaultColWidth="0" defaultRowHeight="12.75" x14ac:dyDescent="0.2"/>
  <cols>
    <col min="1" max="1" width="17.42578125" style="320" customWidth="1"/>
    <col min="2" max="2" width="19.28515625" style="320" customWidth="1"/>
    <col min="3" max="3" width="17.140625" style="320" bestFit="1" customWidth="1"/>
    <col min="4" max="4" width="9.28515625" style="320" hidden="1" customWidth="1"/>
    <col min="5" max="5" width="18.140625" style="320" customWidth="1"/>
    <col min="6" max="6" width="20.140625" style="320" hidden="1" customWidth="1"/>
    <col min="7" max="7" width="9.28515625" style="320" hidden="1" customWidth="1"/>
    <col min="8" max="8" width="16" style="320" bestFit="1" customWidth="1"/>
    <col min="9" max="9" width="6.42578125" style="320" hidden="1" customWidth="1"/>
    <col min="10" max="10" width="7.42578125" style="320" hidden="1" customWidth="1"/>
    <col min="11" max="11" width="12.28515625" style="320" hidden="1" customWidth="1"/>
    <col min="12" max="12" width="18.42578125" style="320" hidden="1" customWidth="1"/>
    <col min="13" max="13" width="14.5703125" style="320" customWidth="1"/>
    <col min="14" max="21" width="0" style="320" hidden="1" customWidth="1"/>
    <col min="22" max="22" width="14.42578125" style="320" hidden="1" customWidth="1"/>
    <col min="23" max="23" width="9.5703125" style="320" hidden="1" customWidth="1"/>
    <col min="24" max="24" width="17.140625" style="320" hidden="1" customWidth="1"/>
    <col min="25" max="25" width="16" style="320" hidden="1" customWidth="1"/>
    <col min="26" max="26" width="11.5703125" style="320" hidden="1" customWidth="1"/>
    <col min="27" max="27" width="17.140625" style="320" hidden="1" customWidth="1"/>
    <col min="28" max="28" width="6.42578125" style="320" hidden="1" customWidth="1"/>
    <col min="29" max="29" width="7.42578125" style="320" hidden="1" customWidth="1"/>
    <col min="30" max="30" width="12.28515625" style="320" hidden="1" customWidth="1"/>
    <col min="31" max="39" width="0" style="320" hidden="1" customWidth="1"/>
    <col min="40" max="16384" width="8" style="320" hidden="1"/>
  </cols>
  <sheetData>
    <row r="1" spans="1:13" s="251" customFormat="1" x14ac:dyDescent="0.2">
      <c r="A1" s="308"/>
      <c r="B1" s="309"/>
      <c r="C1" s="447"/>
      <c r="D1" s="447"/>
      <c r="E1" s="309"/>
      <c r="F1" s="309"/>
      <c r="G1" s="309"/>
      <c r="H1" s="309"/>
      <c r="I1" s="309"/>
      <c r="J1" s="309"/>
      <c r="K1" s="309"/>
      <c r="L1" s="309"/>
    </row>
    <row r="2" spans="1:13" s="251" customFormat="1" ht="21" x14ac:dyDescent="0.35">
      <c r="A2" s="310"/>
      <c r="B2" s="502" t="s">
        <v>821</v>
      </c>
      <c r="C2" s="502"/>
      <c r="D2" s="502"/>
      <c r="E2" s="502"/>
      <c r="F2" s="502"/>
      <c r="G2" s="502"/>
      <c r="H2" s="502"/>
      <c r="I2" s="502"/>
      <c r="J2" s="502"/>
      <c r="K2" s="502"/>
      <c r="L2" s="502"/>
    </row>
    <row r="3" spans="1:13" s="251" customFormat="1" ht="18.75" x14ac:dyDescent="0.3">
      <c r="A3" s="310"/>
      <c r="B3" s="535">
        <v>45900</v>
      </c>
      <c r="C3" s="535"/>
      <c r="D3" s="503"/>
      <c r="E3" s="503"/>
      <c r="F3" s="503"/>
      <c r="G3" s="503"/>
      <c r="H3" s="503"/>
      <c r="I3" s="503"/>
      <c r="J3" s="503"/>
      <c r="K3" s="503"/>
      <c r="L3" s="503"/>
    </row>
    <row r="4" spans="1:13" s="251" customFormat="1" ht="6" customHeight="1" x14ac:dyDescent="0.25">
      <c r="A4" s="311"/>
      <c r="B4" s="534"/>
      <c r="C4" s="534"/>
      <c r="D4" s="534"/>
      <c r="E4" s="534"/>
      <c r="F4" s="534"/>
      <c r="G4" s="534"/>
      <c r="H4" s="534"/>
      <c r="I4" s="534"/>
      <c r="J4" s="534"/>
      <c r="K4" s="534"/>
      <c r="L4" s="534"/>
    </row>
    <row r="5" spans="1:13" s="521" customFormat="1" ht="25.5" x14ac:dyDescent="0.2">
      <c r="A5" s="520"/>
      <c r="B5" s="312" t="s">
        <v>26</v>
      </c>
      <c r="C5" s="312" t="s">
        <v>791</v>
      </c>
      <c r="D5" s="312" t="s">
        <v>424</v>
      </c>
      <c r="E5" s="312" t="s">
        <v>826</v>
      </c>
      <c r="F5" s="312" t="s">
        <v>827</v>
      </c>
      <c r="G5" s="312" t="s">
        <v>807</v>
      </c>
      <c r="H5" s="312" t="s">
        <v>927</v>
      </c>
      <c r="I5" s="312" t="s">
        <v>26</v>
      </c>
      <c r="J5" s="312" t="s">
        <v>107</v>
      </c>
      <c r="K5" s="312" t="s">
        <v>833</v>
      </c>
      <c r="L5" s="495"/>
      <c r="M5" s="313"/>
    </row>
    <row r="6" spans="1:13" s="314" customFormat="1" hidden="1" x14ac:dyDescent="0.2">
      <c r="A6" s="489">
        <v>45046</v>
      </c>
      <c r="B6" s="315">
        <v>0</v>
      </c>
      <c r="C6" s="315">
        <v>0</v>
      </c>
      <c r="D6" s="315">
        <v>0</v>
      </c>
      <c r="E6" s="315">
        <v>0</v>
      </c>
      <c r="F6" s="315">
        <v>0</v>
      </c>
      <c r="G6" s="315">
        <v>0</v>
      </c>
      <c r="H6" s="316">
        <v>0</v>
      </c>
      <c r="I6" s="315">
        <v>0</v>
      </c>
      <c r="J6" s="315">
        <v>0</v>
      </c>
      <c r="K6" s="316">
        <v>0</v>
      </c>
      <c r="L6" s="413">
        <v>0</v>
      </c>
      <c r="M6" s="313"/>
    </row>
    <row r="7" spans="1:13" s="314" customFormat="1" hidden="1" x14ac:dyDescent="0.2">
      <c r="A7" s="489">
        <v>45076</v>
      </c>
      <c r="B7" s="315">
        <v>0</v>
      </c>
      <c r="C7" s="315">
        <v>0</v>
      </c>
      <c r="D7" s="315">
        <v>0</v>
      </c>
      <c r="E7" s="315">
        <v>0</v>
      </c>
      <c r="F7" s="315">
        <v>0</v>
      </c>
      <c r="G7" s="315">
        <v>0</v>
      </c>
      <c r="H7" s="316">
        <v>0</v>
      </c>
      <c r="I7" s="315">
        <v>0</v>
      </c>
      <c r="J7" s="315">
        <v>0</v>
      </c>
      <c r="K7" s="316">
        <v>0</v>
      </c>
      <c r="L7" s="413">
        <v>0</v>
      </c>
      <c r="M7" s="317"/>
    </row>
    <row r="8" spans="1:13" s="314" customFormat="1" hidden="1" x14ac:dyDescent="0.2">
      <c r="A8" s="489">
        <v>45107</v>
      </c>
      <c r="B8" s="315">
        <v>0</v>
      </c>
      <c r="C8" s="315">
        <v>0</v>
      </c>
      <c r="D8" s="315">
        <v>0</v>
      </c>
      <c r="E8" s="315">
        <v>0</v>
      </c>
      <c r="F8" s="315">
        <v>0</v>
      </c>
      <c r="G8" s="315">
        <v>0</v>
      </c>
      <c r="H8" s="316">
        <v>0</v>
      </c>
      <c r="I8" s="315">
        <v>0</v>
      </c>
      <c r="J8" s="315">
        <v>0</v>
      </c>
      <c r="K8" s="316">
        <v>0</v>
      </c>
      <c r="L8" s="413">
        <v>0</v>
      </c>
      <c r="M8" s="317"/>
    </row>
    <row r="9" spans="1:13" s="314" customFormat="1" hidden="1" x14ac:dyDescent="0.2">
      <c r="A9" s="489">
        <v>45137</v>
      </c>
      <c r="B9" s="315">
        <v>0</v>
      </c>
      <c r="C9" s="315">
        <v>0</v>
      </c>
      <c r="D9" s="315">
        <v>0</v>
      </c>
      <c r="E9" s="315">
        <v>0</v>
      </c>
      <c r="F9" s="315">
        <v>0</v>
      </c>
      <c r="G9" s="315">
        <v>0</v>
      </c>
      <c r="H9" s="316">
        <v>0</v>
      </c>
      <c r="I9" s="315">
        <v>0</v>
      </c>
      <c r="J9" s="315">
        <v>0</v>
      </c>
      <c r="K9" s="316">
        <v>0</v>
      </c>
      <c r="L9" s="413">
        <v>0</v>
      </c>
      <c r="M9" s="317"/>
    </row>
    <row r="10" spans="1:13" s="314" customFormat="1" hidden="1" x14ac:dyDescent="0.2">
      <c r="A10" s="489">
        <v>45168</v>
      </c>
      <c r="B10" s="315">
        <v>0</v>
      </c>
      <c r="C10" s="315">
        <v>0</v>
      </c>
      <c r="D10" s="315">
        <v>0</v>
      </c>
      <c r="E10" s="315">
        <v>0</v>
      </c>
      <c r="F10" s="315">
        <v>0</v>
      </c>
      <c r="G10" s="315">
        <v>0</v>
      </c>
      <c r="H10" s="316">
        <v>0</v>
      </c>
      <c r="I10" s="315">
        <v>0</v>
      </c>
      <c r="J10" s="315">
        <v>0</v>
      </c>
      <c r="K10" s="316">
        <v>0</v>
      </c>
      <c r="L10" s="413">
        <v>0</v>
      </c>
      <c r="M10" s="317"/>
    </row>
    <row r="11" spans="1:13" s="314" customFormat="1" hidden="1" x14ac:dyDescent="0.2">
      <c r="A11" s="489">
        <v>45199</v>
      </c>
      <c r="B11" s="315">
        <v>0</v>
      </c>
      <c r="C11" s="315">
        <v>0</v>
      </c>
      <c r="D11" s="315">
        <v>0</v>
      </c>
      <c r="E11" s="315">
        <v>0</v>
      </c>
      <c r="F11" s="315">
        <v>0</v>
      </c>
      <c r="G11" s="315">
        <v>0</v>
      </c>
      <c r="H11" s="316">
        <v>0</v>
      </c>
      <c r="I11" s="315">
        <v>0</v>
      </c>
      <c r="J11" s="315">
        <v>0</v>
      </c>
      <c r="K11" s="316">
        <v>0</v>
      </c>
      <c r="L11" s="413">
        <v>0</v>
      </c>
      <c r="M11" s="317"/>
    </row>
    <row r="12" spans="1:13" s="314" customFormat="1" hidden="1" x14ac:dyDescent="0.2">
      <c r="A12" s="489">
        <v>45229</v>
      </c>
      <c r="B12" s="315">
        <v>0</v>
      </c>
      <c r="C12" s="315">
        <v>0</v>
      </c>
      <c r="D12" s="315">
        <v>0</v>
      </c>
      <c r="E12" s="315">
        <v>0</v>
      </c>
      <c r="F12" s="315">
        <v>0</v>
      </c>
      <c r="G12" s="315">
        <v>0</v>
      </c>
      <c r="H12" s="316">
        <v>0</v>
      </c>
      <c r="I12" s="315">
        <v>0</v>
      </c>
      <c r="J12" s="315">
        <v>0</v>
      </c>
      <c r="K12" s="316">
        <v>0</v>
      </c>
      <c r="L12" s="413">
        <v>0</v>
      </c>
      <c r="M12" s="317"/>
    </row>
    <row r="13" spans="1:13" s="314" customFormat="1" hidden="1" x14ac:dyDescent="0.2">
      <c r="A13" s="489">
        <v>45260</v>
      </c>
      <c r="B13" s="315">
        <v>0</v>
      </c>
      <c r="C13" s="315">
        <v>0</v>
      </c>
      <c r="D13" s="315">
        <v>0</v>
      </c>
      <c r="E13" s="315">
        <v>0</v>
      </c>
      <c r="F13" s="315">
        <v>0</v>
      </c>
      <c r="G13" s="315">
        <v>0</v>
      </c>
      <c r="H13" s="316">
        <v>0</v>
      </c>
      <c r="I13" s="315">
        <v>0</v>
      </c>
      <c r="J13" s="315">
        <v>0</v>
      </c>
      <c r="K13" s="316">
        <v>0</v>
      </c>
      <c r="L13" s="413">
        <v>0</v>
      </c>
      <c r="M13" s="317"/>
    </row>
    <row r="14" spans="1:13" s="314" customFormat="1" hidden="1" x14ac:dyDescent="0.2">
      <c r="A14" s="501">
        <v>45290</v>
      </c>
      <c r="B14" s="315">
        <v>0</v>
      </c>
      <c r="C14" s="315">
        <v>0</v>
      </c>
      <c r="D14" s="315">
        <v>0</v>
      </c>
      <c r="E14" s="315">
        <v>0</v>
      </c>
      <c r="F14" s="315">
        <v>0</v>
      </c>
      <c r="G14" s="315">
        <v>0</v>
      </c>
      <c r="H14" s="316">
        <v>0</v>
      </c>
      <c r="I14" s="315">
        <v>0</v>
      </c>
      <c r="J14" s="315">
        <v>0</v>
      </c>
      <c r="K14" s="316">
        <v>0</v>
      </c>
      <c r="L14" s="413">
        <v>0</v>
      </c>
      <c r="M14" s="317"/>
    </row>
    <row r="15" spans="1:13" s="314" customFormat="1" hidden="1" x14ac:dyDescent="0.2">
      <c r="A15" s="489">
        <v>45321</v>
      </c>
      <c r="B15" s="315">
        <v>0</v>
      </c>
      <c r="C15" s="315">
        <v>0</v>
      </c>
      <c r="D15" s="315">
        <v>0</v>
      </c>
      <c r="E15" s="315">
        <v>0</v>
      </c>
      <c r="F15" s="315">
        <v>0</v>
      </c>
      <c r="G15" s="315">
        <v>0</v>
      </c>
      <c r="H15" s="316">
        <v>0</v>
      </c>
      <c r="I15" s="315">
        <v>0</v>
      </c>
      <c r="J15" s="315">
        <v>0</v>
      </c>
      <c r="K15" s="316">
        <v>0</v>
      </c>
      <c r="L15" s="413">
        <v>0</v>
      </c>
      <c r="M15" s="317"/>
    </row>
    <row r="16" spans="1:13" s="314" customFormat="1" hidden="1" x14ac:dyDescent="0.2">
      <c r="A16" s="489">
        <v>45351</v>
      </c>
      <c r="B16" s="315">
        <v>0</v>
      </c>
      <c r="C16" s="315">
        <v>0</v>
      </c>
      <c r="D16" s="315">
        <v>0</v>
      </c>
      <c r="E16" s="315">
        <v>0</v>
      </c>
      <c r="F16" s="315">
        <v>0</v>
      </c>
      <c r="G16" s="315">
        <v>0</v>
      </c>
      <c r="H16" s="316">
        <v>0</v>
      </c>
      <c r="I16" s="315">
        <v>0</v>
      </c>
      <c r="J16" s="315">
        <v>0</v>
      </c>
      <c r="K16" s="316">
        <v>0</v>
      </c>
      <c r="L16" s="413">
        <v>0</v>
      </c>
      <c r="M16" s="317"/>
    </row>
    <row r="17" spans="1:13" s="314" customFormat="1" hidden="1" x14ac:dyDescent="0.2">
      <c r="A17" s="489">
        <v>45381</v>
      </c>
      <c r="B17" s="315">
        <v>0</v>
      </c>
      <c r="C17" s="315">
        <v>0</v>
      </c>
      <c r="D17" s="315">
        <v>0</v>
      </c>
      <c r="E17" s="315">
        <v>0</v>
      </c>
      <c r="F17" s="315">
        <v>0</v>
      </c>
      <c r="G17" s="315">
        <v>0</v>
      </c>
      <c r="H17" s="316">
        <v>0</v>
      </c>
      <c r="I17" s="315">
        <v>0</v>
      </c>
      <c r="J17" s="315">
        <v>0</v>
      </c>
      <c r="K17" s="316">
        <v>0</v>
      </c>
      <c r="L17" s="413">
        <v>0</v>
      </c>
      <c r="M17" s="317"/>
    </row>
    <row r="18" spans="1:13" s="314" customFormat="1" hidden="1" x14ac:dyDescent="0.2">
      <c r="A18" s="489">
        <v>45412</v>
      </c>
      <c r="B18" s="315">
        <v>0</v>
      </c>
      <c r="C18" s="315">
        <v>0</v>
      </c>
      <c r="D18" s="315">
        <v>0</v>
      </c>
      <c r="E18" s="315">
        <v>0</v>
      </c>
      <c r="F18" s="315">
        <v>0</v>
      </c>
      <c r="G18" s="315">
        <v>0</v>
      </c>
      <c r="H18" s="316">
        <v>0</v>
      </c>
      <c r="I18" s="315">
        <v>0</v>
      </c>
      <c r="J18" s="315">
        <v>0</v>
      </c>
      <c r="K18" s="316">
        <v>0</v>
      </c>
      <c r="L18" s="413">
        <v>0</v>
      </c>
      <c r="M18" s="317"/>
    </row>
    <row r="19" spans="1:13" s="314" customFormat="1" hidden="1" x14ac:dyDescent="0.2">
      <c r="A19" s="489">
        <v>45442</v>
      </c>
      <c r="B19" s="315">
        <v>0</v>
      </c>
      <c r="C19" s="315">
        <v>0</v>
      </c>
      <c r="D19" s="315">
        <v>0</v>
      </c>
      <c r="E19" s="315">
        <v>0</v>
      </c>
      <c r="F19" s="315">
        <v>0</v>
      </c>
      <c r="G19" s="315">
        <v>0</v>
      </c>
      <c r="H19" s="316">
        <v>0</v>
      </c>
      <c r="I19" s="315">
        <v>0</v>
      </c>
      <c r="J19" s="315">
        <v>0</v>
      </c>
      <c r="K19" s="316">
        <v>0</v>
      </c>
      <c r="L19" s="413">
        <v>0</v>
      </c>
      <c r="M19" s="317"/>
    </row>
    <row r="20" spans="1:13" s="314" customFormat="1" hidden="1" x14ac:dyDescent="0.2">
      <c r="A20" s="489">
        <v>45473</v>
      </c>
      <c r="B20" s="315">
        <v>0</v>
      </c>
      <c r="C20" s="315">
        <v>0</v>
      </c>
      <c r="D20" s="315">
        <v>0</v>
      </c>
      <c r="E20" s="315">
        <v>0</v>
      </c>
      <c r="F20" s="315">
        <v>0</v>
      </c>
      <c r="G20" s="315">
        <v>0</v>
      </c>
      <c r="H20" s="316">
        <v>0</v>
      </c>
      <c r="I20" s="315">
        <v>0</v>
      </c>
      <c r="J20" s="315">
        <v>0</v>
      </c>
      <c r="K20" s="316">
        <v>0</v>
      </c>
      <c r="L20" s="413">
        <v>0</v>
      </c>
      <c r="M20" s="317"/>
    </row>
    <row r="21" spans="1:13" s="314" customFormat="1" hidden="1" x14ac:dyDescent="0.2">
      <c r="A21" s="489">
        <v>45503</v>
      </c>
      <c r="B21" s="315">
        <v>0</v>
      </c>
      <c r="C21" s="315">
        <v>0</v>
      </c>
      <c r="D21" s="315">
        <v>0</v>
      </c>
      <c r="E21" s="315">
        <v>0</v>
      </c>
      <c r="F21" s="315">
        <v>0</v>
      </c>
      <c r="G21" s="315">
        <v>0</v>
      </c>
      <c r="H21" s="316">
        <v>0</v>
      </c>
      <c r="I21" s="315">
        <v>0</v>
      </c>
      <c r="J21" s="315">
        <v>0</v>
      </c>
      <c r="K21" s="316">
        <v>0</v>
      </c>
      <c r="L21" s="413">
        <v>0</v>
      </c>
      <c r="M21" s="317"/>
    </row>
    <row r="22" spans="1:13" s="314" customFormat="1" hidden="1" x14ac:dyDescent="0.2">
      <c r="A22" s="489">
        <v>45534</v>
      </c>
      <c r="B22" s="315">
        <v>0</v>
      </c>
      <c r="C22" s="315">
        <v>0</v>
      </c>
      <c r="D22" s="315">
        <v>0</v>
      </c>
      <c r="E22" s="315">
        <v>0</v>
      </c>
      <c r="F22" s="315">
        <v>0</v>
      </c>
      <c r="G22" s="315">
        <v>0</v>
      </c>
      <c r="H22" s="316">
        <v>0</v>
      </c>
      <c r="I22" s="315">
        <v>0</v>
      </c>
      <c r="J22" s="315">
        <v>0</v>
      </c>
      <c r="K22" s="316">
        <v>0</v>
      </c>
      <c r="L22" s="413">
        <v>0</v>
      </c>
      <c r="M22" s="317"/>
    </row>
    <row r="23" spans="1:13" s="314" customFormat="1" hidden="1" x14ac:dyDescent="0.2">
      <c r="A23" s="489">
        <v>45565</v>
      </c>
      <c r="B23" s="315">
        <v>0</v>
      </c>
      <c r="C23" s="315">
        <v>0</v>
      </c>
      <c r="D23" s="315">
        <v>0</v>
      </c>
      <c r="E23" s="315">
        <v>0</v>
      </c>
      <c r="F23" s="315">
        <v>0</v>
      </c>
      <c r="G23" s="315">
        <v>0</v>
      </c>
      <c r="H23" s="316">
        <v>0</v>
      </c>
      <c r="I23" s="315">
        <v>0</v>
      </c>
      <c r="J23" s="315">
        <v>0</v>
      </c>
      <c r="K23" s="316">
        <v>0</v>
      </c>
      <c r="L23" s="413">
        <v>0</v>
      </c>
      <c r="M23" s="317"/>
    </row>
    <row r="24" spans="1:13" s="314" customFormat="1" hidden="1" x14ac:dyDescent="0.2">
      <c r="A24" s="489">
        <v>45595</v>
      </c>
      <c r="B24" s="315">
        <v>0</v>
      </c>
      <c r="C24" s="315">
        <v>0</v>
      </c>
      <c r="D24" s="315">
        <v>0</v>
      </c>
      <c r="E24" s="315">
        <v>0</v>
      </c>
      <c r="F24" s="315">
        <v>0</v>
      </c>
      <c r="G24" s="315">
        <v>0</v>
      </c>
      <c r="H24" s="316">
        <v>0</v>
      </c>
      <c r="I24" s="315">
        <v>0</v>
      </c>
      <c r="J24" s="315">
        <v>0</v>
      </c>
      <c r="K24" s="316">
        <v>0</v>
      </c>
      <c r="L24" s="413">
        <v>0</v>
      </c>
      <c r="M24" s="317"/>
    </row>
    <row r="25" spans="1:13" s="314" customFormat="1" hidden="1" x14ac:dyDescent="0.2">
      <c r="A25" s="489">
        <v>45626</v>
      </c>
      <c r="B25" s="315">
        <v>0</v>
      </c>
      <c r="C25" s="315">
        <v>0</v>
      </c>
      <c r="D25" s="315">
        <v>0</v>
      </c>
      <c r="E25" s="315">
        <v>0</v>
      </c>
      <c r="F25" s="315">
        <v>0</v>
      </c>
      <c r="G25" s="315">
        <v>0</v>
      </c>
      <c r="H25" s="316">
        <v>0</v>
      </c>
      <c r="I25" s="315">
        <v>0</v>
      </c>
      <c r="J25" s="315">
        <v>0</v>
      </c>
      <c r="K25" s="316">
        <v>0</v>
      </c>
      <c r="L25" s="413">
        <v>0</v>
      </c>
      <c r="M25" s="317"/>
    </row>
    <row r="26" spans="1:13" s="314" customFormat="1" hidden="1" x14ac:dyDescent="0.2">
      <c r="A26" s="489">
        <v>45656</v>
      </c>
      <c r="B26" s="315">
        <v>0</v>
      </c>
      <c r="C26" s="315">
        <v>0</v>
      </c>
      <c r="D26" s="315">
        <v>0</v>
      </c>
      <c r="E26" s="315">
        <v>0</v>
      </c>
      <c r="F26" s="315">
        <v>0</v>
      </c>
      <c r="G26" s="315">
        <v>0</v>
      </c>
      <c r="H26" s="316">
        <v>0</v>
      </c>
      <c r="I26" s="315">
        <v>0</v>
      </c>
      <c r="J26" s="315">
        <v>0</v>
      </c>
      <c r="K26" s="316">
        <v>0</v>
      </c>
      <c r="L26" s="413">
        <v>0</v>
      </c>
      <c r="M26" s="317"/>
    </row>
    <row r="27" spans="1:13" s="314" customFormat="1" hidden="1" x14ac:dyDescent="0.2">
      <c r="A27" s="489">
        <v>45687</v>
      </c>
      <c r="B27" s="315">
        <v>0</v>
      </c>
      <c r="C27" s="315">
        <v>0</v>
      </c>
      <c r="D27" s="315">
        <v>0</v>
      </c>
      <c r="E27" s="315">
        <v>0</v>
      </c>
      <c r="F27" s="315">
        <v>0</v>
      </c>
      <c r="G27" s="315">
        <v>0</v>
      </c>
      <c r="H27" s="316">
        <v>0</v>
      </c>
      <c r="I27" s="315">
        <v>0</v>
      </c>
      <c r="J27" s="315">
        <v>0</v>
      </c>
      <c r="K27" s="316">
        <v>0</v>
      </c>
      <c r="L27" s="413">
        <v>0</v>
      </c>
      <c r="M27" s="317"/>
    </row>
    <row r="28" spans="1:13" s="314" customFormat="1" x14ac:dyDescent="0.2">
      <c r="A28" s="489">
        <v>45716</v>
      </c>
      <c r="B28" s="315">
        <v>32432078</v>
      </c>
      <c r="C28" s="315">
        <v>0</v>
      </c>
      <c r="D28" s="315">
        <v>0</v>
      </c>
      <c r="E28" s="315">
        <v>0</v>
      </c>
      <c r="F28" s="315">
        <v>0</v>
      </c>
      <c r="G28" s="315">
        <v>0</v>
      </c>
      <c r="H28" s="316">
        <v>32432078</v>
      </c>
      <c r="I28" s="315">
        <v>0</v>
      </c>
      <c r="J28" s="315">
        <v>0</v>
      </c>
      <c r="K28" s="316">
        <v>0</v>
      </c>
      <c r="L28" s="413">
        <v>32432078</v>
      </c>
      <c r="M28" s="317"/>
    </row>
    <row r="29" spans="1:13" s="314" customFormat="1" x14ac:dyDescent="0.2">
      <c r="A29" s="489">
        <v>45746</v>
      </c>
      <c r="B29" s="315">
        <v>47242060</v>
      </c>
      <c r="C29" s="315">
        <v>0</v>
      </c>
      <c r="D29" s="315">
        <v>0</v>
      </c>
      <c r="E29" s="315">
        <v>0</v>
      </c>
      <c r="F29" s="315">
        <v>0</v>
      </c>
      <c r="G29" s="315">
        <v>0</v>
      </c>
      <c r="H29" s="316">
        <v>47242060</v>
      </c>
      <c r="I29" s="315">
        <v>0</v>
      </c>
      <c r="J29" s="315">
        <v>0</v>
      </c>
      <c r="K29" s="316">
        <v>0</v>
      </c>
      <c r="L29" s="413">
        <v>47242060</v>
      </c>
      <c r="M29" s="317"/>
    </row>
    <row r="30" spans="1:13" s="314" customFormat="1" x14ac:dyDescent="0.2">
      <c r="A30" s="489">
        <v>45777</v>
      </c>
      <c r="B30" s="315">
        <v>49587120</v>
      </c>
      <c r="C30" s="315">
        <v>0</v>
      </c>
      <c r="D30" s="315">
        <v>0</v>
      </c>
      <c r="E30" s="315">
        <v>0</v>
      </c>
      <c r="F30" s="315">
        <v>0</v>
      </c>
      <c r="G30" s="315">
        <v>0</v>
      </c>
      <c r="H30" s="316">
        <v>49587120</v>
      </c>
      <c r="I30" s="315">
        <v>0</v>
      </c>
      <c r="J30" s="315">
        <v>0</v>
      </c>
      <c r="K30" s="316">
        <v>0</v>
      </c>
      <c r="L30" s="413">
        <v>49587120</v>
      </c>
      <c r="M30" s="317"/>
    </row>
    <row r="31" spans="1:13" s="314" customFormat="1" x14ac:dyDescent="0.2">
      <c r="A31" s="489">
        <v>45807</v>
      </c>
      <c r="B31" s="315">
        <v>56389655</v>
      </c>
      <c r="C31" s="315">
        <v>0</v>
      </c>
      <c r="D31" s="315">
        <v>0</v>
      </c>
      <c r="E31" s="315">
        <v>0</v>
      </c>
      <c r="F31" s="315">
        <v>0</v>
      </c>
      <c r="G31" s="315">
        <v>0</v>
      </c>
      <c r="H31" s="316">
        <v>56389655</v>
      </c>
      <c r="I31" s="315">
        <v>0</v>
      </c>
      <c r="J31" s="315">
        <v>0</v>
      </c>
      <c r="K31" s="316">
        <v>0</v>
      </c>
      <c r="L31" s="413">
        <v>56389655</v>
      </c>
      <c r="M31" s="317"/>
    </row>
    <row r="32" spans="1:13" s="314" customFormat="1" x14ac:dyDescent="0.2">
      <c r="A32" s="489">
        <v>45838</v>
      </c>
      <c r="B32" s="315">
        <v>174291478</v>
      </c>
      <c r="C32" s="315">
        <v>0</v>
      </c>
      <c r="D32" s="315">
        <v>0</v>
      </c>
      <c r="E32" s="315">
        <v>0</v>
      </c>
      <c r="F32" s="315">
        <v>0</v>
      </c>
      <c r="G32" s="315">
        <v>0</v>
      </c>
      <c r="H32" s="316">
        <v>174291478</v>
      </c>
      <c r="I32" s="315">
        <v>0</v>
      </c>
      <c r="J32" s="315">
        <v>0</v>
      </c>
      <c r="K32" s="316">
        <v>0</v>
      </c>
      <c r="L32" s="413">
        <v>174291478</v>
      </c>
      <c r="M32" s="317"/>
    </row>
    <row r="33" spans="1:13" s="314" customFormat="1" x14ac:dyDescent="0.2">
      <c r="A33" s="489">
        <v>45868</v>
      </c>
      <c r="B33" s="315">
        <v>179664168</v>
      </c>
      <c r="C33" s="315">
        <v>0</v>
      </c>
      <c r="D33" s="315">
        <v>0</v>
      </c>
      <c r="E33" s="315">
        <v>0</v>
      </c>
      <c r="F33" s="315">
        <v>0</v>
      </c>
      <c r="G33" s="315">
        <v>0</v>
      </c>
      <c r="H33" s="316">
        <v>179664168</v>
      </c>
      <c r="I33" s="315">
        <v>0</v>
      </c>
      <c r="J33" s="315">
        <v>0</v>
      </c>
      <c r="K33" s="316">
        <v>0</v>
      </c>
      <c r="L33" s="413">
        <v>179664168</v>
      </c>
      <c r="M33" s="317"/>
    </row>
    <row r="34" spans="1:13" s="314" customFormat="1" x14ac:dyDescent="0.2">
      <c r="A34" s="489">
        <v>45899</v>
      </c>
      <c r="B34" s="315">
        <v>629497204</v>
      </c>
      <c r="C34" s="315">
        <v>0</v>
      </c>
      <c r="D34" s="315">
        <v>0</v>
      </c>
      <c r="E34" s="315">
        <v>0</v>
      </c>
      <c r="F34" s="315">
        <v>0</v>
      </c>
      <c r="G34" s="315">
        <v>0</v>
      </c>
      <c r="H34" s="316">
        <v>629497204</v>
      </c>
      <c r="I34" s="315">
        <v>0</v>
      </c>
      <c r="J34" s="315">
        <v>0</v>
      </c>
      <c r="K34" s="316">
        <v>0</v>
      </c>
      <c r="L34" s="413">
        <v>629497204</v>
      </c>
      <c r="M34" s="317"/>
    </row>
    <row r="35" spans="1:13" s="314" customFormat="1" x14ac:dyDescent="0.2">
      <c r="A35" s="489">
        <v>45930</v>
      </c>
      <c r="B35" s="315">
        <v>1144884254</v>
      </c>
      <c r="C35" s="315">
        <v>0</v>
      </c>
      <c r="D35" s="315">
        <v>0</v>
      </c>
      <c r="E35" s="315">
        <v>1041096</v>
      </c>
      <c r="F35" s="315">
        <v>0</v>
      </c>
      <c r="G35" s="315">
        <v>0</v>
      </c>
      <c r="H35" s="316">
        <v>1145925350</v>
      </c>
      <c r="I35" s="315">
        <v>0</v>
      </c>
      <c r="J35" s="315">
        <v>0</v>
      </c>
      <c r="K35" s="316">
        <v>0</v>
      </c>
      <c r="L35" s="413">
        <v>1145925350</v>
      </c>
      <c r="M35" s="317"/>
    </row>
    <row r="36" spans="1:13" s="314" customFormat="1" x14ac:dyDescent="0.2">
      <c r="A36" s="489">
        <v>45960</v>
      </c>
      <c r="B36" s="315">
        <v>1351988202</v>
      </c>
      <c r="C36" s="315">
        <v>0</v>
      </c>
      <c r="D36" s="315">
        <v>0</v>
      </c>
      <c r="E36" s="315">
        <v>1041096</v>
      </c>
      <c r="F36" s="315">
        <v>0</v>
      </c>
      <c r="G36" s="315">
        <v>0</v>
      </c>
      <c r="H36" s="316">
        <v>1353029298</v>
      </c>
      <c r="I36" s="315">
        <v>0</v>
      </c>
      <c r="J36" s="315">
        <v>0</v>
      </c>
      <c r="K36" s="316">
        <v>0</v>
      </c>
      <c r="L36" s="413">
        <v>1353029298</v>
      </c>
      <c r="M36" s="317"/>
    </row>
    <row r="37" spans="1:13" s="314" customFormat="1" x14ac:dyDescent="0.2">
      <c r="A37" s="489">
        <v>45991</v>
      </c>
      <c r="B37" s="315">
        <v>1254570581</v>
      </c>
      <c r="C37" s="315">
        <v>0</v>
      </c>
      <c r="D37" s="315">
        <v>0</v>
      </c>
      <c r="E37" s="315">
        <v>1041096</v>
      </c>
      <c r="F37" s="315">
        <v>0</v>
      </c>
      <c r="G37" s="315">
        <v>0</v>
      </c>
      <c r="H37" s="316">
        <v>1255611677</v>
      </c>
      <c r="I37" s="315">
        <v>0</v>
      </c>
      <c r="J37" s="315">
        <v>0</v>
      </c>
      <c r="K37" s="316">
        <v>0</v>
      </c>
      <c r="L37" s="413">
        <v>1255611677</v>
      </c>
      <c r="M37" s="317"/>
    </row>
    <row r="38" spans="1:13" s="314" customFormat="1" x14ac:dyDescent="0.2">
      <c r="A38" s="489">
        <v>46021</v>
      </c>
      <c r="B38" s="315">
        <v>1463086115</v>
      </c>
      <c r="C38" s="315">
        <v>0</v>
      </c>
      <c r="D38" s="315">
        <v>0</v>
      </c>
      <c r="E38" s="315">
        <v>1041096</v>
      </c>
      <c r="F38" s="315">
        <v>0</v>
      </c>
      <c r="G38" s="315">
        <v>0</v>
      </c>
      <c r="H38" s="316">
        <v>1464127211</v>
      </c>
      <c r="I38" s="315">
        <v>0</v>
      </c>
      <c r="J38" s="315">
        <v>0</v>
      </c>
      <c r="K38" s="316">
        <v>0</v>
      </c>
      <c r="L38" s="413">
        <v>1464127211</v>
      </c>
      <c r="M38" s="317"/>
    </row>
    <row r="39" spans="1:13" s="314" customFormat="1" x14ac:dyDescent="0.2">
      <c r="A39" s="489">
        <v>46052</v>
      </c>
      <c r="B39" s="315">
        <v>1316328217</v>
      </c>
      <c r="C39" s="315">
        <v>0</v>
      </c>
      <c r="D39" s="315">
        <v>0</v>
      </c>
      <c r="E39" s="315">
        <v>1041096</v>
      </c>
      <c r="F39" s="315">
        <v>0</v>
      </c>
      <c r="G39" s="315">
        <v>0</v>
      </c>
      <c r="H39" s="316">
        <v>1317369313</v>
      </c>
      <c r="I39" s="315">
        <v>0</v>
      </c>
      <c r="J39" s="315">
        <v>0</v>
      </c>
      <c r="K39" s="316">
        <v>0</v>
      </c>
      <c r="L39" s="413">
        <v>1317369313</v>
      </c>
      <c r="M39" s="317"/>
    </row>
    <row r="40" spans="1:13" s="314" customFormat="1" x14ac:dyDescent="0.2">
      <c r="A40" s="489">
        <v>46081</v>
      </c>
      <c r="B40" s="315">
        <v>1243409125</v>
      </c>
      <c r="C40" s="315">
        <v>0</v>
      </c>
      <c r="D40" s="315">
        <v>0</v>
      </c>
      <c r="E40" s="315">
        <v>1041096</v>
      </c>
      <c r="F40" s="315">
        <v>0</v>
      </c>
      <c r="G40" s="315">
        <v>0</v>
      </c>
      <c r="H40" s="316">
        <v>1244450221</v>
      </c>
      <c r="I40" s="315">
        <v>0</v>
      </c>
      <c r="J40" s="315">
        <v>0</v>
      </c>
      <c r="K40" s="316">
        <v>0</v>
      </c>
      <c r="L40" s="413">
        <v>1244450221</v>
      </c>
      <c r="M40" s="317"/>
    </row>
    <row r="41" spans="1:13" s="314" customFormat="1" x14ac:dyDescent="0.2">
      <c r="A41" s="489">
        <v>46111</v>
      </c>
      <c r="B41" s="315">
        <v>1376922325</v>
      </c>
      <c r="C41" s="315">
        <v>0</v>
      </c>
      <c r="D41" s="315">
        <v>0</v>
      </c>
      <c r="E41" s="315">
        <v>1041096</v>
      </c>
      <c r="F41" s="315">
        <v>0</v>
      </c>
      <c r="G41" s="315">
        <v>0</v>
      </c>
      <c r="H41" s="316">
        <v>1377963421</v>
      </c>
      <c r="I41" s="315">
        <v>0</v>
      </c>
      <c r="J41" s="315">
        <v>0</v>
      </c>
      <c r="K41" s="316">
        <v>0</v>
      </c>
      <c r="L41" s="413">
        <v>1377963421</v>
      </c>
      <c r="M41" s="317"/>
    </row>
    <row r="42" spans="1:13" s="314" customFormat="1" x14ac:dyDescent="0.2">
      <c r="A42" s="489">
        <v>46142</v>
      </c>
      <c r="B42" s="315">
        <v>1248172325</v>
      </c>
      <c r="C42" s="315">
        <v>0</v>
      </c>
      <c r="D42" s="315">
        <v>0</v>
      </c>
      <c r="E42" s="315">
        <v>1041096</v>
      </c>
      <c r="F42" s="315">
        <v>0</v>
      </c>
      <c r="G42" s="315">
        <v>0</v>
      </c>
      <c r="H42" s="316">
        <v>1249213421</v>
      </c>
      <c r="I42" s="315">
        <v>0</v>
      </c>
      <c r="J42" s="315">
        <v>0</v>
      </c>
      <c r="K42" s="316">
        <v>0</v>
      </c>
      <c r="L42" s="413">
        <v>1249213421</v>
      </c>
      <c r="M42" s="317"/>
    </row>
    <row r="43" spans="1:13" s="314" customFormat="1" x14ac:dyDescent="0.2">
      <c r="A43" s="489">
        <v>46172</v>
      </c>
      <c r="B43" s="315">
        <v>2583286166</v>
      </c>
      <c r="C43" s="315">
        <v>315000000</v>
      </c>
      <c r="D43" s="315">
        <v>0</v>
      </c>
      <c r="E43" s="315">
        <v>1041096</v>
      </c>
      <c r="F43" s="315">
        <v>0</v>
      </c>
      <c r="G43" s="315">
        <v>0</v>
      </c>
      <c r="H43" s="316">
        <v>2899327262</v>
      </c>
      <c r="I43" s="315">
        <v>0</v>
      </c>
      <c r="J43" s="315">
        <v>0</v>
      </c>
      <c r="K43" s="316">
        <v>0</v>
      </c>
      <c r="L43" s="413">
        <v>2899327262</v>
      </c>
      <c r="M43" s="317"/>
    </row>
    <row r="44" spans="1:13" s="314" customFormat="1" x14ac:dyDescent="0.2">
      <c r="A44" s="489">
        <v>46203</v>
      </c>
      <c r="B44" s="315">
        <v>366976375</v>
      </c>
      <c r="C44" s="315">
        <v>42687319892</v>
      </c>
      <c r="D44" s="315">
        <v>0</v>
      </c>
      <c r="E44" s="315">
        <v>1041096</v>
      </c>
      <c r="F44" s="315">
        <v>0</v>
      </c>
      <c r="G44" s="315">
        <v>0</v>
      </c>
      <c r="H44" s="316">
        <v>43055337363</v>
      </c>
      <c r="I44" s="315">
        <v>0</v>
      </c>
      <c r="J44" s="315">
        <v>0</v>
      </c>
      <c r="K44" s="316">
        <v>0</v>
      </c>
      <c r="L44" s="413">
        <v>43055337363</v>
      </c>
      <c r="M44" s="317"/>
    </row>
    <row r="45" spans="1:13" s="314" customFormat="1" x14ac:dyDescent="0.2">
      <c r="A45" s="489">
        <v>46233</v>
      </c>
      <c r="B45" s="315">
        <v>108227352</v>
      </c>
      <c r="C45" s="315">
        <v>5518576725</v>
      </c>
      <c r="D45" s="315">
        <v>0</v>
      </c>
      <c r="E45" s="315">
        <v>0</v>
      </c>
      <c r="F45" s="315">
        <v>0</v>
      </c>
      <c r="G45" s="315">
        <v>0</v>
      </c>
      <c r="H45" s="316">
        <v>5626804077</v>
      </c>
      <c r="I45" s="315">
        <v>0</v>
      </c>
      <c r="J45" s="315">
        <v>0</v>
      </c>
      <c r="K45" s="316">
        <v>0</v>
      </c>
      <c r="L45" s="413">
        <v>5626804077</v>
      </c>
      <c r="M45" s="317"/>
    </row>
    <row r="46" spans="1:13" s="314" customFormat="1" x14ac:dyDescent="0.2">
      <c r="A46" s="489">
        <v>46264</v>
      </c>
      <c r="B46" s="315">
        <v>88756742</v>
      </c>
      <c r="C46" s="315">
        <v>1466272000</v>
      </c>
      <c r="D46" s="315">
        <v>0</v>
      </c>
      <c r="E46" s="315">
        <v>0</v>
      </c>
      <c r="F46" s="315">
        <v>0</v>
      </c>
      <c r="G46" s="315">
        <v>0</v>
      </c>
      <c r="H46" s="316">
        <v>1555028742</v>
      </c>
      <c r="I46" s="315">
        <v>0</v>
      </c>
      <c r="J46" s="315">
        <v>0</v>
      </c>
      <c r="K46" s="316">
        <v>0</v>
      </c>
      <c r="L46" s="413">
        <v>1555028742</v>
      </c>
      <c r="M46" s="317"/>
    </row>
    <row r="47" spans="1:13" s="314" customFormat="1" x14ac:dyDescent="0.2">
      <c r="A47" s="489">
        <v>46295</v>
      </c>
      <c r="B47" s="315">
        <v>7198418</v>
      </c>
      <c r="C47" s="315">
        <v>2474786887</v>
      </c>
      <c r="D47" s="315">
        <v>0</v>
      </c>
      <c r="E47" s="315">
        <v>0</v>
      </c>
      <c r="F47" s="315">
        <v>0</v>
      </c>
      <c r="G47" s="315">
        <v>0</v>
      </c>
      <c r="H47" s="316">
        <v>2481985305</v>
      </c>
      <c r="I47" s="315">
        <v>0</v>
      </c>
      <c r="J47" s="315">
        <v>0</v>
      </c>
      <c r="K47" s="316">
        <v>0</v>
      </c>
      <c r="L47" s="413">
        <v>2481985305</v>
      </c>
      <c r="M47" s="317"/>
    </row>
    <row r="48" spans="1:13" s="314" customFormat="1" x14ac:dyDescent="0.2">
      <c r="A48" s="489">
        <v>46325</v>
      </c>
      <c r="B48" s="315">
        <v>0</v>
      </c>
      <c r="C48" s="315">
        <v>426669519</v>
      </c>
      <c r="D48" s="315">
        <v>0</v>
      </c>
      <c r="E48" s="315">
        <v>0</v>
      </c>
      <c r="F48" s="315">
        <v>0</v>
      </c>
      <c r="G48" s="315">
        <v>0</v>
      </c>
      <c r="H48" s="316">
        <v>426669519</v>
      </c>
      <c r="I48" s="315">
        <v>0</v>
      </c>
      <c r="J48" s="315">
        <v>0</v>
      </c>
      <c r="K48" s="316">
        <v>0</v>
      </c>
      <c r="L48" s="413">
        <v>426669519</v>
      </c>
      <c r="M48" s="317"/>
    </row>
    <row r="49" spans="1:13" s="314" customFormat="1" hidden="1" x14ac:dyDescent="0.2">
      <c r="A49" s="489">
        <v>46356</v>
      </c>
      <c r="B49" s="315">
        <v>0</v>
      </c>
      <c r="C49" s="315">
        <v>0</v>
      </c>
      <c r="D49" s="315">
        <v>0</v>
      </c>
      <c r="E49" s="315">
        <v>0</v>
      </c>
      <c r="F49" s="315">
        <v>0</v>
      </c>
      <c r="G49" s="315">
        <v>0</v>
      </c>
      <c r="H49" s="316">
        <v>0</v>
      </c>
      <c r="I49" s="315">
        <v>0</v>
      </c>
      <c r="J49" s="315">
        <v>0</v>
      </c>
      <c r="K49" s="316">
        <v>0</v>
      </c>
      <c r="L49" s="413">
        <v>0</v>
      </c>
      <c r="M49" s="317"/>
    </row>
    <row r="50" spans="1:13" s="314" customFormat="1" hidden="1" x14ac:dyDescent="0.2">
      <c r="A50" s="489">
        <v>46386</v>
      </c>
      <c r="B50" s="315">
        <v>0</v>
      </c>
      <c r="C50" s="315">
        <v>0</v>
      </c>
      <c r="D50" s="315">
        <v>0</v>
      </c>
      <c r="E50" s="315">
        <v>0</v>
      </c>
      <c r="F50" s="315">
        <v>0</v>
      </c>
      <c r="G50" s="315">
        <v>0</v>
      </c>
      <c r="H50" s="316">
        <v>0</v>
      </c>
      <c r="I50" s="315">
        <v>0</v>
      </c>
      <c r="J50" s="315">
        <v>0</v>
      </c>
      <c r="K50" s="316">
        <v>0</v>
      </c>
      <c r="L50" s="413" t="e">
        <v>#REF!</v>
      </c>
      <c r="M50" s="317"/>
    </row>
    <row r="51" spans="1:13" s="314" customFormat="1" hidden="1" x14ac:dyDescent="0.2">
      <c r="A51" s="489">
        <v>46417</v>
      </c>
      <c r="B51" s="315">
        <v>0</v>
      </c>
      <c r="C51" s="315">
        <v>0</v>
      </c>
      <c r="D51" s="315">
        <v>0</v>
      </c>
      <c r="E51" s="315">
        <v>0</v>
      </c>
      <c r="F51" s="315">
        <v>0</v>
      </c>
      <c r="G51" s="315">
        <v>0</v>
      </c>
      <c r="H51" s="316">
        <v>0</v>
      </c>
      <c r="I51" s="315">
        <v>0</v>
      </c>
      <c r="J51" s="315">
        <v>0</v>
      </c>
      <c r="K51" s="316">
        <v>0</v>
      </c>
      <c r="L51" s="413" t="e">
        <v>#REF!</v>
      </c>
      <c r="M51" s="317"/>
    </row>
    <row r="52" spans="1:13" s="314" customFormat="1" hidden="1" x14ac:dyDescent="0.2">
      <c r="A52" s="489">
        <v>46446</v>
      </c>
      <c r="B52" s="315">
        <v>0</v>
      </c>
      <c r="C52" s="315">
        <v>0</v>
      </c>
      <c r="D52" s="315">
        <v>0</v>
      </c>
      <c r="E52" s="315">
        <v>0</v>
      </c>
      <c r="F52" s="315">
        <v>0</v>
      </c>
      <c r="G52" s="315">
        <v>0</v>
      </c>
      <c r="H52" s="316">
        <v>0</v>
      </c>
      <c r="I52" s="315">
        <v>0</v>
      </c>
      <c r="J52" s="315">
        <v>0</v>
      </c>
      <c r="K52" s="316">
        <v>0</v>
      </c>
      <c r="L52" s="413" t="e">
        <v>#REF!</v>
      </c>
      <c r="M52" s="317"/>
    </row>
    <row r="53" spans="1:13" s="314" customFormat="1" hidden="1" x14ac:dyDescent="0.2">
      <c r="A53" s="489">
        <v>46476</v>
      </c>
      <c r="B53" s="315">
        <v>0</v>
      </c>
      <c r="C53" s="315">
        <v>0</v>
      </c>
      <c r="D53" s="315">
        <v>0</v>
      </c>
      <c r="E53" s="315">
        <v>0</v>
      </c>
      <c r="F53" s="315">
        <v>0</v>
      </c>
      <c r="G53" s="315">
        <v>0</v>
      </c>
      <c r="H53" s="316">
        <v>0</v>
      </c>
      <c r="I53" s="315">
        <v>0</v>
      </c>
      <c r="J53" s="315">
        <v>0</v>
      </c>
      <c r="K53" s="316">
        <v>0</v>
      </c>
      <c r="L53" s="413" t="e">
        <v>#REF!</v>
      </c>
      <c r="M53" s="317"/>
    </row>
    <row r="54" spans="1:13" s="314" customFormat="1" hidden="1" x14ac:dyDescent="0.2">
      <c r="A54" s="489">
        <v>46507</v>
      </c>
      <c r="B54" s="315">
        <v>0</v>
      </c>
      <c r="C54" s="315">
        <v>0</v>
      </c>
      <c r="D54" s="315">
        <v>0</v>
      </c>
      <c r="E54" s="315">
        <v>0</v>
      </c>
      <c r="F54" s="315">
        <v>0</v>
      </c>
      <c r="G54" s="315">
        <v>0</v>
      </c>
      <c r="H54" s="316">
        <v>0</v>
      </c>
      <c r="I54" s="315">
        <v>0</v>
      </c>
      <c r="J54" s="315">
        <v>0</v>
      </c>
      <c r="K54" s="316">
        <v>0</v>
      </c>
      <c r="L54" s="413" t="e">
        <v>#REF!</v>
      </c>
      <c r="M54" s="317"/>
    </row>
    <row r="55" spans="1:13" s="314" customFormat="1" hidden="1" x14ac:dyDescent="0.2">
      <c r="A55" s="489">
        <v>46537</v>
      </c>
      <c r="B55" s="315">
        <v>0</v>
      </c>
      <c r="C55" s="315">
        <v>0</v>
      </c>
      <c r="D55" s="315">
        <v>0</v>
      </c>
      <c r="E55" s="315">
        <v>0</v>
      </c>
      <c r="F55" s="315">
        <v>0</v>
      </c>
      <c r="G55" s="315">
        <v>0</v>
      </c>
      <c r="H55" s="316">
        <v>0</v>
      </c>
      <c r="I55" s="315">
        <v>0</v>
      </c>
      <c r="J55" s="315">
        <v>0</v>
      </c>
      <c r="K55" s="316">
        <v>0</v>
      </c>
      <c r="L55" s="413" t="e">
        <v>#REF!</v>
      </c>
      <c r="M55" s="317"/>
    </row>
    <row r="56" spans="1:13" s="314" customFormat="1" hidden="1" x14ac:dyDescent="0.2">
      <c r="A56" s="489">
        <v>46568</v>
      </c>
      <c r="B56" s="315">
        <v>0</v>
      </c>
      <c r="C56" s="315">
        <v>0</v>
      </c>
      <c r="D56" s="315">
        <v>0</v>
      </c>
      <c r="E56" s="315">
        <v>0</v>
      </c>
      <c r="F56" s="315">
        <v>0</v>
      </c>
      <c r="G56" s="315">
        <v>0</v>
      </c>
      <c r="H56" s="316">
        <v>0</v>
      </c>
      <c r="I56" s="315">
        <v>0</v>
      </c>
      <c r="J56" s="315">
        <v>0</v>
      </c>
      <c r="K56" s="316">
        <v>0</v>
      </c>
      <c r="L56" s="413" t="e">
        <v>#REF!</v>
      </c>
      <c r="M56" s="317"/>
    </row>
    <row r="57" spans="1:13" s="314" customFormat="1" hidden="1" x14ac:dyDescent="0.2">
      <c r="A57" s="489">
        <v>46598</v>
      </c>
      <c r="B57" s="315">
        <v>0</v>
      </c>
      <c r="C57" s="315">
        <v>0</v>
      </c>
      <c r="D57" s="315">
        <v>0</v>
      </c>
      <c r="E57" s="315">
        <v>0</v>
      </c>
      <c r="F57" s="315">
        <v>0</v>
      </c>
      <c r="G57" s="315">
        <v>0</v>
      </c>
      <c r="H57" s="316">
        <v>0</v>
      </c>
      <c r="I57" s="315">
        <v>0</v>
      </c>
      <c r="J57" s="315">
        <v>0</v>
      </c>
      <c r="K57" s="316">
        <v>0</v>
      </c>
      <c r="L57" s="413" t="e">
        <v>#REF!</v>
      </c>
      <c r="M57" s="317"/>
    </row>
    <row r="58" spans="1:13" s="314" customFormat="1" hidden="1" x14ac:dyDescent="0.2">
      <c r="A58" s="489">
        <v>46629</v>
      </c>
      <c r="B58" s="315">
        <v>0</v>
      </c>
      <c r="C58" s="315">
        <v>0</v>
      </c>
      <c r="D58" s="315">
        <v>0</v>
      </c>
      <c r="E58" s="315">
        <v>0</v>
      </c>
      <c r="F58" s="315">
        <v>0</v>
      </c>
      <c r="G58" s="315">
        <v>0</v>
      </c>
      <c r="H58" s="316">
        <v>0</v>
      </c>
      <c r="I58" s="315">
        <v>0</v>
      </c>
      <c r="J58" s="315">
        <v>0</v>
      </c>
      <c r="K58" s="316">
        <v>0</v>
      </c>
      <c r="L58" s="413" t="e">
        <v>#REF!</v>
      </c>
      <c r="M58" s="317"/>
    </row>
    <row r="59" spans="1:13" s="314" customFormat="1" hidden="1" x14ac:dyDescent="0.2">
      <c r="A59" s="489">
        <v>46660</v>
      </c>
      <c r="B59" s="315">
        <v>0</v>
      </c>
      <c r="C59" s="315">
        <v>0</v>
      </c>
      <c r="D59" s="315">
        <v>0</v>
      </c>
      <c r="E59" s="315">
        <v>0</v>
      </c>
      <c r="F59" s="315">
        <v>0</v>
      </c>
      <c r="G59" s="315">
        <v>0</v>
      </c>
      <c r="H59" s="316">
        <v>0</v>
      </c>
      <c r="I59" s="315">
        <v>0</v>
      </c>
      <c r="J59" s="315">
        <v>0</v>
      </c>
      <c r="K59" s="316">
        <v>0</v>
      </c>
      <c r="L59" s="413" t="e">
        <v>#REF!</v>
      </c>
      <c r="M59" s="317"/>
    </row>
    <row r="60" spans="1:13" s="314" customFormat="1" hidden="1" x14ac:dyDescent="0.2">
      <c r="A60" s="489">
        <v>46690</v>
      </c>
      <c r="B60" s="315">
        <v>0</v>
      </c>
      <c r="C60" s="315">
        <v>0</v>
      </c>
      <c r="D60" s="315">
        <v>0</v>
      </c>
      <c r="E60" s="315">
        <v>0</v>
      </c>
      <c r="F60" s="315">
        <v>0</v>
      </c>
      <c r="G60" s="315">
        <v>0</v>
      </c>
      <c r="H60" s="316">
        <v>0</v>
      </c>
      <c r="I60" s="315">
        <v>0</v>
      </c>
      <c r="J60" s="315">
        <v>0</v>
      </c>
      <c r="K60" s="316">
        <v>0</v>
      </c>
      <c r="L60" s="413" t="e">
        <v>#REF!</v>
      </c>
      <c r="M60" s="317"/>
    </row>
    <row r="61" spans="1:13" s="314" customFormat="1" hidden="1" x14ac:dyDescent="0.2">
      <c r="A61" s="489">
        <v>46721</v>
      </c>
      <c r="B61" s="315">
        <v>0</v>
      </c>
      <c r="C61" s="315">
        <v>0</v>
      </c>
      <c r="D61" s="315">
        <v>0</v>
      </c>
      <c r="E61" s="315">
        <v>0</v>
      </c>
      <c r="F61" s="315">
        <v>0</v>
      </c>
      <c r="G61" s="315">
        <v>0</v>
      </c>
      <c r="H61" s="316">
        <v>0</v>
      </c>
      <c r="I61" s="315">
        <v>0</v>
      </c>
      <c r="J61" s="315">
        <v>0</v>
      </c>
      <c r="K61" s="316">
        <v>0</v>
      </c>
      <c r="L61" s="413" t="e">
        <v>#REF!</v>
      </c>
      <c r="M61" s="317"/>
    </row>
    <row r="62" spans="1:13" s="314" customFormat="1" hidden="1" x14ac:dyDescent="0.2">
      <c r="A62" s="489">
        <v>46751</v>
      </c>
      <c r="B62" s="315">
        <v>0</v>
      </c>
      <c r="C62" s="315">
        <v>0</v>
      </c>
      <c r="D62" s="315">
        <v>0</v>
      </c>
      <c r="E62" s="315">
        <v>0</v>
      </c>
      <c r="F62" s="315">
        <v>0</v>
      </c>
      <c r="G62" s="315">
        <v>0</v>
      </c>
      <c r="H62" s="316">
        <v>0</v>
      </c>
      <c r="I62" s="315">
        <v>0</v>
      </c>
      <c r="J62" s="315">
        <v>0</v>
      </c>
      <c r="K62" s="316">
        <v>0</v>
      </c>
      <c r="L62" s="413" t="e">
        <v>#REF!</v>
      </c>
      <c r="M62" s="317"/>
    </row>
    <row r="63" spans="1:13" s="314" customFormat="1" hidden="1" x14ac:dyDescent="0.2">
      <c r="A63" s="489">
        <v>46782</v>
      </c>
      <c r="B63" s="315">
        <v>0</v>
      </c>
      <c r="C63" s="315">
        <v>0</v>
      </c>
      <c r="D63" s="315">
        <v>0</v>
      </c>
      <c r="E63" s="315">
        <v>0</v>
      </c>
      <c r="F63" s="315">
        <v>0</v>
      </c>
      <c r="G63" s="315">
        <v>0</v>
      </c>
      <c r="H63" s="316">
        <v>0</v>
      </c>
      <c r="I63" s="315">
        <v>0</v>
      </c>
      <c r="J63" s="315">
        <v>0</v>
      </c>
      <c r="K63" s="316">
        <v>0</v>
      </c>
      <c r="L63" s="413" t="e">
        <v>#REF!</v>
      </c>
      <c r="M63" s="317"/>
    </row>
    <row r="64" spans="1:13" s="314" customFormat="1" hidden="1" x14ac:dyDescent="0.2">
      <c r="A64" s="489">
        <v>46812</v>
      </c>
      <c r="B64" s="315">
        <v>0</v>
      </c>
      <c r="C64" s="315">
        <v>0</v>
      </c>
      <c r="D64" s="315">
        <v>0</v>
      </c>
      <c r="E64" s="315">
        <v>0</v>
      </c>
      <c r="F64" s="315">
        <v>0</v>
      </c>
      <c r="G64" s="315">
        <v>0</v>
      </c>
      <c r="H64" s="316">
        <v>0</v>
      </c>
      <c r="I64" s="315">
        <v>0</v>
      </c>
      <c r="J64" s="315">
        <v>0</v>
      </c>
      <c r="K64" s="316">
        <v>0</v>
      </c>
      <c r="L64" s="413" t="e">
        <v>#REF!</v>
      </c>
      <c r="M64" s="317"/>
    </row>
    <row r="65" spans="1:13" s="314" customFormat="1" hidden="1" x14ac:dyDescent="0.2">
      <c r="A65" s="489">
        <v>46842</v>
      </c>
      <c r="B65" s="315">
        <v>0</v>
      </c>
      <c r="C65" s="315">
        <v>0</v>
      </c>
      <c r="D65" s="315">
        <v>0</v>
      </c>
      <c r="E65" s="315">
        <v>0</v>
      </c>
      <c r="F65" s="315">
        <v>0</v>
      </c>
      <c r="G65" s="315">
        <v>0</v>
      </c>
      <c r="H65" s="316">
        <v>0</v>
      </c>
      <c r="I65" s="315">
        <v>0</v>
      </c>
      <c r="J65" s="315">
        <v>0</v>
      </c>
      <c r="K65" s="316">
        <v>0</v>
      </c>
      <c r="L65" s="413" t="e">
        <v>#REF!</v>
      </c>
      <c r="M65" s="317"/>
    </row>
    <row r="66" spans="1:13" s="314" customFormat="1" hidden="1" x14ac:dyDescent="0.2">
      <c r="A66" s="489">
        <v>46873</v>
      </c>
      <c r="B66" s="315">
        <v>0</v>
      </c>
      <c r="C66" s="315">
        <v>0</v>
      </c>
      <c r="D66" s="315">
        <v>0</v>
      </c>
      <c r="E66" s="315">
        <v>0</v>
      </c>
      <c r="F66" s="315">
        <v>0</v>
      </c>
      <c r="G66" s="315">
        <v>0</v>
      </c>
      <c r="H66" s="316">
        <v>0</v>
      </c>
      <c r="I66" s="315">
        <v>0</v>
      </c>
      <c r="J66" s="315">
        <v>0</v>
      </c>
      <c r="K66" s="316">
        <v>0</v>
      </c>
      <c r="L66" s="413" t="e">
        <v>#REF!</v>
      </c>
      <c r="M66" s="317"/>
    </row>
    <row r="67" spans="1:13" s="314" customFormat="1" hidden="1" x14ac:dyDescent="0.2">
      <c r="A67" s="489">
        <v>46903</v>
      </c>
      <c r="B67" s="315">
        <v>0</v>
      </c>
      <c r="C67" s="315">
        <v>0</v>
      </c>
      <c r="D67" s="315">
        <v>0</v>
      </c>
      <c r="E67" s="315">
        <v>0</v>
      </c>
      <c r="F67" s="315">
        <v>0</v>
      </c>
      <c r="G67" s="315">
        <v>0</v>
      </c>
      <c r="H67" s="316">
        <v>0</v>
      </c>
      <c r="I67" s="315">
        <v>0</v>
      </c>
      <c r="J67" s="315">
        <v>0</v>
      </c>
      <c r="K67" s="316">
        <v>0</v>
      </c>
      <c r="L67" s="413" t="e">
        <v>#REF!</v>
      </c>
      <c r="M67" s="317"/>
    </row>
    <row r="68" spans="1:13" s="314" customFormat="1" hidden="1" x14ac:dyDescent="0.2">
      <c r="A68" s="489">
        <v>46934</v>
      </c>
      <c r="B68" s="315">
        <v>0</v>
      </c>
      <c r="C68" s="315">
        <v>0</v>
      </c>
      <c r="D68" s="315">
        <v>0</v>
      </c>
      <c r="E68" s="315">
        <v>0</v>
      </c>
      <c r="F68" s="315">
        <v>0</v>
      </c>
      <c r="G68" s="315">
        <v>0</v>
      </c>
      <c r="H68" s="316">
        <v>0</v>
      </c>
      <c r="I68" s="315">
        <v>0</v>
      </c>
      <c r="J68" s="315">
        <v>0</v>
      </c>
      <c r="K68" s="316">
        <v>0</v>
      </c>
      <c r="L68" s="413" t="e">
        <v>#REF!</v>
      </c>
      <c r="M68" s="317"/>
    </row>
    <row r="69" spans="1:13" s="314" customFormat="1" hidden="1" x14ac:dyDescent="0.2">
      <c r="A69" s="489">
        <v>46964</v>
      </c>
      <c r="B69" s="315">
        <v>0</v>
      </c>
      <c r="C69" s="315">
        <v>0</v>
      </c>
      <c r="D69" s="315">
        <v>0</v>
      </c>
      <c r="E69" s="315">
        <v>0</v>
      </c>
      <c r="F69" s="315">
        <v>0</v>
      </c>
      <c r="G69" s="315">
        <v>0</v>
      </c>
      <c r="H69" s="316">
        <v>0</v>
      </c>
      <c r="I69" s="315">
        <v>0</v>
      </c>
      <c r="J69" s="315">
        <v>0</v>
      </c>
      <c r="K69" s="316">
        <v>0</v>
      </c>
      <c r="L69" s="413" t="e">
        <v>#REF!</v>
      </c>
      <c r="M69" s="317"/>
    </row>
    <row r="70" spans="1:13" s="314" customFormat="1" hidden="1" x14ac:dyDescent="0.2">
      <c r="A70" s="489">
        <v>46995</v>
      </c>
      <c r="B70" s="315">
        <v>0</v>
      </c>
      <c r="C70" s="315">
        <v>0</v>
      </c>
      <c r="D70" s="315">
        <v>0</v>
      </c>
      <c r="E70" s="315">
        <v>0</v>
      </c>
      <c r="F70" s="315">
        <v>0</v>
      </c>
      <c r="G70" s="315">
        <v>0</v>
      </c>
      <c r="H70" s="316">
        <v>0</v>
      </c>
      <c r="I70" s="315">
        <v>0</v>
      </c>
      <c r="J70" s="315">
        <v>0</v>
      </c>
      <c r="K70" s="316">
        <v>0</v>
      </c>
      <c r="L70" s="413" t="e">
        <v>#REF!</v>
      </c>
      <c r="M70" s="317"/>
    </row>
    <row r="71" spans="1:13" s="314" customFormat="1" hidden="1" x14ac:dyDescent="0.2">
      <c r="A71" s="489">
        <v>47026</v>
      </c>
      <c r="B71" s="315">
        <v>0</v>
      </c>
      <c r="C71" s="315">
        <v>0</v>
      </c>
      <c r="D71" s="315">
        <v>0</v>
      </c>
      <c r="E71" s="315">
        <v>0</v>
      </c>
      <c r="F71" s="315">
        <v>0</v>
      </c>
      <c r="G71" s="315">
        <v>0</v>
      </c>
      <c r="H71" s="316">
        <v>0</v>
      </c>
      <c r="I71" s="315">
        <v>0</v>
      </c>
      <c r="J71" s="315">
        <v>0</v>
      </c>
      <c r="K71" s="316">
        <v>0</v>
      </c>
      <c r="L71" s="413" t="e">
        <v>#REF!</v>
      </c>
      <c r="M71" s="317"/>
    </row>
    <row r="72" spans="1:13" s="314" customFormat="1" hidden="1" x14ac:dyDescent="0.2">
      <c r="A72" s="489">
        <v>47056</v>
      </c>
      <c r="B72" s="315">
        <v>0</v>
      </c>
      <c r="C72" s="315">
        <v>0</v>
      </c>
      <c r="D72" s="315">
        <v>0</v>
      </c>
      <c r="E72" s="315">
        <v>0</v>
      </c>
      <c r="F72" s="315">
        <v>0</v>
      </c>
      <c r="G72" s="315">
        <v>0</v>
      </c>
      <c r="H72" s="316">
        <v>0</v>
      </c>
      <c r="I72" s="315">
        <v>0</v>
      </c>
      <c r="J72" s="315">
        <v>0</v>
      </c>
      <c r="K72" s="316">
        <v>0</v>
      </c>
      <c r="L72" s="413" t="e">
        <v>#REF!</v>
      </c>
      <c r="M72" s="317"/>
    </row>
    <row r="73" spans="1:13" s="314" customFormat="1" hidden="1" x14ac:dyDescent="0.2">
      <c r="A73" s="489">
        <v>47087</v>
      </c>
      <c r="B73" s="315">
        <v>0</v>
      </c>
      <c r="C73" s="315">
        <v>0</v>
      </c>
      <c r="D73" s="315">
        <v>0</v>
      </c>
      <c r="E73" s="315">
        <v>0</v>
      </c>
      <c r="F73" s="315">
        <v>0</v>
      </c>
      <c r="G73" s="315">
        <v>0</v>
      </c>
      <c r="H73" s="316">
        <v>0</v>
      </c>
      <c r="I73" s="315">
        <v>0</v>
      </c>
      <c r="J73" s="315">
        <v>0</v>
      </c>
      <c r="K73" s="316">
        <v>0</v>
      </c>
      <c r="L73" s="413" t="e">
        <v>#REF!</v>
      </c>
      <c r="M73" s="317"/>
    </row>
    <row r="74" spans="1:13" s="314" customFormat="1" hidden="1" x14ac:dyDescent="0.2">
      <c r="A74" s="489">
        <v>47117</v>
      </c>
      <c r="B74" s="315">
        <v>0</v>
      </c>
      <c r="C74" s="315">
        <v>0</v>
      </c>
      <c r="D74" s="315">
        <v>0</v>
      </c>
      <c r="E74" s="315">
        <v>0</v>
      </c>
      <c r="F74" s="315">
        <v>0</v>
      </c>
      <c r="G74" s="315">
        <v>0</v>
      </c>
      <c r="H74" s="316">
        <v>0</v>
      </c>
      <c r="I74" s="315">
        <v>0</v>
      </c>
      <c r="J74" s="315">
        <v>0</v>
      </c>
      <c r="K74" s="316">
        <v>0</v>
      </c>
      <c r="L74" s="413" t="e">
        <v>#REF!</v>
      </c>
      <c r="M74" s="317"/>
    </row>
    <row r="75" spans="1:13" s="314" customFormat="1" hidden="1" x14ac:dyDescent="0.2">
      <c r="A75" s="489">
        <v>47148</v>
      </c>
      <c r="B75" s="315">
        <v>0</v>
      </c>
      <c r="C75" s="315">
        <v>0</v>
      </c>
      <c r="D75" s="315">
        <v>0</v>
      </c>
      <c r="E75" s="315">
        <v>0</v>
      </c>
      <c r="F75" s="315">
        <v>0</v>
      </c>
      <c r="G75" s="315">
        <v>0</v>
      </c>
      <c r="H75" s="316">
        <v>0</v>
      </c>
      <c r="I75" s="315">
        <v>0</v>
      </c>
      <c r="J75" s="315">
        <v>0</v>
      </c>
      <c r="K75" s="316">
        <v>0</v>
      </c>
      <c r="L75" s="413" t="e">
        <v>#REF!</v>
      </c>
      <c r="M75" s="317"/>
    </row>
    <row r="76" spans="1:13" s="314" customFormat="1" hidden="1" x14ac:dyDescent="0.2">
      <c r="A76" s="489">
        <v>47177</v>
      </c>
      <c r="B76" s="315">
        <v>0</v>
      </c>
      <c r="C76" s="315">
        <v>0</v>
      </c>
      <c r="D76" s="315">
        <v>0</v>
      </c>
      <c r="E76" s="315">
        <v>0</v>
      </c>
      <c r="F76" s="315">
        <v>0</v>
      </c>
      <c r="G76" s="315">
        <v>0</v>
      </c>
      <c r="H76" s="316">
        <v>0</v>
      </c>
      <c r="I76" s="315">
        <v>0</v>
      </c>
      <c r="J76" s="315">
        <v>0</v>
      </c>
      <c r="K76" s="316">
        <v>0</v>
      </c>
      <c r="L76" s="413" t="e">
        <v>#REF!</v>
      </c>
      <c r="M76" s="317"/>
    </row>
    <row r="77" spans="1:13" s="314" customFormat="1" hidden="1" x14ac:dyDescent="0.2">
      <c r="A77" s="489">
        <v>47207</v>
      </c>
      <c r="B77" s="315">
        <v>0</v>
      </c>
      <c r="C77" s="315">
        <v>0</v>
      </c>
      <c r="D77" s="315">
        <v>0</v>
      </c>
      <c r="E77" s="315">
        <v>0</v>
      </c>
      <c r="F77" s="315">
        <v>0</v>
      </c>
      <c r="G77" s="315">
        <v>0</v>
      </c>
      <c r="H77" s="316">
        <v>0</v>
      </c>
      <c r="I77" s="315">
        <v>0</v>
      </c>
      <c r="J77" s="315">
        <v>0</v>
      </c>
      <c r="K77" s="316">
        <v>0</v>
      </c>
      <c r="L77" s="413" t="e">
        <v>#REF!</v>
      </c>
      <c r="M77" s="317"/>
    </row>
    <row r="78" spans="1:13" s="314" customFormat="1" hidden="1" x14ac:dyDescent="0.2">
      <c r="A78" s="489">
        <v>47238</v>
      </c>
      <c r="B78" s="315">
        <v>0</v>
      </c>
      <c r="C78" s="315">
        <v>0</v>
      </c>
      <c r="D78" s="315">
        <v>0</v>
      </c>
      <c r="E78" s="315">
        <v>0</v>
      </c>
      <c r="F78" s="315">
        <v>0</v>
      </c>
      <c r="G78" s="315">
        <v>0</v>
      </c>
      <c r="H78" s="316">
        <v>0</v>
      </c>
      <c r="I78" s="315">
        <v>0</v>
      </c>
      <c r="J78" s="315">
        <v>0</v>
      </c>
      <c r="K78" s="316">
        <v>0</v>
      </c>
      <c r="L78" s="413" t="e">
        <v>#REF!</v>
      </c>
      <c r="M78" s="317"/>
    </row>
    <row r="79" spans="1:13" s="314" customFormat="1" hidden="1" x14ac:dyDescent="0.2">
      <c r="A79" s="489">
        <v>47268</v>
      </c>
      <c r="B79" s="315">
        <v>0</v>
      </c>
      <c r="C79" s="315">
        <v>0</v>
      </c>
      <c r="D79" s="315">
        <v>0</v>
      </c>
      <c r="E79" s="315">
        <v>0</v>
      </c>
      <c r="F79" s="315">
        <v>0</v>
      </c>
      <c r="G79" s="315">
        <v>0</v>
      </c>
      <c r="H79" s="316">
        <v>0</v>
      </c>
      <c r="I79" s="315">
        <v>0</v>
      </c>
      <c r="J79" s="315">
        <v>0</v>
      </c>
      <c r="K79" s="316">
        <v>0</v>
      </c>
      <c r="L79" s="413" t="e">
        <v>#REF!</v>
      </c>
      <c r="M79" s="317"/>
    </row>
    <row r="80" spans="1:13" s="314" customFormat="1" hidden="1" x14ac:dyDescent="0.2">
      <c r="A80" s="489">
        <v>47299</v>
      </c>
      <c r="B80" s="315">
        <v>0</v>
      </c>
      <c r="C80" s="315">
        <v>0</v>
      </c>
      <c r="D80" s="315">
        <v>0</v>
      </c>
      <c r="E80" s="315">
        <v>0</v>
      </c>
      <c r="F80" s="315">
        <v>0</v>
      </c>
      <c r="G80" s="315">
        <v>0</v>
      </c>
      <c r="H80" s="316">
        <v>0</v>
      </c>
      <c r="I80" s="315">
        <v>0</v>
      </c>
      <c r="J80" s="315">
        <v>0</v>
      </c>
      <c r="K80" s="316">
        <v>0</v>
      </c>
      <c r="L80" s="413" t="e">
        <v>#REF!</v>
      </c>
      <c r="M80" s="317"/>
    </row>
    <row r="81" spans="1:13" s="314" customFormat="1" hidden="1" x14ac:dyDescent="0.2">
      <c r="A81" s="489">
        <v>47329</v>
      </c>
      <c r="B81" s="315">
        <v>0</v>
      </c>
      <c r="C81" s="315">
        <v>0</v>
      </c>
      <c r="D81" s="315">
        <v>0</v>
      </c>
      <c r="E81" s="315">
        <v>0</v>
      </c>
      <c r="F81" s="315">
        <v>0</v>
      </c>
      <c r="G81" s="315">
        <v>0</v>
      </c>
      <c r="H81" s="316">
        <v>0</v>
      </c>
      <c r="I81" s="315">
        <v>0</v>
      </c>
      <c r="J81" s="315">
        <v>0</v>
      </c>
      <c r="K81" s="316">
        <v>0</v>
      </c>
      <c r="L81" s="413" t="e">
        <v>#REF!</v>
      </c>
      <c r="M81" s="317"/>
    </row>
    <row r="82" spans="1:13" s="314" customFormat="1" hidden="1" x14ac:dyDescent="0.2">
      <c r="A82" s="489">
        <v>47360</v>
      </c>
      <c r="B82" s="315">
        <v>0</v>
      </c>
      <c r="C82" s="315">
        <v>0</v>
      </c>
      <c r="D82" s="315">
        <v>0</v>
      </c>
      <c r="E82" s="315">
        <v>0</v>
      </c>
      <c r="F82" s="315">
        <v>0</v>
      </c>
      <c r="G82" s="315">
        <v>0</v>
      </c>
      <c r="H82" s="316">
        <v>0</v>
      </c>
      <c r="I82" s="315">
        <v>0</v>
      </c>
      <c r="J82" s="315">
        <v>0</v>
      </c>
      <c r="K82" s="316">
        <v>0</v>
      </c>
      <c r="L82" s="413" t="e">
        <v>#REF!</v>
      </c>
      <c r="M82" s="317"/>
    </row>
    <row r="83" spans="1:13" s="314" customFormat="1" hidden="1" x14ac:dyDescent="0.2">
      <c r="A83" s="489">
        <v>47391</v>
      </c>
      <c r="B83" s="315">
        <v>0</v>
      </c>
      <c r="C83" s="315">
        <v>0</v>
      </c>
      <c r="D83" s="315">
        <v>0</v>
      </c>
      <c r="E83" s="315">
        <v>0</v>
      </c>
      <c r="F83" s="315">
        <v>0</v>
      </c>
      <c r="G83" s="315">
        <v>0</v>
      </c>
      <c r="H83" s="316">
        <v>0</v>
      </c>
      <c r="I83" s="315">
        <v>0</v>
      </c>
      <c r="J83" s="315">
        <v>0</v>
      </c>
      <c r="K83" s="316">
        <v>0</v>
      </c>
      <c r="L83" s="413" t="e">
        <v>#REF!</v>
      </c>
      <c r="M83" s="317"/>
    </row>
    <row r="84" spans="1:13" s="314" customFormat="1" hidden="1" x14ac:dyDescent="0.2">
      <c r="A84" s="489">
        <v>47421</v>
      </c>
      <c r="B84" s="315">
        <v>0</v>
      </c>
      <c r="C84" s="315">
        <v>0</v>
      </c>
      <c r="D84" s="315">
        <v>0</v>
      </c>
      <c r="E84" s="315">
        <v>0</v>
      </c>
      <c r="F84" s="315">
        <v>0</v>
      </c>
      <c r="G84" s="315">
        <v>0</v>
      </c>
      <c r="H84" s="316">
        <v>0</v>
      </c>
      <c r="I84" s="315">
        <v>0</v>
      </c>
      <c r="J84" s="315">
        <v>0</v>
      </c>
      <c r="K84" s="316">
        <v>0</v>
      </c>
      <c r="L84" s="413" t="e">
        <v>#REF!</v>
      </c>
      <c r="M84" s="317"/>
    </row>
    <row r="85" spans="1:13" s="314" customFormat="1" x14ac:dyDescent="0.2">
      <c r="A85" s="318" t="s">
        <v>61</v>
      </c>
      <c r="B85" s="319">
        <v>14722909960</v>
      </c>
      <c r="C85" s="319">
        <v>52888625023</v>
      </c>
      <c r="D85" s="319">
        <v>0</v>
      </c>
      <c r="E85" s="319">
        <v>10410960</v>
      </c>
      <c r="F85" s="319">
        <v>0</v>
      </c>
      <c r="G85" s="319">
        <v>0</v>
      </c>
      <c r="H85" s="319">
        <v>67621945943</v>
      </c>
      <c r="I85" s="319">
        <v>0</v>
      </c>
      <c r="J85" s="319">
        <v>0</v>
      </c>
      <c r="K85" s="319">
        <v>0</v>
      </c>
      <c r="L85" s="319" t="e">
        <v>#REF!</v>
      </c>
      <c r="M85" s="317"/>
    </row>
    <row r="86" spans="1:13" s="323" customFormat="1" x14ac:dyDescent="0.2">
      <c r="A86" s="320"/>
      <c r="B86" s="321"/>
      <c r="C86" s="321"/>
      <c r="D86" s="321"/>
      <c r="E86" s="321" t="s">
        <v>192</v>
      </c>
      <c r="F86" s="321"/>
      <c r="G86" s="321"/>
      <c r="H86" s="322"/>
      <c r="I86" s="322"/>
      <c r="J86" s="322"/>
      <c r="K86" s="322" t="e">
        <v>#REF!</v>
      </c>
      <c r="L86" s="322" t="e">
        <v>#REF!</v>
      </c>
      <c r="M86" s="317"/>
    </row>
    <row r="87" spans="1:13" s="323" customFormat="1" x14ac:dyDescent="0.2">
      <c r="A87" s="320"/>
      <c r="B87" s="317"/>
      <c r="C87" s="317"/>
      <c r="D87" s="317"/>
      <c r="E87" s="317"/>
      <c r="F87" s="317"/>
      <c r="G87" s="317"/>
      <c r="H87" s="317"/>
      <c r="I87" s="317"/>
      <c r="J87" s="317"/>
      <c r="K87" s="317">
        <v>0</v>
      </c>
      <c r="L87" s="322" t="e">
        <v>#REF!</v>
      </c>
    </row>
    <row r="88" spans="1:13" x14ac:dyDescent="0.2">
      <c r="B88" s="324"/>
      <c r="C88" s="324"/>
      <c r="D88" s="324"/>
      <c r="E88" s="324"/>
      <c r="F88" s="324"/>
      <c r="G88" s="324"/>
      <c r="H88" s="324"/>
      <c r="I88" s="324"/>
      <c r="J88" s="324"/>
      <c r="K88" s="324"/>
    </row>
    <row r="89" spans="1:13" x14ac:dyDescent="0.2">
      <c r="H89" s="325"/>
    </row>
  </sheetData>
  <mergeCells count="2">
    <mergeCell ref="B4:L4"/>
    <mergeCell ref="B3:C3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2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XFC109"/>
  <sheetViews>
    <sheetView zoomScaleNormal="100" workbookViewId="0">
      <pane xSplit="3" ySplit="3" topLeftCell="AJ91" activePane="bottomRight" state="frozen"/>
      <selection activeCell="F14" sqref="F14"/>
      <selection pane="topRight" activeCell="F14" sqref="F14"/>
      <selection pane="bottomLeft" activeCell="F14" sqref="F14"/>
      <selection pane="bottomRight" activeCell="A108" sqref="A108:XFD109"/>
    </sheetView>
  </sheetViews>
  <sheetFormatPr baseColWidth="10" defaultColWidth="0" defaultRowHeight="0" customHeight="1" zeroHeight="1" x14ac:dyDescent="0.2"/>
  <cols>
    <col min="1" max="1" width="8.85546875" style="360" customWidth="1"/>
    <col min="2" max="2" width="33.5703125" style="360" customWidth="1"/>
    <col min="3" max="3" width="13.28515625" style="360" bestFit="1" customWidth="1"/>
    <col min="4" max="4" width="10.140625" style="360" hidden="1" customWidth="1"/>
    <col min="5" max="5" width="9.7109375" style="360" hidden="1" customWidth="1"/>
    <col min="6" max="6" width="10.28515625" style="360" hidden="1" customWidth="1"/>
    <col min="7" max="7" width="9.85546875" style="360" hidden="1" customWidth="1"/>
    <col min="8" max="18" width="10.42578125" style="360" hidden="1" customWidth="1"/>
    <col min="19" max="20" width="10.42578125" style="360" bestFit="1" customWidth="1"/>
    <col min="21" max="21" width="11.7109375" style="360" bestFit="1" customWidth="1"/>
    <col min="22" max="24" width="10.42578125" style="360" bestFit="1" customWidth="1"/>
    <col min="25" max="30" width="11.7109375" style="360" bestFit="1" customWidth="1"/>
    <col min="31" max="37" width="12.5703125" style="360" bestFit="1" customWidth="1"/>
    <col min="38" max="41" width="11.5703125" style="360" customWidth="1"/>
    <col min="42" max="42" width="5.5703125" style="360" hidden="1" customWidth="1"/>
    <col min="43" max="43" width="12.5703125" style="360" bestFit="1" customWidth="1"/>
    <col min="44" max="44" width="7.5703125" style="354" customWidth="1"/>
    <col min="45" max="16379" width="4" style="354" hidden="1" customWidth="1"/>
    <col min="16380" max="16383" width="2" style="354" hidden="1"/>
    <col min="16384" max="16384" width="6.42578125" style="354" hidden="1" customWidth="1"/>
  </cols>
  <sheetData>
    <row r="1" spans="1:43" ht="28.5" customHeight="1" x14ac:dyDescent="0.2">
      <c r="A1" s="412" t="s">
        <v>818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354"/>
      <c r="AP1" s="354"/>
      <c r="AQ1" s="354"/>
    </row>
    <row r="2" spans="1:43" ht="18.75" customHeight="1" x14ac:dyDescent="0.2">
      <c r="A2" s="536">
        <f>+'Datos globales '!B11</f>
        <v>45900</v>
      </c>
      <c r="B2" s="536"/>
      <c r="C2" s="354"/>
      <c r="D2" s="419"/>
      <c r="E2" s="419"/>
      <c r="F2" s="419"/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  <c r="AA2" s="419"/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354"/>
    </row>
    <row r="3" spans="1:43" ht="18.75" x14ac:dyDescent="0.2">
      <c r="A3" s="355" t="s">
        <v>819</v>
      </c>
      <c r="B3" s="355" t="s">
        <v>32</v>
      </c>
      <c r="C3" s="356" t="s">
        <v>29</v>
      </c>
      <c r="D3" s="356">
        <v>45046</v>
      </c>
      <c r="E3" s="356">
        <v>45076</v>
      </c>
      <c r="F3" s="356">
        <v>45107</v>
      </c>
      <c r="G3" s="356">
        <v>45137</v>
      </c>
      <c r="H3" s="356">
        <v>45321</v>
      </c>
      <c r="I3" s="356">
        <v>45351</v>
      </c>
      <c r="J3" s="356">
        <v>45381</v>
      </c>
      <c r="K3" s="356">
        <v>45412</v>
      </c>
      <c r="L3" s="356">
        <v>45442</v>
      </c>
      <c r="M3" s="356">
        <v>45473</v>
      </c>
      <c r="N3" s="356">
        <v>45503</v>
      </c>
      <c r="O3" s="356">
        <v>45534</v>
      </c>
      <c r="P3" s="356">
        <v>45565</v>
      </c>
      <c r="Q3" s="356">
        <v>45595</v>
      </c>
      <c r="R3" s="356">
        <v>45626</v>
      </c>
      <c r="S3" s="356">
        <v>45656</v>
      </c>
      <c r="T3" s="356">
        <v>45687</v>
      </c>
      <c r="U3" s="356">
        <v>45716</v>
      </c>
      <c r="V3" s="356">
        <v>45746</v>
      </c>
      <c r="W3" s="356">
        <v>45777</v>
      </c>
      <c r="X3" s="356">
        <v>45807</v>
      </c>
      <c r="Y3" s="356">
        <v>45838</v>
      </c>
      <c r="Z3" s="356">
        <v>45868</v>
      </c>
      <c r="AA3" s="356">
        <v>45899</v>
      </c>
      <c r="AB3" s="356">
        <v>45930</v>
      </c>
      <c r="AC3" s="356">
        <v>45960</v>
      </c>
      <c r="AD3" s="356">
        <v>45991</v>
      </c>
      <c r="AE3" s="356">
        <v>46021</v>
      </c>
      <c r="AF3" s="356">
        <v>46052</v>
      </c>
      <c r="AG3" s="356">
        <v>46081</v>
      </c>
      <c r="AH3" s="356">
        <v>46111</v>
      </c>
      <c r="AI3" s="356">
        <v>46142</v>
      </c>
      <c r="AJ3" s="356">
        <v>46172</v>
      </c>
      <c r="AK3" s="356">
        <v>46203</v>
      </c>
      <c r="AL3" s="356">
        <v>46233</v>
      </c>
      <c r="AM3" s="356">
        <v>46264</v>
      </c>
      <c r="AN3" s="356">
        <v>46295</v>
      </c>
      <c r="AO3" s="356">
        <v>46325</v>
      </c>
      <c r="AP3" s="356">
        <v>46356</v>
      </c>
      <c r="AQ3" s="356" t="s">
        <v>24</v>
      </c>
    </row>
    <row r="4" spans="1:43" ht="18.75" x14ac:dyDescent="0.2">
      <c r="A4" s="537">
        <v>1</v>
      </c>
      <c r="B4" s="357" t="s">
        <v>946</v>
      </c>
      <c r="C4" s="517" t="s">
        <v>996</v>
      </c>
      <c r="D4" s="358"/>
      <c r="E4" s="358"/>
      <c r="F4" s="358"/>
      <c r="G4" s="358"/>
      <c r="H4" s="358">
        <v>0</v>
      </c>
      <c r="I4" s="358">
        <v>0</v>
      </c>
      <c r="J4" s="358">
        <v>0</v>
      </c>
      <c r="K4" s="358">
        <v>0</v>
      </c>
      <c r="L4" s="358">
        <v>0</v>
      </c>
      <c r="M4" s="358">
        <v>0</v>
      </c>
      <c r="N4" s="358">
        <v>0</v>
      </c>
      <c r="O4" s="358">
        <v>0</v>
      </c>
      <c r="P4" s="358">
        <v>0</v>
      </c>
      <c r="Q4" s="358">
        <v>0</v>
      </c>
      <c r="R4" s="358">
        <v>0</v>
      </c>
      <c r="S4" s="358">
        <v>0</v>
      </c>
      <c r="T4" s="358">
        <v>0</v>
      </c>
      <c r="U4" s="358">
        <v>0</v>
      </c>
      <c r="V4" s="358">
        <v>0</v>
      </c>
      <c r="W4" s="358">
        <v>0</v>
      </c>
      <c r="X4" s="358">
        <v>0</v>
      </c>
      <c r="Y4" s="358">
        <v>0</v>
      </c>
      <c r="Z4" s="358">
        <v>0</v>
      </c>
      <c r="AA4" s="358">
        <v>0</v>
      </c>
      <c r="AB4" s="358">
        <v>19532814</v>
      </c>
      <c r="AC4" s="358">
        <v>19532814</v>
      </c>
      <c r="AD4" s="358">
        <v>19532814</v>
      </c>
      <c r="AE4" s="358">
        <v>19532814</v>
      </c>
      <c r="AF4" s="358">
        <v>19532814</v>
      </c>
      <c r="AG4" s="358">
        <v>19532814</v>
      </c>
      <c r="AH4" s="358">
        <v>19532814</v>
      </c>
      <c r="AI4" s="358">
        <v>19532814</v>
      </c>
      <c r="AJ4" s="358">
        <v>19532808</v>
      </c>
      <c r="AK4" s="358">
        <v>634899817</v>
      </c>
      <c r="AL4" s="358">
        <v>0</v>
      </c>
      <c r="AM4" s="358">
        <v>0</v>
      </c>
      <c r="AN4" s="358">
        <v>0</v>
      </c>
      <c r="AO4" s="358">
        <v>0</v>
      </c>
      <c r="AP4" s="358">
        <v>0</v>
      </c>
      <c r="AQ4" s="359">
        <f>SUBTOTAL(9,D4:AP4)</f>
        <v>810695137</v>
      </c>
    </row>
    <row r="5" spans="1:43" ht="18.75" x14ac:dyDescent="0.2">
      <c r="A5" s="538"/>
      <c r="B5" s="357" t="s">
        <v>991</v>
      </c>
      <c r="C5" s="517" t="s">
        <v>997</v>
      </c>
      <c r="D5" s="358"/>
      <c r="E5" s="358"/>
      <c r="F5" s="358"/>
      <c r="G5" s="358"/>
      <c r="H5" s="358">
        <v>0</v>
      </c>
      <c r="I5" s="358">
        <v>0</v>
      </c>
      <c r="J5" s="358">
        <v>0</v>
      </c>
      <c r="K5" s="358">
        <v>0</v>
      </c>
      <c r="L5" s="358">
        <v>0</v>
      </c>
      <c r="M5" s="358">
        <v>0</v>
      </c>
      <c r="N5" s="358">
        <v>0</v>
      </c>
      <c r="O5" s="358">
        <v>0</v>
      </c>
      <c r="P5" s="358">
        <v>0</v>
      </c>
      <c r="Q5" s="358">
        <v>0</v>
      </c>
      <c r="R5" s="358">
        <v>0</v>
      </c>
      <c r="S5" s="358">
        <v>0</v>
      </c>
      <c r="T5" s="358">
        <v>0</v>
      </c>
      <c r="U5" s="358">
        <v>0</v>
      </c>
      <c r="V5" s="358">
        <v>0</v>
      </c>
      <c r="W5" s="358">
        <v>0</v>
      </c>
      <c r="X5" s="358">
        <v>0</v>
      </c>
      <c r="Y5" s="358">
        <v>0</v>
      </c>
      <c r="Z5" s="358">
        <v>0</v>
      </c>
      <c r="AA5" s="358">
        <v>23482048</v>
      </c>
      <c r="AB5" s="358">
        <v>23482048</v>
      </c>
      <c r="AC5" s="358">
        <v>23482048</v>
      </c>
      <c r="AD5" s="358">
        <v>23482048</v>
      </c>
      <c r="AE5" s="358">
        <v>23482048</v>
      </c>
      <c r="AF5" s="358">
        <v>23482048</v>
      </c>
      <c r="AG5" s="358">
        <v>23482048</v>
      </c>
      <c r="AH5" s="358">
        <v>23482048</v>
      </c>
      <c r="AI5" s="358">
        <v>23482048</v>
      </c>
      <c r="AJ5" s="358">
        <v>23482040</v>
      </c>
      <c r="AK5" s="358">
        <v>917299860</v>
      </c>
      <c r="AL5" s="358">
        <v>0</v>
      </c>
      <c r="AM5" s="358">
        <v>0</v>
      </c>
      <c r="AN5" s="358">
        <v>0</v>
      </c>
      <c r="AO5" s="358">
        <v>0</v>
      </c>
      <c r="AP5" s="358">
        <v>0</v>
      </c>
      <c r="AQ5" s="359">
        <f t="shared" ref="AQ5:AQ68" si="0">SUBTOTAL(9,D5:AP5)</f>
        <v>1152120332</v>
      </c>
    </row>
    <row r="6" spans="1:43" ht="18.75" x14ac:dyDescent="0.2">
      <c r="A6" s="538"/>
      <c r="B6" s="357" t="s">
        <v>1175</v>
      </c>
      <c r="C6" s="517" t="s">
        <v>998</v>
      </c>
      <c r="D6" s="358"/>
      <c r="E6" s="358"/>
      <c r="F6" s="358"/>
      <c r="G6" s="358"/>
      <c r="H6" s="358">
        <v>0</v>
      </c>
      <c r="I6" s="358">
        <v>0</v>
      </c>
      <c r="J6" s="358">
        <v>0</v>
      </c>
      <c r="K6" s="358">
        <v>0</v>
      </c>
      <c r="L6" s="358">
        <v>0</v>
      </c>
      <c r="M6" s="358">
        <v>0</v>
      </c>
      <c r="N6" s="358">
        <v>0</v>
      </c>
      <c r="O6" s="358">
        <v>0</v>
      </c>
      <c r="P6" s="358">
        <v>0</v>
      </c>
      <c r="Q6" s="358">
        <v>0</v>
      </c>
      <c r="R6" s="358">
        <v>0</v>
      </c>
      <c r="S6" s="358">
        <v>0</v>
      </c>
      <c r="T6" s="358">
        <v>0</v>
      </c>
      <c r="U6" s="358">
        <v>0</v>
      </c>
      <c r="V6" s="358">
        <v>0</v>
      </c>
      <c r="W6" s="358">
        <v>0</v>
      </c>
      <c r="X6" s="358">
        <v>0</v>
      </c>
      <c r="Y6" s="358">
        <v>0</v>
      </c>
      <c r="Z6" s="358">
        <v>0</v>
      </c>
      <c r="AA6" s="358">
        <v>0</v>
      </c>
      <c r="AB6" s="358">
        <v>0</v>
      </c>
      <c r="AC6" s="358">
        <v>15083943</v>
      </c>
      <c r="AD6" s="358">
        <v>15083943</v>
      </c>
      <c r="AE6" s="358">
        <v>15083943</v>
      </c>
      <c r="AF6" s="358">
        <v>15083943</v>
      </c>
      <c r="AG6" s="358">
        <v>15083943</v>
      </c>
      <c r="AH6" s="358">
        <v>15083943</v>
      </c>
      <c r="AI6" s="358">
        <v>15083943</v>
      </c>
      <c r="AJ6" s="358">
        <v>15083939</v>
      </c>
      <c r="AK6" s="358">
        <v>633525600</v>
      </c>
      <c r="AL6" s="358">
        <v>0</v>
      </c>
      <c r="AM6" s="358">
        <v>0</v>
      </c>
      <c r="AN6" s="358">
        <v>0</v>
      </c>
      <c r="AO6" s="358">
        <v>0</v>
      </c>
      <c r="AP6" s="358">
        <v>0</v>
      </c>
      <c r="AQ6" s="359">
        <f t="shared" si="0"/>
        <v>754197140</v>
      </c>
    </row>
    <row r="7" spans="1:43" ht="18.75" x14ac:dyDescent="0.2">
      <c r="A7" s="538"/>
      <c r="B7" s="357" t="s">
        <v>970</v>
      </c>
      <c r="C7" s="517" t="s">
        <v>999</v>
      </c>
      <c r="D7" s="358"/>
      <c r="E7" s="358"/>
      <c r="F7" s="358"/>
      <c r="G7" s="358"/>
      <c r="H7" s="358">
        <v>0</v>
      </c>
      <c r="I7" s="358">
        <v>0</v>
      </c>
      <c r="J7" s="358">
        <v>0</v>
      </c>
      <c r="K7" s="358">
        <v>0</v>
      </c>
      <c r="L7" s="358">
        <v>0</v>
      </c>
      <c r="M7" s="358">
        <v>0</v>
      </c>
      <c r="N7" s="358">
        <v>0</v>
      </c>
      <c r="O7" s="358">
        <v>0</v>
      </c>
      <c r="P7" s="358">
        <v>0</v>
      </c>
      <c r="Q7" s="358">
        <v>0</v>
      </c>
      <c r="R7" s="358">
        <v>0</v>
      </c>
      <c r="S7" s="358">
        <v>0</v>
      </c>
      <c r="T7" s="358">
        <v>0</v>
      </c>
      <c r="U7" s="358">
        <v>0</v>
      </c>
      <c r="V7" s="358">
        <v>0</v>
      </c>
      <c r="W7" s="358">
        <v>0</v>
      </c>
      <c r="X7" s="358">
        <v>0</v>
      </c>
      <c r="Y7" s="358">
        <v>0</v>
      </c>
      <c r="Z7" s="358">
        <v>0</v>
      </c>
      <c r="AA7" s="358">
        <v>15376229</v>
      </c>
      <c r="AB7" s="358">
        <v>15411837</v>
      </c>
      <c r="AC7" s="358">
        <v>15411837</v>
      </c>
      <c r="AD7" s="358">
        <v>15411837</v>
      </c>
      <c r="AE7" s="358">
        <v>15411837</v>
      </c>
      <c r="AF7" s="358">
        <v>15411837</v>
      </c>
      <c r="AG7" s="358">
        <v>15411837</v>
      </c>
      <c r="AH7" s="358">
        <v>15411837</v>
      </c>
      <c r="AI7" s="358">
        <v>15411837</v>
      </c>
      <c r="AJ7" s="358">
        <v>15411835</v>
      </c>
      <c r="AK7" s="358">
        <v>621788640</v>
      </c>
      <c r="AL7" s="358">
        <v>0</v>
      </c>
      <c r="AM7" s="358">
        <v>0</v>
      </c>
      <c r="AN7" s="358">
        <v>0</v>
      </c>
      <c r="AO7" s="358">
        <v>0</v>
      </c>
      <c r="AP7" s="358">
        <v>0</v>
      </c>
      <c r="AQ7" s="359">
        <f t="shared" si="0"/>
        <v>775871400</v>
      </c>
    </row>
    <row r="8" spans="1:43" ht="18.75" x14ac:dyDescent="0.2">
      <c r="A8" s="538"/>
      <c r="B8" s="357" t="s">
        <v>942</v>
      </c>
      <c r="C8" s="517" t="s">
        <v>1000</v>
      </c>
      <c r="D8" s="358"/>
      <c r="E8" s="358"/>
      <c r="F8" s="358"/>
      <c r="G8" s="358"/>
      <c r="H8" s="358">
        <v>0</v>
      </c>
      <c r="I8" s="358">
        <v>0</v>
      </c>
      <c r="J8" s="358">
        <v>0</v>
      </c>
      <c r="K8" s="358">
        <v>0</v>
      </c>
      <c r="L8" s="358">
        <v>0</v>
      </c>
      <c r="M8" s="358">
        <v>0</v>
      </c>
      <c r="N8" s="358">
        <v>0</v>
      </c>
      <c r="O8" s="358">
        <v>0</v>
      </c>
      <c r="P8" s="358">
        <v>0</v>
      </c>
      <c r="Q8" s="358">
        <v>0</v>
      </c>
      <c r="R8" s="358">
        <v>0</v>
      </c>
      <c r="S8" s="358">
        <v>0</v>
      </c>
      <c r="T8" s="358">
        <v>0</v>
      </c>
      <c r="U8" s="358">
        <v>0</v>
      </c>
      <c r="V8" s="358">
        <v>0</v>
      </c>
      <c r="W8" s="358">
        <v>0</v>
      </c>
      <c r="X8" s="358">
        <v>0</v>
      </c>
      <c r="Y8" s="358">
        <v>0</v>
      </c>
      <c r="Z8" s="358">
        <v>0</v>
      </c>
      <c r="AA8" s="358">
        <v>0</v>
      </c>
      <c r="AB8" s="358">
        <v>12767977</v>
      </c>
      <c r="AC8" s="358">
        <v>12767977</v>
      </c>
      <c r="AD8" s="358">
        <v>12767977</v>
      </c>
      <c r="AE8" s="358">
        <v>12767977</v>
      </c>
      <c r="AF8" s="358">
        <v>12767977</v>
      </c>
      <c r="AG8" s="358">
        <v>12767977</v>
      </c>
      <c r="AH8" s="358">
        <v>12767977</v>
      </c>
      <c r="AI8" s="358">
        <v>12767977</v>
      </c>
      <c r="AJ8" s="358">
        <v>12767987</v>
      </c>
      <c r="AK8" s="358">
        <v>555407015</v>
      </c>
      <c r="AL8" s="358">
        <v>0</v>
      </c>
      <c r="AM8" s="358">
        <v>0</v>
      </c>
      <c r="AN8" s="358">
        <v>0</v>
      </c>
      <c r="AO8" s="358">
        <v>0</v>
      </c>
      <c r="AP8" s="358">
        <v>0</v>
      </c>
      <c r="AQ8" s="359">
        <f t="shared" si="0"/>
        <v>670318818</v>
      </c>
    </row>
    <row r="9" spans="1:43" ht="18.75" x14ac:dyDescent="0.2">
      <c r="A9" s="538"/>
      <c r="B9" s="357" t="s">
        <v>980</v>
      </c>
      <c r="C9" s="517" t="s">
        <v>1001</v>
      </c>
      <c r="D9" s="358"/>
      <c r="E9" s="358"/>
      <c r="F9" s="358"/>
      <c r="G9" s="358"/>
      <c r="H9" s="358">
        <v>0</v>
      </c>
      <c r="I9" s="358">
        <v>0</v>
      </c>
      <c r="J9" s="358">
        <v>0</v>
      </c>
      <c r="K9" s="358">
        <v>0</v>
      </c>
      <c r="L9" s="358">
        <v>0</v>
      </c>
      <c r="M9" s="358">
        <v>0</v>
      </c>
      <c r="N9" s="358">
        <v>0</v>
      </c>
      <c r="O9" s="358">
        <v>0</v>
      </c>
      <c r="P9" s="358">
        <v>0</v>
      </c>
      <c r="Q9" s="358">
        <v>0</v>
      </c>
      <c r="R9" s="358">
        <v>0</v>
      </c>
      <c r="S9" s="358">
        <v>0</v>
      </c>
      <c r="T9" s="358">
        <v>0</v>
      </c>
      <c r="U9" s="358">
        <v>0</v>
      </c>
      <c r="V9" s="358">
        <v>0</v>
      </c>
      <c r="W9" s="358">
        <v>0</v>
      </c>
      <c r="X9" s="358">
        <v>0</v>
      </c>
      <c r="Y9" s="358">
        <v>0</v>
      </c>
      <c r="Z9" s="358">
        <v>0</v>
      </c>
      <c r="AA9" s="358">
        <v>0</v>
      </c>
      <c r="AB9" s="358">
        <v>11313008</v>
      </c>
      <c r="AC9" s="358">
        <v>11313008</v>
      </c>
      <c r="AD9" s="358">
        <v>11313008</v>
      </c>
      <c r="AE9" s="358">
        <v>11313008</v>
      </c>
      <c r="AF9" s="358">
        <v>11313008</v>
      </c>
      <c r="AG9" s="358">
        <v>11313008</v>
      </c>
      <c r="AH9" s="358">
        <v>11313008</v>
      </c>
      <c r="AI9" s="358">
        <v>11313008</v>
      </c>
      <c r="AJ9" s="358">
        <v>11313008</v>
      </c>
      <c r="AK9" s="358">
        <v>710616429</v>
      </c>
      <c r="AL9" s="358">
        <v>0</v>
      </c>
      <c r="AM9" s="358">
        <v>0</v>
      </c>
      <c r="AN9" s="358">
        <v>0</v>
      </c>
      <c r="AO9" s="358">
        <v>0</v>
      </c>
      <c r="AP9" s="358">
        <v>0</v>
      </c>
      <c r="AQ9" s="359">
        <f t="shared" si="0"/>
        <v>812433501</v>
      </c>
    </row>
    <row r="10" spans="1:43" ht="18.75" x14ac:dyDescent="0.2">
      <c r="A10" s="538"/>
      <c r="B10" s="357" t="s">
        <v>944</v>
      </c>
      <c r="C10" s="517" t="s">
        <v>1002</v>
      </c>
      <c r="D10" s="358"/>
      <c r="E10" s="358"/>
      <c r="F10" s="358"/>
      <c r="G10" s="358"/>
      <c r="H10" s="358">
        <v>0</v>
      </c>
      <c r="I10" s="358">
        <v>0</v>
      </c>
      <c r="J10" s="358">
        <v>0</v>
      </c>
      <c r="K10" s="358">
        <v>0</v>
      </c>
      <c r="L10" s="358">
        <v>0</v>
      </c>
      <c r="M10" s="358">
        <v>0</v>
      </c>
      <c r="N10" s="358">
        <v>0</v>
      </c>
      <c r="O10" s="358">
        <v>0</v>
      </c>
      <c r="P10" s="358">
        <v>0</v>
      </c>
      <c r="Q10" s="358">
        <v>0</v>
      </c>
      <c r="R10" s="358">
        <v>0</v>
      </c>
      <c r="S10" s="358">
        <v>0</v>
      </c>
      <c r="T10" s="358">
        <v>0</v>
      </c>
      <c r="U10" s="358">
        <v>0</v>
      </c>
      <c r="V10" s="358">
        <v>0</v>
      </c>
      <c r="W10" s="358">
        <v>0</v>
      </c>
      <c r="X10" s="358">
        <v>0</v>
      </c>
      <c r="Y10" s="358">
        <v>0</v>
      </c>
      <c r="Z10" s="358">
        <v>0</v>
      </c>
      <c r="AA10" s="358">
        <v>2382662</v>
      </c>
      <c r="AB10" s="358">
        <v>9530648</v>
      </c>
      <c r="AC10" s="358">
        <v>9530648</v>
      </c>
      <c r="AD10" s="358">
        <v>9530648</v>
      </c>
      <c r="AE10" s="358">
        <v>9530648</v>
      </c>
      <c r="AF10" s="358">
        <v>9530648</v>
      </c>
      <c r="AG10" s="358">
        <v>9530648</v>
      </c>
      <c r="AH10" s="358">
        <v>9530648</v>
      </c>
      <c r="AI10" s="358">
        <v>9530648</v>
      </c>
      <c r="AJ10" s="358">
        <v>9530648</v>
      </c>
      <c r="AK10" s="358">
        <v>9530656</v>
      </c>
      <c r="AL10" s="358">
        <v>429583200</v>
      </c>
      <c r="AM10" s="358">
        <v>0</v>
      </c>
      <c r="AN10" s="358">
        <v>0</v>
      </c>
      <c r="AO10" s="358">
        <v>0</v>
      </c>
      <c r="AP10" s="358">
        <v>0</v>
      </c>
      <c r="AQ10" s="359">
        <f t="shared" si="0"/>
        <v>527272350</v>
      </c>
    </row>
    <row r="11" spans="1:43" ht="18.75" x14ac:dyDescent="0.2">
      <c r="A11" s="538"/>
      <c r="B11" s="357" t="s">
        <v>969</v>
      </c>
      <c r="C11" s="517" t="s">
        <v>1003</v>
      </c>
      <c r="D11" s="358"/>
      <c r="E11" s="358"/>
      <c r="F11" s="358"/>
      <c r="G11" s="358"/>
      <c r="H11" s="358">
        <v>0</v>
      </c>
      <c r="I11" s="358">
        <v>0</v>
      </c>
      <c r="J11" s="358">
        <v>0</v>
      </c>
      <c r="K11" s="358">
        <v>0</v>
      </c>
      <c r="L11" s="358">
        <v>0</v>
      </c>
      <c r="M11" s="358">
        <v>0</v>
      </c>
      <c r="N11" s="358">
        <v>0</v>
      </c>
      <c r="O11" s="358">
        <v>0</v>
      </c>
      <c r="P11" s="358">
        <v>0</v>
      </c>
      <c r="Q11" s="358">
        <v>0</v>
      </c>
      <c r="R11" s="358">
        <v>0</v>
      </c>
      <c r="S11" s="358">
        <v>0</v>
      </c>
      <c r="T11" s="358">
        <v>0</v>
      </c>
      <c r="U11" s="358">
        <v>0</v>
      </c>
      <c r="V11" s="358">
        <v>0</v>
      </c>
      <c r="W11" s="358">
        <v>0</v>
      </c>
      <c r="X11" s="358">
        <v>0</v>
      </c>
      <c r="Y11" s="358">
        <v>0</v>
      </c>
      <c r="Z11" s="358">
        <v>0</v>
      </c>
      <c r="AA11" s="358">
        <v>0</v>
      </c>
      <c r="AB11" s="358">
        <v>0</v>
      </c>
      <c r="AC11" s="358">
        <v>0</v>
      </c>
      <c r="AD11" s="358">
        <v>0</v>
      </c>
      <c r="AE11" s="358">
        <v>0</v>
      </c>
      <c r="AF11" s="358">
        <v>1811778</v>
      </c>
      <c r="AG11" s="358">
        <v>2405886</v>
      </c>
      <c r="AH11" s="358">
        <v>2405886</v>
      </c>
      <c r="AI11" s="358">
        <v>2405886</v>
      </c>
      <c r="AJ11" s="358">
        <v>502405878</v>
      </c>
      <c r="AK11" s="358">
        <v>100755010</v>
      </c>
      <c r="AL11" s="358">
        <v>0</v>
      </c>
      <c r="AM11" s="358">
        <v>0</v>
      </c>
      <c r="AN11" s="358">
        <v>0</v>
      </c>
      <c r="AO11" s="358">
        <v>0</v>
      </c>
      <c r="AP11" s="358">
        <v>0</v>
      </c>
      <c r="AQ11" s="359">
        <f t="shared" si="0"/>
        <v>612190324</v>
      </c>
    </row>
    <row r="12" spans="1:43" ht="18.75" x14ac:dyDescent="0.2">
      <c r="A12" s="538"/>
      <c r="B12" s="357" t="s">
        <v>945</v>
      </c>
      <c r="C12" s="517" t="s">
        <v>1004</v>
      </c>
      <c r="D12" s="358"/>
      <c r="E12" s="358"/>
      <c r="F12" s="358"/>
      <c r="G12" s="358"/>
      <c r="H12" s="358">
        <v>0</v>
      </c>
      <c r="I12" s="358">
        <v>0</v>
      </c>
      <c r="J12" s="358">
        <v>0</v>
      </c>
      <c r="K12" s="358">
        <v>0</v>
      </c>
      <c r="L12" s="358">
        <v>0</v>
      </c>
      <c r="M12" s="358">
        <v>0</v>
      </c>
      <c r="N12" s="358">
        <v>0</v>
      </c>
      <c r="O12" s="358">
        <v>0</v>
      </c>
      <c r="P12" s="358">
        <v>0</v>
      </c>
      <c r="Q12" s="358">
        <v>0</v>
      </c>
      <c r="R12" s="358">
        <v>0</v>
      </c>
      <c r="S12" s="358">
        <v>0</v>
      </c>
      <c r="T12" s="358">
        <v>0</v>
      </c>
      <c r="U12" s="358">
        <v>0</v>
      </c>
      <c r="V12" s="358">
        <v>0</v>
      </c>
      <c r="W12" s="358">
        <v>0</v>
      </c>
      <c r="X12" s="358">
        <v>0</v>
      </c>
      <c r="Y12" s="358">
        <v>0</v>
      </c>
      <c r="Z12" s="358">
        <v>0</v>
      </c>
      <c r="AA12" s="358">
        <v>0</v>
      </c>
      <c r="AB12" s="358">
        <v>3499800</v>
      </c>
      <c r="AC12" s="358">
        <v>7000000</v>
      </c>
      <c r="AD12" s="358">
        <v>7000000</v>
      </c>
      <c r="AE12" s="358">
        <v>7000000</v>
      </c>
      <c r="AF12" s="358">
        <v>7000000</v>
      </c>
      <c r="AG12" s="358">
        <v>7000000</v>
      </c>
      <c r="AH12" s="358">
        <v>7000000</v>
      </c>
      <c r="AI12" s="358">
        <v>7000000</v>
      </c>
      <c r="AJ12" s="358">
        <v>70168920</v>
      </c>
      <c r="AK12" s="358">
        <v>410086275</v>
      </c>
      <c r="AL12" s="358">
        <v>0</v>
      </c>
      <c r="AM12" s="358">
        <v>0</v>
      </c>
      <c r="AN12" s="358">
        <v>0</v>
      </c>
      <c r="AO12" s="358">
        <v>0</v>
      </c>
      <c r="AP12" s="358">
        <v>0</v>
      </c>
      <c r="AQ12" s="359">
        <f t="shared" si="0"/>
        <v>532754995</v>
      </c>
    </row>
    <row r="13" spans="1:43" ht="18.75" x14ac:dyDescent="0.2">
      <c r="A13" s="538"/>
      <c r="B13" s="357" t="s">
        <v>949</v>
      </c>
      <c r="C13" s="517" t="s">
        <v>1005</v>
      </c>
      <c r="D13" s="358"/>
      <c r="E13" s="358"/>
      <c r="F13" s="358"/>
      <c r="G13" s="358"/>
      <c r="H13" s="358">
        <v>0</v>
      </c>
      <c r="I13" s="358">
        <v>0</v>
      </c>
      <c r="J13" s="358">
        <v>0</v>
      </c>
      <c r="K13" s="358">
        <v>0</v>
      </c>
      <c r="L13" s="358">
        <v>0</v>
      </c>
      <c r="M13" s="358">
        <v>0</v>
      </c>
      <c r="N13" s="358">
        <v>0</v>
      </c>
      <c r="O13" s="358">
        <v>0</v>
      </c>
      <c r="P13" s="358">
        <v>0</v>
      </c>
      <c r="Q13" s="358">
        <v>0</v>
      </c>
      <c r="R13" s="358">
        <v>0</v>
      </c>
      <c r="S13" s="358">
        <v>0</v>
      </c>
      <c r="T13" s="358">
        <v>0</v>
      </c>
      <c r="U13" s="358">
        <v>0</v>
      </c>
      <c r="V13" s="358">
        <v>0</v>
      </c>
      <c r="W13" s="358">
        <v>0</v>
      </c>
      <c r="X13" s="358">
        <v>0</v>
      </c>
      <c r="Y13" s="358">
        <v>0</v>
      </c>
      <c r="Z13" s="358">
        <v>0</v>
      </c>
      <c r="AA13" s="358">
        <v>0</v>
      </c>
      <c r="AB13" s="358">
        <v>0</v>
      </c>
      <c r="AC13" s="358">
        <v>19560400</v>
      </c>
      <c r="AD13" s="358">
        <v>19560400</v>
      </c>
      <c r="AE13" s="358">
        <v>19560400</v>
      </c>
      <c r="AF13" s="358">
        <v>19560400</v>
      </c>
      <c r="AG13" s="358">
        <v>19560400</v>
      </c>
      <c r="AH13" s="358">
        <v>19560400</v>
      </c>
      <c r="AI13" s="358">
        <v>19560400</v>
      </c>
      <c r="AJ13" s="358">
        <v>19560400</v>
      </c>
      <c r="AK13" s="358">
        <v>850877400</v>
      </c>
      <c r="AL13" s="358">
        <v>0</v>
      </c>
      <c r="AM13" s="358">
        <v>0</v>
      </c>
      <c r="AN13" s="358">
        <v>0</v>
      </c>
      <c r="AO13" s="358">
        <v>0</v>
      </c>
      <c r="AP13" s="358">
        <v>0</v>
      </c>
      <c r="AQ13" s="359">
        <f t="shared" si="0"/>
        <v>1007360600</v>
      </c>
    </row>
    <row r="14" spans="1:43" ht="18.75" x14ac:dyDescent="0.2">
      <c r="A14" s="538"/>
      <c r="B14" s="357" t="s">
        <v>973</v>
      </c>
      <c r="C14" s="517" t="s">
        <v>1006</v>
      </c>
      <c r="D14" s="358"/>
      <c r="E14" s="358"/>
      <c r="F14" s="358"/>
      <c r="G14" s="358"/>
      <c r="H14" s="358">
        <v>0</v>
      </c>
      <c r="I14" s="358">
        <v>0</v>
      </c>
      <c r="J14" s="358">
        <v>0</v>
      </c>
      <c r="K14" s="358">
        <v>0</v>
      </c>
      <c r="L14" s="358">
        <v>0</v>
      </c>
      <c r="M14" s="358">
        <v>0</v>
      </c>
      <c r="N14" s="358">
        <v>0</v>
      </c>
      <c r="O14" s="358">
        <v>0</v>
      </c>
      <c r="P14" s="358">
        <v>0</v>
      </c>
      <c r="Q14" s="358">
        <v>0</v>
      </c>
      <c r="R14" s="358">
        <v>0</v>
      </c>
      <c r="S14" s="358">
        <v>0</v>
      </c>
      <c r="T14" s="358">
        <v>0</v>
      </c>
      <c r="U14" s="358">
        <v>0</v>
      </c>
      <c r="V14" s="358">
        <v>0</v>
      </c>
      <c r="W14" s="358">
        <v>0</v>
      </c>
      <c r="X14" s="358">
        <v>0</v>
      </c>
      <c r="Y14" s="358">
        <v>0</v>
      </c>
      <c r="Z14" s="358">
        <v>0</v>
      </c>
      <c r="AA14" s="358">
        <v>1</v>
      </c>
      <c r="AB14" s="358">
        <v>22086536</v>
      </c>
      <c r="AC14" s="358">
        <v>22086536</v>
      </c>
      <c r="AD14" s="358">
        <v>22086536</v>
      </c>
      <c r="AE14" s="358">
        <v>22086536</v>
      </c>
      <c r="AF14" s="358">
        <v>22086536</v>
      </c>
      <c r="AG14" s="358">
        <v>22086536</v>
      </c>
      <c r="AH14" s="358">
        <v>22086536</v>
      </c>
      <c r="AI14" s="358">
        <v>22086536</v>
      </c>
      <c r="AJ14" s="358">
        <v>22086524</v>
      </c>
      <c r="AK14" s="358">
        <v>894504690</v>
      </c>
      <c r="AL14" s="358">
        <v>0</v>
      </c>
      <c r="AM14" s="358">
        <v>0</v>
      </c>
      <c r="AN14" s="358">
        <v>0</v>
      </c>
      <c r="AO14" s="358">
        <v>0</v>
      </c>
      <c r="AP14" s="358">
        <v>0</v>
      </c>
      <c r="AQ14" s="359">
        <f>SUBTOTAL(9,D14:AP14)</f>
        <v>1093283503</v>
      </c>
    </row>
    <row r="15" spans="1:43" ht="18.75" x14ac:dyDescent="0.2">
      <c r="A15" s="538"/>
      <c r="B15" s="357" t="s">
        <v>1191</v>
      </c>
      <c r="C15" s="517" t="s">
        <v>1007</v>
      </c>
      <c r="D15" s="358"/>
      <c r="E15" s="358"/>
      <c r="F15" s="358"/>
      <c r="G15" s="358"/>
      <c r="H15" s="358">
        <v>0</v>
      </c>
      <c r="I15" s="358">
        <v>0</v>
      </c>
      <c r="J15" s="358">
        <v>0</v>
      </c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0</v>
      </c>
      <c r="AA15" s="358">
        <v>0</v>
      </c>
      <c r="AB15" s="358">
        <v>0</v>
      </c>
      <c r="AC15" s="358">
        <v>132402910</v>
      </c>
      <c r="AD15" s="358">
        <v>0</v>
      </c>
      <c r="AE15" s="358">
        <v>0</v>
      </c>
      <c r="AF15" s="358">
        <v>0</v>
      </c>
      <c r="AG15" s="358">
        <v>0</v>
      </c>
      <c r="AH15" s="358">
        <v>0</v>
      </c>
      <c r="AI15" s="358">
        <v>0</v>
      </c>
      <c r="AJ15" s="358">
        <v>50200000</v>
      </c>
      <c r="AK15" s="358">
        <v>606918371</v>
      </c>
      <c r="AL15" s="358">
        <v>0</v>
      </c>
      <c r="AM15" s="358">
        <v>0</v>
      </c>
      <c r="AN15" s="358">
        <v>0</v>
      </c>
      <c r="AO15" s="358">
        <v>0</v>
      </c>
      <c r="AP15" s="358">
        <v>0</v>
      </c>
      <c r="AQ15" s="359">
        <f t="shared" si="0"/>
        <v>789521281</v>
      </c>
    </row>
    <row r="16" spans="1:43" ht="18.75" x14ac:dyDescent="0.2">
      <c r="A16" s="538"/>
      <c r="B16" s="357" t="s">
        <v>1009</v>
      </c>
      <c r="C16" s="517" t="s">
        <v>1008</v>
      </c>
      <c r="D16" s="358"/>
      <c r="E16" s="358"/>
      <c r="F16" s="358"/>
      <c r="G16" s="358"/>
      <c r="H16" s="358">
        <v>0</v>
      </c>
      <c r="I16" s="358">
        <v>0</v>
      </c>
      <c r="J16" s="358">
        <v>0</v>
      </c>
      <c r="K16" s="358">
        <v>0</v>
      </c>
      <c r="L16" s="358">
        <v>0</v>
      </c>
      <c r="M16" s="358">
        <v>0</v>
      </c>
      <c r="N16" s="358">
        <v>0</v>
      </c>
      <c r="O16" s="358">
        <v>0</v>
      </c>
      <c r="P16" s="358">
        <v>0</v>
      </c>
      <c r="Q16" s="358">
        <v>0</v>
      </c>
      <c r="R16" s="358">
        <v>0</v>
      </c>
      <c r="S16" s="358">
        <v>0</v>
      </c>
      <c r="T16" s="358">
        <v>0</v>
      </c>
      <c r="U16" s="358">
        <v>0</v>
      </c>
      <c r="V16" s="358">
        <v>0</v>
      </c>
      <c r="W16" s="358">
        <v>0</v>
      </c>
      <c r="X16" s="358">
        <v>0</v>
      </c>
      <c r="Y16" s="358">
        <v>0</v>
      </c>
      <c r="Z16" s="358">
        <v>0</v>
      </c>
      <c r="AA16" s="358">
        <v>0</v>
      </c>
      <c r="AB16" s="358">
        <v>18270169</v>
      </c>
      <c r="AC16" s="358">
        <v>18270169</v>
      </c>
      <c r="AD16" s="358">
        <v>18270169</v>
      </c>
      <c r="AE16" s="358">
        <v>18270169</v>
      </c>
      <c r="AF16" s="358">
        <v>18270169</v>
      </c>
      <c r="AG16" s="358">
        <v>18270169</v>
      </c>
      <c r="AH16" s="358">
        <v>18270169</v>
      </c>
      <c r="AI16" s="358">
        <v>18270169</v>
      </c>
      <c r="AJ16" s="358">
        <v>18270171</v>
      </c>
      <c r="AK16" s="358">
        <v>809977497</v>
      </c>
      <c r="AL16" s="358">
        <v>0</v>
      </c>
      <c r="AM16" s="358">
        <v>0</v>
      </c>
      <c r="AN16" s="358">
        <v>0</v>
      </c>
      <c r="AO16" s="358">
        <v>0</v>
      </c>
      <c r="AP16" s="358">
        <v>0</v>
      </c>
      <c r="AQ16" s="359">
        <f t="shared" si="0"/>
        <v>974409020</v>
      </c>
    </row>
    <row r="17" spans="1:43" ht="18.75" x14ac:dyDescent="0.2">
      <c r="A17" s="538"/>
      <c r="B17" s="357" t="s">
        <v>971</v>
      </c>
      <c r="C17" s="517" t="s">
        <v>1010</v>
      </c>
      <c r="D17" s="358"/>
      <c r="E17" s="358"/>
      <c r="F17" s="358"/>
      <c r="G17" s="358"/>
      <c r="H17" s="358">
        <v>0</v>
      </c>
      <c r="I17" s="358">
        <v>0</v>
      </c>
      <c r="J17" s="358">
        <v>0</v>
      </c>
      <c r="K17" s="358">
        <v>0</v>
      </c>
      <c r="L17" s="358">
        <v>0</v>
      </c>
      <c r="M17" s="358">
        <v>0</v>
      </c>
      <c r="N17" s="358">
        <v>0</v>
      </c>
      <c r="O17" s="358">
        <v>0</v>
      </c>
      <c r="P17" s="358">
        <v>0</v>
      </c>
      <c r="Q17" s="358">
        <v>0</v>
      </c>
      <c r="R17" s="358">
        <v>0</v>
      </c>
      <c r="S17" s="358">
        <v>0</v>
      </c>
      <c r="T17" s="358">
        <v>0</v>
      </c>
      <c r="U17" s="358">
        <v>0</v>
      </c>
      <c r="V17" s="358">
        <v>0</v>
      </c>
      <c r="W17" s="358">
        <v>0</v>
      </c>
      <c r="X17" s="358">
        <v>0</v>
      </c>
      <c r="Y17" s="358">
        <v>0</v>
      </c>
      <c r="Z17" s="358">
        <v>0</v>
      </c>
      <c r="AA17" s="358">
        <v>14202732</v>
      </c>
      <c r="AB17" s="358">
        <v>14752518</v>
      </c>
      <c r="AC17" s="358">
        <v>14752518</v>
      </c>
      <c r="AD17" s="358">
        <v>14752518</v>
      </c>
      <c r="AE17" s="358">
        <v>14752518</v>
      </c>
      <c r="AF17" s="358">
        <v>14752518</v>
      </c>
      <c r="AG17" s="358">
        <v>14752518</v>
      </c>
      <c r="AH17" s="358">
        <v>14752518</v>
      </c>
      <c r="AI17" s="358">
        <v>14752518</v>
      </c>
      <c r="AJ17" s="358">
        <v>14752530</v>
      </c>
      <c r="AK17" s="358">
        <v>582848220</v>
      </c>
      <c r="AL17" s="358">
        <v>0</v>
      </c>
      <c r="AM17" s="358">
        <v>0</v>
      </c>
      <c r="AN17" s="358">
        <v>0</v>
      </c>
      <c r="AO17" s="358">
        <v>0</v>
      </c>
      <c r="AP17" s="358">
        <v>0</v>
      </c>
      <c r="AQ17" s="359">
        <f>SUBTOTAL(9,D17:AP17)</f>
        <v>729823626</v>
      </c>
    </row>
    <row r="18" spans="1:43" ht="18.75" x14ac:dyDescent="0.2">
      <c r="A18" s="538"/>
      <c r="B18" s="357" t="s">
        <v>985</v>
      </c>
      <c r="C18" s="517" t="s">
        <v>1011</v>
      </c>
      <c r="D18" s="358">
        <v>0</v>
      </c>
      <c r="E18" s="358">
        <v>0</v>
      </c>
      <c r="F18" s="358">
        <v>0</v>
      </c>
      <c r="G18" s="358">
        <v>0</v>
      </c>
      <c r="H18" s="358">
        <v>0</v>
      </c>
      <c r="I18" s="358">
        <v>0</v>
      </c>
      <c r="J18" s="358">
        <v>0</v>
      </c>
      <c r="K18" s="358">
        <v>0</v>
      </c>
      <c r="L18" s="358">
        <v>0</v>
      </c>
      <c r="M18" s="358">
        <v>0</v>
      </c>
      <c r="N18" s="358">
        <v>0</v>
      </c>
      <c r="O18" s="358">
        <v>0</v>
      </c>
      <c r="P18" s="358">
        <v>0</v>
      </c>
      <c r="Q18" s="358">
        <v>0</v>
      </c>
      <c r="R18" s="358">
        <v>0</v>
      </c>
      <c r="S18" s="358">
        <v>0</v>
      </c>
      <c r="T18" s="358">
        <v>0</v>
      </c>
      <c r="U18" s="358">
        <v>0</v>
      </c>
      <c r="V18" s="358">
        <v>0</v>
      </c>
      <c r="W18" s="358">
        <v>0</v>
      </c>
      <c r="X18" s="358">
        <v>0</v>
      </c>
      <c r="Y18" s="358">
        <v>0</v>
      </c>
      <c r="Z18" s="358">
        <v>715492</v>
      </c>
      <c r="AA18" s="358">
        <v>16607678</v>
      </c>
      <c r="AB18" s="358">
        <v>16607678</v>
      </c>
      <c r="AC18" s="358">
        <v>16607678</v>
      </c>
      <c r="AD18" s="358">
        <v>16607678</v>
      </c>
      <c r="AE18" s="358">
        <v>16607678</v>
      </c>
      <c r="AF18" s="358">
        <v>16607678</v>
      </c>
      <c r="AG18" s="358">
        <v>16607678</v>
      </c>
      <c r="AH18" s="358">
        <v>16607678</v>
      </c>
      <c r="AI18" s="358">
        <v>16607678</v>
      </c>
      <c r="AJ18" s="358">
        <v>16607686</v>
      </c>
      <c r="AK18" s="358">
        <v>597876420</v>
      </c>
      <c r="AL18" s="358">
        <v>0</v>
      </c>
      <c r="AM18" s="358">
        <v>0</v>
      </c>
      <c r="AN18" s="358">
        <v>0</v>
      </c>
      <c r="AO18" s="358">
        <v>0</v>
      </c>
      <c r="AP18" s="358">
        <v>0</v>
      </c>
      <c r="AQ18" s="359">
        <f t="shared" si="0"/>
        <v>764668700</v>
      </c>
    </row>
    <row r="19" spans="1:43" ht="18.75" x14ac:dyDescent="0.2">
      <c r="A19" s="538"/>
      <c r="B19" s="357" t="s">
        <v>947</v>
      </c>
      <c r="C19" s="517" t="s">
        <v>1012</v>
      </c>
      <c r="D19" s="358">
        <v>0</v>
      </c>
      <c r="E19" s="358">
        <v>0</v>
      </c>
      <c r="F19" s="358">
        <v>0</v>
      </c>
      <c r="G19" s="358">
        <v>0</v>
      </c>
      <c r="H19" s="358">
        <v>0</v>
      </c>
      <c r="I19" s="358">
        <v>0</v>
      </c>
      <c r="J19" s="358">
        <v>0</v>
      </c>
      <c r="K19" s="358">
        <v>0</v>
      </c>
      <c r="L19" s="358">
        <v>0</v>
      </c>
      <c r="M19" s="358">
        <v>0</v>
      </c>
      <c r="N19" s="358">
        <v>0</v>
      </c>
      <c r="O19" s="358">
        <v>0</v>
      </c>
      <c r="P19" s="358">
        <v>0</v>
      </c>
      <c r="Q19" s="358">
        <v>0</v>
      </c>
      <c r="R19" s="358">
        <v>0</v>
      </c>
      <c r="S19" s="358">
        <v>0</v>
      </c>
      <c r="T19" s="358">
        <v>0</v>
      </c>
      <c r="U19" s="358">
        <v>0</v>
      </c>
      <c r="V19" s="358">
        <v>0</v>
      </c>
      <c r="W19" s="358">
        <v>0</v>
      </c>
      <c r="X19" s="358">
        <v>0</v>
      </c>
      <c r="Y19" s="358">
        <v>0</v>
      </c>
      <c r="Z19" s="358">
        <v>0</v>
      </c>
      <c r="AA19" s="358">
        <v>0</v>
      </c>
      <c r="AB19" s="358">
        <v>4000000</v>
      </c>
      <c r="AC19" s="358">
        <v>4000000</v>
      </c>
      <c r="AD19" s="358">
        <v>4000000</v>
      </c>
      <c r="AE19" s="358">
        <v>10000000</v>
      </c>
      <c r="AF19" s="358">
        <v>4000000</v>
      </c>
      <c r="AG19" s="358">
        <v>4000000</v>
      </c>
      <c r="AH19" s="358">
        <v>4000000</v>
      </c>
      <c r="AI19" s="358">
        <v>4000000</v>
      </c>
      <c r="AJ19" s="358">
        <v>151068400</v>
      </c>
      <c r="AK19" s="358">
        <v>476705946</v>
      </c>
      <c r="AL19" s="358">
        <v>0</v>
      </c>
      <c r="AM19" s="358">
        <v>0</v>
      </c>
      <c r="AN19" s="358">
        <v>0</v>
      </c>
      <c r="AO19" s="358">
        <v>0</v>
      </c>
      <c r="AP19" s="358">
        <v>0</v>
      </c>
      <c r="AQ19" s="359">
        <f t="shared" si="0"/>
        <v>665774346</v>
      </c>
    </row>
    <row r="20" spans="1:43" ht="18.75" x14ac:dyDescent="0.2">
      <c r="A20" s="538"/>
      <c r="B20" s="357" t="s">
        <v>948</v>
      </c>
      <c r="C20" s="517" t="s">
        <v>1013</v>
      </c>
      <c r="D20" s="358">
        <v>0</v>
      </c>
      <c r="E20" s="358">
        <v>0</v>
      </c>
      <c r="F20" s="358">
        <v>0</v>
      </c>
      <c r="G20" s="358">
        <v>0</v>
      </c>
      <c r="H20" s="358">
        <v>0</v>
      </c>
      <c r="I20" s="358">
        <v>0</v>
      </c>
      <c r="J20" s="358">
        <v>0</v>
      </c>
      <c r="K20" s="358">
        <v>0</v>
      </c>
      <c r="L20" s="358">
        <v>0</v>
      </c>
      <c r="M20" s="358">
        <v>0</v>
      </c>
      <c r="N20" s="358">
        <v>0</v>
      </c>
      <c r="O20" s="358">
        <v>0</v>
      </c>
      <c r="P20" s="358">
        <v>0</v>
      </c>
      <c r="Q20" s="358">
        <v>0</v>
      </c>
      <c r="R20" s="358">
        <v>0</v>
      </c>
      <c r="S20" s="358">
        <v>0</v>
      </c>
      <c r="T20" s="358">
        <v>0</v>
      </c>
      <c r="U20" s="358">
        <v>0</v>
      </c>
      <c r="V20" s="358">
        <v>0</v>
      </c>
      <c r="W20" s="358">
        <v>0</v>
      </c>
      <c r="X20" s="358">
        <v>0</v>
      </c>
      <c r="Y20" s="358">
        <v>0</v>
      </c>
      <c r="Z20" s="358">
        <v>320696</v>
      </c>
      <c r="AA20" s="358">
        <v>8578827</v>
      </c>
      <c r="AB20" s="358">
        <v>8578827</v>
      </c>
      <c r="AC20" s="358">
        <v>8578827</v>
      </c>
      <c r="AD20" s="358">
        <v>8578827</v>
      </c>
      <c r="AE20" s="358">
        <v>8578827</v>
      </c>
      <c r="AF20" s="358">
        <v>8578827</v>
      </c>
      <c r="AG20" s="358">
        <v>8578827</v>
      </c>
      <c r="AH20" s="358">
        <v>8578827</v>
      </c>
      <c r="AI20" s="358">
        <v>8578827</v>
      </c>
      <c r="AJ20" s="358">
        <v>8578827</v>
      </c>
      <c r="AK20" s="358">
        <v>8578818</v>
      </c>
      <c r="AL20" s="358">
        <v>401047200</v>
      </c>
      <c r="AM20" s="358">
        <v>0</v>
      </c>
      <c r="AN20" s="358">
        <v>0</v>
      </c>
      <c r="AO20" s="358">
        <v>0</v>
      </c>
      <c r="AP20" s="358">
        <v>0</v>
      </c>
      <c r="AQ20" s="359">
        <f>SUBTOTAL(9,D20:AP20)</f>
        <v>495734984</v>
      </c>
    </row>
    <row r="21" spans="1:43" ht="18.75" x14ac:dyDescent="0.2">
      <c r="A21" s="538"/>
      <c r="B21" s="357" t="s">
        <v>972</v>
      </c>
      <c r="C21" s="517" t="s">
        <v>1014</v>
      </c>
      <c r="D21" s="358">
        <v>0</v>
      </c>
      <c r="E21" s="358">
        <v>0</v>
      </c>
      <c r="F21" s="358">
        <v>0</v>
      </c>
      <c r="G21" s="358">
        <v>0</v>
      </c>
      <c r="H21" s="358">
        <v>0</v>
      </c>
      <c r="I21" s="358">
        <v>0</v>
      </c>
      <c r="J21" s="358">
        <v>0</v>
      </c>
      <c r="K21" s="358">
        <v>0</v>
      </c>
      <c r="L21" s="358">
        <v>0</v>
      </c>
      <c r="M21" s="358">
        <v>0</v>
      </c>
      <c r="N21" s="358">
        <v>0</v>
      </c>
      <c r="O21" s="358">
        <v>0</v>
      </c>
      <c r="P21" s="358">
        <v>0</v>
      </c>
      <c r="Q21" s="358">
        <v>0</v>
      </c>
      <c r="R21" s="358">
        <v>0</v>
      </c>
      <c r="S21" s="358">
        <v>0</v>
      </c>
      <c r="T21" s="358">
        <v>0</v>
      </c>
      <c r="U21" s="358">
        <v>0</v>
      </c>
      <c r="V21" s="358">
        <v>0</v>
      </c>
      <c r="W21" s="358">
        <v>0</v>
      </c>
      <c r="X21" s="358">
        <v>0</v>
      </c>
      <c r="Y21" s="358">
        <v>0</v>
      </c>
      <c r="Z21" s="358">
        <v>0</v>
      </c>
      <c r="AA21" s="358">
        <v>0</v>
      </c>
      <c r="AB21" s="358">
        <v>11400202</v>
      </c>
      <c r="AC21" s="358">
        <v>11420289</v>
      </c>
      <c r="AD21" s="358">
        <v>11420289</v>
      </c>
      <c r="AE21" s="358">
        <v>11420289</v>
      </c>
      <c r="AF21" s="358">
        <v>11420289</v>
      </c>
      <c r="AG21" s="358">
        <v>11420289</v>
      </c>
      <c r="AH21" s="358">
        <v>11420289</v>
      </c>
      <c r="AI21" s="358">
        <v>11420289</v>
      </c>
      <c r="AJ21" s="358">
        <v>11420280</v>
      </c>
      <c r="AK21" s="358">
        <v>452891258</v>
      </c>
      <c r="AL21" s="358">
        <v>0</v>
      </c>
      <c r="AM21" s="358">
        <v>0</v>
      </c>
      <c r="AN21" s="358">
        <v>0</v>
      </c>
      <c r="AO21" s="358">
        <v>0</v>
      </c>
      <c r="AP21" s="358">
        <v>0</v>
      </c>
      <c r="AQ21" s="359">
        <f t="shared" si="0"/>
        <v>555653763</v>
      </c>
    </row>
    <row r="22" spans="1:43" ht="18.75" x14ac:dyDescent="0.2">
      <c r="A22" s="538"/>
      <c r="B22" s="357" t="s">
        <v>981</v>
      </c>
      <c r="C22" s="517" t="s">
        <v>1015</v>
      </c>
      <c r="D22" s="358">
        <v>0</v>
      </c>
      <c r="E22" s="358">
        <v>0</v>
      </c>
      <c r="F22" s="358">
        <v>0</v>
      </c>
      <c r="G22" s="358">
        <v>0</v>
      </c>
      <c r="H22" s="358">
        <v>0</v>
      </c>
      <c r="I22" s="358">
        <v>0</v>
      </c>
      <c r="J22" s="358">
        <v>0</v>
      </c>
      <c r="K22" s="358">
        <v>0</v>
      </c>
      <c r="L22" s="358">
        <v>0</v>
      </c>
      <c r="M22" s="358">
        <v>0</v>
      </c>
      <c r="N22" s="358">
        <v>0</v>
      </c>
      <c r="O22" s="358">
        <v>0</v>
      </c>
      <c r="P22" s="358">
        <v>0</v>
      </c>
      <c r="Q22" s="358">
        <v>0</v>
      </c>
      <c r="R22" s="358">
        <v>0</v>
      </c>
      <c r="S22" s="358">
        <v>0</v>
      </c>
      <c r="T22" s="358">
        <v>0</v>
      </c>
      <c r="U22" s="358">
        <v>0</v>
      </c>
      <c r="V22" s="358">
        <v>0</v>
      </c>
      <c r="W22" s="358">
        <v>0</v>
      </c>
      <c r="X22" s="358">
        <v>0</v>
      </c>
      <c r="Y22" s="358">
        <v>0</v>
      </c>
      <c r="Z22" s="358">
        <v>0</v>
      </c>
      <c r="AA22" s="358">
        <v>14174181</v>
      </c>
      <c r="AB22" s="358">
        <v>26779503</v>
      </c>
      <c r="AC22" s="358">
        <v>26779503</v>
      </c>
      <c r="AD22" s="358">
        <v>26779503</v>
      </c>
      <c r="AE22" s="358">
        <v>26779503</v>
      </c>
      <c r="AF22" s="358">
        <v>26779503</v>
      </c>
      <c r="AG22" s="358">
        <v>26779503</v>
      </c>
      <c r="AH22" s="358">
        <v>26779503</v>
      </c>
      <c r="AI22" s="358">
        <v>26779503</v>
      </c>
      <c r="AJ22" s="358">
        <v>26779495</v>
      </c>
      <c r="AK22" s="358">
        <v>1044400605</v>
      </c>
      <c r="AL22" s="358">
        <v>0</v>
      </c>
      <c r="AM22" s="358">
        <v>0</v>
      </c>
      <c r="AN22" s="358">
        <v>0</v>
      </c>
      <c r="AO22" s="358">
        <v>0</v>
      </c>
      <c r="AP22" s="358">
        <v>0</v>
      </c>
      <c r="AQ22" s="359">
        <f t="shared" si="0"/>
        <v>1299590305</v>
      </c>
    </row>
    <row r="23" spans="1:43" ht="18.75" x14ac:dyDescent="0.2">
      <c r="A23" s="538"/>
      <c r="B23" s="357" t="s">
        <v>984</v>
      </c>
      <c r="C23" s="517" t="s">
        <v>1016</v>
      </c>
      <c r="D23" s="358"/>
      <c r="E23" s="358"/>
      <c r="F23" s="358"/>
      <c r="G23" s="358"/>
      <c r="H23" s="358">
        <v>0</v>
      </c>
      <c r="I23" s="358">
        <v>0</v>
      </c>
      <c r="J23" s="358">
        <v>0</v>
      </c>
      <c r="K23" s="358">
        <v>0</v>
      </c>
      <c r="L23" s="358">
        <v>0</v>
      </c>
      <c r="M23" s="358">
        <v>0</v>
      </c>
      <c r="N23" s="358">
        <v>0</v>
      </c>
      <c r="O23" s="358">
        <v>0</v>
      </c>
      <c r="P23" s="358">
        <v>0</v>
      </c>
      <c r="Q23" s="358">
        <v>0</v>
      </c>
      <c r="R23" s="358">
        <v>0</v>
      </c>
      <c r="S23" s="358">
        <v>0</v>
      </c>
      <c r="T23" s="358">
        <v>0</v>
      </c>
      <c r="U23" s="358">
        <v>0</v>
      </c>
      <c r="V23" s="358">
        <v>0</v>
      </c>
      <c r="W23" s="358">
        <v>0</v>
      </c>
      <c r="X23" s="358">
        <v>0</v>
      </c>
      <c r="Y23" s="358">
        <v>0</v>
      </c>
      <c r="Z23" s="358">
        <v>0</v>
      </c>
      <c r="AA23" s="358">
        <v>15000000</v>
      </c>
      <c r="AB23" s="358">
        <v>15000000</v>
      </c>
      <c r="AC23" s="358">
        <v>15000000</v>
      </c>
      <c r="AD23" s="358">
        <v>15000000</v>
      </c>
      <c r="AE23" s="358">
        <v>60000000</v>
      </c>
      <c r="AF23" s="358">
        <v>19000000</v>
      </c>
      <c r="AG23" s="358">
        <v>19000000</v>
      </c>
      <c r="AH23" s="358">
        <v>19000000</v>
      </c>
      <c r="AI23" s="358">
        <v>19000000</v>
      </c>
      <c r="AJ23" s="358">
        <v>19000000</v>
      </c>
      <c r="AK23" s="358">
        <v>917575150</v>
      </c>
      <c r="AL23" s="358">
        <v>0</v>
      </c>
      <c r="AM23" s="358">
        <v>0</v>
      </c>
      <c r="AN23" s="358">
        <v>0</v>
      </c>
      <c r="AO23" s="358">
        <v>0</v>
      </c>
      <c r="AP23" s="358">
        <v>0</v>
      </c>
      <c r="AQ23" s="359">
        <f t="shared" si="0"/>
        <v>1132575150</v>
      </c>
    </row>
    <row r="24" spans="1:43" ht="18.75" x14ac:dyDescent="0.2">
      <c r="A24" s="538"/>
      <c r="B24" s="357" t="s">
        <v>1167</v>
      </c>
      <c r="C24" s="517" t="s">
        <v>1166</v>
      </c>
      <c r="D24" s="358"/>
      <c r="E24" s="358"/>
      <c r="F24" s="358"/>
      <c r="G24" s="358"/>
      <c r="H24" s="358">
        <v>0</v>
      </c>
      <c r="I24" s="358">
        <v>0</v>
      </c>
      <c r="J24" s="358">
        <v>0</v>
      </c>
      <c r="K24" s="358">
        <v>0</v>
      </c>
      <c r="L24" s="358">
        <v>0</v>
      </c>
      <c r="M24" s="358">
        <v>0</v>
      </c>
      <c r="N24" s="358">
        <v>0</v>
      </c>
      <c r="O24" s="358">
        <v>0</v>
      </c>
      <c r="P24" s="358">
        <v>0</v>
      </c>
      <c r="Q24" s="358">
        <v>0</v>
      </c>
      <c r="R24" s="358">
        <v>0</v>
      </c>
      <c r="S24" s="358">
        <v>0</v>
      </c>
      <c r="T24" s="358">
        <v>0</v>
      </c>
      <c r="U24" s="358">
        <v>18313280</v>
      </c>
      <c r="V24" s="358">
        <v>18313280</v>
      </c>
      <c r="W24" s="358">
        <v>18313280</v>
      </c>
      <c r="X24" s="358">
        <v>18313280</v>
      </c>
      <c r="Y24" s="358">
        <v>34262400</v>
      </c>
      <c r="Z24" s="358">
        <v>18313280</v>
      </c>
      <c r="AA24" s="358">
        <v>18313280</v>
      </c>
      <c r="AB24" s="358">
        <v>18313280</v>
      </c>
      <c r="AC24" s="358">
        <v>18313280</v>
      </c>
      <c r="AD24" s="358">
        <v>18313280</v>
      </c>
      <c r="AE24" s="358">
        <v>34262400</v>
      </c>
      <c r="AF24" s="358">
        <v>18313280</v>
      </c>
      <c r="AG24" s="358">
        <v>18313280</v>
      </c>
      <c r="AH24" s="358">
        <v>18313280</v>
      </c>
      <c r="AI24" s="358">
        <v>18313280</v>
      </c>
      <c r="AJ24" s="358">
        <v>18313280</v>
      </c>
      <c r="AK24" s="358">
        <v>1158776000</v>
      </c>
      <c r="AL24" s="358">
        <v>0</v>
      </c>
      <c r="AM24" s="358">
        <v>0</v>
      </c>
      <c r="AN24" s="358">
        <v>0</v>
      </c>
      <c r="AO24" s="358">
        <v>0</v>
      </c>
      <c r="AP24" s="358">
        <v>0</v>
      </c>
      <c r="AQ24" s="359">
        <f t="shared" si="0"/>
        <v>1483686720</v>
      </c>
    </row>
    <row r="25" spans="1:43" ht="13.15" customHeight="1" x14ac:dyDescent="0.2">
      <c r="A25" s="538"/>
      <c r="B25" s="357" t="s">
        <v>983</v>
      </c>
      <c r="C25" s="517" t="s">
        <v>1017</v>
      </c>
      <c r="D25" s="358"/>
      <c r="E25" s="358"/>
      <c r="F25" s="358"/>
      <c r="G25" s="358"/>
      <c r="H25" s="358">
        <v>0</v>
      </c>
      <c r="I25" s="358">
        <v>0</v>
      </c>
      <c r="J25" s="358">
        <v>0</v>
      </c>
      <c r="K25" s="358">
        <v>0</v>
      </c>
      <c r="L25" s="358">
        <v>0</v>
      </c>
      <c r="M25" s="358">
        <v>0</v>
      </c>
      <c r="N25" s="358">
        <v>0</v>
      </c>
      <c r="O25" s="358">
        <v>0</v>
      </c>
      <c r="P25" s="358">
        <v>0</v>
      </c>
      <c r="Q25" s="358">
        <v>0</v>
      </c>
      <c r="R25" s="358">
        <v>0</v>
      </c>
      <c r="S25" s="358">
        <v>0</v>
      </c>
      <c r="T25" s="358">
        <v>0</v>
      </c>
      <c r="U25" s="358">
        <v>0</v>
      </c>
      <c r="V25" s="358">
        <v>0</v>
      </c>
      <c r="W25" s="358">
        <v>0</v>
      </c>
      <c r="X25" s="358">
        <v>0</v>
      </c>
      <c r="Y25" s="358">
        <v>0</v>
      </c>
      <c r="Z25" s="358">
        <v>0</v>
      </c>
      <c r="AA25" s="358">
        <v>0</v>
      </c>
      <c r="AB25" s="358">
        <v>2000000</v>
      </c>
      <c r="AC25" s="358">
        <v>2000000</v>
      </c>
      <c r="AD25" s="358">
        <v>2000000</v>
      </c>
      <c r="AE25" s="358">
        <v>2000000</v>
      </c>
      <c r="AF25" s="358">
        <v>2000000</v>
      </c>
      <c r="AG25" s="358">
        <v>2000000</v>
      </c>
      <c r="AH25" s="358">
        <v>2000000</v>
      </c>
      <c r="AI25" s="358">
        <v>2000000</v>
      </c>
      <c r="AJ25" s="358">
        <v>525000000</v>
      </c>
      <c r="AK25" s="358">
        <v>111017594</v>
      </c>
      <c r="AL25" s="358">
        <v>0</v>
      </c>
      <c r="AM25" s="358">
        <v>0</v>
      </c>
      <c r="AN25" s="358">
        <v>0</v>
      </c>
      <c r="AO25" s="358">
        <v>0</v>
      </c>
      <c r="AP25" s="358">
        <v>0</v>
      </c>
      <c r="AQ25" s="359">
        <f t="shared" si="0"/>
        <v>652017594</v>
      </c>
    </row>
    <row r="26" spans="1:43" ht="13.15" customHeight="1" x14ac:dyDescent="0.2">
      <c r="A26" s="538"/>
      <c r="B26" s="357" t="s">
        <v>950</v>
      </c>
      <c r="C26" s="517" t="s">
        <v>1018</v>
      </c>
      <c r="D26" s="358"/>
      <c r="E26" s="358"/>
      <c r="F26" s="358"/>
      <c r="G26" s="358"/>
      <c r="H26" s="358">
        <v>0</v>
      </c>
      <c r="I26" s="358">
        <v>0</v>
      </c>
      <c r="J26" s="358">
        <v>0</v>
      </c>
      <c r="K26" s="358">
        <v>0</v>
      </c>
      <c r="L26" s="358">
        <v>0</v>
      </c>
      <c r="M26" s="358">
        <v>0</v>
      </c>
      <c r="N26" s="358">
        <v>0</v>
      </c>
      <c r="O26" s="358">
        <v>0</v>
      </c>
      <c r="P26" s="358">
        <v>0</v>
      </c>
      <c r="Q26" s="358">
        <v>0</v>
      </c>
      <c r="R26" s="358">
        <v>0</v>
      </c>
      <c r="S26" s="358">
        <v>0</v>
      </c>
      <c r="T26" s="358">
        <v>0</v>
      </c>
      <c r="U26" s="358">
        <v>0</v>
      </c>
      <c r="V26" s="358">
        <v>0</v>
      </c>
      <c r="W26" s="358">
        <v>0</v>
      </c>
      <c r="X26" s="358">
        <v>0</v>
      </c>
      <c r="Y26" s="358">
        <v>0</v>
      </c>
      <c r="Z26" s="358">
        <v>0</v>
      </c>
      <c r="AA26" s="358">
        <v>0</v>
      </c>
      <c r="AB26" s="358">
        <v>0</v>
      </c>
      <c r="AC26" s="358">
        <v>0</v>
      </c>
      <c r="AD26" s="358">
        <v>0</v>
      </c>
      <c r="AE26" s="358">
        <v>0</v>
      </c>
      <c r="AF26" s="358">
        <v>0</v>
      </c>
      <c r="AG26" s="358">
        <v>0</v>
      </c>
      <c r="AH26" s="358">
        <v>0</v>
      </c>
      <c r="AI26" s="358">
        <v>0</v>
      </c>
      <c r="AJ26" s="358">
        <v>0</v>
      </c>
      <c r="AK26" s="358">
        <v>302414451</v>
      </c>
      <c r="AL26" s="358">
        <v>0</v>
      </c>
      <c r="AM26" s="358">
        <v>0</v>
      </c>
      <c r="AN26" s="358">
        <v>0</v>
      </c>
      <c r="AO26" s="358">
        <v>0</v>
      </c>
      <c r="AP26" s="358">
        <v>0</v>
      </c>
      <c r="AQ26" s="359">
        <f t="shared" si="0"/>
        <v>302414451</v>
      </c>
    </row>
    <row r="27" spans="1:43" ht="13.15" customHeight="1" x14ac:dyDescent="0.2">
      <c r="A27" s="538"/>
      <c r="B27" s="357" t="s">
        <v>1167</v>
      </c>
      <c r="C27" s="517" t="s">
        <v>1182</v>
      </c>
      <c r="D27" s="358"/>
      <c r="E27" s="358"/>
      <c r="F27" s="358"/>
      <c r="G27" s="358"/>
      <c r="H27" s="358">
        <v>0</v>
      </c>
      <c r="I27" s="358">
        <v>0</v>
      </c>
      <c r="J27" s="358">
        <v>0</v>
      </c>
      <c r="K27" s="358">
        <v>0</v>
      </c>
      <c r="L27" s="358">
        <v>0</v>
      </c>
      <c r="M27" s="358">
        <v>0</v>
      </c>
      <c r="N27" s="358">
        <v>0</v>
      </c>
      <c r="O27" s="358">
        <v>0</v>
      </c>
      <c r="P27" s="358">
        <v>0</v>
      </c>
      <c r="Q27" s="358">
        <v>0</v>
      </c>
      <c r="R27" s="358">
        <v>0</v>
      </c>
      <c r="S27" s="358">
        <v>0</v>
      </c>
      <c r="T27" s="358">
        <v>0</v>
      </c>
      <c r="U27" s="358">
        <v>0</v>
      </c>
      <c r="V27" s="358">
        <v>5486800</v>
      </c>
      <c r="W27" s="358">
        <v>5486800</v>
      </c>
      <c r="X27" s="358">
        <v>5486800</v>
      </c>
      <c r="Y27" s="358">
        <v>5486800</v>
      </c>
      <c r="Z27" s="358">
        <v>5486800</v>
      </c>
      <c r="AA27" s="358">
        <v>10973600</v>
      </c>
      <c r="AB27" s="358">
        <v>5486800</v>
      </c>
      <c r="AC27" s="358">
        <v>5486800</v>
      </c>
      <c r="AD27" s="358">
        <v>5486800</v>
      </c>
      <c r="AE27" s="358">
        <v>5486800</v>
      </c>
      <c r="AF27" s="358">
        <v>5486800</v>
      </c>
      <c r="AG27" s="358">
        <v>10973600</v>
      </c>
      <c r="AH27" s="358">
        <v>5486800</v>
      </c>
      <c r="AI27" s="358">
        <v>5486800</v>
      </c>
      <c r="AJ27" s="358">
        <v>5486800</v>
      </c>
      <c r="AK27" s="358">
        <v>5486800</v>
      </c>
      <c r="AL27" s="358">
        <v>5486800</v>
      </c>
      <c r="AM27" s="358">
        <v>363264000</v>
      </c>
      <c r="AN27" s="358">
        <v>0</v>
      </c>
      <c r="AO27" s="358">
        <v>0</v>
      </c>
      <c r="AP27" s="358">
        <v>0</v>
      </c>
      <c r="AQ27" s="359">
        <f>SUBTOTAL(9,D27:AP27)</f>
        <v>467513200</v>
      </c>
    </row>
    <row r="28" spans="1:43" ht="13.15" customHeight="1" x14ac:dyDescent="0.2">
      <c r="A28" s="538"/>
      <c r="B28" s="357" t="s">
        <v>1184</v>
      </c>
      <c r="C28" s="517" t="s">
        <v>1183</v>
      </c>
      <c r="D28" s="358"/>
      <c r="E28" s="358"/>
      <c r="F28" s="358"/>
      <c r="G28" s="358"/>
      <c r="H28" s="358">
        <v>0</v>
      </c>
      <c r="I28" s="358">
        <v>0</v>
      </c>
      <c r="J28" s="358">
        <v>0</v>
      </c>
      <c r="K28" s="358">
        <v>0</v>
      </c>
      <c r="L28" s="358">
        <v>0</v>
      </c>
      <c r="M28" s="358">
        <v>0</v>
      </c>
      <c r="N28" s="358">
        <v>0</v>
      </c>
      <c r="O28" s="358">
        <v>0</v>
      </c>
      <c r="P28" s="358">
        <v>0</v>
      </c>
      <c r="Q28" s="358">
        <v>0</v>
      </c>
      <c r="R28" s="358">
        <v>0</v>
      </c>
      <c r="S28" s="358">
        <v>0</v>
      </c>
      <c r="T28" s="358">
        <v>0</v>
      </c>
      <c r="U28" s="358">
        <v>0</v>
      </c>
      <c r="V28" s="358">
        <v>0</v>
      </c>
      <c r="W28" s="358">
        <v>0</v>
      </c>
      <c r="X28" s="358">
        <v>0</v>
      </c>
      <c r="Y28" s="358">
        <v>0</v>
      </c>
      <c r="Z28" s="358">
        <v>0</v>
      </c>
      <c r="AA28" s="358">
        <v>0</v>
      </c>
      <c r="AB28" s="358">
        <v>12405168</v>
      </c>
      <c r="AC28" s="358">
        <v>12405168</v>
      </c>
      <c r="AD28" s="358">
        <v>12405168</v>
      </c>
      <c r="AE28" s="358">
        <v>12405168</v>
      </c>
      <c r="AF28" s="358">
        <v>12405168</v>
      </c>
      <c r="AG28" s="358">
        <v>12405168</v>
      </c>
      <c r="AH28" s="358">
        <v>12405168</v>
      </c>
      <c r="AI28" s="358">
        <v>12405168</v>
      </c>
      <c r="AJ28" s="358">
        <v>12405175</v>
      </c>
      <c r="AK28" s="358">
        <v>297724042</v>
      </c>
      <c r="AL28" s="358">
        <v>0</v>
      </c>
      <c r="AM28" s="358">
        <v>0</v>
      </c>
      <c r="AN28" s="358">
        <v>0</v>
      </c>
      <c r="AO28" s="358">
        <v>0</v>
      </c>
      <c r="AP28" s="358">
        <v>0</v>
      </c>
      <c r="AQ28" s="359">
        <f t="shared" si="0"/>
        <v>409370561</v>
      </c>
    </row>
    <row r="29" spans="1:43" ht="13.15" customHeight="1" x14ac:dyDescent="0.2">
      <c r="A29" s="538"/>
      <c r="B29" s="357" t="s">
        <v>1208</v>
      </c>
      <c r="C29" s="517" t="s">
        <v>1176</v>
      </c>
      <c r="D29" s="358"/>
      <c r="E29" s="358"/>
      <c r="F29" s="358"/>
      <c r="G29" s="358"/>
      <c r="H29" s="358">
        <v>0</v>
      </c>
      <c r="I29" s="358">
        <v>0</v>
      </c>
      <c r="J29" s="358">
        <v>0</v>
      </c>
      <c r="K29" s="358">
        <v>0</v>
      </c>
      <c r="L29" s="358">
        <v>0</v>
      </c>
      <c r="M29" s="358">
        <v>0</v>
      </c>
      <c r="N29" s="358">
        <v>0</v>
      </c>
      <c r="O29" s="358">
        <v>0</v>
      </c>
      <c r="P29" s="358">
        <v>0</v>
      </c>
      <c r="Q29" s="358">
        <v>0</v>
      </c>
      <c r="R29" s="358">
        <v>0</v>
      </c>
      <c r="S29" s="358">
        <v>0</v>
      </c>
      <c r="T29" s="358">
        <v>0</v>
      </c>
      <c r="U29" s="358">
        <v>0</v>
      </c>
      <c r="V29" s="358">
        <v>0</v>
      </c>
      <c r="W29" s="358">
        <v>0</v>
      </c>
      <c r="X29" s="358">
        <v>0</v>
      </c>
      <c r="Y29" s="358">
        <v>0</v>
      </c>
      <c r="Z29" s="358">
        <v>0</v>
      </c>
      <c r="AA29" s="358">
        <v>0</v>
      </c>
      <c r="AB29" s="358">
        <v>0</v>
      </c>
      <c r="AC29" s="358">
        <v>1164424</v>
      </c>
      <c r="AD29" s="358">
        <v>11518451</v>
      </c>
      <c r="AE29" s="358">
        <v>11518451</v>
      </c>
      <c r="AF29" s="358">
        <v>11518451</v>
      </c>
      <c r="AG29" s="358">
        <v>11518451</v>
      </c>
      <c r="AH29" s="358">
        <v>11518451</v>
      </c>
      <c r="AI29" s="358">
        <v>11518451</v>
      </c>
      <c r="AJ29" s="358">
        <v>11513875</v>
      </c>
      <c r="AK29" s="358">
        <v>291711662</v>
      </c>
      <c r="AL29" s="358">
        <v>0</v>
      </c>
      <c r="AM29" s="358">
        <v>0</v>
      </c>
      <c r="AN29" s="358">
        <v>0</v>
      </c>
      <c r="AO29" s="358">
        <v>0</v>
      </c>
      <c r="AP29" s="358">
        <v>0</v>
      </c>
      <c r="AQ29" s="359">
        <f>SUBTOTAL(9,D29:AP29)</f>
        <v>373500667</v>
      </c>
    </row>
    <row r="30" spans="1:43" ht="13.15" customHeight="1" x14ac:dyDescent="0.2">
      <c r="A30" s="538"/>
      <c r="B30" s="357" t="s">
        <v>1193</v>
      </c>
      <c r="C30" s="517" t="s">
        <v>1192</v>
      </c>
      <c r="D30" s="358"/>
      <c r="E30" s="358"/>
      <c r="F30" s="358"/>
      <c r="G30" s="358"/>
      <c r="H30" s="358">
        <v>0</v>
      </c>
      <c r="I30" s="358">
        <v>0</v>
      </c>
      <c r="J30" s="358">
        <v>0</v>
      </c>
      <c r="K30" s="358">
        <v>0</v>
      </c>
      <c r="L30" s="358">
        <v>0</v>
      </c>
      <c r="M30" s="358">
        <v>0</v>
      </c>
      <c r="N30" s="358">
        <v>0</v>
      </c>
      <c r="O30" s="358">
        <v>0</v>
      </c>
      <c r="P30" s="358">
        <v>0</v>
      </c>
      <c r="Q30" s="358">
        <v>0</v>
      </c>
      <c r="R30" s="358">
        <v>0</v>
      </c>
      <c r="S30" s="358">
        <v>0</v>
      </c>
      <c r="T30" s="358">
        <v>0</v>
      </c>
      <c r="U30" s="358">
        <v>0</v>
      </c>
      <c r="V30" s="358">
        <v>0</v>
      </c>
      <c r="W30" s="358">
        <v>0</v>
      </c>
      <c r="X30" s="358">
        <v>0</v>
      </c>
      <c r="Y30" s="358">
        <v>0</v>
      </c>
      <c r="Z30" s="358">
        <v>0</v>
      </c>
      <c r="AA30" s="358">
        <v>0</v>
      </c>
      <c r="AB30" s="358">
        <v>10820677</v>
      </c>
      <c r="AC30" s="358">
        <v>10820677</v>
      </c>
      <c r="AD30" s="358">
        <v>10820677</v>
      </c>
      <c r="AE30" s="358">
        <v>10820677</v>
      </c>
      <c r="AF30" s="358">
        <v>10820677</v>
      </c>
      <c r="AG30" s="358">
        <v>10820677</v>
      </c>
      <c r="AH30" s="358">
        <v>10820677</v>
      </c>
      <c r="AI30" s="358">
        <v>10820677</v>
      </c>
      <c r="AJ30" s="358">
        <v>10820677</v>
      </c>
      <c r="AK30" s="358">
        <v>10820677</v>
      </c>
      <c r="AL30" s="358">
        <v>10820677</v>
      </c>
      <c r="AM30" s="358">
        <v>10820680</v>
      </c>
      <c r="AN30" s="358">
        <v>292058158</v>
      </c>
      <c r="AO30" s="358">
        <v>0</v>
      </c>
      <c r="AP30" s="358">
        <v>0</v>
      </c>
      <c r="AQ30" s="359">
        <f t="shared" si="0"/>
        <v>421906285</v>
      </c>
    </row>
    <row r="31" spans="1:43" ht="13.15" customHeight="1" x14ac:dyDescent="0.2">
      <c r="A31" s="538"/>
      <c r="B31" s="357" t="s">
        <v>1186</v>
      </c>
      <c r="C31" s="517" t="s">
        <v>1185</v>
      </c>
      <c r="D31" s="358"/>
      <c r="E31" s="358"/>
      <c r="F31" s="358"/>
      <c r="G31" s="358"/>
      <c r="H31" s="358">
        <v>0</v>
      </c>
      <c r="I31" s="358">
        <v>0</v>
      </c>
      <c r="J31" s="358">
        <v>0</v>
      </c>
      <c r="K31" s="358">
        <v>0</v>
      </c>
      <c r="L31" s="358">
        <v>0</v>
      </c>
      <c r="M31" s="358">
        <v>0</v>
      </c>
      <c r="N31" s="358">
        <v>0</v>
      </c>
      <c r="O31" s="358">
        <v>0</v>
      </c>
      <c r="P31" s="358">
        <v>0</v>
      </c>
      <c r="Q31" s="358">
        <v>0</v>
      </c>
      <c r="R31" s="358">
        <v>0</v>
      </c>
      <c r="S31" s="358">
        <v>0</v>
      </c>
      <c r="T31" s="358">
        <v>0</v>
      </c>
      <c r="U31" s="358">
        <v>0</v>
      </c>
      <c r="V31" s="358">
        <v>0</v>
      </c>
      <c r="W31" s="358">
        <v>0</v>
      </c>
      <c r="X31" s="358">
        <v>0</v>
      </c>
      <c r="Y31" s="358">
        <v>0</v>
      </c>
      <c r="Z31" s="358">
        <v>0</v>
      </c>
      <c r="AA31" s="358">
        <v>0</v>
      </c>
      <c r="AB31" s="358">
        <v>0</v>
      </c>
      <c r="AC31" s="358">
        <v>9036196</v>
      </c>
      <c r="AD31" s="358">
        <v>9036196</v>
      </c>
      <c r="AE31" s="358">
        <v>9036196</v>
      </c>
      <c r="AF31" s="358">
        <v>9036196</v>
      </c>
      <c r="AG31" s="358">
        <v>9036196</v>
      </c>
      <c r="AH31" s="358">
        <v>9036196</v>
      </c>
      <c r="AI31" s="358">
        <v>9036196</v>
      </c>
      <c r="AJ31" s="358">
        <v>9036202</v>
      </c>
      <c r="AK31" s="358">
        <v>337201384</v>
      </c>
      <c r="AL31" s="358">
        <v>0</v>
      </c>
      <c r="AM31" s="358">
        <v>0</v>
      </c>
      <c r="AN31" s="358">
        <v>0</v>
      </c>
      <c r="AO31" s="358">
        <v>0</v>
      </c>
      <c r="AP31" s="358">
        <v>0</v>
      </c>
      <c r="AQ31" s="359">
        <f t="shared" si="0"/>
        <v>409490958</v>
      </c>
    </row>
    <row r="32" spans="1:43" ht="13.15" customHeight="1" x14ac:dyDescent="0.2">
      <c r="A32" s="538"/>
      <c r="B32" s="357" t="s">
        <v>974</v>
      </c>
      <c r="C32" s="517" t="s">
        <v>1019</v>
      </c>
      <c r="D32" s="358">
        <v>0</v>
      </c>
      <c r="E32" s="358">
        <v>0</v>
      </c>
      <c r="F32" s="358">
        <v>0</v>
      </c>
      <c r="G32" s="358">
        <v>0</v>
      </c>
      <c r="H32" s="358">
        <v>0</v>
      </c>
      <c r="I32" s="358">
        <v>0</v>
      </c>
      <c r="J32" s="358">
        <v>0</v>
      </c>
      <c r="K32" s="358">
        <v>0</v>
      </c>
      <c r="L32" s="358">
        <v>0</v>
      </c>
      <c r="M32" s="358">
        <v>0</v>
      </c>
      <c r="N32" s="358">
        <v>0</v>
      </c>
      <c r="O32" s="358">
        <v>0</v>
      </c>
      <c r="P32" s="358">
        <v>0</v>
      </c>
      <c r="Q32" s="358">
        <v>0</v>
      </c>
      <c r="R32" s="358">
        <v>0</v>
      </c>
      <c r="S32" s="358">
        <v>0</v>
      </c>
      <c r="T32" s="358">
        <v>0</v>
      </c>
      <c r="U32" s="358">
        <v>0</v>
      </c>
      <c r="V32" s="358">
        <v>0</v>
      </c>
      <c r="W32" s="358">
        <v>0</v>
      </c>
      <c r="X32" s="358">
        <v>0</v>
      </c>
      <c r="Y32" s="358">
        <v>0</v>
      </c>
      <c r="Z32" s="358">
        <v>0</v>
      </c>
      <c r="AA32" s="358">
        <v>9568419</v>
      </c>
      <c r="AB32" s="358">
        <v>9769907</v>
      </c>
      <c r="AC32" s="358">
        <v>9769907</v>
      </c>
      <c r="AD32" s="358">
        <v>9769907</v>
      </c>
      <c r="AE32" s="358">
        <v>9769907</v>
      </c>
      <c r="AF32" s="358">
        <v>9769907</v>
      </c>
      <c r="AG32" s="358">
        <v>9769907</v>
      </c>
      <c r="AH32" s="358">
        <v>9769907</v>
      </c>
      <c r="AI32" s="358">
        <v>9769907</v>
      </c>
      <c r="AJ32" s="358">
        <v>9769912</v>
      </c>
      <c r="AK32" s="358">
        <v>381026380</v>
      </c>
      <c r="AL32" s="358">
        <v>0</v>
      </c>
      <c r="AM32" s="358">
        <v>0</v>
      </c>
      <c r="AN32" s="358">
        <v>0</v>
      </c>
      <c r="AO32" s="358">
        <v>0</v>
      </c>
      <c r="AP32" s="358">
        <v>0</v>
      </c>
      <c r="AQ32" s="359">
        <f>SUBTOTAL(9,D32:AP32)</f>
        <v>478523967</v>
      </c>
    </row>
    <row r="33" spans="1:43" ht="13.15" customHeight="1" x14ac:dyDescent="0.2">
      <c r="A33" s="538"/>
      <c r="B33" s="357" t="s">
        <v>954</v>
      </c>
      <c r="C33" s="517" t="s">
        <v>1020</v>
      </c>
      <c r="D33" s="358">
        <v>0</v>
      </c>
      <c r="E33" s="358">
        <v>0</v>
      </c>
      <c r="F33" s="358">
        <v>0</v>
      </c>
      <c r="G33" s="358">
        <v>0</v>
      </c>
      <c r="H33" s="358">
        <v>0</v>
      </c>
      <c r="I33" s="358">
        <v>0</v>
      </c>
      <c r="J33" s="358">
        <v>0</v>
      </c>
      <c r="K33" s="358">
        <v>0</v>
      </c>
      <c r="L33" s="358">
        <v>0</v>
      </c>
      <c r="M33" s="358">
        <v>0</v>
      </c>
      <c r="N33" s="358">
        <v>0</v>
      </c>
      <c r="O33" s="358">
        <v>0</v>
      </c>
      <c r="P33" s="358">
        <v>0</v>
      </c>
      <c r="Q33" s="358">
        <v>0</v>
      </c>
      <c r="R33" s="358">
        <v>0</v>
      </c>
      <c r="S33" s="358">
        <v>0</v>
      </c>
      <c r="T33" s="358">
        <v>0</v>
      </c>
      <c r="U33" s="358">
        <v>0</v>
      </c>
      <c r="V33" s="358">
        <v>0</v>
      </c>
      <c r="W33" s="358">
        <v>0</v>
      </c>
      <c r="X33" s="358">
        <v>0</v>
      </c>
      <c r="Y33" s="358">
        <v>0</v>
      </c>
      <c r="Z33" s="358">
        <v>0</v>
      </c>
      <c r="AA33" s="358">
        <v>2900000</v>
      </c>
      <c r="AB33" s="358">
        <v>6450000</v>
      </c>
      <c r="AC33" s="358">
        <v>6450000</v>
      </c>
      <c r="AD33" s="358">
        <v>6450000</v>
      </c>
      <c r="AE33" s="358">
        <v>6450000</v>
      </c>
      <c r="AF33" s="358">
        <v>6450000</v>
      </c>
      <c r="AG33" s="358">
        <v>6450000</v>
      </c>
      <c r="AH33" s="358">
        <v>6450000</v>
      </c>
      <c r="AI33" s="358">
        <v>6450000</v>
      </c>
      <c r="AJ33" s="358">
        <v>6450000</v>
      </c>
      <c r="AK33" s="358">
        <v>407091625</v>
      </c>
      <c r="AL33" s="358">
        <v>0</v>
      </c>
      <c r="AM33" s="358">
        <v>0</v>
      </c>
      <c r="AN33" s="358">
        <v>0</v>
      </c>
      <c r="AO33" s="358">
        <v>0</v>
      </c>
      <c r="AP33" s="358">
        <v>0</v>
      </c>
      <c r="AQ33" s="359">
        <f t="shared" si="0"/>
        <v>468041625</v>
      </c>
    </row>
    <row r="34" spans="1:43" ht="13.15" customHeight="1" x14ac:dyDescent="0.2">
      <c r="A34" s="538"/>
      <c r="B34" s="357" t="s">
        <v>955</v>
      </c>
      <c r="C34" s="517" t="s">
        <v>1021</v>
      </c>
      <c r="D34" s="358">
        <v>0</v>
      </c>
      <c r="E34" s="358">
        <v>0</v>
      </c>
      <c r="F34" s="358">
        <v>0</v>
      </c>
      <c r="G34" s="358">
        <v>0</v>
      </c>
      <c r="H34" s="358">
        <v>0</v>
      </c>
      <c r="I34" s="358">
        <v>0</v>
      </c>
      <c r="J34" s="358">
        <v>0</v>
      </c>
      <c r="K34" s="358">
        <v>0</v>
      </c>
      <c r="L34" s="358">
        <v>0</v>
      </c>
      <c r="M34" s="358">
        <v>0</v>
      </c>
      <c r="N34" s="358">
        <v>0</v>
      </c>
      <c r="O34" s="358">
        <v>0</v>
      </c>
      <c r="P34" s="358">
        <v>0</v>
      </c>
      <c r="Q34" s="358">
        <v>0</v>
      </c>
      <c r="R34" s="358">
        <v>0</v>
      </c>
      <c r="S34" s="358">
        <v>0</v>
      </c>
      <c r="T34" s="358">
        <v>0</v>
      </c>
      <c r="U34" s="358">
        <v>0</v>
      </c>
      <c r="V34" s="358">
        <v>0</v>
      </c>
      <c r="W34" s="358">
        <v>0</v>
      </c>
      <c r="X34" s="358">
        <v>0</v>
      </c>
      <c r="Y34" s="358">
        <v>0</v>
      </c>
      <c r="Z34" s="358">
        <v>0</v>
      </c>
      <c r="AA34" s="358">
        <v>1720984</v>
      </c>
      <c r="AB34" s="358">
        <v>8606517</v>
      </c>
      <c r="AC34" s="358">
        <v>8606517</v>
      </c>
      <c r="AD34" s="358">
        <v>8606517</v>
      </c>
      <c r="AE34" s="358">
        <v>8606517</v>
      </c>
      <c r="AF34" s="358">
        <v>8606517</v>
      </c>
      <c r="AG34" s="358">
        <v>8606517</v>
      </c>
      <c r="AH34" s="358">
        <v>8606517</v>
      </c>
      <c r="AI34" s="358">
        <v>8606517</v>
      </c>
      <c r="AJ34" s="358">
        <v>8606525</v>
      </c>
      <c r="AK34" s="358">
        <v>343154175</v>
      </c>
      <c r="AL34" s="358">
        <v>0</v>
      </c>
      <c r="AM34" s="358">
        <v>0</v>
      </c>
      <c r="AN34" s="358">
        <v>0</v>
      </c>
      <c r="AO34" s="358">
        <v>0</v>
      </c>
      <c r="AP34" s="358">
        <v>0</v>
      </c>
      <c r="AQ34" s="359">
        <f t="shared" si="0"/>
        <v>422333820</v>
      </c>
    </row>
    <row r="35" spans="1:43" ht="13.15" customHeight="1" x14ac:dyDescent="0.2">
      <c r="A35" s="538"/>
      <c r="B35" s="357" t="s">
        <v>1188</v>
      </c>
      <c r="C35" s="517" t="s">
        <v>1187</v>
      </c>
      <c r="D35" s="358">
        <v>0</v>
      </c>
      <c r="E35" s="358">
        <v>0</v>
      </c>
      <c r="F35" s="358">
        <v>0</v>
      </c>
      <c r="G35" s="358">
        <v>0</v>
      </c>
      <c r="H35" s="358">
        <v>0</v>
      </c>
      <c r="I35" s="358">
        <v>0</v>
      </c>
      <c r="J35" s="358">
        <v>0</v>
      </c>
      <c r="K35" s="358">
        <v>0</v>
      </c>
      <c r="L35" s="358">
        <v>0</v>
      </c>
      <c r="M35" s="358">
        <v>0</v>
      </c>
      <c r="N35" s="358">
        <v>0</v>
      </c>
      <c r="O35" s="358">
        <v>0</v>
      </c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0</v>
      </c>
      <c r="V35" s="358">
        <v>0</v>
      </c>
      <c r="W35" s="358">
        <v>0</v>
      </c>
      <c r="X35" s="358">
        <v>0</v>
      </c>
      <c r="Y35" s="358">
        <v>0</v>
      </c>
      <c r="Z35" s="358">
        <v>0</v>
      </c>
      <c r="AA35" s="358">
        <v>12196682</v>
      </c>
      <c r="AB35" s="358">
        <v>12196682</v>
      </c>
      <c r="AC35" s="358">
        <v>12196682</v>
      </c>
      <c r="AD35" s="358">
        <v>12196682</v>
      </c>
      <c r="AE35" s="358">
        <v>12196682</v>
      </c>
      <c r="AF35" s="358">
        <v>12196682</v>
      </c>
      <c r="AG35" s="358">
        <v>12196682</v>
      </c>
      <c r="AH35" s="358">
        <v>12196682</v>
      </c>
      <c r="AI35" s="358">
        <v>12196682</v>
      </c>
      <c r="AJ35" s="358">
        <v>12196683</v>
      </c>
      <c r="AK35" s="358">
        <v>292720369</v>
      </c>
      <c r="AL35" s="358">
        <v>0</v>
      </c>
      <c r="AM35" s="358">
        <v>0</v>
      </c>
      <c r="AN35" s="358">
        <v>0</v>
      </c>
      <c r="AO35" s="358">
        <v>0</v>
      </c>
      <c r="AP35" s="358">
        <v>0</v>
      </c>
      <c r="AQ35" s="359">
        <f t="shared" si="0"/>
        <v>414687190</v>
      </c>
    </row>
    <row r="36" spans="1:43" ht="13.15" customHeight="1" x14ac:dyDescent="0.2">
      <c r="A36" s="538"/>
      <c r="B36" s="357" t="s">
        <v>1179</v>
      </c>
      <c r="C36" s="517" t="s">
        <v>1178</v>
      </c>
      <c r="D36" s="358">
        <v>0</v>
      </c>
      <c r="E36" s="358">
        <v>0</v>
      </c>
      <c r="F36" s="358">
        <v>0</v>
      </c>
      <c r="G36" s="358">
        <v>0</v>
      </c>
      <c r="H36" s="358">
        <v>0</v>
      </c>
      <c r="I36" s="358">
        <v>0</v>
      </c>
      <c r="J36" s="358">
        <v>0</v>
      </c>
      <c r="K36" s="358">
        <v>0</v>
      </c>
      <c r="L36" s="358">
        <v>0</v>
      </c>
      <c r="M36" s="358">
        <v>0</v>
      </c>
      <c r="N36" s="358">
        <v>0</v>
      </c>
      <c r="O36" s="358">
        <v>0</v>
      </c>
      <c r="P36" s="358">
        <v>0</v>
      </c>
      <c r="Q36" s="358">
        <v>0</v>
      </c>
      <c r="R36" s="358">
        <v>0</v>
      </c>
      <c r="S36" s="358">
        <v>0</v>
      </c>
      <c r="T36" s="358">
        <v>0</v>
      </c>
      <c r="U36" s="358">
        <v>0</v>
      </c>
      <c r="V36" s="358">
        <v>0</v>
      </c>
      <c r="W36" s="358">
        <v>0</v>
      </c>
      <c r="X36" s="358">
        <v>0</v>
      </c>
      <c r="Y36" s="358">
        <v>0</v>
      </c>
      <c r="Z36" s="358">
        <v>0</v>
      </c>
      <c r="AA36" s="358">
        <v>0</v>
      </c>
      <c r="AB36" s="358">
        <v>0</v>
      </c>
      <c r="AC36" s="358">
        <v>0</v>
      </c>
      <c r="AD36" s="358">
        <v>0</v>
      </c>
      <c r="AE36" s="358">
        <v>0</v>
      </c>
      <c r="AF36" s="358">
        <v>0</v>
      </c>
      <c r="AG36" s="358">
        <v>0</v>
      </c>
      <c r="AH36" s="358">
        <v>0</v>
      </c>
      <c r="AI36" s="358">
        <v>0</v>
      </c>
      <c r="AJ36" s="358">
        <v>0</v>
      </c>
      <c r="AK36" s="358">
        <v>225504252</v>
      </c>
      <c r="AL36" s="358">
        <v>0</v>
      </c>
      <c r="AM36" s="358">
        <v>0</v>
      </c>
      <c r="AN36" s="358">
        <v>0</v>
      </c>
      <c r="AO36" s="358">
        <v>0</v>
      </c>
      <c r="AP36" s="358">
        <v>0</v>
      </c>
      <c r="AQ36" s="359">
        <f t="shared" si="0"/>
        <v>225504252</v>
      </c>
    </row>
    <row r="37" spans="1:43" ht="13.15" customHeight="1" x14ac:dyDescent="0.2">
      <c r="A37" s="538"/>
      <c r="B37" s="357" t="s">
        <v>992</v>
      </c>
      <c r="C37" s="517" t="s">
        <v>1022</v>
      </c>
      <c r="D37" s="358"/>
      <c r="E37" s="358"/>
      <c r="F37" s="358"/>
      <c r="G37" s="358"/>
      <c r="H37" s="358">
        <v>0</v>
      </c>
      <c r="I37" s="358">
        <v>0</v>
      </c>
      <c r="J37" s="358">
        <v>0</v>
      </c>
      <c r="K37" s="358">
        <v>0</v>
      </c>
      <c r="L37" s="358">
        <v>0</v>
      </c>
      <c r="M37" s="358">
        <v>0</v>
      </c>
      <c r="N37" s="358">
        <v>0</v>
      </c>
      <c r="O37" s="358">
        <v>0</v>
      </c>
      <c r="P37" s="358">
        <v>0</v>
      </c>
      <c r="Q37" s="358">
        <v>0</v>
      </c>
      <c r="R37" s="358">
        <v>0</v>
      </c>
      <c r="S37" s="358">
        <v>0</v>
      </c>
      <c r="T37" s="358">
        <v>0</v>
      </c>
      <c r="U37" s="358">
        <v>0</v>
      </c>
      <c r="V37" s="358">
        <v>0</v>
      </c>
      <c r="W37" s="358">
        <v>0</v>
      </c>
      <c r="X37" s="358">
        <v>44492</v>
      </c>
      <c r="Y37" s="358">
        <v>4000000</v>
      </c>
      <c r="Z37" s="358">
        <v>4000000</v>
      </c>
      <c r="AA37" s="358">
        <v>4000000</v>
      </c>
      <c r="AB37" s="358">
        <v>4000000</v>
      </c>
      <c r="AC37" s="358">
        <v>4000000</v>
      </c>
      <c r="AD37" s="358">
        <v>20000000</v>
      </c>
      <c r="AE37" s="358">
        <v>4000000</v>
      </c>
      <c r="AF37" s="358">
        <v>4000000</v>
      </c>
      <c r="AG37" s="358">
        <v>4000000</v>
      </c>
      <c r="AH37" s="358">
        <v>4000000</v>
      </c>
      <c r="AI37" s="358">
        <v>4000000</v>
      </c>
      <c r="AJ37" s="358">
        <v>10217670</v>
      </c>
      <c r="AK37" s="358">
        <v>328782330</v>
      </c>
      <c r="AL37" s="358">
        <v>0</v>
      </c>
      <c r="AM37" s="358">
        <v>0</v>
      </c>
      <c r="AN37" s="358">
        <v>0</v>
      </c>
      <c r="AO37" s="358">
        <v>0</v>
      </c>
      <c r="AP37" s="358">
        <v>0</v>
      </c>
      <c r="AQ37" s="359">
        <f>SUBTOTAL(9,D37:AP37)</f>
        <v>399044492</v>
      </c>
    </row>
    <row r="38" spans="1:43" ht="13.15" customHeight="1" x14ac:dyDescent="0.2">
      <c r="A38" s="538"/>
      <c r="B38" s="357" t="s">
        <v>993</v>
      </c>
      <c r="C38" s="517" t="s">
        <v>1023</v>
      </c>
      <c r="D38" s="358"/>
      <c r="E38" s="358"/>
      <c r="F38" s="358"/>
      <c r="G38" s="358"/>
      <c r="H38" s="358">
        <v>0</v>
      </c>
      <c r="I38" s="358">
        <v>0</v>
      </c>
      <c r="J38" s="358">
        <v>0</v>
      </c>
      <c r="K38" s="358">
        <v>0</v>
      </c>
      <c r="L38" s="358">
        <v>0</v>
      </c>
      <c r="M38" s="358">
        <v>0</v>
      </c>
      <c r="N38" s="358">
        <v>0</v>
      </c>
      <c r="O38" s="358">
        <v>0</v>
      </c>
      <c r="P38" s="358">
        <v>0</v>
      </c>
      <c r="Q38" s="358">
        <v>0</v>
      </c>
      <c r="R38" s="358">
        <v>0</v>
      </c>
      <c r="S38" s="358">
        <v>0</v>
      </c>
      <c r="T38" s="358">
        <v>0</v>
      </c>
      <c r="U38" s="358">
        <v>0</v>
      </c>
      <c r="V38" s="358">
        <v>0</v>
      </c>
      <c r="W38" s="358">
        <v>0</v>
      </c>
      <c r="X38" s="358">
        <v>0</v>
      </c>
      <c r="Y38" s="358">
        <v>0</v>
      </c>
      <c r="Z38" s="358">
        <v>0</v>
      </c>
      <c r="AA38" s="358">
        <v>0</v>
      </c>
      <c r="AB38" s="358">
        <v>6750000</v>
      </c>
      <c r="AC38" s="358">
        <v>6750000</v>
      </c>
      <c r="AD38" s="358">
        <v>6750000</v>
      </c>
      <c r="AE38" s="358">
        <v>6750000</v>
      </c>
      <c r="AF38" s="358">
        <v>6750000</v>
      </c>
      <c r="AG38" s="358">
        <v>6750000</v>
      </c>
      <c r="AH38" s="358">
        <v>6750000</v>
      </c>
      <c r="AI38" s="358">
        <v>13500000</v>
      </c>
      <c r="AJ38" s="358">
        <v>315000000</v>
      </c>
      <c r="AK38" s="358">
        <v>0</v>
      </c>
      <c r="AL38" s="358">
        <v>0</v>
      </c>
      <c r="AM38" s="358">
        <v>0</v>
      </c>
      <c r="AN38" s="358">
        <v>0</v>
      </c>
      <c r="AO38" s="358">
        <v>0</v>
      </c>
      <c r="AP38" s="358">
        <v>0</v>
      </c>
      <c r="AQ38" s="359">
        <f t="shared" si="0"/>
        <v>375750000</v>
      </c>
    </row>
    <row r="39" spans="1:43" ht="13.15" customHeight="1" x14ac:dyDescent="0.2">
      <c r="A39" s="538"/>
      <c r="B39" s="357" t="s">
        <v>994</v>
      </c>
      <c r="C39" s="517" t="s">
        <v>1024</v>
      </c>
      <c r="D39" s="358">
        <v>0</v>
      </c>
      <c r="E39" s="358">
        <v>0</v>
      </c>
      <c r="F39" s="358">
        <v>0</v>
      </c>
      <c r="G39" s="358">
        <v>0</v>
      </c>
      <c r="H39" s="358">
        <v>0</v>
      </c>
      <c r="I39" s="358">
        <v>0</v>
      </c>
      <c r="J39" s="358">
        <v>0</v>
      </c>
      <c r="K39" s="358">
        <v>0</v>
      </c>
      <c r="L39" s="358">
        <v>0</v>
      </c>
      <c r="M39" s="358">
        <v>0</v>
      </c>
      <c r="N39" s="358">
        <v>0</v>
      </c>
      <c r="O39" s="358">
        <v>0</v>
      </c>
      <c r="P39" s="358">
        <v>0</v>
      </c>
      <c r="Q39" s="358">
        <v>0</v>
      </c>
      <c r="R39" s="358">
        <v>0</v>
      </c>
      <c r="S39" s="358">
        <v>0</v>
      </c>
      <c r="T39" s="358">
        <v>0</v>
      </c>
      <c r="U39" s="358">
        <v>0</v>
      </c>
      <c r="V39" s="358">
        <v>0</v>
      </c>
      <c r="W39" s="358">
        <v>0</v>
      </c>
      <c r="X39" s="358">
        <v>0</v>
      </c>
      <c r="Y39" s="358">
        <v>0</v>
      </c>
      <c r="Z39" s="358">
        <v>0</v>
      </c>
      <c r="AA39" s="358">
        <v>20000000</v>
      </c>
      <c r="AB39" s="358">
        <v>20000000</v>
      </c>
      <c r="AC39" s="358">
        <v>9600953</v>
      </c>
      <c r="AD39" s="358">
        <v>9600953</v>
      </c>
      <c r="AE39" s="358">
        <v>20000000</v>
      </c>
      <c r="AF39" s="358">
        <v>9600953</v>
      </c>
      <c r="AG39" s="358">
        <v>9600953</v>
      </c>
      <c r="AH39" s="358">
        <v>9600953</v>
      </c>
      <c r="AI39" s="358">
        <v>9600953</v>
      </c>
      <c r="AJ39" s="358">
        <v>9600950</v>
      </c>
      <c r="AK39" s="358">
        <v>223689708</v>
      </c>
      <c r="AL39" s="358">
        <v>0</v>
      </c>
      <c r="AM39" s="358">
        <v>0</v>
      </c>
      <c r="AN39" s="358">
        <v>0</v>
      </c>
      <c r="AO39" s="358">
        <v>0</v>
      </c>
      <c r="AP39" s="358">
        <v>0</v>
      </c>
      <c r="AQ39" s="359">
        <f t="shared" si="0"/>
        <v>350896376</v>
      </c>
    </row>
    <row r="40" spans="1:43" ht="13.15" customHeight="1" x14ac:dyDescent="0.2">
      <c r="A40" s="538"/>
      <c r="B40" s="357" t="s">
        <v>1190</v>
      </c>
      <c r="C40" s="517" t="s">
        <v>1189</v>
      </c>
      <c r="D40" s="358"/>
      <c r="E40" s="358"/>
      <c r="F40" s="358"/>
      <c r="G40" s="358"/>
      <c r="H40" s="358">
        <v>0</v>
      </c>
      <c r="I40" s="358">
        <v>0</v>
      </c>
      <c r="J40" s="358">
        <v>0</v>
      </c>
      <c r="K40" s="358">
        <v>0</v>
      </c>
      <c r="L40" s="358">
        <v>0</v>
      </c>
      <c r="M40" s="358">
        <v>0</v>
      </c>
      <c r="N40" s="358">
        <v>0</v>
      </c>
      <c r="O40" s="358">
        <v>0</v>
      </c>
      <c r="P40" s="358">
        <v>0</v>
      </c>
      <c r="Q40" s="358">
        <v>0</v>
      </c>
      <c r="R40" s="358">
        <v>0</v>
      </c>
      <c r="S40" s="358">
        <v>0</v>
      </c>
      <c r="T40" s="358">
        <v>0</v>
      </c>
      <c r="U40" s="358">
        <v>0</v>
      </c>
      <c r="V40" s="358">
        <v>0</v>
      </c>
      <c r="W40" s="358">
        <v>0</v>
      </c>
      <c r="X40" s="358">
        <v>0</v>
      </c>
      <c r="Y40" s="358">
        <v>49721449</v>
      </c>
      <c r="Z40" s="358">
        <v>4000000</v>
      </c>
      <c r="AA40" s="358">
        <v>4000000</v>
      </c>
      <c r="AB40" s="358">
        <v>4000000</v>
      </c>
      <c r="AC40" s="358">
        <v>15000000</v>
      </c>
      <c r="AD40" s="358">
        <v>4000000</v>
      </c>
      <c r="AE40" s="358">
        <v>4000000</v>
      </c>
      <c r="AF40" s="358">
        <v>4000000</v>
      </c>
      <c r="AG40" s="358">
        <v>15000000</v>
      </c>
      <c r="AH40" s="358">
        <v>4000000</v>
      </c>
      <c r="AI40" s="358">
        <v>4000000</v>
      </c>
      <c r="AJ40" s="358">
        <v>21482685</v>
      </c>
      <c r="AK40" s="358">
        <v>297724052</v>
      </c>
      <c r="AL40" s="358">
        <v>0</v>
      </c>
      <c r="AM40" s="358">
        <v>0</v>
      </c>
      <c r="AN40" s="358">
        <v>0</v>
      </c>
      <c r="AO40" s="358">
        <v>0</v>
      </c>
      <c r="AP40" s="358">
        <v>0</v>
      </c>
      <c r="AQ40" s="359">
        <f t="shared" si="0"/>
        <v>430928186</v>
      </c>
    </row>
    <row r="41" spans="1:43" ht="13.15" customHeight="1" x14ac:dyDescent="0.2">
      <c r="A41" s="538"/>
      <c r="B41" s="357" t="s">
        <v>1167</v>
      </c>
      <c r="C41" s="517" t="s">
        <v>1174</v>
      </c>
      <c r="D41" s="358"/>
      <c r="E41" s="358"/>
      <c r="F41" s="358"/>
      <c r="G41" s="358"/>
      <c r="H41" s="358"/>
      <c r="I41" s="358"/>
      <c r="J41" s="358">
        <v>0</v>
      </c>
      <c r="K41" s="358">
        <v>0</v>
      </c>
      <c r="L41" s="358">
        <v>0</v>
      </c>
      <c r="M41" s="358">
        <v>0</v>
      </c>
      <c r="N41" s="358">
        <v>0</v>
      </c>
      <c r="O41" s="358">
        <v>0</v>
      </c>
      <c r="P41" s="358">
        <v>0</v>
      </c>
      <c r="Q41" s="358">
        <v>0</v>
      </c>
      <c r="R41" s="358">
        <v>0</v>
      </c>
      <c r="S41" s="358">
        <v>0</v>
      </c>
      <c r="T41" s="358">
        <v>0</v>
      </c>
      <c r="U41" s="358">
        <v>2115918</v>
      </c>
      <c r="V41" s="358">
        <v>5584160</v>
      </c>
      <c r="W41" s="358">
        <v>5584160</v>
      </c>
      <c r="X41" s="358">
        <v>5584160</v>
      </c>
      <c r="Y41" s="358">
        <v>10973600</v>
      </c>
      <c r="Z41" s="358">
        <v>5486800</v>
      </c>
      <c r="AA41" s="358">
        <v>5486800</v>
      </c>
      <c r="AB41" s="358">
        <v>5486800</v>
      </c>
      <c r="AC41" s="358">
        <v>5486800</v>
      </c>
      <c r="AD41" s="358">
        <v>5486800</v>
      </c>
      <c r="AE41" s="358">
        <v>10973600</v>
      </c>
      <c r="AF41" s="358">
        <v>5486800</v>
      </c>
      <c r="AG41" s="358">
        <v>5486800</v>
      </c>
      <c r="AH41" s="358">
        <v>5486800</v>
      </c>
      <c r="AI41" s="358">
        <v>5486800</v>
      </c>
      <c r="AJ41" s="358">
        <v>5486800</v>
      </c>
      <c r="AK41" s="358">
        <v>363264000</v>
      </c>
      <c r="AL41" s="358">
        <v>0</v>
      </c>
      <c r="AM41" s="358">
        <v>0</v>
      </c>
      <c r="AN41" s="358">
        <v>0</v>
      </c>
      <c r="AO41" s="358">
        <v>0</v>
      </c>
      <c r="AP41" s="358">
        <v>0</v>
      </c>
      <c r="AQ41" s="359">
        <f t="shared" si="0"/>
        <v>458947598</v>
      </c>
    </row>
    <row r="42" spans="1:43" ht="13.15" customHeight="1" x14ac:dyDescent="0.2">
      <c r="A42" s="538"/>
      <c r="B42" s="357" t="s">
        <v>1216</v>
      </c>
      <c r="C42" s="517" t="s">
        <v>1215</v>
      </c>
      <c r="D42" s="358"/>
      <c r="E42" s="358"/>
      <c r="F42" s="358"/>
      <c r="G42" s="358"/>
      <c r="H42" s="358"/>
      <c r="I42" s="358"/>
      <c r="J42" s="358">
        <v>0</v>
      </c>
      <c r="K42" s="358">
        <v>0</v>
      </c>
      <c r="L42" s="358">
        <v>0</v>
      </c>
      <c r="M42" s="358">
        <v>0</v>
      </c>
      <c r="N42" s="358">
        <v>0</v>
      </c>
      <c r="O42" s="358">
        <v>0</v>
      </c>
      <c r="P42" s="358">
        <v>0</v>
      </c>
      <c r="Q42" s="358">
        <v>0</v>
      </c>
      <c r="R42" s="358">
        <v>0</v>
      </c>
      <c r="S42" s="358">
        <v>0</v>
      </c>
      <c r="T42" s="358">
        <v>0</v>
      </c>
      <c r="U42" s="358">
        <v>0</v>
      </c>
      <c r="V42" s="358">
        <v>0</v>
      </c>
      <c r="W42" s="358">
        <v>0</v>
      </c>
      <c r="X42" s="358">
        <v>0</v>
      </c>
      <c r="Y42" s="358">
        <v>0</v>
      </c>
      <c r="Z42" s="358">
        <v>0</v>
      </c>
      <c r="AA42" s="358">
        <v>95000000</v>
      </c>
      <c r="AB42" s="358">
        <v>23214570</v>
      </c>
      <c r="AC42" s="358">
        <v>23214570</v>
      </c>
      <c r="AD42" s="358">
        <v>23214570</v>
      </c>
      <c r="AE42" s="358">
        <v>23214570</v>
      </c>
      <c r="AF42" s="358">
        <v>23214570</v>
      </c>
      <c r="AG42" s="358">
        <v>23214570</v>
      </c>
      <c r="AH42" s="358">
        <v>23214570</v>
      </c>
      <c r="AI42" s="358">
        <v>23214570</v>
      </c>
      <c r="AJ42" s="358">
        <v>23214570</v>
      </c>
      <c r="AK42" s="358">
        <v>23214565</v>
      </c>
      <c r="AL42" s="358">
        <v>775006622</v>
      </c>
      <c r="AM42" s="358">
        <v>0</v>
      </c>
      <c r="AN42" s="358">
        <v>0</v>
      </c>
      <c r="AO42" s="358">
        <v>0</v>
      </c>
      <c r="AP42" s="358">
        <v>0</v>
      </c>
      <c r="AQ42" s="359">
        <f t="shared" si="0"/>
        <v>1102152317</v>
      </c>
    </row>
    <row r="43" spans="1:43" ht="13.15" customHeight="1" x14ac:dyDescent="0.2">
      <c r="A43" s="538"/>
      <c r="B43" s="357" t="s">
        <v>1210</v>
      </c>
      <c r="C43" s="517" t="s">
        <v>1209</v>
      </c>
      <c r="D43" s="358"/>
      <c r="E43" s="358"/>
      <c r="F43" s="358"/>
      <c r="G43" s="358"/>
      <c r="H43" s="358">
        <v>0</v>
      </c>
      <c r="I43" s="358">
        <v>0</v>
      </c>
      <c r="J43" s="358">
        <v>0</v>
      </c>
      <c r="K43" s="358">
        <v>0</v>
      </c>
      <c r="L43" s="358">
        <v>0</v>
      </c>
      <c r="M43" s="358">
        <v>0</v>
      </c>
      <c r="N43" s="358">
        <v>0</v>
      </c>
      <c r="O43" s="358">
        <v>0</v>
      </c>
      <c r="P43" s="358">
        <v>0</v>
      </c>
      <c r="Q43" s="358">
        <v>0</v>
      </c>
      <c r="R43" s="358">
        <v>0</v>
      </c>
      <c r="S43" s="358">
        <v>0</v>
      </c>
      <c r="T43" s="358">
        <v>0</v>
      </c>
      <c r="U43" s="358">
        <v>0</v>
      </c>
      <c r="V43" s="358">
        <v>0</v>
      </c>
      <c r="W43" s="358">
        <v>0</v>
      </c>
      <c r="X43" s="358">
        <v>0</v>
      </c>
      <c r="Y43" s="358">
        <v>0</v>
      </c>
      <c r="Z43" s="358">
        <v>0</v>
      </c>
      <c r="AA43" s="358">
        <v>160000000</v>
      </c>
      <c r="AB43" s="358">
        <v>13961260</v>
      </c>
      <c r="AC43" s="358">
        <v>13961260</v>
      </c>
      <c r="AD43" s="358">
        <v>13961260</v>
      </c>
      <c r="AE43" s="358">
        <v>13961260</v>
      </c>
      <c r="AF43" s="358">
        <v>13961260</v>
      </c>
      <c r="AG43" s="358">
        <v>13961260</v>
      </c>
      <c r="AH43" s="358">
        <v>13961260</v>
      </c>
      <c r="AI43" s="358">
        <v>13961260</v>
      </c>
      <c r="AJ43" s="358">
        <v>13961260</v>
      </c>
      <c r="AK43" s="358">
        <v>13961260</v>
      </c>
      <c r="AL43" s="358">
        <v>723923547</v>
      </c>
      <c r="AM43" s="358">
        <v>0</v>
      </c>
      <c r="AN43" s="358">
        <v>0</v>
      </c>
      <c r="AO43" s="358">
        <v>0</v>
      </c>
      <c r="AP43" s="358">
        <v>0</v>
      </c>
      <c r="AQ43" s="359">
        <f t="shared" si="0"/>
        <v>1023536147</v>
      </c>
    </row>
    <row r="44" spans="1:43" ht="13.15" customHeight="1" x14ac:dyDescent="0.2">
      <c r="A44" s="538"/>
      <c r="B44" s="357" t="s">
        <v>1212</v>
      </c>
      <c r="C44" s="517" t="s">
        <v>1211</v>
      </c>
      <c r="D44" s="358"/>
      <c r="E44" s="358"/>
      <c r="F44" s="358"/>
      <c r="G44" s="358"/>
      <c r="H44" s="358"/>
      <c r="I44" s="358"/>
      <c r="J44" s="358">
        <v>0</v>
      </c>
      <c r="K44" s="358">
        <v>0</v>
      </c>
      <c r="L44" s="358">
        <v>0</v>
      </c>
      <c r="M44" s="358">
        <v>0</v>
      </c>
      <c r="N44" s="358">
        <v>0</v>
      </c>
      <c r="O44" s="358">
        <v>0</v>
      </c>
      <c r="P44" s="358">
        <v>0</v>
      </c>
      <c r="Q44" s="358">
        <v>0</v>
      </c>
      <c r="R44" s="358">
        <v>0</v>
      </c>
      <c r="S44" s="358">
        <v>0</v>
      </c>
      <c r="T44" s="358">
        <v>0</v>
      </c>
      <c r="U44" s="358">
        <v>0</v>
      </c>
      <c r="V44" s="358">
        <v>0</v>
      </c>
      <c r="W44" s="358">
        <v>0</v>
      </c>
      <c r="X44" s="358">
        <v>0</v>
      </c>
      <c r="Y44" s="358">
        <v>0</v>
      </c>
      <c r="Z44" s="358">
        <v>0</v>
      </c>
      <c r="AA44" s="358">
        <v>0</v>
      </c>
      <c r="AB44" s="358">
        <v>34401400</v>
      </c>
      <c r="AC44" s="358">
        <v>34401400</v>
      </c>
      <c r="AD44" s="358">
        <v>34401400</v>
      </c>
      <c r="AE44" s="358">
        <v>34401400</v>
      </c>
      <c r="AF44" s="358">
        <v>34401400</v>
      </c>
      <c r="AG44" s="358">
        <v>34401400</v>
      </c>
      <c r="AH44" s="358">
        <v>34401400</v>
      </c>
      <c r="AI44" s="358">
        <v>34401400</v>
      </c>
      <c r="AJ44" s="358">
        <v>34401400</v>
      </c>
      <c r="AK44" s="358">
        <v>34401400</v>
      </c>
      <c r="AL44" s="358">
        <v>619225200</v>
      </c>
      <c r="AM44" s="358">
        <v>0</v>
      </c>
      <c r="AN44" s="358">
        <v>0</v>
      </c>
      <c r="AO44" s="358">
        <v>0</v>
      </c>
      <c r="AP44" s="358">
        <v>0</v>
      </c>
      <c r="AQ44" s="359">
        <f t="shared" si="0"/>
        <v>963239200</v>
      </c>
    </row>
    <row r="45" spans="1:43" ht="13.15" customHeight="1" x14ac:dyDescent="0.2">
      <c r="A45" s="538"/>
      <c r="B45" s="357" t="s">
        <v>995</v>
      </c>
      <c r="C45" s="517" t="s">
        <v>1025</v>
      </c>
      <c r="D45" s="358">
        <v>0</v>
      </c>
      <c r="E45" s="358">
        <v>0</v>
      </c>
      <c r="F45" s="358">
        <v>0</v>
      </c>
      <c r="G45" s="358">
        <v>0</v>
      </c>
      <c r="H45" s="358">
        <v>0</v>
      </c>
      <c r="I45" s="358">
        <v>0</v>
      </c>
      <c r="J45" s="358">
        <v>0</v>
      </c>
      <c r="K45" s="358">
        <v>0</v>
      </c>
      <c r="L45" s="358">
        <v>0</v>
      </c>
      <c r="M45" s="358">
        <v>0</v>
      </c>
      <c r="N45" s="358">
        <v>0</v>
      </c>
      <c r="O45" s="358">
        <v>0</v>
      </c>
      <c r="P45" s="358">
        <v>0</v>
      </c>
      <c r="Q45" s="358">
        <v>0</v>
      </c>
      <c r="R45" s="358">
        <v>0</v>
      </c>
      <c r="S45" s="358">
        <v>0</v>
      </c>
      <c r="T45" s="358">
        <v>0</v>
      </c>
      <c r="U45" s="358">
        <v>0</v>
      </c>
      <c r="V45" s="358">
        <v>0</v>
      </c>
      <c r="W45" s="358">
        <v>0</v>
      </c>
      <c r="X45" s="358">
        <v>0</v>
      </c>
      <c r="Y45" s="358">
        <v>0</v>
      </c>
      <c r="Z45" s="358">
        <v>0</v>
      </c>
      <c r="AA45" s="358">
        <v>0</v>
      </c>
      <c r="AB45" s="358">
        <v>15723878</v>
      </c>
      <c r="AC45" s="358">
        <v>15723878</v>
      </c>
      <c r="AD45" s="358">
        <v>15723878</v>
      </c>
      <c r="AE45" s="358">
        <v>15723878</v>
      </c>
      <c r="AF45" s="358">
        <v>15723878</v>
      </c>
      <c r="AG45" s="358">
        <v>15723878</v>
      </c>
      <c r="AH45" s="358">
        <v>15723878</v>
      </c>
      <c r="AI45" s="358">
        <v>15723878</v>
      </c>
      <c r="AJ45" s="358">
        <v>15723875</v>
      </c>
      <c r="AK45" s="358">
        <v>550992319</v>
      </c>
      <c r="AL45" s="358">
        <v>0</v>
      </c>
      <c r="AM45" s="358">
        <v>0</v>
      </c>
      <c r="AN45" s="358">
        <v>0</v>
      </c>
      <c r="AO45" s="358">
        <v>0</v>
      </c>
      <c r="AP45" s="358">
        <v>0</v>
      </c>
      <c r="AQ45" s="359">
        <f t="shared" si="0"/>
        <v>692507218</v>
      </c>
    </row>
    <row r="46" spans="1:43" ht="13.15" customHeight="1" x14ac:dyDescent="0.2">
      <c r="A46" s="538"/>
      <c r="B46" s="357" t="s">
        <v>936</v>
      </c>
      <c r="C46" s="517" t="s">
        <v>1026</v>
      </c>
      <c r="D46" s="358">
        <v>0</v>
      </c>
      <c r="E46" s="358">
        <v>0</v>
      </c>
      <c r="F46" s="358">
        <v>0</v>
      </c>
      <c r="G46" s="358">
        <v>0</v>
      </c>
      <c r="H46" s="358">
        <v>0</v>
      </c>
      <c r="I46" s="358">
        <v>0</v>
      </c>
      <c r="J46" s="358">
        <v>0</v>
      </c>
      <c r="K46" s="358">
        <v>0</v>
      </c>
      <c r="L46" s="358">
        <v>0</v>
      </c>
      <c r="M46" s="358">
        <v>0</v>
      </c>
      <c r="N46" s="358">
        <v>0</v>
      </c>
      <c r="O46" s="358">
        <v>0</v>
      </c>
      <c r="P46" s="358">
        <v>0</v>
      </c>
      <c r="Q46" s="358">
        <v>0</v>
      </c>
      <c r="R46" s="358">
        <v>0</v>
      </c>
      <c r="S46" s="358">
        <v>0</v>
      </c>
      <c r="T46" s="358">
        <v>0</v>
      </c>
      <c r="U46" s="358">
        <v>0</v>
      </c>
      <c r="V46" s="358">
        <v>0</v>
      </c>
      <c r="W46" s="358">
        <v>0</v>
      </c>
      <c r="X46" s="358">
        <v>6758043</v>
      </c>
      <c r="Y46" s="358">
        <v>25000000</v>
      </c>
      <c r="Z46" s="358">
        <v>25000000</v>
      </c>
      <c r="AA46" s="358">
        <v>25000000</v>
      </c>
      <c r="AB46" s="358">
        <v>25000000</v>
      </c>
      <c r="AC46" s="358">
        <v>25000000</v>
      </c>
      <c r="AD46" s="358">
        <v>25000000</v>
      </c>
      <c r="AE46" s="358">
        <v>25000000</v>
      </c>
      <c r="AF46" s="358">
        <v>3192811</v>
      </c>
      <c r="AG46" s="358">
        <v>3192811</v>
      </c>
      <c r="AH46" s="358">
        <v>3192811</v>
      </c>
      <c r="AI46" s="358">
        <v>3192811</v>
      </c>
      <c r="AJ46" s="358">
        <v>3192815</v>
      </c>
      <c r="AK46" s="358">
        <v>440068543</v>
      </c>
      <c r="AL46" s="358">
        <v>0</v>
      </c>
      <c r="AM46" s="358">
        <v>0</v>
      </c>
      <c r="AN46" s="358">
        <v>0</v>
      </c>
      <c r="AO46" s="358">
        <v>0</v>
      </c>
      <c r="AP46" s="358">
        <v>0</v>
      </c>
      <c r="AQ46" s="359">
        <f t="shared" si="0"/>
        <v>637790645</v>
      </c>
    </row>
    <row r="47" spans="1:43" ht="13.15" customHeight="1" x14ac:dyDescent="0.2">
      <c r="A47" s="538"/>
      <c r="B47" s="357" t="s">
        <v>1180</v>
      </c>
      <c r="C47" s="517" t="s">
        <v>1027</v>
      </c>
      <c r="D47" s="358">
        <v>0</v>
      </c>
      <c r="E47" s="358">
        <v>0</v>
      </c>
      <c r="F47" s="358">
        <v>0</v>
      </c>
      <c r="G47" s="358">
        <v>0</v>
      </c>
      <c r="H47" s="358">
        <v>0</v>
      </c>
      <c r="I47" s="358">
        <v>0</v>
      </c>
      <c r="J47" s="358">
        <v>0</v>
      </c>
      <c r="K47" s="358">
        <v>0</v>
      </c>
      <c r="L47" s="358">
        <v>0</v>
      </c>
      <c r="M47" s="358">
        <v>0</v>
      </c>
      <c r="N47" s="358">
        <v>0</v>
      </c>
      <c r="O47" s="358">
        <v>0</v>
      </c>
      <c r="P47" s="358">
        <v>0</v>
      </c>
      <c r="Q47" s="358">
        <v>0</v>
      </c>
      <c r="R47" s="358">
        <v>0</v>
      </c>
      <c r="S47" s="358">
        <v>0</v>
      </c>
      <c r="T47" s="358">
        <v>0</v>
      </c>
      <c r="U47" s="358">
        <v>0</v>
      </c>
      <c r="V47" s="358">
        <v>0</v>
      </c>
      <c r="W47" s="358">
        <v>0</v>
      </c>
      <c r="X47" s="358">
        <v>0</v>
      </c>
      <c r="Y47" s="358">
        <v>0</v>
      </c>
      <c r="Z47" s="358">
        <v>0</v>
      </c>
      <c r="AA47" s="358">
        <v>2</v>
      </c>
      <c r="AB47" s="358">
        <v>12901605</v>
      </c>
      <c r="AC47" s="358">
        <v>12901605</v>
      </c>
      <c r="AD47" s="358">
        <v>12901605</v>
      </c>
      <c r="AE47" s="358">
        <v>12901605</v>
      </c>
      <c r="AF47" s="358">
        <v>12901605</v>
      </c>
      <c r="AG47" s="358">
        <v>12901605</v>
      </c>
      <c r="AH47" s="358">
        <v>12901605</v>
      </c>
      <c r="AI47" s="358">
        <v>12901605</v>
      </c>
      <c r="AJ47" s="358">
        <v>12901596</v>
      </c>
      <c r="AK47" s="358">
        <v>445105357</v>
      </c>
      <c r="AL47" s="358">
        <v>0</v>
      </c>
      <c r="AM47" s="358">
        <v>0</v>
      </c>
      <c r="AN47" s="358">
        <v>0</v>
      </c>
      <c r="AO47" s="358">
        <v>0</v>
      </c>
      <c r="AP47" s="358">
        <v>0</v>
      </c>
      <c r="AQ47" s="359">
        <f t="shared" si="0"/>
        <v>561219795</v>
      </c>
    </row>
    <row r="48" spans="1:43" ht="13.15" customHeight="1" x14ac:dyDescent="0.2">
      <c r="A48" s="538"/>
      <c r="B48" s="357" t="s">
        <v>1218</v>
      </c>
      <c r="C48" s="517" t="s">
        <v>1217</v>
      </c>
      <c r="D48" s="358">
        <v>0</v>
      </c>
      <c r="E48" s="358">
        <v>0</v>
      </c>
      <c r="F48" s="358">
        <v>0</v>
      </c>
      <c r="G48" s="358">
        <v>0</v>
      </c>
      <c r="H48" s="358">
        <v>0</v>
      </c>
      <c r="I48" s="358">
        <v>0</v>
      </c>
      <c r="J48" s="358">
        <v>0</v>
      </c>
      <c r="K48" s="358">
        <v>0</v>
      </c>
      <c r="L48" s="358">
        <v>0</v>
      </c>
      <c r="M48" s="358">
        <v>0</v>
      </c>
      <c r="N48" s="358">
        <v>0</v>
      </c>
      <c r="O48" s="358">
        <v>0</v>
      </c>
      <c r="P48" s="358">
        <v>0</v>
      </c>
      <c r="Q48" s="358">
        <v>0</v>
      </c>
      <c r="R48" s="358">
        <v>0</v>
      </c>
      <c r="S48" s="358">
        <v>0</v>
      </c>
      <c r="T48" s="358">
        <v>0</v>
      </c>
      <c r="U48" s="358">
        <v>0</v>
      </c>
      <c r="V48" s="358">
        <v>0</v>
      </c>
      <c r="W48" s="358">
        <v>0</v>
      </c>
      <c r="X48" s="358">
        <v>0</v>
      </c>
      <c r="Y48" s="358">
        <v>0</v>
      </c>
      <c r="Z48" s="358">
        <v>0</v>
      </c>
      <c r="AA48" s="358">
        <v>0</v>
      </c>
      <c r="AB48" s="358">
        <v>120000000</v>
      </c>
      <c r="AC48" s="358">
        <v>120000000</v>
      </c>
      <c r="AD48" s="358">
        <v>120000000</v>
      </c>
      <c r="AE48" s="358">
        <v>120000000</v>
      </c>
      <c r="AF48" s="358">
        <v>120000000</v>
      </c>
      <c r="AG48" s="358">
        <v>120000000</v>
      </c>
      <c r="AH48" s="358">
        <v>120000000</v>
      </c>
      <c r="AI48" s="358">
        <v>120000000</v>
      </c>
      <c r="AJ48" s="358">
        <v>120000000</v>
      </c>
      <c r="AK48" s="358">
        <v>77319432</v>
      </c>
      <c r="AL48" s="358">
        <v>0</v>
      </c>
      <c r="AM48" s="358">
        <v>0</v>
      </c>
      <c r="AN48" s="358">
        <v>0</v>
      </c>
      <c r="AO48" s="358">
        <v>0</v>
      </c>
      <c r="AP48" s="358">
        <v>0</v>
      </c>
      <c r="AQ48" s="359">
        <f t="shared" si="0"/>
        <v>1157319432</v>
      </c>
    </row>
    <row r="49" spans="1:43" ht="13.15" customHeight="1" x14ac:dyDescent="0.2">
      <c r="A49" s="538"/>
      <c r="B49" s="357" t="s">
        <v>957</v>
      </c>
      <c r="C49" s="517" t="s">
        <v>1028</v>
      </c>
      <c r="D49" s="358">
        <v>0</v>
      </c>
      <c r="E49" s="358">
        <v>0</v>
      </c>
      <c r="F49" s="358">
        <v>0</v>
      </c>
      <c r="G49" s="358">
        <v>0</v>
      </c>
      <c r="H49" s="358">
        <v>0</v>
      </c>
      <c r="I49" s="358">
        <v>0</v>
      </c>
      <c r="J49" s="358">
        <v>0</v>
      </c>
      <c r="K49" s="358">
        <v>0</v>
      </c>
      <c r="L49" s="358">
        <v>0</v>
      </c>
      <c r="M49" s="358">
        <v>0</v>
      </c>
      <c r="N49" s="358">
        <v>0</v>
      </c>
      <c r="O49" s="358">
        <v>0</v>
      </c>
      <c r="P49" s="358">
        <v>0</v>
      </c>
      <c r="Q49" s="358">
        <v>0</v>
      </c>
      <c r="R49" s="358">
        <v>0</v>
      </c>
      <c r="S49" s="358">
        <v>0</v>
      </c>
      <c r="T49" s="358">
        <v>0</v>
      </c>
      <c r="U49" s="358">
        <v>0</v>
      </c>
      <c r="V49" s="358">
        <v>0</v>
      </c>
      <c r="W49" s="358">
        <v>0</v>
      </c>
      <c r="X49" s="358">
        <v>0</v>
      </c>
      <c r="Y49" s="358">
        <v>0</v>
      </c>
      <c r="Z49" s="358">
        <v>0</v>
      </c>
      <c r="AA49" s="358">
        <v>0</v>
      </c>
      <c r="AB49" s="358">
        <v>15324696</v>
      </c>
      <c r="AC49" s="358">
        <v>15324848</v>
      </c>
      <c r="AD49" s="358">
        <v>15324848</v>
      </c>
      <c r="AE49" s="358">
        <v>15324848</v>
      </c>
      <c r="AF49" s="358">
        <v>15324848</v>
      </c>
      <c r="AG49" s="358">
        <v>15324848</v>
      </c>
      <c r="AH49" s="358">
        <v>15324848</v>
      </c>
      <c r="AI49" s="358">
        <v>15324848</v>
      </c>
      <c r="AJ49" s="358">
        <v>9777997</v>
      </c>
      <c r="AK49" s="358">
        <v>620656344</v>
      </c>
      <c r="AL49" s="358">
        <v>0</v>
      </c>
      <c r="AM49" s="358">
        <v>0</v>
      </c>
      <c r="AN49" s="358">
        <v>0</v>
      </c>
      <c r="AO49" s="358">
        <v>0</v>
      </c>
      <c r="AP49" s="358">
        <v>0</v>
      </c>
      <c r="AQ49" s="359">
        <f t="shared" si="0"/>
        <v>753032973</v>
      </c>
    </row>
    <row r="50" spans="1:43" ht="13.15" customHeight="1" x14ac:dyDescent="0.2">
      <c r="A50" s="538"/>
      <c r="B50" s="357" t="s">
        <v>955</v>
      </c>
      <c r="C50" s="517" t="s">
        <v>1029</v>
      </c>
      <c r="D50" s="358">
        <v>0</v>
      </c>
      <c r="E50" s="358">
        <v>0</v>
      </c>
      <c r="F50" s="358">
        <v>0</v>
      </c>
      <c r="G50" s="358">
        <v>0</v>
      </c>
      <c r="H50" s="358">
        <v>0</v>
      </c>
      <c r="I50" s="358">
        <v>0</v>
      </c>
      <c r="J50" s="358">
        <v>0</v>
      </c>
      <c r="K50" s="358">
        <v>0</v>
      </c>
      <c r="L50" s="358">
        <v>0</v>
      </c>
      <c r="M50" s="358">
        <v>0</v>
      </c>
      <c r="N50" s="358">
        <v>0</v>
      </c>
      <c r="O50" s="358">
        <v>0</v>
      </c>
      <c r="P50" s="358">
        <v>0</v>
      </c>
      <c r="Q50" s="358">
        <v>0</v>
      </c>
      <c r="R50" s="358">
        <v>0</v>
      </c>
      <c r="S50" s="358">
        <v>0</v>
      </c>
      <c r="T50" s="358">
        <v>0</v>
      </c>
      <c r="U50" s="358">
        <v>0</v>
      </c>
      <c r="V50" s="358">
        <v>0</v>
      </c>
      <c r="W50" s="358">
        <v>0</v>
      </c>
      <c r="X50" s="358">
        <v>0</v>
      </c>
      <c r="Y50" s="358">
        <v>0</v>
      </c>
      <c r="Z50" s="358">
        <v>0</v>
      </c>
      <c r="AA50" s="358">
        <v>3288465</v>
      </c>
      <c r="AB50" s="358">
        <v>16443813</v>
      </c>
      <c r="AC50" s="358">
        <v>16443813</v>
      </c>
      <c r="AD50" s="358">
        <v>16443813</v>
      </c>
      <c r="AE50" s="358">
        <v>16443813</v>
      </c>
      <c r="AF50" s="358">
        <v>16443813</v>
      </c>
      <c r="AG50" s="358">
        <v>16443813</v>
      </c>
      <c r="AH50" s="358">
        <v>16443813</v>
      </c>
      <c r="AI50" s="358">
        <v>16443813</v>
      </c>
      <c r="AJ50" s="358">
        <v>16443802</v>
      </c>
      <c r="AK50" s="358">
        <v>648808690</v>
      </c>
      <c r="AL50" s="358">
        <v>0</v>
      </c>
      <c r="AM50" s="358">
        <v>0</v>
      </c>
      <c r="AN50" s="358">
        <v>0</v>
      </c>
      <c r="AO50" s="358">
        <v>0</v>
      </c>
      <c r="AP50" s="358">
        <v>0</v>
      </c>
      <c r="AQ50" s="359">
        <f t="shared" si="0"/>
        <v>800091461</v>
      </c>
    </row>
    <row r="51" spans="1:43" ht="13.15" customHeight="1" x14ac:dyDescent="0.2">
      <c r="A51" s="538"/>
      <c r="B51" s="357" t="s">
        <v>1167</v>
      </c>
      <c r="C51" s="517" t="s">
        <v>1181</v>
      </c>
      <c r="D51" s="358">
        <v>0</v>
      </c>
      <c r="E51" s="358">
        <v>0</v>
      </c>
      <c r="F51" s="358">
        <v>0</v>
      </c>
      <c r="G51" s="358">
        <v>0</v>
      </c>
      <c r="H51" s="358">
        <v>0</v>
      </c>
      <c r="I51" s="358">
        <v>0</v>
      </c>
      <c r="J51" s="358">
        <v>0</v>
      </c>
      <c r="K51" s="358">
        <v>0</v>
      </c>
      <c r="L51" s="358">
        <v>0</v>
      </c>
      <c r="M51" s="358">
        <v>0</v>
      </c>
      <c r="N51" s="358">
        <v>0</v>
      </c>
      <c r="O51" s="358">
        <v>0</v>
      </c>
      <c r="P51" s="358">
        <v>0</v>
      </c>
      <c r="Q51" s="358">
        <v>0</v>
      </c>
      <c r="R51" s="358">
        <v>0</v>
      </c>
      <c r="S51" s="358">
        <v>0</v>
      </c>
      <c r="T51" s="358">
        <v>0</v>
      </c>
      <c r="U51" s="358">
        <v>12002880</v>
      </c>
      <c r="V51" s="358">
        <v>12002880</v>
      </c>
      <c r="W51" s="358">
        <v>12002880</v>
      </c>
      <c r="X51" s="358">
        <v>12002880</v>
      </c>
      <c r="Y51" s="358">
        <v>23130400</v>
      </c>
      <c r="Z51" s="358">
        <v>12002880</v>
      </c>
      <c r="AA51" s="358">
        <v>12002880</v>
      </c>
      <c r="AB51" s="358">
        <v>12002880</v>
      </c>
      <c r="AC51" s="358">
        <v>12002880</v>
      </c>
      <c r="AD51" s="358">
        <v>12002880</v>
      </c>
      <c r="AE51" s="358">
        <v>23130400</v>
      </c>
      <c r="AF51" s="358">
        <v>12002880</v>
      </c>
      <c r="AG51" s="358">
        <v>12002880</v>
      </c>
      <c r="AH51" s="358">
        <v>12002880</v>
      </c>
      <c r="AI51" s="358">
        <v>12002880</v>
      </c>
      <c r="AJ51" s="358">
        <v>12002880</v>
      </c>
      <c r="AK51" s="358">
        <v>765696000</v>
      </c>
      <c r="AL51" s="358">
        <v>0</v>
      </c>
      <c r="AM51" s="358">
        <v>0</v>
      </c>
      <c r="AN51" s="358">
        <v>0</v>
      </c>
      <c r="AO51" s="358">
        <v>0</v>
      </c>
      <c r="AP51" s="358">
        <v>0</v>
      </c>
      <c r="AQ51" s="359">
        <f t="shared" si="0"/>
        <v>979997120</v>
      </c>
    </row>
    <row r="52" spans="1:43" ht="13.15" customHeight="1" x14ac:dyDescent="0.2">
      <c r="A52" s="538"/>
      <c r="B52" s="357" t="s">
        <v>1199</v>
      </c>
      <c r="C52" s="517" t="s">
        <v>1198</v>
      </c>
      <c r="D52" s="358">
        <v>0</v>
      </c>
      <c r="E52" s="358">
        <v>0</v>
      </c>
      <c r="F52" s="358">
        <v>0</v>
      </c>
      <c r="G52" s="358">
        <v>0</v>
      </c>
      <c r="H52" s="358">
        <v>0</v>
      </c>
      <c r="I52" s="358">
        <v>0</v>
      </c>
      <c r="J52" s="358">
        <v>0</v>
      </c>
      <c r="K52" s="358">
        <v>0</v>
      </c>
      <c r="L52" s="358">
        <v>0</v>
      </c>
      <c r="M52" s="358">
        <v>0</v>
      </c>
      <c r="N52" s="358">
        <v>0</v>
      </c>
      <c r="O52" s="358">
        <v>0</v>
      </c>
      <c r="P52" s="358">
        <v>0</v>
      </c>
      <c r="Q52" s="358">
        <v>0</v>
      </c>
      <c r="R52" s="358">
        <v>0</v>
      </c>
      <c r="S52" s="358">
        <v>0</v>
      </c>
      <c r="T52" s="358">
        <v>0</v>
      </c>
      <c r="U52" s="358">
        <v>0</v>
      </c>
      <c r="V52" s="358">
        <v>0</v>
      </c>
      <c r="W52" s="358">
        <v>0</v>
      </c>
      <c r="X52" s="358">
        <v>0</v>
      </c>
      <c r="Y52" s="358">
        <v>0</v>
      </c>
      <c r="Z52" s="358">
        <v>0</v>
      </c>
      <c r="AA52" s="358">
        <v>0</v>
      </c>
      <c r="AB52" s="358">
        <v>26000000</v>
      </c>
      <c r="AC52" s="358">
        <v>26000000</v>
      </c>
      <c r="AD52" s="358">
        <v>26000000</v>
      </c>
      <c r="AE52" s="358">
        <v>26000000</v>
      </c>
      <c r="AF52" s="358">
        <v>26000000</v>
      </c>
      <c r="AG52" s="358">
        <v>26000000</v>
      </c>
      <c r="AH52" s="358">
        <v>26000000</v>
      </c>
      <c r="AI52" s="358">
        <v>26000000</v>
      </c>
      <c r="AJ52" s="358">
        <v>26000000</v>
      </c>
      <c r="AK52" s="358">
        <v>26000000</v>
      </c>
      <c r="AL52" s="358">
        <v>26000000</v>
      </c>
      <c r="AM52" s="358">
        <v>19674471</v>
      </c>
      <c r="AN52" s="358">
        <v>615000000</v>
      </c>
      <c r="AO52" s="358">
        <v>0</v>
      </c>
      <c r="AP52" s="358">
        <v>0</v>
      </c>
      <c r="AQ52" s="359">
        <f t="shared" si="0"/>
        <v>920674471</v>
      </c>
    </row>
    <row r="53" spans="1:43" ht="13.15" customHeight="1" x14ac:dyDescent="0.2">
      <c r="A53" s="538"/>
      <c r="B53" s="357" t="s">
        <v>1195</v>
      </c>
      <c r="C53" s="517" t="s">
        <v>1194</v>
      </c>
      <c r="D53" s="358">
        <v>0</v>
      </c>
      <c r="E53" s="358">
        <v>0</v>
      </c>
      <c r="F53" s="358">
        <v>0</v>
      </c>
      <c r="G53" s="358">
        <v>0</v>
      </c>
      <c r="H53" s="358">
        <v>0</v>
      </c>
      <c r="I53" s="358">
        <v>0</v>
      </c>
      <c r="J53" s="358">
        <v>0</v>
      </c>
      <c r="K53" s="358">
        <v>0</v>
      </c>
      <c r="L53" s="358">
        <v>0</v>
      </c>
      <c r="M53" s="358">
        <v>0</v>
      </c>
      <c r="N53" s="358">
        <v>0</v>
      </c>
      <c r="O53" s="358">
        <v>0</v>
      </c>
      <c r="P53" s="358">
        <v>0</v>
      </c>
      <c r="Q53" s="358">
        <v>0</v>
      </c>
      <c r="R53" s="358">
        <v>0</v>
      </c>
      <c r="S53" s="358">
        <v>0</v>
      </c>
      <c r="T53" s="358">
        <v>0</v>
      </c>
      <c r="U53" s="358">
        <v>0</v>
      </c>
      <c r="V53" s="358">
        <v>0</v>
      </c>
      <c r="W53" s="358">
        <v>0</v>
      </c>
      <c r="X53" s="358">
        <v>0</v>
      </c>
      <c r="Y53" s="358">
        <v>0</v>
      </c>
      <c r="Z53" s="358">
        <v>0</v>
      </c>
      <c r="AA53" s="358">
        <v>0</v>
      </c>
      <c r="AB53" s="358">
        <v>10000000</v>
      </c>
      <c r="AC53" s="358">
        <v>10000000</v>
      </c>
      <c r="AD53" s="358">
        <v>10000000</v>
      </c>
      <c r="AE53" s="358">
        <v>10000000</v>
      </c>
      <c r="AF53" s="358">
        <v>10000000</v>
      </c>
      <c r="AG53" s="358">
        <v>10000000</v>
      </c>
      <c r="AH53" s="358">
        <v>10000000</v>
      </c>
      <c r="AI53" s="358">
        <v>10000000</v>
      </c>
      <c r="AJ53" s="358">
        <v>10000000</v>
      </c>
      <c r="AK53" s="358">
        <v>10000000</v>
      </c>
      <c r="AL53" s="358">
        <v>10000000</v>
      </c>
      <c r="AM53" s="358">
        <v>8247024</v>
      </c>
      <c r="AN53" s="358">
        <v>476186762</v>
      </c>
      <c r="AO53" s="358">
        <v>0</v>
      </c>
      <c r="AP53" s="358">
        <v>0</v>
      </c>
      <c r="AQ53" s="359">
        <f t="shared" si="0"/>
        <v>594433786</v>
      </c>
    </row>
    <row r="54" spans="1:43" ht="13.15" customHeight="1" x14ac:dyDescent="0.2">
      <c r="A54" s="538"/>
      <c r="B54" s="357" t="s">
        <v>956</v>
      </c>
      <c r="C54" s="517" t="s">
        <v>1030</v>
      </c>
      <c r="D54" s="358">
        <v>0</v>
      </c>
      <c r="E54" s="358">
        <v>0</v>
      </c>
      <c r="F54" s="358">
        <v>0</v>
      </c>
      <c r="G54" s="358">
        <v>0</v>
      </c>
      <c r="H54" s="358">
        <v>0</v>
      </c>
      <c r="I54" s="358">
        <v>0</v>
      </c>
      <c r="J54" s="358">
        <v>0</v>
      </c>
      <c r="K54" s="358">
        <v>0</v>
      </c>
      <c r="L54" s="358">
        <v>0</v>
      </c>
      <c r="M54" s="358">
        <v>0</v>
      </c>
      <c r="N54" s="358">
        <v>0</v>
      </c>
      <c r="O54" s="358">
        <v>0</v>
      </c>
      <c r="P54" s="358">
        <v>0</v>
      </c>
      <c r="Q54" s="358">
        <v>0</v>
      </c>
      <c r="R54" s="358">
        <v>0</v>
      </c>
      <c r="S54" s="358">
        <v>0</v>
      </c>
      <c r="T54" s="358">
        <v>0</v>
      </c>
      <c r="U54" s="358">
        <v>0</v>
      </c>
      <c r="V54" s="358">
        <v>0</v>
      </c>
      <c r="W54" s="358">
        <v>0</v>
      </c>
      <c r="X54" s="358">
        <v>0</v>
      </c>
      <c r="Y54" s="358">
        <v>0</v>
      </c>
      <c r="Z54" s="358">
        <v>0</v>
      </c>
      <c r="AA54" s="358">
        <v>0</v>
      </c>
      <c r="AB54" s="358">
        <v>10000000</v>
      </c>
      <c r="AC54" s="358">
        <v>10000000</v>
      </c>
      <c r="AD54" s="358">
        <v>10000000</v>
      </c>
      <c r="AE54" s="358">
        <v>10000000</v>
      </c>
      <c r="AF54" s="358">
        <v>10000000</v>
      </c>
      <c r="AG54" s="358">
        <v>10000000</v>
      </c>
      <c r="AH54" s="358">
        <v>10000000</v>
      </c>
      <c r="AI54" s="358">
        <v>10000000</v>
      </c>
      <c r="AJ54" s="358">
        <v>10000000</v>
      </c>
      <c r="AK54" s="358">
        <v>482061758</v>
      </c>
      <c r="AL54" s="358">
        <v>0</v>
      </c>
      <c r="AM54" s="358">
        <v>0</v>
      </c>
      <c r="AN54" s="358">
        <v>0</v>
      </c>
      <c r="AO54" s="358">
        <v>0</v>
      </c>
      <c r="AP54" s="358">
        <v>0</v>
      </c>
      <c r="AQ54" s="359">
        <f t="shared" si="0"/>
        <v>572061758</v>
      </c>
    </row>
    <row r="55" spans="1:43" ht="13.15" customHeight="1" x14ac:dyDescent="0.2">
      <c r="A55" s="538"/>
      <c r="B55" s="357" t="s">
        <v>958</v>
      </c>
      <c r="C55" s="517" t="s">
        <v>1031</v>
      </c>
      <c r="D55" s="358">
        <v>0</v>
      </c>
      <c r="E55" s="358">
        <v>0</v>
      </c>
      <c r="F55" s="358">
        <v>0</v>
      </c>
      <c r="G55" s="358">
        <v>0</v>
      </c>
      <c r="H55" s="358">
        <v>0</v>
      </c>
      <c r="I55" s="358">
        <v>0</v>
      </c>
      <c r="J55" s="358">
        <v>0</v>
      </c>
      <c r="K55" s="358">
        <v>0</v>
      </c>
      <c r="L55" s="358">
        <v>0</v>
      </c>
      <c r="M55" s="358">
        <v>0</v>
      </c>
      <c r="N55" s="358">
        <v>0</v>
      </c>
      <c r="O55" s="358">
        <v>0</v>
      </c>
      <c r="P55" s="358">
        <v>0</v>
      </c>
      <c r="Q55" s="358">
        <v>0</v>
      </c>
      <c r="R55" s="358">
        <v>0</v>
      </c>
      <c r="S55" s="358">
        <v>0</v>
      </c>
      <c r="T55" s="358">
        <v>0</v>
      </c>
      <c r="U55" s="358">
        <v>0</v>
      </c>
      <c r="V55" s="358">
        <v>0</v>
      </c>
      <c r="W55" s="358">
        <v>0</v>
      </c>
      <c r="X55" s="358">
        <v>0</v>
      </c>
      <c r="Y55" s="358">
        <v>0</v>
      </c>
      <c r="Z55" s="358">
        <v>0</v>
      </c>
      <c r="AA55" s="358">
        <v>0</v>
      </c>
      <c r="AB55" s="358">
        <v>4080704</v>
      </c>
      <c r="AC55" s="358">
        <v>4080704</v>
      </c>
      <c r="AD55" s="358">
        <v>4080704</v>
      </c>
      <c r="AE55" s="358">
        <v>4080704</v>
      </c>
      <c r="AF55" s="358">
        <v>4080704</v>
      </c>
      <c r="AG55" s="358">
        <v>4080704</v>
      </c>
      <c r="AH55" s="358">
        <v>4080704</v>
      </c>
      <c r="AI55" s="358">
        <v>4080704</v>
      </c>
      <c r="AJ55" s="358">
        <v>4080704</v>
      </c>
      <c r="AK55" s="358">
        <v>438317761</v>
      </c>
      <c r="AL55" s="358">
        <v>0</v>
      </c>
      <c r="AM55" s="358">
        <v>0</v>
      </c>
      <c r="AN55" s="358">
        <v>0</v>
      </c>
      <c r="AO55" s="358">
        <v>0</v>
      </c>
      <c r="AP55" s="358">
        <v>0</v>
      </c>
      <c r="AQ55" s="359">
        <f>SUBTOTAL(9,D55:AP55)</f>
        <v>475044097</v>
      </c>
    </row>
    <row r="56" spans="1:43" ht="13.15" customHeight="1" x14ac:dyDescent="0.2">
      <c r="A56" s="538"/>
      <c r="B56" s="357" t="s">
        <v>1214</v>
      </c>
      <c r="C56" s="517" t="s">
        <v>1213</v>
      </c>
      <c r="D56" s="358"/>
      <c r="E56" s="358"/>
      <c r="F56" s="358"/>
      <c r="G56" s="358"/>
      <c r="H56" s="358">
        <v>0</v>
      </c>
      <c r="I56" s="358">
        <v>0</v>
      </c>
      <c r="J56" s="358">
        <v>0</v>
      </c>
      <c r="K56" s="358">
        <v>0</v>
      </c>
      <c r="L56" s="358">
        <v>0</v>
      </c>
      <c r="M56" s="358">
        <v>0</v>
      </c>
      <c r="N56" s="358">
        <v>0</v>
      </c>
      <c r="O56" s="358">
        <v>0</v>
      </c>
      <c r="P56" s="358">
        <v>0</v>
      </c>
      <c r="Q56" s="358">
        <v>0</v>
      </c>
      <c r="R56" s="358">
        <v>0</v>
      </c>
      <c r="S56" s="358">
        <v>0</v>
      </c>
      <c r="T56" s="358">
        <v>0</v>
      </c>
      <c r="U56" s="358">
        <v>0</v>
      </c>
      <c r="V56" s="358">
        <v>0</v>
      </c>
      <c r="W56" s="358">
        <v>0</v>
      </c>
      <c r="X56" s="358">
        <v>0</v>
      </c>
      <c r="Y56" s="358">
        <v>0</v>
      </c>
      <c r="Z56" s="358">
        <v>0</v>
      </c>
      <c r="AA56" s="358">
        <v>0</v>
      </c>
      <c r="AB56" s="358">
        <v>16082675</v>
      </c>
      <c r="AC56" s="358">
        <v>16082675</v>
      </c>
      <c r="AD56" s="358">
        <v>16082675</v>
      </c>
      <c r="AE56" s="358">
        <v>16082675</v>
      </c>
      <c r="AF56" s="358">
        <v>16082675</v>
      </c>
      <c r="AG56" s="358">
        <v>16082675</v>
      </c>
      <c r="AH56" s="358">
        <v>16082675</v>
      </c>
      <c r="AI56" s="358">
        <v>16082675</v>
      </c>
      <c r="AJ56" s="358">
        <v>16082675</v>
      </c>
      <c r="AK56" s="358">
        <v>16082675</v>
      </c>
      <c r="AL56" s="358">
        <v>867394826</v>
      </c>
      <c r="AM56" s="358">
        <v>0</v>
      </c>
      <c r="AN56" s="358">
        <v>0</v>
      </c>
      <c r="AO56" s="358">
        <v>0</v>
      </c>
      <c r="AP56" s="358">
        <v>0</v>
      </c>
      <c r="AQ56" s="359">
        <f t="shared" si="0"/>
        <v>1028221576</v>
      </c>
    </row>
    <row r="57" spans="1:43" ht="13.15" customHeight="1" x14ac:dyDescent="0.2">
      <c r="A57" s="538"/>
      <c r="B57" s="357" t="s">
        <v>959</v>
      </c>
      <c r="C57" s="517" t="s">
        <v>1032</v>
      </c>
      <c r="D57" s="358"/>
      <c r="E57" s="358"/>
      <c r="F57" s="358"/>
      <c r="G57" s="358"/>
      <c r="H57" s="358">
        <v>0</v>
      </c>
      <c r="I57" s="358">
        <v>0</v>
      </c>
      <c r="J57" s="358">
        <v>0</v>
      </c>
      <c r="K57" s="358">
        <v>0</v>
      </c>
      <c r="L57" s="358">
        <v>0</v>
      </c>
      <c r="M57" s="358">
        <v>0</v>
      </c>
      <c r="N57" s="358">
        <v>0</v>
      </c>
      <c r="O57" s="358">
        <v>0</v>
      </c>
      <c r="P57" s="358">
        <v>0</v>
      </c>
      <c r="Q57" s="358">
        <v>0</v>
      </c>
      <c r="R57" s="358">
        <v>0</v>
      </c>
      <c r="S57" s="358">
        <v>0</v>
      </c>
      <c r="T57" s="358">
        <v>0</v>
      </c>
      <c r="U57" s="358">
        <v>0</v>
      </c>
      <c r="V57" s="358">
        <v>0</v>
      </c>
      <c r="W57" s="358">
        <v>0</v>
      </c>
      <c r="X57" s="358">
        <v>0</v>
      </c>
      <c r="Y57" s="358">
        <v>0</v>
      </c>
      <c r="Z57" s="358">
        <v>0</v>
      </c>
      <c r="AA57" s="358">
        <v>9535376</v>
      </c>
      <c r="AB57" s="358">
        <v>12713876</v>
      </c>
      <c r="AC57" s="358">
        <v>12713876</v>
      </c>
      <c r="AD57" s="358">
        <v>12713876</v>
      </c>
      <c r="AE57" s="358">
        <v>12713876</v>
      </c>
      <c r="AF57" s="358">
        <v>12713876</v>
      </c>
      <c r="AG57" s="358">
        <v>12713876</v>
      </c>
      <c r="AH57" s="358">
        <v>12713876</v>
      </c>
      <c r="AI57" s="358">
        <v>12713876</v>
      </c>
      <c r="AJ57" s="358">
        <v>12713880</v>
      </c>
      <c r="AK57" s="358">
        <v>732813200</v>
      </c>
      <c r="AL57" s="358">
        <v>0</v>
      </c>
      <c r="AM57" s="358">
        <v>0</v>
      </c>
      <c r="AN57" s="358">
        <v>0</v>
      </c>
      <c r="AO57" s="358">
        <v>0</v>
      </c>
      <c r="AP57" s="358">
        <v>0</v>
      </c>
      <c r="AQ57" s="359">
        <f>SUBTOTAL(9,D57:AP57)</f>
        <v>856773464</v>
      </c>
    </row>
    <row r="58" spans="1:43" ht="13.15" customHeight="1" x14ac:dyDescent="0.2">
      <c r="A58" s="538"/>
      <c r="B58" s="357" t="s">
        <v>957</v>
      </c>
      <c r="C58" s="517" t="s">
        <v>1033</v>
      </c>
      <c r="D58" s="358"/>
      <c r="E58" s="358"/>
      <c r="F58" s="358"/>
      <c r="G58" s="358"/>
      <c r="H58" s="358">
        <v>0</v>
      </c>
      <c r="I58" s="358">
        <v>0</v>
      </c>
      <c r="J58" s="358">
        <v>0</v>
      </c>
      <c r="K58" s="358">
        <v>0</v>
      </c>
      <c r="L58" s="358">
        <v>0</v>
      </c>
      <c r="M58" s="358">
        <v>0</v>
      </c>
      <c r="N58" s="358">
        <v>0</v>
      </c>
      <c r="O58" s="358">
        <v>0</v>
      </c>
      <c r="P58" s="358">
        <v>0</v>
      </c>
      <c r="Q58" s="358">
        <v>0</v>
      </c>
      <c r="R58" s="358">
        <v>0</v>
      </c>
      <c r="S58" s="358">
        <v>0</v>
      </c>
      <c r="T58" s="358">
        <v>0</v>
      </c>
      <c r="U58" s="358">
        <v>0</v>
      </c>
      <c r="V58" s="358">
        <v>0</v>
      </c>
      <c r="W58" s="358">
        <v>0</v>
      </c>
      <c r="X58" s="358">
        <v>0</v>
      </c>
      <c r="Y58" s="358">
        <v>0</v>
      </c>
      <c r="Z58" s="358">
        <v>0</v>
      </c>
      <c r="AA58" s="358">
        <v>0</v>
      </c>
      <c r="AB58" s="358">
        <v>14408202</v>
      </c>
      <c r="AC58" s="358">
        <v>15889101</v>
      </c>
      <c r="AD58" s="358">
        <v>15889101</v>
      </c>
      <c r="AE58" s="358">
        <v>15889101</v>
      </c>
      <c r="AF58" s="358">
        <v>15889101</v>
      </c>
      <c r="AG58" s="358">
        <v>15889101</v>
      </c>
      <c r="AH58" s="358">
        <v>15889101</v>
      </c>
      <c r="AI58" s="358">
        <v>15889101</v>
      </c>
      <c r="AJ58" s="358">
        <v>10342258</v>
      </c>
      <c r="AK58" s="358">
        <v>643508603</v>
      </c>
      <c r="AL58" s="358">
        <v>0</v>
      </c>
      <c r="AM58" s="358">
        <v>0</v>
      </c>
      <c r="AN58" s="358">
        <v>0</v>
      </c>
      <c r="AO58" s="358">
        <v>0</v>
      </c>
      <c r="AP58" s="358">
        <v>0</v>
      </c>
      <c r="AQ58" s="359">
        <f t="shared" si="0"/>
        <v>779482770</v>
      </c>
    </row>
    <row r="59" spans="1:43" ht="13.15" customHeight="1" x14ac:dyDescent="0.2">
      <c r="A59" s="538"/>
      <c r="B59" s="357" t="s">
        <v>1169</v>
      </c>
      <c r="C59" s="517" t="s">
        <v>1168</v>
      </c>
      <c r="D59" s="358"/>
      <c r="E59" s="358"/>
      <c r="F59" s="358"/>
      <c r="G59" s="358"/>
      <c r="H59" s="358">
        <v>0</v>
      </c>
      <c r="I59" s="358">
        <v>0</v>
      </c>
      <c r="J59" s="358">
        <v>0</v>
      </c>
      <c r="K59" s="358">
        <v>0</v>
      </c>
      <c r="L59" s="358">
        <v>0</v>
      </c>
      <c r="M59" s="358">
        <v>0</v>
      </c>
      <c r="N59" s="358">
        <v>0</v>
      </c>
      <c r="O59" s="358">
        <v>0</v>
      </c>
      <c r="P59" s="358">
        <v>0</v>
      </c>
      <c r="Q59" s="358">
        <v>0</v>
      </c>
      <c r="R59" s="358">
        <v>0</v>
      </c>
      <c r="S59" s="358">
        <v>0</v>
      </c>
      <c r="T59" s="358">
        <v>0</v>
      </c>
      <c r="U59" s="358">
        <v>0</v>
      </c>
      <c r="V59" s="358">
        <v>0</v>
      </c>
      <c r="W59" s="358">
        <v>0</v>
      </c>
      <c r="X59" s="358">
        <v>0</v>
      </c>
      <c r="Y59" s="358">
        <v>0</v>
      </c>
      <c r="Z59" s="358">
        <v>0</v>
      </c>
      <c r="AA59" s="358">
        <v>0</v>
      </c>
      <c r="AB59" s="358">
        <v>0</v>
      </c>
      <c r="AC59" s="358">
        <v>0</v>
      </c>
      <c r="AD59" s="358">
        <v>0</v>
      </c>
      <c r="AE59" s="358">
        <v>0</v>
      </c>
      <c r="AF59" s="358">
        <v>0</v>
      </c>
      <c r="AG59" s="358">
        <v>0</v>
      </c>
      <c r="AH59" s="358">
        <v>150000000</v>
      </c>
      <c r="AI59" s="358">
        <v>14500000</v>
      </c>
      <c r="AJ59" s="358">
        <v>14500000</v>
      </c>
      <c r="AK59" s="358">
        <v>721000000</v>
      </c>
      <c r="AL59" s="358">
        <v>0</v>
      </c>
      <c r="AM59" s="358">
        <v>0</v>
      </c>
      <c r="AN59" s="358">
        <v>0</v>
      </c>
      <c r="AO59" s="358">
        <v>0</v>
      </c>
      <c r="AP59" s="358">
        <v>0</v>
      </c>
      <c r="AQ59" s="359">
        <f>SUBTOTAL(9,D59:AP59)</f>
        <v>900000000</v>
      </c>
    </row>
    <row r="60" spans="1:43" ht="13.15" customHeight="1" x14ac:dyDescent="0.2">
      <c r="A60" s="538"/>
      <c r="B60" s="357" t="s">
        <v>1197</v>
      </c>
      <c r="C60" s="517" t="s">
        <v>1196</v>
      </c>
      <c r="D60" s="358"/>
      <c r="E60" s="358"/>
      <c r="F60" s="358"/>
      <c r="G60" s="358"/>
      <c r="H60" s="358">
        <v>0</v>
      </c>
      <c r="I60" s="358">
        <v>0</v>
      </c>
      <c r="J60" s="358">
        <v>0</v>
      </c>
      <c r="K60" s="358">
        <v>0</v>
      </c>
      <c r="L60" s="358">
        <v>0</v>
      </c>
      <c r="M60" s="358">
        <v>0</v>
      </c>
      <c r="N60" s="358">
        <v>0</v>
      </c>
      <c r="O60" s="358">
        <v>0</v>
      </c>
      <c r="P60" s="358">
        <v>0</v>
      </c>
      <c r="Q60" s="358">
        <v>0</v>
      </c>
      <c r="R60" s="358">
        <v>0</v>
      </c>
      <c r="S60" s="358">
        <v>0</v>
      </c>
      <c r="T60" s="358">
        <v>0</v>
      </c>
      <c r="U60" s="358">
        <v>0</v>
      </c>
      <c r="V60" s="358">
        <v>0</v>
      </c>
      <c r="W60" s="358">
        <v>0</v>
      </c>
      <c r="X60" s="358">
        <v>0</v>
      </c>
      <c r="Y60" s="358">
        <v>0</v>
      </c>
      <c r="Z60" s="358">
        <v>24095106</v>
      </c>
      <c r="AA60" s="358">
        <v>24095106</v>
      </c>
      <c r="AB60" s="358">
        <v>24095106</v>
      </c>
      <c r="AC60" s="358">
        <v>24095106</v>
      </c>
      <c r="AD60" s="358">
        <v>24095106</v>
      </c>
      <c r="AE60" s="358">
        <v>24095106</v>
      </c>
      <c r="AF60" s="358">
        <v>24095106</v>
      </c>
      <c r="AG60" s="358">
        <v>24095106</v>
      </c>
      <c r="AH60" s="358">
        <v>24095106</v>
      </c>
      <c r="AI60" s="358">
        <v>24095106</v>
      </c>
      <c r="AJ60" s="358">
        <v>24095106</v>
      </c>
      <c r="AK60" s="358">
        <v>24095106</v>
      </c>
      <c r="AL60" s="358">
        <v>24095106</v>
      </c>
      <c r="AM60" s="358">
        <v>24095104</v>
      </c>
      <c r="AN60" s="358">
        <v>614425200</v>
      </c>
      <c r="AO60" s="358">
        <v>0</v>
      </c>
      <c r="AP60" s="358">
        <v>0</v>
      </c>
      <c r="AQ60" s="359">
        <f t="shared" si="0"/>
        <v>951756682</v>
      </c>
    </row>
    <row r="61" spans="1:43" ht="13.15" customHeight="1" x14ac:dyDescent="0.2">
      <c r="A61" s="538"/>
      <c r="B61" s="357" t="s">
        <v>1201</v>
      </c>
      <c r="C61" s="517" t="s">
        <v>1200</v>
      </c>
      <c r="D61" s="358"/>
      <c r="E61" s="358"/>
      <c r="F61" s="358"/>
      <c r="G61" s="358"/>
      <c r="H61" s="358">
        <v>0</v>
      </c>
      <c r="I61" s="358">
        <v>0</v>
      </c>
      <c r="J61" s="358">
        <v>0</v>
      </c>
      <c r="K61" s="358">
        <v>0</v>
      </c>
      <c r="L61" s="358">
        <v>0</v>
      </c>
      <c r="M61" s="358">
        <v>0</v>
      </c>
      <c r="N61" s="358">
        <v>0</v>
      </c>
      <c r="O61" s="358">
        <v>0</v>
      </c>
      <c r="P61" s="358">
        <v>0</v>
      </c>
      <c r="Q61" s="358">
        <v>0</v>
      </c>
      <c r="R61" s="358">
        <v>0</v>
      </c>
      <c r="S61" s="358">
        <v>0</v>
      </c>
      <c r="T61" s="358">
        <v>0</v>
      </c>
      <c r="U61" s="358">
        <v>0</v>
      </c>
      <c r="V61" s="358">
        <v>0</v>
      </c>
      <c r="W61" s="358">
        <v>0</v>
      </c>
      <c r="X61" s="358">
        <v>0</v>
      </c>
      <c r="Y61" s="358">
        <v>0</v>
      </c>
      <c r="Z61" s="358">
        <v>0</v>
      </c>
      <c r="AA61" s="358">
        <v>0</v>
      </c>
      <c r="AB61" s="358">
        <v>18991052</v>
      </c>
      <c r="AC61" s="358">
        <v>18721049</v>
      </c>
      <c r="AD61" s="358">
        <v>18721049</v>
      </c>
      <c r="AE61" s="358">
        <v>18721049</v>
      </c>
      <c r="AF61" s="358">
        <v>18721049</v>
      </c>
      <c r="AG61" s="358">
        <v>18721049</v>
      </c>
      <c r="AH61" s="358">
        <v>18721049</v>
      </c>
      <c r="AI61" s="358">
        <v>18721049</v>
      </c>
      <c r="AJ61" s="358">
        <v>18721049</v>
      </c>
      <c r="AK61" s="358">
        <v>18721049</v>
      </c>
      <c r="AL61" s="358">
        <v>18721049</v>
      </c>
      <c r="AM61" s="358">
        <v>18721050</v>
      </c>
      <c r="AN61" s="358">
        <v>477116767</v>
      </c>
      <c r="AO61" s="358">
        <v>0</v>
      </c>
      <c r="AP61" s="358">
        <v>0</v>
      </c>
      <c r="AQ61" s="359">
        <f t="shared" si="0"/>
        <v>702039359</v>
      </c>
    </row>
    <row r="62" spans="1:43" ht="13.15" customHeight="1" x14ac:dyDescent="0.2">
      <c r="A62" s="538"/>
      <c r="B62" s="357" t="s">
        <v>986</v>
      </c>
      <c r="C62" s="517" t="s">
        <v>1034</v>
      </c>
      <c r="D62" s="358"/>
      <c r="E62" s="358"/>
      <c r="F62" s="358"/>
      <c r="G62" s="358"/>
      <c r="H62" s="358">
        <v>0</v>
      </c>
      <c r="I62" s="358">
        <v>0</v>
      </c>
      <c r="J62" s="358">
        <v>0</v>
      </c>
      <c r="K62" s="358">
        <v>0</v>
      </c>
      <c r="L62" s="358">
        <v>0</v>
      </c>
      <c r="M62" s="358">
        <v>0</v>
      </c>
      <c r="N62" s="358">
        <v>0</v>
      </c>
      <c r="O62" s="358">
        <v>0</v>
      </c>
      <c r="P62" s="358">
        <v>0</v>
      </c>
      <c r="Q62" s="358">
        <v>0</v>
      </c>
      <c r="R62" s="358">
        <v>0</v>
      </c>
      <c r="S62" s="358">
        <v>0</v>
      </c>
      <c r="T62" s="358">
        <v>0</v>
      </c>
      <c r="U62" s="358">
        <v>0</v>
      </c>
      <c r="V62" s="358">
        <v>0</v>
      </c>
      <c r="W62" s="358">
        <v>0</v>
      </c>
      <c r="X62" s="358">
        <v>0</v>
      </c>
      <c r="Y62" s="358">
        <v>0</v>
      </c>
      <c r="Z62" s="358">
        <v>0</v>
      </c>
      <c r="AA62" s="358">
        <v>10000000</v>
      </c>
      <c r="AB62" s="358">
        <v>10000000</v>
      </c>
      <c r="AC62" s="358">
        <v>10000000</v>
      </c>
      <c r="AD62" s="358">
        <v>10000000</v>
      </c>
      <c r="AE62" s="358">
        <v>10000000</v>
      </c>
      <c r="AF62" s="358">
        <v>10000000</v>
      </c>
      <c r="AG62" s="358">
        <v>10000000</v>
      </c>
      <c r="AH62" s="358">
        <v>10000000</v>
      </c>
      <c r="AI62" s="358">
        <v>10000000</v>
      </c>
      <c r="AJ62" s="358">
        <v>72736906</v>
      </c>
      <c r="AK62" s="358">
        <v>448105357</v>
      </c>
      <c r="AL62" s="358">
        <v>0</v>
      </c>
      <c r="AM62" s="358">
        <v>0</v>
      </c>
      <c r="AN62" s="358">
        <v>0</v>
      </c>
      <c r="AO62" s="358">
        <v>0</v>
      </c>
      <c r="AP62" s="358">
        <v>0</v>
      </c>
      <c r="AQ62" s="359">
        <f t="shared" si="0"/>
        <v>610842263</v>
      </c>
    </row>
    <row r="63" spans="1:43" ht="13.15" customHeight="1" x14ac:dyDescent="0.2">
      <c r="A63" s="538"/>
      <c r="B63" s="357" t="s">
        <v>934</v>
      </c>
      <c r="C63" s="517" t="s">
        <v>1035</v>
      </c>
      <c r="D63" s="358"/>
      <c r="E63" s="358"/>
      <c r="F63" s="358"/>
      <c r="G63" s="358"/>
      <c r="H63" s="358"/>
      <c r="I63" s="358"/>
      <c r="J63" s="358"/>
      <c r="K63" s="358"/>
      <c r="L63" s="358">
        <v>0</v>
      </c>
      <c r="M63" s="358">
        <v>0</v>
      </c>
      <c r="N63" s="358">
        <v>0</v>
      </c>
      <c r="O63" s="358">
        <v>0</v>
      </c>
      <c r="P63" s="358">
        <v>0</v>
      </c>
      <c r="Q63" s="358">
        <v>0</v>
      </c>
      <c r="R63" s="358">
        <v>0</v>
      </c>
      <c r="S63" s="358">
        <v>0</v>
      </c>
      <c r="T63" s="358">
        <v>0</v>
      </c>
      <c r="U63" s="358">
        <v>0</v>
      </c>
      <c r="V63" s="358">
        <v>0</v>
      </c>
      <c r="W63" s="358">
        <v>0</v>
      </c>
      <c r="X63" s="358">
        <v>0</v>
      </c>
      <c r="Y63" s="358">
        <v>0</v>
      </c>
      <c r="Z63" s="358">
        <v>0</v>
      </c>
      <c r="AA63" s="358">
        <v>0</v>
      </c>
      <c r="AB63" s="358">
        <v>7198413</v>
      </c>
      <c r="AC63" s="358">
        <v>7198413</v>
      </c>
      <c r="AD63" s="358">
        <v>7198413</v>
      </c>
      <c r="AE63" s="358">
        <v>7198413</v>
      </c>
      <c r="AF63" s="358">
        <v>7198413</v>
      </c>
      <c r="AG63" s="358">
        <v>7198413</v>
      </c>
      <c r="AH63" s="358">
        <v>7198413</v>
      </c>
      <c r="AI63" s="358">
        <v>7198413</v>
      </c>
      <c r="AJ63" s="358">
        <v>7198413</v>
      </c>
      <c r="AK63" s="358">
        <v>7198413</v>
      </c>
      <c r="AL63" s="358">
        <v>7198413</v>
      </c>
      <c r="AM63" s="358">
        <v>7198413</v>
      </c>
      <c r="AN63" s="358">
        <v>7198418</v>
      </c>
      <c r="AO63" s="358">
        <v>426669519</v>
      </c>
      <c r="AP63" s="358">
        <v>0</v>
      </c>
      <c r="AQ63" s="359">
        <f t="shared" si="0"/>
        <v>520248893</v>
      </c>
    </row>
    <row r="64" spans="1:43" ht="13.15" customHeight="1" x14ac:dyDescent="0.2">
      <c r="A64" s="538"/>
      <c r="B64" s="357" t="s">
        <v>1203</v>
      </c>
      <c r="C64" s="517" t="s">
        <v>1202</v>
      </c>
      <c r="D64" s="358"/>
      <c r="E64" s="358"/>
      <c r="F64" s="358"/>
      <c r="G64" s="358"/>
      <c r="H64" s="358"/>
      <c r="I64" s="358"/>
      <c r="J64" s="358"/>
      <c r="K64" s="358"/>
      <c r="L64" s="358">
        <v>0</v>
      </c>
      <c r="M64" s="358">
        <v>0</v>
      </c>
      <c r="N64" s="358">
        <v>0</v>
      </c>
      <c r="O64" s="358">
        <v>0</v>
      </c>
      <c r="P64" s="358">
        <v>0</v>
      </c>
      <c r="Q64" s="358">
        <v>0</v>
      </c>
      <c r="R64" s="358">
        <v>0</v>
      </c>
      <c r="S64" s="358">
        <v>0</v>
      </c>
      <c r="T64" s="358">
        <v>0</v>
      </c>
      <c r="U64" s="358">
        <v>0</v>
      </c>
      <c r="V64" s="358">
        <v>0</v>
      </c>
      <c r="W64" s="358">
        <v>0</v>
      </c>
      <c r="X64" s="358">
        <v>0</v>
      </c>
      <c r="Y64" s="358">
        <v>0</v>
      </c>
      <c r="Z64" s="358">
        <v>0</v>
      </c>
      <c r="AA64" s="358">
        <v>0</v>
      </c>
      <c r="AB64" s="358">
        <v>5905297</v>
      </c>
      <c r="AC64" s="358">
        <v>5905300</v>
      </c>
      <c r="AD64" s="358">
        <v>5905300</v>
      </c>
      <c r="AE64" s="358">
        <v>5905300</v>
      </c>
      <c r="AF64" s="358">
        <v>5905300</v>
      </c>
      <c r="AG64" s="358">
        <v>5905300</v>
      </c>
      <c r="AH64" s="358">
        <v>5905300</v>
      </c>
      <c r="AI64" s="358">
        <v>5905300</v>
      </c>
      <c r="AJ64" s="358">
        <v>5905300</v>
      </c>
      <c r="AK64" s="358">
        <v>5905300</v>
      </c>
      <c r="AL64" s="358">
        <v>5905307</v>
      </c>
      <c r="AM64" s="358">
        <v>1103008000</v>
      </c>
      <c r="AN64" s="358">
        <v>0</v>
      </c>
      <c r="AO64" s="358">
        <v>0</v>
      </c>
      <c r="AP64" s="358">
        <v>0</v>
      </c>
      <c r="AQ64" s="359">
        <f t="shared" si="0"/>
        <v>1167966304</v>
      </c>
    </row>
    <row r="65" spans="1:43" ht="13.15" customHeight="1" x14ac:dyDescent="0.2">
      <c r="A65" s="538"/>
      <c r="B65" s="357" t="s">
        <v>1205</v>
      </c>
      <c r="C65" s="517" t="s">
        <v>1204</v>
      </c>
      <c r="D65" s="358"/>
      <c r="E65" s="358"/>
      <c r="F65" s="358"/>
      <c r="G65" s="358"/>
      <c r="H65" s="358"/>
      <c r="I65" s="358"/>
      <c r="J65" s="358"/>
      <c r="K65" s="358"/>
      <c r="L65" s="358">
        <v>0</v>
      </c>
      <c r="M65" s="358">
        <v>0</v>
      </c>
      <c r="N65" s="358">
        <v>0</v>
      </c>
      <c r="O65" s="358">
        <v>0</v>
      </c>
      <c r="P65" s="358">
        <v>0</v>
      </c>
      <c r="Q65" s="358">
        <v>0</v>
      </c>
      <c r="R65" s="358">
        <v>0</v>
      </c>
      <c r="S65" s="358">
        <v>0</v>
      </c>
      <c r="T65" s="358">
        <v>0</v>
      </c>
      <c r="U65" s="358">
        <v>0</v>
      </c>
      <c r="V65" s="358">
        <v>0</v>
      </c>
      <c r="W65" s="358">
        <v>0</v>
      </c>
      <c r="X65" s="358">
        <v>0</v>
      </c>
      <c r="Y65" s="358">
        <v>0</v>
      </c>
      <c r="Z65" s="358">
        <v>0</v>
      </c>
      <c r="AA65" s="358">
        <v>15286058</v>
      </c>
      <c r="AB65" s="358">
        <v>45660224</v>
      </c>
      <c r="AC65" s="358">
        <v>45660224</v>
      </c>
      <c r="AD65" s="358">
        <v>45660224</v>
      </c>
      <c r="AE65" s="358">
        <v>45660224</v>
      </c>
      <c r="AF65" s="358">
        <v>45660224</v>
      </c>
      <c r="AG65" s="358">
        <v>45660224</v>
      </c>
      <c r="AH65" s="358">
        <v>45660224</v>
      </c>
      <c r="AI65" s="358">
        <v>45660224</v>
      </c>
      <c r="AJ65" s="358">
        <v>45660224</v>
      </c>
      <c r="AK65" s="358">
        <v>45660224</v>
      </c>
      <c r="AL65" s="358">
        <v>901488000</v>
      </c>
      <c r="AM65" s="358">
        <v>0</v>
      </c>
      <c r="AN65" s="358">
        <v>0</v>
      </c>
      <c r="AO65" s="358">
        <v>0</v>
      </c>
      <c r="AP65" s="358">
        <v>0</v>
      </c>
      <c r="AQ65" s="359">
        <f t="shared" si="0"/>
        <v>1373376298</v>
      </c>
    </row>
    <row r="66" spans="1:43" ht="13.15" customHeight="1" x14ac:dyDescent="0.2">
      <c r="A66" s="538"/>
      <c r="B66" s="357" t="s">
        <v>936</v>
      </c>
      <c r="C66" s="517" t="s">
        <v>1036</v>
      </c>
      <c r="D66" s="358"/>
      <c r="E66" s="358"/>
      <c r="F66" s="358"/>
      <c r="G66" s="358"/>
      <c r="H66" s="358"/>
      <c r="I66" s="358"/>
      <c r="J66" s="358"/>
      <c r="K66" s="358"/>
      <c r="L66" s="358">
        <v>0</v>
      </c>
      <c r="M66" s="358">
        <v>0</v>
      </c>
      <c r="N66" s="358">
        <v>0</v>
      </c>
      <c r="O66" s="358">
        <v>0</v>
      </c>
      <c r="P66" s="358">
        <v>0</v>
      </c>
      <c r="Q66" s="358">
        <v>0</v>
      </c>
      <c r="R66" s="358">
        <v>0</v>
      </c>
      <c r="S66" s="358">
        <v>0</v>
      </c>
      <c r="T66" s="358">
        <v>0</v>
      </c>
      <c r="U66" s="358">
        <v>0</v>
      </c>
      <c r="V66" s="358">
        <v>0</v>
      </c>
      <c r="W66" s="358">
        <v>0</v>
      </c>
      <c r="X66" s="358">
        <v>0</v>
      </c>
      <c r="Y66" s="358">
        <v>6247478</v>
      </c>
      <c r="Z66" s="358">
        <v>14955371</v>
      </c>
      <c r="AA66" s="358">
        <v>14955371</v>
      </c>
      <c r="AB66" s="358">
        <v>14955371</v>
      </c>
      <c r="AC66" s="358">
        <v>14955371</v>
      </c>
      <c r="AD66" s="358">
        <v>14955371</v>
      </c>
      <c r="AE66" s="358">
        <v>14955371</v>
      </c>
      <c r="AF66" s="358">
        <v>14955371</v>
      </c>
      <c r="AG66" s="358">
        <v>14955371</v>
      </c>
      <c r="AH66" s="358">
        <v>14955371</v>
      </c>
      <c r="AI66" s="358">
        <v>14955371</v>
      </c>
      <c r="AJ66" s="358">
        <v>14955383</v>
      </c>
      <c r="AK66" s="358">
        <v>628125600</v>
      </c>
      <c r="AL66" s="358">
        <v>0</v>
      </c>
      <c r="AM66" s="358">
        <v>0</v>
      </c>
      <c r="AN66" s="358">
        <v>0</v>
      </c>
      <c r="AO66" s="358">
        <v>0</v>
      </c>
      <c r="AP66" s="358">
        <v>0</v>
      </c>
      <c r="AQ66" s="359">
        <f>SUBTOTAL(9,D66:AP66)</f>
        <v>798882171</v>
      </c>
    </row>
    <row r="67" spans="1:43" ht="13.15" customHeight="1" x14ac:dyDescent="0.2">
      <c r="A67" s="538"/>
      <c r="B67" s="357" t="s">
        <v>960</v>
      </c>
      <c r="C67" s="517" t="s">
        <v>1037</v>
      </c>
      <c r="D67" s="358"/>
      <c r="E67" s="358"/>
      <c r="F67" s="358"/>
      <c r="G67" s="358"/>
      <c r="H67" s="358"/>
      <c r="I67" s="358"/>
      <c r="J67" s="358"/>
      <c r="K67" s="358"/>
      <c r="L67" s="358">
        <v>0</v>
      </c>
      <c r="M67" s="358">
        <v>0</v>
      </c>
      <c r="N67" s="358">
        <v>0</v>
      </c>
      <c r="O67" s="358">
        <v>0</v>
      </c>
      <c r="P67" s="358">
        <v>0</v>
      </c>
      <c r="Q67" s="358">
        <v>0</v>
      </c>
      <c r="R67" s="358">
        <v>0</v>
      </c>
      <c r="S67" s="358">
        <v>0</v>
      </c>
      <c r="T67" s="358">
        <v>0</v>
      </c>
      <c r="U67" s="358">
        <v>0</v>
      </c>
      <c r="V67" s="358">
        <v>0</v>
      </c>
      <c r="W67" s="358">
        <v>0</v>
      </c>
      <c r="X67" s="358">
        <v>0</v>
      </c>
      <c r="Y67" s="358">
        <v>0</v>
      </c>
      <c r="Z67" s="358">
        <v>0</v>
      </c>
      <c r="AA67" s="358">
        <v>0</v>
      </c>
      <c r="AB67" s="358">
        <v>16049597</v>
      </c>
      <c r="AC67" s="358">
        <v>16049597</v>
      </c>
      <c r="AD67" s="358">
        <v>16049597</v>
      </c>
      <c r="AE67" s="358">
        <v>16049597</v>
      </c>
      <c r="AF67" s="358">
        <v>16049597</v>
      </c>
      <c r="AG67" s="358">
        <v>16049597</v>
      </c>
      <c r="AH67" s="358">
        <v>16049597</v>
      </c>
      <c r="AI67" s="358">
        <v>16049597</v>
      </c>
      <c r="AJ67" s="358">
        <v>16049605</v>
      </c>
      <c r="AK67" s="358">
        <v>650008690</v>
      </c>
      <c r="AL67" s="358">
        <v>0</v>
      </c>
      <c r="AM67" s="358">
        <v>0</v>
      </c>
      <c r="AN67" s="358">
        <v>0</v>
      </c>
      <c r="AO67" s="358">
        <v>0</v>
      </c>
      <c r="AP67" s="358">
        <v>0</v>
      </c>
      <c r="AQ67" s="359">
        <f t="shared" si="0"/>
        <v>794455071</v>
      </c>
    </row>
    <row r="68" spans="1:43" ht="13.15" customHeight="1" x14ac:dyDescent="0.2">
      <c r="A68" s="538"/>
      <c r="B68" s="357" t="s">
        <v>1171</v>
      </c>
      <c r="C68" s="517" t="s">
        <v>1170</v>
      </c>
      <c r="D68" s="358"/>
      <c r="E68" s="358"/>
      <c r="F68" s="358"/>
      <c r="G68" s="358"/>
      <c r="H68" s="358"/>
      <c r="I68" s="358"/>
      <c r="J68" s="358"/>
      <c r="K68" s="358"/>
      <c r="L68" s="358">
        <v>0</v>
      </c>
      <c r="M68" s="358">
        <v>0</v>
      </c>
      <c r="N68" s="358">
        <v>0</v>
      </c>
      <c r="O68" s="358">
        <v>0</v>
      </c>
      <c r="P68" s="358">
        <v>0</v>
      </c>
      <c r="Q68" s="358">
        <v>0</v>
      </c>
      <c r="R68" s="358">
        <v>0</v>
      </c>
      <c r="S68" s="358">
        <v>0</v>
      </c>
      <c r="T68" s="358">
        <v>0</v>
      </c>
      <c r="U68" s="358">
        <v>0</v>
      </c>
      <c r="V68" s="358">
        <v>0</v>
      </c>
      <c r="W68" s="358">
        <v>0</v>
      </c>
      <c r="X68" s="358">
        <v>0</v>
      </c>
      <c r="Y68" s="358">
        <v>0</v>
      </c>
      <c r="Z68" s="358">
        <v>0</v>
      </c>
      <c r="AA68" s="358">
        <v>0</v>
      </c>
      <c r="AB68" s="358">
        <v>0</v>
      </c>
      <c r="AC68" s="358">
        <v>0</v>
      </c>
      <c r="AD68" s="358">
        <v>0</v>
      </c>
      <c r="AE68" s="358">
        <v>80000000</v>
      </c>
      <c r="AF68" s="358">
        <v>0</v>
      </c>
      <c r="AG68" s="358">
        <v>0</v>
      </c>
      <c r="AH68" s="358">
        <v>0</v>
      </c>
      <c r="AI68" s="358">
        <v>0</v>
      </c>
      <c r="AJ68" s="358">
        <v>0</v>
      </c>
      <c r="AK68" s="358">
        <v>750000000</v>
      </c>
      <c r="AL68" s="358">
        <v>0</v>
      </c>
      <c r="AM68" s="358">
        <v>0</v>
      </c>
      <c r="AN68" s="358">
        <v>0</v>
      </c>
      <c r="AO68" s="358">
        <v>0</v>
      </c>
      <c r="AP68" s="358">
        <v>0</v>
      </c>
      <c r="AQ68" s="359">
        <f t="shared" si="0"/>
        <v>830000000</v>
      </c>
    </row>
    <row r="69" spans="1:43" ht="13.15" customHeight="1" x14ac:dyDescent="0.2">
      <c r="A69" s="538"/>
      <c r="B69" s="357" t="s">
        <v>1173</v>
      </c>
      <c r="C69" s="517" t="s">
        <v>1172</v>
      </c>
      <c r="D69" s="358"/>
      <c r="E69" s="358"/>
      <c r="F69" s="358"/>
      <c r="G69" s="358"/>
      <c r="H69" s="358"/>
      <c r="I69" s="358"/>
      <c r="J69" s="358"/>
      <c r="K69" s="358"/>
      <c r="L69" s="358">
        <v>0</v>
      </c>
      <c r="M69" s="358">
        <v>0</v>
      </c>
      <c r="N69" s="358">
        <v>0</v>
      </c>
      <c r="O69" s="358">
        <v>0</v>
      </c>
      <c r="P69" s="358">
        <v>0</v>
      </c>
      <c r="Q69" s="358">
        <v>0</v>
      </c>
      <c r="R69" s="358">
        <v>0</v>
      </c>
      <c r="S69" s="358">
        <v>0</v>
      </c>
      <c r="T69" s="358">
        <v>0</v>
      </c>
      <c r="U69" s="358">
        <v>0</v>
      </c>
      <c r="V69" s="358">
        <v>0</v>
      </c>
      <c r="W69" s="358">
        <v>0</v>
      </c>
      <c r="X69" s="358">
        <v>0</v>
      </c>
      <c r="Y69" s="358">
        <v>0</v>
      </c>
      <c r="Z69" s="358">
        <v>0</v>
      </c>
      <c r="AA69" s="358">
        <v>0</v>
      </c>
      <c r="AB69" s="358">
        <v>13222178</v>
      </c>
      <c r="AC69" s="358">
        <v>13823529</v>
      </c>
      <c r="AD69" s="358">
        <v>13823529</v>
      </c>
      <c r="AE69" s="358">
        <v>13823529</v>
      </c>
      <c r="AF69" s="358">
        <v>13823529</v>
      </c>
      <c r="AG69" s="358">
        <v>13823529</v>
      </c>
      <c r="AH69" s="358">
        <v>13823529</v>
      </c>
      <c r="AI69" s="358">
        <v>13823529</v>
      </c>
      <c r="AJ69" s="358">
        <v>13823536</v>
      </c>
      <c r="AK69" s="358">
        <v>560000000</v>
      </c>
      <c r="AL69" s="358">
        <v>0</v>
      </c>
      <c r="AM69" s="358">
        <v>0</v>
      </c>
      <c r="AN69" s="358">
        <v>0</v>
      </c>
      <c r="AO69" s="358">
        <v>0</v>
      </c>
      <c r="AP69" s="358">
        <v>0</v>
      </c>
      <c r="AQ69" s="359">
        <f t="shared" ref="AQ69:AQ97" si="1">SUBTOTAL(9,D69:AP69)</f>
        <v>683810417</v>
      </c>
    </row>
    <row r="70" spans="1:43" ht="13.15" customHeight="1" x14ac:dyDescent="0.2">
      <c r="A70" s="538"/>
      <c r="B70" s="357" t="s">
        <v>988</v>
      </c>
      <c r="C70" s="517" t="s">
        <v>1038</v>
      </c>
      <c r="D70" s="358"/>
      <c r="E70" s="358"/>
      <c r="F70" s="358"/>
      <c r="G70" s="358"/>
      <c r="H70" s="358"/>
      <c r="I70" s="358"/>
      <c r="J70" s="358"/>
      <c r="K70" s="358"/>
      <c r="L70" s="358">
        <v>0</v>
      </c>
      <c r="M70" s="358">
        <v>0</v>
      </c>
      <c r="N70" s="358">
        <v>0</v>
      </c>
      <c r="O70" s="358">
        <v>0</v>
      </c>
      <c r="P70" s="358">
        <v>0</v>
      </c>
      <c r="Q70" s="358">
        <v>0</v>
      </c>
      <c r="R70" s="358">
        <v>0</v>
      </c>
      <c r="S70" s="358">
        <v>0</v>
      </c>
      <c r="T70" s="358">
        <v>0</v>
      </c>
      <c r="U70" s="358">
        <v>0</v>
      </c>
      <c r="V70" s="358">
        <v>0</v>
      </c>
      <c r="W70" s="358">
        <v>0</v>
      </c>
      <c r="X70" s="358">
        <v>0</v>
      </c>
      <c r="Y70" s="358">
        <v>0</v>
      </c>
      <c r="Z70" s="358">
        <v>0</v>
      </c>
      <c r="AA70" s="358">
        <v>0</v>
      </c>
      <c r="AB70" s="358">
        <v>11199755</v>
      </c>
      <c r="AC70" s="358">
        <v>11199896</v>
      </c>
      <c r="AD70" s="358">
        <v>11199896</v>
      </c>
      <c r="AE70" s="358">
        <v>11199896</v>
      </c>
      <c r="AF70" s="358">
        <v>11199896</v>
      </c>
      <c r="AG70" s="358">
        <v>11199896</v>
      </c>
      <c r="AH70" s="358">
        <v>11199896</v>
      </c>
      <c r="AI70" s="358">
        <v>11199896</v>
      </c>
      <c r="AJ70" s="358">
        <v>11199905</v>
      </c>
      <c r="AK70" s="358">
        <v>444295958</v>
      </c>
      <c r="AL70" s="358">
        <v>0</v>
      </c>
      <c r="AM70" s="358">
        <v>0</v>
      </c>
      <c r="AN70" s="358">
        <v>0</v>
      </c>
      <c r="AO70" s="358">
        <v>0</v>
      </c>
      <c r="AP70" s="358">
        <v>0</v>
      </c>
      <c r="AQ70" s="359">
        <f t="shared" si="1"/>
        <v>545094890</v>
      </c>
    </row>
    <row r="71" spans="1:43" ht="13.15" customHeight="1" x14ac:dyDescent="0.2">
      <c r="A71" s="538"/>
      <c r="B71" s="357" t="s">
        <v>937</v>
      </c>
      <c r="C71" s="517" t="s">
        <v>1039</v>
      </c>
      <c r="D71" s="358"/>
      <c r="E71" s="358"/>
      <c r="F71" s="358"/>
      <c r="G71" s="358"/>
      <c r="H71" s="358"/>
      <c r="I71" s="358"/>
      <c r="J71" s="358"/>
      <c r="K71" s="358"/>
      <c r="L71" s="358">
        <v>0</v>
      </c>
      <c r="M71" s="358">
        <v>0</v>
      </c>
      <c r="N71" s="358">
        <v>0</v>
      </c>
      <c r="O71" s="358">
        <v>0</v>
      </c>
      <c r="P71" s="358">
        <v>0</v>
      </c>
      <c r="Q71" s="358">
        <v>0</v>
      </c>
      <c r="R71" s="358">
        <v>0</v>
      </c>
      <c r="S71" s="358">
        <v>0</v>
      </c>
      <c r="T71" s="358">
        <v>0</v>
      </c>
      <c r="U71" s="358">
        <v>0</v>
      </c>
      <c r="V71" s="358">
        <v>1623052</v>
      </c>
      <c r="W71" s="358">
        <v>3200000</v>
      </c>
      <c r="X71" s="358">
        <v>3200000</v>
      </c>
      <c r="Y71" s="358">
        <v>3200000</v>
      </c>
      <c r="Z71" s="358">
        <v>50000000</v>
      </c>
      <c r="AA71" s="358">
        <v>3200000</v>
      </c>
      <c r="AB71" s="358">
        <v>3200000</v>
      </c>
      <c r="AC71" s="358">
        <v>3200000</v>
      </c>
      <c r="AD71" s="358">
        <v>3200000</v>
      </c>
      <c r="AE71" s="358">
        <v>50000000</v>
      </c>
      <c r="AF71" s="358">
        <v>3200000</v>
      </c>
      <c r="AG71" s="358">
        <v>3200000</v>
      </c>
      <c r="AH71" s="358">
        <v>3200000</v>
      </c>
      <c r="AI71" s="358">
        <v>3200000</v>
      </c>
      <c r="AJ71" s="358">
        <v>3200000</v>
      </c>
      <c r="AK71" s="358">
        <v>447900046</v>
      </c>
      <c r="AL71" s="358">
        <v>0</v>
      </c>
      <c r="AM71" s="358">
        <v>0</v>
      </c>
      <c r="AN71" s="358">
        <v>0</v>
      </c>
      <c r="AO71" s="358">
        <v>0</v>
      </c>
      <c r="AP71" s="358">
        <v>0</v>
      </c>
      <c r="AQ71" s="359">
        <f t="shared" si="1"/>
        <v>587923098</v>
      </c>
    </row>
    <row r="72" spans="1:43" ht="13.15" customHeight="1" x14ac:dyDescent="0.2">
      <c r="A72" s="538"/>
      <c r="B72" s="357" t="s">
        <v>938</v>
      </c>
      <c r="C72" s="517" t="s">
        <v>1040</v>
      </c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>
        <v>0</v>
      </c>
      <c r="P72" s="358">
        <v>0</v>
      </c>
      <c r="Q72" s="358">
        <v>0</v>
      </c>
      <c r="R72" s="358">
        <v>0</v>
      </c>
      <c r="S72" s="358">
        <v>0</v>
      </c>
      <c r="T72" s="358">
        <v>0</v>
      </c>
      <c r="U72" s="358">
        <v>0</v>
      </c>
      <c r="V72" s="358">
        <v>0</v>
      </c>
      <c r="W72" s="358">
        <v>0</v>
      </c>
      <c r="X72" s="358">
        <v>0</v>
      </c>
      <c r="Y72" s="358">
        <v>0</v>
      </c>
      <c r="Z72" s="358">
        <v>0</v>
      </c>
      <c r="AA72" s="358">
        <v>0</v>
      </c>
      <c r="AB72" s="358">
        <v>20705800</v>
      </c>
      <c r="AC72" s="358">
        <v>20705800</v>
      </c>
      <c r="AD72" s="358">
        <v>20705800</v>
      </c>
      <c r="AE72" s="358">
        <v>20705800</v>
      </c>
      <c r="AF72" s="358">
        <v>20705800</v>
      </c>
      <c r="AG72" s="358">
        <v>20705800</v>
      </c>
      <c r="AH72" s="358">
        <v>20705800</v>
      </c>
      <c r="AI72" s="358">
        <v>20705800</v>
      </c>
      <c r="AJ72" s="358">
        <v>20705800</v>
      </c>
      <c r="AK72" s="358">
        <v>869643600</v>
      </c>
      <c r="AL72" s="358">
        <v>0</v>
      </c>
      <c r="AM72" s="358">
        <v>0</v>
      </c>
      <c r="AN72" s="358">
        <v>0</v>
      </c>
      <c r="AO72" s="358">
        <v>0</v>
      </c>
      <c r="AP72" s="358"/>
      <c r="AQ72" s="359">
        <f t="shared" si="1"/>
        <v>1055995800</v>
      </c>
    </row>
    <row r="73" spans="1:43" ht="13.15" customHeight="1" x14ac:dyDescent="0.2">
      <c r="A73" s="538"/>
      <c r="B73" s="357" t="s">
        <v>976</v>
      </c>
      <c r="C73" s="517" t="s">
        <v>1041</v>
      </c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>
        <v>0</v>
      </c>
      <c r="P73" s="358">
        <v>0</v>
      </c>
      <c r="Q73" s="358">
        <v>0</v>
      </c>
      <c r="R73" s="358">
        <v>0</v>
      </c>
      <c r="S73" s="358">
        <v>0</v>
      </c>
      <c r="T73" s="358">
        <v>0</v>
      </c>
      <c r="U73" s="358">
        <v>0</v>
      </c>
      <c r="V73" s="358">
        <v>0</v>
      </c>
      <c r="W73" s="358">
        <v>0</v>
      </c>
      <c r="X73" s="358">
        <v>0</v>
      </c>
      <c r="Y73" s="358">
        <v>0</v>
      </c>
      <c r="Z73" s="358">
        <v>0</v>
      </c>
      <c r="AA73" s="358">
        <v>0</v>
      </c>
      <c r="AB73" s="358">
        <v>0</v>
      </c>
      <c r="AC73" s="358">
        <v>23917070</v>
      </c>
      <c r="AD73" s="358">
        <v>23917070</v>
      </c>
      <c r="AE73" s="358">
        <v>23917070</v>
      </c>
      <c r="AF73" s="358">
        <v>23917070</v>
      </c>
      <c r="AG73" s="358">
        <v>23917070</v>
      </c>
      <c r="AH73" s="358">
        <v>23917070</v>
      </c>
      <c r="AI73" s="358">
        <v>23917070</v>
      </c>
      <c r="AJ73" s="358">
        <v>23917075</v>
      </c>
      <c r="AK73" s="358">
        <v>902397874</v>
      </c>
      <c r="AL73" s="358">
        <v>0</v>
      </c>
      <c r="AM73" s="358">
        <v>0</v>
      </c>
      <c r="AN73" s="358">
        <v>0</v>
      </c>
      <c r="AO73" s="358">
        <v>0</v>
      </c>
      <c r="AP73" s="358"/>
      <c r="AQ73" s="359">
        <f t="shared" si="1"/>
        <v>1093734439</v>
      </c>
    </row>
    <row r="74" spans="1:43" ht="13.15" customHeight="1" x14ac:dyDescent="0.2">
      <c r="A74" s="538"/>
      <c r="B74" s="357" t="s">
        <v>962</v>
      </c>
      <c r="C74" s="517" t="s">
        <v>1042</v>
      </c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>
        <v>0</v>
      </c>
      <c r="P74" s="358">
        <v>0</v>
      </c>
      <c r="Q74" s="358">
        <v>0</v>
      </c>
      <c r="R74" s="358">
        <v>0</v>
      </c>
      <c r="S74" s="358">
        <v>0</v>
      </c>
      <c r="T74" s="358">
        <v>0</v>
      </c>
      <c r="U74" s="358">
        <v>0</v>
      </c>
      <c r="V74" s="358">
        <v>0</v>
      </c>
      <c r="W74" s="358">
        <v>0</v>
      </c>
      <c r="X74" s="358">
        <v>0</v>
      </c>
      <c r="Y74" s="358">
        <v>0</v>
      </c>
      <c r="Z74" s="358">
        <v>0</v>
      </c>
      <c r="AA74" s="358">
        <v>15309272</v>
      </c>
      <c r="AB74" s="358">
        <v>15325016</v>
      </c>
      <c r="AC74" s="358">
        <v>15325016</v>
      </c>
      <c r="AD74" s="358">
        <v>15325016</v>
      </c>
      <c r="AE74" s="358">
        <v>15325016</v>
      </c>
      <c r="AF74" s="358">
        <v>15325016</v>
      </c>
      <c r="AG74" s="358">
        <v>15325016</v>
      </c>
      <c r="AH74" s="358">
        <v>15325016</v>
      </c>
      <c r="AI74" s="358">
        <v>15325016</v>
      </c>
      <c r="AJ74" s="358">
        <v>15325000</v>
      </c>
      <c r="AK74" s="358">
        <v>618285600</v>
      </c>
      <c r="AL74" s="358">
        <v>0</v>
      </c>
      <c r="AM74" s="358">
        <v>0</v>
      </c>
      <c r="AN74" s="358">
        <v>0</v>
      </c>
      <c r="AO74" s="358">
        <v>0</v>
      </c>
      <c r="AP74" s="358"/>
      <c r="AQ74" s="359">
        <f>SUBTOTAL(9,D74:AP74)</f>
        <v>771520000</v>
      </c>
    </row>
    <row r="75" spans="1:43" ht="13.15" customHeight="1" x14ac:dyDescent="0.2">
      <c r="A75" s="538"/>
      <c r="B75" s="357" t="s">
        <v>963</v>
      </c>
      <c r="C75" s="517" t="s">
        <v>1043</v>
      </c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>
        <v>0</v>
      </c>
      <c r="P75" s="358">
        <v>0</v>
      </c>
      <c r="Q75" s="358">
        <v>0</v>
      </c>
      <c r="R75" s="358">
        <v>0</v>
      </c>
      <c r="S75" s="358">
        <v>0</v>
      </c>
      <c r="T75" s="358">
        <v>0</v>
      </c>
      <c r="U75" s="358">
        <v>0</v>
      </c>
      <c r="V75" s="358">
        <v>0</v>
      </c>
      <c r="W75" s="358">
        <v>0</v>
      </c>
      <c r="X75" s="358">
        <v>0</v>
      </c>
      <c r="Y75" s="358">
        <v>0</v>
      </c>
      <c r="Z75" s="358">
        <v>0</v>
      </c>
      <c r="AA75" s="358">
        <v>0</v>
      </c>
      <c r="AB75" s="358">
        <v>10000000</v>
      </c>
      <c r="AC75" s="358">
        <v>10000000</v>
      </c>
      <c r="AD75" s="358">
        <v>10000000</v>
      </c>
      <c r="AE75" s="358">
        <v>10000000</v>
      </c>
      <c r="AF75" s="358">
        <v>10000000</v>
      </c>
      <c r="AG75" s="358">
        <v>10000000</v>
      </c>
      <c r="AH75" s="358">
        <v>10000000</v>
      </c>
      <c r="AI75" s="358">
        <v>10000000</v>
      </c>
      <c r="AJ75" s="358">
        <v>10000000</v>
      </c>
      <c r="AK75" s="358">
        <v>774506569</v>
      </c>
      <c r="AL75" s="358">
        <v>0</v>
      </c>
      <c r="AM75" s="358">
        <v>0</v>
      </c>
      <c r="AN75" s="358">
        <v>0</v>
      </c>
      <c r="AO75" s="358">
        <v>0</v>
      </c>
      <c r="AP75" s="358"/>
      <c r="AQ75" s="359">
        <f t="shared" si="1"/>
        <v>864506569</v>
      </c>
    </row>
    <row r="76" spans="1:43" ht="13.15" customHeight="1" x14ac:dyDescent="0.2">
      <c r="A76" s="538"/>
      <c r="B76" s="357" t="s">
        <v>1207</v>
      </c>
      <c r="C76" s="517" t="s">
        <v>1206</v>
      </c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>
        <v>0</v>
      </c>
      <c r="P76" s="358">
        <v>0</v>
      </c>
      <c r="Q76" s="358">
        <v>0</v>
      </c>
      <c r="R76" s="358">
        <v>0</v>
      </c>
      <c r="S76" s="358">
        <v>0</v>
      </c>
      <c r="T76" s="358">
        <v>0</v>
      </c>
      <c r="U76" s="358">
        <v>0</v>
      </c>
      <c r="V76" s="358">
        <v>0</v>
      </c>
      <c r="W76" s="358">
        <v>0</v>
      </c>
      <c r="X76" s="358">
        <v>0</v>
      </c>
      <c r="Y76" s="358">
        <v>0</v>
      </c>
      <c r="Z76" s="358">
        <v>0</v>
      </c>
      <c r="AA76" s="358">
        <v>0</v>
      </c>
      <c r="AB76" s="358">
        <v>0</v>
      </c>
      <c r="AC76" s="358">
        <v>0</v>
      </c>
      <c r="AD76" s="358">
        <v>0</v>
      </c>
      <c r="AE76" s="358">
        <v>0</v>
      </c>
      <c r="AF76" s="358">
        <v>0</v>
      </c>
      <c r="AG76" s="358">
        <v>0</v>
      </c>
      <c r="AH76" s="358">
        <v>0</v>
      </c>
      <c r="AI76" s="358">
        <v>0</v>
      </c>
      <c r="AJ76" s="358">
        <v>0</v>
      </c>
      <c r="AK76" s="358">
        <v>0</v>
      </c>
      <c r="AL76" s="358">
        <v>0</v>
      </c>
      <c r="AM76" s="358">
        <v>0</v>
      </c>
      <c r="AN76" s="358">
        <v>0</v>
      </c>
      <c r="AO76" s="358">
        <v>0</v>
      </c>
      <c r="AP76" s="358"/>
      <c r="AQ76" s="359">
        <f t="shared" si="1"/>
        <v>0</v>
      </c>
    </row>
    <row r="77" spans="1:43" ht="13.15" customHeight="1" x14ac:dyDescent="0.2">
      <c r="A77" s="538"/>
      <c r="B77" s="357" t="s">
        <v>989</v>
      </c>
      <c r="C77" s="517" t="s">
        <v>1044</v>
      </c>
      <c r="D77" s="358"/>
      <c r="E77" s="358"/>
      <c r="F77" s="358"/>
      <c r="G77" s="358"/>
      <c r="H77" s="358"/>
      <c r="I77" s="358"/>
      <c r="J77" s="358"/>
      <c r="K77" s="358"/>
      <c r="L77" s="358">
        <v>0</v>
      </c>
      <c r="M77" s="358">
        <v>0</v>
      </c>
      <c r="N77" s="358">
        <v>0</v>
      </c>
      <c r="O77" s="358">
        <v>0</v>
      </c>
      <c r="P77" s="358">
        <v>0</v>
      </c>
      <c r="Q77" s="358">
        <v>0</v>
      </c>
      <c r="R77" s="358">
        <v>0</v>
      </c>
      <c r="S77" s="358">
        <v>0</v>
      </c>
      <c r="T77" s="358">
        <v>0</v>
      </c>
      <c r="U77" s="358">
        <v>0</v>
      </c>
      <c r="V77" s="358">
        <v>0</v>
      </c>
      <c r="W77" s="358">
        <v>0</v>
      </c>
      <c r="X77" s="358">
        <v>0</v>
      </c>
      <c r="Y77" s="358">
        <v>0</v>
      </c>
      <c r="Z77" s="358">
        <v>0</v>
      </c>
      <c r="AA77" s="358">
        <v>15000000</v>
      </c>
      <c r="AB77" s="358">
        <v>15000000</v>
      </c>
      <c r="AC77" s="358">
        <v>15000000</v>
      </c>
      <c r="AD77" s="358">
        <v>15000000</v>
      </c>
      <c r="AE77" s="358">
        <v>15000000</v>
      </c>
      <c r="AF77" s="358">
        <v>15000000</v>
      </c>
      <c r="AG77" s="358">
        <v>15000000</v>
      </c>
      <c r="AH77" s="358">
        <v>15000000</v>
      </c>
      <c r="AI77" s="358">
        <v>15000000</v>
      </c>
      <c r="AJ77" s="358">
        <v>4837549</v>
      </c>
      <c r="AK77" s="358">
        <v>480386762</v>
      </c>
      <c r="AL77" s="358">
        <v>0</v>
      </c>
      <c r="AM77" s="358">
        <v>0</v>
      </c>
      <c r="AN77" s="358">
        <v>0</v>
      </c>
      <c r="AO77" s="358">
        <v>0</v>
      </c>
      <c r="AP77" s="358">
        <v>0</v>
      </c>
      <c r="AQ77" s="359">
        <f t="shared" si="1"/>
        <v>620224311</v>
      </c>
    </row>
    <row r="78" spans="1:43" ht="13.15" customHeight="1" x14ac:dyDescent="0.2">
      <c r="A78" s="538"/>
      <c r="B78" s="357" t="s">
        <v>961</v>
      </c>
      <c r="C78" s="517" t="s">
        <v>1045</v>
      </c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>
        <v>0</v>
      </c>
      <c r="Q78" s="358">
        <v>0</v>
      </c>
      <c r="R78" s="358">
        <v>0</v>
      </c>
      <c r="S78" s="358">
        <v>0</v>
      </c>
      <c r="T78" s="358">
        <v>0</v>
      </c>
      <c r="U78" s="358">
        <v>0</v>
      </c>
      <c r="V78" s="358">
        <v>0</v>
      </c>
      <c r="W78" s="358">
        <v>0</v>
      </c>
      <c r="X78" s="358">
        <v>0</v>
      </c>
      <c r="Y78" s="358">
        <v>0</v>
      </c>
      <c r="Z78" s="358">
        <v>209518</v>
      </c>
      <c r="AA78" s="358">
        <v>11189519</v>
      </c>
      <c r="AB78" s="358">
        <v>11189519</v>
      </c>
      <c r="AC78" s="358">
        <v>11189519</v>
      </c>
      <c r="AD78" s="358">
        <v>11189519</v>
      </c>
      <c r="AE78" s="358">
        <v>11189519</v>
      </c>
      <c r="AF78" s="358">
        <v>11189519</v>
      </c>
      <c r="AG78" s="358">
        <v>11189519</v>
      </c>
      <c r="AH78" s="358">
        <v>11189519</v>
      </c>
      <c r="AI78" s="358">
        <v>11189519</v>
      </c>
      <c r="AJ78" s="358">
        <v>11189530</v>
      </c>
      <c r="AK78" s="358">
        <v>443891258</v>
      </c>
      <c r="AL78" s="358">
        <v>0</v>
      </c>
      <c r="AM78" s="358">
        <v>0</v>
      </c>
      <c r="AN78" s="358">
        <v>0</v>
      </c>
      <c r="AO78" s="358">
        <v>0</v>
      </c>
      <c r="AP78" s="358"/>
      <c r="AQ78" s="359">
        <f t="shared" si="1"/>
        <v>555995977</v>
      </c>
    </row>
    <row r="79" spans="1:43" ht="13.15" customHeight="1" x14ac:dyDescent="0.2">
      <c r="A79" s="538"/>
      <c r="B79" s="357" t="s">
        <v>975</v>
      </c>
      <c r="C79" s="517" t="s">
        <v>1046</v>
      </c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>
        <v>0</v>
      </c>
      <c r="Q79" s="358">
        <v>0</v>
      </c>
      <c r="R79" s="358">
        <v>0</v>
      </c>
      <c r="S79" s="358">
        <v>0</v>
      </c>
      <c r="T79" s="358">
        <v>0</v>
      </c>
      <c r="U79" s="358">
        <v>0</v>
      </c>
      <c r="V79" s="358">
        <v>0</v>
      </c>
      <c r="W79" s="358">
        <v>0</v>
      </c>
      <c r="X79" s="358">
        <v>0</v>
      </c>
      <c r="Y79" s="358">
        <v>0</v>
      </c>
      <c r="Z79" s="358">
        <v>0</v>
      </c>
      <c r="AA79" s="358">
        <v>1</v>
      </c>
      <c r="AB79" s="358">
        <v>10237108</v>
      </c>
      <c r="AC79" s="358">
        <v>10237108</v>
      </c>
      <c r="AD79" s="358">
        <v>10237108</v>
      </c>
      <c r="AE79" s="358">
        <v>10237108</v>
      </c>
      <c r="AF79" s="358">
        <v>10237108</v>
      </c>
      <c r="AG79" s="358">
        <v>10237108</v>
      </c>
      <c r="AH79" s="358">
        <v>10237108</v>
      </c>
      <c r="AI79" s="358">
        <v>10237108</v>
      </c>
      <c r="AJ79" s="358">
        <v>10237100</v>
      </c>
      <c r="AK79" s="358">
        <v>399247200</v>
      </c>
      <c r="AL79" s="358">
        <v>0</v>
      </c>
      <c r="AM79" s="358">
        <v>0</v>
      </c>
      <c r="AN79" s="358">
        <v>0</v>
      </c>
      <c r="AO79" s="358">
        <v>0</v>
      </c>
      <c r="AP79" s="358"/>
      <c r="AQ79" s="359">
        <f t="shared" si="1"/>
        <v>491381165</v>
      </c>
    </row>
    <row r="80" spans="1:43" ht="13.15" customHeight="1" x14ac:dyDescent="0.2">
      <c r="A80" s="538"/>
      <c r="B80" s="357" t="s">
        <v>966</v>
      </c>
      <c r="C80" s="517" t="s">
        <v>1047</v>
      </c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>
        <v>0</v>
      </c>
      <c r="Q80" s="358">
        <v>0</v>
      </c>
      <c r="R80" s="358">
        <v>0</v>
      </c>
      <c r="S80" s="358">
        <v>0</v>
      </c>
      <c r="T80" s="358">
        <v>0</v>
      </c>
      <c r="U80" s="358">
        <v>0</v>
      </c>
      <c r="V80" s="358">
        <v>0</v>
      </c>
      <c r="W80" s="358">
        <v>0</v>
      </c>
      <c r="X80" s="358">
        <v>0</v>
      </c>
      <c r="Y80" s="358">
        <v>0</v>
      </c>
      <c r="Z80" s="358">
        <v>0</v>
      </c>
      <c r="AA80" s="358">
        <v>0</v>
      </c>
      <c r="AB80" s="358">
        <v>0</v>
      </c>
      <c r="AC80" s="358">
        <v>0</v>
      </c>
      <c r="AD80" s="358">
        <v>0</v>
      </c>
      <c r="AE80" s="358">
        <v>0</v>
      </c>
      <c r="AF80" s="358">
        <v>0</v>
      </c>
      <c r="AG80" s="358">
        <v>0</v>
      </c>
      <c r="AH80" s="358">
        <v>0</v>
      </c>
      <c r="AI80" s="358">
        <v>0</v>
      </c>
      <c r="AJ80" s="358">
        <v>0</v>
      </c>
      <c r="AK80" s="358">
        <v>69558192</v>
      </c>
      <c r="AL80" s="358">
        <v>0</v>
      </c>
      <c r="AM80" s="358">
        <v>0</v>
      </c>
      <c r="AN80" s="358">
        <v>0</v>
      </c>
      <c r="AO80" s="358">
        <v>0</v>
      </c>
      <c r="AP80" s="358"/>
      <c r="AQ80" s="359">
        <f t="shared" si="1"/>
        <v>69558192</v>
      </c>
    </row>
    <row r="81" spans="1:43" ht="13.15" customHeight="1" x14ac:dyDescent="0.2">
      <c r="A81" s="538"/>
      <c r="B81" s="357" t="s">
        <v>982</v>
      </c>
      <c r="C81" s="517" t="s">
        <v>1048</v>
      </c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>
        <v>0</v>
      </c>
      <c r="Q81" s="358">
        <v>0</v>
      </c>
      <c r="R81" s="358">
        <v>0</v>
      </c>
      <c r="S81" s="358">
        <v>0</v>
      </c>
      <c r="T81" s="358">
        <v>0</v>
      </c>
      <c r="U81" s="358">
        <v>0</v>
      </c>
      <c r="V81" s="358">
        <v>0</v>
      </c>
      <c r="W81" s="358">
        <v>0</v>
      </c>
      <c r="X81" s="358">
        <v>0</v>
      </c>
      <c r="Y81" s="358">
        <v>0</v>
      </c>
      <c r="Z81" s="358">
        <v>0</v>
      </c>
      <c r="AA81" s="358">
        <v>1592800</v>
      </c>
      <c r="AB81" s="358">
        <v>7443300</v>
      </c>
      <c r="AC81" s="358">
        <v>7443300</v>
      </c>
      <c r="AD81" s="358">
        <v>7443300</v>
      </c>
      <c r="AE81" s="358">
        <v>7443300</v>
      </c>
      <c r="AF81" s="358">
        <v>7443300</v>
      </c>
      <c r="AG81" s="358">
        <v>7443300</v>
      </c>
      <c r="AH81" s="358">
        <v>7443300</v>
      </c>
      <c r="AI81" s="358">
        <v>7443300</v>
      </c>
      <c r="AJ81" s="358">
        <v>7443300</v>
      </c>
      <c r="AK81" s="358">
        <v>1197323554</v>
      </c>
      <c r="AL81" s="358">
        <v>0</v>
      </c>
      <c r="AM81" s="358">
        <v>0</v>
      </c>
      <c r="AN81" s="358">
        <v>0</v>
      </c>
      <c r="AO81" s="358">
        <v>0</v>
      </c>
      <c r="AP81" s="358"/>
      <c r="AQ81" s="359">
        <f t="shared" si="1"/>
        <v>1265906054</v>
      </c>
    </row>
    <row r="82" spans="1:43" ht="13.15" customHeight="1" x14ac:dyDescent="0.2">
      <c r="A82" s="538"/>
      <c r="B82" s="357" t="s">
        <v>977</v>
      </c>
      <c r="C82" s="517" t="s">
        <v>1049</v>
      </c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>
        <v>0</v>
      </c>
      <c r="T82" s="358">
        <v>0</v>
      </c>
      <c r="U82" s="358">
        <v>0</v>
      </c>
      <c r="V82" s="358">
        <v>0</v>
      </c>
      <c r="W82" s="358">
        <v>0</v>
      </c>
      <c r="X82" s="358">
        <v>0</v>
      </c>
      <c r="Y82" s="358">
        <v>0</v>
      </c>
      <c r="Z82" s="358">
        <v>0</v>
      </c>
      <c r="AA82" s="358">
        <v>0</v>
      </c>
      <c r="AB82" s="358">
        <v>5225000</v>
      </c>
      <c r="AC82" s="358">
        <v>5225000</v>
      </c>
      <c r="AD82" s="358">
        <v>5225000</v>
      </c>
      <c r="AE82" s="358">
        <v>5225000</v>
      </c>
      <c r="AF82" s="358">
        <v>5225000</v>
      </c>
      <c r="AG82" s="358">
        <v>5225000</v>
      </c>
      <c r="AH82" s="358">
        <v>5225000</v>
      </c>
      <c r="AI82" s="358">
        <v>5225000</v>
      </c>
      <c r="AJ82" s="358">
        <v>5225000</v>
      </c>
      <c r="AK82" s="358">
        <v>871590000</v>
      </c>
      <c r="AL82" s="358">
        <v>0</v>
      </c>
      <c r="AM82" s="358">
        <v>0</v>
      </c>
      <c r="AN82" s="358">
        <v>0</v>
      </c>
      <c r="AO82" s="358">
        <v>0</v>
      </c>
      <c r="AP82" s="358"/>
      <c r="AQ82" s="359">
        <f t="shared" si="1"/>
        <v>918615000</v>
      </c>
    </row>
    <row r="83" spans="1:43" ht="13.15" customHeight="1" x14ac:dyDescent="0.2">
      <c r="A83" s="538"/>
      <c r="B83" s="357" t="s">
        <v>965</v>
      </c>
      <c r="C83" s="517" t="s">
        <v>1050</v>
      </c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>
        <v>0</v>
      </c>
      <c r="T83" s="358">
        <v>0</v>
      </c>
      <c r="U83" s="358">
        <v>0</v>
      </c>
      <c r="V83" s="358">
        <v>0</v>
      </c>
      <c r="W83" s="358">
        <v>0</v>
      </c>
      <c r="X83" s="358">
        <v>0</v>
      </c>
      <c r="Y83" s="358">
        <v>0</v>
      </c>
      <c r="Z83" s="358">
        <v>0</v>
      </c>
      <c r="AA83" s="358">
        <v>0</v>
      </c>
      <c r="AB83" s="358">
        <v>16271820</v>
      </c>
      <c r="AC83" s="358">
        <v>16271820</v>
      </c>
      <c r="AD83" s="358">
        <v>16271820</v>
      </c>
      <c r="AE83" s="358">
        <v>16271820</v>
      </c>
      <c r="AF83" s="358">
        <v>16271820</v>
      </c>
      <c r="AG83" s="358">
        <v>16271820</v>
      </c>
      <c r="AH83" s="358">
        <v>16271820</v>
      </c>
      <c r="AI83" s="358">
        <v>16271820</v>
      </c>
      <c r="AJ83" s="358">
        <v>16271807</v>
      </c>
      <c r="AK83" s="358">
        <v>659008690</v>
      </c>
      <c r="AL83" s="358">
        <v>0</v>
      </c>
      <c r="AM83" s="358">
        <v>0</v>
      </c>
      <c r="AN83" s="358">
        <v>0</v>
      </c>
      <c r="AO83" s="358">
        <v>0</v>
      </c>
      <c r="AP83" s="358"/>
      <c r="AQ83" s="359">
        <f t="shared" si="1"/>
        <v>805455057</v>
      </c>
    </row>
    <row r="84" spans="1:43" ht="13.15" customHeight="1" x14ac:dyDescent="0.2">
      <c r="A84" s="538"/>
      <c r="B84" s="357" t="s">
        <v>940</v>
      </c>
      <c r="C84" s="517" t="s">
        <v>1051</v>
      </c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>
        <v>0</v>
      </c>
      <c r="T84" s="358">
        <v>0</v>
      </c>
      <c r="U84" s="358">
        <v>0</v>
      </c>
      <c r="V84" s="358">
        <v>0</v>
      </c>
      <c r="W84" s="358">
        <v>0</v>
      </c>
      <c r="X84" s="358">
        <v>0</v>
      </c>
      <c r="Y84" s="358">
        <v>0</v>
      </c>
      <c r="Z84" s="358">
        <v>0</v>
      </c>
      <c r="AA84" s="358">
        <v>0</v>
      </c>
      <c r="AB84" s="358">
        <v>12741081</v>
      </c>
      <c r="AC84" s="358">
        <v>12741081</v>
      </c>
      <c r="AD84" s="358">
        <v>12741081</v>
      </c>
      <c r="AE84" s="358">
        <v>12741081</v>
      </c>
      <c r="AF84" s="358">
        <v>12741081</v>
      </c>
      <c r="AG84" s="358">
        <v>12741081</v>
      </c>
      <c r="AH84" s="358">
        <v>12741081</v>
      </c>
      <c r="AI84" s="358">
        <v>12741081</v>
      </c>
      <c r="AJ84" s="358">
        <v>12741075</v>
      </c>
      <c r="AK84" s="358">
        <v>554237015</v>
      </c>
      <c r="AL84" s="358">
        <v>0</v>
      </c>
      <c r="AM84" s="358">
        <v>0</v>
      </c>
      <c r="AN84" s="358">
        <v>0</v>
      </c>
      <c r="AO84" s="358">
        <v>0</v>
      </c>
      <c r="AP84" s="358"/>
      <c r="AQ84" s="359">
        <f t="shared" si="1"/>
        <v>668906738</v>
      </c>
    </row>
    <row r="85" spans="1:43" ht="13.15" customHeight="1" x14ac:dyDescent="0.2">
      <c r="A85" s="538"/>
      <c r="B85" s="357" t="s">
        <v>940</v>
      </c>
      <c r="C85" s="517" t="s">
        <v>1052</v>
      </c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>
        <v>0</v>
      </c>
      <c r="Q85" s="358">
        <v>0</v>
      </c>
      <c r="R85" s="358">
        <v>0</v>
      </c>
      <c r="S85" s="358">
        <v>0</v>
      </c>
      <c r="T85" s="358">
        <v>0</v>
      </c>
      <c r="U85" s="358">
        <v>0</v>
      </c>
      <c r="V85" s="358">
        <v>0</v>
      </c>
      <c r="W85" s="358">
        <v>0</v>
      </c>
      <c r="X85" s="358">
        <v>0</v>
      </c>
      <c r="Y85" s="358">
        <v>0</v>
      </c>
      <c r="Z85" s="358">
        <v>0</v>
      </c>
      <c r="AA85" s="358">
        <v>0</v>
      </c>
      <c r="AB85" s="358">
        <v>12741081</v>
      </c>
      <c r="AC85" s="358">
        <v>12741081</v>
      </c>
      <c r="AD85" s="358">
        <v>12741081</v>
      </c>
      <c r="AE85" s="358">
        <v>12741081</v>
      </c>
      <c r="AF85" s="358">
        <v>12741081</v>
      </c>
      <c r="AG85" s="358">
        <v>12741081</v>
      </c>
      <c r="AH85" s="358">
        <v>12741081</v>
      </c>
      <c r="AI85" s="358">
        <v>12741081</v>
      </c>
      <c r="AJ85" s="358">
        <v>12741075</v>
      </c>
      <c r="AK85" s="358">
        <v>554237015</v>
      </c>
      <c r="AL85" s="358">
        <v>0</v>
      </c>
      <c r="AM85" s="358">
        <v>0</v>
      </c>
      <c r="AN85" s="358">
        <v>0</v>
      </c>
      <c r="AO85" s="358">
        <v>0</v>
      </c>
      <c r="AP85" s="358"/>
      <c r="AQ85" s="359">
        <f t="shared" si="1"/>
        <v>668906738</v>
      </c>
    </row>
    <row r="86" spans="1:43" ht="13.15" customHeight="1" x14ac:dyDescent="0.2">
      <c r="A86" s="538"/>
      <c r="B86" s="357" t="s">
        <v>939</v>
      </c>
      <c r="C86" s="517" t="s">
        <v>1053</v>
      </c>
      <c r="D86" s="358"/>
      <c r="E86" s="358"/>
      <c r="F86" s="358"/>
      <c r="G86" s="358"/>
      <c r="H86" s="358">
        <v>0</v>
      </c>
      <c r="I86" s="358">
        <v>0</v>
      </c>
      <c r="J86" s="358">
        <v>0</v>
      </c>
      <c r="K86" s="358">
        <v>0</v>
      </c>
      <c r="L86" s="358">
        <v>0</v>
      </c>
      <c r="M86" s="358">
        <v>0</v>
      </c>
      <c r="N86" s="358">
        <v>0</v>
      </c>
      <c r="O86" s="358">
        <v>0</v>
      </c>
      <c r="P86" s="358">
        <v>0</v>
      </c>
      <c r="Q86" s="358">
        <v>0</v>
      </c>
      <c r="R86" s="358">
        <v>0</v>
      </c>
      <c r="S86" s="358">
        <v>0</v>
      </c>
      <c r="T86" s="358">
        <v>0</v>
      </c>
      <c r="U86" s="358">
        <v>0</v>
      </c>
      <c r="V86" s="358">
        <v>0</v>
      </c>
      <c r="W86" s="358">
        <v>0</v>
      </c>
      <c r="X86" s="358">
        <v>0</v>
      </c>
      <c r="Y86" s="358">
        <v>7269351</v>
      </c>
      <c r="Z86" s="358">
        <v>10078225</v>
      </c>
      <c r="AA86" s="358">
        <v>10078225</v>
      </c>
      <c r="AB86" s="358">
        <v>10078225</v>
      </c>
      <c r="AC86" s="358">
        <v>10078225</v>
      </c>
      <c r="AD86" s="358">
        <v>10078225</v>
      </c>
      <c r="AE86" s="358">
        <v>10078225</v>
      </c>
      <c r="AF86" s="358">
        <v>10078225</v>
      </c>
      <c r="AG86" s="358">
        <v>10078225</v>
      </c>
      <c r="AH86" s="358">
        <v>10078225</v>
      </c>
      <c r="AI86" s="358">
        <v>10078225</v>
      </c>
      <c r="AJ86" s="358">
        <v>10078220</v>
      </c>
      <c r="AK86" s="358">
        <v>438363516</v>
      </c>
      <c r="AL86" s="358">
        <v>0</v>
      </c>
      <c r="AM86" s="358">
        <v>0</v>
      </c>
      <c r="AN86" s="358">
        <v>0</v>
      </c>
      <c r="AO86" s="358">
        <v>0</v>
      </c>
      <c r="AP86" s="358">
        <v>0</v>
      </c>
      <c r="AQ86" s="359">
        <f t="shared" si="1"/>
        <v>556493337</v>
      </c>
    </row>
    <row r="87" spans="1:43" ht="13.15" customHeight="1" x14ac:dyDescent="0.2">
      <c r="A87" s="538"/>
      <c r="B87" s="357" t="s">
        <v>964</v>
      </c>
      <c r="C87" s="517" t="s">
        <v>1054</v>
      </c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>
        <v>0</v>
      </c>
      <c r="T87" s="358">
        <v>0</v>
      </c>
      <c r="U87" s="358">
        <v>0</v>
      </c>
      <c r="V87" s="358">
        <v>0</v>
      </c>
      <c r="W87" s="358">
        <v>0</v>
      </c>
      <c r="X87" s="358">
        <v>0</v>
      </c>
      <c r="Y87" s="358">
        <v>0</v>
      </c>
      <c r="Z87" s="358">
        <v>0</v>
      </c>
      <c r="AA87" s="358">
        <v>0</v>
      </c>
      <c r="AB87" s="358">
        <v>0</v>
      </c>
      <c r="AC87" s="358">
        <v>0</v>
      </c>
      <c r="AD87" s="358">
        <v>0</v>
      </c>
      <c r="AE87" s="358">
        <v>0</v>
      </c>
      <c r="AF87" s="358">
        <v>0</v>
      </c>
      <c r="AG87" s="358">
        <v>0</v>
      </c>
      <c r="AH87" s="358">
        <v>0</v>
      </c>
      <c r="AI87" s="358">
        <v>0</v>
      </c>
      <c r="AJ87" s="358">
        <v>0</v>
      </c>
      <c r="AK87" s="358">
        <v>422736908</v>
      </c>
      <c r="AL87" s="358">
        <v>0</v>
      </c>
      <c r="AM87" s="358">
        <v>0</v>
      </c>
      <c r="AN87" s="358">
        <v>0</v>
      </c>
      <c r="AO87" s="358">
        <v>0</v>
      </c>
      <c r="AP87" s="358"/>
      <c r="AQ87" s="359">
        <f t="shared" si="1"/>
        <v>422736908</v>
      </c>
    </row>
    <row r="88" spans="1:43" ht="13.15" customHeight="1" x14ac:dyDescent="0.2">
      <c r="A88" s="538"/>
      <c r="B88" s="357" t="s">
        <v>941</v>
      </c>
      <c r="C88" s="517" t="s">
        <v>1055</v>
      </c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>
        <v>0</v>
      </c>
      <c r="T88" s="358">
        <v>0</v>
      </c>
      <c r="U88" s="358">
        <v>0</v>
      </c>
      <c r="V88" s="358">
        <v>0</v>
      </c>
      <c r="W88" s="358">
        <v>0</v>
      </c>
      <c r="X88" s="358">
        <v>0</v>
      </c>
      <c r="Y88" s="358">
        <v>0</v>
      </c>
      <c r="Z88" s="358">
        <v>0</v>
      </c>
      <c r="AA88" s="358">
        <v>0</v>
      </c>
      <c r="AB88" s="358">
        <v>9405825</v>
      </c>
      <c r="AC88" s="358">
        <v>9405825</v>
      </c>
      <c r="AD88" s="358">
        <v>9405825</v>
      </c>
      <c r="AE88" s="358">
        <v>9405825</v>
      </c>
      <c r="AF88" s="358">
        <v>9405825</v>
      </c>
      <c r="AG88" s="358">
        <v>9405825</v>
      </c>
      <c r="AH88" s="358">
        <v>9405825</v>
      </c>
      <c r="AI88" s="358">
        <v>9405825</v>
      </c>
      <c r="AJ88" s="358">
        <v>9405820</v>
      </c>
      <c r="AK88" s="358">
        <v>409153380</v>
      </c>
      <c r="AL88" s="358">
        <v>0</v>
      </c>
      <c r="AM88" s="358">
        <v>0</v>
      </c>
      <c r="AN88" s="358">
        <v>0</v>
      </c>
      <c r="AO88" s="358">
        <v>0</v>
      </c>
      <c r="AP88" s="358"/>
      <c r="AQ88" s="359">
        <f t="shared" si="1"/>
        <v>493805800</v>
      </c>
    </row>
    <row r="89" spans="1:43" ht="13.15" customHeight="1" x14ac:dyDescent="0.2">
      <c r="A89" s="538"/>
      <c r="B89" s="357" t="s">
        <v>977</v>
      </c>
      <c r="C89" s="517" t="s">
        <v>1056</v>
      </c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>
        <v>0</v>
      </c>
      <c r="T89" s="358">
        <v>0</v>
      </c>
      <c r="U89" s="358">
        <v>0</v>
      </c>
      <c r="V89" s="358">
        <v>0</v>
      </c>
      <c r="W89" s="358">
        <v>0</v>
      </c>
      <c r="X89" s="358">
        <v>0</v>
      </c>
      <c r="Y89" s="358">
        <v>0</v>
      </c>
      <c r="Z89" s="358">
        <v>0</v>
      </c>
      <c r="AA89" s="358">
        <v>0</v>
      </c>
      <c r="AB89" s="358">
        <v>6925000</v>
      </c>
      <c r="AC89" s="358">
        <v>6925000</v>
      </c>
      <c r="AD89" s="358">
        <v>6925000</v>
      </c>
      <c r="AE89" s="358">
        <v>6925000</v>
      </c>
      <c r="AF89" s="358">
        <v>6925000</v>
      </c>
      <c r="AG89" s="358">
        <v>6925000</v>
      </c>
      <c r="AH89" s="358">
        <v>6925000</v>
      </c>
      <c r="AI89" s="358">
        <v>6925000</v>
      </c>
      <c r="AJ89" s="358">
        <v>6925000</v>
      </c>
      <c r="AK89" s="358">
        <v>1204356000</v>
      </c>
      <c r="AL89" s="358">
        <v>0</v>
      </c>
      <c r="AM89" s="358">
        <v>0</v>
      </c>
      <c r="AN89" s="358">
        <v>0</v>
      </c>
      <c r="AO89" s="358">
        <v>0</v>
      </c>
      <c r="AP89" s="358"/>
      <c r="AQ89" s="359">
        <f t="shared" si="1"/>
        <v>1266681000</v>
      </c>
    </row>
    <row r="90" spans="1:43" ht="13.15" customHeight="1" x14ac:dyDescent="0.2">
      <c r="A90" s="538"/>
      <c r="B90" s="357" t="s">
        <v>968</v>
      </c>
      <c r="C90" s="517" t="s">
        <v>1057</v>
      </c>
      <c r="D90" s="358"/>
      <c r="E90" s="358"/>
      <c r="F90" s="358"/>
      <c r="G90" s="358"/>
      <c r="H90" s="358"/>
      <c r="I90" s="358"/>
      <c r="J90" s="358"/>
      <c r="K90" s="358"/>
      <c r="L90" s="358">
        <v>0</v>
      </c>
      <c r="M90" s="358">
        <v>0</v>
      </c>
      <c r="N90" s="358">
        <v>0</v>
      </c>
      <c r="O90" s="358">
        <v>0</v>
      </c>
      <c r="P90" s="358">
        <v>0</v>
      </c>
      <c r="Q90" s="358">
        <v>0</v>
      </c>
      <c r="R90" s="358">
        <v>0</v>
      </c>
      <c r="S90" s="358">
        <v>0</v>
      </c>
      <c r="T90" s="358">
        <v>0</v>
      </c>
      <c r="U90" s="358">
        <v>0</v>
      </c>
      <c r="V90" s="358">
        <v>0</v>
      </c>
      <c r="W90" s="358">
        <v>0</v>
      </c>
      <c r="X90" s="358">
        <v>0</v>
      </c>
      <c r="Y90" s="358">
        <v>0</v>
      </c>
      <c r="Z90" s="358">
        <v>0</v>
      </c>
      <c r="AA90" s="358">
        <v>0</v>
      </c>
      <c r="AB90" s="358">
        <v>0</v>
      </c>
      <c r="AC90" s="358">
        <v>0</v>
      </c>
      <c r="AD90" s="358">
        <v>19631262</v>
      </c>
      <c r="AE90" s="358">
        <v>23384309</v>
      </c>
      <c r="AF90" s="358">
        <v>23384309</v>
      </c>
      <c r="AG90" s="358">
        <v>23384309</v>
      </c>
      <c r="AH90" s="358">
        <v>23384309</v>
      </c>
      <c r="AI90" s="358">
        <v>23384309</v>
      </c>
      <c r="AJ90" s="358">
        <v>23384315</v>
      </c>
      <c r="AK90" s="358">
        <v>919101375</v>
      </c>
      <c r="AL90" s="358">
        <v>0</v>
      </c>
      <c r="AM90" s="358">
        <v>0</v>
      </c>
      <c r="AN90" s="358">
        <v>0</v>
      </c>
      <c r="AO90" s="358">
        <v>0</v>
      </c>
      <c r="AP90" s="358">
        <v>0</v>
      </c>
      <c r="AQ90" s="359">
        <f t="shared" si="1"/>
        <v>1079038497</v>
      </c>
    </row>
    <row r="91" spans="1:43" ht="13.15" customHeight="1" x14ac:dyDescent="0.2">
      <c r="A91" s="538"/>
      <c r="B91" s="357" t="s">
        <v>979</v>
      </c>
      <c r="C91" s="517" t="s">
        <v>1058</v>
      </c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>
        <v>0</v>
      </c>
      <c r="P91" s="358">
        <v>0</v>
      </c>
      <c r="Q91" s="358">
        <v>0</v>
      </c>
      <c r="R91" s="358">
        <v>0</v>
      </c>
      <c r="S91" s="358">
        <v>0</v>
      </c>
      <c r="T91" s="358">
        <v>0</v>
      </c>
      <c r="U91" s="358">
        <v>0</v>
      </c>
      <c r="V91" s="358">
        <v>4231888</v>
      </c>
      <c r="W91" s="358">
        <v>5000000</v>
      </c>
      <c r="X91" s="358">
        <v>5000000</v>
      </c>
      <c r="Y91" s="358">
        <v>5000000</v>
      </c>
      <c r="Z91" s="358">
        <v>5000000</v>
      </c>
      <c r="AA91" s="358">
        <v>5000000</v>
      </c>
      <c r="AB91" s="358">
        <v>5000000</v>
      </c>
      <c r="AC91" s="358">
        <v>5000000</v>
      </c>
      <c r="AD91" s="358">
        <v>5000000</v>
      </c>
      <c r="AE91" s="358">
        <v>5000000</v>
      </c>
      <c r="AF91" s="358">
        <v>5000000</v>
      </c>
      <c r="AG91" s="358">
        <v>5000000</v>
      </c>
      <c r="AH91" s="358">
        <v>5000000</v>
      </c>
      <c r="AI91" s="358">
        <v>5000000</v>
      </c>
      <c r="AJ91" s="358">
        <v>5000000</v>
      </c>
      <c r="AK91" s="358">
        <v>873440000</v>
      </c>
      <c r="AL91" s="358">
        <v>0</v>
      </c>
      <c r="AM91" s="358">
        <v>0</v>
      </c>
      <c r="AN91" s="358">
        <v>0</v>
      </c>
      <c r="AO91" s="358">
        <v>0</v>
      </c>
      <c r="AP91" s="358"/>
      <c r="AQ91" s="359">
        <f t="shared" si="1"/>
        <v>947671888</v>
      </c>
    </row>
    <row r="92" spans="1:43" ht="13.15" customHeight="1" x14ac:dyDescent="0.2">
      <c r="A92" s="538"/>
      <c r="B92" s="357" t="s">
        <v>1220</v>
      </c>
      <c r="C92" s="517" t="s">
        <v>1219</v>
      </c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>
        <v>0</v>
      </c>
      <c r="P92" s="358">
        <v>0</v>
      </c>
      <c r="Q92" s="358">
        <v>0</v>
      </c>
      <c r="R92" s="358">
        <v>0</v>
      </c>
      <c r="S92" s="358">
        <v>0</v>
      </c>
      <c r="T92" s="358">
        <v>0</v>
      </c>
      <c r="U92" s="358">
        <v>0</v>
      </c>
      <c r="V92" s="358">
        <v>0</v>
      </c>
      <c r="W92" s="358">
        <v>0</v>
      </c>
      <c r="X92" s="358">
        <v>0</v>
      </c>
      <c r="Y92" s="358">
        <v>0</v>
      </c>
      <c r="Z92" s="358">
        <v>0</v>
      </c>
      <c r="AA92" s="358">
        <v>0</v>
      </c>
      <c r="AB92" s="358">
        <v>30000000</v>
      </c>
      <c r="AC92" s="358">
        <v>30000000</v>
      </c>
      <c r="AD92" s="358">
        <v>30000000</v>
      </c>
      <c r="AE92" s="358">
        <v>30000000</v>
      </c>
      <c r="AF92" s="358">
        <v>30000000</v>
      </c>
      <c r="AG92" s="358">
        <v>30000000</v>
      </c>
      <c r="AH92" s="358">
        <v>30000000</v>
      </c>
      <c r="AI92" s="358">
        <v>30000000</v>
      </c>
      <c r="AJ92" s="358">
        <v>30000000</v>
      </c>
      <c r="AK92" s="358">
        <v>30000000</v>
      </c>
      <c r="AL92" s="358">
        <v>800908130</v>
      </c>
      <c r="AM92" s="358">
        <v>0</v>
      </c>
      <c r="AN92" s="358">
        <v>0</v>
      </c>
      <c r="AO92" s="358">
        <v>0</v>
      </c>
      <c r="AP92" s="358"/>
      <c r="AQ92" s="359">
        <f t="shared" si="1"/>
        <v>1100908130</v>
      </c>
    </row>
    <row r="93" spans="1:43" ht="13.15" customHeight="1" x14ac:dyDescent="0.2">
      <c r="A93" s="538"/>
      <c r="B93" s="357" t="s">
        <v>978</v>
      </c>
      <c r="C93" s="517" t="s">
        <v>1059</v>
      </c>
      <c r="D93" s="358"/>
      <c r="E93" s="358"/>
      <c r="F93" s="358"/>
      <c r="G93" s="358"/>
      <c r="H93" s="358">
        <v>0</v>
      </c>
      <c r="I93" s="358">
        <v>0</v>
      </c>
      <c r="J93" s="358">
        <v>0</v>
      </c>
      <c r="K93" s="358">
        <v>0</v>
      </c>
      <c r="L93" s="358">
        <v>0</v>
      </c>
      <c r="M93" s="358">
        <v>0</v>
      </c>
      <c r="N93" s="358">
        <v>0</v>
      </c>
      <c r="O93" s="358">
        <v>0</v>
      </c>
      <c r="P93" s="358">
        <v>0</v>
      </c>
      <c r="Q93" s="358">
        <v>0</v>
      </c>
      <c r="R93" s="358">
        <v>0</v>
      </c>
      <c r="S93" s="358">
        <v>0</v>
      </c>
      <c r="T93" s="358">
        <v>0</v>
      </c>
      <c r="U93" s="358">
        <v>0</v>
      </c>
      <c r="V93" s="358">
        <v>0</v>
      </c>
      <c r="W93" s="358">
        <v>0</v>
      </c>
      <c r="X93" s="358">
        <v>0</v>
      </c>
      <c r="Y93" s="358">
        <v>0</v>
      </c>
      <c r="Z93" s="358">
        <v>0</v>
      </c>
      <c r="AA93" s="358">
        <v>0</v>
      </c>
      <c r="AB93" s="358">
        <v>0</v>
      </c>
      <c r="AC93" s="358">
        <v>0</v>
      </c>
      <c r="AD93" s="358">
        <v>0</v>
      </c>
      <c r="AE93" s="358">
        <v>0</v>
      </c>
      <c r="AF93" s="358">
        <v>90000000</v>
      </c>
      <c r="AG93" s="358">
        <v>0</v>
      </c>
      <c r="AH93" s="358">
        <v>0</v>
      </c>
      <c r="AI93" s="358">
        <v>0</v>
      </c>
      <c r="AJ93" s="358">
        <v>0</v>
      </c>
      <c r="AK93" s="358">
        <v>603233299</v>
      </c>
      <c r="AL93" s="358">
        <v>0</v>
      </c>
      <c r="AM93" s="358">
        <v>0</v>
      </c>
      <c r="AN93" s="358">
        <v>0</v>
      </c>
      <c r="AO93" s="358">
        <v>0</v>
      </c>
      <c r="AP93" s="358">
        <v>0</v>
      </c>
      <c r="AQ93" s="359">
        <f t="shared" si="1"/>
        <v>693233299</v>
      </c>
    </row>
    <row r="94" spans="1:43" ht="13.15" customHeight="1" x14ac:dyDescent="0.2">
      <c r="A94" s="538"/>
      <c r="B94" s="357" t="s">
        <v>942</v>
      </c>
      <c r="C94" s="517" t="s">
        <v>1060</v>
      </c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>
        <v>0</v>
      </c>
      <c r="P94" s="358">
        <v>0</v>
      </c>
      <c r="Q94" s="358">
        <v>0</v>
      </c>
      <c r="R94" s="358">
        <v>0</v>
      </c>
      <c r="S94" s="358">
        <v>0</v>
      </c>
      <c r="T94" s="358">
        <v>0</v>
      </c>
      <c r="U94" s="358">
        <v>0</v>
      </c>
      <c r="V94" s="358">
        <v>0</v>
      </c>
      <c r="W94" s="358">
        <v>0</v>
      </c>
      <c r="X94" s="358">
        <v>0</v>
      </c>
      <c r="Y94" s="358">
        <v>0</v>
      </c>
      <c r="Z94" s="358">
        <v>0</v>
      </c>
      <c r="AA94" s="358">
        <v>0</v>
      </c>
      <c r="AB94" s="358">
        <v>12754529</v>
      </c>
      <c r="AC94" s="358">
        <v>12754529</v>
      </c>
      <c r="AD94" s="358">
        <v>12754529</v>
      </c>
      <c r="AE94" s="358">
        <v>12754529</v>
      </c>
      <c r="AF94" s="358">
        <v>12754529</v>
      </c>
      <c r="AG94" s="358">
        <v>12754529</v>
      </c>
      <c r="AH94" s="358">
        <v>12754529</v>
      </c>
      <c r="AI94" s="358">
        <v>12754529</v>
      </c>
      <c r="AJ94" s="358">
        <v>12754531</v>
      </c>
      <c r="AK94" s="358">
        <v>554822015</v>
      </c>
      <c r="AL94" s="358">
        <v>0</v>
      </c>
      <c r="AM94" s="358">
        <v>0</v>
      </c>
      <c r="AN94" s="358">
        <v>0</v>
      </c>
      <c r="AO94" s="358">
        <v>0</v>
      </c>
      <c r="AP94" s="358"/>
      <c r="AQ94" s="359">
        <f t="shared" si="1"/>
        <v>669612778</v>
      </c>
    </row>
    <row r="95" spans="1:43" ht="13.15" customHeight="1" x14ac:dyDescent="0.2">
      <c r="A95" s="538"/>
      <c r="B95" s="357" t="s">
        <v>990</v>
      </c>
      <c r="C95" s="517" t="s">
        <v>1061</v>
      </c>
      <c r="D95" s="358"/>
      <c r="E95" s="358"/>
      <c r="F95" s="358"/>
      <c r="G95" s="358"/>
      <c r="H95" s="358">
        <v>0</v>
      </c>
      <c r="I95" s="358">
        <v>0</v>
      </c>
      <c r="J95" s="358">
        <v>0</v>
      </c>
      <c r="K95" s="358">
        <v>0</v>
      </c>
      <c r="L95" s="358">
        <v>0</v>
      </c>
      <c r="M95" s="358">
        <v>0</v>
      </c>
      <c r="N95" s="358">
        <v>0</v>
      </c>
      <c r="O95" s="358">
        <v>0</v>
      </c>
      <c r="P95" s="358">
        <v>0</v>
      </c>
      <c r="Q95" s="358">
        <v>0</v>
      </c>
      <c r="R95" s="358">
        <v>0</v>
      </c>
      <c r="S95" s="358">
        <v>0</v>
      </c>
      <c r="T95" s="358">
        <v>0</v>
      </c>
      <c r="U95" s="358">
        <v>0</v>
      </c>
      <c r="V95" s="358">
        <v>0</v>
      </c>
      <c r="W95" s="358">
        <v>0</v>
      </c>
      <c r="X95" s="358">
        <v>0</v>
      </c>
      <c r="Y95" s="358">
        <v>0</v>
      </c>
      <c r="Z95" s="358">
        <v>0</v>
      </c>
      <c r="AA95" s="358">
        <v>6</v>
      </c>
      <c r="AB95" s="358">
        <v>14738993</v>
      </c>
      <c r="AC95" s="358">
        <v>14738993</v>
      </c>
      <c r="AD95" s="358">
        <v>14738993</v>
      </c>
      <c r="AE95" s="358">
        <v>14738993</v>
      </c>
      <c r="AF95" s="358">
        <v>14738993</v>
      </c>
      <c r="AG95" s="358">
        <v>14738993</v>
      </c>
      <c r="AH95" s="358">
        <v>14738993</v>
      </c>
      <c r="AI95" s="358">
        <v>14738993</v>
      </c>
      <c r="AJ95" s="358">
        <v>14738989</v>
      </c>
      <c r="AK95" s="358">
        <v>486386762</v>
      </c>
      <c r="AL95" s="358">
        <v>0</v>
      </c>
      <c r="AM95" s="358">
        <v>0</v>
      </c>
      <c r="AN95" s="358">
        <v>0</v>
      </c>
      <c r="AO95" s="358">
        <v>0</v>
      </c>
      <c r="AP95" s="358">
        <v>0</v>
      </c>
      <c r="AQ95" s="359">
        <f t="shared" si="1"/>
        <v>619037701</v>
      </c>
    </row>
    <row r="96" spans="1:43" ht="13.5" customHeight="1" x14ac:dyDescent="0.2">
      <c r="A96" s="538"/>
      <c r="B96" s="357" t="s">
        <v>967</v>
      </c>
      <c r="C96" s="517" t="s">
        <v>1062</v>
      </c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>
        <v>0</v>
      </c>
      <c r="O96" s="358">
        <v>0</v>
      </c>
      <c r="P96" s="358">
        <v>0</v>
      </c>
      <c r="Q96" s="358">
        <v>0</v>
      </c>
      <c r="R96" s="358">
        <v>0</v>
      </c>
      <c r="S96" s="358">
        <v>0</v>
      </c>
      <c r="T96" s="358">
        <v>0</v>
      </c>
      <c r="U96" s="358">
        <v>0</v>
      </c>
      <c r="V96" s="358">
        <v>0</v>
      </c>
      <c r="W96" s="358">
        <v>0</v>
      </c>
      <c r="X96" s="358">
        <v>0</v>
      </c>
      <c r="Y96" s="358">
        <v>0</v>
      </c>
      <c r="Z96" s="358">
        <v>0</v>
      </c>
      <c r="AA96" s="358">
        <v>0</v>
      </c>
      <c r="AB96" s="358">
        <v>0</v>
      </c>
      <c r="AC96" s="358">
        <v>0</v>
      </c>
      <c r="AD96" s="358">
        <v>0</v>
      </c>
      <c r="AE96" s="358">
        <v>0</v>
      </c>
      <c r="AF96" s="358">
        <v>0</v>
      </c>
      <c r="AG96" s="358">
        <v>0</v>
      </c>
      <c r="AH96" s="358">
        <v>0</v>
      </c>
      <c r="AI96" s="358">
        <v>0</v>
      </c>
      <c r="AJ96" s="358">
        <v>0</v>
      </c>
      <c r="AK96" s="358">
        <v>364941737</v>
      </c>
      <c r="AL96" s="358">
        <v>0</v>
      </c>
      <c r="AM96" s="358">
        <v>0</v>
      </c>
      <c r="AN96" s="358">
        <v>0</v>
      </c>
      <c r="AO96" s="358">
        <v>0</v>
      </c>
      <c r="AP96" s="358"/>
      <c r="AQ96" s="359">
        <f>SUBTOTAL(9,D96:AP96)</f>
        <v>364941737</v>
      </c>
    </row>
    <row r="97" spans="1:16379" ht="18.75" x14ac:dyDescent="0.2">
      <c r="A97" s="538"/>
      <c r="B97" s="357" t="s">
        <v>943</v>
      </c>
      <c r="C97" s="517" t="s">
        <v>1063</v>
      </c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>
        <v>0</v>
      </c>
      <c r="O97" s="358">
        <v>0</v>
      </c>
      <c r="P97" s="358">
        <v>0</v>
      </c>
      <c r="Q97" s="358">
        <v>0</v>
      </c>
      <c r="R97" s="358">
        <v>0</v>
      </c>
      <c r="S97" s="358">
        <v>0</v>
      </c>
      <c r="T97" s="358">
        <v>0</v>
      </c>
      <c r="U97" s="358">
        <v>0</v>
      </c>
      <c r="V97" s="358">
        <v>0</v>
      </c>
      <c r="W97" s="358">
        <v>0</v>
      </c>
      <c r="X97" s="358">
        <v>0</v>
      </c>
      <c r="Y97" s="358">
        <v>0</v>
      </c>
      <c r="Z97" s="358">
        <v>0</v>
      </c>
      <c r="AA97" s="358">
        <v>0</v>
      </c>
      <c r="AB97" s="358">
        <v>8107105</v>
      </c>
      <c r="AC97" s="358">
        <v>8112327</v>
      </c>
      <c r="AD97" s="358">
        <v>8112327</v>
      </c>
      <c r="AE97" s="358">
        <v>8112327</v>
      </c>
      <c r="AF97" s="358">
        <v>8112327</v>
      </c>
      <c r="AG97" s="358">
        <v>8112327</v>
      </c>
      <c r="AH97" s="358">
        <v>8112327</v>
      </c>
      <c r="AI97" s="358">
        <v>8112327</v>
      </c>
      <c r="AJ97" s="358">
        <v>8112327</v>
      </c>
      <c r="AK97" s="358">
        <v>419292214</v>
      </c>
      <c r="AL97" s="358">
        <v>0</v>
      </c>
      <c r="AM97" s="358">
        <v>0</v>
      </c>
      <c r="AN97" s="358">
        <v>0</v>
      </c>
      <c r="AO97" s="358">
        <v>0</v>
      </c>
      <c r="AP97" s="358"/>
      <c r="AQ97" s="359">
        <f t="shared" si="1"/>
        <v>492297935</v>
      </c>
    </row>
    <row r="98" spans="1:16379" ht="18.75" hidden="1" x14ac:dyDescent="0.2">
      <c r="A98" s="538"/>
      <c r="B98" s="363"/>
      <c r="C98" s="459">
        <f>++COUNTA(C4:C97)</f>
        <v>94</v>
      </c>
      <c r="D98" s="364">
        <f t="shared" ref="D98:I98" si="2">SUM(D46:D97)</f>
        <v>0</v>
      </c>
      <c r="E98" s="364">
        <f t="shared" si="2"/>
        <v>0</v>
      </c>
      <c r="F98" s="364">
        <f t="shared" si="2"/>
        <v>0</v>
      </c>
      <c r="G98" s="364">
        <f t="shared" si="2"/>
        <v>0</v>
      </c>
      <c r="H98" s="364">
        <f t="shared" si="2"/>
        <v>0</v>
      </c>
      <c r="I98" s="364">
        <f t="shared" si="2"/>
        <v>0</v>
      </c>
      <c r="J98" s="364">
        <f t="shared" ref="J98:O98" si="3">SUM(J4:J97)</f>
        <v>0</v>
      </c>
      <c r="K98" s="364">
        <f t="shared" si="3"/>
        <v>0</v>
      </c>
      <c r="L98" s="364">
        <f t="shared" si="3"/>
        <v>0</v>
      </c>
      <c r="M98" s="364">
        <f t="shared" si="3"/>
        <v>0</v>
      </c>
      <c r="N98" s="364">
        <f t="shared" si="3"/>
        <v>0</v>
      </c>
      <c r="O98" s="364">
        <f t="shared" si="3"/>
        <v>0</v>
      </c>
      <c r="P98" s="358">
        <v>0</v>
      </c>
      <c r="Q98" s="358">
        <v>0</v>
      </c>
      <c r="R98" s="358">
        <v>0</v>
      </c>
      <c r="S98" s="364">
        <f t="shared" ref="S98:AQ98" si="4">SUM(S4:S97)</f>
        <v>0</v>
      </c>
      <c r="T98" s="364">
        <f t="shared" si="4"/>
        <v>0</v>
      </c>
      <c r="U98" s="364">
        <f t="shared" si="4"/>
        <v>32432078</v>
      </c>
      <c r="V98" s="364">
        <f t="shared" si="4"/>
        <v>47242060</v>
      </c>
      <c r="W98" s="364">
        <f t="shared" si="4"/>
        <v>49587120</v>
      </c>
      <c r="X98" s="364">
        <f t="shared" si="4"/>
        <v>56389655</v>
      </c>
      <c r="Y98" s="364">
        <f t="shared" si="4"/>
        <v>174291478</v>
      </c>
      <c r="Z98" s="364">
        <f t="shared" si="4"/>
        <v>179664168</v>
      </c>
      <c r="AA98" s="364">
        <f t="shared" si="4"/>
        <v>629497204</v>
      </c>
      <c r="AB98" s="364">
        <f t="shared" si="4"/>
        <v>1145925350</v>
      </c>
      <c r="AC98" s="364">
        <f t="shared" si="4"/>
        <v>1353029298</v>
      </c>
      <c r="AD98" s="364">
        <f t="shared" si="4"/>
        <v>1255611677</v>
      </c>
      <c r="AE98" s="364">
        <f t="shared" si="4"/>
        <v>1464127211</v>
      </c>
      <c r="AF98" s="364">
        <f t="shared" si="4"/>
        <v>1317369313</v>
      </c>
      <c r="AG98" s="364">
        <f t="shared" si="4"/>
        <v>1244450221</v>
      </c>
      <c r="AH98" s="364">
        <f t="shared" si="4"/>
        <v>1377963421</v>
      </c>
      <c r="AI98" s="364">
        <f t="shared" si="4"/>
        <v>1249213421</v>
      </c>
      <c r="AJ98" s="364">
        <f t="shared" si="4"/>
        <v>2899327262</v>
      </c>
      <c r="AK98" s="364">
        <f t="shared" si="4"/>
        <v>43055337363</v>
      </c>
      <c r="AL98" s="364">
        <f t="shared" si="4"/>
        <v>5626804077</v>
      </c>
      <c r="AM98" s="364">
        <f t="shared" si="4"/>
        <v>1555028742</v>
      </c>
      <c r="AN98" s="364">
        <f t="shared" si="4"/>
        <v>2481985305</v>
      </c>
      <c r="AO98" s="364">
        <f t="shared" si="4"/>
        <v>426669519</v>
      </c>
      <c r="AP98" s="364">
        <f t="shared" si="4"/>
        <v>0</v>
      </c>
      <c r="AQ98" s="364">
        <f t="shared" si="4"/>
        <v>67621945943</v>
      </c>
    </row>
    <row r="99" spans="1:16379" ht="18.75" hidden="1" x14ac:dyDescent="0.2">
      <c r="A99" s="538"/>
      <c r="B99" s="357"/>
      <c r="C99" s="445"/>
      <c r="D99" s="361">
        <v>0</v>
      </c>
      <c r="E99" s="361">
        <v>0</v>
      </c>
      <c r="F99" s="361">
        <v>0</v>
      </c>
      <c r="G99" s="361">
        <v>0</v>
      </c>
      <c r="H99" s="361">
        <v>0</v>
      </c>
      <c r="I99" s="361">
        <v>0</v>
      </c>
      <c r="J99" s="361">
        <v>0</v>
      </c>
      <c r="K99" s="361">
        <v>0</v>
      </c>
      <c r="L99" s="361">
        <v>0</v>
      </c>
      <c r="M99" s="361">
        <v>0</v>
      </c>
      <c r="N99" s="361">
        <v>0</v>
      </c>
      <c r="O99" s="361">
        <v>0</v>
      </c>
      <c r="P99" s="358">
        <v>0</v>
      </c>
      <c r="Q99" s="358">
        <v>0</v>
      </c>
      <c r="R99" s="358">
        <v>0</v>
      </c>
      <c r="S99" s="361">
        <v>0</v>
      </c>
      <c r="T99" s="361">
        <v>0</v>
      </c>
      <c r="U99" s="361">
        <v>0</v>
      </c>
      <c r="V99" s="361">
        <v>0</v>
      </c>
      <c r="W99" s="361">
        <v>0</v>
      </c>
      <c r="X99" s="361">
        <v>0</v>
      </c>
      <c r="Y99" s="361">
        <v>0</v>
      </c>
      <c r="Z99" s="361">
        <v>0</v>
      </c>
      <c r="AA99" s="361">
        <v>0</v>
      </c>
      <c r="AB99" s="361">
        <v>0</v>
      </c>
      <c r="AC99" s="361">
        <v>0</v>
      </c>
      <c r="AD99" s="361">
        <v>0</v>
      </c>
      <c r="AE99" s="361">
        <v>0</v>
      </c>
      <c r="AF99" s="361">
        <v>0</v>
      </c>
      <c r="AG99" s="361">
        <v>0</v>
      </c>
      <c r="AH99" s="361">
        <v>0</v>
      </c>
      <c r="AI99" s="361">
        <v>0</v>
      </c>
      <c r="AJ99" s="361"/>
      <c r="AK99" s="361"/>
      <c r="AL99" s="361"/>
      <c r="AM99" s="361"/>
      <c r="AN99" s="361"/>
      <c r="AO99" s="361"/>
      <c r="AP99" s="361"/>
      <c r="AQ99" s="362">
        <f t="shared" ref="AQ99:AQ105" si="5">SUM(D99:AI99)</f>
        <v>0</v>
      </c>
    </row>
    <row r="100" spans="1:16379" ht="18.75" hidden="1" x14ac:dyDescent="0.2">
      <c r="A100" s="538"/>
      <c r="B100" s="357"/>
      <c r="C100" s="445"/>
      <c r="D100" s="361">
        <v>0</v>
      </c>
      <c r="E100" s="361">
        <v>0</v>
      </c>
      <c r="F100" s="361">
        <v>0</v>
      </c>
      <c r="G100" s="361">
        <v>0</v>
      </c>
      <c r="H100" s="361">
        <v>0</v>
      </c>
      <c r="I100" s="361">
        <v>0</v>
      </c>
      <c r="J100" s="361">
        <v>0</v>
      </c>
      <c r="K100" s="361">
        <v>0</v>
      </c>
      <c r="L100" s="361">
        <v>0</v>
      </c>
      <c r="M100" s="361">
        <v>0</v>
      </c>
      <c r="N100" s="361">
        <v>0</v>
      </c>
      <c r="O100" s="361">
        <v>0</v>
      </c>
      <c r="P100" s="358">
        <v>0</v>
      </c>
      <c r="Q100" s="358">
        <v>0</v>
      </c>
      <c r="R100" s="358">
        <v>0</v>
      </c>
      <c r="S100" s="361">
        <v>0</v>
      </c>
      <c r="T100" s="361">
        <v>0</v>
      </c>
      <c r="U100" s="361">
        <v>0</v>
      </c>
      <c r="V100" s="361">
        <v>0</v>
      </c>
      <c r="W100" s="361">
        <v>0</v>
      </c>
      <c r="X100" s="361">
        <v>0</v>
      </c>
      <c r="Y100" s="361">
        <v>0</v>
      </c>
      <c r="Z100" s="361">
        <v>0</v>
      </c>
      <c r="AA100" s="361">
        <v>0</v>
      </c>
      <c r="AB100" s="361">
        <v>0</v>
      </c>
      <c r="AC100" s="361">
        <v>0</v>
      </c>
      <c r="AD100" s="361">
        <v>0</v>
      </c>
      <c r="AE100" s="361">
        <v>0</v>
      </c>
      <c r="AF100" s="361">
        <v>0</v>
      </c>
      <c r="AG100" s="361">
        <v>0</v>
      </c>
      <c r="AH100" s="361">
        <v>0</v>
      </c>
      <c r="AI100" s="361">
        <v>0</v>
      </c>
      <c r="AJ100" s="361"/>
      <c r="AK100" s="361"/>
      <c r="AL100" s="361"/>
      <c r="AM100" s="361"/>
      <c r="AN100" s="361"/>
      <c r="AO100" s="361"/>
      <c r="AP100" s="361"/>
      <c r="AQ100" s="362">
        <f t="shared" si="5"/>
        <v>0</v>
      </c>
    </row>
    <row r="101" spans="1:16379" ht="18.75" hidden="1" x14ac:dyDescent="0.2">
      <c r="A101" s="538"/>
      <c r="B101" s="357"/>
      <c r="C101" s="445"/>
      <c r="D101" s="361">
        <v>0</v>
      </c>
      <c r="E101" s="361">
        <v>0</v>
      </c>
      <c r="F101" s="361">
        <v>0</v>
      </c>
      <c r="G101" s="361">
        <v>0</v>
      </c>
      <c r="H101" s="361">
        <v>0</v>
      </c>
      <c r="I101" s="361">
        <v>0</v>
      </c>
      <c r="J101" s="361">
        <v>0</v>
      </c>
      <c r="K101" s="361">
        <v>0</v>
      </c>
      <c r="L101" s="361">
        <v>0</v>
      </c>
      <c r="M101" s="361">
        <v>0</v>
      </c>
      <c r="N101" s="361">
        <v>0</v>
      </c>
      <c r="O101" s="361">
        <v>0</v>
      </c>
      <c r="P101" s="358">
        <v>0</v>
      </c>
      <c r="Q101" s="358">
        <v>0</v>
      </c>
      <c r="R101" s="358">
        <v>0</v>
      </c>
      <c r="S101" s="361">
        <v>0</v>
      </c>
      <c r="T101" s="361">
        <v>0</v>
      </c>
      <c r="U101" s="361">
        <v>0</v>
      </c>
      <c r="V101" s="361">
        <v>0</v>
      </c>
      <c r="W101" s="361">
        <v>0</v>
      </c>
      <c r="X101" s="361">
        <v>0</v>
      </c>
      <c r="Y101" s="361">
        <v>0</v>
      </c>
      <c r="Z101" s="361">
        <v>0</v>
      </c>
      <c r="AA101" s="361">
        <v>0</v>
      </c>
      <c r="AB101" s="361">
        <v>0</v>
      </c>
      <c r="AC101" s="361">
        <v>0</v>
      </c>
      <c r="AD101" s="361">
        <v>0</v>
      </c>
      <c r="AE101" s="361">
        <v>0</v>
      </c>
      <c r="AF101" s="361">
        <v>0</v>
      </c>
      <c r="AG101" s="361">
        <v>0</v>
      </c>
      <c r="AH101" s="361">
        <v>0</v>
      </c>
      <c r="AI101" s="361">
        <v>0</v>
      </c>
      <c r="AJ101" s="361"/>
      <c r="AK101" s="361"/>
      <c r="AL101" s="361"/>
      <c r="AM101" s="361"/>
      <c r="AN101" s="361"/>
      <c r="AO101" s="361"/>
      <c r="AP101" s="361"/>
      <c r="AQ101" s="362">
        <f t="shared" si="5"/>
        <v>0</v>
      </c>
    </row>
    <row r="102" spans="1:16379" ht="18.75" hidden="1" x14ac:dyDescent="0.2">
      <c r="A102" s="538"/>
      <c r="B102" s="357"/>
      <c r="C102" s="445"/>
      <c r="D102" s="361">
        <v>0</v>
      </c>
      <c r="E102" s="361">
        <v>0</v>
      </c>
      <c r="F102" s="361">
        <v>0</v>
      </c>
      <c r="G102" s="361">
        <v>0</v>
      </c>
      <c r="H102" s="361">
        <v>0</v>
      </c>
      <c r="I102" s="361">
        <v>0</v>
      </c>
      <c r="J102" s="361">
        <v>0</v>
      </c>
      <c r="K102" s="361">
        <v>0</v>
      </c>
      <c r="L102" s="361">
        <v>0</v>
      </c>
      <c r="M102" s="361">
        <v>0</v>
      </c>
      <c r="N102" s="361">
        <v>0</v>
      </c>
      <c r="O102" s="361">
        <v>0</v>
      </c>
      <c r="P102" s="358">
        <v>0</v>
      </c>
      <c r="Q102" s="358">
        <v>0</v>
      </c>
      <c r="R102" s="358">
        <v>0</v>
      </c>
      <c r="S102" s="361">
        <v>0</v>
      </c>
      <c r="T102" s="361">
        <v>0</v>
      </c>
      <c r="U102" s="361">
        <v>0</v>
      </c>
      <c r="V102" s="361">
        <v>0</v>
      </c>
      <c r="W102" s="361">
        <v>0</v>
      </c>
      <c r="X102" s="361">
        <v>0</v>
      </c>
      <c r="Y102" s="361">
        <v>0</v>
      </c>
      <c r="Z102" s="361">
        <v>0</v>
      </c>
      <c r="AA102" s="361">
        <v>0</v>
      </c>
      <c r="AB102" s="361">
        <v>0</v>
      </c>
      <c r="AC102" s="361">
        <v>0</v>
      </c>
      <c r="AD102" s="361">
        <v>0</v>
      </c>
      <c r="AE102" s="361">
        <v>0</v>
      </c>
      <c r="AF102" s="361">
        <v>0</v>
      </c>
      <c r="AG102" s="361">
        <v>0</v>
      </c>
      <c r="AH102" s="361">
        <v>0</v>
      </c>
      <c r="AI102" s="361">
        <v>0</v>
      </c>
      <c r="AJ102" s="361"/>
      <c r="AK102" s="361"/>
      <c r="AL102" s="361"/>
      <c r="AM102" s="361"/>
      <c r="AN102" s="361"/>
      <c r="AO102" s="361"/>
      <c r="AP102" s="361"/>
      <c r="AQ102" s="362">
        <f t="shared" si="5"/>
        <v>0</v>
      </c>
    </row>
    <row r="103" spans="1:16379" ht="18.75" hidden="1" x14ac:dyDescent="0.2">
      <c r="A103" s="538"/>
      <c r="B103" s="357"/>
      <c r="C103" s="445"/>
      <c r="D103" s="361">
        <v>0</v>
      </c>
      <c r="E103" s="361">
        <v>0</v>
      </c>
      <c r="F103" s="361">
        <v>0</v>
      </c>
      <c r="G103" s="361">
        <v>0</v>
      </c>
      <c r="H103" s="361">
        <v>0</v>
      </c>
      <c r="I103" s="361">
        <v>0</v>
      </c>
      <c r="J103" s="361">
        <v>0</v>
      </c>
      <c r="K103" s="361">
        <v>0</v>
      </c>
      <c r="L103" s="361">
        <v>0</v>
      </c>
      <c r="M103" s="361">
        <v>0</v>
      </c>
      <c r="N103" s="361">
        <v>0</v>
      </c>
      <c r="O103" s="361">
        <v>0</v>
      </c>
      <c r="P103" s="358">
        <v>0</v>
      </c>
      <c r="Q103" s="358">
        <v>0</v>
      </c>
      <c r="R103" s="358">
        <v>0</v>
      </c>
      <c r="S103" s="361">
        <v>0</v>
      </c>
      <c r="T103" s="361">
        <v>0</v>
      </c>
      <c r="U103" s="361">
        <v>0</v>
      </c>
      <c r="V103" s="361">
        <v>0</v>
      </c>
      <c r="W103" s="361">
        <v>0</v>
      </c>
      <c r="X103" s="361">
        <v>0</v>
      </c>
      <c r="Y103" s="361">
        <v>0</v>
      </c>
      <c r="Z103" s="361">
        <v>0</v>
      </c>
      <c r="AA103" s="361">
        <v>0</v>
      </c>
      <c r="AB103" s="361">
        <v>0</v>
      </c>
      <c r="AC103" s="361">
        <v>0</v>
      </c>
      <c r="AD103" s="361">
        <v>0</v>
      </c>
      <c r="AE103" s="361">
        <v>0</v>
      </c>
      <c r="AF103" s="361">
        <v>0</v>
      </c>
      <c r="AG103" s="361">
        <v>0</v>
      </c>
      <c r="AH103" s="361">
        <v>0</v>
      </c>
      <c r="AI103" s="361">
        <v>0</v>
      </c>
      <c r="AJ103" s="361"/>
      <c r="AK103" s="361"/>
      <c r="AL103" s="361"/>
      <c r="AM103" s="361"/>
      <c r="AN103" s="361"/>
      <c r="AO103" s="361"/>
      <c r="AP103" s="361"/>
      <c r="AQ103" s="362">
        <f t="shared" si="5"/>
        <v>0</v>
      </c>
    </row>
    <row r="104" spans="1:16379" ht="18.75" hidden="1" x14ac:dyDescent="0.2">
      <c r="A104" s="538"/>
      <c r="B104" s="357"/>
      <c r="C104" s="445"/>
      <c r="D104" s="361">
        <v>0</v>
      </c>
      <c r="E104" s="361">
        <v>0</v>
      </c>
      <c r="F104" s="361">
        <v>0</v>
      </c>
      <c r="G104" s="361">
        <v>0</v>
      </c>
      <c r="H104" s="361">
        <v>0</v>
      </c>
      <c r="I104" s="361">
        <v>0</v>
      </c>
      <c r="J104" s="361">
        <v>0</v>
      </c>
      <c r="K104" s="361">
        <v>0</v>
      </c>
      <c r="L104" s="361">
        <v>0</v>
      </c>
      <c r="M104" s="361">
        <v>0</v>
      </c>
      <c r="N104" s="361">
        <v>0</v>
      </c>
      <c r="O104" s="361">
        <v>0</v>
      </c>
      <c r="P104" s="358">
        <v>0</v>
      </c>
      <c r="Q104" s="358">
        <v>0</v>
      </c>
      <c r="R104" s="358">
        <v>0</v>
      </c>
      <c r="S104" s="361">
        <v>0</v>
      </c>
      <c r="T104" s="361">
        <v>0</v>
      </c>
      <c r="U104" s="361">
        <v>0</v>
      </c>
      <c r="V104" s="361">
        <v>0</v>
      </c>
      <c r="W104" s="361">
        <v>0</v>
      </c>
      <c r="X104" s="361">
        <v>0</v>
      </c>
      <c r="Y104" s="361">
        <v>0</v>
      </c>
      <c r="Z104" s="361">
        <v>0</v>
      </c>
      <c r="AA104" s="361">
        <v>0</v>
      </c>
      <c r="AB104" s="361">
        <v>0</v>
      </c>
      <c r="AC104" s="361">
        <v>0</v>
      </c>
      <c r="AD104" s="361">
        <v>0</v>
      </c>
      <c r="AE104" s="361">
        <v>0</v>
      </c>
      <c r="AF104" s="361">
        <v>0</v>
      </c>
      <c r="AG104" s="361">
        <v>0</v>
      </c>
      <c r="AH104" s="361">
        <v>0</v>
      </c>
      <c r="AI104" s="361">
        <v>0</v>
      </c>
      <c r="AJ104" s="361"/>
      <c r="AK104" s="361"/>
      <c r="AL104" s="361"/>
      <c r="AM104" s="361"/>
      <c r="AN104" s="361"/>
      <c r="AO104" s="361"/>
      <c r="AP104" s="361"/>
      <c r="AQ104" s="362">
        <f t="shared" si="5"/>
        <v>0</v>
      </c>
    </row>
    <row r="105" spans="1:16379" ht="18.75" hidden="1" x14ac:dyDescent="0.2">
      <c r="A105" s="538"/>
      <c r="B105" s="468"/>
      <c r="C105" s="469"/>
      <c r="D105" s="444">
        <v>0</v>
      </c>
      <c r="E105" s="444">
        <v>0</v>
      </c>
      <c r="F105" s="444">
        <v>0</v>
      </c>
      <c r="G105" s="444">
        <v>0</v>
      </c>
      <c r="H105" s="444">
        <v>0</v>
      </c>
      <c r="I105" s="444">
        <v>0</v>
      </c>
      <c r="J105" s="444">
        <v>0</v>
      </c>
      <c r="K105" s="444">
        <v>0</v>
      </c>
      <c r="L105" s="444">
        <v>0</v>
      </c>
      <c r="M105" s="444">
        <v>0</v>
      </c>
      <c r="N105" s="444">
        <v>0</v>
      </c>
      <c r="O105" s="444">
        <v>0</v>
      </c>
      <c r="P105" s="358">
        <v>0</v>
      </c>
      <c r="Q105" s="358">
        <v>0</v>
      </c>
      <c r="R105" s="358">
        <v>0</v>
      </c>
      <c r="S105" s="444">
        <v>0</v>
      </c>
      <c r="T105" s="444">
        <v>0</v>
      </c>
      <c r="U105" s="444">
        <v>0</v>
      </c>
      <c r="V105" s="444">
        <v>0</v>
      </c>
      <c r="W105" s="444">
        <v>0</v>
      </c>
      <c r="X105" s="444">
        <v>0</v>
      </c>
      <c r="Y105" s="444">
        <v>0</v>
      </c>
      <c r="Z105" s="444">
        <v>0</v>
      </c>
      <c r="AA105" s="444">
        <v>0</v>
      </c>
      <c r="AB105" s="444">
        <v>0</v>
      </c>
      <c r="AC105" s="444">
        <v>0</v>
      </c>
      <c r="AD105" s="444">
        <v>0</v>
      </c>
      <c r="AE105" s="444">
        <v>0</v>
      </c>
      <c r="AF105" s="444">
        <v>0</v>
      </c>
      <c r="AG105" s="444">
        <v>0</v>
      </c>
      <c r="AH105" s="444">
        <v>0</v>
      </c>
      <c r="AI105" s="444">
        <v>0</v>
      </c>
      <c r="AJ105" s="444"/>
      <c r="AK105" s="444"/>
      <c r="AL105" s="444"/>
      <c r="AM105" s="444"/>
      <c r="AN105" s="444"/>
      <c r="AO105" s="444"/>
      <c r="AP105" s="444"/>
      <c r="AQ105" s="362">
        <f t="shared" si="5"/>
        <v>0</v>
      </c>
    </row>
    <row r="106" spans="1:16379" ht="18.75" hidden="1" x14ac:dyDescent="0.2">
      <c r="A106" s="538"/>
      <c r="B106" s="365"/>
      <c r="C106" s="455">
        <f>++COUNTA(C99:C105)</f>
        <v>0</v>
      </c>
      <c r="D106" s="366">
        <f t="shared" ref="D106:AF106" si="6">SUM(D99:D105)</f>
        <v>0</v>
      </c>
      <c r="E106" s="366">
        <f t="shared" si="6"/>
        <v>0</v>
      </c>
      <c r="F106" s="366">
        <f t="shared" si="6"/>
        <v>0</v>
      </c>
      <c r="G106" s="366">
        <f t="shared" si="6"/>
        <v>0</v>
      </c>
      <c r="H106" s="366">
        <f>SUM(H99:H105)</f>
        <v>0</v>
      </c>
      <c r="I106" s="366">
        <f t="shared" si="6"/>
        <v>0</v>
      </c>
      <c r="J106" s="366">
        <f t="shared" si="6"/>
        <v>0</v>
      </c>
      <c r="K106" s="366">
        <f t="shared" si="6"/>
        <v>0</v>
      </c>
      <c r="L106" s="366">
        <f t="shared" si="6"/>
        <v>0</v>
      </c>
      <c r="M106" s="366">
        <f t="shared" si="6"/>
        <v>0</v>
      </c>
      <c r="N106" s="366">
        <f t="shared" si="6"/>
        <v>0</v>
      </c>
      <c r="O106" s="366">
        <f t="shared" si="6"/>
        <v>0</v>
      </c>
      <c r="P106" s="358">
        <v>0</v>
      </c>
      <c r="Q106" s="358">
        <v>0</v>
      </c>
      <c r="R106" s="358">
        <v>0</v>
      </c>
      <c r="S106" s="366">
        <f t="shared" si="6"/>
        <v>0</v>
      </c>
      <c r="T106" s="366">
        <f t="shared" si="6"/>
        <v>0</v>
      </c>
      <c r="U106" s="366">
        <f t="shared" si="6"/>
        <v>0</v>
      </c>
      <c r="V106" s="366">
        <f t="shared" si="6"/>
        <v>0</v>
      </c>
      <c r="W106" s="366">
        <f t="shared" si="6"/>
        <v>0</v>
      </c>
      <c r="X106" s="366">
        <f t="shared" si="6"/>
        <v>0</v>
      </c>
      <c r="Y106" s="366">
        <f t="shared" si="6"/>
        <v>0</v>
      </c>
      <c r="Z106" s="366">
        <f t="shared" si="6"/>
        <v>0</v>
      </c>
      <c r="AA106" s="366">
        <f t="shared" si="6"/>
        <v>0</v>
      </c>
      <c r="AB106" s="366">
        <f t="shared" si="6"/>
        <v>0</v>
      </c>
      <c r="AC106" s="366">
        <f t="shared" si="6"/>
        <v>0</v>
      </c>
      <c r="AD106" s="366">
        <f t="shared" si="6"/>
        <v>0</v>
      </c>
      <c r="AE106" s="366">
        <f t="shared" si="6"/>
        <v>0</v>
      </c>
      <c r="AF106" s="366">
        <f t="shared" si="6"/>
        <v>0</v>
      </c>
      <c r="AG106" s="366">
        <f t="shared" ref="AG106:AQ106" si="7">SUM(AG99:AG105)</f>
        <v>0</v>
      </c>
      <c r="AH106" s="366">
        <f t="shared" si="7"/>
        <v>0</v>
      </c>
      <c r="AI106" s="366">
        <f t="shared" si="7"/>
        <v>0</v>
      </c>
      <c r="AJ106" s="366"/>
      <c r="AK106" s="366"/>
      <c r="AL106" s="366"/>
      <c r="AM106" s="366"/>
      <c r="AN106" s="366"/>
      <c r="AO106" s="366"/>
      <c r="AP106" s="366"/>
      <c r="AQ106" s="366">
        <f t="shared" si="7"/>
        <v>0</v>
      </c>
      <c r="AR106" s="354">
        <f t="shared" ref="AR106:DC106" si="8">SUM(AR99:AR104)</f>
        <v>0</v>
      </c>
      <c r="AS106" s="354">
        <f t="shared" si="8"/>
        <v>0</v>
      </c>
      <c r="AT106" s="354">
        <f t="shared" si="8"/>
        <v>0</v>
      </c>
      <c r="AU106" s="354">
        <f t="shared" si="8"/>
        <v>0</v>
      </c>
      <c r="AV106" s="354">
        <f t="shared" si="8"/>
        <v>0</v>
      </c>
      <c r="AW106" s="354">
        <f t="shared" si="8"/>
        <v>0</v>
      </c>
      <c r="AX106" s="354">
        <f t="shared" si="8"/>
        <v>0</v>
      </c>
      <c r="AY106" s="354">
        <f t="shared" si="8"/>
        <v>0</v>
      </c>
      <c r="AZ106" s="354">
        <f t="shared" si="8"/>
        <v>0</v>
      </c>
      <c r="BA106" s="354">
        <f t="shared" si="8"/>
        <v>0</v>
      </c>
      <c r="BB106" s="354">
        <f t="shared" si="8"/>
        <v>0</v>
      </c>
      <c r="BC106" s="354">
        <f t="shared" si="8"/>
        <v>0</v>
      </c>
      <c r="BD106" s="354">
        <f t="shared" si="8"/>
        <v>0</v>
      </c>
      <c r="BE106" s="354">
        <f t="shared" si="8"/>
        <v>0</v>
      </c>
      <c r="BF106" s="354">
        <f t="shared" si="8"/>
        <v>0</v>
      </c>
      <c r="BG106" s="354">
        <f t="shared" si="8"/>
        <v>0</v>
      </c>
      <c r="BH106" s="354">
        <f t="shared" si="8"/>
        <v>0</v>
      </c>
      <c r="BI106" s="354">
        <f t="shared" si="8"/>
        <v>0</v>
      </c>
      <c r="BJ106" s="354">
        <f t="shared" si="8"/>
        <v>0</v>
      </c>
      <c r="BK106" s="354">
        <f t="shared" si="8"/>
        <v>0</v>
      </c>
      <c r="BL106" s="354">
        <f t="shared" si="8"/>
        <v>0</v>
      </c>
      <c r="BM106" s="354">
        <f t="shared" si="8"/>
        <v>0</v>
      </c>
      <c r="BN106" s="354">
        <f t="shared" si="8"/>
        <v>0</v>
      </c>
      <c r="BO106" s="354">
        <f t="shared" si="8"/>
        <v>0</v>
      </c>
      <c r="BP106" s="354">
        <f t="shared" si="8"/>
        <v>0</v>
      </c>
      <c r="BQ106" s="354">
        <f t="shared" si="8"/>
        <v>0</v>
      </c>
      <c r="BR106" s="354">
        <f t="shared" si="8"/>
        <v>0</v>
      </c>
      <c r="BS106" s="354">
        <f t="shared" si="8"/>
        <v>0</v>
      </c>
      <c r="BT106" s="354">
        <f t="shared" si="8"/>
        <v>0</v>
      </c>
      <c r="BU106" s="354">
        <f t="shared" si="8"/>
        <v>0</v>
      </c>
      <c r="BV106" s="354">
        <f t="shared" si="8"/>
        <v>0</v>
      </c>
      <c r="BW106" s="354">
        <f t="shared" si="8"/>
        <v>0</v>
      </c>
      <c r="BX106" s="354">
        <f t="shared" si="8"/>
        <v>0</v>
      </c>
      <c r="BY106" s="354">
        <f t="shared" si="8"/>
        <v>0</v>
      </c>
      <c r="BZ106" s="354">
        <f t="shared" si="8"/>
        <v>0</v>
      </c>
      <c r="CA106" s="354">
        <f t="shared" si="8"/>
        <v>0</v>
      </c>
      <c r="CB106" s="354">
        <f t="shared" si="8"/>
        <v>0</v>
      </c>
      <c r="CC106" s="354">
        <f t="shared" si="8"/>
        <v>0</v>
      </c>
      <c r="CD106" s="354">
        <f t="shared" si="8"/>
        <v>0</v>
      </c>
      <c r="CE106" s="354">
        <f t="shared" si="8"/>
        <v>0</v>
      </c>
      <c r="CF106" s="354">
        <f t="shared" si="8"/>
        <v>0</v>
      </c>
      <c r="CG106" s="354">
        <f t="shared" si="8"/>
        <v>0</v>
      </c>
      <c r="CH106" s="354">
        <f t="shared" si="8"/>
        <v>0</v>
      </c>
      <c r="CI106" s="354">
        <f t="shared" si="8"/>
        <v>0</v>
      </c>
      <c r="CJ106" s="354">
        <f t="shared" si="8"/>
        <v>0</v>
      </c>
      <c r="CK106" s="354">
        <f t="shared" si="8"/>
        <v>0</v>
      </c>
      <c r="CL106" s="354">
        <f t="shared" si="8"/>
        <v>0</v>
      </c>
      <c r="CM106" s="354">
        <f t="shared" si="8"/>
        <v>0</v>
      </c>
      <c r="CN106" s="354">
        <f t="shared" si="8"/>
        <v>0</v>
      </c>
      <c r="CO106" s="354">
        <f t="shared" si="8"/>
        <v>0</v>
      </c>
      <c r="CP106" s="354">
        <f t="shared" si="8"/>
        <v>0</v>
      </c>
      <c r="CQ106" s="354">
        <f t="shared" si="8"/>
        <v>0</v>
      </c>
      <c r="CR106" s="354">
        <f t="shared" si="8"/>
        <v>0</v>
      </c>
      <c r="CS106" s="354">
        <f t="shared" si="8"/>
        <v>0</v>
      </c>
      <c r="CT106" s="354">
        <f t="shared" si="8"/>
        <v>0</v>
      </c>
      <c r="CU106" s="354">
        <f t="shared" si="8"/>
        <v>0</v>
      </c>
      <c r="CV106" s="354">
        <f t="shared" si="8"/>
        <v>0</v>
      </c>
      <c r="CW106" s="354">
        <f t="shared" si="8"/>
        <v>0</v>
      </c>
      <c r="CX106" s="354">
        <f t="shared" si="8"/>
        <v>0</v>
      </c>
      <c r="CY106" s="354">
        <f t="shared" si="8"/>
        <v>0</v>
      </c>
      <c r="CZ106" s="354">
        <f t="shared" si="8"/>
        <v>0</v>
      </c>
      <c r="DA106" s="354">
        <f t="shared" si="8"/>
        <v>0</v>
      </c>
      <c r="DB106" s="354">
        <f t="shared" si="8"/>
        <v>0</v>
      </c>
      <c r="DC106" s="354">
        <f t="shared" si="8"/>
        <v>0</v>
      </c>
      <c r="DD106" s="354">
        <f t="shared" ref="DD106:FO106" si="9">SUM(DD99:DD104)</f>
        <v>0</v>
      </c>
      <c r="DE106" s="354">
        <f t="shared" si="9"/>
        <v>0</v>
      </c>
      <c r="DF106" s="354">
        <f t="shared" si="9"/>
        <v>0</v>
      </c>
      <c r="DG106" s="354">
        <f t="shared" si="9"/>
        <v>0</v>
      </c>
      <c r="DH106" s="354">
        <f t="shared" si="9"/>
        <v>0</v>
      </c>
      <c r="DI106" s="354">
        <f t="shared" si="9"/>
        <v>0</v>
      </c>
      <c r="DJ106" s="354">
        <f t="shared" si="9"/>
        <v>0</v>
      </c>
      <c r="DK106" s="354">
        <f t="shared" si="9"/>
        <v>0</v>
      </c>
      <c r="DL106" s="354">
        <f t="shared" si="9"/>
        <v>0</v>
      </c>
      <c r="DM106" s="354">
        <f t="shared" si="9"/>
        <v>0</v>
      </c>
      <c r="DN106" s="354">
        <f t="shared" si="9"/>
        <v>0</v>
      </c>
      <c r="DO106" s="354">
        <f t="shared" si="9"/>
        <v>0</v>
      </c>
      <c r="DP106" s="354">
        <f t="shared" si="9"/>
        <v>0</v>
      </c>
      <c r="DQ106" s="354">
        <f t="shared" si="9"/>
        <v>0</v>
      </c>
      <c r="DR106" s="354">
        <f t="shared" si="9"/>
        <v>0</v>
      </c>
      <c r="DS106" s="354">
        <f t="shared" si="9"/>
        <v>0</v>
      </c>
      <c r="DT106" s="354">
        <f t="shared" si="9"/>
        <v>0</v>
      </c>
      <c r="DU106" s="354">
        <f t="shared" si="9"/>
        <v>0</v>
      </c>
      <c r="DV106" s="354">
        <f t="shared" si="9"/>
        <v>0</v>
      </c>
      <c r="DW106" s="354">
        <f t="shared" si="9"/>
        <v>0</v>
      </c>
      <c r="DX106" s="354">
        <f t="shared" si="9"/>
        <v>0</v>
      </c>
      <c r="DY106" s="354">
        <f t="shared" si="9"/>
        <v>0</v>
      </c>
      <c r="DZ106" s="354">
        <f t="shared" si="9"/>
        <v>0</v>
      </c>
      <c r="EA106" s="354">
        <f t="shared" si="9"/>
        <v>0</v>
      </c>
      <c r="EB106" s="354">
        <f t="shared" si="9"/>
        <v>0</v>
      </c>
      <c r="EC106" s="354">
        <f t="shared" si="9"/>
        <v>0</v>
      </c>
      <c r="ED106" s="354">
        <f t="shared" si="9"/>
        <v>0</v>
      </c>
      <c r="EE106" s="354">
        <f t="shared" si="9"/>
        <v>0</v>
      </c>
      <c r="EF106" s="354">
        <f t="shared" si="9"/>
        <v>0</v>
      </c>
      <c r="EG106" s="354">
        <f t="shared" si="9"/>
        <v>0</v>
      </c>
      <c r="EH106" s="354">
        <f t="shared" si="9"/>
        <v>0</v>
      </c>
      <c r="EI106" s="354">
        <f t="shared" si="9"/>
        <v>0</v>
      </c>
      <c r="EJ106" s="354">
        <f t="shared" si="9"/>
        <v>0</v>
      </c>
      <c r="EK106" s="354">
        <f t="shared" si="9"/>
        <v>0</v>
      </c>
      <c r="EL106" s="354">
        <f t="shared" si="9"/>
        <v>0</v>
      </c>
      <c r="EM106" s="354">
        <f t="shared" si="9"/>
        <v>0</v>
      </c>
      <c r="EN106" s="354">
        <f t="shared" si="9"/>
        <v>0</v>
      </c>
      <c r="EO106" s="354">
        <f t="shared" si="9"/>
        <v>0</v>
      </c>
      <c r="EP106" s="354">
        <f t="shared" si="9"/>
        <v>0</v>
      </c>
      <c r="EQ106" s="354">
        <f t="shared" si="9"/>
        <v>0</v>
      </c>
      <c r="ER106" s="354">
        <f t="shared" si="9"/>
        <v>0</v>
      </c>
      <c r="ES106" s="354">
        <f t="shared" si="9"/>
        <v>0</v>
      </c>
      <c r="ET106" s="354">
        <f t="shared" si="9"/>
        <v>0</v>
      </c>
      <c r="EU106" s="354">
        <f t="shared" si="9"/>
        <v>0</v>
      </c>
      <c r="EV106" s="354">
        <f t="shared" si="9"/>
        <v>0</v>
      </c>
      <c r="EW106" s="354">
        <f t="shared" si="9"/>
        <v>0</v>
      </c>
      <c r="EX106" s="354">
        <f t="shared" si="9"/>
        <v>0</v>
      </c>
      <c r="EY106" s="354">
        <f t="shared" si="9"/>
        <v>0</v>
      </c>
      <c r="EZ106" s="354">
        <f t="shared" si="9"/>
        <v>0</v>
      </c>
      <c r="FA106" s="354">
        <f t="shared" si="9"/>
        <v>0</v>
      </c>
      <c r="FB106" s="354">
        <f t="shared" si="9"/>
        <v>0</v>
      </c>
      <c r="FC106" s="354">
        <f t="shared" si="9"/>
        <v>0</v>
      </c>
      <c r="FD106" s="354">
        <f t="shared" si="9"/>
        <v>0</v>
      </c>
      <c r="FE106" s="354">
        <f t="shared" si="9"/>
        <v>0</v>
      </c>
      <c r="FF106" s="354">
        <f t="shared" si="9"/>
        <v>0</v>
      </c>
      <c r="FG106" s="354">
        <f t="shared" si="9"/>
        <v>0</v>
      </c>
      <c r="FH106" s="354">
        <f t="shared" si="9"/>
        <v>0</v>
      </c>
      <c r="FI106" s="354">
        <f t="shared" si="9"/>
        <v>0</v>
      </c>
      <c r="FJ106" s="354">
        <f t="shared" si="9"/>
        <v>0</v>
      </c>
      <c r="FK106" s="354">
        <f t="shared" si="9"/>
        <v>0</v>
      </c>
      <c r="FL106" s="354">
        <f t="shared" si="9"/>
        <v>0</v>
      </c>
      <c r="FM106" s="354">
        <f t="shared" si="9"/>
        <v>0</v>
      </c>
      <c r="FN106" s="354">
        <f t="shared" si="9"/>
        <v>0</v>
      </c>
      <c r="FO106" s="354">
        <f t="shared" si="9"/>
        <v>0</v>
      </c>
      <c r="FP106" s="354">
        <f t="shared" ref="FP106:IA106" si="10">SUM(FP99:FP104)</f>
        <v>0</v>
      </c>
      <c r="FQ106" s="354">
        <f t="shared" si="10"/>
        <v>0</v>
      </c>
      <c r="FR106" s="354">
        <f t="shared" si="10"/>
        <v>0</v>
      </c>
      <c r="FS106" s="354">
        <f t="shared" si="10"/>
        <v>0</v>
      </c>
      <c r="FT106" s="354">
        <f t="shared" si="10"/>
        <v>0</v>
      </c>
      <c r="FU106" s="354">
        <f t="shared" si="10"/>
        <v>0</v>
      </c>
      <c r="FV106" s="354">
        <f t="shared" si="10"/>
        <v>0</v>
      </c>
      <c r="FW106" s="354">
        <f t="shared" si="10"/>
        <v>0</v>
      </c>
      <c r="FX106" s="354">
        <f t="shared" si="10"/>
        <v>0</v>
      </c>
      <c r="FY106" s="354">
        <f t="shared" si="10"/>
        <v>0</v>
      </c>
      <c r="FZ106" s="354">
        <f t="shared" si="10"/>
        <v>0</v>
      </c>
      <c r="GA106" s="354">
        <f t="shared" si="10"/>
        <v>0</v>
      </c>
      <c r="GB106" s="354">
        <f t="shared" si="10"/>
        <v>0</v>
      </c>
      <c r="GC106" s="354">
        <f t="shared" si="10"/>
        <v>0</v>
      </c>
      <c r="GD106" s="354">
        <f t="shared" si="10"/>
        <v>0</v>
      </c>
      <c r="GE106" s="354">
        <f t="shared" si="10"/>
        <v>0</v>
      </c>
      <c r="GF106" s="354">
        <f t="shared" si="10"/>
        <v>0</v>
      </c>
      <c r="GG106" s="354">
        <f t="shared" si="10"/>
        <v>0</v>
      </c>
      <c r="GH106" s="354">
        <f t="shared" si="10"/>
        <v>0</v>
      </c>
      <c r="GI106" s="354">
        <f t="shared" si="10"/>
        <v>0</v>
      </c>
      <c r="GJ106" s="354">
        <f t="shared" si="10"/>
        <v>0</v>
      </c>
      <c r="GK106" s="354">
        <f t="shared" si="10"/>
        <v>0</v>
      </c>
      <c r="GL106" s="354">
        <f t="shared" si="10"/>
        <v>0</v>
      </c>
      <c r="GM106" s="354">
        <f t="shared" si="10"/>
        <v>0</v>
      </c>
      <c r="GN106" s="354">
        <f t="shared" si="10"/>
        <v>0</v>
      </c>
      <c r="GO106" s="354">
        <f t="shared" si="10"/>
        <v>0</v>
      </c>
      <c r="GP106" s="354">
        <f t="shared" si="10"/>
        <v>0</v>
      </c>
      <c r="GQ106" s="354">
        <f t="shared" si="10"/>
        <v>0</v>
      </c>
      <c r="GR106" s="354">
        <f t="shared" si="10"/>
        <v>0</v>
      </c>
      <c r="GS106" s="354">
        <f t="shared" si="10"/>
        <v>0</v>
      </c>
      <c r="GT106" s="354">
        <f t="shared" si="10"/>
        <v>0</v>
      </c>
      <c r="GU106" s="354">
        <f t="shared" si="10"/>
        <v>0</v>
      </c>
      <c r="GV106" s="354">
        <f t="shared" si="10"/>
        <v>0</v>
      </c>
      <c r="GW106" s="354">
        <f t="shared" si="10"/>
        <v>0</v>
      </c>
      <c r="GX106" s="354">
        <f t="shared" si="10"/>
        <v>0</v>
      </c>
      <c r="GY106" s="354">
        <f t="shared" si="10"/>
        <v>0</v>
      </c>
      <c r="GZ106" s="354">
        <f t="shared" si="10"/>
        <v>0</v>
      </c>
      <c r="HA106" s="354">
        <f t="shared" si="10"/>
        <v>0</v>
      </c>
      <c r="HB106" s="354">
        <f t="shared" si="10"/>
        <v>0</v>
      </c>
      <c r="HC106" s="354">
        <f t="shared" si="10"/>
        <v>0</v>
      </c>
      <c r="HD106" s="354">
        <f t="shared" si="10"/>
        <v>0</v>
      </c>
      <c r="HE106" s="354">
        <f t="shared" si="10"/>
        <v>0</v>
      </c>
      <c r="HF106" s="354">
        <f t="shared" si="10"/>
        <v>0</v>
      </c>
      <c r="HG106" s="354">
        <f t="shared" si="10"/>
        <v>0</v>
      </c>
      <c r="HH106" s="354">
        <f t="shared" si="10"/>
        <v>0</v>
      </c>
      <c r="HI106" s="354">
        <f t="shared" si="10"/>
        <v>0</v>
      </c>
      <c r="HJ106" s="354">
        <f t="shared" si="10"/>
        <v>0</v>
      </c>
      <c r="HK106" s="354">
        <f t="shared" si="10"/>
        <v>0</v>
      </c>
      <c r="HL106" s="354">
        <f t="shared" si="10"/>
        <v>0</v>
      </c>
      <c r="HM106" s="354">
        <f t="shared" si="10"/>
        <v>0</v>
      </c>
      <c r="HN106" s="354">
        <f t="shared" si="10"/>
        <v>0</v>
      </c>
      <c r="HO106" s="354">
        <f t="shared" si="10"/>
        <v>0</v>
      </c>
      <c r="HP106" s="354">
        <f t="shared" si="10"/>
        <v>0</v>
      </c>
      <c r="HQ106" s="354">
        <f t="shared" si="10"/>
        <v>0</v>
      </c>
      <c r="HR106" s="354">
        <f t="shared" si="10"/>
        <v>0</v>
      </c>
      <c r="HS106" s="354">
        <f t="shared" si="10"/>
        <v>0</v>
      </c>
      <c r="HT106" s="354">
        <f t="shared" si="10"/>
        <v>0</v>
      </c>
      <c r="HU106" s="354">
        <f t="shared" si="10"/>
        <v>0</v>
      </c>
      <c r="HV106" s="354">
        <f t="shared" si="10"/>
        <v>0</v>
      </c>
      <c r="HW106" s="354">
        <f t="shared" si="10"/>
        <v>0</v>
      </c>
      <c r="HX106" s="354">
        <f t="shared" si="10"/>
        <v>0</v>
      </c>
      <c r="HY106" s="354">
        <f t="shared" si="10"/>
        <v>0</v>
      </c>
      <c r="HZ106" s="354">
        <f t="shared" si="10"/>
        <v>0</v>
      </c>
      <c r="IA106" s="354">
        <f t="shared" si="10"/>
        <v>0</v>
      </c>
      <c r="IB106" s="354">
        <f t="shared" ref="IB106:KM106" si="11">SUM(IB99:IB104)</f>
        <v>0</v>
      </c>
      <c r="IC106" s="354">
        <f t="shared" si="11"/>
        <v>0</v>
      </c>
      <c r="ID106" s="354">
        <f t="shared" si="11"/>
        <v>0</v>
      </c>
      <c r="IE106" s="354">
        <f t="shared" si="11"/>
        <v>0</v>
      </c>
      <c r="IF106" s="354">
        <f t="shared" si="11"/>
        <v>0</v>
      </c>
      <c r="IG106" s="354">
        <f t="shared" si="11"/>
        <v>0</v>
      </c>
      <c r="IH106" s="354">
        <f t="shared" si="11"/>
        <v>0</v>
      </c>
      <c r="II106" s="354">
        <f t="shared" si="11"/>
        <v>0</v>
      </c>
      <c r="IJ106" s="354">
        <f t="shared" si="11"/>
        <v>0</v>
      </c>
      <c r="IK106" s="354">
        <f t="shared" si="11"/>
        <v>0</v>
      </c>
      <c r="IL106" s="354">
        <f t="shared" si="11"/>
        <v>0</v>
      </c>
      <c r="IM106" s="354">
        <f t="shared" si="11"/>
        <v>0</v>
      </c>
      <c r="IN106" s="354">
        <f t="shared" si="11"/>
        <v>0</v>
      </c>
      <c r="IO106" s="354">
        <f t="shared" si="11"/>
        <v>0</v>
      </c>
      <c r="IP106" s="354">
        <f t="shared" si="11"/>
        <v>0</v>
      </c>
      <c r="IQ106" s="354">
        <f t="shared" si="11"/>
        <v>0</v>
      </c>
      <c r="IR106" s="354">
        <f t="shared" si="11"/>
        <v>0</v>
      </c>
      <c r="IS106" s="354">
        <f t="shared" si="11"/>
        <v>0</v>
      </c>
      <c r="IT106" s="354">
        <f t="shared" si="11"/>
        <v>0</v>
      </c>
      <c r="IU106" s="354">
        <f t="shared" si="11"/>
        <v>0</v>
      </c>
      <c r="IV106" s="354">
        <f t="shared" si="11"/>
        <v>0</v>
      </c>
      <c r="IW106" s="354">
        <f t="shared" si="11"/>
        <v>0</v>
      </c>
      <c r="IX106" s="354">
        <f t="shared" si="11"/>
        <v>0</v>
      </c>
      <c r="IY106" s="354">
        <f t="shared" si="11"/>
        <v>0</v>
      </c>
      <c r="IZ106" s="354">
        <f t="shared" si="11"/>
        <v>0</v>
      </c>
      <c r="JA106" s="354">
        <f t="shared" si="11"/>
        <v>0</v>
      </c>
      <c r="JB106" s="354">
        <f t="shared" si="11"/>
        <v>0</v>
      </c>
      <c r="JC106" s="354">
        <f t="shared" si="11"/>
        <v>0</v>
      </c>
      <c r="JD106" s="354">
        <f t="shared" si="11"/>
        <v>0</v>
      </c>
      <c r="JE106" s="354">
        <f t="shared" si="11"/>
        <v>0</v>
      </c>
      <c r="JF106" s="354">
        <f t="shared" si="11"/>
        <v>0</v>
      </c>
      <c r="JG106" s="354">
        <f t="shared" si="11"/>
        <v>0</v>
      </c>
      <c r="JH106" s="354">
        <f t="shared" si="11"/>
        <v>0</v>
      </c>
      <c r="JI106" s="354">
        <f t="shared" si="11"/>
        <v>0</v>
      </c>
      <c r="JJ106" s="354">
        <f t="shared" si="11"/>
        <v>0</v>
      </c>
      <c r="JK106" s="354">
        <f t="shared" si="11"/>
        <v>0</v>
      </c>
      <c r="JL106" s="354">
        <f t="shared" si="11"/>
        <v>0</v>
      </c>
      <c r="JM106" s="354">
        <f t="shared" si="11"/>
        <v>0</v>
      </c>
      <c r="JN106" s="354">
        <f t="shared" si="11"/>
        <v>0</v>
      </c>
      <c r="JO106" s="354">
        <f t="shared" si="11"/>
        <v>0</v>
      </c>
      <c r="JP106" s="354">
        <f t="shared" si="11"/>
        <v>0</v>
      </c>
      <c r="JQ106" s="354">
        <f t="shared" si="11"/>
        <v>0</v>
      </c>
      <c r="JR106" s="354">
        <f t="shared" si="11"/>
        <v>0</v>
      </c>
      <c r="JS106" s="354">
        <f t="shared" si="11"/>
        <v>0</v>
      </c>
      <c r="JT106" s="354">
        <f t="shared" si="11"/>
        <v>0</v>
      </c>
      <c r="JU106" s="354">
        <f t="shared" si="11"/>
        <v>0</v>
      </c>
      <c r="JV106" s="354">
        <f t="shared" si="11"/>
        <v>0</v>
      </c>
      <c r="JW106" s="354">
        <f t="shared" si="11"/>
        <v>0</v>
      </c>
      <c r="JX106" s="354">
        <f t="shared" si="11"/>
        <v>0</v>
      </c>
      <c r="JY106" s="354">
        <f t="shared" si="11"/>
        <v>0</v>
      </c>
      <c r="JZ106" s="354">
        <f t="shared" si="11"/>
        <v>0</v>
      </c>
      <c r="KA106" s="354">
        <f t="shared" si="11"/>
        <v>0</v>
      </c>
      <c r="KB106" s="354">
        <f t="shared" si="11"/>
        <v>0</v>
      </c>
      <c r="KC106" s="354">
        <f t="shared" si="11"/>
        <v>0</v>
      </c>
      <c r="KD106" s="354">
        <f t="shared" si="11"/>
        <v>0</v>
      </c>
      <c r="KE106" s="354">
        <f t="shared" si="11"/>
        <v>0</v>
      </c>
      <c r="KF106" s="354">
        <f t="shared" si="11"/>
        <v>0</v>
      </c>
      <c r="KG106" s="354">
        <f t="shared" si="11"/>
        <v>0</v>
      </c>
      <c r="KH106" s="354">
        <f t="shared" si="11"/>
        <v>0</v>
      </c>
      <c r="KI106" s="354">
        <f t="shared" si="11"/>
        <v>0</v>
      </c>
      <c r="KJ106" s="354">
        <f t="shared" si="11"/>
        <v>0</v>
      </c>
      <c r="KK106" s="354">
        <f t="shared" si="11"/>
        <v>0</v>
      </c>
      <c r="KL106" s="354">
        <f t="shared" si="11"/>
        <v>0</v>
      </c>
      <c r="KM106" s="354">
        <f t="shared" si="11"/>
        <v>0</v>
      </c>
      <c r="KN106" s="354">
        <f t="shared" ref="KN106:MY106" si="12">SUM(KN99:KN104)</f>
        <v>0</v>
      </c>
      <c r="KO106" s="354">
        <f t="shared" si="12"/>
        <v>0</v>
      </c>
      <c r="KP106" s="354">
        <f t="shared" si="12"/>
        <v>0</v>
      </c>
      <c r="KQ106" s="354">
        <f t="shared" si="12"/>
        <v>0</v>
      </c>
      <c r="KR106" s="354">
        <f t="shared" si="12"/>
        <v>0</v>
      </c>
      <c r="KS106" s="354">
        <f t="shared" si="12"/>
        <v>0</v>
      </c>
      <c r="KT106" s="354">
        <f t="shared" si="12"/>
        <v>0</v>
      </c>
      <c r="KU106" s="354">
        <f t="shared" si="12"/>
        <v>0</v>
      </c>
      <c r="KV106" s="354">
        <f t="shared" si="12"/>
        <v>0</v>
      </c>
      <c r="KW106" s="354">
        <f t="shared" si="12"/>
        <v>0</v>
      </c>
      <c r="KX106" s="354">
        <f t="shared" si="12"/>
        <v>0</v>
      </c>
      <c r="KY106" s="354">
        <f t="shared" si="12"/>
        <v>0</v>
      </c>
      <c r="KZ106" s="354">
        <f t="shared" si="12"/>
        <v>0</v>
      </c>
      <c r="LA106" s="354">
        <f t="shared" si="12"/>
        <v>0</v>
      </c>
      <c r="LB106" s="354">
        <f t="shared" si="12"/>
        <v>0</v>
      </c>
      <c r="LC106" s="354">
        <f t="shared" si="12"/>
        <v>0</v>
      </c>
      <c r="LD106" s="354">
        <f t="shared" si="12"/>
        <v>0</v>
      </c>
      <c r="LE106" s="354">
        <f t="shared" si="12"/>
        <v>0</v>
      </c>
      <c r="LF106" s="354">
        <f t="shared" si="12"/>
        <v>0</v>
      </c>
      <c r="LG106" s="354">
        <f t="shared" si="12"/>
        <v>0</v>
      </c>
      <c r="LH106" s="354">
        <f t="shared" si="12"/>
        <v>0</v>
      </c>
      <c r="LI106" s="354">
        <f t="shared" si="12"/>
        <v>0</v>
      </c>
      <c r="LJ106" s="354">
        <f t="shared" si="12"/>
        <v>0</v>
      </c>
      <c r="LK106" s="354">
        <f t="shared" si="12"/>
        <v>0</v>
      </c>
      <c r="LL106" s="354">
        <f t="shared" si="12"/>
        <v>0</v>
      </c>
      <c r="LM106" s="354">
        <f t="shared" si="12"/>
        <v>0</v>
      </c>
      <c r="LN106" s="354">
        <f t="shared" si="12"/>
        <v>0</v>
      </c>
      <c r="LO106" s="354">
        <f t="shared" si="12"/>
        <v>0</v>
      </c>
      <c r="LP106" s="354">
        <f t="shared" si="12"/>
        <v>0</v>
      </c>
      <c r="LQ106" s="354">
        <f t="shared" si="12"/>
        <v>0</v>
      </c>
      <c r="LR106" s="354">
        <f t="shared" si="12"/>
        <v>0</v>
      </c>
      <c r="LS106" s="354">
        <f t="shared" si="12"/>
        <v>0</v>
      </c>
      <c r="LT106" s="354">
        <f t="shared" si="12"/>
        <v>0</v>
      </c>
      <c r="LU106" s="354">
        <f t="shared" si="12"/>
        <v>0</v>
      </c>
      <c r="LV106" s="354">
        <f t="shared" si="12"/>
        <v>0</v>
      </c>
      <c r="LW106" s="354">
        <f t="shared" si="12"/>
        <v>0</v>
      </c>
      <c r="LX106" s="354">
        <f t="shared" si="12"/>
        <v>0</v>
      </c>
      <c r="LY106" s="354">
        <f t="shared" si="12"/>
        <v>0</v>
      </c>
      <c r="LZ106" s="354">
        <f t="shared" si="12"/>
        <v>0</v>
      </c>
      <c r="MA106" s="354">
        <f t="shared" si="12"/>
        <v>0</v>
      </c>
      <c r="MB106" s="354">
        <f t="shared" si="12"/>
        <v>0</v>
      </c>
      <c r="MC106" s="354">
        <f t="shared" si="12"/>
        <v>0</v>
      </c>
      <c r="MD106" s="354">
        <f t="shared" si="12"/>
        <v>0</v>
      </c>
      <c r="ME106" s="354">
        <f t="shared" si="12"/>
        <v>0</v>
      </c>
      <c r="MF106" s="354">
        <f t="shared" si="12"/>
        <v>0</v>
      </c>
      <c r="MG106" s="354">
        <f t="shared" si="12"/>
        <v>0</v>
      </c>
      <c r="MH106" s="354">
        <f t="shared" si="12"/>
        <v>0</v>
      </c>
      <c r="MI106" s="354">
        <f t="shared" si="12"/>
        <v>0</v>
      </c>
      <c r="MJ106" s="354">
        <f t="shared" si="12"/>
        <v>0</v>
      </c>
      <c r="MK106" s="354">
        <f t="shared" si="12"/>
        <v>0</v>
      </c>
      <c r="ML106" s="354">
        <f t="shared" si="12"/>
        <v>0</v>
      </c>
      <c r="MM106" s="354">
        <f t="shared" si="12"/>
        <v>0</v>
      </c>
      <c r="MN106" s="354">
        <f t="shared" si="12"/>
        <v>0</v>
      </c>
      <c r="MO106" s="354">
        <f t="shared" si="12"/>
        <v>0</v>
      </c>
      <c r="MP106" s="354">
        <f t="shared" si="12"/>
        <v>0</v>
      </c>
      <c r="MQ106" s="354">
        <f t="shared" si="12"/>
        <v>0</v>
      </c>
      <c r="MR106" s="354">
        <f t="shared" si="12"/>
        <v>0</v>
      </c>
      <c r="MS106" s="354">
        <f t="shared" si="12"/>
        <v>0</v>
      </c>
      <c r="MT106" s="354">
        <f t="shared" si="12"/>
        <v>0</v>
      </c>
      <c r="MU106" s="354">
        <f t="shared" si="12"/>
        <v>0</v>
      </c>
      <c r="MV106" s="354">
        <f t="shared" si="12"/>
        <v>0</v>
      </c>
      <c r="MW106" s="354">
        <f t="shared" si="12"/>
        <v>0</v>
      </c>
      <c r="MX106" s="354">
        <f t="shared" si="12"/>
        <v>0</v>
      </c>
      <c r="MY106" s="354">
        <f t="shared" si="12"/>
        <v>0</v>
      </c>
      <c r="MZ106" s="354">
        <f t="shared" ref="MZ106:PK106" si="13">SUM(MZ99:MZ104)</f>
        <v>0</v>
      </c>
      <c r="NA106" s="354">
        <f t="shared" si="13"/>
        <v>0</v>
      </c>
      <c r="NB106" s="354">
        <f t="shared" si="13"/>
        <v>0</v>
      </c>
      <c r="NC106" s="354">
        <f t="shared" si="13"/>
        <v>0</v>
      </c>
      <c r="ND106" s="354">
        <f t="shared" si="13"/>
        <v>0</v>
      </c>
      <c r="NE106" s="354">
        <f t="shared" si="13"/>
        <v>0</v>
      </c>
      <c r="NF106" s="354">
        <f t="shared" si="13"/>
        <v>0</v>
      </c>
      <c r="NG106" s="354">
        <f t="shared" si="13"/>
        <v>0</v>
      </c>
      <c r="NH106" s="354">
        <f t="shared" si="13"/>
        <v>0</v>
      </c>
      <c r="NI106" s="354">
        <f t="shared" si="13"/>
        <v>0</v>
      </c>
      <c r="NJ106" s="354">
        <f t="shared" si="13"/>
        <v>0</v>
      </c>
      <c r="NK106" s="354">
        <f t="shared" si="13"/>
        <v>0</v>
      </c>
      <c r="NL106" s="354">
        <f t="shared" si="13"/>
        <v>0</v>
      </c>
      <c r="NM106" s="354">
        <f t="shared" si="13"/>
        <v>0</v>
      </c>
      <c r="NN106" s="354">
        <f t="shared" si="13"/>
        <v>0</v>
      </c>
      <c r="NO106" s="354">
        <f t="shared" si="13"/>
        <v>0</v>
      </c>
      <c r="NP106" s="354">
        <f t="shared" si="13"/>
        <v>0</v>
      </c>
      <c r="NQ106" s="354">
        <f t="shared" si="13"/>
        <v>0</v>
      </c>
      <c r="NR106" s="354">
        <f t="shared" si="13"/>
        <v>0</v>
      </c>
      <c r="NS106" s="354">
        <f t="shared" si="13"/>
        <v>0</v>
      </c>
      <c r="NT106" s="354">
        <f t="shared" si="13"/>
        <v>0</v>
      </c>
      <c r="NU106" s="354">
        <f t="shared" si="13"/>
        <v>0</v>
      </c>
      <c r="NV106" s="354">
        <f t="shared" si="13"/>
        <v>0</v>
      </c>
      <c r="NW106" s="354">
        <f t="shared" si="13"/>
        <v>0</v>
      </c>
      <c r="NX106" s="354">
        <f t="shared" si="13"/>
        <v>0</v>
      </c>
      <c r="NY106" s="354">
        <f t="shared" si="13"/>
        <v>0</v>
      </c>
      <c r="NZ106" s="354">
        <f t="shared" si="13"/>
        <v>0</v>
      </c>
      <c r="OA106" s="354">
        <f t="shared" si="13"/>
        <v>0</v>
      </c>
      <c r="OB106" s="354">
        <f t="shared" si="13"/>
        <v>0</v>
      </c>
      <c r="OC106" s="354">
        <f t="shared" si="13"/>
        <v>0</v>
      </c>
      <c r="OD106" s="354">
        <f t="shared" si="13"/>
        <v>0</v>
      </c>
      <c r="OE106" s="354">
        <f t="shared" si="13"/>
        <v>0</v>
      </c>
      <c r="OF106" s="354">
        <f t="shared" si="13"/>
        <v>0</v>
      </c>
      <c r="OG106" s="354">
        <f t="shared" si="13"/>
        <v>0</v>
      </c>
      <c r="OH106" s="354">
        <f t="shared" si="13"/>
        <v>0</v>
      </c>
      <c r="OI106" s="354">
        <f t="shared" si="13"/>
        <v>0</v>
      </c>
      <c r="OJ106" s="354">
        <f t="shared" si="13"/>
        <v>0</v>
      </c>
      <c r="OK106" s="354">
        <f t="shared" si="13"/>
        <v>0</v>
      </c>
      <c r="OL106" s="354">
        <f t="shared" si="13"/>
        <v>0</v>
      </c>
      <c r="OM106" s="354">
        <f t="shared" si="13"/>
        <v>0</v>
      </c>
      <c r="ON106" s="354">
        <f t="shared" si="13"/>
        <v>0</v>
      </c>
      <c r="OO106" s="354">
        <f t="shared" si="13"/>
        <v>0</v>
      </c>
      <c r="OP106" s="354">
        <f t="shared" si="13"/>
        <v>0</v>
      </c>
      <c r="OQ106" s="354">
        <f t="shared" si="13"/>
        <v>0</v>
      </c>
      <c r="OR106" s="354">
        <f t="shared" si="13"/>
        <v>0</v>
      </c>
      <c r="OS106" s="354">
        <f t="shared" si="13"/>
        <v>0</v>
      </c>
      <c r="OT106" s="354">
        <f t="shared" si="13"/>
        <v>0</v>
      </c>
      <c r="OU106" s="354">
        <f t="shared" si="13"/>
        <v>0</v>
      </c>
      <c r="OV106" s="354">
        <f t="shared" si="13"/>
        <v>0</v>
      </c>
      <c r="OW106" s="354">
        <f t="shared" si="13"/>
        <v>0</v>
      </c>
      <c r="OX106" s="354">
        <f t="shared" si="13"/>
        <v>0</v>
      </c>
      <c r="OY106" s="354">
        <f t="shared" si="13"/>
        <v>0</v>
      </c>
      <c r="OZ106" s="354">
        <f t="shared" si="13"/>
        <v>0</v>
      </c>
      <c r="PA106" s="354">
        <f t="shared" si="13"/>
        <v>0</v>
      </c>
      <c r="PB106" s="354">
        <f t="shared" si="13"/>
        <v>0</v>
      </c>
      <c r="PC106" s="354">
        <f t="shared" si="13"/>
        <v>0</v>
      </c>
      <c r="PD106" s="354">
        <f t="shared" si="13"/>
        <v>0</v>
      </c>
      <c r="PE106" s="354">
        <f t="shared" si="13"/>
        <v>0</v>
      </c>
      <c r="PF106" s="354">
        <f t="shared" si="13"/>
        <v>0</v>
      </c>
      <c r="PG106" s="354">
        <f t="shared" si="13"/>
        <v>0</v>
      </c>
      <c r="PH106" s="354">
        <f t="shared" si="13"/>
        <v>0</v>
      </c>
      <c r="PI106" s="354">
        <f t="shared" si="13"/>
        <v>0</v>
      </c>
      <c r="PJ106" s="354">
        <f t="shared" si="13"/>
        <v>0</v>
      </c>
      <c r="PK106" s="354">
        <f t="shared" si="13"/>
        <v>0</v>
      </c>
      <c r="PL106" s="354">
        <f t="shared" ref="PL106:RW106" si="14">SUM(PL99:PL104)</f>
        <v>0</v>
      </c>
      <c r="PM106" s="354">
        <f t="shared" si="14"/>
        <v>0</v>
      </c>
      <c r="PN106" s="354">
        <f t="shared" si="14"/>
        <v>0</v>
      </c>
      <c r="PO106" s="354">
        <f t="shared" si="14"/>
        <v>0</v>
      </c>
      <c r="PP106" s="354">
        <f t="shared" si="14"/>
        <v>0</v>
      </c>
      <c r="PQ106" s="354">
        <f t="shared" si="14"/>
        <v>0</v>
      </c>
      <c r="PR106" s="354">
        <f t="shared" si="14"/>
        <v>0</v>
      </c>
      <c r="PS106" s="354">
        <f t="shared" si="14"/>
        <v>0</v>
      </c>
      <c r="PT106" s="354">
        <f t="shared" si="14"/>
        <v>0</v>
      </c>
      <c r="PU106" s="354">
        <f t="shared" si="14"/>
        <v>0</v>
      </c>
      <c r="PV106" s="354">
        <f t="shared" si="14"/>
        <v>0</v>
      </c>
      <c r="PW106" s="354">
        <f t="shared" si="14"/>
        <v>0</v>
      </c>
      <c r="PX106" s="354">
        <f t="shared" si="14"/>
        <v>0</v>
      </c>
      <c r="PY106" s="354">
        <f t="shared" si="14"/>
        <v>0</v>
      </c>
      <c r="PZ106" s="354">
        <f t="shared" si="14"/>
        <v>0</v>
      </c>
      <c r="QA106" s="354">
        <f t="shared" si="14"/>
        <v>0</v>
      </c>
      <c r="QB106" s="354">
        <f t="shared" si="14"/>
        <v>0</v>
      </c>
      <c r="QC106" s="354">
        <f t="shared" si="14"/>
        <v>0</v>
      </c>
      <c r="QD106" s="354">
        <f t="shared" si="14"/>
        <v>0</v>
      </c>
      <c r="QE106" s="354">
        <f t="shared" si="14"/>
        <v>0</v>
      </c>
      <c r="QF106" s="354">
        <f t="shared" si="14"/>
        <v>0</v>
      </c>
      <c r="QG106" s="354">
        <f t="shared" si="14"/>
        <v>0</v>
      </c>
      <c r="QH106" s="354">
        <f t="shared" si="14"/>
        <v>0</v>
      </c>
      <c r="QI106" s="354">
        <f t="shared" si="14"/>
        <v>0</v>
      </c>
      <c r="QJ106" s="354">
        <f t="shared" si="14"/>
        <v>0</v>
      </c>
      <c r="QK106" s="354">
        <f t="shared" si="14"/>
        <v>0</v>
      </c>
      <c r="QL106" s="354">
        <f t="shared" si="14"/>
        <v>0</v>
      </c>
      <c r="QM106" s="354">
        <f t="shared" si="14"/>
        <v>0</v>
      </c>
      <c r="QN106" s="354">
        <f t="shared" si="14"/>
        <v>0</v>
      </c>
      <c r="QO106" s="354">
        <f t="shared" si="14"/>
        <v>0</v>
      </c>
      <c r="QP106" s="354">
        <f t="shared" si="14"/>
        <v>0</v>
      </c>
      <c r="QQ106" s="354">
        <f t="shared" si="14"/>
        <v>0</v>
      </c>
      <c r="QR106" s="354">
        <f t="shared" si="14"/>
        <v>0</v>
      </c>
      <c r="QS106" s="354">
        <f t="shared" si="14"/>
        <v>0</v>
      </c>
      <c r="QT106" s="354">
        <f t="shared" si="14"/>
        <v>0</v>
      </c>
      <c r="QU106" s="354">
        <f t="shared" si="14"/>
        <v>0</v>
      </c>
      <c r="QV106" s="354">
        <f t="shared" si="14"/>
        <v>0</v>
      </c>
      <c r="QW106" s="354">
        <f t="shared" si="14"/>
        <v>0</v>
      </c>
      <c r="QX106" s="354">
        <f t="shared" si="14"/>
        <v>0</v>
      </c>
      <c r="QY106" s="354">
        <f t="shared" si="14"/>
        <v>0</v>
      </c>
      <c r="QZ106" s="354">
        <f t="shared" si="14"/>
        <v>0</v>
      </c>
      <c r="RA106" s="354">
        <f t="shared" si="14"/>
        <v>0</v>
      </c>
      <c r="RB106" s="354">
        <f t="shared" si="14"/>
        <v>0</v>
      </c>
      <c r="RC106" s="354">
        <f t="shared" si="14"/>
        <v>0</v>
      </c>
      <c r="RD106" s="354">
        <f t="shared" si="14"/>
        <v>0</v>
      </c>
      <c r="RE106" s="354">
        <f t="shared" si="14"/>
        <v>0</v>
      </c>
      <c r="RF106" s="354">
        <f t="shared" si="14"/>
        <v>0</v>
      </c>
      <c r="RG106" s="354">
        <f t="shared" si="14"/>
        <v>0</v>
      </c>
      <c r="RH106" s="354">
        <f t="shared" si="14"/>
        <v>0</v>
      </c>
      <c r="RI106" s="354">
        <f t="shared" si="14"/>
        <v>0</v>
      </c>
      <c r="RJ106" s="354">
        <f t="shared" si="14"/>
        <v>0</v>
      </c>
      <c r="RK106" s="354">
        <f t="shared" si="14"/>
        <v>0</v>
      </c>
      <c r="RL106" s="354">
        <f t="shared" si="14"/>
        <v>0</v>
      </c>
      <c r="RM106" s="354">
        <f t="shared" si="14"/>
        <v>0</v>
      </c>
      <c r="RN106" s="354">
        <f t="shared" si="14"/>
        <v>0</v>
      </c>
      <c r="RO106" s="354">
        <f t="shared" si="14"/>
        <v>0</v>
      </c>
      <c r="RP106" s="354">
        <f t="shared" si="14"/>
        <v>0</v>
      </c>
      <c r="RQ106" s="354">
        <f t="shared" si="14"/>
        <v>0</v>
      </c>
      <c r="RR106" s="354">
        <f t="shared" si="14"/>
        <v>0</v>
      </c>
      <c r="RS106" s="354">
        <f t="shared" si="14"/>
        <v>0</v>
      </c>
      <c r="RT106" s="354">
        <f t="shared" si="14"/>
        <v>0</v>
      </c>
      <c r="RU106" s="354">
        <f t="shared" si="14"/>
        <v>0</v>
      </c>
      <c r="RV106" s="354">
        <f t="shared" si="14"/>
        <v>0</v>
      </c>
      <c r="RW106" s="354">
        <f t="shared" si="14"/>
        <v>0</v>
      </c>
      <c r="RX106" s="354">
        <f t="shared" ref="RX106:UI106" si="15">SUM(RX99:RX104)</f>
        <v>0</v>
      </c>
      <c r="RY106" s="354">
        <f t="shared" si="15"/>
        <v>0</v>
      </c>
      <c r="RZ106" s="354">
        <f t="shared" si="15"/>
        <v>0</v>
      </c>
      <c r="SA106" s="354">
        <f t="shared" si="15"/>
        <v>0</v>
      </c>
      <c r="SB106" s="354">
        <f t="shared" si="15"/>
        <v>0</v>
      </c>
      <c r="SC106" s="354">
        <f t="shared" si="15"/>
        <v>0</v>
      </c>
      <c r="SD106" s="354">
        <f t="shared" si="15"/>
        <v>0</v>
      </c>
      <c r="SE106" s="354">
        <f t="shared" si="15"/>
        <v>0</v>
      </c>
      <c r="SF106" s="354">
        <f t="shared" si="15"/>
        <v>0</v>
      </c>
      <c r="SG106" s="354">
        <f t="shared" si="15"/>
        <v>0</v>
      </c>
      <c r="SH106" s="354">
        <f t="shared" si="15"/>
        <v>0</v>
      </c>
      <c r="SI106" s="354">
        <f t="shared" si="15"/>
        <v>0</v>
      </c>
      <c r="SJ106" s="354">
        <f t="shared" si="15"/>
        <v>0</v>
      </c>
      <c r="SK106" s="354">
        <f t="shared" si="15"/>
        <v>0</v>
      </c>
      <c r="SL106" s="354">
        <f t="shared" si="15"/>
        <v>0</v>
      </c>
      <c r="SM106" s="354">
        <f t="shared" si="15"/>
        <v>0</v>
      </c>
      <c r="SN106" s="354">
        <f t="shared" si="15"/>
        <v>0</v>
      </c>
      <c r="SO106" s="354">
        <f t="shared" si="15"/>
        <v>0</v>
      </c>
      <c r="SP106" s="354">
        <f t="shared" si="15"/>
        <v>0</v>
      </c>
      <c r="SQ106" s="354">
        <f t="shared" si="15"/>
        <v>0</v>
      </c>
      <c r="SR106" s="354">
        <f t="shared" si="15"/>
        <v>0</v>
      </c>
      <c r="SS106" s="354">
        <f t="shared" si="15"/>
        <v>0</v>
      </c>
      <c r="ST106" s="354">
        <f t="shared" si="15"/>
        <v>0</v>
      </c>
      <c r="SU106" s="354">
        <f t="shared" si="15"/>
        <v>0</v>
      </c>
      <c r="SV106" s="354">
        <f t="shared" si="15"/>
        <v>0</v>
      </c>
      <c r="SW106" s="354">
        <f t="shared" si="15"/>
        <v>0</v>
      </c>
      <c r="SX106" s="354">
        <f t="shared" si="15"/>
        <v>0</v>
      </c>
      <c r="SY106" s="354">
        <f t="shared" si="15"/>
        <v>0</v>
      </c>
      <c r="SZ106" s="354">
        <f t="shared" si="15"/>
        <v>0</v>
      </c>
      <c r="TA106" s="354">
        <f t="shared" si="15"/>
        <v>0</v>
      </c>
      <c r="TB106" s="354">
        <f t="shared" si="15"/>
        <v>0</v>
      </c>
      <c r="TC106" s="354">
        <f t="shared" si="15"/>
        <v>0</v>
      </c>
      <c r="TD106" s="354">
        <f t="shared" si="15"/>
        <v>0</v>
      </c>
      <c r="TE106" s="354">
        <f t="shared" si="15"/>
        <v>0</v>
      </c>
      <c r="TF106" s="354">
        <f t="shared" si="15"/>
        <v>0</v>
      </c>
      <c r="TG106" s="354">
        <f t="shared" si="15"/>
        <v>0</v>
      </c>
      <c r="TH106" s="354">
        <f t="shared" si="15"/>
        <v>0</v>
      </c>
      <c r="TI106" s="354">
        <f t="shared" si="15"/>
        <v>0</v>
      </c>
      <c r="TJ106" s="354">
        <f t="shared" si="15"/>
        <v>0</v>
      </c>
      <c r="TK106" s="354">
        <f t="shared" si="15"/>
        <v>0</v>
      </c>
      <c r="TL106" s="354">
        <f t="shared" si="15"/>
        <v>0</v>
      </c>
      <c r="TM106" s="354">
        <f t="shared" si="15"/>
        <v>0</v>
      </c>
      <c r="TN106" s="354">
        <f t="shared" si="15"/>
        <v>0</v>
      </c>
      <c r="TO106" s="354">
        <f t="shared" si="15"/>
        <v>0</v>
      </c>
      <c r="TP106" s="354">
        <f t="shared" si="15"/>
        <v>0</v>
      </c>
      <c r="TQ106" s="354">
        <f t="shared" si="15"/>
        <v>0</v>
      </c>
      <c r="TR106" s="354">
        <f t="shared" si="15"/>
        <v>0</v>
      </c>
      <c r="TS106" s="354">
        <f t="shared" si="15"/>
        <v>0</v>
      </c>
      <c r="TT106" s="354">
        <f t="shared" si="15"/>
        <v>0</v>
      </c>
      <c r="TU106" s="354">
        <f t="shared" si="15"/>
        <v>0</v>
      </c>
      <c r="TV106" s="354">
        <f t="shared" si="15"/>
        <v>0</v>
      </c>
      <c r="TW106" s="354">
        <f t="shared" si="15"/>
        <v>0</v>
      </c>
      <c r="TX106" s="354">
        <f t="shared" si="15"/>
        <v>0</v>
      </c>
      <c r="TY106" s="354">
        <f t="shared" si="15"/>
        <v>0</v>
      </c>
      <c r="TZ106" s="354">
        <f t="shared" si="15"/>
        <v>0</v>
      </c>
      <c r="UA106" s="354">
        <f t="shared" si="15"/>
        <v>0</v>
      </c>
      <c r="UB106" s="354">
        <f t="shared" si="15"/>
        <v>0</v>
      </c>
      <c r="UC106" s="354">
        <f t="shared" si="15"/>
        <v>0</v>
      </c>
      <c r="UD106" s="354">
        <f t="shared" si="15"/>
        <v>0</v>
      </c>
      <c r="UE106" s="354">
        <f t="shared" si="15"/>
        <v>0</v>
      </c>
      <c r="UF106" s="354">
        <f t="shared" si="15"/>
        <v>0</v>
      </c>
      <c r="UG106" s="354">
        <f t="shared" si="15"/>
        <v>0</v>
      </c>
      <c r="UH106" s="354">
        <f t="shared" si="15"/>
        <v>0</v>
      </c>
      <c r="UI106" s="354">
        <f t="shared" si="15"/>
        <v>0</v>
      </c>
      <c r="UJ106" s="354">
        <f t="shared" ref="UJ106:WU106" si="16">SUM(UJ99:UJ104)</f>
        <v>0</v>
      </c>
      <c r="UK106" s="354">
        <f t="shared" si="16"/>
        <v>0</v>
      </c>
      <c r="UL106" s="354">
        <f t="shared" si="16"/>
        <v>0</v>
      </c>
      <c r="UM106" s="354">
        <f t="shared" si="16"/>
        <v>0</v>
      </c>
      <c r="UN106" s="354">
        <f t="shared" si="16"/>
        <v>0</v>
      </c>
      <c r="UO106" s="354">
        <f t="shared" si="16"/>
        <v>0</v>
      </c>
      <c r="UP106" s="354">
        <f t="shared" si="16"/>
        <v>0</v>
      </c>
      <c r="UQ106" s="354">
        <f t="shared" si="16"/>
        <v>0</v>
      </c>
      <c r="UR106" s="354">
        <f t="shared" si="16"/>
        <v>0</v>
      </c>
      <c r="US106" s="354">
        <f t="shared" si="16"/>
        <v>0</v>
      </c>
      <c r="UT106" s="354">
        <f t="shared" si="16"/>
        <v>0</v>
      </c>
      <c r="UU106" s="354">
        <f t="shared" si="16"/>
        <v>0</v>
      </c>
      <c r="UV106" s="354">
        <f t="shared" si="16"/>
        <v>0</v>
      </c>
      <c r="UW106" s="354">
        <f t="shared" si="16"/>
        <v>0</v>
      </c>
      <c r="UX106" s="354">
        <f t="shared" si="16"/>
        <v>0</v>
      </c>
      <c r="UY106" s="354">
        <f t="shared" si="16"/>
        <v>0</v>
      </c>
      <c r="UZ106" s="354">
        <f t="shared" si="16"/>
        <v>0</v>
      </c>
      <c r="VA106" s="354">
        <f t="shared" si="16"/>
        <v>0</v>
      </c>
      <c r="VB106" s="354">
        <f t="shared" si="16"/>
        <v>0</v>
      </c>
      <c r="VC106" s="354">
        <f t="shared" si="16"/>
        <v>0</v>
      </c>
      <c r="VD106" s="354">
        <f t="shared" si="16"/>
        <v>0</v>
      </c>
      <c r="VE106" s="354">
        <f t="shared" si="16"/>
        <v>0</v>
      </c>
      <c r="VF106" s="354">
        <f t="shared" si="16"/>
        <v>0</v>
      </c>
      <c r="VG106" s="354">
        <f t="shared" si="16"/>
        <v>0</v>
      </c>
      <c r="VH106" s="354">
        <f t="shared" si="16"/>
        <v>0</v>
      </c>
      <c r="VI106" s="354">
        <f t="shared" si="16"/>
        <v>0</v>
      </c>
      <c r="VJ106" s="354">
        <f t="shared" si="16"/>
        <v>0</v>
      </c>
      <c r="VK106" s="354">
        <f t="shared" si="16"/>
        <v>0</v>
      </c>
      <c r="VL106" s="354">
        <f t="shared" si="16"/>
        <v>0</v>
      </c>
      <c r="VM106" s="354">
        <f t="shared" si="16"/>
        <v>0</v>
      </c>
      <c r="VN106" s="354">
        <f t="shared" si="16"/>
        <v>0</v>
      </c>
      <c r="VO106" s="354">
        <f t="shared" si="16"/>
        <v>0</v>
      </c>
      <c r="VP106" s="354">
        <f t="shared" si="16"/>
        <v>0</v>
      </c>
      <c r="VQ106" s="354">
        <f t="shared" si="16"/>
        <v>0</v>
      </c>
      <c r="VR106" s="354">
        <f t="shared" si="16"/>
        <v>0</v>
      </c>
      <c r="VS106" s="354">
        <f t="shared" si="16"/>
        <v>0</v>
      </c>
      <c r="VT106" s="354">
        <f t="shared" si="16"/>
        <v>0</v>
      </c>
      <c r="VU106" s="354">
        <f t="shared" si="16"/>
        <v>0</v>
      </c>
      <c r="VV106" s="354">
        <f t="shared" si="16"/>
        <v>0</v>
      </c>
      <c r="VW106" s="354">
        <f t="shared" si="16"/>
        <v>0</v>
      </c>
      <c r="VX106" s="354">
        <f t="shared" si="16"/>
        <v>0</v>
      </c>
      <c r="VY106" s="354">
        <f t="shared" si="16"/>
        <v>0</v>
      </c>
      <c r="VZ106" s="354">
        <f t="shared" si="16"/>
        <v>0</v>
      </c>
      <c r="WA106" s="354">
        <f t="shared" si="16"/>
        <v>0</v>
      </c>
      <c r="WB106" s="354">
        <f t="shared" si="16"/>
        <v>0</v>
      </c>
      <c r="WC106" s="354">
        <f t="shared" si="16"/>
        <v>0</v>
      </c>
      <c r="WD106" s="354">
        <f t="shared" si="16"/>
        <v>0</v>
      </c>
      <c r="WE106" s="354">
        <f t="shared" si="16"/>
        <v>0</v>
      </c>
      <c r="WF106" s="354">
        <f t="shared" si="16"/>
        <v>0</v>
      </c>
      <c r="WG106" s="354">
        <f t="shared" si="16"/>
        <v>0</v>
      </c>
      <c r="WH106" s="354">
        <f t="shared" si="16"/>
        <v>0</v>
      </c>
      <c r="WI106" s="354">
        <f t="shared" si="16"/>
        <v>0</v>
      </c>
      <c r="WJ106" s="354">
        <f t="shared" si="16"/>
        <v>0</v>
      </c>
      <c r="WK106" s="354">
        <f t="shared" si="16"/>
        <v>0</v>
      </c>
      <c r="WL106" s="354">
        <f t="shared" si="16"/>
        <v>0</v>
      </c>
      <c r="WM106" s="354">
        <f t="shared" si="16"/>
        <v>0</v>
      </c>
      <c r="WN106" s="354">
        <f t="shared" si="16"/>
        <v>0</v>
      </c>
      <c r="WO106" s="354">
        <f t="shared" si="16"/>
        <v>0</v>
      </c>
      <c r="WP106" s="354">
        <f t="shared" si="16"/>
        <v>0</v>
      </c>
      <c r="WQ106" s="354">
        <f t="shared" si="16"/>
        <v>0</v>
      </c>
      <c r="WR106" s="354">
        <f t="shared" si="16"/>
        <v>0</v>
      </c>
      <c r="WS106" s="354">
        <f t="shared" si="16"/>
        <v>0</v>
      </c>
      <c r="WT106" s="354">
        <f t="shared" si="16"/>
        <v>0</v>
      </c>
      <c r="WU106" s="354">
        <f t="shared" si="16"/>
        <v>0</v>
      </c>
      <c r="WV106" s="354">
        <f t="shared" ref="WV106:ZG106" si="17">SUM(WV99:WV104)</f>
        <v>0</v>
      </c>
      <c r="WW106" s="354">
        <f t="shared" si="17"/>
        <v>0</v>
      </c>
      <c r="WX106" s="354">
        <f t="shared" si="17"/>
        <v>0</v>
      </c>
      <c r="WY106" s="354">
        <f t="shared" si="17"/>
        <v>0</v>
      </c>
      <c r="WZ106" s="354">
        <f t="shared" si="17"/>
        <v>0</v>
      </c>
      <c r="XA106" s="354">
        <f t="shared" si="17"/>
        <v>0</v>
      </c>
      <c r="XB106" s="354">
        <f t="shared" si="17"/>
        <v>0</v>
      </c>
      <c r="XC106" s="354">
        <f t="shared" si="17"/>
        <v>0</v>
      </c>
      <c r="XD106" s="354">
        <f t="shared" si="17"/>
        <v>0</v>
      </c>
      <c r="XE106" s="354">
        <f t="shared" si="17"/>
        <v>0</v>
      </c>
      <c r="XF106" s="354">
        <f t="shared" si="17"/>
        <v>0</v>
      </c>
      <c r="XG106" s="354">
        <f t="shared" si="17"/>
        <v>0</v>
      </c>
      <c r="XH106" s="354">
        <f t="shared" si="17"/>
        <v>0</v>
      </c>
      <c r="XI106" s="354">
        <f t="shared" si="17"/>
        <v>0</v>
      </c>
      <c r="XJ106" s="354">
        <f t="shared" si="17"/>
        <v>0</v>
      </c>
      <c r="XK106" s="354">
        <f t="shared" si="17"/>
        <v>0</v>
      </c>
      <c r="XL106" s="354">
        <f t="shared" si="17"/>
        <v>0</v>
      </c>
      <c r="XM106" s="354">
        <f t="shared" si="17"/>
        <v>0</v>
      </c>
      <c r="XN106" s="354">
        <f t="shared" si="17"/>
        <v>0</v>
      </c>
      <c r="XO106" s="354">
        <f t="shared" si="17"/>
        <v>0</v>
      </c>
      <c r="XP106" s="354">
        <f t="shared" si="17"/>
        <v>0</v>
      </c>
      <c r="XQ106" s="354">
        <f t="shared" si="17"/>
        <v>0</v>
      </c>
      <c r="XR106" s="354">
        <f t="shared" si="17"/>
        <v>0</v>
      </c>
      <c r="XS106" s="354">
        <f t="shared" si="17"/>
        <v>0</v>
      </c>
      <c r="XT106" s="354">
        <f t="shared" si="17"/>
        <v>0</v>
      </c>
      <c r="XU106" s="354">
        <f t="shared" si="17"/>
        <v>0</v>
      </c>
      <c r="XV106" s="354">
        <f t="shared" si="17"/>
        <v>0</v>
      </c>
      <c r="XW106" s="354">
        <f t="shared" si="17"/>
        <v>0</v>
      </c>
      <c r="XX106" s="354">
        <f t="shared" si="17"/>
        <v>0</v>
      </c>
      <c r="XY106" s="354">
        <f t="shared" si="17"/>
        <v>0</v>
      </c>
      <c r="XZ106" s="354">
        <f t="shared" si="17"/>
        <v>0</v>
      </c>
      <c r="YA106" s="354">
        <f t="shared" si="17"/>
        <v>0</v>
      </c>
      <c r="YB106" s="354">
        <f t="shared" si="17"/>
        <v>0</v>
      </c>
      <c r="YC106" s="354">
        <f t="shared" si="17"/>
        <v>0</v>
      </c>
      <c r="YD106" s="354">
        <f t="shared" si="17"/>
        <v>0</v>
      </c>
      <c r="YE106" s="354">
        <f t="shared" si="17"/>
        <v>0</v>
      </c>
      <c r="YF106" s="354">
        <f t="shared" si="17"/>
        <v>0</v>
      </c>
      <c r="YG106" s="354">
        <f t="shared" si="17"/>
        <v>0</v>
      </c>
      <c r="YH106" s="354">
        <f t="shared" si="17"/>
        <v>0</v>
      </c>
      <c r="YI106" s="354">
        <f t="shared" si="17"/>
        <v>0</v>
      </c>
      <c r="YJ106" s="354">
        <f t="shared" si="17"/>
        <v>0</v>
      </c>
      <c r="YK106" s="354">
        <f t="shared" si="17"/>
        <v>0</v>
      </c>
      <c r="YL106" s="354">
        <f t="shared" si="17"/>
        <v>0</v>
      </c>
      <c r="YM106" s="354">
        <f t="shared" si="17"/>
        <v>0</v>
      </c>
      <c r="YN106" s="354">
        <f t="shared" si="17"/>
        <v>0</v>
      </c>
      <c r="YO106" s="354">
        <f t="shared" si="17"/>
        <v>0</v>
      </c>
      <c r="YP106" s="354">
        <f t="shared" si="17"/>
        <v>0</v>
      </c>
      <c r="YQ106" s="354">
        <f t="shared" si="17"/>
        <v>0</v>
      </c>
      <c r="YR106" s="354">
        <f t="shared" si="17"/>
        <v>0</v>
      </c>
      <c r="YS106" s="354">
        <f t="shared" si="17"/>
        <v>0</v>
      </c>
      <c r="YT106" s="354">
        <f t="shared" si="17"/>
        <v>0</v>
      </c>
      <c r="YU106" s="354">
        <f t="shared" si="17"/>
        <v>0</v>
      </c>
      <c r="YV106" s="354">
        <f t="shared" si="17"/>
        <v>0</v>
      </c>
      <c r="YW106" s="354">
        <f t="shared" si="17"/>
        <v>0</v>
      </c>
      <c r="YX106" s="354">
        <f t="shared" si="17"/>
        <v>0</v>
      </c>
      <c r="YY106" s="354">
        <f t="shared" si="17"/>
        <v>0</v>
      </c>
      <c r="YZ106" s="354">
        <f t="shared" si="17"/>
        <v>0</v>
      </c>
      <c r="ZA106" s="354">
        <f t="shared" si="17"/>
        <v>0</v>
      </c>
      <c r="ZB106" s="354">
        <f t="shared" si="17"/>
        <v>0</v>
      </c>
      <c r="ZC106" s="354">
        <f t="shared" si="17"/>
        <v>0</v>
      </c>
      <c r="ZD106" s="354">
        <f t="shared" si="17"/>
        <v>0</v>
      </c>
      <c r="ZE106" s="354">
        <f t="shared" si="17"/>
        <v>0</v>
      </c>
      <c r="ZF106" s="354">
        <f t="shared" si="17"/>
        <v>0</v>
      </c>
      <c r="ZG106" s="354">
        <f t="shared" si="17"/>
        <v>0</v>
      </c>
      <c r="ZH106" s="354">
        <f t="shared" ref="ZH106:ABS106" si="18">SUM(ZH99:ZH104)</f>
        <v>0</v>
      </c>
      <c r="ZI106" s="354">
        <f t="shared" si="18"/>
        <v>0</v>
      </c>
      <c r="ZJ106" s="354">
        <f t="shared" si="18"/>
        <v>0</v>
      </c>
      <c r="ZK106" s="354">
        <f t="shared" si="18"/>
        <v>0</v>
      </c>
      <c r="ZL106" s="354">
        <f t="shared" si="18"/>
        <v>0</v>
      </c>
      <c r="ZM106" s="354">
        <f t="shared" si="18"/>
        <v>0</v>
      </c>
      <c r="ZN106" s="354">
        <f t="shared" si="18"/>
        <v>0</v>
      </c>
      <c r="ZO106" s="354">
        <f t="shared" si="18"/>
        <v>0</v>
      </c>
      <c r="ZP106" s="354">
        <f t="shared" si="18"/>
        <v>0</v>
      </c>
      <c r="ZQ106" s="354">
        <f t="shared" si="18"/>
        <v>0</v>
      </c>
      <c r="ZR106" s="354">
        <f t="shared" si="18"/>
        <v>0</v>
      </c>
      <c r="ZS106" s="354">
        <f t="shared" si="18"/>
        <v>0</v>
      </c>
      <c r="ZT106" s="354">
        <f t="shared" si="18"/>
        <v>0</v>
      </c>
      <c r="ZU106" s="354">
        <f t="shared" si="18"/>
        <v>0</v>
      </c>
      <c r="ZV106" s="354">
        <f t="shared" si="18"/>
        <v>0</v>
      </c>
      <c r="ZW106" s="354">
        <f t="shared" si="18"/>
        <v>0</v>
      </c>
      <c r="ZX106" s="354">
        <f t="shared" si="18"/>
        <v>0</v>
      </c>
      <c r="ZY106" s="354">
        <f t="shared" si="18"/>
        <v>0</v>
      </c>
      <c r="ZZ106" s="354">
        <f t="shared" si="18"/>
        <v>0</v>
      </c>
      <c r="AAA106" s="354">
        <f t="shared" si="18"/>
        <v>0</v>
      </c>
      <c r="AAB106" s="354">
        <f t="shared" si="18"/>
        <v>0</v>
      </c>
      <c r="AAC106" s="354">
        <f t="shared" si="18"/>
        <v>0</v>
      </c>
      <c r="AAD106" s="354">
        <f t="shared" si="18"/>
        <v>0</v>
      </c>
      <c r="AAE106" s="354">
        <f t="shared" si="18"/>
        <v>0</v>
      </c>
      <c r="AAF106" s="354">
        <f t="shared" si="18"/>
        <v>0</v>
      </c>
      <c r="AAG106" s="354">
        <f t="shared" si="18"/>
        <v>0</v>
      </c>
      <c r="AAH106" s="354">
        <f t="shared" si="18"/>
        <v>0</v>
      </c>
      <c r="AAI106" s="354">
        <f t="shared" si="18"/>
        <v>0</v>
      </c>
      <c r="AAJ106" s="354">
        <f t="shared" si="18"/>
        <v>0</v>
      </c>
      <c r="AAK106" s="354">
        <f t="shared" si="18"/>
        <v>0</v>
      </c>
      <c r="AAL106" s="354">
        <f t="shared" si="18"/>
        <v>0</v>
      </c>
      <c r="AAM106" s="354">
        <f t="shared" si="18"/>
        <v>0</v>
      </c>
      <c r="AAN106" s="354">
        <f t="shared" si="18"/>
        <v>0</v>
      </c>
      <c r="AAO106" s="354">
        <f t="shared" si="18"/>
        <v>0</v>
      </c>
      <c r="AAP106" s="354">
        <f t="shared" si="18"/>
        <v>0</v>
      </c>
      <c r="AAQ106" s="354">
        <f t="shared" si="18"/>
        <v>0</v>
      </c>
      <c r="AAR106" s="354">
        <f t="shared" si="18"/>
        <v>0</v>
      </c>
      <c r="AAS106" s="354">
        <f t="shared" si="18"/>
        <v>0</v>
      </c>
      <c r="AAT106" s="354">
        <f t="shared" si="18"/>
        <v>0</v>
      </c>
      <c r="AAU106" s="354">
        <f t="shared" si="18"/>
        <v>0</v>
      </c>
      <c r="AAV106" s="354">
        <f t="shared" si="18"/>
        <v>0</v>
      </c>
      <c r="AAW106" s="354">
        <f t="shared" si="18"/>
        <v>0</v>
      </c>
      <c r="AAX106" s="354">
        <f t="shared" si="18"/>
        <v>0</v>
      </c>
      <c r="AAY106" s="354">
        <f t="shared" si="18"/>
        <v>0</v>
      </c>
      <c r="AAZ106" s="354">
        <f t="shared" si="18"/>
        <v>0</v>
      </c>
      <c r="ABA106" s="354">
        <f t="shared" si="18"/>
        <v>0</v>
      </c>
      <c r="ABB106" s="354">
        <f t="shared" si="18"/>
        <v>0</v>
      </c>
      <c r="ABC106" s="354">
        <f t="shared" si="18"/>
        <v>0</v>
      </c>
      <c r="ABD106" s="354">
        <f t="shared" si="18"/>
        <v>0</v>
      </c>
      <c r="ABE106" s="354">
        <f t="shared" si="18"/>
        <v>0</v>
      </c>
      <c r="ABF106" s="354">
        <f t="shared" si="18"/>
        <v>0</v>
      </c>
      <c r="ABG106" s="354">
        <f t="shared" si="18"/>
        <v>0</v>
      </c>
      <c r="ABH106" s="354">
        <f t="shared" si="18"/>
        <v>0</v>
      </c>
      <c r="ABI106" s="354">
        <f t="shared" si="18"/>
        <v>0</v>
      </c>
      <c r="ABJ106" s="354">
        <f t="shared" si="18"/>
        <v>0</v>
      </c>
      <c r="ABK106" s="354">
        <f t="shared" si="18"/>
        <v>0</v>
      </c>
      <c r="ABL106" s="354">
        <f t="shared" si="18"/>
        <v>0</v>
      </c>
      <c r="ABM106" s="354">
        <f t="shared" si="18"/>
        <v>0</v>
      </c>
      <c r="ABN106" s="354">
        <f t="shared" si="18"/>
        <v>0</v>
      </c>
      <c r="ABO106" s="354">
        <f t="shared" si="18"/>
        <v>0</v>
      </c>
      <c r="ABP106" s="354">
        <f t="shared" si="18"/>
        <v>0</v>
      </c>
      <c r="ABQ106" s="354">
        <f t="shared" si="18"/>
        <v>0</v>
      </c>
      <c r="ABR106" s="354">
        <f t="shared" si="18"/>
        <v>0</v>
      </c>
      <c r="ABS106" s="354">
        <f t="shared" si="18"/>
        <v>0</v>
      </c>
      <c r="ABT106" s="354">
        <f t="shared" ref="ABT106:AEE106" si="19">SUM(ABT99:ABT104)</f>
        <v>0</v>
      </c>
      <c r="ABU106" s="354">
        <f t="shared" si="19"/>
        <v>0</v>
      </c>
      <c r="ABV106" s="354">
        <f t="shared" si="19"/>
        <v>0</v>
      </c>
      <c r="ABW106" s="354">
        <f t="shared" si="19"/>
        <v>0</v>
      </c>
      <c r="ABX106" s="354">
        <f t="shared" si="19"/>
        <v>0</v>
      </c>
      <c r="ABY106" s="354">
        <f t="shared" si="19"/>
        <v>0</v>
      </c>
      <c r="ABZ106" s="354">
        <f t="shared" si="19"/>
        <v>0</v>
      </c>
      <c r="ACA106" s="354">
        <f t="shared" si="19"/>
        <v>0</v>
      </c>
      <c r="ACB106" s="354">
        <f t="shared" si="19"/>
        <v>0</v>
      </c>
      <c r="ACC106" s="354">
        <f t="shared" si="19"/>
        <v>0</v>
      </c>
      <c r="ACD106" s="354">
        <f t="shared" si="19"/>
        <v>0</v>
      </c>
      <c r="ACE106" s="354">
        <f t="shared" si="19"/>
        <v>0</v>
      </c>
      <c r="ACF106" s="354">
        <f t="shared" si="19"/>
        <v>0</v>
      </c>
      <c r="ACG106" s="354">
        <f t="shared" si="19"/>
        <v>0</v>
      </c>
      <c r="ACH106" s="354">
        <f t="shared" si="19"/>
        <v>0</v>
      </c>
      <c r="ACI106" s="354">
        <f t="shared" si="19"/>
        <v>0</v>
      </c>
      <c r="ACJ106" s="354">
        <f t="shared" si="19"/>
        <v>0</v>
      </c>
      <c r="ACK106" s="354">
        <f t="shared" si="19"/>
        <v>0</v>
      </c>
      <c r="ACL106" s="354">
        <f t="shared" si="19"/>
        <v>0</v>
      </c>
      <c r="ACM106" s="354">
        <f t="shared" si="19"/>
        <v>0</v>
      </c>
      <c r="ACN106" s="354">
        <f t="shared" si="19"/>
        <v>0</v>
      </c>
      <c r="ACO106" s="354">
        <f t="shared" si="19"/>
        <v>0</v>
      </c>
      <c r="ACP106" s="354">
        <f t="shared" si="19"/>
        <v>0</v>
      </c>
      <c r="ACQ106" s="354">
        <f t="shared" si="19"/>
        <v>0</v>
      </c>
      <c r="ACR106" s="354">
        <f t="shared" si="19"/>
        <v>0</v>
      </c>
      <c r="ACS106" s="354">
        <f t="shared" si="19"/>
        <v>0</v>
      </c>
      <c r="ACT106" s="354">
        <f t="shared" si="19"/>
        <v>0</v>
      </c>
      <c r="ACU106" s="354">
        <f t="shared" si="19"/>
        <v>0</v>
      </c>
      <c r="ACV106" s="354">
        <f t="shared" si="19"/>
        <v>0</v>
      </c>
      <c r="ACW106" s="354">
        <f t="shared" si="19"/>
        <v>0</v>
      </c>
      <c r="ACX106" s="354">
        <f t="shared" si="19"/>
        <v>0</v>
      </c>
      <c r="ACY106" s="354">
        <f t="shared" si="19"/>
        <v>0</v>
      </c>
      <c r="ACZ106" s="354">
        <f t="shared" si="19"/>
        <v>0</v>
      </c>
      <c r="ADA106" s="354">
        <f t="shared" si="19"/>
        <v>0</v>
      </c>
      <c r="ADB106" s="354">
        <f t="shared" si="19"/>
        <v>0</v>
      </c>
      <c r="ADC106" s="354">
        <f t="shared" si="19"/>
        <v>0</v>
      </c>
      <c r="ADD106" s="354">
        <f t="shared" si="19"/>
        <v>0</v>
      </c>
      <c r="ADE106" s="354">
        <f t="shared" si="19"/>
        <v>0</v>
      </c>
      <c r="ADF106" s="354">
        <f t="shared" si="19"/>
        <v>0</v>
      </c>
      <c r="ADG106" s="354">
        <f t="shared" si="19"/>
        <v>0</v>
      </c>
      <c r="ADH106" s="354">
        <f t="shared" si="19"/>
        <v>0</v>
      </c>
      <c r="ADI106" s="354">
        <f t="shared" si="19"/>
        <v>0</v>
      </c>
      <c r="ADJ106" s="354">
        <f t="shared" si="19"/>
        <v>0</v>
      </c>
      <c r="ADK106" s="354">
        <f t="shared" si="19"/>
        <v>0</v>
      </c>
      <c r="ADL106" s="354">
        <f t="shared" si="19"/>
        <v>0</v>
      </c>
      <c r="ADM106" s="354">
        <f t="shared" si="19"/>
        <v>0</v>
      </c>
      <c r="ADN106" s="354">
        <f t="shared" si="19"/>
        <v>0</v>
      </c>
      <c r="ADO106" s="354">
        <f t="shared" si="19"/>
        <v>0</v>
      </c>
      <c r="ADP106" s="354">
        <f t="shared" si="19"/>
        <v>0</v>
      </c>
      <c r="ADQ106" s="354">
        <f t="shared" si="19"/>
        <v>0</v>
      </c>
      <c r="ADR106" s="354">
        <f t="shared" si="19"/>
        <v>0</v>
      </c>
      <c r="ADS106" s="354">
        <f t="shared" si="19"/>
        <v>0</v>
      </c>
      <c r="ADT106" s="354">
        <f t="shared" si="19"/>
        <v>0</v>
      </c>
      <c r="ADU106" s="354">
        <f t="shared" si="19"/>
        <v>0</v>
      </c>
      <c r="ADV106" s="354">
        <f t="shared" si="19"/>
        <v>0</v>
      </c>
      <c r="ADW106" s="354">
        <f t="shared" si="19"/>
        <v>0</v>
      </c>
      <c r="ADX106" s="354">
        <f t="shared" si="19"/>
        <v>0</v>
      </c>
      <c r="ADY106" s="354">
        <f t="shared" si="19"/>
        <v>0</v>
      </c>
      <c r="ADZ106" s="354">
        <f t="shared" si="19"/>
        <v>0</v>
      </c>
      <c r="AEA106" s="354">
        <f t="shared" si="19"/>
        <v>0</v>
      </c>
      <c r="AEB106" s="354">
        <f t="shared" si="19"/>
        <v>0</v>
      </c>
      <c r="AEC106" s="354">
        <f t="shared" si="19"/>
        <v>0</v>
      </c>
      <c r="AED106" s="354">
        <f t="shared" si="19"/>
        <v>0</v>
      </c>
      <c r="AEE106" s="354">
        <f t="shared" si="19"/>
        <v>0</v>
      </c>
      <c r="AEF106" s="354">
        <f t="shared" ref="AEF106:AGQ106" si="20">SUM(AEF99:AEF104)</f>
        <v>0</v>
      </c>
      <c r="AEG106" s="354">
        <f t="shared" si="20"/>
        <v>0</v>
      </c>
      <c r="AEH106" s="354">
        <f t="shared" si="20"/>
        <v>0</v>
      </c>
      <c r="AEI106" s="354">
        <f t="shared" si="20"/>
        <v>0</v>
      </c>
      <c r="AEJ106" s="354">
        <f t="shared" si="20"/>
        <v>0</v>
      </c>
      <c r="AEK106" s="354">
        <f t="shared" si="20"/>
        <v>0</v>
      </c>
      <c r="AEL106" s="354">
        <f t="shared" si="20"/>
        <v>0</v>
      </c>
      <c r="AEM106" s="354">
        <f t="shared" si="20"/>
        <v>0</v>
      </c>
      <c r="AEN106" s="354">
        <f t="shared" si="20"/>
        <v>0</v>
      </c>
      <c r="AEO106" s="354">
        <f t="shared" si="20"/>
        <v>0</v>
      </c>
      <c r="AEP106" s="354">
        <f t="shared" si="20"/>
        <v>0</v>
      </c>
      <c r="AEQ106" s="354">
        <f t="shared" si="20"/>
        <v>0</v>
      </c>
      <c r="AER106" s="354">
        <f t="shared" si="20"/>
        <v>0</v>
      </c>
      <c r="AES106" s="354">
        <f t="shared" si="20"/>
        <v>0</v>
      </c>
      <c r="AET106" s="354">
        <f t="shared" si="20"/>
        <v>0</v>
      </c>
      <c r="AEU106" s="354">
        <f t="shared" si="20"/>
        <v>0</v>
      </c>
      <c r="AEV106" s="354">
        <f t="shared" si="20"/>
        <v>0</v>
      </c>
      <c r="AEW106" s="354">
        <f t="shared" si="20"/>
        <v>0</v>
      </c>
      <c r="AEX106" s="354">
        <f t="shared" si="20"/>
        <v>0</v>
      </c>
      <c r="AEY106" s="354">
        <f t="shared" si="20"/>
        <v>0</v>
      </c>
      <c r="AEZ106" s="354">
        <f t="shared" si="20"/>
        <v>0</v>
      </c>
      <c r="AFA106" s="354">
        <f t="shared" si="20"/>
        <v>0</v>
      </c>
      <c r="AFB106" s="354">
        <f t="shared" si="20"/>
        <v>0</v>
      </c>
      <c r="AFC106" s="354">
        <f t="shared" si="20"/>
        <v>0</v>
      </c>
      <c r="AFD106" s="354">
        <f t="shared" si="20"/>
        <v>0</v>
      </c>
      <c r="AFE106" s="354">
        <f t="shared" si="20"/>
        <v>0</v>
      </c>
      <c r="AFF106" s="354">
        <f t="shared" si="20"/>
        <v>0</v>
      </c>
      <c r="AFG106" s="354">
        <f t="shared" si="20"/>
        <v>0</v>
      </c>
      <c r="AFH106" s="354">
        <f t="shared" si="20"/>
        <v>0</v>
      </c>
      <c r="AFI106" s="354">
        <f t="shared" si="20"/>
        <v>0</v>
      </c>
      <c r="AFJ106" s="354">
        <f t="shared" si="20"/>
        <v>0</v>
      </c>
      <c r="AFK106" s="354">
        <f t="shared" si="20"/>
        <v>0</v>
      </c>
      <c r="AFL106" s="354">
        <f t="shared" si="20"/>
        <v>0</v>
      </c>
      <c r="AFM106" s="354">
        <f t="shared" si="20"/>
        <v>0</v>
      </c>
      <c r="AFN106" s="354">
        <f t="shared" si="20"/>
        <v>0</v>
      </c>
      <c r="AFO106" s="354">
        <f t="shared" si="20"/>
        <v>0</v>
      </c>
      <c r="AFP106" s="354">
        <f t="shared" si="20"/>
        <v>0</v>
      </c>
      <c r="AFQ106" s="354">
        <f t="shared" si="20"/>
        <v>0</v>
      </c>
      <c r="AFR106" s="354">
        <f t="shared" si="20"/>
        <v>0</v>
      </c>
      <c r="AFS106" s="354">
        <f t="shared" si="20"/>
        <v>0</v>
      </c>
      <c r="AFT106" s="354">
        <f t="shared" si="20"/>
        <v>0</v>
      </c>
      <c r="AFU106" s="354">
        <f t="shared" si="20"/>
        <v>0</v>
      </c>
      <c r="AFV106" s="354">
        <f t="shared" si="20"/>
        <v>0</v>
      </c>
      <c r="AFW106" s="354">
        <f t="shared" si="20"/>
        <v>0</v>
      </c>
      <c r="AFX106" s="354">
        <f t="shared" si="20"/>
        <v>0</v>
      </c>
      <c r="AFY106" s="354">
        <f t="shared" si="20"/>
        <v>0</v>
      </c>
      <c r="AFZ106" s="354">
        <f t="shared" si="20"/>
        <v>0</v>
      </c>
      <c r="AGA106" s="354">
        <f t="shared" si="20"/>
        <v>0</v>
      </c>
      <c r="AGB106" s="354">
        <f t="shared" si="20"/>
        <v>0</v>
      </c>
      <c r="AGC106" s="354">
        <f t="shared" si="20"/>
        <v>0</v>
      </c>
      <c r="AGD106" s="354">
        <f t="shared" si="20"/>
        <v>0</v>
      </c>
      <c r="AGE106" s="354">
        <f t="shared" si="20"/>
        <v>0</v>
      </c>
      <c r="AGF106" s="354">
        <f t="shared" si="20"/>
        <v>0</v>
      </c>
      <c r="AGG106" s="354">
        <f t="shared" si="20"/>
        <v>0</v>
      </c>
      <c r="AGH106" s="354">
        <f t="shared" si="20"/>
        <v>0</v>
      </c>
      <c r="AGI106" s="354">
        <f t="shared" si="20"/>
        <v>0</v>
      </c>
      <c r="AGJ106" s="354">
        <f t="shared" si="20"/>
        <v>0</v>
      </c>
      <c r="AGK106" s="354">
        <f t="shared" si="20"/>
        <v>0</v>
      </c>
      <c r="AGL106" s="354">
        <f t="shared" si="20"/>
        <v>0</v>
      </c>
      <c r="AGM106" s="354">
        <f t="shared" si="20"/>
        <v>0</v>
      </c>
      <c r="AGN106" s="354">
        <f t="shared" si="20"/>
        <v>0</v>
      </c>
      <c r="AGO106" s="354">
        <f t="shared" si="20"/>
        <v>0</v>
      </c>
      <c r="AGP106" s="354">
        <f t="shared" si="20"/>
        <v>0</v>
      </c>
      <c r="AGQ106" s="354">
        <f t="shared" si="20"/>
        <v>0</v>
      </c>
      <c r="AGR106" s="354">
        <f t="shared" ref="AGR106:AJC106" si="21">SUM(AGR99:AGR104)</f>
        <v>0</v>
      </c>
      <c r="AGS106" s="354">
        <f t="shared" si="21"/>
        <v>0</v>
      </c>
      <c r="AGT106" s="354">
        <f t="shared" si="21"/>
        <v>0</v>
      </c>
      <c r="AGU106" s="354">
        <f t="shared" si="21"/>
        <v>0</v>
      </c>
      <c r="AGV106" s="354">
        <f t="shared" si="21"/>
        <v>0</v>
      </c>
      <c r="AGW106" s="354">
        <f t="shared" si="21"/>
        <v>0</v>
      </c>
      <c r="AGX106" s="354">
        <f t="shared" si="21"/>
        <v>0</v>
      </c>
      <c r="AGY106" s="354">
        <f t="shared" si="21"/>
        <v>0</v>
      </c>
      <c r="AGZ106" s="354">
        <f t="shared" si="21"/>
        <v>0</v>
      </c>
      <c r="AHA106" s="354">
        <f t="shared" si="21"/>
        <v>0</v>
      </c>
      <c r="AHB106" s="354">
        <f t="shared" si="21"/>
        <v>0</v>
      </c>
      <c r="AHC106" s="354">
        <f t="shared" si="21"/>
        <v>0</v>
      </c>
      <c r="AHD106" s="354">
        <f t="shared" si="21"/>
        <v>0</v>
      </c>
      <c r="AHE106" s="354">
        <f t="shared" si="21"/>
        <v>0</v>
      </c>
      <c r="AHF106" s="354">
        <f t="shared" si="21"/>
        <v>0</v>
      </c>
      <c r="AHG106" s="354">
        <f t="shared" si="21"/>
        <v>0</v>
      </c>
      <c r="AHH106" s="354">
        <f t="shared" si="21"/>
        <v>0</v>
      </c>
      <c r="AHI106" s="354">
        <f t="shared" si="21"/>
        <v>0</v>
      </c>
      <c r="AHJ106" s="354">
        <f t="shared" si="21"/>
        <v>0</v>
      </c>
      <c r="AHK106" s="354">
        <f t="shared" si="21"/>
        <v>0</v>
      </c>
      <c r="AHL106" s="354">
        <f t="shared" si="21"/>
        <v>0</v>
      </c>
      <c r="AHM106" s="354">
        <f t="shared" si="21"/>
        <v>0</v>
      </c>
      <c r="AHN106" s="354">
        <f t="shared" si="21"/>
        <v>0</v>
      </c>
      <c r="AHO106" s="354">
        <f t="shared" si="21"/>
        <v>0</v>
      </c>
      <c r="AHP106" s="354">
        <f t="shared" si="21"/>
        <v>0</v>
      </c>
      <c r="AHQ106" s="354">
        <f t="shared" si="21"/>
        <v>0</v>
      </c>
      <c r="AHR106" s="354">
        <f t="shared" si="21"/>
        <v>0</v>
      </c>
      <c r="AHS106" s="354">
        <f t="shared" si="21"/>
        <v>0</v>
      </c>
      <c r="AHT106" s="354">
        <f t="shared" si="21"/>
        <v>0</v>
      </c>
      <c r="AHU106" s="354">
        <f t="shared" si="21"/>
        <v>0</v>
      </c>
      <c r="AHV106" s="354">
        <f t="shared" si="21"/>
        <v>0</v>
      </c>
      <c r="AHW106" s="354">
        <f t="shared" si="21"/>
        <v>0</v>
      </c>
      <c r="AHX106" s="354">
        <f t="shared" si="21"/>
        <v>0</v>
      </c>
      <c r="AHY106" s="354">
        <f t="shared" si="21"/>
        <v>0</v>
      </c>
      <c r="AHZ106" s="354">
        <f t="shared" si="21"/>
        <v>0</v>
      </c>
      <c r="AIA106" s="354">
        <f t="shared" si="21"/>
        <v>0</v>
      </c>
      <c r="AIB106" s="354">
        <f t="shared" si="21"/>
        <v>0</v>
      </c>
      <c r="AIC106" s="354">
        <f t="shared" si="21"/>
        <v>0</v>
      </c>
      <c r="AID106" s="354">
        <f t="shared" si="21"/>
        <v>0</v>
      </c>
      <c r="AIE106" s="354">
        <f t="shared" si="21"/>
        <v>0</v>
      </c>
      <c r="AIF106" s="354">
        <f t="shared" si="21"/>
        <v>0</v>
      </c>
      <c r="AIG106" s="354">
        <f t="shared" si="21"/>
        <v>0</v>
      </c>
      <c r="AIH106" s="354">
        <f t="shared" si="21"/>
        <v>0</v>
      </c>
      <c r="AII106" s="354">
        <f t="shared" si="21"/>
        <v>0</v>
      </c>
      <c r="AIJ106" s="354">
        <f t="shared" si="21"/>
        <v>0</v>
      </c>
      <c r="AIK106" s="354">
        <f t="shared" si="21"/>
        <v>0</v>
      </c>
      <c r="AIL106" s="354">
        <f t="shared" si="21"/>
        <v>0</v>
      </c>
      <c r="AIM106" s="354">
        <f t="shared" si="21"/>
        <v>0</v>
      </c>
      <c r="AIN106" s="354">
        <f t="shared" si="21"/>
        <v>0</v>
      </c>
      <c r="AIO106" s="354">
        <f t="shared" si="21"/>
        <v>0</v>
      </c>
      <c r="AIP106" s="354">
        <f t="shared" si="21"/>
        <v>0</v>
      </c>
      <c r="AIQ106" s="354">
        <f t="shared" si="21"/>
        <v>0</v>
      </c>
      <c r="AIR106" s="354">
        <f t="shared" si="21"/>
        <v>0</v>
      </c>
      <c r="AIS106" s="354">
        <f t="shared" si="21"/>
        <v>0</v>
      </c>
      <c r="AIT106" s="354">
        <f t="shared" si="21"/>
        <v>0</v>
      </c>
      <c r="AIU106" s="354">
        <f t="shared" si="21"/>
        <v>0</v>
      </c>
      <c r="AIV106" s="354">
        <f t="shared" si="21"/>
        <v>0</v>
      </c>
      <c r="AIW106" s="354">
        <f t="shared" si="21"/>
        <v>0</v>
      </c>
      <c r="AIX106" s="354">
        <f t="shared" si="21"/>
        <v>0</v>
      </c>
      <c r="AIY106" s="354">
        <f t="shared" si="21"/>
        <v>0</v>
      </c>
      <c r="AIZ106" s="354">
        <f t="shared" si="21"/>
        <v>0</v>
      </c>
      <c r="AJA106" s="354">
        <f t="shared" si="21"/>
        <v>0</v>
      </c>
      <c r="AJB106" s="354">
        <f t="shared" si="21"/>
        <v>0</v>
      </c>
      <c r="AJC106" s="354">
        <f t="shared" si="21"/>
        <v>0</v>
      </c>
      <c r="AJD106" s="354">
        <f t="shared" ref="AJD106:ALO106" si="22">SUM(AJD99:AJD104)</f>
        <v>0</v>
      </c>
      <c r="AJE106" s="354">
        <f t="shared" si="22"/>
        <v>0</v>
      </c>
      <c r="AJF106" s="354">
        <f t="shared" si="22"/>
        <v>0</v>
      </c>
      <c r="AJG106" s="354">
        <f t="shared" si="22"/>
        <v>0</v>
      </c>
      <c r="AJH106" s="354">
        <f t="shared" si="22"/>
        <v>0</v>
      </c>
      <c r="AJI106" s="354">
        <f t="shared" si="22"/>
        <v>0</v>
      </c>
      <c r="AJJ106" s="354">
        <f t="shared" si="22"/>
        <v>0</v>
      </c>
      <c r="AJK106" s="354">
        <f t="shared" si="22"/>
        <v>0</v>
      </c>
      <c r="AJL106" s="354">
        <f t="shared" si="22"/>
        <v>0</v>
      </c>
      <c r="AJM106" s="354">
        <f t="shared" si="22"/>
        <v>0</v>
      </c>
      <c r="AJN106" s="354">
        <f t="shared" si="22"/>
        <v>0</v>
      </c>
      <c r="AJO106" s="354">
        <f t="shared" si="22"/>
        <v>0</v>
      </c>
      <c r="AJP106" s="354">
        <f t="shared" si="22"/>
        <v>0</v>
      </c>
      <c r="AJQ106" s="354">
        <f t="shared" si="22"/>
        <v>0</v>
      </c>
      <c r="AJR106" s="354">
        <f t="shared" si="22"/>
        <v>0</v>
      </c>
      <c r="AJS106" s="354">
        <f t="shared" si="22"/>
        <v>0</v>
      </c>
      <c r="AJT106" s="354">
        <f t="shared" si="22"/>
        <v>0</v>
      </c>
      <c r="AJU106" s="354">
        <f t="shared" si="22"/>
        <v>0</v>
      </c>
      <c r="AJV106" s="354">
        <f t="shared" si="22"/>
        <v>0</v>
      </c>
      <c r="AJW106" s="354">
        <f t="shared" si="22"/>
        <v>0</v>
      </c>
      <c r="AJX106" s="354">
        <f t="shared" si="22"/>
        <v>0</v>
      </c>
      <c r="AJY106" s="354">
        <f t="shared" si="22"/>
        <v>0</v>
      </c>
      <c r="AJZ106" s="354">
        <f t="shared" si="22"/>
        <v>0</v>
      </c>
      <c r="AKA106" s="354">
        <f t="shared" si="22"/>
        <v>0</v>
      </c>
      <c r="AKB106" s="354">
        <f t="shared" si="22"/>
        <v>0</v>
      </c>
      <c r="AKC106" s="354">
        <f t="shared" si="22"/>
        <v>0</v>
      </c>
      <c r="AKD106" s="354">
        <f t="shared" si="22"/>
        <v>0</v>
      </c>
      <c r="AKE106" s="354">
        <f t="shared" si="22"/>
        <v>0</v>
      </c>
      <c r="AKF106" s="354">
        <f t="shared" si="22"/>
        <v>0</v>
      </c>
      <c r="AKG106" s="354">
        <f t="shared" si="22"/>
        <v>0</v>
      </c>
      <c r="AKH106" s="354">
        <f t="shared" si="22"/>
        <v>0</v>
      </c>
      <c r="AKI106" s="354">
        <f t="shared" si="22"/>
        <v>0</v>
      </c>
      <c r="AKJ106" s="354">
        <f t="shared" si="22"/>
        <v>0</v>
      </c>
      <c r="AKK106" s="354">
        <f t="shared" si="22"/>
        <v>0</v>
      </c>
      <c r="AKL106" s="354">
        <f t="shared" si="22"/>
        <v>0</v>
      </c>
      <c r="AKM106" s="354">
        <f t="shared" si="22"/>
        <v>0</v>
      </c>
      <c r="AKN106" s="354">
        <f t="shared" si="22"/>
        <v>0</v>
      </c>
      <c r="AKO106" s="354">
        <f t="shared" si="22"/>
        <v>0</v>
      </c>
      <c r="AKP106" s="354">
        <f t="shared" si="22"/>
        <v>0</v>
      </c>
      <c r="AKQ106" s="354">
        <f t="shared" si="22"/>
        <v>0</v>
      </c>
      <c r="AKR106" s="354">
        <f t="shared" si="22"/>
        <v>0</v>
      </c>
      <c r="AKS106" s="354">
        <f t="shared" si="22"/>
        <v>0</v>
      </c>
      <c r="AKT106" s="354">
        <f t="shared" si="22"/>
        <v>0</v>
      </c>
      <c r="AKU106" s="354">
        <f t="shared" si="22"/>
        <v>0</v>
      </c>
      <c r="AKV106" s="354">
        <f t="shared" si="22"/>
        <v>0</v>
      </c>
      <c r="AKW106" s="354">
        <f t="shared" si="22"/>
        <v>0</v>
      </c>
      <c r="AKX106" s="354">
        <f t="shared" si="22"/>
        <v>0</v>
      </c>
      <c r="AKY106" s="354">
        <f t="shared" si="22"/>
        <v>0</v>
      </c>
      <c r="AKZ106" s="354">
        <f t="shared" si="22"/>
        <v>0</v>
      </c>
      <c r="ALA106" s="354">
        <f t="shared" si="22"/>
        <v>0</v>
      </c>
      <c r="ALB106" s="354">
        <f t="shared" si="22"/>
        <v>0</v>
      </c>
      <c r="ALC106" s="354">
        <f t="shared" si="22"/>
        <v>0</v>
      </c>
      <c r="ALD106" s="354">
        <f t="shared" si="22"/>
        <v>0</v>
      </c>
      <c r="ALE106" s="354">
        <f t="shared" si="22"/>
        <v>0</v>
      </c>
      <c r="ALF106" s="354">
        <f t="shared" si="22"/>
        <v>0</v>
      </c>
      <c r="ALG106" s="354">
        <f t="shared" si="22"/>
        <v>0</v>
      </c>
      <c r="ALH106" s="354">
        <f t="shared" si="22"/>
        <v>0</v>
      </c>
      <c r="ALI106" s="354">
        <f t="shared" si="22"/>
        <v>0</v>
      </c>
      <c r="ALJ106" s="354">
        <f t="shared" si="22"/>
        <v>0</v>
      </c>
      <c r="ALK106" s="354">
        <f t="shared" si="22"/>
        <v>0</v>
      </c>
      <c r="ALL106" s="354">
        <f t="shared" si="22"/>
        <v>0</v>
      </c>
      <c r="ALM106" s="354">
        <f t="shared" si="22"/>
        <v>0</v>
      </c>
      <c r="ALN106" s="354">
        <f t="shared" si="22"/>
        <v>0</v>
      </c>
      <c r="ALO106" s="354">
        <f t="shared" si="22"/>
        <v>0</v>
      </c>
      <c r="ALP106" s="354">
        <f t="shared" ref="ALP106:AOA106" si="23">SUM(ALP99:ALP104)</f>
        <v>0</v>
      </c>
      <c r="ALQ106" s="354">
        <f t="shared" si="23"/>
        <v>0</v>
      </c>
      <c r="ALR106" s="354">
        <f t="shared" si="23"/>
        <v>0</v>
      </c>
      <c r="ALS106" s="354">
        <f t="shared" si="23"/>
        <v>0</v>
      </c>
      <c r="ALT106" s="354">
        <f t="shared" si="23"/>
        <v>0</v>
      </c>
      <c r="ALU106" s="354">
        <f t="shared" si="23"/>
        <v>0</v>
      </c>
      <c r="ALV106" s="354">
        <f t="shared" si="23"/>
        <v>0</v>
      </c>
      <c r="ALW106" s="354">
        <f t="shared" si="23"/>
        <v>0</v>
      </c>
      <c r="ALX106" s="354">
        <f t="shared" si="23"/>
        <v>0</v>
      </c>
      <c r="ALY106" s="354">
        <f t="shared" si="23"/>
        <v>0</v>
      </c>
      <c r="ALZ106" s="354">
        <f t="shared" si="23"/>
        <v>0</v>
      </c>
      <c r="AMA106" s="354">
        <f t="shared" si="23"/>
        <v>0</v>
      </c>
      <c r="AMB106" s="354">
        <f t="shared" si="23"/>
        <v>0</v>
      </c>
      <c r="AMC106" s="354">
        <f t="shared" si="23"/>
        <v>0</v>
      </c>
      <c r="AMD106" s="354">
        <f t="shared" si="23"/>
        <v>0</v>
      </c>
      <c r="AME106" s="354">
        <f t="shared" si="23"/>
        <v>0</v>
      </c>
      <c r="AMF106" s="354">
        <f t="shared" si="23"/>
        <v>0</v>
      </c>
      <c r="AMG106" s="354">
        <f t="shared" si="23"/>
        <v>0</v>
      </c>
      <c r="AMH106" s="354">
        <f t="shared" si="23"/>
        <v>0</v>
      </c>
      <c r="AMI106" s="354">
        <f t="shared" si="23"/>
        <v>0</v>
      </c>
      <c r="AMJ106" s="354">
        <f t="shared" si="23"/>
        <v>0</v>
      </c>
      <c r="AMK106" s="354">
        <f t="shared" si="23"/>
        <v>0</v>
      </c>
      <c r="AML106" s="354">
        <f t="shared" si="23"/>
        <v>0</v>
      </c>
      <c r="AMM106" s="354">
        <f t="shared" si="23"/>
        <v>0</v>
      </c>
      <c r="AMN106" s="354">
        <f t="shared" si="23"/>
        <v>0</v>
      </c>
      <c r="AMO106" s="354">
        <f t="shared" si="23"/>
        <v>0</v>
      </c>
      <c r="AMP106" s="354">
        <f t="shared" si="23"/>
        <v>0</v>
      </c>
      <c r="AMQ106" s="354">
        <f t="shared" si="23"/>
        <v>0</v>
      </c>
      <c r="AMR106" s="354">
        <f t="shared" si="23"/>
        <v>0</v>
      </c>
      <c r="AMS106" s="354">
        <f t="shared" si="23"/>
        <v>0</v>
      </c>
      <c r="AMT106" s="354">
        <f t="shared" si="23"/>
        <v>0</v>
      </c>
      <c r="AMU106" s="354">
        <f t="shared" si="23"/>
        <v>0</v>
      </c>
      <c r="AMV106" s="354">
        <f t="shared" si="23"/>
        <v>0</v>
      </c>
      <c r="AMW106" s="354">
        <f t="shared" si="23"/>
        <v>0</v>
      </c>
      <c r="AMX106" s="354">
        <f t="shared" si="23"/>
        <v>0</v>
      </c>
      <c r="AMY106" s="354">
        <f t="shared" si="23"/>
        <v>0</v>
      </c>
      <c r="AMZ106" s="354">
        <f t="shared" si="23"/>
        <v>0</v>
      </c>
      <c r="ANA106" s="354">
        <f t="shared" si="23"/>
        <v>0</v>
      </c>
      <c r="ANB106" s="354">
        <f t="shared" si="23"/>
        <v>0</v>
      </c>
      <c r="ANC106" s="354">
        <f t="shared" si="23"/>
        <v>0</v>
      </c>
      <c r="AND106" s="354">
        <f t="shared" si="23"/>
        <v>0</v>
      </c>
      <c r="ANE106" s="354">
        <f t="shared" si="23"/>
        <v>0</v>
      </c>
      <c r="ANF106" s="354">
        <f t="shared" si="23"/>
        <v>0</v>
      </c>
      <c r="ANG106" s="354">
        <f t="shared" si="23"/>
        <v>0</v>
      </c>
      <c r="ANH106" s="354">
        <f t="shared" si="23"/>
        <v>0</v>
      </c>
      <c r="ANI106" s="354">
        <f t="shared" si="23"/>
        <v>0</v>
      </c>
      <c r="ANJ106" s="354">
        <f t="shared" si="23"/>
        <v>0</v>
      </c>
      <c r="ANK106" s="354">
        <f t="shared" si="23"/>
        <v>0</v>
      </c>
      <c r="ANL106" s="354">
        <f t="shared" si="23"/>
        <v>0</v>
      </c>
      <c r="ANM106" s="354">
        <f t="shared" si="23"/>
        <v>0</v>
      </c>
      <c r="ANN106" s="354">
        <f t="shared" si="23"/>
        <v>0</v>
      </c>
      <c r="ANO106" s="354">
        <f t="shared" si="23"/>
        <v>0</v>
      </c>
      <c r="ANP106" s="354">
        <f t="shared" si="23"/>
        <v>0</v>
      </c>
      <c r="ANQ106" s="354">
        <f t="shared" si="23"/>
        <v>0</v>
      </c>
      <c r="ANR106" s="354">
        <f t="shared" si="23"/>
        <v>0</v>
      </c>
      <c r="ANS106" s="354">
        <f t="shared" si="23"/>
        <v>0</v>
      </c>
      <c r="ANT106" s="354">
        <f t="shared" si="23"/>
        <v>0</v>
      </c>
      <c r="ANU106" s="354">
        <f t="shared" si="23"/>
        <v>0</v>
      </c>
      <c r="ANV106" s="354">
        <f t="shared" si="23"/>
        <v>0</v>
      </c>
      <c r="ANW106" s="354">
        <f t="shared" si="23"/>
        <v>0</v>
      </c>
      <c r="ANX106" s="354">
        <f t="shared" si="23"/>
        <v>0</v>
      </c>
      <c r="ANY106" s="354">
        <f t="shared" si="23"/>
        <v>0</v>
      </c>
      <c r="ANZ106" s="354">
        <f t="shared" si="23"/>
        <v>0</v>
      </c>
      <c r="AOA106" s="354">
        <f t="shared" si="23"/>
        <v>0</v>
      </c>
      <c r="AOB106" s="354">
        <f t="shared" ref="AOB106:AQM106" si="24">SUM(AOB99:AOB104)</f>
        <v>0</v>
      </c>
      <c r="AOC106" s="354">
        <f t="shared" si="24"/>
        <v>0</v>
      </c>
      <c r="AOD106" s="354">
        <f t="shared" si="24"/>
        <v>0</v>
      </c>
      <c r="AOE106" s="354">
        <f t="shared" si="24"/>
        <v>0</v>
      </c>
      <c r="AOF106" s="354">
        <f t="shared" si="24"/>
        <v>0</v>
      </c>
      <c r="AOG106" s="354">
        <f t="shared" si="24"/>
        <v>0</v>
      </c>
      <c r="AOH106" s="354">
        <f t="shared" si="24"/>
        <v>0</v>
      </c>
      <c r="AOI106" s="354">
        <f t="shared" si="24"/>
        <v>0</v>
      </c>
      <c r="AOJ106" s="354">
        <f t="shared" si="24"/>
        <v>0</v>
      </c>
      <c r="AOK106" s="354">
        <f t="shared" si="24"/>
        <v>0</v>
      </c>
      <c r="AOL106" s="354">
        <f t="shared" si="24"/>
        <v>0</v>
      </c>
      <c r="AOM106" s="354">
        <f t="shared" si="24"/>
        <v>0</v>
      </c>
      <c r="AON106" s="354">
        <f t="shared" si="24"/>
        <v>0</v>
      </c>
      <c r="AOO106" s="354">
        <f t="shared" si="24"/>
        <v>0</v>
      </c>
      <c r="AOP106" s="354">
        <f t="shared" si="24"/>
        <v>0</v>
      </c>
      <c r="AOQ106" s="354">
        <f t="shared" si="24"/>
        <v>0</v>
      </c>
      <c r="AOR106" s="354">
        <f t="shared" si="24"/>
        <v>0</v>
      </c>
      <c r="AOS106" s="354">
        <f t="shared" si="24"/>
        <v>0</v>
      </c>
      <c r="AOT106" s="354">
        <f t="shared" si="24"/>
        <v>0</v>
      </c>
      <c r="AOU106" s="354">
        <f t="shared" si="24"/>
        <v>0</v>
      </c>
      <c r="AOV106" s="354">
        <f t="shared" si="24"/>
        <v>0</v>
      </c>
      <c r="AOW106" s="354">
        <f t="shared" si="24"/>
        <v>0</v>
      </c>
      <c r="AOX106" s="354">
        <f t="shared" si="24"/>
        <v>0</v>
      </c>
      <c r="AOY106" s="354">
        <f t="shared" si="24"/>
        <v>0</v>
      </c>
      <c r="AOZ106" s="354">
        <f t="shared" si="24"/>
        <v>0</v>
      </c>
      <c r="APA106" s="354">
        <f t="shared" si="24"/>
        <v>0</v>
      </c>
      <c r="APB106" s="354">
        <f t="shared" si="24"/>
        <v>0</v>
      </c>
      <c r="APC106" s="354">
        <f t="shared" si="24"/>
        <v>0</v>
      </c>
      <c r="APD106" s="354">
        <f t="shared" si="24"/>
        <v>0</v>
      </c>
      <c r="APE106" s="354">
        <f t="shared" si="24"/>
        <v>0</v>
      </c>
      <c r="APF106" s="354">
        <f t="shared" si="24"/>
        <v>0</v>
      </c>
      <c r="APG106" s="354">
        <f t="shared" si="24"/>
        <v>0</v>
      </c>
      <c r="APH106" s="354">
        <f t="shared" si="24"/>
        <v>0</v>
      </c>
      <c r="API106" s="354">
        <f t="shared" si="24"/>
        <v>0</v>
      </c>
      <c r="APJ106" s="354">
        <f t="shared" si="24"/>
        <v>0</v>
      </c>
      <c r="APK106" s="354">
        <f t="shared" si="24"/>
        <v>0</v>
      </c>
      <c r="APL106" s="354">
        <f t="shared" si="24"/>
        <v>0</v>
      </c>
      <c r="APM106" s="354">
        <f t="shared" si="24"/>
        <v>0</v>
      </c>
      <c r="APN106" s="354">
        <f t="shared" si="24"/>
        <v>0</v>
      </c>
      <c r="APO106" s="354">
        <f t="shared" si="24"/>
        <v>0</v>
      </c>
      <c r="APP106" s="354">
        <f t="shared" si="24"/>
        <v>0</v>
      </c>
      <c r="APQ106" s="354">
        <f t="shared" si="24"/>
        <v>0</v>
      </c>
      <c r="APR106" s="354">
        <f t="shared" si="24"/>
        <v>0</v>
      </c>
      <c r="APS106" s="354">
        <f t="shared" si="24"/>
        <v>0</v>
      </c>
      <c r="APT106" s="354">
        <f t="shared" si="24"/>
        <v>0</v>
      </c>
      <c r="APU106" s="354">
        <f t="shared" si="24"/>
        <v>0</v>
      </c>
      <c r="APV106" s="354">
        <f t="shared" si="24"/>
        <v>0</v>
      </c>
      <c r="APW106" s="354">
        <f t="shared" si="24"/>
        <v>0</v>
      </c>
      <c r="APX106" s="354">
        <f t="shared" si="24"/>
        <v>0</v>
      </c>
      <c r="APY106" s="354">
        <f t="shared" si="24"/>
        <v>0</v>
      </c>
      <c r="APZ106" s="354">
        <f t="shared" si="24"/>
        <v>0</v>
      </c>
      <c r="AQA106" s="354">
        <f t="shared" si="24"/>
        <v>0</v>
      </c>
      <c r="AQB106" s="354">
        <f t="shared" si="24"/>
        <v>0</v>
      </c>
      <c r="AQC106" s="354">
        <f t="shared" si="24"/>
        <v>0</v>
      </c>
      <c r="AQD106" s="354">
        <f t="shared" si="24"/>
        <v>0</v>
      </c>
      <c r="AQE106" s="354">
        <f t="shared" si="24"/>
        <v>0</v>
      </c>
      <c r="AQF106" s="354">
        <f t="shared" si="24"/>
        <v>0</v>
      </c>
      <c r="AQG106" s="354">
        <f t="shared" si="24"/>
        <v>0</v>
      </c>
      <c r="AQH106" s="354">
        <f t="shared" si="24"/>
        <v>0</v>
      </c>
      <c r="AQI106" s="354">
        <f t="shared" si="24"/>
        <v>0</v>
      </c>
      <c r="AQJ106" s="354">
        <f t="shared" si="24"/>
        <v>0</v>
      </c>
      <c r="AQK106" s="354">
        <f t="shared" si="24"/>
        <v>0</v>
      </c>
      <c r="AQL106" s="354">
        <f t="shared" si="24"/>
        <v>0</v>
      </c>
      <c r="AQM106" s="354">
        <f t="shared" si="24"/>
        <v>0</v>
      </c>
      <c r="AQN106" s="354">
        <f t="shared" ref="AQN106:ASY106" si="25">SUM(AQN99:AQN104)</f>
        <v>0</v>
      </c>
      <c r="AQO106" s="354">
        <f t="shared" si="25"/>
        <v>0</v>
      </c>
      <c r="AQP106" s="354">
        <f t="shared" si="25"/>
        <v>0</v>
      </c>
      <c r="AQQ106" s="354">
        <f t="shared" si="25"/>
        <v>0</v>
      </c>
      <c r="AQR106" s="354">
        <f t="shared" si="25"/>
        <v>0</v>
      </c>
      <c r="AQS106" s="354">
        <f t="shared" si="25"/>
        <v>0</v>
      </c>
      <c r="AQT106" s="354">
        <f t="shared" si="25"/>
        <v>0</v>
      </c>
      <c r="AQU106" s="354">
        <f t="shared" si="25"/>
        <v>0</v>
      </c>
      <c r="AQV106" s="354">
        <f t="shared" si="25"/>
        <v>0</v>
      </c>
      <c r="AQW106" s="354">
        <f t="shared" si="25"/>
        <v>0</v>
      </c>
      <c r="AQX106" s="354">
        <f t="shared" si="25"/>
        <v>0</v>
      </c>
      <c r="AQY106" s="354">
        <f t="shared" si="25"/>
        <v>0</v>
      </c>
      <c r="AQZ106" s="354">
        <f t="shared" si="25"/>
        <v>0</v>
      </c>
      <c r="ARA106" s="354">
        <f t="shared" si="25"/>
        <v>0</v>
      </c>
      <c r="ARB106" s="354">
        <f t="shared" si="25"/>
        <v>0</v>
      </c>
      <c r="ARC106" s="354">
        <f t="shared" si="25"/>
        <v>0</v>
      </c>
      <c r="ARD106" s="354">
        <f t="shared" si="25"/>
        <v>0</v>
      </c>
      <c r="ARE106" s="354">
        <f t="shared" si="25"/>
        <v>0</v>
      </c>
      <c r="ARF106" s="354">
        <f t="shared" si="25"/>
        <v>0</v>
      </c>
      <c r="ARG106" s="354">
        <f t="shared" si="25"/>
        <v>0</v>
      </c>
      <c r="ARH106" s="354">
        <f t="shared" si="25"/>
        <v>0</v>
      </c>
      <c r="ARI106" s="354">
        <f t="shared" si="25"/>
        <v>0</v>
      </c>
      <c r="ARJ106" s="354">
        <f t="shared" si="25"/>
        <v>0</v>
      </c>
      <c r="ARK106" s="354">
        <f t="shared" si="25"/>
        <v>0</v>
      </c>
      <c r="ARL106" s="354">
        <f t="shared" si="25"/>
        <v>0</v>
      </c>
      <c r="ARM106" s="354">
        <f t="shared" si="25"/>
        <v>0</v>
      </c>
      <c r="ARN106" s="354">
        <f t="shared" si="25"/>
        <v>0</v>
      </c>
      <c r="ARO106" s="354">
        <f t="shared" si="25"/>
        <v>0</v>
      </c>
      <c r="ARP106" s="354">
        <f t="shared" si="25"/>
        <v>0</v>
      </c>
      <c r="ARQ106" s="354">
        <f t="shared" si="25"/>
        <v>0</v>
      </c>
      <c r="ARR106" s="354">
        <f t="shared" si="25"/>
        <v>0</v>
      </c>
      <c r="ARS106" s="354">
        <f t="shared" si="25"/>
        <v>0</v>
      </c>
      <c r="ART106" s="354">
        <f t="shared" si="25"/>
        <v>0</v>
      </c>
      <c r="ARU106" s="354">
        <f t="shared" si="25"/>
        <v>0</v>
      </c>
      <c r="ARV106" s="354">
        <f t="shared" si="25"/>
        <v>0</v>
      </c>
      <c r="ARW106" s="354">
        <f t="shared" si="25"/>
        <v>0</v>
      </c>
      <c r="ARX106" s="354">
        <f t="shared" si="25"/>
        <v>0</v>
      </c>
      <c r="ARY106" s="354">
        <f t="shared" si="25"/>
        <v>0</v>
      </c>
      <c r="ARZ106" s="354">
        <f t="shared" si="25"/>
        <v>0</v>
      </c>
      <c r="ASA106" s="354">
        <f t="shared" si="25"/>
        <v>0</v>
      </c>
      <c r="ASB106" s="354">
        <f t="shared" si="25"/>
        <v>0</v>
      </c>
      <c r="ASC106" s="354">
        <f t="shared" si="25"/>
        <v>0</v>
      </c>
      <c r="ASD106" s="354">
        <f t="shared" si="25"/>
        <v>0</v>
      </c>
      <c r="ASE106" s="354">
        <f t="shared" si="25"/>
        <v>0</v>
      </c>
      <c r="ASF106" s="354">
        <f t="shared" si="25"/>
        <v>0</v>
      </c>
      <c r="ASG106" s="354">
        <f t="shared" si="25"/>
        <v>0</v>
      </c>
      <c r="ASH106" s="354">
        <f t="shared" si="25"/>
        <v>0</v>
      </c>
      <c r="ASI106" s="354">
        <f t="shared" si="25"/>
        <v>0</v>
      </c>
      <c r="ASJ106" s="354">
        <f t="shared" si="25"/>
        <v>0</v>
      </c>
      <c r="ASK106" s="354">
        <f t="shared" si="25"/>
        <v>0</v>
      </c>
      <c r="ASL106" s="354">
        <f t="shared" si="25"/>
        <v>0</v>
      </c>
      <c r="ASM106" s="354">
        <f t="shared" si="25"/>
        <v>0</v>
      </c>
      <c r="ASN106" s="354">
        <f t="shared" si="25"/>
        <v>0</v>
      </c>
      <c r="ASO106" s="354">
        <f t="shared" si="25"/>
        <v>0</v>
      </c>
      <c r="ASP106" s="354">
        <f t="shared" si="25"/>
        <v>0</v>
      </c>
      <c r="ASQ106" s="354">
        <f t="shared" si="25"/>
        <v>0</v>
      </c>
      <c r="ASR106" s="354">
        <f t="shared" si="25"/>
        <v>0</v>
      </c>
      <c r="ASS106" s="354">
        <f t="shared" si="25"/>
        <v>0</v>
      </c>
      <c r="AST106" s="354">
        <f t="shared" si="25"/>
        <v>0</v>
      </c>
      <c r="ASU106" s="354">
        <f t="shared" si="25"/>
        <v>0</v>
      </c>
      <c r="ASV106" s="354">
        <f t="shared" si="25"/>
        <v>0</v>
      </c>
      <c r="ASW106" s="354">
        <f t="shared" si="25"/>
        <v>0</v>
      </c>
      <c r="ASX106" s="354">
        <f t="shared" si="25"/>
        <v>0</v>
      </c>
      <c r="ASY106" s="354">
        <f t="shared" si="25"/>
        <v>0</v>
      </c>
      <c r="ASZ106" s="354">
        <f t="shared" ref="ASZ106:AVK106" si="26">SUM(ASZ99:ASZ104)</f>
        <v>0</v>
      </c>
      <c r="ATA106" s="354">
        <f t="shared" si="26"/>
        <v>0</v>
      </c>
      <c r="ATB106" s="354">
        <f t="shared" si="26"/>
        <v>0</v>
      </c>
      <c r="ATC106" s="354">
        <f t="shared" si="26"/>
        <v>0</v>
      </c>
      <c r="ATD106" s="354">
        <f t="shared" si="26"/>
        <v>0</v>
      </c>
      <c r="ATE106" s="354">
        <f t="shared" si="26"/>
        <v>0</v>
      </c>
      <c r="ATF106" s="354">
        <f t="shared" si="26"/>
        <v>0</v>
      </c>
      <c r="ATG106" s="354">
        <f t="shared" si="26"/>
        <v>0</v>
      </c>
      <c r="ATH106" s="354">
        <f t="shared" si="26"/>
        <v>0</v>
      </c>
      <c r="ATI106" s="354">
        <f t="shared" si="26"/>
        <v>0</v>
      </c>
      <c r="ATJ106" s="354">
        <f t="shared" si="26"/>
        <v>0</v>
      </c>
      <c r="ATK106" s="354">
        <f t="shared" si="26"/>
        <v>0</v>
      </c>
      <c r="ATL106" s="354">
        <f t="shared" si="26"/>
        <v>0</v>
      </c>
      <c r="ATM106" s="354">
        <f t="shared" si="26"/>
        <v>0</v>
      </c>
      <c r="ATN106" s="354">
        <f t="shared" si="26"/>
        <v>0</v>
      </c>
      <c r="ATO106" s="354">
        <f t="shared" si="26"/>
        <v>0</v>
      </c>
      <c r="ATP106" s="354">
        <f t="shared" si="26"/>
        <v>0</v>
      </c>
      <c r="ATQ106" s="354">
        <f t="shared" si="26"/>
        <v>0</v>
      </c>
      <c r="ATR106" s="354">
        <f t="shared" si="26"/>
        <v>0</v>
      </c>
      <c r="ATS106" s="354">
        <f t="shared" si="26"/>
        <v>0</v>
      </c>
      <c r="ATT106" s="354">
        <f t="shared" si="26"/>
        <v>0</v>
      </c>
      <c r="ATU106" s="354">
        <f t="shared" si="26"/>
        <v>0</v>
      </c>
      <c r="ATV106" s="354">
        <f t="shared" si="26"/>
        <v>0</v>
      </c>
      <c r="ATW106" s="354">
        <f t="shared" si="26"/>
        <v>0</v>
      </c>
      <c r="ATX106" s="354">
        <f t="shared" si="26"/>
        <v>0</v>
      </c>
      <c r="ATY106" s="354">
        <f t="shared" si="26"/>
        <v>0</v>
      </c>
      <c r="ATZ106" s="354">
        <f t="shared" si="26"/>
        <v>0</v>
      </c>
      <c r="AUA106" s="354">
        <f t="shared" si="26"/>
        <v>0</v>
      </c>
      <c r="AUB106" s="354">
        <f t="shared" si="26"/>
        <v>0</v>
      </c>
      <c r="AUC106" s="354">
        <f t="shared" si="26"/>
        <v>0</v>
      </c>
      <c r="AUD106" s="354">
        <f t="shared" si="26"/>
        <v>0</v>
      </c>
      <c r="AUE106" s="354">
        <f t="shared" si="26"/>
        <v>0</v>
      </c>
      <c r="AUF106" s="354">
        <f t="shared" si="26"/>
        <v>0</v>
      </c>
      <c r="AUG106" s="354">
        <f t="shared" si="26"/>
        <v>0</v>
      </c>
      <c r="AUH106" s="354">
        <f t="shared" si="26"/>
        <v>0</v>
      </c>
      <c r="AUI106" s="354">
        <f t="shared" si="26"/>
        <v>0</v>
      </c>
      <c r="AUJ106" s="354">
        <f t="shared" si="26"/>
        <v>0</v>
      </c>
      <c r="AUK106" s="354">
        <f t="shared" si="26"/>
        <v>0</v>
      </c>
      <c r="AUL106" s="354">
        <f t="shared" si="26"/>
        <v>0</v>
      </c>
      <c r="AUM106" s="354">
        <f t="shared" si="26"/>
        <v>0</v>
      </c>
      <c r="AUN106" s="354">
        <f t="shared" si="26"/>
        <v>0</v>
      </c>
      <c r="AUO106" s="354">
        <f t="shared" si="26"/>
        <v>0</v>
      </c>
      <c r="AUP106" s="354">
        <f t="shared" si="26"/>
        <v>0</v>
      </c>
      <c r="AUQ106" s="354">
        <f t="shared" si="26"/>
        <v>0</v>
      </c>
      <c r="AUR106" s="354">
        <f t="shared" si="26"/>
        <v>0</v>
      </c>
      <c r="AUS106" s="354">
        <f t="shared" si="26"/>
        <v>0</v>
      </c>
      <c r="AUT106" s="354">
        <f t="shared" si="26"/>
        <v>0</v>
      </c>
      <c r="AUU106" s="354">
        <f t="shared" si="26"/>
        <v>0</v>
      </c>
      <c r="AUV106" s="354">
        <f t="shared" si="26"/>
        <v>0</v>
      </c>
      <c r="AUW106" s="354">
        <f t="shared" si="26"/>
        <v>0</v>
      </c>
      <c r="AUX106" s="354">
        <f t="shared" si="26"/>
        <v>0</v>
      </c>
      <c r="AUY106" s="354">
        <f t="shared" si="26"/>
        <v>0</v>
      </c>
      <c r="AUZ106" s="354">
        <f t="shared" si="26"/>
        <v>0</v>
      </c>
      <c r="AVA106" s="354">
        <f t="shared" si="26"/>
        <v>0</v>
      </c>
      <c r="AVB106" s="354">
        <f t="shared" si="26"/>
        <v>0</v>
      </c>
      <c r="AVC106" s="354">
        <f t="shared" si="26"/>
        <v>0</v>
      </c>
      <c r="AVD106" s="354">
        <f t="shared" si="26"/>
        <v>0</v>
      </c>
      <c r="AVE106" s="354">
        <f t="shared" si="26"/>
        <v>0</v>
      </c>
      <c r="AVF106" s="354">
        <f t="shared" si="26"/>
        <v>0</v>
      </c>
      <c r="AVG106" s="354">
        <f t="shared" si="26"/>
        <v>0</v>
      </c>
      <c r="AVH106" s="354">
        <f t="shared" si="26"/>
        <v>0</v>
      </c>
      <c r="AVI106" s="354">
        <f t="shared" si="26"/>
        <v>0</v>
      </c>
      <c r="AVJ106" s="354">
        <f t="shared" si="26"/>
        <v>0</v>
      </c>
      <c r="AVK106" s="354">
        <f t="shared" si="26"/>
        <v>0</v>
      </c>
      <c r="AVL106" s="354">
        <f t="shared" ref="AVL106:AXW106" si="27">SUM(AVL99:AVL104)</f>
        <v>0</v>
      </c>
      <c r="AVM106" s="354">
        <f t="shared" si="27"/>
        <v>0</v>
      </c>
      <c r="AVN106" s="354">
        <f t="shared" si="27"/>
        <v>0</v>
      </c>
      <c r="AVO106" s="354">
        <f t="shared" si="27"/>
        <v>0</v>
      </c>
      <c r="AVP106" s="354">
        <f t="shared" si="27"/>
        <v>0</v>
      </c>
      <c r="AVQ106" s="354">
        <f t="shared" si="27"/>
        <v>0</v>
      </c>
      <c r="AVR106" s="354">
        <f t="shared" si="27"/>
        <v>0</v>
      </c>
      <c r="AVS106" s="354">
        <f t="shared" si="27"/>
        <v>0</v>
      </c>
      <c r="AVT106" s="354">
        <f t="shared" si="27"/>
        <v>0</v>
      </c>
      <c r="AVU106" s="354">
        <f t="shared" si="27"/>
        <v>0</v>
      </c>
      <c r="AVV106" s="354">
        <f t="shared" si="27"/>
        <v>0</v>
      </c>
      <c r="AVW106" s="354">
        <f t="shared" si="27"/>
        <v>0</v>
      </c>
      <c r="AVX106" s="354">
        <f t="shared" si="27"/>
        <v>0</v>
      </c>
      <c r="AVY106" s="354">
        <f t="shared" si="27"/>
        <v>0</v>
      </c>
      <c r="AVZ106" s="354">
        <f t="shared" si="27"/>
        <v>0</v>
      </c>
      <c r="AWA106" s="354">
        <f t="shared" si="27"/>
        <v>0</v>
      </c>
      <c r="AWB106" s="354">
        <f t="shared" si="27"/>
        <v>0</v>
      </c>
      <c r="AWC106" s="354">
        <f t="shared" si="27"/>
        <v>0</v>
      </c>
      <c r="AWD106" s="354">
        <f t="shared" si="27"/>
        <v>0</v>
      </c>
      <c r="AWE106" s="354">
        <f t="shared" si="27"/>
        <v>0</v>
      </c>
      <c r="AWF106" s="354">
        <f t="shared" si="27"/>
        <v>0</v>
      </c>
      <c r="AWG106" s="354">
        <f t="shared" si="27"/>
        <v>0</v>
      </c>
      <c r="AWH106" s="354">
        <f t="shared" si="27"/>
        <v>0</v>
      </c>
      <c r="AWI106" s="354">
        <f t="shared" si="27"/>
        <v>0</v>
      </c>
      <c r="AWJ106" s="354">
        <f t="shared" si="27"/>
        <v>0</v>
      </c>
      <c r="AWK106" s="354">
        <f t="shared" si="27"/>
        <v>0</v>
      </c>
      <c r="AWL106" s="354">
        <f t="shared" si="27"/>
        <v>0</v>
      </c>
      <c r="AWM106" s="354">
        <f t="shared" si="27"/>
        <v>0</v>
      </c>
      <c r="AWN106" s="354">
        <f t="shared" si="27"/>
        <v>0</v>
      </c>
      <c r="AWO106" s="354">
        <f t="shared" si="27"/>
        <v>0</v>
      </c>
      <c r="AWP106" s="354">
        <f t="shared" si="27"/>
        <v>0</v>
      </c>
      <c r="AWQ106" s="354">
        <f t="shared" si="27"/>
        <v>0</v>
      </c>
      <c r="AWR106" s="354">
        <f t="shared" si="27"/>
        <v>0</v>
      </c>
      <c r="AWS106" s="354">
        <f t="shared" si="27"/>
        <v>0</v>
      </c>
      <c r="AWT106" s="354">
        <f t="shared" si="27"/>
        <v>0</v>
      </c>
      <c r="AWU106" s="354">
        <f t="shared" si="27"/>
        <v>0</v>
      </c>
      <c r="AWV106" s="354">
        <f t="shared" si="27"/>
        <v>0</v>
      </c>
      <c r="AWW106" s="354">
        <f t="shared" si="27"/>
        <v>0</v>
      </c>
      <c r="AWX106" s="354">
        <f t="shared" si="27"/>
        <v>0</v>
      </c>
      <c r="AWY106" s="354">
        <f t="shared" si="27"/>
        <v>0</v>
      </c>
      <c r="AWZ106" s="354">
        <f t="shared" si="27"/>
        <v>0</v>
      </c>
      <c r="AXA106" s="354">
        <f t="shared" si="27"/>
        <v>0</v>
      </c>
      <c r="AXB106" s="354">
        <f t="shared" si="27"/>
        <v>0</v>
      </c>
      <c r="AXC106" s="354">
        <f t="shared" si="27"/>
        <v>0</v>
      </c>
      <c r="AXD106" s="354">
        <f t="shared" si="27"/>
        <v>0</v>
      </c>
      <c r="AXE106" s="354">
        <f t="shared" si="27"/>
        <v>0</v>
      </c>
      <c r="AXF106" s="354">
        <f t="shared" si="27"/>
        <v>0</v>
      </c>
      <c r="AXG106" s="354">
        <f t="shared" si="27"/>
        <v>0</v>
      </c>
      <c r="AXH106" s="354">
        <f t="shared" si="27"/>
        <v>0</v>
      </c>
      <c r="AXI106" s="354">
        <f t="shared" si="27"/>
        <v>0</v>
      </c>
      <c r="AXJ106" s="354">
        <f t="shared" si="27"/>
        <v>0</v>
      </c>
      <c r="AXK106" s="354">
        <f t="shared" si="27"/>
        <v>0</v>
      </c>
      <c r="AXL106" s="354">
        <f t="shared" si="27"/>
        <v>0</v>
      </c>
      <c r="AXM106" s="354">
        <f t="shared" si="27"/>
        <v>0</v>
      </c>
      <c r="AXN106" s="354">
        <f t="shared" si="27"/>
        <v>0</v>
      </c>
      <c r="AXO106" s="354">
        <f t="shared" si="27"/>
        <v>0</v>
      </c>
      <c r="AXP106" s="354">
        <f t="shared" si="27"/>
        <v>0</v>
      </c>
      <c r="AXQ106" s="354">
        <f t="shared" si="27"/>
        <v>0</v>
      </c>
      <c r="AXR106" s="354">
        <f t="shared" si="27"/>
        <v>0</v>
      </c>
      <c r="AXS106" s="354">
        <f t="shared" si="27"/>
        <v>0</v>
      </c>
      <c r="AXT106" s="354">
        <f t="shared" si="27"/>
        <v>0</v>
      </c>
      <c r="AXU106" s="354">
        <f t="shared" si="27"/>
        <v>0</v>
      </c>
      <c r="AXV106" s="354">
        <f t="shared" si="27"/>
        <v>0</v>
      </c>
      <c r="AXW106" s="354">
        <f t="shared" si="27"/>
        <v>0</v>
      </c>
      <c r="AXX106" s="354">
        <f t="shared" ref="AXX106:BAI106" si="28">SUM(AXX99:AXX104)</f>
        <v>0</v>
      </c>
      <c r="AXY106" s="354">
        <f t="shared" si="28"/>
        <v>0</v>
      </c>
      <c r="AXZ106" s="354">
        <f t="shared" si="28"/>
        <v>0</v>
      </c>
      <c r="AYA106" s="354">
        <f t="shared" si="28"/>
        <v>0</v>
      </c>
      <c r="AYB106" s="354">
        <f t="shared" si="28"/>
        <v>0</v>
      </c>
      <c r="AYC106" s="354">
        <f t="shared" si="28"/>
        <v>0</v>
      </c>
      <c r="AYD106" s="354">
        <f t="shared" si="28"/>
        <v>0</v>
      </c>
      <c r="AYE106" s="354">
        <f t="shared" si="28"/>
        <v>0</v>
      </c>
      <c r="AYF106" s="354">
        <f t="shared" si="28"/>
        <v>0</v>
      </c>
      <c r="AYG106" s="354">
        <f t="shared" si="28"/>
        <v>0</v>
      </c>
      <c r="AYH106" s="354">
        <f t="shared" si="28"/>
        <v>0</v>
      </c>
      <c r="AYI106" s="354">
        <f t="shared" si="28"/>
        <v>0</v>
      </c>
      <c r="AYJ106" s="354">
        <f t="shared" si="28"/>
        <v>0</v>
      </c>
      <c r="AYK106" s="354">
        <f t="shared" si="28"/>
        <v>0</v>
      </c>
      <c r="AYL106" s="354">
        <f t="shared" si="28"/>
        <v>0</v>
      </c>
      <c r="AYM106" s="354">
        <f t="shared" si="28"/>
        <v>0</v>
      </c>
      <c r="AYN106" s="354">
        <f t="shared" si="28"/>
        <v>0</v>
      </c>
      <c r="AYO106" s="354">
        <f t="shared" si="28"/>
        <v>0</v>
      </c>
      <c r="AYP106" s="354">
        <f t="shared" si="28"/>
        <v>0</v>
      </c>
      <c r="AYQ106" s="354">
        <f t="shared" si="28"/>
        <v>0</v>
      </c>
      <c r="AYR106" s="354">
        <f t="shared" si="28"/>
        <v>0</v>
      </c>
      <c r="AYS106" s="354">
        <f t="shared" si="28"/>
        <v>0</v>
      </c>
      <c r="AYT106" s="354">
        <f t="shared" si="28"/>
        <v>0</v>
      </c>
      <c r="AYU106" s="354">
        <f t="shared" si="28"/>
        <v>0</v>
      </c>
      <c r="AYV106" s="354">
        <f t="shared" si="28"/>
        <v>0</v>
      </c>
      <c r="AYW106" s="354">
        <f t="shared" si="28"/>
        <v>0</v>
      </c>
      <c r="AYX106" s="354">
        <f t="shared" si="28"/>
        <v>0</v>
      </c>
      <c r="AYY106" s="354">
        <f t="shared" si="28"/>
        <v>0</v>
      </c>
      <c r="AYZ106" s="354">
        <f t="shared" si="28"/>
        <v>0</v>
      </c>
      <c r="AZA106" s="354">
        <f t="shared" si="28"/>
        <v>0</v>
      </c>
      <c r="AZB106" s="354">
        <f t="shared" si="28"/>
        <v>0</v>
      </c>
      <c r="AZC106" s="354">
        <f t="shared" si="28"/>
        <v>0</v>
      </c>
      <c r="AZD106" s="354">
        <f t="shared" si="28"/>
        <v>0</v>
      </c>
      <c r="AZE106" s="354">
        <f t="shared" si="28"/>
        <v>0</v>
      </c>
      <c r="AZF106" s="354">
        <f t="shared" si="28"/>
        <v>0</v>
      </c>
      <c r="AZG106" s="354">
        <f t="shared" si="28"/>
        <v>0</v>
      </c>
      <c r="AZH106" s="354">
        <f t="shared" si="28"/>
        <v>0</v>
      </c>
      <c r="AZI106" s="354">
        <f t="shared" si="28"/>
        <v>0</v>
      </c>
      <c r="AZJ106" s="354">
        <f t="shared" si="28"/>
        <v>0</v>
      </c>
      <c r="AZK106" s="354">
        <f t="shared" si="28"/>
        <v>0</v>
      </c>
      <c r="AZL106" s="354">
        <f t="shared" si="28"/>
        <v>0</v>
      </c>
      <c r="AZM106" s="354">
        <f t="shared" si="28"/>
        <v>0</v>
      </c>
      <c r="AZN106" s="354">
        <f t="shared" si="28"/>
        <v>0</v>
      </c>
      <c r="AZO106" s="354">
        <f t="shared" si="28"/>
        <v>0</v>
      </c>
      <c r="AZP106" s="354">
        <f t="shared" si="28"/>
        <v>0</v>
      </c>
      <c r="AZQ106" s="354">
        <f t="shared" si="28"/>
        <v>0</v>
      </c>
      <c r="AZR106" s="354">
        <f t="shared" si="28"/>
        <v>0</v>
      </c>
      <c r="AZS106" s="354">
        <f t="shared" si="28"/>
        <v>0</v>
      </c>
      <c r="AZT106" s="354">
        <f t="shared" si="28"/>
        <v>0</v>
      </c>
      <c r="AZU106" s="354">
        <f t="shared" si="28"/>
        <v>0</v>
      </c>
      <c r="AZV106" s="354">
        <f t="shared" si="28"/>
        <v>0</v>
      </c>
      <c r="AZW106" s="354">
        <f t="shared" si="28"/>
        <v>0</v>
      </c>
      <c r="AZX106" s="354">
        <f t="shared" si="28"/>
        <v>0</v>
      </c>
      <c r="AZY106" s="354">
        <f t="shared" si="28"/>
        <v>0</v>
      </c>
      <c r="AZZ106" s="354">
        <f t="shared" si="28"/>
        <v>0</v>
      </c>
      <c r="BAA106" s="354">
        <f t="shared" si="28"/>
        <v>0</v>
      </c>
      <c r="BAB106" s="354">
        <f t="shared" si="28"/>
        <v>0</v>
      </c>
      <c r="BAC106" s="354">
        <f t="shared" si="28"/>
        <v>0</v>
      </c>
      <c r="BAD106" s="354">
        <f t="shared" si="28"/>
        <v>0</v>
      </c>
      <c r="BAE106" s="354">
        <f t="shared" si="28"/>
        <v>0</v>
      </c>
      <c r="BAF106" s="354">
        <f t="shared" si="28"/>
        <v>0</v>
      </c>
      <c r="BAG106" s="354">
        <f t="shared" si="28"/>
        <v>0</v>
      </c>
      <c r="BAH106" s="354">
        <f t="shared" si="28"/>
        <v>0</v>
      </c>
      <c r="BAI106" s="354">
        <f t="shared" si="28"/>
        <v>0</v>
      </c>
      <c r="BAJ106" s="354">
        <f t="shared" ref="BAJ106:BCU106" si="29">SUM(BAJ99:BAJ104)</f>
        <v>0</v>
      </c>
      <c r="BAK106" s="354">
        <f t="shared" si="29"/>
        <v>0</v>
      </c>
      <c r="BAL106" s="354">
        <f t="shared" si="29"/>
        <v>0</v>
      </c>
      <c r="BAM106" s="354">
        <f t="shared" si="29"/>
        <v>0</v>
      </c>
      <c r="BAN106" s="354">
        <f t="shared" si="29"/>
        <v>0</v>
      </c>
      <c r="BAO106" s="354">
        <f t="shared" si="29"/>
        <v>0</v>
      </c>
      <c r="BAP106" s="354">
        <f t="shared" si="29"/>
        <v>0</v>
      </c>
      <c r="BAQ106" s="354">
        <f t="shared" si="29"/>
        <v>0</v>
      </c>
      <c r="BAR106" s="354">
        <f t="shared" si="29"/>
        <v>0</v>
      </c>
      <c r="BAS106" s="354">
        <f t="shared" si="29"/>
        <v>0</v>
      </c>
      <c r="BAT106" s="354">
        <f t="shared" si="29"/>
        <v>0</v>
      </c>
      <c r="BAU106" s="354">
        <f t="shared" si="29"/>
        <v>0</v>
      </c>
      <c r="BAV106" s="354">
        <f t="shared" si="29"/>
        <v>0</v>
      </c>
      <c r="BAW106" s="354">
        <f t="shared" si="29"/>
        <v>0</v>
      </c>
      <c r="BAX106" s="354">
        <f t="shared" si="29"/>
        <v>0</v>
      </c>
      <c r="BAY106" s="354">
        <f t="shared" si="29"/>
        <v>0</v>
      </c>
      <c r="BAZ106" s="354">
        <f t="shared" si="29"/>
        <v>0</v>
      </c>
      <c r="BBA106" s="354">
        <f t="shared" si="29"/>
        <v>0</v>
      </c>
      <c r="BBB106" s="354">
        <f t="shared" si="29"/>
        <v>0</v>
      </c>
      <c r="BBC106" s="354">
        <f t="shared" si="29"/>
        <v>0</v>
      </c>
      <c r="BBD106" s="354">
        <f t="shared" si="29"/>
        <v>0</v>
      </c>
      <c r="BBE106" s="354">
        <f t="shared" si="29"/>
        <v>0</v>
      </c>
      <c r="BBF106" s="354">
        <f t="shared" si="29"/>
        <v>0</v>
      </c>
      <c r="BBG106" s="354">
        <f t="shared" si="29"/>
        <v>0</v>
      </c>
      <c r="BBH106" s="354">
        <f t="shared" si="29"/>
        <v>0</v>
      </c>
      <c r="BBI106" s="354">
        <f t="shared" si="29"/>
        <v>0</v>
      </c>
      <c r="BBJ106" s="354">
        <f t="shared" si="29"/>
        <v>0</v>
      </c>
      <c r="BBK106" s="354">
        <f t="shared" si="29"/>
        <v>0</v>
      </c>
      <c r="BBL106" s="354">
        <f t="shared" si="29"/>
        <v>0</v>
      </c>
      <c r="BBM106" s="354">
        <f t="shared" si="29"/>
        <v>0</v>
      </c>
      <c r="BBN106" s="354">
        <f t="shared" si="29"/>
        <v>0</v>
      </c>
      <c r="BBO106" s="354">
        <f t="shared" si="29"/>
        <v>0</v>
      </c>
      <c r="BBP106" s="354">
        <f t="shared" si="29"/>
        <v>0</v>
      </c>
      <c r="BBQ106" s="354">
        <f t="shared" si="29"/>
        <v>0</v>
      </c>
      <c r="BBR106" s="354">
        <f t="shared" si="29"/>
        <v>0</v>
      </c>
      <c r="BBS106" s="354">
        <f t="shared" si="29"/>
        <v>0</v>
      </c>
      <c r="BBT106" s="354">
        <f t="shared" si="29"/>
        <v>0</v>
      </c>
      <c r="BBU106" s="354">
        <f t="shared" si="29"/>
        <v>0</v>
      </c>
      <c r="BBV106" s="354">
        <f t="shared" si="29"/>
        <v>0</v>
      </c>
      <c r="BBW106" s="354">
        <f t="shared" si="29"/>
        <v>0</v>
      </c>
      <c r="BBX106" s="354">
        <f t="shared" si="29"/>
        <v>0</v>
      </c>
      <c r="BBY106" s="354">
        <f t="shared" si="29"/>
        <v>0</v>
      </c>
      <c r="BBZ106" s="354">
        <f t="shared" si="29"/>
        <v>0</v>
      </c>
      <c r="BCA106" s="354">
        <f t="shared" si="29"/>
        <v>0</v>
      </c>
      <c r="BCB106" s="354">
        <f t="shared" si="29"/>
        <v>0</v>
      </c>
      <c r="BCC106" s="354">
        <f t="shared" si="29"/>
        <v>0</v>
      </c>
      <c r="BCD106" s="354">
        <f t="shared" si="29"/>
        <v>0</v>
      </c>
      <c r="BCE106" s="354">
        <f t="shared" si="29"/>
        <v>0</v>
      </c>
      <c r="BCF106" s="354">
        <f t="shared" si="29"/>
        <v>0</v>
      </c>
      <c r="BCG106" s="354">
        <f t="shared" si="29"/>
        <v>0</v>
      </c>
      <c r="BCH106" s="354">
        <f t="shared" si="29"/>
        <v>0</v>
      </c>
      <c r="BCI106" s="354">
        <f t="shared" si="29"/>
        <v>0</v>
      </c>
      <c r="BCJ106" s="354">
        <f t="shared" si="29"/>
        <v>0</v>
      </c>
      <c r="BCK106" s="354">
        <f t="shared" si="29"/>
        <v>0</v>
      </c>
      <c r="BCL106" s="354">
        <f t="shared" si="29"/>
        <v>0</v>
      </c>
      <c r="BCM106" s="354">
        <f t="shared" si="29"/>
        <v>0</v>
      </c>
      <c r="BCN106" s="354">
        <f t="shared" si="29"/>
        <v>0</v>
      </c>
      <c r="BCO106" s="354">
        <f t="shared" si="29"/>
        <v>0</v>
      </c>
      <c r="BCP106" s="354">
        <f t="shared" si="29"/>
        <v>0</v>
      </c>
      <c r="BCQ106" s="354">
        <f t="shared" si="29"/>
        <v>0</v>
      </c>
      <c r="BCR106" s="354">
        <f t="shared" si="29"/>
        <v>0</v>
      </c>
      <c r="BCS106" s="354">
        <f t="shared" si="29"/>
        <v>0</v>
      </c>
      <c r="BCT106" s="354">
        <f t="shared" si="29"/>
        <v>0</v>
      </c>
      <c r="BCU106" s="354">
        <f t="shared" si="29"/>
        <v>0</v>
      </c>
      <c r="BCV106" s="354">
        <f t="shared" ref="BCV106:BFG106" si="30">SUM(BCV99:BCV104)</f>
        <v>0</v>
      </c>
      <c r="BCW106" s="354">
        <f t="shared" si="30"/>
        <v>0</v>
      </c>
      <c r="BCX106" s="354">
        <f t="shared" si="30"/>
        <v>0</v>
      </c>
      <c r="BCY106" s="354">
        <f t="shared" si="30"/>
        <v>0</v>
      </c>
      <c r="BCZ106" s="354">
        <f t="shared" si="30"/>
        <v>0</v>
      </c>
      <c r="BDA106" s="354">
        <f t="shared" si="30"/>
        <v>0</v>
      </c>
      <c r="BDB106" s="354">
        <f t="shared" si="30"/>
        <v>0</v>
      </c>
      <c r="BDC106" s="354">
        <f t="shared" si="30"/>
        <v>0</v>
      </c>
      <c r="BDD106" s="354">
        <f t="shared" si="30"/>
        <v>0</v>
      </c>
      <c r="BDE106" s="354">
        <f t="shared" si="30"/>
        <v>0</v>
      </c>
      <c r="BDF106" s="354">
        <f t="shared" si="30"/>
        <v>0</v>
      </c>
      <c r="BDG106" s="354">
        <f t="shared" si="30"/>
        <v>0</v>
      </c>
      <c r="BDH106" s="354">
        <f t="shared" si="30"/>
        <v>0</v>
      </c>
      <c r="BDI106" s="354">
        <f t="shared" si="30"/>
        <v>0</v>
      </c>
      <c r="BDJ106" s="354">
        <f t="shared" si="30"/>
        <v>0</v>
      </c>
      <c r="BDK106" s="354">
        <f t="shared" si="30"/>
        <v>0</v>
      </c>
      <c r="BDL106" s="354">
        <f t="shared" si="30"/>
        <v>0</v>
      </c>
      <c r="BDM106" s="354">
        <f t="shared" si="30"/>
        <v>0</v>
      </c>
      <c r="BDN106" s="354">
        <f t="shared" si="30"/>
        <v>0</v>
      </c>
      <c r="BDO106" s="354">
        <f t="shared" si="30"/>
        <v>0</v>
      </c>
      <c r="BDP106" s="354">
        <f t="shared" si="30"/>
        <v>0</v>
      </c>
      <c r="BDQ106" s="354">
        <f t="shared" si="30"/>
        <v>0</v>
      </c>
      <c r="BDR106" s="354">
        <f t="shared" si="30"/>
        <v>0</v>
      </c>
      <c r="BDS106" s="354">
        <f t="shared" si="30"/>
        <v>0</v>
      </c>
      <c r="BDT106" s="354">
        <f t="shared" si="30"/>
        <v>0</v>
      </c>
      <c r="BDU106" s="354">
        <f t="shared" si="30"/>
        <v>0</v>
      </c>
      <c r="BDV106" s="354">
        <f t="shared" si="30"/>
        <v>0</v>
      </c>
      <c r="BDW106" s="354">
        <f t="shared" si="30"/>
        <v>0</v>
      </c>
      <c r="BDX106" s="354">
        <f t="shared" si="30"/>
        <v>0</v>
      </c>
      <c r="BDY106" s="354">
        <f t="shared" si="30"/>
        <v>0</v>
      </c>
      <c r="BDZ106" s="354">
        <f t="shared" si="30"/>
        <v>0</v>
      </c>
      <c r="BEA106" s="354">
        <f t="shared" si="30"/>
        <v>0</v>
      </c>
      <c r="BEB106" s="354">
        <f t="shared" si="30"/>
        <v>0</v>
      </c>
      <c r="BEC106" s="354">
        <f t="shared" si="30"/>
        <v>0</v>
      </c>
      <c r="BED106" s="354">
        <f t="shared" si="30"/>
        <v>0</v>
      </c>
      <c r="BEE106" s="354">
        <f t="shared" si="30"/>
        <v>0</v>
      </c>
      <c r="BEF106" s="354">
        <f t="shared" si="30"/>
        <v>0</v>
      </c>
      <c r="BEG106" s="354">
        <f t="shared" si="30"/>
        <v>0</v>
      </c>
      <c r="BEH106" s="354">
        <f t="shared" si="30"/>
        <v>0</v>
      </c>
      <c r="BEI106" s="354">
        <f t="shared" si="30"/>
        <v>0</v>
      </c>
      <c r="BEJ106" s="354">
        <f t="shared" si="30"/>
        <v>0</v>
      </c>
      <c r="BEK106" s="354">
        <f t="shared" si="30"/>
        <v>0</v>
      </c>
      <c r="BEL106" s="354">
        <f t="shared" si="30"/>
        <v>0</v>
      </c>
      <c r="BEM106" s="354">
        <f t="shared" si="30"/>
        <v>0</v>
      </c>
      <c r="BEN106" s="354">
        <f t="shared" si="30"/>
        <v>0</v>
      </c>
      <c r="BEO106" s="354">
        <f t="shared" si="30"/>
        <v>0</v>
      </c>
      <c r="BEP106" s="354">
        <f t="shared" si="30"/>
        <v>0</v>
      </c>
      <c r="BEQ106" s="354">
        <f t="shared" si="30"/>
        <v>0</v>
      </c>
      <c r="BER106" s="354">
        <f t="shared" si="30"/>
        <v>0</v>
      </c>
      <c r="BES106" s="354">
        <f t="shared" si="30"/>
        <v>0</v>
      </c>
      <c r="BET106" s="354">
        <f t="shared" si="30"/>
        <v>0</v>
      </c>
      <c r="BEU106" s="354">
        <f t="shared" si="30"/>
        <v>0</v>
      </c>
      <c r="BEV106" s="354">
        <f t="shared" si="30"/>
        <v>0</v>
      </c>
      <c r="BEW106" s="354">
        <f t="shared" si="30"/>
        <v>0</v>
      </c>
      <c r="BEX106" s="354">
        <f t="shared" si="30"/>
        <v>0</v>
      </c>
      <c r="BEY106" s="354">
        <f t="shared" si="30"/>
        <v>0</v>
      </c>
      <c r="BEZ106" s="354">
        <f t="shared" si="30"/>
        <v>0</v>
      </c>
      <c r="BFA106" s="354">
        <f t="shared" si="30"/>
        <v>0</v>
      </c>
      <c r="BFB106" s="354">
        <f t="shared" si="30"/>
        <v>0</v>
      </c>
      <c r="BFC106" s="354">
        <f t="shared" si="30"/>
        <v>0</v>
      </c>
      <c r="BFD106" s="354">
        <f t="shared" si="30"/>
        <v>0</v>
      </c>
      <c r="BFE106" s="354">
        <f t="shared" si="30"/>
        <v>0</v>
      </c>
      <c r="BFF106" s="354">
        <f t="shared" si="30"/>
        <v>0</v>
      </c>
      <c r="BFG106" s="354">
        <f t="shared" si="30"/>
        <v>0</v>
      </c>
      <c r="BFH106" s="354">
        <f t="shared" ref="BFH106:BHS106" si="31">SUM(BFH99:BFH104)</f>
        <v>0</v>
      </c>
      <c r="BFI106" s="354">
        <f t="shared" si="31"/>
        <v>0</v>
      </c>
      <c r="BFJ106" s="354">
        <f t="shared" si="31"/>
        <v>0</v>
      </c>
      <c r="BFK106" s="354">
        <f t="shared" si="31"/>
        <v>0</v>
      </c>
      <c r="BFL106" s="354">
        <f t="shared" si="31"/>
        <v>0</v>
      </c>
      <c r="BFM106" s="354">
        <f t="shared" si="31"/>
        <v>0</v>
      </c>
      <c r="BFN106" s="354">
        <f t="shared" si="31"/>
        <v>0</v>
      </c>
      <c r="BFO106" s="354">
        <f t="shared" si="31"/>
        <v>0</v>
      </c>
      <c r="BFP106" s="354">
        <f t="shared" si="31"/>
        <v>0</v>
      </c>
      <c r="BFQ106" s="354">
        <f t="shared" si="31"/>
        <v>0</v>
      </c>
      <c r="BFR106" s="354">
        <f t="shared" si="31"/>
        <v>0</v>
      </c>
      <c r="BFS106" s="354">
        <f t="shared" si="31"/>
        <v>0</v>
      </c>
      <c r="BFT106" s="354">
        <f t="shared" si="31"/>
        <v>0</v>
      </c>
      <c r="BFU106" s="354">
        <f t="shared" si="31"/>
        <v>0</v>
      </c>
      <c r="BFV106" s="354">
        <f t="shared" si="31"/>
        <v>0</v>
      </c>
      <c r="BFW106" s="354">
        <f t="shared" si="31"/>
        <v>0</v>
      </c>
      <c r="BFX106" s="354">
        <f t="shared" si="31"/>
        <v>0</v>
      </c>
      <c r="BFY106" s="354">
        <f t="shared" si="31"/>
        <v>0</v>
      </c>
      <c r="BFZ106" s="354">
        <f t="shared" si="31"/>
        <v>0</v>
      </c>
      <c r="BGA106" s="354">
        <f t="shared" si="31"/>
        <v>0</v>
      </c>
      <c r="BGB106" s="354">
        <f t="shared" si="31"/>
        <v>0</v>
      </c>
      <c r="BGC106" s="354">
        <f t="shared" si="31"/>
        <v>0</v>
      </c>
      <c r="BGD106" s="354">
        <f t="shared" si="31"/>
        <v>0</v>
      </c>
      <c r="BGE106" s="354">
        <f t="shared" si="31"/>
        <v>0</v>
      </c>
      <c r="BGF106" s="354">
        <f t="shared" si="31"/>
        <v>0</v>
      </c>
      <c r="BGG106" s="354">
        <f t="shared" si="31"/>
        <v>0</v>
      </c>
      <c r="BGH106" s="354">
        <f t="shared" si="31"/>
        <v>0</v>
      </c>
      <c r="BGI106" s="354">
        <f t="shared" si="31"/>
        <v>0</v>
      </c>
      <c r="BGJ106" s="354">
        <f t="shared" si="31"/>
        <v>0</v>
      </c>
      <c r="BGK106" s="354">
        <f t="shared" si="31"/>
        <v>0</v>
      </c>
      <c r="BGL106" s="354">
        <f t="shared" si="31"/>
        <v>0</v>
      </c>
      <c r="BGM106" s="354">
        <f t="shared" si="31"/>
        <v>0</v>
      </c>
      <c r="BGN106" s="354">
        <f t="shared" si="31"/>
        <v>0</v>
      </c>
      <c r="BGO106" s="354">
        <f t="shared" si="31"/>
        <v>0</v>
      </c>
      <c r="BGP106" s="354">
        <f t="shared" si="31"/>
        <v>0</v>
      </c>
      <c r="BGQ106" s="354">
        <f t="shared" si="31"/>
        <v>0</v>
      </c>
      <c r="BGR106" s="354">
        <f t="shared" si="31"/>
        <v>0</v>
      </c>
      <c r="BGS106" s="354">
        <f t="shared" si="31"/>
        <v>0</v>
      </c>
      <c r="BGT106" s="354">
        <f t="shared" si="31"/>
        <v>0</v>
      </c>
      <c r="BGU106" s="354">
        <f t="shared" si="31"/>
        <v>0</v>
      </c>
      <c r="BGV106" s="354">
        <f t="shared" si="31"/>
        <v>0</v>
      </c>
      <c r="BGW106" s="354">
        <f t="shared" si="31"/>
        <v>0</v>
      </c>
      <c r="BGX106" s="354">
        <f t="shared" si="31"/>
        <v>0</v>
      </c>
      <c r="BGY106" s="354">
        <f t="shared" si="31"/>
        <v>0</v>
      </c>
      <c r="BGZ106" s="354">
        <f t="shared" si="31"/>
        <v>0</v>
      </c>
      <c r="BHA106" s="354">
        <f t="shared" si="31"/>
        <v>0</v>
      </c>
      <c r="BHB106" s="354">
        <f t="shared" si="31"/>
        <v>0</v>
      </c>
      <c r="BHC106" s="354">
        <f t="shared" si="31"/>
        <v>0</v>
      </c>
      <c r="BHD106" s="354">
        <f t="shared" si="31"/>
        <v>0</v>
      </c>
      <c r="BHE106" s="354">
        <f t="shared" si="31"/>
        <v>0</v>
      </c>
      <c r="BHF106" s="354">
        <f t="shared" si="31"/>
        <v>0</v>
      </c>
      <c r="BHG106" s="354">
        <f t="shared" si="31"/>
        <v>0</v>
      </c>
      <c r="BHH106" s="354">
        <f t="shared" si="31"/>
        <v>0</v>
      </c>
      <c r="BHI106" s="354">
        <f t="shared" si="31"/>
        <v>0</v>
      </c>
      <c r="BHJ106" s="354">
        <f t="shared" si="31"/>
        <v>0</v>
      </c>
      <c r="BHK106" s="354">
        <f t="shared" si="31"/>
        <v>0</v>
      </c>
      <c r="BHL106" s="354">
        <f t="shared" si="31"/>
        <v>0</v>
      </c>
      <c r="BHM106" s="354">
        <f t="shared" si="31"/>
        <v>0</v>
      </c>
      <c r="BHN106" s="354">
        <f t="shared" si="31"/>
        <v>0</v>
      </c>
      <c r="BHO106" s="354">
        <f t="shared" si="31"/>
        <v>0</v>
      </c>
      <c r="BHP106" s="354">
        <f t="shared" si="31"/>
        <v>0</v>
      </c>
      <c r="BHQ106" s="354">
        <f t="shared" si="31"/>
        <v>0</v>
      </c>
      <c r="BHR106" s="354">
        <f t="shared" si="31"/>
        <v>0</v>
      </c>
      <c r="BHS106" s="354">
        <f t="shared" si="31"/>
        <v>0</v>
      </c>
      <c r="BHT106" s="354">
        <f t="shared" ref="BHT106:BKE106" si="32">SUM(BHT99:BHT104)</f>
        <v>0</v>
      </c>
      <c r="BHU106" s="354">
        <f t="shared" si="32"/>
        <v>0</v>
      </c>
      <c r="BHV106" s="354">
        <f t="shared" si="32"/>
        <v>0</v>
      </c>
      <c r="BHW106" s="354">
        <f t="shared" si="32"/>
        <v>0</v>
      </c>
      <c r="BHX106" s="354">
        <f t="shared" si="32"/>
        <v>0</v>
      </c>
      <c r="BHY106" s="354">
        <f t="shared" si="32"/>
        <v>0</v>
      </c>
      <c r="BHZ106" s="354">
        <f t="shared" si="32"/>
        <v>0</v>
      </c>
      <c r="BIA106" s="354">
        <f t="shared" si="32"/>
        <v>0</v>
      </c>
      <c r="BIB106" s="354">
        <f t="shared" si="32"/>
        <v>0</v>
      </c>
      <c r="BIC106" s="354">
        <f t="shared" si="32"/>
        <v>0</v>
      </c>
      <c r="BID106" s="354">
        <f t="shared" si="32"/>
        <v>0</v>
      </c>
      <c r="BIE106" s="354">
        <f t="shared" si="32"/>
        <v>0</v>
      </c>
      <c r="BIF106" s="354">
        <f t="shared" si="32"/>
        <v>0</v>
      </c>
      <c r="BIG106" s="354">
        <f t="shared" si="32"/>
        <v>0</v>
      </c>
      <c r="BIH106" s="354">
        <f t="shared" si="32"/>
        <v>0</v>
      </c>
      <c r="BII106" s="354">
        <f t="shared" si="32"/>
        <v>0</v>
      </c>
      <c r="BIJ106" s="354">
        <f t="shared" si="32"/>
        <v>0</v>
      </c>
      <c r="BIK106" s="354">
        <f t="shared" si="32"/>
        <v>0</v>
      </c>
      <c r="BIL106" s="354">
        <f t="shared" si="32"/>
        <v>0</v>
      </c>
      <c r="BIM106" s="354">
        <f t="shared" si="32"/>
        <v>0</v>
      </c>
      <c r="BIN106" s="354">
        <f t="shared" si="32"/>
        <v>0</v>
      </c>
      <c r="BIO106" s="354">
        <f t="shared" si="32"/>
        <v>0</v>
      </c>
      <c r="BIP106" s="354">
        <f t="shared" si="32"/>
        <v>0</v>
      </c>
      <c r="BIQ106" s="354">
        <f t="shared" si="32"/>
        <v>0</v>
      </c>
      <c r="BIR106" s="354">
        <f t="shared" si="32"/>
        <v>0</v>
      </c>
      <c r="BIS106" s="354">
        <f t="shared" si="32"/>
        <v>0</v>
      </c>
      <c r="BIT106" s="354">
        <f t="shared" si="32"/>
        <v>0</v>
      </c>
      <c r="BIU106" s="354">
        <f t="shared" si="32"/>
        <v>0</v>
      </c>
      <c r="BIV106" s="354">
        <f t="shared" si="32"/>
        <v>0</v>
      </c>
      <c r="BIW106" s="354">
        <f t="shared" si="32"/>
        <v>0</v>
      </c>
      <c r="BIX106" s="354">
        <f t="shared" si="32"/>
        <v>0</v>
      </c>
      <c r="BIY106" s="354">
        <f t="shared" si="32"/>
        <v>0</v>
      </c>
      <c r="BIZ106" s="354">
        <f t="shared" si="32"/>
        <v>0</v>
      </c>
      <c r="BJA106" s="354">
        <f t="shared" si="32"/>
        <v>0</v>
      </c>
      <c r="BJB106" s="354">
        <f t="shared" si="32"/>
        <v>0</v>
      </c>
      <c r="BJC106" s="354">
        <f t="shared" si="32"/>
        <v>0</v>
      </c>
      <c r="BJD106" s="354">
        <f t="shared" si="32"/>
        <v>0</v>
      </c>
      <c r="BJE106" s="354">
        <f t="shared" si="32"/>
        <v>0</v>
      </c>
      <c r="BJF106" s="354">
        <f t="shared" si="32"/>
        <v>0</v>
      </c>
      <c r="BJG106" s="354">
        <f t="shared" si="32"/>
        <v>0</v>
      </c>
      <c r="BJH106" s="354">
        <f t="shared" si="32"/>
        <v>0</v>
      </c>
      <c r="BJI106" s="354">
        <f t="shared" si="32"/>
        <v>0</v>
      </c>
      <c r="BJJ106" s="354">
        <f t="shared" si="32"/>
        <v>0</v>
      </c>
      <c r="BJK106" s="354">
        <f t="shared" si="32"/>
        <v>0</v>
      </c>
      <c r="BJL106" s="354">
        <f t="shared" si="32"/>
        <v>0</v>
      </c>
      <c r="BJM106" s="354">
        <f t="shared" si="32"/>
        <v>0</v>
      </c>
      <c r="BJN106" s="354">
        <f t="shared" si="32"/>
        <v>0</v>
      </c>
      <c r="BJO106" s="354">
        <f t="shared" si="32"/>
        <v>0</v>
      </c>
      <c r="BJP106" s="354">
        <f t="shared" si="32"/>
        <v>0</v>
      </c>
      <c r="BJQ106" s="354">
        <f t="shared" si="32"/>
        <v>0</v>
      </c>
      <c r="BJR106" s="354">
        <f t="shared" si="32"/>
        <v>0</v>
      </c>
      <c r="BJS106" s="354">
        <f t="shared" si="32"/>
        <v>0</v>
      </c>
      <c r="BJT106" s="354">
        <f t="shared" si="32"/>
        <v>0</v>
      </c>
      <c r="BJU106" s="354">
        <f t="shared" si="32"/>
        <v>0</v>
      </c>
      <c r="BJV106" s="354">
        <f t="shared" si="32"/>
        <v>0</v>
      </c>
      <c r="BJW106" s="354">
        <f t="shared" si="32"/>
        <v>0</v>
      </c>
      <c r="BJX106" s="354">
        <f t="shared" si="32"/>
        <v>0</v>
      </c>
      <c r="BJY106" s="354">
        <f t="shared" si="32"/>
        <v>0</v>
      </c>
      <c r="BJZ106" s="354">
        <f t="shared" si="32"/>
        <v>0</v>
      </c>
      <c r="BKA106" s="354">
        <f t="shared" si="32"/>
        <v>0</v>
      </c>
      <c r="BKB106" s="354">
        <f t="shared" si="32"/>
        <v>0</v>
      </c>
      <c r="BKC106" s="354">
        <f t="shared" si="32"/>
        <v>0</v>
      </c>
      <c r="BKD106" s="354">
        <f t="shared" si="32"/>
        <v>0</v>
      </c>
      <c r="BKE106" s="354">
        <f t="shared" si="32"/>
        <v>0</v>
      </c>
      <c r="BKF106" s="354">
        <f t="shared" ref="BKF106:BMQ106" si="33">SUM(BKF99:BKF104)</f>
        <v>0</v>
      </c>
      <c r="BKG106" s="354">
        <f t="shared" si="33"/>
        <v>0</v>
      </c>
      <c r="BKH106" s="354">
        <f t="shared" si="33"/>
        <v>0</v>
      </c>
      <c r="BKI106" s="354">
        <f t="shared" si="33"/>
        <v>0</v>
      </c>
      <c r="BKJ106" s="354">
        <f t="shared" si="33"/>
        <v>0</v>
      </c>
      <c r="BKK106" s="354">
        <f t="shared" si="33"/>
        <v>0</v>
      </c>
      <c r="BKL106" s="354">
        <f t="shared" si="33"/>
        <v>0</v>
      </c>
      <c r="BKM106" s="354">
        <f t="shared" si="33"/>
        <v>0</v>
      </c>
      <c r="BKN106" s="354">
        <f t="shared" si="33"/>
        <v>0</v>
      </c>
      <c r="BKO106" s="354">
        <f t="shared" si="33"/>
        <v>0</v>
      </c>
      <c r="BKP106" s="354">
        <f t="shared" si="33"/>
        <v>0</v>
      </c>
      <c r="BKQ106" s="354">
        <f t="shared" si="33"/>
        <v>0</v>
      </c>
      <c r="BKR106" s="354">
        <f t="shared" si="33"/>
        <v>0</v>
      </c>
      <c r="BKS106" s="354">
        <f t="shared" si="33"/>
        <v>0</v>
      </c>
      <c r="BKT106" s="354">
        <f t="shared" si="33"/>
        <v>0</v>
      </c>
      <c r="BKU106" s="354">
        <f t="shared" si="33"/>
        <v>0</v>
      </c>
      <c r="BKV106" s="354">
        <f t="shared" si="33"/>
        <v>0</v>
      </c>
      <c r="BKW106" s="354">
        <f t="shared" si="33"/>
        <v>0</v>
      </c>
      <c r="BKX106" s="354">
        <f t="shared" si="33"/>
        <v>0</v>
      </c>
      <c r="BKY106" s="354">
        <f t="shared" si="33"/>
        <v>0</v>
      </c>
      <c r="BKZ106" s="354">
        <f t="shared" si="33"/>
        <v>0</v>
      </c>
      <c r="BLA106" s="354">
        <f t="shared" si="33"/>
        <v>0</v>
      </c>
      <c r="BLB106" s="354">
        <f t="shared" si="33"/>
        <v>0</v>
      </c>
      <c r="BLC106" s="354">
        <f t="shared" si="33"/>
        <v>0</v>
      </c>
      <c r="BLD106" s="354">
        <f t="shared" si="33"/>
        <v>0</v>
      </c>
      <c r="BLE106" s="354">
        <f t="shared" si="33"/>
        <v>0</v>
      </c>
      <c r="BLF106" s="354">
        <f t="shared" si="33"/>
        <v>0</v>
      </c>
      <c r="BLG106" s="354">
        <f t="shared" si="33"/>
        <v>0</v>
      </c>
      <c r="BLH106" s="354">
        <f t="shared" si="33"/>
        <v>0</v>
      </c>
      <c r="BLI106" s="354">
        <f t="shared" si="33"/>
        <v>0</v>
      </c>
      <c r="BLJ106" s="354">
        <f t="shared" si="33"/>
        <v>0</v>
      </c>
      <c r="BLK106" s="354">
        <f t="shared" si="33"/>
        <v>0</v>
      </c>
      <c r="BLL106" s="354">
        <f t="shared" si="33"/>
        <v>0</v>
      </c>
      <c r="BLM106" s="354">
        <f t="shared" si="33"/>
        <v>0</v>
      </c>
      <c r="BLN106" s="354">
        <f t="shared" si="33"/>
        <v>0</v>
      </c>
      <c r="BLO106" s="354">
        <f t="shared" si="33"/>
        <v>0</v>
      </c>
      <c r="BLP106" s="354">
        <f t="shared" si="33"/>
        <v>0</v>
      </c>
      <c r="BLQ106" s="354">
        <f t="shared" si="33"/>
        <v>0</v>
      </c>
      <c r="BLR106" s="354">
        <f t="shared" si="33"/>
        <v>0</v>
      </c>
      <c r="BLS106" s="354">
        <f t="shared" si="33"/>
        <v>0</v>
      </c>
      <c r="BLT106" s="354">
        <f t="shared" si="33"/>
        <v>0</v>
      </c>
      <c r="BLU106" s="354">
        <f t="shared" si="33"/>
        <v>0</v>
      </c>
      <c r="BLV106" s="354">
        <f t="shared" si="33"/>
        <v>0</v>
      </c>
      <c r="BLW106" s="354">
        <f t="shared" si="33"/>
        <v>0</v>
      </c>
      <c r="BLX106" s="354">
        <f t="shared" si="33"/>
        <v>0</v>
      </c>
      <c r="BLY106" s="354">
        <f t="shared" si="33"/>
        <v>0</v>
      </c>
      <c r="BLZ106" s="354">
        <f t="shared" si="33"/>
        <v>0</v>
      </c>
      <c r="BMA106" s="354">
        <f t="shared" si="33"/>
        <v>0</v>
      </c>
      <c r="BMB106" s="354">
        <f t="shared" si="33"/>
        <v>0</v>
      </c>
      <c r="BMC106" s="354">
        <f t="shared" si="33"/>
        <v>0</v>
      </c>
      <c r="BMD106" s="354">
        <f t="shared" si="33"/>
        <v>0</v>
      </c>
      <c r="BME106" s="354">
        <f t="shared" si="33"/>
        <v>0</v>
      </c>
      <c r="BMF106" s="354">
        <f t="shared" si="33"/>
        <v>0</v>
      </c>
      <c r="BMG106" s="354">
        <f t="shared" si="33"/>
        <v>0</v>
      </c>
      <c r="BMH106" s="354">
        <f t="shared" si="33"/>
        <v>0</v>
      </c>
      <c r="BMI106" s="354">
        <f t="shared" si="33"/>
        <v>0</v>
      </c>
      <c r="BMJ106" s="354">
        <f t="shared" si="33"/>
        <v>0</v>
      </c>
      <c r="BMK106" s="354">
        <f t="shared" si="33"/>
        <v>0</v>
      </c>
      <c r="BML106" s="354">
        <f t="shared" si="33"/>
        <v>0</v>
      </c>
      <c r="BMM106" s="354">
        <f t="shared" si="33"/>
        <v>0</v>
      </c>
      <c r="BMN106" s="354">
        <f t="shared" si="33"/>
        <v>0</v>
      </c>
      <c r="BMO106" s="354">
        <f t="shared" si="33"/>
        <v>0</v>
      </c>
      <c r="BMP106" s="354">
        <f t="shared" si="33"/>
        <v>0</v>
      </c>
      <c r="BMQ106" s="354">
        <f t="shared" si="33"/>
        <v>0</v>
      </c>
      <c r="BMR106" s="354">
        <f t="shared" ref="BMR106:BPC106" si="34">SUM(BMR99:BMR104)</f>
        <v>0</v>
      </c>
      <c r="BMS106" s="354">
        <f t="shared" si="34"/>
        <v>0</v>
      </c>
      <c r="BMT106" s="354">
        <f t="shared" si="34"/>
        <v>0</v>
      </c>
      <c r="BMU106" s="354">
        <f t="shared" si="34"/>
        <v>0</v>
      </c>
      <c r="BMV106" s="354">
        <f t="shared" si="34"/>
        <v>0</v>
      </c>
      <c r="BMW106" s="354">
        <f t="shared" si="34"/>
        <v>0</v>
      </c>
      <c r="BMX106" s="354">
        <f t="shared" si="34"/>
        <v>0</v>
      </c>
      <c r="BMY106" s="354">
        <f t="shared" si="34"/>
        <v>0</v>
      </c>
      <c r="BMZ106" s="354">
        <f t="shared" si="34"/>
        <v>0</v>
      </c>
      <c r="BNA106" s="354">
        <f t="shared" si="34"/>
        <v>0</v>
      </c>
      <c r="BNB106" s="354">
        <f t="shared" si="34"/>
        <v>0</v>
      </c>
      <c r="BNC106" s="354">
        <f t="shared" si="34"/>
        <v>0</v>
      </c>
      <c r="BND106" s="354">
        <f t="shared" si="34"/>
        <v>0</v>
      </c>
      <c r="BNE106" s="354">
        <f t="shared" si="34"/>
        <v>0</v>
      </c>
      <c r="BNF106" s="354">
        <f t="shared" si="34"/>
        <v>0</v>
      </c>
      <c r="BNG106" s="354">
        <f t="shared" si="34"/>
        <v>0</v>
      </c>
      <c r="BNH106" s="354">
        <f t="shared" si="34"/>
        <v>0</v>
      </c>
      <c r="BNI106" s="354">
        <f t="shared" si="34"/>
        <v>0</v>
      </c>
      <c r="BNJ106" s="354">
        <f t="shared" si="34"/>
        <v>0</v>
      </c>
      <c r="BNK106" s="354">
        <f t="shared" si="34"/>
        <v>0</v>
      </c>
      <c r="BNL106" s="354">
        <f t="shared" si="34"/>
        <v>0</v>
      </c>
      <c r="BNM106" s="354">
        <f t="shared" si="34"/>
        <v>0</v>
      </c>
      <c r="BNN106" s="354">
        <f t="shared" si="34"/>
        <v>0</v>
      </c>
      <c r="BNO106" s="354">
        <f t="shared" si="34"/>
        <v>0</v>
      </c>
      <c r="BNP106" s="354">
        <f t="shared" si="34"/>
        <v>0</v>
      </c>
      <c r="BNQ106" s="354">
        <f t="shared" si="34"/>
        <v>0</v>
      </c>
      <c r="BNR106" s="354">
        <f t="shared" si="34"/>
        <v>0</v>
      </c>
      <c r="BNS106" s="354">
        <f t="shared" si="34"/>
        <v>0</v>
      </c>
      <c r="BNT106" s="354">
        <f t="shared" si="34"/>
        <v>0</v>
      </c>
      <c r="BNU106" s="354">
        <f t="shared" si="34"/>
        <v>0</v>
      </c>
      <c r="BNV106" s="354">
        <f t="shared" si="34"/>
        <v>0</v>
      </c>
      <c r="BNW106" s="354">
        <f t="shared" si="34"/>
        <v>0</v>
      </c>
      <c r="BNX106" s="354">
        <f t="shared" si="34"/>
        <v>0</v>
      </c>
      <c r="BNY106" s="354">
        <f t="shared" si="34"/>
        <v>0</v>
      </c>
      <c r="BNZ106" s="354">
        <f t="shared" si="34"/>
        <v>0</v>
      </c>
      <c r="BOA106" s="354">
        <f t="shared" si="34"/>
        <v>0</v>
      </c>
      <c r="BOB106" s="354">
        <f t="shared" si="34"/>
        <v>0</v>
      </c>
      <c r="BOC106" s="354">
        <f t="shared" si="34"/>
        <v>0</v>
      </c>
      <c r="BOD106" s="354">
        <f t="shared" si="34"/>
        <v>0</v>
      </c>
      <c r="BOE106" s="354">
        <f t="shared" si="34"/>
        <v>0</v>
      </c>
      <c r="BOF106" s="354">
        <f t="shared" si="34"/>
        <v>0</v>
      </c>
      <c r="BOG106" s="354">
        <f t="shared" si="34"/>
        <v>0</v>
      </c>
      <c r="BOH106" s="354">
        <f t="shared" si="34"/>
        <v>0</v>
      </c>
      <c r="BOI106" s="354">
        <f t="shared" si="34"/>
        <v>0</v>
      </c>
      <c r="BOJ106" s="354">
        <f t="shared" si="34"/>
        <v>0</v>
      </c>
      <c r="BOK106" s="354">
        <f t="shared" si="34"/>
        <v>0</v>
      </c>
      <c r="BOL106" s="354">
        <f t="shared" si="34"/>
        <v>0</v>
      </c>
      <c r="BOM106" s="354">
        <f t="shared" si="34"/>
        <v>0</v>
      </c>
      <c r="BON106" s="354">
        <f t="shared" si="34"/>
        <v>0</v>
      </c>
      <c r="BOO106" s="354">
        <f t="shared" si="34"/>
        <v>0</v>
      </c>
      <c r="BOP106" s="354">
        <f t="shared" si="34"/>
        <v>0</v>
      </c>
      <c r="BOQ106" s="354">
        <f t="shared" si="34"/>
        <v>0</v>
      </c>
      <c r="BOR106" s="354">
        <f t="shared" si="34"/>
        <v>0</v>
      </c>
      <c r="BOS106" s="354">
        <f t="shared" si="34"/>
        <v>0</v>
      </c>
      <c r="BOT106" s="354">
        <f t="shared" si="34"/>
        <v>0</v>
      </c>
      <c r="BOU106" s="354">
        <f t="shared" si="34"/>
        <v>0</v>
      </c>
      <c r="BOV106" s="354">
        <f t="shared" si="34"/>
        <v>0</v>
      </c>
      <c r="BOW106" s="354">
        <f t="shared" si="34"/>
        <v>0</v>
      </c>
      <c r="BOX106" s="354">
        <f t="shared" si="34"/>
        <v>0</v>
      </c>
      <c r="BOY106" s="354">
        <f t="shared" si="34"/>
        <v>0</v>
      </c>
      <c r="BOZ106" s="354">
        <f t="shared" si="34"/>
        <v>0</v>
      </c>
      <c r="BPA106" s="354">
        <f t="shared" si="34"/>
        <v>0</v>
      </c>
      <c r="BPB106" s="354">
        <f t="shared" si="34"/>
        <v>0</v>
      </c>
      <c r="BPC106" s="354">
        <f t="shared" si="34"/>
        <v>0</v>
      </c>
      <c r="BPD106" s="354">
        <f t="shared" ref="BPD106:BRO106" si="35">SUM(BPD99:BPD104)</f>
        <v>0</v>
      </c>
      <c r="BPE106" s="354">
        <f t="shared" si="35"/>
        <v>0</v>
      </c>
      <c r="BPF106" s="354">
        <f t="shared" si="35"/>
        <v>0</v>
      </c>
      <c r="BPG106" s="354">
        <f t="shared" si="35"/>
        <v>0</v>
      </c>
      <c r="BPH106" s="354">
        <f t="shared" si="35"/>
        <v>0</v>
      </c>
      <c r="BPI106" s="354">
        <f t="shared" si="35"/>
        <v>0</v>
      </c>
      <c r="BPJ106" s="354">
        <f t="shared" si="35"/>
        <v>0</v>
      </c>
      <c r="BPK106" s="354">
        <f t="shared" si="35"/>
        <v>0</v>
      </c>
      <c r="BPL106" s="354">
        <f t="shared" si="35"/>
        <v>0</v>
      </c>
      <c r="BPM106" s="354">
        <f t="shared" si="35"/>
        <v>0</v>
      </c>
      <c r="BPN106" s="354">
        <f t="shared" si="35"/>
        <v>0</v>
      </c>
      <c r="BPO106" s="354">
        <f t="shared" si="35"/>
        <v>0</v>
      </c>
      <c r="BPP106" s="354">
        <f t="shared" si="35"/>
        <v>0</v>
      </c>
      <c r="BPQ106" s="354">
        <f t="shared" si="35"/>
        <v>0</v>
      </c>
      <c r="BPR106" s="354">
        <f t="shared" si="35"/>
        <v>0</v>
      </c>
      <c r="BPS106" s="354">
        <f t="shared" si="35"/>
        <v>0</v>
      </c>
      <c r="BPT106" s="354">
        <f t="shared" si="35"/>
        <v>0</v>
      </c>
      <c r="BPU106" s="354">
        <f t="shared" si="35"/>
        <v>0</v>
      </c>
      <c r="BPV106" s="354">
        <f t="shared" si="35"/>
        <v>0</v>
      </c>
      <c r="BPW106" s="354">
        <f t="shared" si="35"/>
        <v>0</v>
      </c>
      <c r="BPX106" s="354">
        <f t="shared" si="35"/>
        <v>0</v>
      </c>
      <c r="BPY106" s="354">
        <f t="shared" si="35"/>
        <v>0</v>
      </c>
      <c r="BPZ106" s="354">
        <f t="shared" si="35"/>
        <v>0</v>
      </c>
      <c r="BQA106" s="354">
        <f t="shared" si="35"/>
        <v>0</v>
      </c>
      <c r="BQB106" s="354">
        <f t="shared" si="35"/>
        <v>0</v>
      </c>
      <c r="BQC106" s="354">
        <f t="shared" si="35"/>
        <v>0</v>
      </c>
      <c r="BQD106" s="354">
        <f t="shared" si="35"/>
        <v>0</v>
      </c>
      <c r="BQE106" s="354">
        <f t="shared" si="35"/>
        <v>0</v>
      </c>
      <c r="BQF106" s="354">
        <f t="shared" si="35"/>
        <v>0</v>
      </c>
      <c r="BQG106" s="354">
        <f t="shared" si="35"/>
        <v>0</v>
      </c>
      <c r="BQH106" s="354">
        <f t="shared" si="35"/>
        <v>0</v>
      </c>
      <c r="BQI106" s="354">
        <f t="shared" si="35"/>
        <v>0</v>
      </c>
      <c r="BQJ106" s="354">
        <f t="shared" si="35"/>
        <v>0</v>
      </c>
      <c r="BQK106" s="354">
        <f t="shared" si="35"/>
        <v>0</v>
      </c>
      <c r="BQL106" s="354">
        <f t="shared" si="35"/>
        <v>0</v>
      </c>
      <c r="BQM106" s="354">
        <f t="shared" si="35"/>
        <v>0</v>
      </c>
      <c r="BQN106" s="354">
        <f t="shared" si="35"/>
        <v>0</v>
      </c>
      <c r="BQO106" s="354">
        <f t="shared" si="35"/>
        <v>0</v>
      </c>
      <c r="BQP106" s="354">
        <f t="shared" si="35"/>
        <v>0</v>
      </c>
      <c r="BQQ106" s="354">
        <f t="shared" si="35"/>
        <v>0</v>
      </c>
      <c r="BQR106" s="354">
        <f t="shared" si="35"/>
        <v>0</v>
      </c>
      <c r="BQS106" s="354">
        <f t="shared" si="35"/>
        <v>0</v>
      </c>
      <c r="BQT106" s="354">
        <f t="shared" si="35"/>
        <v>0</v>
      </c>
      <c r="BQU106" s="354">
        <f t="shared" si="35"/>
        <v>0</v>
      </c>
      <c r="BQV106" s="354">
        <f t="shared" si="35"/>
        <v>0</v>
      </c>
      <c r="BQW106" s="354">
        <f t="shared" si="35"/>
        <v>0</v>
      </c>
      <c r="BQX106" s="354">
        <f t="shared" si="35"/>
        <v>0</v>
      </c>
      <c r="BQY106" s="354">
        <f t="shared" si="35"/>
        <v>0</v>
      </c>
      <c r="BQZ106" s="354">
        <f t="shared" si="35"/>
        <v>0</v>
      </c>
      <c r="BRA106" s="354">
        <f t="shared" si="35"/>
        <v>0</v>
      </c>
      <c r="BRB106" s="354">
        <f t="shared" si="35"/>
        <v>0</v>
      </c>
      <c r="BRC106" s="354">
        <f t="shared" si="35"/>
        <v>0</v>
      </c>
      <c r="BRD106" s="354">
        <f t="shared" si="35"/>
        <v>0</v>
      </c>
      <c r="BRE106" s="354">
        <f t="shared" si="35"/>
        <v>0</v>
      </c>
      <c r="BRF106" s="354">
        <f t="shared" si="35"/>
        <v>0</v>
      </c>
      <c r="BRG106" s="354">
        <f t="shared" si="35"/>
        <v>0</v>
      </c>
      <c r="BRH106" s="354">
        <f t="shared" si="35"/>
        <v>0</v>
      </c>
      <c r="BRI106" s="354">
        <f t="shared" si="35"/>
        <v>0</v>
      </c>
      <c r="BRJ106" s="354">
        <f t="shared" si="35"/>
        <v>0</v>
      </c>
      <c r="BRK106" s="354">
        <f t="shared" si="35"/>
        <v>0</v>
      </c>
      <c r="BRL106" s="354">
        <f t="shared" si="35"/>
        <v>0</v>
      </c>
      <c r="BRM106" s="354">
        <f t="shared" si="35"/>
        <v>0</v>
      </c>
      <c r="BRN106" s="354">
        <f t="shared" si="35"/>
        <v>0</v>
      </c>
      <c r="BRO106" s="354">
        <f t="shared" si="35"/>
        <v>0</v>
      </c>
      <c r="BRP106" s="354">
        <f t="shared" ref="BRP106:BUA106" si="36">SUM(BRP99:BRP104)</f>
        <v>0</v>
      </c>
      <c r="BRQ106" s="354">
        <f t="shared" si="36"/>
        <v>0</v>
      </c>
      <c r="BRR106" s="354">
        <f t="shared" si="36"/>
        <v>0</v>
      </c>
      <c r="BRS106" s="354">
        <f t="shared" si="36"/>
        <v>0</v>
      </c>
      <c r="BRT106" s="354">
        <f t="shared" si="36"/>
        <v>0</v>
      </c>
      <c r="BRU106" s="354">
        <f t="shared" si="36"/>
        <v>0</v>
      </c>
      <c r="BRV106" s="354">
        <f t="shared" si="36"/>
        <v>0</v>
      </c>
      <c r="BRW106" s="354">
        <f t="shared" si="36"/>
        <v>0</v>
      </c>
      <c r="BRX106" s="354">
        <f t="shared" si="36"/>
        <v>0</v>
      </c>
      <c r="BRY106" s="354">
        <f t="shared" si="36"/>
        <v>0</v>
      </c>
      <c r="BRZ106" s="354">
        <f t="shared" si="36"/>
        <v>0</v>
      </c>
      <c r="BSA106" s="354">
        <f t="shared" si="36"/>
        <v>0</v>
      </c>
      <c r="BSB106" s="354">
        <f t="shared" si="36"/>
        <v>0</v>
      </c>
      <c r="BSC106" s="354">
        <f t="shared" si="36"/>
        <v>0</v>
      </c>
      <c r="BSD106" s="354">
        <f t="shared" si="36"/>
        <v>0</v>
      </c>
      <c r="BSE106" s="354">
        <f t="shared" si="36"/>
        <v>0</v>
      </c>
      <c r="BSF106" s="354">
        <f t="shared" si="36"/>
        <v>0</v>
      </c>
      <c r="BSG106" s="354">
        <f t="shared" si="36"/>
        <v>0</v>
      </c>
      <c r="BSH106" s="354">
        <f t="shared" si="36"/>
        <v>0</v>
      </c>
      <c r="BSI106" s="354">
        <f t="shared" si="36"/>
        <v>0</v>
      </c>
      <c r="BSJ106" s="354">
        <f t="shared" si="36"/>
        <v>0</v>
      </c>
      <c r="BSK106" s="354">
        <f t="shared" si="36"/>
        <v>0</v>
      </c>
      <c r="BSL106" s="354">
        <f t="shared" si="36"/>
        <v>0</v>
      </c>
      <c r="BSM106" s="354">
        <f t="shared" si="36"/>
        <v>0</v>
      </c>
      <c r="BSN106" s="354">
        <f t="shared" si="36"/>
        <v>0</v>
      </c>
      <c r="BSO106" s="354">
        <f t="shared" si="36"/>
        <v>0</v>
      </c>
      <c r="BSP106" s="354">
        <f t="shared" si="36"/>
        <v>0</v>
      </c>
      <c r="BSQ106" s="354">
        <f t="shared" si="36"/>
        <v>0</v>
      </c>
      <c r="BSR106" s="354">
        <f t="shared" si="36"/>
        <v>0</v>
      </c>
      <c r="BSS106" s="354">
        <f t="shared" si="36"/>
        <v>0</v>
      </c>
      <c r="BST106" s="354">
        <f t="shared" si="36"/>
        <v>0</v>
      </c>
      <c r="BSU106" s="354">
        <f t="shared" si="36"/>
        <v>0</v>
      </c>
      <c r="BSV106" s="354">
        <f t="shared" si="36"/>
        <v>0</v>
      </c>
      <c r="BSW106" s="354">
        <f t="shared" si="36"/>
        <v>0</v>
      </c>
      <c r="BSX106" s="354">
        <f t="shared" si="36"/>
        <v>0</v>
      </c>
      <c r="BSY106" s="354">
        <f t="shared" si="36"/>
        <v>0</v>
      </c>
      <c r="BSZ106" s="354">
        <f t="shared" si="36"/>
        <v>0</v>
      </c>
      <c r="BTA106" s="354">
        <f t="shared" si="36"/>
        <v>0</v>
      </c>
      <c r="BTB106" s="354">
        <f t="shared" si="36"/>
        <v>0</v>
      </c>
      <c r="BTC106" s="354">
        <f t="shared" si="36"/>
        <v>0</v>
      </c>
      <c r="BTD106" s="354">
        <f t="shared" si="36"/>
        <v>0</v>
      </c>
      <c r="BTE106" s="354">
        <f t="shared" si="36"/>
        <v>0</v>
      </c>
      <c r="BTF106" s="354">
        <f t="shared" si="36"/>
        <v>0</v>
      </c>
      <c r="BTG106" s="354">
        <f t="shared" si="36"/>
        <v>0</v>
      </c>
      <c r="BTH106" s="354">
        <f t="shared" si="36"/>
        <v>0</v>
      </c>
      <c r="BTI106" s="354">
        <f t="shared" si="36"/>
        <v>0</v>
      </c>
      <c r="BTJ106" s="354">
        <f t="shared" si="36"/>
        <v>0</v>
      </c>
      <c r="BTK106" s="354">
        <f t="shared" si="36"/>
        <v>0</v>
      </c>
      <c r="BTL106" s="354">
        <f t="shared" si="36"/>
        <v>0</v>
      </c>
      <c r="BTM106" s="354">
        <f t="shared" si="36"/>
        <v>0</v>
      </c>
      <c r="BTN106" s="354">
        <f t="shared" si="36"/>
        <v>0</v>
      </c>
      <c r="BTO106" s="354">
        <f t="shared" si="36"/>
        <v>0</v>
      </c>
      <c r="BTP106" s="354">
        <f t="shared" si="36"/>
        <v>0</v>
      </c>
      <c r="BTQ106" s="354">
        <f t="shared" si="36"/>
        <v>0</v>
      </c>
      <c r="BTR106" s="354">
        <f t="shared" si="36"/>
        <v>0</v>
      </c>
      <c r="BTS106" s="354">
        <f t="shared" si="36"/>
        <v>0</v>
      </c>
      <c r="BTT106" s="354">
        <f t="shared" si="36"/>
        <v>0</v>
      </c>
      <c r="BTU106" s="354">
        <f t="shared" si="36"/>
        <v>0</v>
      </c>
      <c r="BTV106" s="354">
        <f t="shared" si="36"/>
        <v>0</v>
      </c>
      <c r="BTW106" s="354">
        <f t="shared" si="36"/>
        <v>0</v>
      </c>
      <c r="BTX106" s="354">
        <f t="shared" si="36"/>
        <v>0</v>
      </c>
      <c r="BTY106" s="354">
        <f t="shared" si="36"/>
        <v>0</v>
      </c>
      <c r="BTZ106" s="354">
        <f t="shared" si="36"/>
        <v>0</v>
      </c>
      <c r="BUA106" s="354">
        <f t="shared" si="36"/>
        <v>0</v>
      </c>
      <c r="BUB106" s="354">
        <f t="shared" ref="BUB106:BWM106" si="37">SUM(BUB99:BUB104)</f>
        <v>0</v>
      </c>
      <c r="BUC106" s="354">
        <f t="shared" si="37"/>
        <v>0</v>
      </c>
      <c r="BUD106" s="354">
        <f t="shared" si="37"/>
        <v>0</v>
      </c>
      <c r="BUE106" s="354">
        <f t="shared" si="37"/>
        <v>0</v>
      </c>
      <c r="BUF106" s="354">
        <f t="shared" si="37"/>
        <v>0</v>
      </c>
      <c r="BUG106" s="354">
        <f t="shared" si="37"/>
        <v>0</v>
      </c>
      <c r="BUH106" s="354">
        <f t="shared" si="37"/>
        <v>0</v>
      </c>
      <c r="BUI106" s="354">
        <f t="shared" si="37"/>
        <v>0</v>
      </c>
      <c r="BUJ106" s="354">
        <f t="shared" si="37"/>
        <v>0</v>
      </c>
      <c r="BUK106" s="354">
        <f t="shared" si="37"/>
        <v>0</v>
      </c>
      <c r="BUL106" s="354">
        <f t="shared" si="37"/>
        <v>0</v>
      </c>
      <c r="BUM106" s="354">
        <f t="shared" si="37"/>
        <v>0</v>
      </c>
      <c r="BUN106" s="354">
        <f t="shared" si="37"/>
        <v>0</v>
      </c>
      <c r="BUO106" s="354">
        <f t="shared" si="37"/>
        <v>0</v>
      </c>
      <c r="BUP106" s="354">
        <f t="shared" si="37"/>
        <v>0</v>
      </c>
      <c r="BUQ106" s="354">
        <f t="shared" si="37"/>
        <v>0</v>
      </c>
      <c r="BUR106" s="354">
        <f t="shared" si="37"/>
        <v>0</v>
      </c>
      <c r="BUS106" s="354">
        <f t="shared" si="37"/>
        <v>0</v>
      </c>
      <c r="BUT106" s="354">
        <f t="shared" si="37"/>
        <v>0</v>
      </c>
      <c r="BUU106" s="354">
        <f t="shared" si="37"/>
        <v>0</v>
      </c>
      <c r="BUV106" s="354">
        <f t="shared" si="37"/>
        <v>0</v>
      </c>
      <c r="BUW106" s="354">
        <f t="shared" si="37"/>
        <v>0</v>
      </c>
      <c r="BUX106" s="354">
        <f t="shared" si="37"/>
        <v>0</v>
      </c>
      <c r="BUY106" s="354">
        <f t="shared" si="37"/>
        <v>0</v>
      </c>
      <c r="BUZ106" s="354">
        <f t="shared" si="37"/>
        <v>0</v>
      </c>
      <c r="BVA106" s="354">
        <f t="shared" si="37"/>
        <v>0</v>
      </c>
      <c r="BVB106" s="354">
        <f t="shared" si="37"/>
        <v>0</v>
      </c>
      <c r="BVC106" s="354">
        <f t="shared" si="37"/>
        <v>0</v>
      </c>
      <c r="BVD106" s="354">
        <f t="shared" si="37"/>
        <v>0</v>
      </c>
      <c r="BVE106" s="354">
        <f t="shared" si="37"/>
        <v>0</v>
      </c>
      <c r="BVF106" s="354">
        <f t="shared" si="37"/>
        <v>0</v>
      </c>
      <c r="BVG106" s="354">
        <f t="shared" si="37"/>
        <v>0</v>
      </c>
      <c r="BVH106" s="354">
        <f t="shared" si="37"/>
        <v>0</v>
      </c>
      <c r="BVI106" s="354">
        <f t="shared" si="37"/>
        <v>0</v>
      </c>
      <c r="BVJ106" s="354">
        <f t="shared" si="37"/>
        <v>0</v>
      </c>
      <c r="BVK106" s="354">
        <f t="shared" si="37"/>
        <v>0</v>
      </c>
      <c r="BVL106" s="354">
        <f t="shared" si="37"/>
        <v>0</v>
      </c>
      <c r="BVM106" s="354">
        <f t="shared" si="37"/>
        <v>0</v>
      </c>
      <c r="BVN106" s="354">
        <f t="shared" si="37"/>
        <v>0</v>
      </c>
      <c r="BVO106" s="354">
        <f t="shared" si="37"/>
        <v>0</v>
      </c>
      <c r="BVP106" s="354">
        <f t="shared" si="37"/>
        <v>0</v>
      </c>
      <c r="BVQ106" s="354">
        <f t="shared" si="37"/>
        <v>0</v>
      </c>
      <c r="BVR106" s="354">
        <f t="shared" si="37"/>
        <v>0</v>
      </c>
      <c r="BVS106" s="354">
        <f t="shared" si="37"/>
        <v>0</v>
      </c>
      <c r="BVT106" s="354">
        <f t="shared" si="37"/>
        <v>0</v>
      </c>
      <c r="BVU106" s="354">
        <f t="shared" si="37"/>
        <v>0</v>
      </c>
      <c r="BVV106" s="354">
        <f t="shared" si="37"/>
        <v>0</v>
      </c>
      <c r="BVW106" s="354">
        <f t="shared" si="37"/>
        <v>0</v>
      </c>
      <c r="BVX106" s="354">
        <f t="shared" si="37"/>
        <v>0</v>
      </c>
      <c r="BVY106" s="354">
        <f t="shared" si="37"/>
        <v>0</v>
      </c>
      <c r="BVZ106" s="354">
        <f t="shared" si="37"/>
        <v>0</v>
      </c>
      <c r="BWA106" s="354">
        <f t="shared" si="37"/>
        <v>0</v>
      </c>
      <c r="BWB106" s="354">
        <f t="shared" si="37"/>
        <v>0</v>
      </c>
      <c r="BWC106" s="354">
        <f t="shared" si="37"/>
        <v>0</v>
      </c>
      <c r="BWD106" s="354">
        <f t="shared" si="37"/>
        <v>0</v>
      </c>
      <c r="BWE106" s="354">
        <f t="shared" si="37"/>
        <v>0</v>
      </c>
      <c r="BWF106" s="354">
        <f t="shared" si="37"/>
        <v>0</v>
      </c>
      <c r="BWG106" s="354">
        <f t="shared" si="37"/>
        <v>0</v>
      </c>
      <c r="BWH106" s="354">
        <f t="shared" si="37"/>
        <v>0</v>
      </c>
      <c r="BWI106" s="354">
        <f t="shared" si="37"/>
        <v>0</v>
      </c>
      <c r="BWJ106" s="354">
        <f t="shared" si="37"/>
        <v>0</v>
      </c>
      <c r="BWK106" s="354">
        <f t="shared" si="37"/>
        <v>0</v>
      </c>
      <c r="BWL106" s="354">
        <f t="shared" si="37"/>
        <v>0</v>
      </c>
      <c r="BWM106" s="354">
        <f t="shared" si="37"/>
        <v>0</v>
      </c>
      <c r="BWN106" s="354">
        <f t="shared" ref="BWN106:BYY106" si="38">SUM(BWN99:BWN104)</f>
        <v>0</v>
      </c>
      <c r="BWO106" s="354">
        <f t="shared" si="38"/>
        <v>0</v>
      </c>
      <c r="BWP106" s="354">
        <f t="shared" si="38"/>
        <v>0</v>
      </c>
      <c r="BWQ106" s="354">
        <f t="shared" si="38"/>
        <v>0</v>
      </c>
      <c r="BWR106" s="354">
        <f t="shared" si="38"/>
        <v>0</v>
      </c>
      <c r="BWS106" s="354">
        <f t="shared" si="38"/>
        <v>0</v>
      </c>
      <c r="BWT106" s="354">
        <f t="shared" si="38"/>
        <v>0</v>
      </c>
      <c r="BWU106" s="354">
        <f t="shared" si="38"/>
        <v>0</v>
      </c>
      <c r="BWV106" s="354">
        <f t="shared" si="38"/>
        <v>0</v>
      </c>
      <c r="BWW106" s="354">
        <f t="shared" si="38"/>
        <v>0</v>
      </c>
      <c r="BWX106" s="354">
        <f t="shared" si="38"/>
        <v>0</v>
      </c>
      <c r="BWY106" s="354">
        <f t="shared" si="38"/>
        <v>0</v>
      </c>
      <c r="BWZ106" s="354">
        <f t="shared" si="38"/>
        <v>0</v>
      </c>
      <c r="BXA106" s="354">
        <f t="shared" si="38"/>
        <v>0</v>
      </c>
      <c r="BXB106" s="354">
        <f t="shared" si="38"/>
        <v>0</v>
      </c>
      <c r="BXC106" s="354">
        <f t="shared" si="38"/>
        <v>0</v>
      </c>
      <c r="BXD106" s="354">
        <f t="shared" si="38"/>
        <v>0</v>
      </c>
      <c r="BXE106" s="354">
        <f t="shared" si="38"/>
        <v>0</v>
      </c>
      <c r="BXF106" s="354">
        <f t="shared" si="38"/>
        <v>0</v>
      </c>
      <c r="BXG106" s="354">
        <f t="shared" si="38"/>
        <v>0</v>
      </c>
      <c r="BXH106" s="354">
        <f t="shared" si="38"/>
        <v>0</v>
      </c>
      <c r="BXI106" s="354">
        <f t="shared" si="38"/>
        <v>0</v>
      </c>
      <c r="BXJ106" s="354">
        <f t="shared" si="38"/>
        <v>0</v>
      </c>
      <c r="BXK106" s="354">
        <f t="shared" si="38"/>
        <v>0</v>
      </c>
      <c r="BXL106" s="354">
        <f t="shared" si="38"/>
        <v>0</v>
      </c>
      <c r="BXM106" s="354">
        <f t="shared" si="38"/>
        <v>0</v>
      </c>
      <c r="BXN106" s="354">
        <f t="shared" si="38"/>
        <v>0</v>
      </c>
      <c r="BXO106" s="354">
        <f t="shared" si="38"/>
        <v>0</v>
      </c>
      <c r="BXP106" s="354">
        <f t="shared" si="38"/>
        <v>0</v>
      </c>
      <c r="BXQ106" s="354">
        <f t="shared" si="38"/>
        <v>0</v>
      </c>
      <c r="BXR106" s="354">
        <f t="shared" si="38"/>
        <v>0</v>
      </c>
      <c r="BXS106" s="354">
        <f t="shared" si="38"/>
        <v>0</v>
      </c>
      <c r="BXT106" s="354">
        <f t="shared" si="38"/>
        <v>0</v>
      </c>
      <c r="BXU106" s="354">
        <f t="shared" si="38"/>
        <v>0</v>
      </c>
      <c r="BXV106" s="354">
        <f t="shared" si="38"/>
        <v>0</v>
      </c>
      <c r="BXW106" s="354">
        <f t="shared" si="38"/>
        <v>0</v>
      </c>
      <c r="BXX106" s="354">
        <f t="shared" si="38"/>
        <v>0</v>
      </c>
      <c r="BXY106" s="354">
        <f t="shared" si="38"/>
        <v>0</v>
      </c>
      <c r="BXZ106" s="354">
        <f t="shared" si="38"/>
        <v>0</v>
      </c>
      <c r="BYA106" s="354">
        <f t="shared" si="38"/>
        <v>0</v>
      </c>
      <c r="BYB106" s="354">
        <f t="shared" si="38"/>
        <v>0</v>
      </c>
      <c r="BYC106" s="354">
        <f t="shared" si="38"/>
        <v>0</v>
      </c>
      <c r="BYD106" s="354">
        <f t="shared" si="38"/>
        <v>0</v>
      </c>
      <c r="BYE106" s="354">
        <f t="shared" si="38"/>
        <v>0</v>
      </c>
      <c r="BYF106" s="354">
        <f t="shared" si="38"/>
        <v>0</v>
      </c>
      <c r="BYG106" s="354">
        <f t="shared" si="38"/>
        <v>0</v>
      </c>
      <c r="BYH106" s="354">
        <f t="shared" si="38"/>
        <v>0</v>
      </c>
      <c r="BYI106" s="354">
        <f t="shared" si="38"/>
        <v>0</v>
      </c>
      <c r="BYJ106" s="354">
        <f t="shared" si="38"/>
        <v>0</v>
      </c>
      <c r="BYK106" s="354">
        <f t="shared" si="38"/>
        <v>0</v>
      </c>
      <c r="BYL106" s="354">
        <f t="shared" si="38"/>
        <v>0</v>
      </c>
      <c r="BYM106" s="354">
        <f t="shared" si="38"/>
        <v>0</v>
      </c>
      <c r="BYN106" s="354">
        <f t="shared" si="38"/>
        <v>0</v>
      </c>
      <c r="BYO106" s="354">
        <f t="shared" si="38"/>
        <v>0</v>
      </c>
      <c r="BYP106" s="354">
        <f t="shared" si="38"/>
        <v>0</v>
      </c>
      <c r="BYQ106" s="354">
        <f t="shared" si="38"/>
        <v>0</v>
      </c>
      <c r="BYR106" s="354">
        <f t="shared" si="38"/>
        <v>0</v>
      </c>
      <c r="BYS106" s="354">
        <f t="shared" si="38"/>
        <v>0</v>
      </c>
      <c r="BYT106" s="354">
        <f t="shared" si="38"/>
        <v>0</v>
      </c>
      <c r="BYU106" s="354">
        <f t="shared" si="38"/>
        <v>0</v>
      </c>
      <c r="BYV106" s="354">
        <f t="shared" si="38"/>
        <v>0</v>
      </c>
      <c r="BYW106" s="354">
        <f t="shared" si="38"/>
        <v>0</v>
      </c>
      <c r="BYX106" s="354">
        <f t="shared" si="38"/>
        <v>0</v>
      </c>
      <c r="BYY106" s="354">
        <f t="shared" si="38"/>
        <v>0</v>
      </c>
      <c r="BYZ106" s="354">
        <f t="shared" ref="BYZ106:CBK106" si="39">SUM(BYZ99:BYZ104)</f>
        <v>0</v>
      </c>
      <c r="BZA106" s="354">
        <f t="shared" si="39"/>
        <v>0</v>
      </c>
      <c r="BZB106" s="354">
        <f t="shared" si="39"/>
        <v>0</v>
      </c>
      <c r="BZC106" s="354">
        <f t="shared" si="39"/>
        <v>0</v>
      </c>
      <c r="BZD106" s="354">
        <f t="shared" si="39"/>
        <v>0</v>
      </c>
      <c r="BZE106" s="354">
        <f t="shared" si="39"/>
        <v>0</v>
      </c>
      <c r="BZF106" s="354">
        <f t="shared" si="39"/>
        <v>0</v>
      </c>
      <c r="BZG106" s="354">
        <f t="shared" si="39"/>
        <v>0</v>
      </c>
      <c r="BZH106" s="354">
        <f t="shared" si="39"/>
        <v>0</v>
      </c>
      <c r="BZI106" s="354">
        <f t="shared" si="39"/>
        <v>0</v>
      </c>
      <c r="BZJ106" s="354">
        <f t="shared" si="39"/>
        <v>0</v>
      </c>
      <c r="BZK106" s="354">
        <f t="shared" si="39"/>
        <v>0</v>
      </c>
      <c r="BZL106" s="354">
        <f t="shared" si="39"/>
        <v>0</v>
      </c>
      <c r="BZM106" s="354">
        <f t="shared" si="39"/>
        <v>0</v>
      </c>
      <c r="BZN106" s="354">
        <f t="shared" si="39"/>
        <v>0</v>
      </c>
      <c r="BZO106" s="354">
        <f t="shared" si="39"/>
        <v>0</v>
      </c>
      <c r="BZP106" s="354">
        <f t="shared" si="39"/>
        <v>0</v>
      </c>
      <c r="BZQ106" s="354">
        <f t="shared" si="39"/>
        <v>0</v>
      </c>
      <c r="BZR106" s="354">
        <f t="shared" si="39"/>
        <v>0</v>
      </c>
      <c r="BZS106" s="354">
        <f t="shared" si="39"/>
        <v>0</v>
      </c>
      <c r="BZT106" s="354">
        <f t="shared" si="39"/>
        <v>0</v>
      </c>
      <c r="BZU106" s="354">
        <f t="shared" si="39"/>
        <v>0</v>
      </c>
      <c r="BZV106" s="354">
        <f t="shared" si="39"/>
        <v>0</v>
      </c>
      <c r="BZW106" s="354">
        <f t="shared" si="39"/>
        <v>0</v>
      </c>
      <c r="BZX106" s="354">
        <f t="shared" si="39"/>
        <v>0</v>
      </c>
      <c r="BZY106" s="354">
        <f t="shared" si="39"/>
        <v>0</v>
      </c>
      <c r="BZZ106" s="354">
        <f t="shared" si="39"/>
        <v>0</v>
      </c>
      <c r="CAA106" s="354">
        <f t="shared" si="39"/>
        <v>0</v>
      </c>
      <c r="CAB106" s="354">
        <f t="shared" si="39"/>
        <v>0</v>
      </c>
      <c r="CAC106" s="354">
        <f t="shared" si="39"/>
        <v>0</v>
      </c>
      <c r="CAD106" s="354">
        <f t="shared" si="39"/>
        <v>0</v>
      </c>
      <c r="CAE106" s="354">
        <f t="shared" si="39"/>
        <v>0</v>
      </c>
      <c r="CAF106" s="354">
        <f t="shared" si="39"/>
        <v>0</v>
      </c>
      <c r="CAG106" s="354">
        <f t="shared" si="39"/>
        <v>0</v>
      </c>
      <c r="CAH106" s="354">
        <f t="shared" si="39"/>
        <v>0</v>
      </c>
      <c r="CAI106" s="354">
        <f t="shared" si="39"/>
        <v>0</v>
      </c>
      <c r="CAJ106" s="354">
        <f t="shared" si="39"/>
        <v>0</v>
      </c>
      <c r="CAK106" s="354">
        <f t="shared" si="39"/>
        <v>0</v>
      </c>
      <c r="CAL106" s="354">
        <f t="shared" si="39"/>
        <v>0</v>
      </c>
      <c r="CAM106" s="354">
        <f t="shared" si="39"/>
        <v>0</v>
      </c>
      <c r="CAN106" s="354">
        <f t="shared" si="39"/>
        <v>0</v>
      </c>
      <c r="CAO106" s="354">
        <f t="shared" si="39"/>
        <v>0</v>
      </c>
      <c r="CAP106" s="354">
        <f t="shared" si="39"/>
        <v>0</v>
      </c>
      <c r="CAQ106" s="354">
        <f t="shared" si="39"/>
        <v>0</v>
      </c>
      <c r="CAR106" s="354">
        <f t="shared" si="39"/>
        <v>0</v>
      </c>
      <c r="CAS106" s="354">
        <f t="shared" si="39"/>
        <v>0</v>
      </c>
      <c r="CAT106" s="354">
        <f t="shared" si="39"/>
        <v>0</v>
      </c>
      <c r="CAU106" s="354">
        <f t="shared" si="39"/>
        <v>0</v>
      </c>
      <c r="CAV106" s="354">
        <f t="shared" si="39"/>
        <v>0</v>
      </c>
      <c r="CAW106" s="354">
        <f t="shared" si="39"/>
        <v>0</v>
      </c>
      <c r="CAX106" s="354">
        <f t="shared" si="39"/>
        <v>0</v>
      </c>
      <c r="CAY106" s="354">
        <f t="shared" si="39"/>
        <v>0</v>
      </c>
      <c r="CAZ106" s="354">
        <f t="shared" si="39"/>
        <v>0</v>
      </c>
      <c r="CBA106" s="354">
        <f t="shared" si="39"/>
        <v>0</v>
      </c>
      <c r="CBB106" s="354">
        <f t="shared" si="39"/>
        <v>0</v>
      </c>
      <c r="CBC106" s="354">
        <f t="shared" si="39"/>
        <v>0</v>
      </c>
      <c r="CBD106" s="354">
        <f t="shared" si="39"/>
        <v>0</v>
      </c>
      <c r="CBE106" s="354">
        <f t="shared" si="39"/>
        <v>0</v>
      </c>
      <c r="CBF106" s="354">
        <f t="shared" si="39"/>
        <v>0</v>
      </c>
      <c r="CBG106" s="354">
        <f t="shared" si="39"/>
        <v>0</v>
      </c>
      <c r="CBH106" s="354">
        <f t="shared" si="39"/>
        <v>0</v>
      </c>
      <c r="CBI106" s="354">
        <f t="shared" si="39"/>
        <v>0</v>
      </c>
      <c r="CBJ106" s="354">
        <f t="shared" si="39"/>
        <v>0</v>
      </c>
      <c r="CBK106" s="354">
        <f t="shared" si="39"/>
        <v>0</v>
      </c>
      <c r="CBL106" s="354">
        <f t="shared" ref="CBL106:CDW106" si="40">SUM(CBL99:CBL104)</f>
        <v>0</v>
      </c>
      <c r="CBM106" s="354">
        <f t="shared" si="40"/>
        <v>0</v>
      </c>
      <c r="CBN106" s="354">
        <f t="shared" si="40"/>
        <v>0</v>
      </c>
      <c r="CBO106" s="354">
        <f t="shared" si="40"/>
        <v>0</v>
      </c>
      <c r="CBP106" s="354">
        <f t="shared" si="40"/>
        <v>0</v>
      </c>
      <c r="CBQ106" s="354">
        <f t="shared" si="40"/>
        <v>0</v>
      </c>
      <c r="CBR106" s="354">
        <f t="shared" si="40"/>
        <v>0</v>
      </c>
      <c r="CBS106" s="354">
        <f t="shared" si="40"/>
        <v>0</v>
      </c>
      <c r="CBT106" s="354">
        <f t="shared" si="40"/>
        <v>0</v>
      </c>
      <c r="CBU106" s="354">
        <f t="shared" si="40"/>
        <v>0</v>
      </c>
      <c r="CBV106" s="354">
        <f t="shared" si="40"/>
        <v>0</v>
      </c>
      <c r="CBW106" s="354">
        <f t="shared" si="40"/>
        <v>0</v>
      </c>
      <c r="CBX106" s="354">
        <f t="shared" si="40"/>
        <v>0</v>
      </c>
      <c r="CBY106" s="354">
        <f t="shared" si="40"/>
        <v>0</v>
      </c>
      <c r="CBZ106" s="354">
        <f t="shared" si="40"/>
        <v>0</v>
      </c>
      <c r="CCA106" s="354">
        <f t="shared" si="40"/>
        <v>0</v>
      </c>
      <c r="CCB106" s="354">
        <f t="shared" si="40"/>
        <v>0</v>
      </c>
      <c r="CCC106" s="354">
        <f t="shared" si="40"/>
        <v>0</v>
      </c>
      <c r="CCD106" s="354">
        <f t="shared" si="40"/>
        <v>0</v>
      </c>
      <c r="CCE106" s="354">
        <f t="shared" si="40"/>
        <v>0</v>
      </c>
      <c r="CCF106" s="354">
        <f t="shared" si="40"/>
        <v>0</v>
      </c>
      <c r="CCG106" s="354">
        <f t="shared" si="40"/>
        <v>0</v>
      </c>
      <c r="CCH106" s="354">
        <f t="shared" si="40"/>
        <v>0</v>
      </c>
      <c r="CCI106" s="354">
        <f t="shared" si="40"/>
        <v>0</v>
      </c>
      <c r="CCJ106" s="354">
        <f t="shared" si="40"/>
        <v>0</v>
      </c>
      <c r="CCK106" s="354">
        <f t="shared" si="40"/>
        <v>0</v>
      </c>
      <c r="CCL106" s="354">
        <f t="shared" si="40"/>
        <v>0</v>
      </c>
      <c r="CCM106" s="354">
        <f t="shared" si="40"/>
        <v>0</v>
      </c>
      <c r="CCN106" s="354">
        <f t="shared" si="40"/>
        <v>0</v>
      </c>
      <c r="CCO106" s="354">
        <f t="shared" si="40"/>
        <v>0</v>
      </c>
      <c r="CCP106" s="354">
        <f t="shared" si="40"/>
        <v>0</v>
      </c>
      <c r="CCQ106" s="354">
        <f t="shared" si="40"/>
        <v>0</v>
      </c>
      <c r="CCR106" s="354">
        <f t="shared" si="40"/>
        <v>0</v>
      </c>
      <c r="CCS106" s="354">
        <f t="shared" si="40"/>
        <v>0</v>
      </c>
      <c r="CCT106" s="354">
        <f t="shared" si="40"/>
        <v>0</v>
      </c>
      <c r="CCU106" s="354">
        <f t="shared" si="40"/>
        <v>0</v>
      </c>
      <c r="CCV106" s="354">
        <f t="shared" si="40"/>
        <v>0</v>
      </c>
      <c r="CCW106" s="354">
        <f t="shared" si="40"/>
        <v>0</v>
      </c>
      <c r="CCX106" s="354">
        <f t="shared" si="40"/>
        <v>0</v>
      </c>
      <c r="CCY106" s="354">
        <f t="shared" si="40"/>
        <v>0</v>
      </c>
      <c r="CCZ106" s="354">
        <f t="shared" si="40"/>
        <v>0</v>
      </c>
      <c r="CDA106" s="354">
        <f t="shared" si="40"/>
        <v>0</v>
      </c>
      <c r="CDB106" s="354">
        <f t="shared" si="40"/>
        <v>0</v>
      </c>
      <c r="CDC106" s="354">
        <f t="shared" si="40"/>
        <v>0</v>
      </c>
      <c r="CDD106" s="354">
        <f t="shared" si="40"/>
        <v>0</v>
      </c>
      <c r="CDE106" s="354">
        <f t="shared" si="40"/>
        <v>0</v>
      </c>
      <c r="CDF106" s="354">
        <f t="shared" si="40"/>
        <v>0</v>
      </c>
      <c r="CDG106" s="354">
        <f t="shared" si="40"/>
        <v>0</v>
      </c>
      <c r="CDH106" s="354">
        <f t="shared" si="40"/>
        <v>0</v>
      </c>
      <c r="CDI106" s="354">
        <f t="shared" si="40"/>
        <v>0</v>
      </c>
      <c r="CDJ106" s="354">
        <f t="shared" si="40"/>
        <v>0</v>
      </c>
      <c r="CDK106" s="354">
        <f t="shared" si="40"/>
        <v>0</v>
      </c>
      <c r="CDL106" s="354">
        <f t="shared" si="40"/>
        <v>0</v>
      </c>
      <c r="CDM106" s="354">
        <f t="shared" si="40"/>
        <v>0</v>
      </c>
      <c r="CDN106" s="354">
        <f t="shared" si="40"/>
        <v>0</v>
      </c>
      <c r="CDO106" s="354">
        <f t="shared" si="40"/>
        <v>0</v>
      </c>
      <c r="CDP106" s="354">
        <f t="shared" si="40"/>
        <v>0</v>
      </c>
      <c r="CDQ106" s="354">
        <f t="shared" si="40"/>
        <v>0</v>
      </c>
      <c r="CDR106" s="354">
        <f t="shared" si="40"/>
        <v>0</v>
      </c>
      <c r="CDS106" s="354">
        <f t="shared" si="40"/>
        <v>0</v>
      </c>
      <c r="CDT106" s="354">
        <f t="shared" si="40"/>
        <v>0</v>
      </c>
      <c r="CDU106" s="354">
        <f t="shared" si="40"/>
        <v>0</v>
      </c>
      <c r="CDV106" s="354">
        <f t="shared" si="40"/>
        <v>0</v>
      </c>
      <c r="CDW106" s="354">
        <f t="shared" si="40"/>
        <v>0</v>
      </c>
      <c r="CDX106" s="354">
        <f t="shared" ref="CDX106:CGI106" si="41">SUM(CDX99:CDX104)</f>
        <v>0</v>
      </c>
      <c r="CDY106" s="354">
        <f t="shared" si="41"/>
        <v>0</v>
      </c>
      <c r="CDZ106" s="354">
        <f t="shared" si="41"/>
        <v>0</v>
      </c>
      <c r="CEA106" s="354">
        <f t="shared" si="41"/>
        <v>0</v>
      </c>
      <c r="CEB106" s="354">
        <f t="shared" si="41"/>
        <v>0</v>
      </c>
      <c r="CEC106" s="354">
        <f t="shared" si="41"/>
        <v>0</v>
      </c>
      <c r="CED106" s="354">
        <f t="shared" si="41"/>
        <v>0</v>
      </c>
      <c r="CEE106" s="354">
        <f t="shared" si="41"/>
        <v>0</v>
      </c>
      <c r="CEF106" s="354">
        <f t="shared" si="41"/>
        <v>0</v>
      </c>
      <c r="CEG106" s="354">
        <f t="shared" si="41"/>
        <v>0</v>
      </c>
      <c r="CEH106" s="354">
        <f t="shared" si="41"/>
        <v>0</v>
      </c>
      <c r="CEI106" s="354">
        <f t="shared" si="41"/>
        <v>0</v>
      </c>
      <c r="CEJ106" s="354">
        <f t="shared" si="41"/>
        <v>0</v>
      </c>
      <c r="CEK106" s="354">
        <f t="shared" si="41"/>
        <v>0</v>
      </c>
      <c r="CEL106" s="354">
        <f t="shared" si="41"/>
        <v>0</v>
      </c>
      <c r="CEM106" s="354">
        <f t="shared" si="41"/>
        <v>0</v>
      </c>
      <c r="CEN106" s="354">
        <f t="shared" si="41"/>
        <v>0</v>
      </c>
      <c r="CEO106" s="354">
        <f t="shared" si="41"/>
        <v>0</v>
      </c>
      <c r="CEP106" s="354">
        <f t="shared" si="41"/>
        <v>0</v>
      </c>
      <c r="CEQ106" s="354">
        <f t="shared" si="41"/>
        <v>0</v>
      </c>
      <c r="CER106" s="354">
        <f t="shared" si="41"/>
        <v>0</v>
      </c>
      <c r="CES106" s="354">
        <f t="shared" si="41"/>
        <v>0</v>
      </c>
      <c r="CET106" s="354">
        <f t="shared" si="41"/>
        <v>0</v>
      </c>
      <c r="CEU106" s="354">
        <f t="shared" si="41"/>
        <v>0</v>
      </c>
      <c r="CEV106" s="354">
        <f t="shared" si="41"/>
        <v>0</v>
      </c>
      <c r="CEW106" s="354">
        <f t="shared" si="41"/>
        <v>0</v>
      </c>
      <c r="CEX106" s="354">
        <f t="shared" si="41"/>
        <v>0</v>
      </c>
      <c r="CEY106" s="354">
        <f t="shared" si="41"/>
        <v>0</v>
      </c>
      <c r="CEZ106" s="354">
        <f t="shared" si="41"/>
        <v>0</v>
      </c>
      <c r="CFA106" s="354">
        <f t="shared" si="41"/>
        <v>0</v>
      </c>
      <c r="CFB106" s="354">
        <f t="shared" si="41"/>
        <v>0</v>
      </c>
      <c r="CFC106" s="354">
        <f t="shared" si="41"/>
        <v>0</v>
      </c>
      <c r="CFD106" s="354">
        <f t="shared" si="41"/>
        <v>0</v>
      </c>
      <c r="CFE106" s="354">
        <f t="shared" si="41"/>
        <v>0</v>
      </c>
      <c r="CFF106" s="354">
        <f t="shared" si="41"/>
        <v>0</v>
      </c>
      <c r="CFG106" s="354">
        <f t="shared" si="41"/>
        <v>0</v>
      </c>
      <c r="CFH106" s="354">
        <f t="shared" si="41"/>
        <v>0</v>
      </c>
      <c r="CFI106" s="354">
        <f t="shared" si="41"/>
        <v>0</v>
      </c>
      <c r="CFJ106" s="354">
        <f t="shared" si="41"/>
        <v>0</v>
      </c>
      <c r="CFK106" s="354">
        <f t="shared" si="41"/>
        <v>0</v>
      </c>
      <c r="CFL106" s="354">
        <f t="shared" si="41"/>
        <v>0</v>
      </c>
      <c r="CFM106" s="354">
        <f t="shared" si="41"/>
        <v>0</v>
      </c>
      <c r="CFN106" s="354">
        <f t="shared" si="41"/>
        <v>0</v>
      </c>
      <c r="CFO106" s="354">
        <f t="shared" si="41"/>
        <v>0</v>
      </c>
      <c r="CFP106" s="354">
        <f t="shared" si="41"/>
        <v>0</v>
      </c>
      <c r="CFQ106" s="354">
        <f t="shared" si="41"/>
        <v>0</v>
      </c>
      <c r="CFR106" s="354">
        <f t="shared" si="41"/>
        <v>0</v>
      </c>
      <c r="CFS106" s="354">
        <f t="shared" si="41"/>
        <v>0</v>
      </c>
      <c r="CFT106" s="354">
        <f t="shared" si="41"/>
        <v>0</v>
      </c>
      <c r="CFU106" s="354">
        <f t="shared" si="41"/>
        <v>0</v>
      </c>
      <c r="CFV106" s="354">
        <f t="shared" si="41"/>
        <v>0</v>
      </c>
      <c r="CFW106" s="354">
        <f t="shared" si="41"/>
        <v>0</v>
      </c>
      <c r="CFX106" s="354">
        <f t="shared" si="41"/>
        <v>0</v>
      </c>
      <c r="CFY106" s="354">
        <f t="shared" si="41"/>
        <v>0</v>
      </c>
      <c r="CFZ106" s="354">
        <f t="shared" si="41"/>
        <v>0</v>
      </c>
      <c r="CGA106" s="354">
        <f t="shared" si="41"/>
        <v>0</v>
      </c>
      <c r="CGB106" s="354">
        <f t="shared" si="41"/>
        <v>0</v>
      </c>
      <c r="CGC106" s="354">
        <f t="shared" si="41"/>
        <v>0</v>
      </c>
      <c r="CGD106" s="354">
        <f t="shared" si="41"/>
        <v>0</v>
      </c>
      <c r="CGE106" s="354">
        <f t="shared" si="41"/>
        <v>0</v>
      </c>
      <c r="CGF106" s="354">
        <f t="shared" si="41"/>
        <v>0</v>
      </c>
      <c r="CGG106" s="354">
        <f t="shared" si="41"/>
        <v>0</v>
      </c>
      <c r="CGH106" s="354">
        <f t="shared" si="41"/>
        <v>0</v>
      </c>
      <c r="CGI106" s="354">
        <f t="shared" si="41"/>
        <v>0</v>
      </c>
      <c r="CGJ106" s="354">
        <f t="shared" ref="CGJ106:CIU106" si="42">SUM(CGJ99:CGJ104)</f>
        <v>0</v>
      </c>
      <c r="CGK106" s="354">
        <f t="shared" si="42"/>
        <v>0</v>
      </c>
      <c r="CGL106" s="354">
        <f t="shared" si="42"/>
        <v>0</v>
      </c>
      <c r="CGM106" s="354">
        <f t="shared" si="42"/>
        <v>0</v>
      </c>
      <c r="CGN106" s="354">
        <f t="shared" si="42"/>
        <v>0</v>
      </c>
      <c r="CGO106" s="354">
        <f t="shared" si="42"/>
        <v>0</v>
      </c>
      <c r="CGP106" s="354">
        <f t="shared" si="42"/>
        <v>0</v>
      </c>
      <c r="CGQ106" s="354">
        <f t="shared" si="42"/>
        <v>0</v>
      </c>
      <c r="CGR106" s="354">
        <f t="shared" si="42"/>
        <v>0</v>
      </c>
      <c r="CGS106" s="354">
        <f t="shared" si="42"/>
        <v>0</v>
      </c>
      <c r="CGT106" s="354">
        <f t="shared" si="42"/>
        <v>0</v>
      </c>
      <c r="CGU106" s="354">
        <f t="shared" si="42"/>
        <v>0</v>
      </c>
      <c r="CGV106" s="354">
        <f t="shared" si="42"/>
        <v>0</v>
      </c>
      <c r="CGW106" s="354">
        <f t="shared" si="42"/>
        <v>0</v>
      </c>
      <c r="CGX106" s="354">
        <f t="shared" si="42"/>
        <v>0</v>
      </c>
      <c r="CGY106" s="354">
        <f t="shared" si="42"/>
        <v>0</v>
      </c>
      <c r="CGZ106" s="354">
        <f t="shared" si="42"/>
        <v>0</v>
      </c>
      <c r="CHA106" s="354">
        <f t="shared" si="42"/>
        <v>0</v>
      </c>
      <c r="CHB106" s="354">
        <f t="shared" si="42"/>
        <v>0</v>
      </c>
      <c r="CHC106" s="354">
        <f t="shared" si="42"/>
        <v>0</v>
      </c>
      <c r="CHD106" s="354">
        <f t="shared" si="42"/>
        <v>0</v>
      </c>
      <c r="CHE106" s="354">
        <f t="shared" si="42"/>
        <v>0</v>
      </c>
      <c r="CHF106" s="354">
        <f t="shared" si="42"/>
        <v>0</v>
      </c>
      <c r="CHG106" s="354">
        <f t="shared" si="42"/>
        <v>0</v>
      </c>
      <c r="CHH106" s="354">
        <f t="shared" si="42"/>
        <v>0</v>
      </c>
      <c r="CHI106" s="354">
        <f t="shared" si="42"/>
        <v>0</v>
      </c>
      <c r="CHJ106" s="354">
        <f t="shared" si="42"/>
        <v>0</v>
      </c>
      <c r="CHK106" s="354">
        <f t="shared" si="42"/>
        <v>0</v>
      </c>
      <c r="CHL106" s="354">
        <f t="shared" si="42"/>
        <v>0</v>
      </c>
      <c r="CHM106" s="354">
        <f t="shared" si="42"/>
        <v>0</v>
      </c>
      <c r="CHN106" s="354">
        <f t="shared" si="42"/>
        <v>0</v>
      </c>
      <c r="CHO106" s="354">
        <f t="shared" si="42"/>
        <v>0</v>
      </c>
      <c r="CHP106" s="354">
        <f t="shared" si="42"/>
        <v>0</v>
      </c>
      <c r="CHQ106" s="354">
        <f t="shared" si="42"/>
        <v>0</v>
      </c>
      <c r="CHR106" s="354">
        <f t="shared" si="42"/>
        <v>0</v>
      </c>
      <c r="CHS106" s="354">
        <f t="shared" si="42"/>
        <v>0</v>
      </c>
      <c r="CHT106" s="354">
        <f t="shared" si="42"/>
        <v>0</v>
      </c>
      <c r="CHU106" s="354">
        <f t="shared" si="42"/>
        <v>0</v>
      </c>
      <c r="CHV106" s="354">
        <f t="shared" si="42"/>
        <v>0</v>
      </c>
      <c r="CHW106" s="354">
        <f t="shared" si="42"/>
        <v>0</v>
      </c>
      <c r="CHX106" s="354">
        <f t="shared" si="42"/>
        <v>0</v>
      </c>
      <c r="CHY106" s="354">
        <f t="shared" si="42"/>
        <v>0</v>
      </c>
      <c r="CHZ106" s="354">
        <f t="shared" si="42"/>
        <v>0</v>
      </c>
      <c r="CIA106" s="354">
        <f t="shared" si="42"/>
        <v>0</v>
      </c>
      <c r="CIB106" s="354">
        <f t="shared" si="42"/>
        <v>0</v>
      </c>
      <c r="CIC106" s="354">
        <f t="shared" si="42"/>
        <v>0</v>
      </c>
      <c r="CID106" s="354">
        <f t="shared" si="42"/>
        <v>0</v>
      </c>
      <c r="CIE106" s="354">
        <f t="shared" si="42"/>
        <v>0</v>
      </c>
      <c r="CIF106" s="354">
        <f t="shared" si="42"/>
        <v>0</v>
      </c>
      <c r="CIG106" s="354">
        <f t="shared" si="42"/>
        <v>0</v>
      </c>
      <c r="CIH106" s="354">
        <f t="shared" si="42"/>
        <v>0</v>
      </c>
      <c r="CII106" s="354">
        <f t="shared" si="42"/>
        <v>0</v>
      </c>
      <c r="CIJ106" s="354">
        <f t="shared" si="42"/>
        <v>0</v>
      </c>
      <c r="CIK106" s="354">
        <f t="shared" si="42"/>
        <v>0</v>
      </c>
      <c r="CIL106" s="354">
        <f t="shared" si="42"/>
        <v>0</v>
      </c>
      <c r="CIM106" s="354">
        <f t="shared" si="42"/>
        <v>0</v>
      </c>
      <c r="CIN106" s="354">
        <f t="shared" si="42"/>
        <v>0</v>
      </c>
      <c r="CIO106" s="354">
        <f t="shared" si="42"/>
        <v>0</v>
      </c>
      <c r="CIP106" s="354">
        <f t="shared" si="42"/>
        <v>0</v>
      </c>
      <c r="CIQ106" s="354">
        <f t="shared" si="42"/>
        <v>0</v>
      </c>
      <c r="CIR106" s="354">
        <f t="shared" si="42"/>
        <v>0</v>
      </c>
      <c r="CIS106" s="354">
        <f t="shared" si="42"/>
        <v>0</v>
      </c>
      <c r="CIT106" s="354">
        <f t="shared" si="42"/>
        <v>0</v>
      </c>
      <c r="CIU106" s="354">
        <f t="shared" si="42"/>
        <v>0</v>
      </c>
      <c r="CIV106" s="354">
        <f t="shared" ref="CIV106:CLG106" si="43">SUM(CIV99:CIV104)</f>
        <v>0</v>
      </c>
      <c r="CIW106" s="354">
        <f t="shared" si="43"/>
        <v>0</v>
      </c>
      <c r="CIX106" s="354">
        <f t="shared" si="43"/>
        <v>0</v>
      </c>
      <c r="CIY106" s="354">
        <f t="shared" si="43"/>
        <v>0</v>
      </c>
      <c r="CIZ106" s="354">
        <f t="shared" si="43"/>
        <v>0</v>
      </c>
      <c r="CJA106" s="354">
        <f t="shared" si="43"/>
        <v>0</v>
      </c>
      <c r="CJB106" s="354">
        <f t="shared" si="43"/>
        <v>0</v>
      </c>
      <c r="CJC106" s="354">
        <f t="shared" si="43"/>
        <v>0</v>
      </c>
      <c r="CJD106" s="354">
        <f t="shared" si="43"/>
        <v>0</v>
      </c>
      <c r="CJE106" s="354">
        <f t="shared" si="43"/>
        <v>0</v>
      </c>
      <c r="CJF106" s="354">
        <f t="shared" si="43"/>
        <v>0</v>
      </c>
      <c r="CJG106" s="354">
        <f t="shared" si="43"/>
        <v>0</v>
      </c>
      <c r="CJH106" s="354">
        <f t="shared" si="43"/>
        <v>0</v>
      </c>
      <c r="CJI106" s="354">
        <f t="shared" si="43"/>
        <v>0</v>
      </c>
      <c r="CJJ106" s="354">
        <f t="shared" si="43"/>
        <v>0</v>
      </c>
      <c r="CJK106" s="354">
        <f t="shared" si="43"/>
        <v>0</v>
      </c>
      <c r="CJL106" s="354">
        <f t="shared" si="43"/>
        <v>0</v>
      </c>
      <c r="CJM106" s="354">
        <f t="shared" si="43"/>
        <v>0</v>
      </c>
      <c r="CJN106" s="354">
        <f t="shared" si="43"/>
        <v>0</v>
      </c>
      <c r="CJO106" s="354">
        <f t="shared" si="43"/>
        <v>0</v>
      </c>
      <c r="CJP106" s="354">
        <f t="shared" si="43"/>
        <v>0</v>
      </c>
      <c r="CJQ106" s="354">
        <f t="shared" si="43"/>
        <v>0</v>
      </c>
      <c r="CJR106" s="354">
        <f t="shared" si="43"/>
        <v>0</v>
      </c>
      <c r="CJS106" s="354">
        <f t="shared" si="43"/>
        <v>0</v>
      </c>
      <c r="CJT106" s="354">
        <f t="shared" si="43"/>
        <v>0</v>
      </c>
      <c r="CJU106" s="354">
        <f t="shared" si="43"/>
        <v>0</v>
      </c>
      <c r="CJV106" s="354">
        <f t="shared" si="43"/>
        <v>0</v>
      </c>
      <c r="CJW106" s="354">
        <f t="shared" si="43"/>
        <v>0</v>
      </c>
      <c r="CJX106" s="354">
        <f t="shared" si="43"/>
        <v>0</v>
      </c>
      <c r="CJY106" s="354">
        <f t="shared" si="43"/>
        <v>0</v>
      </c>
      <c r="CJZ106" s="354">
        <f t="shared" si="43"/>
        <v>0</v>
      </c>
      <c r="CKA106" s="354">
        <f t="shared" si="43"/>
        <v>0</v>
      </c>
      <c r="CKB106" s="354">
        <f t="shared" si="43"/>
        <v>0</v>
      </c>
      <c r="CKC106" s="354">
        <f t="shared" si="43"/>
        <v>0</v>
      </c>
      <c r="CKD106" s="354">
        <f t="shared" si="43"/>
        <v>0</v>
      </c>
      <c r="CKE106" s="354">
        <f t="shared" si="43"/>
        <v>0</v>
      </c>
      <c r="CKF106" s="354">
        <f t="shared" si="43"/>
        <v>0</v>
      </c>
      <c r="CKG106" s="354">
        <f t="shared" si="43"/>
        <v>0</v>
      </c>
      <c r="CKH106" s="354">
        <f t="shared" si="43"/>
        <v>0</v>
      </c>
      <c r="CKI106" s="354">
        <f t="shared" si="43"/>
        <v>0</v>
      </c>
      <c r="CKJ106" s="354">
        <f t="shared" si="43"/>
        <v>0</v>
      </c>
      <c r="CKK106" s="354">
        <f t="shared" si="43"/>
        <v>0</v>
      </c>
      <c r="CKL106" s="354">
        <f t="shared" si="43"/>
        <v>0</v>
      </c>
      <c r="CKM106" s="354">
        <f t="shared" si="43"/>
        <v>0</v>
      </c>
      <c r="CKN106" s="354">
        <f t="shared" si="43"/>
        <v>0</v>
      </c>
      <c r="CKO106" s="354">
        <f t="shared" si="43"/>
        <v>0</v>
      </c>
      <c r="CKP106" s="354">
        <f t="shared" si="43"/>
        <v>0</v>
      </c>
      <c r="CKQ106" s="354">
        <f t="shared" si="43"/>
        <v>0</v>
      </c>
      <c r="CKR106" s="354">
        <f t="shared" si="43"/>
        <v>0</v>
      </c>
      <c r="CKS106" s="354">
        <f t="shared" si="43"/>
        <v>0</v>
      </c>
      <c r="CKT106" s="354">
        <f t="shared" si="43"/>
        <v>0</v>
      </c>
      <c r="CKU106" s="354">
        <f t="shared" si="43"/>
        <v>0</v>
      </c>
      <c r="CKV106" s="354">
        <f t="shared" si="43"/>
        <v>0</v>
      </c>
      <c r="CKW106" s="354">
        <f t="shared" si="43"/>
        <v>0</v>
      </c>
      <c r="CKX106" s="354">
        <f t="shared" si="43"/>
        <v>0</v>
      </c>
      <c r="CKY106" s="354">
        <f t="shared" si="43"/>
        <v>0</v>
      </c>
      <c r="CKZ106" s="354">
        <f t="shared" si="43"/>
        <v>0</v>
      </c>
      <c r="CLA106" s="354">
        <f t="shared" si="43"/>
        <v>0</v>
      </c>
      <c r="CLB106" s="354">
        <f t="shared" si="43"/>
        <v>0</v>
      </c>
      <c r="CLC106" s="354">
        <f t="shared" si="43"/>
        <v>0</v>
      </c>
      <c r="CLD106" s="354">
        <f t="shared" si="43"/>
        <v>0</v>
      </c>
      <c r="CLE106" s="354">
        <f t="shared" si="43"/>
        <v>0</v>
      </c>
      <c r="CLF106" s="354">
        <f t="shared" si="43"/>
        <v>0</v>
      </c>
      <c r="CLG106" s="354">
        <f t="shared" si="43"/>
        <v>0</v>
      </c>
      <c r="CLH106" s="354">
        <f t="shared" ref="CLH106:CNS106" si="44">SUM(CLH99:CLH104)</f>
        <v>0</v>
      </c>
      <c r="CLI106" s="354">
        <f t="shared" si="44"/>
        <v>0</v>
      </c>
      <c r="CLJ106" s="354">
        <f t="shared" si="44"/>
        <v>0</v>
      </c>
      <c r="CLK106" s="354">
        <f t="shared" si="44"/>
        <v>0</v>
      </c>
      <c r="CLL106" s="354">
        <f t="shared" si="44"/>
        <v>0</v>
      </c>
      <c r="CLM106" s="354">
        <f t="shared" si="44"/>
        <v>0</v>
      </c>
      <c r="CLN106" s="354">
        <f t="shared" si="44"/>
        <v>0</v>
      </c>
      <c r="CLO106" s="354">
        <f t="shared" si="44"/>
        <v>0</v>
      </c>
      <c r="CLP106" s="354">
        <f t="shared" si="44"/>
        <v>0</v>
      </c>
      <c r="CLQ106" s="354">
        <f t="shared" si="44"/>
        <v>0</v>
      </c>
      <c r="CLR106" s="354">
        <f t="shared" si="44"/>
        <v>0</v>
      </c>
      <c r="CLS106" s="354">
        <f t="shared" si="44"/>
        <v>0</v>
      </c>
      <c r="CLT106" s="354">
        <f t="shared" si="44"/>
        <v>0</v>
      </c>
      <c r="CLU106" s="354">
        <f t="shared" si="44"/>
        <v>0</v>
      </c>
      <c r="CLV106" s="354">
        <f t="shared" si="44"/>
        <v>0</v>
      </c>
      <c r="CLW106" s="354">
        <f t="shared" si="44"/>
        <v>0</v>
      </c>
      <c r="CLX106" s="354">
        <f t="shared" si="44"/>
        <v>0</v>
      </c>
      <c r="CLY106" s="354">
        <f t="shared" si="44"/>
        <v>0</v>
      </c>
      <c r="CLZ106" s="354">
        <f t="shared" si="44"/>
        <v>0</v>
      </c>
      <c r="CMA106" s="354">
        <f t="shared" si="44"/>
        <v>0</v>
      </c>
      <c r="CMB106" s="354">
        <f t="shared" si="44"/>
        <v>0</v>
      </c>
      <c r="CMC106" s="354">
        <f t="shared" si="44"/>
        <v>0</v>
      </c>
      <c r="CMD106" s="354">
        <f t="shared" si="44"/>
        <v>0</v>
      </c>
      <c r="CME106" s="354">
        <f t="shared" si="44"/>
        <v>0</v>
      </c>
      <c r="CMF106" s="354">
        <f t="shared" si="44"/>
        <v>0</v>
      </c>
      <c r="CMG106" s="354">
        <f t="shared" si="44"/>
        <v>0</v>
      </c>
      <c r="CMH106" s="354">
        <f t="shared" si="44"/>
        <v>0</v>
      </c>
      <c r="CMI106" s="354">
        <f t="shared" si="44"/>
        <v>0</v>
      </c>
      <c r="CMJ106" s="354">
        <f t="shared" si="44"/>
        <v>0</v>
      </c>
      <c r="CMK106" s="354">
        <f t="shared" si="44"/>
        <v>0</v>
      </c>
      <c r="CML106" s="354">
        <f t="shared" si="44"/>
        <v>0</v>
      </c>
      <c r="CMM106" s="354">
        <f t="shared" si="44"/>
        <v>0</v>
      </c>
      <c r="CMN106" s="354">
        <f t="shared" si="44"/>
        <v>0</v>
      </c>
      <c r="CMO106" s="354">
        <f t="shared" si="44"/>
        <v>0</v>
      </c>
      <c r="CMP106" s="354">
        <f t="shared" si="44"/>
        <v>0</v>
      </c>
      <c r="CMQ106" s="354">
        <f t="shared" si="44"/>
        <v>0</v>
      </c>
      <c r="CMR106" s="354">
        <f t="shared" si="44"/>
        <v>0</v>
      </c>
      <c r="CMS106" s="354">
        <f t="shared" si="44"/>
        <v>0</v>
      </c>
      <c r="CMT106" s="354">
        <f t="shared" si="44"/>
        <v>0</v>
      </c>
      <c r="CMU106" s="354">
        <f t="shared" si="44"/>
        <v>0</v>
      </c>
      <c r="CMV106" s="354">
        <f t="shared" si="44"/>
        <v>0</v>
      </c>
      <c r="CMW106" s="354">
        <f t="shared" si="44"/>
        <v>0</v>
      </c>
      <c r="CMX106" s="354">
        <f t="shared" si="44"/>
        <v>0</v>
      </c>
      <c r="CMY106" s="354">
        <f t="shared" si="44"/>
        <v>0</v>
      </c>
      <c r="CMZ106" s="354">
        <f t="shared" si="44"/>
        <v>0</v>
      </c>
      <c r="CNA106" s="354">
        <f t="shared" si="44"/>
        <v>0</v>
      </c>
      <c r="CNB106" s="354">
        <f t="shared" si="44"/>
        <v>0</v>
      </c>
      <c r="CNC106" s="354">
        <f t="shared" si="44"/>
        <v>0</v>
      </c>
      <c r="CND106" s="354">
        <f t="shared" si="44"/>
        <v>0</v>
      </c>
      <c r="CNE106" s="354">
        <f t="shared" si="44"/>
        <v>0</v>
      </c>
      <c r="CNF106" s="354">
        <f t="shared" si="44"/>
        <v>0</v>
      </c>
      <c r="CNG106" s="354">
        <f t="shared" si="44"/>
        <v>0</v>
      </c>
      <c r="CNH106" s="354">
        <f t="shared" si="44"/>
        <v>0</v>
      </c>
      <c r="CNI106" s="354">
        <f t="shared" si="44"/>
        <v>0</v>
      </c>
      <c r="CNJ106" s="354">
        <f t="shared" si="44"/>
        <v>0</v>
      </c>
      <c r="CNK106" s="354">
        <f t="shared" si="44"/>
        <v>0</v>
      </c>
      <c r="CNL106" s="354">
        <f t="shared" si="44"/>
        <v>0</v>
      </c>
      <c r="CNM106" s="354">
        <f t="shared" si="44"/>
        <v>0</v>
      </c>
      <c r="CNN106" s="354">
        <f t="shared" si="44"/>
        <v>0</v>
      </c>
      <c r="CNO106" s="354">
        <f t="shared" si="44"/>
        <v>0</v>
      </c>
      <c r="CNP106" s="354">
        <f t="shared" si="44"/>
        <v>0</v>
      </c>
      <c r="CNQ106" s="354">
        <f t="shared" si="44"/>
        <v>0</v>
      </c>
      <c r="CNR106" s="354">
        <f t="shared" si="44"/>
        <v>0</v>
      </c>
      <c r="CNS106" s="354">
        <f t="shared" si="44"/>
        <v>0</v>
      </c>
      <c r="CNT106" s="354">
        <f t="shared" ref="CNT106:CQE106" si="45">SUM(CNT99:CNT104)</f>
        <v>0</v>
      </c>
      <c r="CNU106" s="354">
        <f t="shared" si="45"/>
        <v>0</v>
      </c>
      <c r="CNV106" s="354">
        <f t="shared" si="45"/>
        <v>0</v>
      </c>
      <c r="CNW106" s="354">
        <f t="shared" si="45"/>
        <v>0</v>
      </c>
      <c r="CNX106" s="354">
        <f t="shared" si="45"/>
        <v>0</v>
      </c>
      <c r="CNY106" s="354">
        <f t="shared" si="45"/>
        <v>0</v>
      </c>
      <c r="CNZ106" s="354">
        <f t="shared" si="45"/>
        <v>0</v>
      </c>
      <c r="COA106" s="354">
        <f t="shared" si="45"/>
        <v>0</v>
      </c>
      <c r="COB106" s="354">
        <f t="shared" si="45"/>
        <v>0</v>
      </c>
      <c r="COC106" s="354">
        <f t="shared" si="45"/>
        <v>0</v>
      </c>
      <c r="COD106" s="354">
        <f t="shared" si="45"/>
        <v>0</v>
      </c>
      <c r="COE106" s="354">
        <f t="shared" si="45"/>
        <v>0</v>
      </c>
      <c r="COF106" s="354">
        <f t="shared" si="45"/>
        <v>0</v>
      </c>
      <c r="COG106" s="354">
        <f t="shared" si="45"/>
        <v>0</v>
      </c>
      <c r="COH106" s="354">
        <f t="shared" si="45"/>
        <v>0</v>
      </c>
      <c r="COI106" s="354">
        <f t="shared" si="45"/>
        <v>0</v>
      </c>
      <c r="COJ106" s="354">
        <f t="shared" si="45"/>
        <v>0</v>
      </c>
      <c r="COK106" s="354">
        <f t="shared" si="45"/>
        <v>0</v>
      </c>
      <c r="COL106" s="354">
        <f t="shared" si="45"/>
        <v>0</v>
      </c>
      <c r="COM106" s="354">
        <f t="shared" si="45"/>
        <v>0</v>
      </c>
      <c r="CON106" s="354">
        <f t="shared" si="45"/>
        <v>0</v>
      </c>
      <c r="COO106" s="354">
        <f t="shared" si="45"/>
        <v>0</v>
      </c>
      <c r="COP106" s="354">
        <f t="shared" si="45"/>
        <v>0</v>
      </c>
      <c r="COQ106" s="354">
        <f t="shared" si="45"/>
        <v>0</v>
      </c>
      <c r="COR106" s="354">
        <f t="shared" si="45"/>
        <v>0</v>
      </c>
      <c r="COS106" s="354">
        <f t="shared" si="45"/>
        <v>0</v>
      </c>
      <c r="COT106" s="354">
        <f t="shared" si="45"/>
        <v>0</v>
      </c>
      <c r="COU106" s="354">
        <f t="shared" si="45"/>
        <v>0</v>
      </c>
      <c r="COV106" s="354">
        <f t="shared" si="45"/>
        <v>0</v>
      </c>
      <c r="COW106" s="354">
        <f t="shared" si="45"/>
        <v>0</v>
      </c>
      <c r="COX106" s="354">
        <f t="shared" si="45"/>
        <v>0</v>
      </c>
      <c r="COY106" s="354">
        <f t="shared" si="45"/>
        <v>0</v>
      </c>
      <c r="COZ106" s="354">
        <f t="shared" si="45"/>
        <v>0</v>
      </c>
      <c r="CPA106" s="354">
        <f t="shared" si="45"/>
        <v>0</v>
      </c>
      <c r="CPB106" s="354">
        <f t="shared" si="45"/>
        <v>0</v>
      </c>
      <c r="CPC106" s="354">
        <f t="shared" si="45"/>
        <v>0</v>
      </c>
      <c r="CPD106" s="354">
        <f t="shared" si="45"/>
        <v>0</v>
      </c>
      <c r="CPE106" s="354">
        <f t="shared" si="45"/>
        <v>0</v>
      </c>
      <c r="CPF106" s="354">
        <f t="shared" si="45"/>
        <v>0</v>
      </c>
      <c r="CPG106" s="354">
        <f t="shared" si="45"/>
        <v>0</v>
      </c>
      <c r="CPH106" s="354">
        <f t="shared" si="45"/>
        <v>0</v>
      </c>
      <c r="CPI106" s="354">
        <f t="shared" si="45"/>
        <v>0</v>
      </c>
      <c r="CPJ106" s="354">
        <f t="shared" si="45"/>
        <v>0</v>
      </c>
      <c r="CPK106" s="354">
        <f t="shared" si="45"/>
        <v>0</v>
      </c>
      <c r="CPL106" s="354">
        <f t="shared" si="45"/>
        <v>0</v>
      </c>
      <c r="CPM106" s="354">
        <f t="shared" si="45"/>
        <v>0</v>
      </c>
      <c r="CPN106" s="354">
        <f t="shared" si="45"/>
        <v>0</v>
      </c>
      <c r="CPO106" s="354">
        <f t="shared" si="45"/>
        <v>0</v>
      </c>
      <c r="CPP106" s="354">
        <f t="shared" si="45"/>
        <v>0</v>
      </c>
      <c r="CPQ106" s="354">
        <f t="shared" si="45"/>
        <v>0</v>
      </c>
      <c r="CPR106" s="354">
        <f t="shared" si="45"/>
        <v>0</v>
      </c>
      <c r="CPS106" s="354">
        <f t="shared" si="45"/>
        <v>0</v>
      </c>
      <c r="CPT106" s="354">
        <f t="shared" si="45"/>
        <v>0</v>
      </c>
      <c r="CPU106" s="354">
        <f t="shared" si="45"/>
        <v>0</v>
      </c>
      <c r="CPV106" s="354">
        <f t="shared" si="45"/>
        <v>0</v>
      </c>
      <c r="CPW106" s="354">
        <f t="shared" si="45"/>
        <v>0</v>
      </c>
      <c r="CPX106" s="354">
        <f t="shared" si="45"/>
        <v>0</v>
      </c>
      <c r="CPY106" s="354">
        <f t="shared" si="45"/>
        <v>0</v>
      </c>
      <c r="CPZ106" s="354">
        <f t="shared" si="45"/>
        <v>0</v>
      </c>
      <c r="CQA106" s="354">
        <f t="shared" si="45"/>
        <v>0</v>
      </c>
      <c r="CQB106" s="354">
        <f t="shared" si="45"/>
        <v>0</v>
      </c>
      <c r="CQC106" s="354">
        <f t="shared" si="45"/>
        <v>0</v>
      </c>
      <c r="CQD106" s="354">
        <f t="shared" si="45"/>
        <v>0</v>
      </c>
      <c r="CQE106" s="354">
        <f t="shared" si="45"/>
        <v>0</v>
      </c>
      <c r="CQF106" s="354">
        <f t="shared" ref="CQF106:CSQ106" si="46">SUM(CQF99:CQF104)</f>
        <v>0</v>
      </c>
      <c r="CQG106" s="354">
        <f t="shared" si="46"/>
        <v>0</v>
      </c>
      <c r="CQH106" s="354">
        <f t="shared" si="46"/>
        <v>0</v>
      </c>
      <c r="CQI106" s="354">
        <f t="shared" si="46"/>
        <v>0</v>
      </c>
      <c r="CQJ106" s="354">
        <f t="shared" si="46"/>
        <v>0</v>
      </c>
      <c r="CQK106" s="354">
        <f t="shared" si="46"/>
        <v>0</v>
      </c>
      <c r="CQL106" s="354">
        <f t="shared" si="46"/>
        <v>0</v>
      </c>
      <c r="CQM106" s="354">
        <f t="shared" si="46"/>
        <v>0</v>
      </c>
      <c r="CQN106" s="354">
        <f t="shared" si="46"/>
        <v>0</v>
      </c>
      <c r="CQO106" s="354">
        <f t="shared" si="46"/>
        <v>0</v>
      </c>
      <c r="CQP106" s="354">
        <f t="shared" si="46"/>
        <v>0</v>
      </c>
      <c r="CQQ106" s="354">
        <f t="shared" si="46"/>
        <v>0</v>
      </c>
      <c r="CQR106" s="354">
        <f t="shared" si="46"/>
        <v>0</v>
      </c>
      <c r="CQS106" s="354">
        <f t="shared" si="46"/>
        <v>0</v>
      </c>
      <c r="CQT106" s="354">
        <f t="shared" si="46"/>
        <v>0</v>
      </c>
      <c r="CQU106" s="354">
        <f t="shared" si="46"/>
        <v>0</v>
      </c>
      <c r="CQV106" s="354">
        <f t="shared" si="46"/>
        <v>0</v>
      </c>
      <c r="CQW106" s="354">
        <f t="shared" si="46"/>
        <v>0</v>
      </c>
      <c r="CQX106" s="354">
        <f t="shared" si="46"/>
        <v>0</v>
      </c>
      <c r="CQY106" s="354">
        <f t="shared" si="46"/>
        <v>0</v>
      </c>
      <c r="CQZ106" s="354">
        <f t="shared" si="46"/>
        <v>0</v>
      </c>
      <c r="CRA106" s="354">
        <f t="shared" si="46"/>
        <v>0</v>
      </c>
      <c r="CRB106" s="354">
        <f t="shared" si="46"/>
        <v>0</v>
      </c>
      <c r="CRC106" s="354">
        <f t="shared" si="46"/>
        <v>0</v>
      </c>
      <c r="CRD106" s="354">
        <f t="shared" si="46"/>
        <v>0</v>
      </c>
      <c r="CRE106" s="354">
        <f t="shared" si="46"/>
        <v>0</v>
      </c>
      <c r="CRF106" s="354">
        <f t="shared" si="46"/>
        <v>0</v>
      </c>
      <c r="CRG106" s="354">
        <f t="shared" si="46"/>
        <v>0</v>
      </c>
      <c r="CRH106" s="354">
        <f t="shared" si="46"/>
        <v>0</v>
      </c>
      <c r="CRI106" s="354">
        <f t="shared" si="46"/>
        <v>0</v>
      </c>
      <c r="CRJ106" s="354">
        <f t="shared" si="46"/>
        <v>0</v>
      </c>
      <c r="CRK106" s="354">
        <f t="shared" si="46"/>
        <v>0</v>
      </c>
      <c r="CRL106" s="354">
        <f t="shared" si="46"/>
        <v>0</v>
      </c>
      <c r="CRM106" s="354">
        <f t="shared" si="46"/>
        <v>0</v>
      </c>
      <c r="CRN106" s="354">
        <f t="shared" si="46"/>
        <v>0</v>
      </c>
      <c r="CRO106" s="354">
        <f t="shared" si="46"/>
        <v>0</v>
      </c>
      <c r="CRP106" s="354">
        <f t="shared" si="46"/>
        <v>0</v>
      </c>
      <c r="CRQ106" s="354">
        <f t="shared" si="46"/>
        <v>0</v>
      </c>
      <c r="CRR106" s="354">
        <f t="shared" si="46"/>
        <v>0</v>
      </c>
      <c r="CRS106" s="354">
        <f t="shared" si="46"/>
        <v>0</v>
      </c>
      <c r="CRT106" s="354">
        <f t="shared" si="46"/>
        <v>0</v>
      </c>
      <c r="CRU106" s="354">
        <f t="shared" si="46"/>
        <v>0</v>
      </c>
      <c r="CRV106" s="354">
        <f t="shared" si="46"/>
        <v>0</v>
      </c>
      <c r="CRW106" s="354">
        <f t="shared" si="46"/>
        <v>0</v>
      </c>
      <c r="CRX106" s="354">
        <f t="shared" si="46"/>
        <v>0</v>
      </c>
      <c r="CRY106" s="354">
        <f t="shared" si="46"/>
        <v>0</v>
      </c>
      <c r="CRZ106" s="354">
        <f t="shared" si="46"/>
        <v>0</v>
      </c>
      <c r="CSA106" s="354">
        <f t="shared" si="46"/>
        <v>0</v>
      </c>
      <c r="CSB106" s="354">
        <f t="shared" si="46"/>
        <v>0</v>
      </c>
      <c r="CSC106" s="354">
        <f t="shared" si="46"/>
        <v>0</v>
      </c>
      <c r="CSD106" s="354">
        <f t="shared" si="46"/>
        <v>0</v>
      </c>
      <c r="CSE106" s="354">
        <f t="shared" si="46"/>
        <v>0</v>
      </c>
      <c r="CSF106" s="354">
        <f t="shared" si="46"/>
        <v>0</v>
      </c>
      <c r="CSG106" s="354">
        <f t="shared" si="46"/>
        <v>0</v>
      </c>
      <c r="CSH106" s="354">
        <f t="shared" si="46"/>
        <v>0</v>
      </c>
      <c r="CSI106" s="354">
        <f t="shared" si="46"/>
        <v>0</v>
      </c>
      <c r="CSJ106" s="354">
        <f t="shared" si="46"/>
        <v>0</v>
      </c>
      <c r="CSK106" s="354">
        <f t="shared" si="46"/>
        <v>0</v>
      </c>
      <c r="CSL106" s="354">
        <f t="shared" si="46"/>
        <v>0</v>
      </c>
      <c r="CSM106" s="354">
        <f t="shared" si="46"/>
        <v>0</v>
      </c>
      <c r="CSN106" s="354">
        <f t="shared" si="46"/>
        <v>0</v>
      </c>
      <c r="CSO106" s="354">
        <f t="shared" si="46"/>
        <v>0</v>
      </c>
      <c r="CSP106" s="354">
        <f t="shared" si="46"/>
        <v>0</v>
      </c>
      <c r="CSQ106" s="354">
        <f t="shared" si="46"/>
        <v>0</v>
      </c>
      <c r="CSR106" s="354">
        <f t="shared" ref="CSR106:CVC106" si="47">SUM(CSR99:CSR104)</f>
        <v>0</v>
      </c>
      <c r="CSS106" s="354">
        <f t="shared" si="47"/>
        <v>0</v>
      </c>
      <c r="CST106" s="354">
        <f t="shared" si="47"/>
        <v>0</v>
      </c>
      <c r="CSU106" s="354">
        <f t="shared" si="47"/>
        <v>0</v>
      </c>
      <c r="CSV106" s="354">
        <f t="shared" si="47"/>
        <v>0</v>
      </c>
      <c r="CSW106" s="354">
        <f t="shared" si="47"/>
        <v>0</v>
      </c>
      <c r="CSX106" s="354">
        <f t="shared" si="47"/>
        <v>0</v>
      </c>
      <c r="CSY106" s="354">
        <f t="shared" si="47"/>
        <v>0</v>
      </c>
      <c r="CSZ106" s="354">
        <f t="shared" si="47"/>
        <v>0</v>
      </c>
      <c r="CTA106" s="354">
        <f t="shared" si="47"/>
        <v>0</v>
      </c>
      <c r="CTB106" s="354">
        <f t="shared" si="47"/>
        <v>0</v>
      </c>
      <c r="CTC106" s="354">
        <f t="shared" si="47"/>
        <v>0</v>
      </c>
      <c r="CTD106" s="354">
        <f t="shared" si="47"/>
        <v>0</v>
      </c>
      <c r="CTE106" s="354">
        <f t="shared" si="47"/>
        <v>0</v>
      </c>
      <c r="CTF106" s="354">
        <f t="shared" si="47"/>
        <v>0</v>
      </c>
      <c r="CTG106" s="354">
        <f t="shared" si="47"/>
        <v>0</v>
      </c>
      <c r="CTH106" s="354">
        <f t="shared" si="47"/>
        <v>0</v>
      </c>
      <c r="CTI106" s="354">
        <f t="shared" si="47"/>
        <v>0</v>
      </c>
      <c r="CTJ106" s="354">
        <f t="shared" si="47"/>
        <v>0</v>
      </c>
      <c r="CTK106" s="354">
        <f t="shared" si="47"/>
        <v>0</v>
      </c>
      <c r="CTL106" s="354">
        <f t="shared" si="47"/>
        <v>0</v>
      </c>
      <c r="CTM106" s="354">
        <f t="shared" si="47"/>
        <v>0</v>
      </c>
      <c r="CTN106" s="354">
        <f t="shared" si="47"/>
        <v>0</v>
      </c>
      <c r="CTO106" s="354">
        <f t="shared" si="47"/>
        <v>0</v>
      </c>
      <c r="CTP106" s="354">
        <f t="shared" si="47"/>
        <v>0</v>
      </c>
      <c r="CTQ106" s="354">
        <f t="shared" si="47"/>
        <v>0</v>
      </c>
      <c r="CTR106" s="354">
        <f t="shared" si="47"/>
        <v>0</v>
      </c>
      <c r="CTS106" s="354">
        <f t="shared" si="47"/>
        <v>0</v>
      </c>
      <c r="CTT106" s="354">
        <f t="shared" si="47"/>
        <v>0</v>
      </c>
      <c r="CTU106" s="354">
        <f t="shared" si="47"/>
        <v>0</v>
      </c>
      <c r="CTV106" s="354">
        <f t="shared" si="47"/>
        <v>0</v>
      </c>
      <c r="CTW106" s="354">
        <f t="shared" si="47"/>
        <v>0</v>
      </c>
      <c r="CTX106" s="354">
        <f t="shared" si="47"/>
        <v>0</v>
      </c>
      <c r="CTY106" s="354">
        <f t="shared" si="47"/>
        <v>0</v>
      </c>
      <c r="CTZ106" s="354">
        <f t="shared" si="47"/>
        <v>0</v>
      </c>
      <c r="CUA106" s="354">
        <f t="shared" si="47"/>
        <v>0</v>
      </c>
      <c r="CUB106" s="354">
        <f t="shared" si="47"/>
        <v>0</v>
      </c>
      <c r="CUC106" s="354">
        <f t="shared" si="47"/>
        <v>0</v>
      </c>
      <c r="CUD106" s="354">
        <f t="shared" si="47"/>
        <v>0</v>
      </c>
      <c r="CUE106" s="354">
        <f t="shared" si="47"/>
        <v>0</v>
      </c>
      <c r="CUF106" s="354">
        <f t="shared" si="47"/>
        <v>0</v>
      </c>
      <c r="CUG106" s="354">
        <f t="shared" si="47"/>
        <v>0</v>
      </c>
      <c r="CUH106" s="354">
        <f t="shared" si="47"/>
        <v>0</v>
      </c>
      <c r="CUI106" s="354">
        <f t="shared" si="47"/>
        <v>0</v>
      </c>
      <c r="CUJ106" s="354">
        <f t="shared" si="47"/>
        <v>0</v>
      </c>
      <c r="CUK106" s="354">
        <f t="shared" si="47"/>
        <v>0</v>
      </c>
      <c r="CUL106" s="354">
        <f t="shared" si="47"/>
        <v>0</v>
      </c>
      <c r="CUM106" s="354">
        <f t="shared" si="47"/>
        <v>0</v>
      </c>
      <c r="CUN106" s="354">
        <f t="shared" si="47"/>
        <v>0</v>
      </c>
      <c r="CUO106" s="354">
        <f t="shared" si="47"/>
        <v>0</v>
      </c>
      <c r="CUP106" s="354">
        <f t="shared" si="47"/>
        <v>0</v>
      </c>
      <c r="CUQ106" s="354">
        <f t="shared" si="47"/>
        <v>0</v>
      </c>
      <c r="CUR106" s="354">
        <f t="shared" si="47"/>
        <v>0</v>
      </c>
      <c r="CUS106" s="354">
        <f t="shared" si="47"/>
        <v>0</v>
      </c>
      <c r="CUT106" s="354">
        <f t="shared" si="47"/>
        <v>0</v>
      </c>
      <c r="CUU106" s="354">
        <f t="shared" si="47"/>
        <v>0</v>
      </c>
      <c r="CUV106" s="354">
        <f t="shared" si="47"/>
        <v>0</v>
      </c>
      <c r="CUW106" s="354">
        <f t="shared" si="47"/>
        <v>0</v>
      </c>
      <c r="CUX106" s="354">
        <f t="shared" si="47"/>
        <v>0</v>
      </c>
      <c r="CUY106" s="354">
        <f t="shared" si="47"/>
        <v>0</v>
      </c>
      <c r="CUZ106" s="354">
        <f t="shared" si="47"/>
        <v>0</v>
      </c>
      <c r="CVA106" s="354">
        <f t="shared" si="47"/>
        <v>0</v>
      </c>
      <c r="CVB106" s="354">
        <f t="shared" si="47"/>
        <v>0</v>
      </c>
      <c r="CVC106" s="354">
        <f t="shared" si="47"/>
        <v>0</v>
      </c>
      <c r="CVD106" s="354">
        <f t="shared" ref="CVD106:CXO106" si="48">SUM(CVD99:CVD104)</f>
        <v>0</v>
      </c>
      <c r="CVE106" s="354">
        <f t="shared" si="48"/>
        <v>0</v>
      </c>
      <c r="CVF106" s="354">
        <f t="shared" si="48"/>
        <v>0</v>
      </c>
      <c r="CVG106" s="354">
        <f t="shared" si="48"/>
        <v>0</v>
      </c>
      <c r="CVH106" s="354">
        <f t="shared" si="48"/>
        <v>0</v>
      </c>
      <c r="CVI106" s="354">
        <f t="shared" si="48"/>
        <v>0</v>
      </c>
      <c r="CVJ106" s="354">
        <f t="shared" si="48"/>
        <v>0</v>
      </c>
      <c r="CVK106" s="354">
        <f t="shared" si="48"/>
        <v>0</v>
      </c>
      <c r="CVL106" s="354">
        <f t="shared" si="48"/>
        <v>0</v>
      </c>
      <c r="CVM106" s="354">
        <f t="shared" si="48"/>
        <v>0</v>
      </c>
      <c r="CVN106" s="354">
        <f t="shared" si="48"/>
        <v>0</v>
      </c>
      <c r="CVO106" s="354">
        <f t="shared" si="48"/>
        <v>0</v>
      </c>
      <c r="CVP106" s="354">
        <f t="shared" si="48"/>
        <v>0</v>
      </c>
      <c r="CVQ106" s="354">
        <f t="shared" si="48"/>
        <v>0</v>
      </c>
      <c r="CVR106" s="354">
        <f t="shared" si="48"/>
        <v>0</v>
      </c>
      <c r="CVS106" s="354">
        <f t="shared" si="48"/>
        <v>0</v>
      </c>
      <c r="CVT106" s="354">
        <f t="shared" si="48"/>
        <v>0</v>
      </c>
      <c r="CVU106" s="354">
        <f t="shared" si="48"/>
        <v>0</v>
      </c>
      <c r="CVV106" s="354">
        <f t="shared" si="48"/>
        <v>0</v>
      </c>
      <c r="CVW106" s="354">
        <f t="shared" si="48"/>
        <v>0</v>
      </c>
      <c r="CVX106" s="354">
        <f t="shared" si="48"/>
        <v>0</v>
      </c>
      <c r="CVY106" s="354">
        <f t="shared" si="48"/>
        <v>0</v>
      </c>
      <c r="CVZ106" s="354">
        <f t="shared" si="48"/>
        <v>0</v>
      </c>
      <c r="CWA106" s="354">
        <f t="shared" si="48"/>
        <v>0</v>
      </c>
      <c r="CWB106" s="354">
        <f t="shared" si="48"/>
        <v>0</v>
      </c>
      <c r="CWC106" s="354">
        <f t="shared" si="48"/>
        <v>0</v>
      </c>
      <c r="CWD106" s="354">
        <f t="shared" si="48"/>
        <v>0</v>
      </c>
      <c r="CWE106" s="354">
        <f t="shared" si="48"/>
        <v>0</v>
      </c>
      <c r="CWF106" s="354">
        <f t="shared" si="48"/>
        <v>0</v>
      </c>
      <c r="CWG106" s="354">
        <f t="shared" si="48"/>
        <v>0</v>
      </c>
      <c r="CWH106" s="354">
        <f t="shared" si="48"/>
        <v>0</v>
      </c>
      <c r="CWI106" s="354">
        <f t="shared" si="48"/>
        <v>0</v>
      </c>
      <c r="CWJ106" s="354">
        <f t="shared" si="48"/>
        <v>0</v>
      </c>
      <c r="CWK106" s="354">
        <f t="shared" si="48"/>
        <v>0</v>
      </c>
      <c r="CWL106" s="354">
        <f t="shared" si="48"/>
        <v>0</v>
      </c>
      <c r="CWM106" s="354">
        <f t="shared" si="48"/>
        <v>0</v>
      </c>
      <c r="CWN106" s="354">
        <f t="shared" si="48"/>
        <v>0</v>
      </c>
      <c r="CWO106" s="354">
        <f t="shared" si="48"/>
        <v>0</v>
      </c>
      <c r="CWP106" s="354">
        <f t="shared" si="48"/>
        <v>0</v>
      </c>
      <c r="CWQ106" s="354">
        <f t="shared" si="48"/>
        <v>0</v>
      </c>
      <c r="CWR106" s="354">
        <f t="shared" si="48"/>
        <v>0</v>
      </c>
      <c r="CWS106" s="354">
        <f t="shared" si="48"/>
        <v>0</v>
      </c>
      <c r="CWT106" s="354">
        <f t="shared" si="48"/>
        <v>0</v>
      </c>
      <c r="CWU106" s="354">
        <f t="shared" si="48"/>
        <v>0</v>
      </c>
      <c r="CWV106" s="354">
        <f t="shared" si="48"/>
        <v>0</v>
      </c>
      <c r="CWW106" s="354">
        <f t="shared" si="48"/>
        <v>0</v>
      </c>
      <c r="CWX106" s="354">
        <f t="shared" si="48"/>
        <v>0</v>
      </c>
      <c r="CWY106" s="354">
        <f t="shared" si="48"/>
        <v>0</v>
      </c>
      <c r="CWZ106" s="354">
        <f t="shared" si="48"/>
        <v>0</v>
      </c>
      <c r="CXA106" s="354">
        <f t="shared" si="48"/>
        <v>0</v>
      </c>
      <c r="CXB106" s="354">
        <f t="shared" si="48"/>
        <v>0</v>
      </c>
      <c r="CXC106" s="354">
        <f t="shared" si="48"/>
        <v>0</v>
      </c>
      <c r="CXD106" s="354">
        <f t="shared" si="48"/>
        <v>0</v>
      </c>
      <c r="CXE106" s="354">
        <f t="shared" si="48"/>
        <v>0</v>
      </c>
      <c r="CXF106" s="354">
        <f t="shared" si="48"/>
        <v>0</v>
      </c>
      <c r="CXG106" s="354">
        <f t="shared" si="48"/>
        <v>0</v>
      </c>
      <c r="CXH106" s="354">
        <f t="shared" si="48"/>
        <v>0</v>
      </c>
      <c r="CXI106" s="354">
        <f t="shared" si="48"/>
        <v>0</v>
      </c>
      <c r="CXJ106" s="354">
        <f t="shared" si="48"/>
        <v>0</v>
      </c>
      <c r="CXK106" s="354">
        <f t="shared" si="48"/>
        <v>0</v>
      </c>
      <c r="CXL106" s="354">
        <f t="shared" si="48"/>
        <v>0</v>
      </c>
      <c r="CXM106" s="354">
        <f t="shared" si="48"/>
        <v>0</v>
      </c>
      <c r="CXN106" s="354">
        <f t="shared" si="48"/>
        <v>0</v>
      </c>
      <c r="CXO106" s="354">
        <f t="shared" si="48"/>
        <v>0</v>
      </c>
      <c r="CXP106" s="354">
        <f t="shared" ref="CXP106:DAA106" si="49">SUM(CXP99:CXP104)</f>
        <v>0</v>
      </c>
      <c r="CXQ106" s="354">
        <f t="shared" si="49"/>
        <v>0</v>
      </c>
      <c r="CXR106" s="354">
        <f t="shared" si="49"/>
        <v>0</v>
      </c>
      <c r="CXS106" s="354">
        <f t="shared" si="49"/>
        <v>0</v>
      </c>
      <c r="CXT106" s="354">
        <f t="shared" si="49"/>
        <v>0</v>
      </c>
      <c r="CXU106" s="354">
        <f t="shared" si="49"/>
        <v>0</v>
      </c>
      <c r="CXV106" s="354">
        <f t="shared" si="49"/>
        <v>0</v>
      </c>
      <c r="CXW106" s="354">
        <f t="shared" si="49"/>
        <v>0</v>
      </c>
      <c r="CXX106" s="354">
        <f t="shared" si="49"/>
        <v>0</v>
      </c>
      <c r="CXY106" s="354">
        <f t="shared" si="49"/>
        <v>0</v>
      </c>
      <c r="CXZ106" s="354">
        <f t="shared" si="49"/>
        <v>0</v>
      </c>
      <c r="CYA106" s="354">
        <f t="shared" si="49"/>
        <v>0</v>
      </c>
      <c r="CYB106" s="354">
        <f t="shared" si="49"/>
        <v>0</v>
      </c>
      <c r="CYC106" s="354">
        <f t="shared" si="49"/>
        <v>0</v>
      </c>
      <c r="CYD106" s="354">
        <f t="shared" si="49"/>
        <v>0</v>
      </c>
      <c r="CYE106" s="354">
        <f t="shared" si="49"/>
        <v>0</v>
      </c>
      <c r="CYF106" s="354">
        <f t="shared" si="49"/>
        <v>0</v>
      </c>
      <c r="CYG106" s="354">
        <f t="shared" si="49"/>
        <v>0</v>
      </c>
      <c r="CYH106" s="354">
        <f t="shared" si="49"/>
        <v>0</v>
      </c>
      <c r="CYI106" s="354">
        <f t="shared" si="49"/>
        <v>0</v>
      </c>
      <c r="CYJ106" s="354">
        <f t="shared" si="49"/>
        <v>0</v>
      </c>
      <c r="CYK106" s="354">
        <f t="shared" si="49"/>
        <v>0</v>
      </c>
      <c r="CYL106" s="354">
        <f t="shared" si="49"/>
        <v>0</v>
      </c>
      <c r="CYM106" s="354">
        <f t="shared" si="49"/>
        <v>0</v>
      </c>
      <c r="CYN106" s="354">
        <f t="shared" si="49"/>
        <v>0</v>
      </c>
      <c r="CYO106" s="354">
        <f t="shared" si="49"/>
        <v>0</v>
      </c>
      <c r="CYP106" s="354">
        <f t="shared" si="49"/>
        <v>0</v>
      </c>
      <c r="CYQ106" s="354">
        <f t="shared" si="49"/>
        <v>0</v>
      </c>
      <c r="CYR106" s="354">
        <f t="shared" si="49"/>
        <v>0</v>
      </c>
      <c r="CYS106" s="354">
        <f t="shared" si="49"/>
        <v>0</v>
      </c>
      <c r="CYT106" s="354">
        <f t="shared" si="49"/>
        <v>0</v>
      </c>
      <c r="CYU106" s="354">
        <f t="shared" si="49"/>
        <v>0</v>
      </c>
      <c r="CYV106" s="354">
        <f t="shared" si="49"/>
        <v>0</v>
      </c>
      <c r="CYW106" s="354">
        <f t="shared" si="49"/>
        <v>0</v>
      </c>
      <c r="CYX106" s="354">
        <f t="shared" si="49"/>
        <v>0</v>
      </c>
      <c r="CYY106" s="354">
        <f t="shared" si="49"/>
        <v>0</v>
      </c>
      <c r="CYZ106" s="354">
        <f t="shared" si="49"/>
        <v>0</v>
      </c>
      <c r="CZA106" s="354">
        <f t="shared" si="49"/>
        <v>0</v>
      </c>
      <c r="CZB106" s="354">
        <f t="shared" si="49"/>
        <v>0</v>
      </c>
      <c r="CZC106" s="354">
        <f t="shared" si="49"/>
        <v>0</v>
      </c>
      <c r="CZD106" s="354">
        <f t="shared" si="49"/>
        <v>0</v>
      </c>
      <c r="CZE106" s="354">
        <f t="shared" si="49"/>
        <v>0</v>
      </c>
      <c r="CZF106" s="354">
        <f t="shared" si="49"/>
        <v>0</v>
      </c>
      <c r="CZG106" s="354">
        <f t="shared" si="49"/>
        <v>0</v>
      </c>
      <c r="CZH106" s="354">
        <f t="shared" si="49"/>
        <v>0</v>
      </c>
      <c r="CZI106" s="354">
        <f t="shared" si="49"/>
        <v>0</v>
      </c>
      <c r="CZJ106" s="354">
        <f t="shared" si="49"/>
        <v>0</v>
      </c>
      <c r="CZK106" s="354">
        <f t="shared" si="49"/>
        <v>0</v>
      </c>
      <c r="CZL106" s="354">
        <f t="shared" si="49"/>
        <v>0</v>
      </c>
      <c r="CZM106" s="354">
        <f t="shared" si="49"/>
        <v>0</v>
      </c>
      <c r="CZN106" s="354">
        <f t="shared" si="49"/>
        <v>0</v>
      </c>
      <c r="CZO106" s="354">
        <f t="shared" si="49"/>
        <v>0</v>
      </c>
      <c r="CZP106" s="354">
        <f t="shared" si="49"/>
        <v>0</v>
      </c>
      <c r="CZQ106" s="354">
        <f t="shared" si="49"/>
        <v>0</v>
      </c>
      <c r="CZR106" s="354">
        <f t="shared" si="49"/>
        <v>0</v>
      </c>
      <c r="CZS106" s="354">
        <f t="shared" si="49"/>
        <v>0</v>
      </c>
      <c r="CZT106" s="354">
        <f t="shared" si="49"/>
        <v>0</v>
      </c>
      <c r="CZU106" s="354">
        <f t="shared" si="49"/>
        <v>0</v>
      </c>
      <c r="CZV106" s="354">
        <f t="shared" si="49"/>
        <v>0</v>
      </c>
      <c r="CZW106" s="354">
        <f t="shared" si="49"/>
        <v>0</v>
      </c>
      <c r="CZX106" s="354">
        <f t="shared" si="49"/>
        <v>0</v>
      </c>
      <c r="CZY106" s="354">
        <f t="shared" si="49"/>
        <v>0</v>
      </c>
      <c r="CZZ106" s="354">
        <f t="shared" si="49"/>
        <v>0</v>
      </c>
      <c r="DAA106" s="354">
        <f t="shared" si="49"/>
        <v>0</v>
      </c>
      <c r="DAB106" s="354">
        <f t="shared" ref="DAB106:DCM106" si="50">SUM(DAB99:DAB104)</f>
        <v>0</v>
      </c>
      <c r="DAC106" s="354">
        <f t="shared" si="50"/>
        <v>0</v>
      </c>
      <c r="DAD106" s="354">
        <f t="shared" si="50"/>
        <v>0</v>
      </c>
      <c r="DAE106" s="354">
        <f t="shared" si="50"/>
        <v>0</v>
      </c>
      <c r="DAF106" s="354">
        <f t="shared" si="50"/>
        <v>0</v>
      </c>
      <c r="DAG106" s="354">
        <f t="shared" si="50"/>
        <v>0</v>
      </c>
      <c r="DAH106" s="354">
        <f t="shared" si="50"/>
        <v>0</v>
      </c>
      <c r="DAI106" s="354">
        <f t="shared" si="50"/>
        <v>0</v>
      </c>
      <c r="DAJ106" s="354">
        <f t="shared" si="50"/>
        <v>0</v>
      </c>
      <c r="DAK106" s="354">
        <f t="shared" si="50"/>
        <v>0</v>
      </c>
      <c r="DAL106" s="354">
        <f t="shared" si="50"/>
        <v>0</v>
      </c>
      <c r="DAM106" s="354">
        <f t="shared" si="50"/>
        <v>0</v>
      </c>
      <c r="DAN106" s="354">
        <f t="shared" si="50"/>
        <v>0</v>
      </c>
      <c r="DAO106" s="354">
        <f t="shared" si="50"/>
        <v>0</v>
      </c>
      <c r="DAP106" s="354">
        <f t="shared" si="50"/>
        <v>0</v>
      </c>
      <c r="DAQ106" s="354">
        <f t="shared" si="50"/>
        <v>0</v>
      </c>
      <c r="DAR106" s="354">
        <f t="shared" si="50"/>
        <v>0</v>
      </c>
      <c r="DAS106" s="354">
        <f t="shared" si="50"/>
        <v>0</v>
      </c>
      <c r="DAT106" s="354">
        <f t="shared" si="50"/>
        <v>0</v>
      </c>
      <c r="DAU106" s="354">
        <f t="shared" si="50"/>
        <v>0</v>
      </c>
      <c r="DAV106" s="354">
        <f t="shared" si="50"/>
        <v>0</v>
      </c>
      <c r="DAW106" s="354">
        <f t="shared" si="50"/>
        <v>0</v>
      </c>
      <c r="DAX106" s="354">
        <f t="shared" si="50"/>
        <v>0</v>
      </c>
      <c r="DAY106" s="354">
        <f t="shared" si="50"/>
        <v>0</v>
      </c>
      <c r="DAZ106" s="354">
        <f t="shared" si="50"/>
        <v>0</v>
      </c>
      <c r="DBA106" s="354">
        <f t="shared" si="50"/>
        <v>0</v>
      </c>
      <c r="DBB106" s="354">
        <f t="shared" si="50"/>
        <v>0</v>
      </c>
      <c r="DBC106" s="354">
        <f t="shared" si="50"/>
        <v>0</v>
      </c>
      <c r="DBD106" s="354">
        <f t="shared" si="50"/>
        <v>0</v>
      </c>
      <c r="DBE106" s="354">
        <f t="shared" si="50"/>
        <v>0</v>
      </c>
      <c r="DBF106" s="354">
        <f t="shared" si="50"/>
        <v>0</v>
      </c>
      <c r="DBG106" s="354">
        <f t="shared" si="50"/>
        <v>0</v>
      </c>
      <c r="DBH106" s="354">
        <f t="shared" si="50"/>
        <v>0</v>
      </c>
      <c r="DBI106" s="354">
        <f t="shared" si="50"/>
        <v>0</v>
      </c>
      <c r="DBJ106" s="354">
        <f t="shared" si="50"/>
        <v>0</v>
      </c>
      <c r="DBK106" s="354">
        <f t="shared" si="50"/>
        <v>0</v>
      </c>
      <c r="DBL106" s="354">
        <f t="shared" si="50"/>
        <v>0</v>
      </c>
      <c r="DBM106" s="354">
        <f t="shared" si="50"/>
        <v>0</v>
      </c>
      <c r="DBN106" s="354">
        <f t="shared" si="50"/>
        <v>0</v>
      </c>
      <c r="DBO106" s="354">
        <f t="shared" si="50"/>
        <v>0</v>
      </c>
      <c r="DBP106" s="354">
        <f t="shared" si="50"/>
        <v>0</v>
      </c>
      <c r="DBQ106" s="354">
        <f t="shared" si="50"/>
        <v>0</v>
      </c>
      <c r="DBR106" s="354">
        <f t="shared" si="50"/>
        <v>0</v>
      </c>
      <c r="DBS106" s="354">
        <f t="shared" si="50"/>
        <v>0</v>
      </c>
      <c r="DBT106" s="354">
        <f t="shared" si="50"/>
        <v>0</v>
      </c>
      <c r="DBU106" s="354">
        <f t="shared" si="50"/>
        <v>0</v>
      </c>
      <c r="DBV106" s="354">
        <f t="shared" si="50"/>
        <v>0</v>
      </c>
      <c r="DBW106" s="354">
        <f t="shared" si="50"/>
        <v>0</v>
      </c>
      <c r="DBX106" s="354">
        <f t="shared" si="50"/>
        <v>0</v>
      </c>
      <c r="DBY106" s="354">
        <f t="shared" si="50"/>
        <v>0</v>
      </c>
      <c r="DBZ106" s="354">
        <f t="shared" si="50"/>
        <v>0</v>
      </c>
      <c r="DCA106" s="354">
        <f t="shared" si="50"/>
        <v>0</v>
      </c>
      <c r="DCB106" s="354">
        <f t="shared" si="50"/>
        <v>0</v>
      </c>
      <c r="DCC106" s="354">
        <f t="shared" si="50"/>
        <v>0</v>
      </c>
      <c r="DCD106" s="354">
        <f t="shared" si="50"/>
        <v>0</v>
      </c>
      <c r="DCE106" s="354">
        <f t="shared" si="50"/>
        <v>0</v>
      </c>
      <c r="DCF106" s="354">
        <f t="shared" si="50"/>
        <v>0</v>
      </c>
      <c r="DCG106" s="354">
        <f t="shared" si="50"/>
        <v>0</v>
      </c>
      <c r="DCH106" s="354">
        <f t="shared" si="50"/>
        <v>0</v>
      </c>
      <c r="DCI106" s="354">
        <f t="shared" si="50"/>
        <v>0</v>
      </c>
      <c r="DCJ106" s="354">
        <f t="shared" si="50"/>
        <v>0</v>
      </c>
      <c r="DCK106" s="354">
        <f t="shared" si="50"/>
        <v>0</v>
      </c>
      <c r="DCL106" s="354">
        <f t="shared" si="50"/>
        <v>0</v>
      </c>
      <c r="DCM106" s="354">
        <f t="shared" si="50"/>
        <v>0</v>
      </c>
      <c r="DCN106" s="354">
        <f t="shared" ref="DCN106:DEY106" si="51">SUM(DCN99:DCN104)</f>
        <v>0</v>
      </c>
      <c r="DCO106" s="354">
        <f t="shared" si="51"/>
        <v>0</v>
      </c>
      <c r="DCP106" s="354">
        <f t="shared" si="51"/>
        <v>0</v>
      </c>
      <c r="DCQ106" s="354">
        <f t="shared" si="51"/>
        <v>0</v>
      </c>
      <c r="DCR106" s="354">
        <f t="shared" si="51"/>
        <v>0</v>
      </c>
      <c r="DCS106" s="354">
        <f t="shared" si="51"/>
        <v>0</v>
      </c>
      <c r="DCT106" s="354">
        <f t="shared" si="51"/>
        <v>0</v>
      </c>
      <c r="DCU106" s="354">
        <f t="shared" si="51"/>
        <v>0</v>
      </c>
      <c r="DCV106" s="354">
        <f t="shared" si="51"/>
        <v>0</v>
      </c>
      <c r="DCW106" s="354">
        <f t="shared" si="51"/>
        <v>0</v>
      </c>
      <c r="DCX106" s="354">
        <f t="shared" si="51"/>
        <v>0</v>
      </c>
      <c r="DCY106" s="354">
        <f t="shared" si="51"/>
        <v>0</v>
      </c>
      <c r="DCZ106" s="354">
        <f t="shared" si="51"/>
        <v>0</v>
      </c>
      <c r="DDA106" s="354">
        <f t="shared" si="51"/>
        <v>0</v>
      </c>
      <c r="DDB106" s="354">
        <f t="shared" si="51"/>
        <v>0</v>
      </c>
      <c r="DDC106" s="354">
        <f t="shared" si="51"/>
        <v>0</v>
      </c>
      <c r="DDD106" s="354">
        <f t="shared" si="51"/>
        <v>0</v>
      </c>
      <c r="DDE106" s="354">
        <f t="shared" si="51"/>
        <v>0</v>
      </c>
      <c r="DDF106" s="354">
        <f t="shared" si="51"/>
        <v>0</v>
      </c>
      <c r="DDG106" s="354">
        <f t="shared" si="51"/>
        <v>0</v>
      </c>
      <c r="DDH106" s="354">
        <f t="shared" si="51"/>
        <v>0</v>
      </c>
      <c r="DDI106" s="354">
        <f t="shared" si="51"/>
        <v>0</v>
      </c>
      <c r="DDJ106" s="354">
        <f t="shared" si="51"/>
        <v>0</v>
      </c>
      <c r="DDK106" s="354">
        <f t="shared" si="51"/>
        <v>0</v>
      </c>
      <c r="DDL106" s="354">
        <f t="shared" si="51"/>
        <v>0</v>
      </c>
      <c r="DDM106" s="354">
        <f t="shared" si="51"/>
        <v>0</v>
      </c>
      <c r="DDN106" s="354">
        <f t="shared" si="51"/>
        <v>0</v>
      </c>
      <c r="DDO106" s="354">
        <f t="shared" si="51"/>
        <v>0</v>
      </c>
      <c r="DDP106" s="354">
        <f t="shared" si="51"/>
        <v>0</v>
      </c>
      <c r="DDQ106" s="354">
        <f t="shared" si="51"/>
        <v>0</v>
      </c>
      <c r="DDR106" s="354">
        <f t="shared" si="51"/>
        <v>0</v>
      </c>
      <c r="DDS106" s="354">
        <f t="shared" si="51"/>
        <v>0</v>
      </c>
      <c r="DDT106" s="354">
        <f t="shared" si="51"/>
        <v>0</v>
      </c>
      <c r="DDU106" s="354">
        <f t="shared" si="51"/>
        <v>0</v>
      </c>
      <c r="DDV106" s="354">
        <f t="shared" si="51"/>
        <v>0</v>
      </c>
      <c r="DDW106" s="354">
        <f t="shared" si="51"/>
        <v>0</v>
      </c>
      <c r="DDX106" s="354">
        <f t="shared" si="51"/>
        <v>0</v>
      </c>
      <c r="DDY106" s="354">
        <f t="shared" si="51"/>
        <v>0</v>
      </c>
      <c r="DDZ106" s="354">
        <f t="shared" si="51"/>
        <v>0</v>
      </c>
      <c r="DEA106" s="354">
        <f t="shared" si="51"/>
        <v>0</v>
      </c>
      <c r="DEB106" s="354">
        <f t="shared" si="51"/>
        <v>0</v>
      </c>
      <c r="DEC106" s="354">
        <f t="shared" si="51"/>
        <v>0</v>
      </c>
      <c r="DED106" s="354">
        <f t="shared" si="51"/>
        <v>0</v>
      </c>
      <c r="DEE106" s="354">
        <f t="shared" si="51"/>
        <v>0</v>
      </c>
      <c r="DEF106" s="354">
        <f t="shared" si="51"/>
        <v>0</v>
      </c>
      <c r="DEG106" s="354">
        <f t="shared" si="51"/>
        <v>0</v>
      </c>
      <c r="DEH106" s="354">
        <f t="shared" si="51"/>
        <v>0</v>
      </c>
      <c r="DEI106" s="354">
        <f t="shared" si="51"/>
        <v>0</v>
      </c>
      <c r="DEJ106" s="354">
        <f t="shared" si="51"/>
        <v>0</v>
      </c>
      <c r="DEK106" s="354">
        <f t="shared" si="51"/>
        <v>0</v>
      </c>
      <c r="DEL106" s="354">
        <f t="shared" si="51"/>
        <v>0</v>
      </c>
      <c r="DEM106" s="354">
        <f t="shared" si="51"/>
        <v>0</v>
      </c>
      <c r="DEN106" s="354">
        <f t="shared" si="51"/>
        <v>0</v>
      </c>
      <c r="DEO106" s="354">
        <f t="shared" si="51"/>
        <v>0</v>
      </c>
      <c r="DEP106" s="354">
        <f t="shared" si="51"/>
        <v>0</v>
      </c>
      <c r="DEQ106" s="354">
        <f t="shared" si="51"/>
        <v>0</v>
      </c>
      <c r="DER106" s="354">
        <f t="shared" si="51"/>
        <v>0</v>
      </c>
      <c r="DES106" s="354">
        <f t="shared" si="51"/>
        <v>0</v>
      </c>
      <c r="DET106" s="354">
        <f t="shared" si="51"/>
        <v>0</v>
      </c>
      <c r="DEU106" s="354">
        <f t="shared" si="51"/>
        <v>0</v>
      </c>
      <c r="DEV106" s="354">
        <f t="shared" si="51"/>
        <v>0</v>
      </c>
      <c r="DEW106" s="354">
        <f t="shared" si="51"/>
        <v>0</v>
      </c>
      <c r="DEX106" s="354">
        <f t="shared" si="51"/>
        <v>0</v>
      </c>
      <c r="DEY106" s="354">
        <f t="shared" si="51"/>
        <v>0</v>
      </c>
      <c r="DEZ106" s="354">
        <f t="shared" ref="DEZ106:DHK106" si="52">SUM(DEZ99:DEZ104)</f>
        <v>0</v>
      </c>
      <c r="DFA106" s="354">
        <f t="shared" si="52"/>
        <v>0</v>
      </c>
      <c r="DFB106" s="354">
        <f t="shared" si="52"/>
        <v>0</v>
      </c>
      <c r="DFC106" s="354">
        <f t="shared" si="52"/>
        <v>0</v>
      </c>
      <c r="DFD106" s="354">
        <f t="shared" si="52"/>
        <v>0</v>
      </c>
      <c r="DFE106" s="354">
        <f t="shared" si="52"/>
        <v>0</v>
      </c>
      <c r="DFF106" s="354">
        <f t="shared" si="52"/>
        <v>0</v>
      </c>
      <c r="DFG106" s="354">
        <f t="shared" si="52"/>
        <v>0</v>
      </c>
      <c r="DFH106" s="354">
        <f t="shared" si="52"/>
        <v>0</v>
      </c>
      <c r="DFI106" s="354">
        <f t="shared" si="52"/>
        <v>0</v>
      </c>
      <c r="DFJ106" s="354">
        <f t="shared" si="52"/>
        <v>0</v>
      </c>
      <c r="DFK106" s="354">
        <f t="shared" si="52"/>
        <v>0</v>
      </c>
      <c r="DFL106" s="354">
        <f t="shared" si="52"/>
        <v>0</v>
      </c>
      <c r="DFM106" s="354">
        <f t="shared" si="52"/>
        <v>0</v>
      </c>
      <c r="DFN106" s="354">
        <f t="shared" si="52"/>
        <v>0</v>
      </c>
      <c r="DFO106" s="354">
        <f t="shared" si="52"/>
        <v>0</v>
      </c>
      <c r="DFP106" s="354">
        <f t="shared" si="52"/>
        <v>0</v>
      </c>
      <c r="DFQ106" s="354">
        <f t="shared" si="52"/>
        <v>0</v>
      </c>
      <c r="DFR106" s="354">
        <f t="shared" si="52"/>
        <v>0</v>
      </c>
      <c r="DFS106" s="354">
        <f t="shared" si="52"/>
        <v>0</v>
      </c>
      <c r="DFT106" s="354">
        <f t="shared" si="52"/>
        <v>0</v>
      </c>
      <c r="DFU106" s="354">
        <f t="shared" si="52"/>
        <v>0</v>
      </c>
      <c r="DFV106" s="354">
        <f t="shared" si="52"/>
        <v>0</v>
      </c>
      <c r="DFW106" s="354">
        <f t="shared" si="52"/>
        <v>0</v>
      </c>
      <c r="DFX106" s="354">
        <f t="shared" si="52"/>
        <v>0</v>
      </c>
      <c r="DFY106" s="354">
        <f t="shared" si="52"/>
        <v>0</v>
      </c>
      <c r="DFZ106" s="354">
        <f t="shared" si="52"/>
        <v>0</v>
      </c>
      <c r="DGA106" s="354">
        <f t="shared" si="52"/>
        <v>0</v>
      </c>
      <c r="DGB106" s="354">
        <f t="shared" si="52"/>
        <v>0</v>
      </c>
      <c r="DGC106" s="354">
        <f t="shared" si="52"/>
        <v>0</v>
      </c>
      <c r="DGD106" s="354">
        <f t="shared" si="52"/>
        <v>0</v>
      </c>
      <c r="DGE106" s="354">
        <f t="shared" si="52"/>
        <v>0</v>
      </c>
      <c r="DGF106" s="354">
        <f t="shared" si="52"/>
        <v>0</v>
      </c>
      <c r="DGG106" s="354">
        <f t="shared" si="52"/>
        <v>0</v>
      </c>
      <c r="DGH106" s="354">
        <f t="shared" si="52"/>
        <v>0</v>
      </c>
      <c r="DGI106" s="354">
        <f t="shared" si="52"/>
        <v>0</v>
      </c>
      <c r="DGJ106" s="354">
        <f t="shared" si="52"/>
        <v>0</v>
      </c>
      <c r="DGK106" s="354">
        <f t="shared" si="52"/>
        <v>0</v>
      </c>
      <c r="DGL106" s="354">
        <f t="shared" si="52"/>
        <v>0</v>
      </c>
      <c r="DGM106" s="354">
        <f t="shared" si="52"/>
        <v>0</v>
      </c>
      <c r="DGN106" s="354">
        <f t="shared" si="52"/>
        <v>0</v>
      </c>
      <c r="DGO106" s="354">
        <f t="shared" si="52"/>
        <v>0</v>
      </c>
      <c r="DGP106" s="354">
        <f t="shared" si="52"/>
        <v>0</v>
      </c>
      <c r="DGQ106" s="354">
        <f t="shared" si="52"/>
        <v>0</v>
      </c>
      <c r="DGR106" s="354">
        <f t="shared" si="52"/>
        <v>0</v>
      </c>
      <c r="DGS106" s="354">
        <f t="shared" si="52"/>
        <v>0</v>
      </c>
      <c r="DGT106" s="354">
        <f t="shared" si="52"/>
        <v>0</v>
      </c>
      <c r="DGU106" s="354">
        <f t="shared" si="52"/>
        <v>0</v>
      </c>
      <c r="DGV106" s="354">
        <f t="shared" si="52"/>
        <v>0</v>
      </c>
      <c r="DGW106" s="354">
        <f t="shared" si="52"/>
        <v>0</v>
      </c>
      <c r="DGX106" s="354">
        <f t="shared" si="52"/>
        <v>0</v>
      </c>
      <c r="DGY106" s="354">
        <f t="shared" si="52"/>
        <v>0</v>
      </c>
      <c r="DGZ106" s="354">
        <f t="shared" si="52"/>
        <v>0</v>
      </c>
      <c r="DHA106" s="354">
        <f t="shared" si="52"/>
        <v>0</v>
      </c>
      <c r="DHB106" s="354">
        <f t="shared" si="52"/>
        <v>0</v>
      </c>
      <c r="DHC106" s="354">
        <f t="shared" si="52"/>
        <v>0</v>
      </c>
      <c r="DHD106" s="354">
        <f t="shared" si="52"/>
        <v>0</v>
      </c>
      <c r="DHE106" s="354">
        <f t="shared" si="52"/>
        <v>0</v>
      </c>
      <c r="DHF106" s="354">
        <f t="shared" si="52"/>
        <v>0</v>
      </c>
      <c r="DHG106" s="354">
        <f t="shared" si="52"/>
        <v>0</v>
      </c>
      <c r="DHH106" s="354">
        <f t="shared" si="52"/>
        <v>0</v>
      </c>
      <c r="DHI106" s="354">
        <f t="shared" si="52"/>
        <v>0</v>
      </c>
      <c r="DHJ106" s="354">
        <f t="shared" si="52"/>
        <v>0</v>
      </c>
      <c r="DHK106" s="354">
        <f t="shared" si="52"/>
        <v>0</v>
      </c>
      <c r="DHL106" s="354">
        <f t="shared" ref="DHL106:DJW106" si="53">SUM(DHL99:DHL104)</f>
        <v>0</v>
      </c>
      <c r="DHM106" s="354">
        <f t="shared" si="53"/>
        <v>0</v>
      </c>
      <c r="DHN106" s="354">
        <f t="shared" si="53"/>
        <v>0</v>
      </c>
      <c r="DHO106" s="354">
        <f t="shared" si="53"/>
        <v>0</v>
      </c>
      <c r="DHP106" s="354">
        <f t="shared" si="53"/>
        <v>0</v>
      </c>
      <c r="DHQ106" s="354">
        <f t="shared" si="53"/>
        <v>0</v>
      </c>
      <c r="DHR106" s="354">
        <f t="shared" si="53"/>
        <v>0</v>
      </c>
      <c r="DHS106" s="354">
        <f t="shared" si="53"/>
        <v>0</v>
      </c>
      <c r="DHT106" s="354">
        <f t="shared" si="53"/>
        <v>0</v>
      </c>
      <c r="DHU106" s="354">
        <f t="shared" si="53"/>
        <v>0</v>
      </c>
      <c r="DHV106" s="354">
        <f t="shared" si="53"/>
        <v>0</v>
      </c>
      <c r="DHW106" s="354">
        <f t="shared" si="53"/>
        <v>0</v>
      </c>
      <c r="DHX106" s="354">
        <f t="shared" si="53"/>
        <v>0</v>
      </c>
      <c r="DHY106" s="354">
        <f t="shared" si="53"/>
        <v>0</v>
      </c>
      <c r="DHZ106" s="354">
        <f t="shared" si="53"/>
        <v>0</v>
      </c>
      <c r="DIA106" s="354">
        <f t="shared" si="53"/>
        <v>0</v>
      </c>
      <c r="DIB106" s="354">
        <f t="shared" si="53"/>
        <v>0</v>
      </c>
      <c r="DIC106" s="354">
        <f t="shared" si="53"/>
        <v>0</v>
      </c>
      <c r="DID106" s="354">
        <f t="shared" si="53"/>
        <v>0</v>
      </c>
      <c r="DIE106" s="354">
        <f t="shared" si="53"/>
        <v>0</v>
      </c>
      <c r="DIF106" s="354">
        <f t="shared" si="53"/>
        <v>0</v>
      </c>
      <c r="DIG106" s="354">
        <f t="shared" si="53"/>
        <v>0</v>
      </c>
      <c r="DIH106" s="354">
        <f t="shared" si="53"/>
        <v>0</v>
      </c>
      <c r="DII106" s="354">
        <f t="shared" si="53"/>
        <v>0</v>
      </c>
      <c r="DIJ106" s="354">
        <f t="shared" si="53"/>
        <v>0</v>
      </c>
      <c r="DIK106" s="354">
        <f t="shared" si="53"/>
        <v>0</v>
      </c>
      <c r="DIL106" s="354">
        <f t="shared" si="53"/>
        <v>0</v>
      </c>
      <c r="DIM106" s="354">
        <f t="shared" si="53"/>
        <v>0</v>
      </c>
      <c r="DIN106" s="354">
        <f t="shared" si="53"/>
        <v>0</v>
      </c>
      <c r="DIO106" s="354">
        <f t="shared" si="53"/>
        <v>0</v>
      </c>
      <c r="DIP106" s="354">
        <f t="shared" si="53"/>
        <v>0</v>
      </c>
      <c r="DIQ106" s="354">
        <f t="shared" si="53"/>
        <v>0</v>
      </c>
      <c r="DIR106" s="354">
        <f t="shared" si="53"/>
        <v>0</v>
      </c>
      <c r="DIS106" s="354">
        <f t="shared" si="53"/>
        <v>0</v>
      </c>
      <c r="DIT106" s="354">
        <f t="shared" si="53"/>
        <v>0</v>
      </c>
      <c r="DIU106" s="354">
        <f t="shared" si="53"/>
        <v>0</v>
      </c>
      <c r="DIV106" s="354">
        <f t="shared" si="53"/>
        <v>0</v>
      </c>
      <c r="DIW106" s="354">
        <f t="shared" si="53"/>
        <v>0</v>
      </c>
      <c r="DIX106" s="354">
        <f t="shared" si="53"/>
        <v>0</v>
      </c>
      <c r="DIY106" s="354">
        <f t="shared" si="53"/>
        <v>0</v>
      </c>
      <c r="DIZ106" s="354">
        <f t="shared" si="53"/>
        <v>0</v>
      </c>
      <c r="DJA106" s="354">
        <f t="shared" si="53"/>
        <v>0</v>
      </c>
      <c r="DJB106" s="354">
        <f t="shared" si="53"/>
        <v>0</v>
      </c>
      <c r="DJC106" s="354">
        <f t="shared" si="53"/>
        <v>0</v>
      </c>
      <c r="DJD106" s="354">
        <f t="shared" si="53"/>
        <v>0</v>
      </c>
      <c r="DJE106" s="354">
        <f t="shared" si="53"/>
        <v>0</v>
      </c>
      <c r="DJF106" s="354">
        <f t="shared" si="53"/>
        <v>0</v>
      </c>
      <c r="DJG106" s="354">
        <f t="shared" si="53"/>
        <v>0</v>
      </c>
      <c r="DJH106" s="354">
        <f t="shared" si="53"/>
        <v>0</v>
      </c>
      <c r="DJI106" s="354">
        <f t="shared" si="53"/>
        <v>0</v>
      </c>
      <c r="DJJ106" s="354">
        <f t="shared" si="53"/>
        <v>0</v>
      </c>
      <c r="DJK106" s="354">
        <f t="shared" si="53"/>
        <v>0</v>
      </c>
      <c r="DJL106" s="354">
        <f t="shared" si="53"/>
        <v>0</v>
      </c>
      <c r="DJM106" s="354">
        <f t="shared" si="53"/>
        <v>0</v>
      </c>
      <c r="DJN106" s="354">
        <f t="shared" si="53"/>
        <v>0</v>
      </c>
      <c r="DJO106" s="354">
        <f t="shared" si="53"/>
        <v>0</v>
      </c>
      <c r="DJP106" s="354">
        <f t="shared" si="53"/>
        <v>0</v>
      </c>
      <c r="DJQ106" s="354">
        <f t="shared" si="53"/>
        <v>0</v>
      </c>
      <c r="DJR106" s="354">
        <f t="shared" si="53"/>
        <v>0</v>
      </c>
      <c r="DJS106" s="354">
        <f t="shared" si="53"/>
        <v>0</v>
      </c>
      <c r="DJT106" s="354">
        <f t="shared" si="53"/>
        <v>0</v>
      </c>
      <c r="DJU106" s="354">
        <f t="shared" si="53"/>
        <v>0</v>
      </c>
      <c r="DJV106" s="354">
        <f t="shared" si="53"/>
        <v>0</v>
      </c>
      <c r="DJW106" s="354">
        <f t="shared" si="53"/>
        <v>0</v>
      </c>
      <c r="DJX106" s="354">
        <f t="shared" ref="DJX106:DMI106" si="54">SUM(DJX99:DJX104)</f>
        <v>0</v>
      </c>
      <c r="DJY106" s="354">
        <f t="shared" si="54"/>
        <v>0</v>
      </c>
      <c r="DJZ106" s="354">
        <f t="shared" si="54"/>
        <v>0</v>
      </c>
      <c r="DKA106" s="354">
        <f t="shared" si="54"/>
        <v>0</v>
      </c>
      <c r="DKB106" s="354">
        <f t="shared" si="54"/>
        <v>0</v>
      </c>
      <c r="DKC106" s="354">
        <f t="shared" si="54"/>
        <v>0</v>
      </c>
      <c r="DKD106" s="354">
        <f t="shared" si="54"/>
        <v>0</v>
      </c>
      <c r="DKE106" s="354">
        <f t="shared" si="54"/>
        <v>0</v>
      </c>
      <c r="DKF106" s="354">
        <f t="shared" si="54"/>
        <v>0</v>
      </c>
      <c r="DKG106" s="354">
        <f t="shared" si="54"/>
        <v>0</v>
      </c>
      <c r="DKH106" s="354">
        <f t="shared" si="54"/>
        <v>0</v>
      </c>
      <c r="DKI106" s="354">
        <f t="shared" si="54"/>
        <v>0</v>
      </c>
      <c r="DKJ106" s="354">
        <f t="shared" si="54"/>
        <v>0</v>
      </c>
      <c r="DKK106" s="354">
        <f t="shared" si="54"/>
        <v>0</v>
      </c>
      <c r="DKL106" s="354">
        <f t="shared" si="54"/>
        <v>0</v>
      </c>
      <c r="DKM106" s="354">
        <f t="shared" si="54"/>
        <v>0</v>
      </c>
      <c r="DKN106" s="354">
        <f t="shared" si="54"/>
        <v>0</v>
      </c>
      <c r="DKO106" s="354">
        <f t="shared" si="54"/>
        <v>0</v>
      </c>
      <c r="DKP106" s="354">
        <f t="shared" si="54"/>
        <v>0</v>
      </c>
      <c r="DKQ106" s="354">
        <f t="shared" si="54"/>
        <v>0</v>
      </c>
      <c r="DKR106" s="354">
        <f t="shared" si="54"/>
        <v>0</v>
      </c>
      <c r="DKS106" s="354">
        <f t="shared" si="54"/>
        <v>0</v>
      </c>
      <c r="DKT106" s="354">
        <f t="shared" si="54"/>
        <v>0</v>
      </c>
      <c r="DKU106" s="354">
        <f t="shared" si="54"/>
        <v>0</v>
      </c>
      <c r="DKV106" s="354">
        <f t="shared" si="54"/>
        <v>0</v>
      </c>
      <c r="DKW106" s="354">
        <f t="shared" si="54"/>
        <v>0</v>
      </c>
      <c r="DKX106" s="354">
        <f t="shared" si="54"/>
        <v>0</v>
      </c>
      <c r="DKY106" s="354">
        <f t="shared" si="54"/>
        <v>0</v>
      </c>
      <c r="DKZ106" s="354">
        <f t="shared" si="54"/>
        <v>0</v>
      </c>
      <c r="DLA106" s="354">
        <f t="shared" si="54"/>
        <v>0</v>
      </c>
      <c r="DLB106" s="354">
        <f t="shared" si="54"/>
        <v>0</v>
      </c>
      <c r="DLC106" s="354">
        <f t="shared" si="54"/>
        <v>0</v>
      </c>
      <c r="DLD106" s="354">
        <f t="shared" si="54"/>
        <v>0</v>
      </c>
      <c r="DLE106" s="354">
        <f t="shared" si="54"/>
        <v>0</v>
      </c>
      <c r="DLF106" s="354">
        <f t="shared" si="54"/>
        <v>0</v>
      </c>
      <c r="DLG106" s="354">
        <f t="shared" si="54"/>
        <v>0</v>
      </c>
      <c r="DLH106" s="354">
        <f t="shared" si="54"/>
        <v>0</v>
      </c>
      <c r="DLI106" s="354">
        <f t="shared" si="54"/>
        <v>0</v>
      </c>
      <c r="DLJ106" s="354">
        <f t="shared" si="54"/>
        <v>0</v>
      </c>
      <c r="DLK106" s="354">
        <f t="shared" si="54"/>
        <v>0</v>
      </c>
      <c r="DLL106" s="354">
        <f t="shared" si="54"/>
        <v>0</v>
      </c>
      <c r="DLM106" s="354">
        <f t="shared" si="54"/>
        <v>0</v>
      </c>
      <c r="DLN106" s="354">
        <f t="shared" si="54"/>
        <v>0</v>
      </c>
      <c r="DLO106" s="354">
        <f t="shared" si="54"/>
        <v>0</v>
      </c>
      <c r="DLP106" s="354">
        <f t="shared" si="54"/>
        <v>0</v>
      </c>
      <c r="DLQ106" s="354">
        <f t="shared" si="54"/>
        <v>0</v>
      </c>
      <c r="DLR106" s="354">
        <f t="shared" si="54"/>
        <v>0</v>
      </c>
      <c r="DLS106" s="354">
        <f t="shared" si="54"/>
        <v>0</v>
      </c>
      <c r="DLT106" s="354">
        <f t="shared" si="54"/>
        <v>0</v>
      </c>
      <c r="DLU106" s="354">
        <f t="shared" si="54"/>
        <v>0</v>
      </c>
      <c r="DLV106" s="354">
        <f t="shared" si="54"/>
        <v>0</v>
      </c>
      <c r="DLW106" s="354">
        <f t="shared" si="54"/>
        <v>0</v>
      </c>
      <c r="DLX106" s="354">
        <f t="shared" si="54"/>
        <v>0</v>
      </c>
      <c r="DLY106" s="354">
        <f t="shared" si="54"/>
        <v>0</v>
      </c>
      <c r="DLZ106" s="354">
        <f t="shared" si="54"/>
        <v>0</v>
      </c>
      <c r="DMA106" s="354">
        <f t="shared" si="54"/>
        <v>0</v>
      </c>
      <c r="DMB106" s="354">
        <f t="shared" si="54"/>
        <v>0</v>
      </c>
      <c r="DMC106" s="354">
        <f t="shared" si="54"/>
        <v>0</v>
      </c>
      <c r="DMD106" s="354">
        <f t="shared" si="54"/>
        <v>0</v>
      </c>
      <c r="DME106" s="354">
        <f t="shared" si="54"/>
        <v>0</v>
      </c>
      <c r="DMF106" s="354">
        <f t="shared" si="54"/>
        <v>0</v>
      </c>
      <c r="DMG106" s="354">
        <f t="shared" si="54"/>
        <v>0</v>
      </c>
      <c r="DMH106" s="354">
        <f t="shared" si="54"/>
        <v>0</v>
      </c>
      <c r="DMI106" s="354">
        <f t="shared" si="54"/>
        <v>0</v>
      </c>
      <c r="DMJ106" s="354">
        <f t="shared" ref="DMJ106:DOU106" si="55">SUM(DMJ99:DMJ104)</f>
        <v>0</v>
      </c>
      <c r="DMK106" s="354">
        <f t="shared" si="55"/>
        <v>0</v>
      </c>
      <c r="DML106" s="354">
        <f t="shared" si="55"/>
        <v>0</v>
      </c>
      <c r="DMM106" s="354">
        <f t="shared" si="55"/>
        <v>0</v>
      </c>
      <c r="DMN106" s="354">
        <f t="shared" si="55"/>
        <v>0</v>
      </c>
      <c r="DMO106" s="354">
        <f t="shared" si="55"/>
        <v>0</v>
      </c>
      <c r="DMP106" s="354">
        <f t="shared" si="55"/>
        <v>0</v>
      </c>
      <c r="DMQ106" s="354">
        <f t="shared" si="55"/>
        <v>0</v>
      </c>
      <c r="DMR106" s="354">
        <f t="shared" si="55"/>
        <v>0</v>
      </c>
      <c r="DMS106" s="354">
        <f t="shared" si="55"/>
        <v>0</v>
      </c>
      <c r="DMT106" s="354">
        <f t="shared" si="55"/>
        <v>0</v>
      </c>
      <c r="DMU106" s="354">
        <f t="shared" si="55"/>
        <v>0</v>
      </c>
      <c r="DMV106" s="354">
        <f t="shared" si="55"/>
        <v>0</v>
      </c>
      <c r="DMW106" s="354">
        <f t="shared" si="55"/>
        <v>0</v>
      </c>
      <c r="DMX106" s="354">
        <f t="shared" si="55"/>
        <v>0</v>
      </c>
      <c r="DMY106" s="354">
        <f t="shared" si="55"/>
        <v>0</v>
      </c>
      <c r="DMZ106" s="354">
        <f t="shared" si="55"/>
        <v>0</v>
      </c>
      <c r="DNA106" s="354">
        <f t="shared" si="55"/>
        <v>0</v>
      </c>
      <c r="DNB106" s="354">
        <f t="shared" si="55"/>
        <v>0</v>
      </c>
      <c r="DNC106" s="354">
        <f t="shared" si="55"/>
        <v>0</v>
      </c>
      <c r="DND106" s="354">
        <f t="shared" si="55"/>
        <v>0</v>
      </c>
      <c r="DNE106" s="354">
        <f t="shared" si="55"/>
        <v>0</v>
      </c>
      <c r="DNF106" s="354">
        <f t="shared" si="55"/>
        <v>0</v>
      </c>
      <c r="DNG106" s="354">
        <f t="shared" si="55"/>
        <v>0</v>
      </c>
      <c r="DNH106" s="354">
        <f t="shared" si="55"/>
        <v>0</v>
      </c>
      <c r="DNI106" s="354">
        <f t="shared" si="55"/>
        <v>0</v>
      </c>
      <c r="DNJ106" s="354">
        <f t="shared" si="55"/>
        <v>0</v>
      </c>
      <c r="DNK106" s="354">
        <f t="shared" si="55"/>
        <v>0</v>
      </c>
      <c r="DNL106" s="354">
        <f t="shared" si="55"/>
        <v>0</v>
      </c>
      <c r="DNM106" s="354">
        <f t="shared" si="55"/>
        <v>0</v>
      </c>
      <c r="DNN106" s="354">
        <f t="shared" si="55"/>
        <v>0</v>
      </c>
      <c r="DNO106" s="354">
        <f t="shared" si="55"/>
        <v>0</v>
      </c>
      <c r="DNP106" s="354">
        <f t="shared" si="55"/>
        <v>0</v>
      </c>
      <c r="DNQ106" s="354">
        <f t="shared" si="55"/>
        <v>0</v>
      </c>
      <c r="DNR106" s="354">
        <f t="shared" si="55"/>
        <v>0</v>
      </c>
      <c r="DNS106" s="354">
        <f t="shared" si="55"/>
        <v>0</v>
      </c>
      <c r="DNT106" s="354">
        <f t="shared" si="55"/>
        <v>0</v>
      </c>
      <c r="DNU106" s="354">
        <f t="shared" si="55"/>
        <v>0</v>
      </c>
      <c r="DNV106" s="354">
        <f t="shared" si="55"/>
        <v>0</v>
      </c>
      <c r="DNW106" s="354">
        <f t="shared" si="55"/>
        <v>0</v>
      </c>
      <c r="DNX106" s="354">
        <f t="shared" si="55"/>
        <v>0</v>
      </c>
      <c r="DNY106" s="354">
        <f t="shared" si="55"/>
        <v>0</v>
      </c>
      <c r="DNZ106" s="354">
        <f t="shared" si="55"/>
        <v>0</v>
      </c>
      <c r="DOA106" s="354">
        <f t="shared" si="55"/>
        <v>0</v>
      </c>
      <c r="DOB106" s="354">
        <f t="shared" si="55"/>
        <v>0</v>
      </c>
      <c r="DOC106" s="354">
        <f t="shared" si="55"/>
        <v>0</v>
      </c>
      <c r="DOD106" s="354">
        <f t="shared" si="55"/>
        <v>0</v>
      </c>
      <c r="DOE106" s="354">
        <f t="shared" si="55"/>
        <v>0</v>
      </c>
      <c r="DOF106" s="354">
        <f t="shared" si="55"/>
        <v>0</v>
      </c>
      <c r="DOG106" s="354">
        <f t="shared" si="55"/>
        <v>0</v>
      </c>
      <c r="DOH106" s="354">
        <f t="shared" si="55"/>
        <v>0</v>
      </c>
      <c r="DOI106" s="354">
        <f t="shared" si="55"/>
        <v>0</v>
      </c>
      <c r="DOJ106" s="354">
        <f t="shared" si="55"/>
        <v>0</v>
      </c>
      <c r="DOK106" s="354">
        <f t="shared" si="55"/>
        <v>0</v>
      </c>
      <c r="DOL106" s="354">
        <f t="shared" si="55"/>
        <v>0</v>
      </c>
      <c r="DOM106" s="354">
        <f t="shared" si="55"/>
        <v>0</v>
      </c>
      <c r="DON106" s="354">
        <f t="shared" si="55"/>
        <v>0</v>
      </c>
      <c r="DOO106" s="354">
        <f t="shared" si="55"/>
        <v>0</v>
      </c>
      <c r="DOP106" s="354">
        <f t="shared" si="55"/>
        <v>0</v>
      </c>
      <c r="DOQ106" s="354">
        <f t="shared" si="55"/>
        <v>0</v>
      </c>
      <c r="DOR106" s="354">
        <f t="shared" si="55"/>
        <v>0</v>
      </c>
      <c r="DOS106" s="354">
        <f t="shared" si="55"/>
        <v>0</v>
      </c>
      <c r="DOT106" s="354">
        <f t="shared" si="55"/>
        <v>0</v>
      </c>
      <c r="DOU106" s="354">
        <f t="shared" si="55"/>
        <v>0</v>
      </c>
      <c r="DOV106" s="354">
        <f t="shared" ref="DOV106:DRG106" si="56">SUM(DOV99:DOV104)</f>
        <v>0</v>
      </c>
      <c r="DOW106" s="354">
        <f t="shared" si="56"/>
        <v>0</v>
      </c>
      <c r="DOX106" s="354">
        <f t="shared" si="56"/>
        <v>0</v>
      </c>
      <c r="DOY106" s="354">
        <f t="shared" si="56"/>
        <v>0</v>
      </c>
      <c r="DOZ106" s="354">
        <f t="shared" si="56"/>
        <v>0</v>
      </c>
      <c r="DPA106" s="354">
        <f t="shared" si="56"/>
        <v>0</v>
      </c>
      <c r="DPB106" s="354">
        <f t="shared" si="56"/>
        <v>0</v>
      </c>
      <c r="DPC106" s="354">
        <f t="shared" si="56"/>
        <v>0</v>
      </c>
      <c r="DPD106" s="354">
        <f t="shared" si="56"/>
        <v>0</v>
      </c>
      <c r="DPE106" s="354">
        <f t="shared" si="56"/>
        <v>0</v>
      </c>
      <c r="DPF106" s="354">
        <f t="shared" si="56"/>
        <v>0</v>
      </c>
      <c r="DPG106" s="354">
        <f t="shared" si="56"/>
        <v>0</v>
      </c>
      <c r="DPH106" s="354">
        <f t="shared" si="56"/>
        <v>0</v>
      </c>
      <c r="DPI106" s="354">
        <f t="shared" si="56"/>
        <v>0</v>
      </c>
      <c r="DPJ106" s="354">
        <f t="shared" si="56"/>
        <v>0</v>
      </c>
      <c r="DPK106" s="354">
        <f t="shared" si="56"/>
        <v>0</v>
      </c>
      <c r="DPL106" s="354">
        <f t="shared" si="56"/>
        <v>0</v>
      </c>
      <c r="DPM106" s="354">
        <f t="shared" si="56"/>
        <v>0</v>
      </c>
      <c r="DPN106" s="354">
        <f t="shared" si="56"/>
        <v>0</v>
      </c>
      <c r="DPO106" s="354">
        <f t="shared" si="56"/>
        <v>0</v>
      </c>
      <c r="DPP106" s="354">
        <f t="shared" si="56"/>
        <v>0</v>
      </c>
      <c r="DPQ106" s="354">
        <f t="shared" si="56"/>
        <v>0</v>
      </c>
      <c r="DPR106" s="354">
        <f t="shared" si="56"/>
        <v>0</v>
      </c>
      <c r="DPS106" s="354">
        <f t="shared" si="56"/>
        <v>0</v>
      </c>
      <c r="DPT106" s="354">
        <f t="shared" si="56"/>
        <v>0</v>
      </c>
      <c r="DPU106" s="354">
        <f t="shared" si="56"/>
        <v>0</v>
      </c>
      <c r="DPV106" s="354">
        <f t="shared" si="56"/>
        <v>0</v>
      </c>
      <c r="DPW106" s="354">
        <f t="shared" si="56"/>
        <v>0</v>
      </c>
      <c r="DPX106" s="354">
        <f t="shared" si="56"/>
        <v>0</v>
      </c>
      <c r="DPY106" s="354">
        <f t="shared" si="56"/>
        <v>0</v>
      </c>
      <c r="DPZ106" s="354">
        <f t="shared" si="56"/>
        <v>0</v>
      </c>
      <c r="DQA106" s="354">
        <f t="shared" si="56"/>
        <v>0</v>
      </c>
      <c r="DQB106" s="354">
        <f t="shared" si="56"/>
        <v>0</v>
      </c>
      <c r="DQC106" s="354">
        <f t="shared" si="56"/>
        <v>0</v>
      </c>
      <c r="DQD106" s="354">
        <f t="shared" si="56"/>
        <v>0</v>
      </c>
      <c r="DQE106" s="354">
        <f t="shared" si="56"/>
        <v>0</v>
      </c>
      <c r="DQF106" s="354">
        <f t="shared" si="56"/>
        <v>0</v>
      </c>
      <c r="DQG106" s="354">
        <f t="shared" si="56"/>
        <v>0</v>
      </c>
      <c r="DQH106" s="354">
        <f t="shared" si="56"/>
        <v>0</v>
      </c>
      <c r="DQI106" s="354">
        <f t="shared" si="56"/>
        <v>0</v>
      </c>
      <c r="DQJ106" s="354">
        <f t="shared" si="56"/>
        <v>0</v>
      </c>
      <c r="DQK106" s="354">
        <f t="shared" si="56"/>
        <v>0</v>
      </c>
      <c r="DQL106" s="354">
        <f t="shared" si="56"/>
        <v>0</v>
      </c>
      <c r="DQM106" s="354">
        <f t="shared" si="56"/>
        <v>0</v>
      </c>
      <c r="DQN106" s="354">
        <f t="shared" si="56"/>
        <v>0</v>
      </c>
      <c r="DQO106" s="354">
        <f t="shared" si="56"/>
        <v>0</v>
      </c>
      <c r="DQP106" s="354">
        <f t="shared" si="56"/>
        <v>0</v>
      </c>
      <c r="DQQ106" s="354">
        <f t="shared" si="56"/>
        <v>0</v>
      </c>
      <c r="DQR106" s="354">
        <f t="shared" si="56"/>
        <v>0</v>
      </c>
      <c r="DQS106" s="354">
        <f t="shared" si="56"/>
        <v>0</v>
      </c>
      <c r="DQT106" s="354">
        <f t="shared" si="56"/>
        <v>0</v>
      </c>
      <c r="DQU106" s="354">
        <f t="shared" si="56"/>
        <v>0</v>
      </c>
      <c r="DQV106" s="354">
        <f t="shared" si="56"/>
        <v>0</v>
      </c>
      <c r="DQW106" s="354">
        <f t="shared" si="56"/>
        <v>0</v>
      </c>
      <c r="DQX106" s="354">
        <f t="shared" si="56"/>
        <v>0</v>
      </c>
      <c r="DQY106" s="354">
        <f t="shared" si="56"/>
        <v>0</v>
      </c>
      <c r="DQZ106" s="354">
        <f t="shared" si="56"/>
        <v>0</v>
      </c>
      <c r="DRA106" s="354">
        <f t="shared" si="56"/>
        <v>0</v>
      </c>
      <c r="DRB106" s="354">
        <f t="shared" si="56"/>
        <v>0</v>
      </c>
      <c r="DRC106" s="354">
        <f t="shared" si="56"/>
        <v>0</v>
      </c>
      <c r="DRD106" s="354">
        <f t="shared" si="56"/>
        <v>0</v>
      </c>
      <c r="DRE106" s="354">
        <f t="shared" si="56"/>
        <v>0</v>
      </c>
      <c r="DRF106" s="354">
        <f t="shared" si="56"/>
        <v>0</v>
      </c>
      <c r="DRG106" s="354">
        <f t="shared" si="56"/>
        <v>0</v>
      </c>
      <c r="DRH106" s="354">
        <f t="shared" ref="DRH106:DTS106" si="57">SUM(DRH99:DRH104)</f>
        <v>0</v>
      </c>
      <c r="DRI106" s="354">
        <f t="shared" si="57"/>
        <v>0</v>
      </c>
      <c r="DRJ106" s="354">
        <f t="shared" si="57"/>
        <v>0</v>
      </c>
      <c r="DRK106" s="354">
        <f t="shared" si="57"/>
        <v>0</v>
      </c>
      <c r="DRL106" s="354">
        <f t="shared" si="57"/>
        <v>0</v>
      </c>
      <c r="DRM106" s="354">
        <f t="shared" si="57"/>
        <v>0</v>
      </c>
      <c r="DRN106" s="354">
        <f t="shared" si="57"/>
        <v>0</v>
      </c>
      <c r="DRO106" s="354">
        <f t="shared" si="57"/>
        <v>0</v>
      </c>
      <c r="DRP106" s="354">
        <f t="shared" si="57"/>
        <v>0</v>
      </c>
      <c r="DRQ106" s="354">
        <f t="shared" si="57"/>
        <v>0</v>
      </c>
      <c r="DRR106" s="354">
        <f t="shared" si="57"/>
        <v>0</v>
      </c>
      <c r="DRS106" s="354">
        <f t="shared" si="57"/>
        <v>0</v>
      </c>
      <c r="DRT106" s="354">
        <f t="shared" si="57"/>
        <v>0</v>
      </c>
      <c r="DRU106" s="354">
        <f t="shared" si="57"/>
        <v>0</v>
      </c>
      <c r="DRV106" s="354">
        <f t="shared" si="57"/>
        <v>0</v>
      </c>
      <c r="DRW106" s="354">
        <f t="shared" si="57"/>
        <v>0</v>
      </c>
      <c r="DRX106" s="354">
        <f t="shared" si="57"/>
        <v>0</v>
      </c>
      <c r="DRY106" s="354">
        <f t="shared" si="57"/>
        <v>0</v>
      </c>
      <c r="DRZ106" s="354">
        <f t="shared" si="57"/>
        <v>0</v>
      </c>
      <c r="DSA106" s="354">
        <f t="shared" si="57"/>
        <v>0</v>
      </c>
      <c r="DSB106" s="354">
        <f t="shared" si="57"/>
        <v>0</v>
      </c>
      <c r="DSC106" s="354">
        <f t="shared" si="57"/>
        <v>0</v>
      </c>
      <c r="DSD106" s="354">
        <f t="shared" si="57"/>
        <v>0</v>
      </c>
      <c r="DSE106" s="354">
        <f t="shared" si="57"/>
        <v>0</v>
      </c>
      <c r="DSF106" s="354">
        <f t="shared" si="57"/>
        <v>0</v>
      </c>
      <c r="DSG106" s="354">
        <f t="shared" si="57"/>
        <v>0</v>
      </c>
      <c r="DSH106" s="354">
        <f t="shared" si="57"/>
        <v>0</v>
      </c>
      <c r="DSI106" s="354">
        <f t="shared" si="57"/>
        <v>0</v>
      </c>
      <c r="DSJ106" s="354">
        <f t="shared" si="57"/>
        <v>0</v>
      </c>
      <c r="DSK106" s="354">
        <f t="shared" si="57"/>
        <v>0</v>
      </c>
      <c r="DSL106" s="354">
        <f t="shared" si="57"/>
        <v>0</v>
      </c>
      <c r="DSM106" s="354">
        <f t="shared" si="57"/>
        <v>0</v>
      </c>
      <c r="DSN106" s="354">
        <f t="shared" si="57"/>
        <v>0</v>
      </c>
      <c r="DSO106" s="354">
        <f t="shared" si="57"/>
        <v>0</v>
      </c>
      <c r="DSP106" s="354">
        <f t="shared" si="57"/>
        <v>0</v>
      </c>
      <c r="DSQ106" s="354">
        <f t="shared" si="57"/>
        <v>0</v>
      </c>
      <c r="DSR106" s="354">
        <f t="shared" si="57"/>
        <v>0</v>
      </c>
      <c r="DSS106" s="354">
        <f t="shared" si="57"/>
        <v>0</v>
      </c>
      <c r="DST106" s="354">
        <f t="shared" si="57"/>
        <v>0</v>
      </c>
      <c r="DSU106" s="354">
        <f t="shared" si="57"/>
        <v>0</v>
      </c>
      <c r="DSV106" s="354">
        <f t="shared" si="57"/>
        <v>0</v>
      </c>
      <c r="DSW106" s="354">
        <f t="shared" si="57"/>
        <v>0</v>
      </c>
      <c r="DSX106" s="354">
        <f t="shared" si="57"/>
        <v>0</v>
      </c>
      <c r="DSY106" s="354">
        <f t="shared" si="57"/>
        <v>0</v>
      </c>
      <c r="DSZ106" s="354">
        <f t="shared" si="57"/>
        <v>0</v>
      </c>
      <c r="DTA106" s="354">
        <f t="shared" si="57"/>
        <v>0</v>
      </c>
      <c r="DTB106" s="354">
        <f t="shared" si="57"/>
        <v>0</v>
      </c>
      <c r="DTC106" s="354">
        <f t="shared" si="57"/>
        <v>0</v>
      </c>
      <c r="DTD106" s="354">
        <f t="shared" si="57"/>
        <v>0</v>
      </c>
      <c r="DTE106" s="354">
        <f t="shared" si="57"/>
        <v>0</v>
      </c>
      <c r="DTF106" s="354">
        <f t="shared" si="57"/>
        <v>0</v>
      </c>
      <c r="DTG106" s="354">
        <f t="shared" si="57"/>
        <v>0</v>
      </c>
      <c r="DTH106" s="354">
        <f t="shared" si="57"/>
        <v>0</v>
      </c>
      <c r="DTI106" s="354">
        <f t="shared" si="57"/>
        <v>0</v>
      </c>
      <c r="DTJ106" s="354">
        <f t="shared" si="57"/>
        <v>0</v>
      </c>
      <c r="DTK106" s="354">
        <f t="shared" si="57"/>
        <v>0</v>
      </c>
      <c r="DTL106" s="354">
        <f t="shared" si="57"/>
        <v>0</v>
      </c>
      <c r="DTM106" s="354">
        <f t="shared" si="57"/>
        <v>0</v>
      </c>
      <c r="DTN106" s="354">
        <f t="shared" si="57"/>
        <v>0</v>
      </c>
      <c r="DTO106" s="354">
        <f t="shared" si="57"/>
        <v>0</v>
      </c>
      <c r="DTP106" s="354">
        <f t="shared" si="57"/>
        <v>0</v>
      </c>
      <c r="DTQ106" s="354">
        <f t="shared" si="57"/>
        <v>0</v>
      </c>
      <c r="DTR106" s="354">
        <f t="shared" si="57"/>
        <v>0</v>
      </c>
      <c r="DTS106" s="354">
        <f t="shared" si="57"/>
        <v>0</v>
      </c>
      <c r="DTT106" s="354">
        <f t="shared" ref="DTT106:DWE106" si="58">SUM(DTT99:DTT104)</f>
        <v>0</v>
      </c>
      <c r="DTU106" s="354">
        <f t="shared" si="58"/>
        <v>0</v>
      </c>
      <c r="DTV106" s="354">
        <f t="shared" si="58"/>
        <v>0</v>
      </c>
      <c r="DTW106" s="354">
        <f t="shared" si="58"/>
        <v>0</v>
      </c>
      <c r="DTX106" s="354">
        <f t="shared" si="58"/>
        <v>0</v>
      </c>
      <c r="DTY106" s="354">
        <f t="shared" si="58"/>
        <v>0</v>
      </c>
      <c r="DTZ106" s="354">
        <f t="shared" si="58"/>
        <v>0</v>
      </c>
      <c r="DUA106" s="354">
        <f t="shared" si="58"/>
        <v>0</v>
      </c>
      <c r="DUB106" s="354">
        <f t="shared" si="58"/>
        <v>0</v>
      </c>
      <c r="DUC106" s="354">
        <f t="shared" si="58"/>
        <v>0</v>
      </c>
      <c r="DUD106" s="354">
        <f t="shared" si="58"/>
        <v>0</v>
      </c>
      <c r="DUE106" s="354">
        <f t="shared" si="58"/>
        <v>0</v>
      </c>
      <c r="DUF106" s="354">
        <f t="shared" si="58"/>
        <v>0</v>
      </c>
      <c r="DUG106" s="354">
        <f t="shared" si="58"/>
        <v>0</v>
      </c>
      <c r="DUH106" s="354">
        <f t="shared" si="58"/>
        <v>0</v>
      </c>
      <c r="DUI106" s="354">
        <f t="shared" si="58"/>
        <v>0</v>
      </c>
      <c r="DUJ106" s="354">
        <f t="shared" si="58"/>
        <v>0</v>
      </c>
      <c r="DUK106" s="354">
        <f t="shared" si="58"/>
        <v>0</v>
      </c>
      <c r="DUL106" s="354">
        <f t="shared" si="58"/>
        <v>0</v>
      </c>
      <c r="DUM106" s="354">
        <f t="shared" si="58"/>
        <v>0</v>
      </c>
      <c r="DUN106" s="354">
        <f t="shared" si="58"/>
        <v>0</v>
      </c>
      <c r="DUO106" s="354">
        <f t="shared" si="58"/>
        <v>0</v>
      </c>
      <c r="DUP106" s="354">
        <f t="shared" si="58"/>
        <v>0</v>
      </c>
      <c r="DUQ106" s="354">
        <f t="shared" si="58"/>
        <v>0</v>
      </c>
      <c r="DUR106" s="354">
        <f t="shared" si="58"/>
        <v>0</v>
      </c>
      <c r="DUS106" s="354">
        <f t="shared" si="58"/>
        <v>0</v>
      </c>
      <c r="DUT106" s="354">
        <f t="shared" si="58"/>
        <v>0</v>
      </c>
      <c r="DUU106" s="354">
        <f t="shared" si="58"/>
        <v>0</v>
      </c>
      <c r="DUV106" s="354">
        <f t="shared" si="58"/>
        <v>0</v>
      </c>
      <c r="DUW106" s="354">
        <f t="shared" si="58"/>
        <v>0</v>
      </c>
      <c r="DUX106" s="354">
        <f t="shared" si="58"/>
        <v>0</v>
      </c>
      <c r="DUY106" s="354">
        <f t="shared" si="58"/>
        <v>0</v>
      </c>
      <c r="DUZ106" s="354">
        <f t="shared" si="58"/>
        <v>0</v>
      </c>
      <c r="DVA106" s="354">
        <f t="shared" si="58"/>
        <v>0</v>
      </c>
      <c r="DVB106" s="354">
        <f t="shared" si="58"/>
        <v>0</v>
      </c>
      <c r="DVC106" s="354">
        <f t="shared" si="58"/>
        <v>0</v>
      </c>
      <c r="DVD106" s="354">
        <f t="shared" si="58"/>
        <v>0</v>
      </c>
      <c r="DVE106" s="354">
        <f t="shared" si="58"/>
        <v>0</v>
      </c>
      <c r="DVF106" s="354">
        <f t="shared" si="58"/>
        <v>0</v>
      </c>
      <c r="DVG106" s="354">
        <f t="shared" si="58"/>
        <v>0</v>
      </c>
      <c r="DVH106" s="354">
        <f t="shared" si="58"/>
        <v>0</v>
      </c>
      <c r="DVI106" s="354">
        <f t="shared" si="58"/>
        <v>0</v>
      </c>
      <c r="DVJ106" s="354">
        <f t="shared" si="58"/>
        <v>0</v>
      </c>
      <c r="DVK106" s="354">
        <f t="shared" si="58"/>
        <v>0</v>
      </c>
      <c r="DVL106" s="354">
        <f t="shared" si="58"/>
        <v>0</v>
      </c>
      <c r="DVM106" s="354">
        <f t="shared" si="58"/>
        <v>0</v>
      </c>
      <c r="DVN106" s="354">
        <f t="shared" si="58"/>
        <v>0</v>
      </c>
      <c r="DVO106" s="354">
        <f t="shared" si="58"/>
        <v>0</v>
      </c>
      <c r="DVP106" s="354">
        <f t="shared" si="58"/>
        <v>0</v>
      </c>
      <c r="DVQ106" s="354">
        <f t="shared" si="58"/>
        <v>0</v>
      </c>
      <c r="DVR106" s="354">
        <f t="shared" si="58"/>
        <v>0</v>
      </c>
      <c r="DVS106" s="354">
        <f t="shared" si="58"/>
        <v>0</v>
      </c>
      <c r="DVT106" s="354">
        <f t="shared" si="58"/>
        <v>0</v>
      </c>
      <c r="DVU106" s="354">
        <f t="shared" si="58"/>
        <v>0</v>
      </c>
      <c r="DVV106" s="354">
        <f t="shared" si="58"/>
        <v>0</v>
      </c>
      <c r="DVW106" s="354">
        <f t="shared" si="58"/>
        <v>0</v>
      </c>
      <c r="DVX106" s="354">
        <f t="shared" si="58"/>
        <v>0</v>
      </c>
      <c r="DVY106" s="354">
        <f t="shared" si="58"/>
        <v>0</v>
      </c>
      <c r="DVZ106" s="354">
        <f t="shared" si="58"/>
        <v>0</v>
      </c>
      <c r="DWA106" s="354">
        <f t="shared" si="58"/>
        <v>0</v>
      </c>
      <c r="DWB106" s="354">
        <f t="shared" si="58"/>
        <v>0</v>
      </c>
      <c r="DWC106" s="354">
        <f t="shared" si="58"/>
        <v>0</v>
      </c>
      <c r="DWD106" s="354">
        <f t="shared" si="58"/>
        <v>0</v>
      </c>
      <c r="DWE106" s="354">
        <f t="shared" si="58"/>
        <v>0</v>
      </c>
      <c r="DWF106" s="354">
        <f t="shared" ref="DWF106:DYQ106" si="59">SUM(DWF99:DWF104)</f>
        <v>0</v>
      </c>
      <c r="DWG106" s="354">
        <f t="shared" si="59"/>
        <v>0</v>
      </c>
      <c r="DWH106" s="354">
        <f t="shared" si="59"/>
        <v>0</v>
      </c>
      <c r="DWI106" s="354">
        <f t="shared" si="59"/>
        <v>0</v>
      </c>
      <c r="DWJ106" s="354">
        <f t="shared" si="59"/>
        <v>0</v>
      </c>
      <c r="DWK106" s="354">
        <f t="shared" si="59"/>
        <v>0</v>
      </c>
      <c r="DWL106" s="354">
        <f t="shared" si="59"/>
        <v>0</v>
      </c>
      <c r="DWM106" s="354">
        <f t="shared" si="59"/>
        <v>0</v>
      </c>
      <c r="DWN106" s="354">
        <f t="shared" si="59"/>
        <v>0</v>
      </c>
      <c r="DWO106" s="354">
        <f t="shared" si="59"/>
        <v>0</v>
      </c>
      <c r="DWP106" s="354">
        <f t="shared" si="59"/>
        <v>0</v>
      </c>
      <c r="DWQ106" s="354">
        <f t="shared" si="59"/>
        <v>0</v>
      </c>
      <c r="DWR106" s="354">
        <f t="shared" si="59"/>
        <v>0</v>
      </c>
      <c r="DWS106" s="354">
        <f t="shared" si="59"/>
        <v>0</v>
      </c>
      <c r="DWT106" s="354">
        <f t="shared" si="59"/>
        <v>0</v>
      </c>
      <c r="DWU106" s="354">
        <f t="shared" si="59"/>
        <v>0</v>
      </c>
      <c r="DWV106" s="354">
        <f t="shared" si="59"/>
        <v>0</v>
      </c>
      <c r="DWW106" s="354">
        <f t="shared" si="59"/>
        <v>0</v>
      </c>
      <c r="DWX106" s="354">
        <f t="shared" si="59"/>
        <v>0</v>
      </c>
      <c r="DWY106" s="354">
        <f t="shared" si="59"/>
        <v>0</v>
      </c>
      <c r="DWZ106" s="354">
        <f t="shared" si="59"/>
        <v>0</v>
      </c>
      <c r="DXA106" s="354">
        <f t="shared" si="59"/>
        <v>0</v>
      </c>
      <c r="DXB106" s="354">
        <f t="shared" si="59"/>
        <v>0</v>
      </c>
      <c r="DXC106" s="354">
        <f t="shared" si="59"/>
        <v>0</v>
      </c>
      <c r="DXD106" s="354">
        <f t="shared" si="59"/>
        <v>0</v>
      </c>
      <c r="DXE106" s="354">
        <f t="shared" si="59"/>
        <v>0</v>
      </c>
      <c r="DXF106" s="354">
        <f t="shared" si="59"/>
        <v>0</v>
      </c>
      <c r="DXG106" s="354">
        <f t="shared" si="59"/>
        <v>0</v>
      </c>
      <c r="DXH106" s="354">
        <f t="shared" si="59"/>
        <v>0</v>
      </c>
      <c r="DXI106" s="354">
        <f t="shared" si="59"/>
        <v>0</v>
      </c>
      <c r="DXJ106" s="354">
        <f t="shared" si="59"/>
        <v>0</v>
      </c>
      <c r="DXK106" s="354">
        <f t="shared" si="59"/>
        <v>0</v>
      </c>
      <c r="DXL106" s="354">
        <f t="shared" si="59"/>
        <v>0</v>
      </c>
      <c r="DXM106" s="354">
        <f t="shared" si="59"/>
        <v>0</v>
      </c>
      <c r="DXN106" s="354">
        <f t="shared" si="59"/>
        <v>0</v>
      </c>
      <c r="DXO106" s="354">
        <f t="shared" si="59"/>
        <v>0</v>
      </c>
      <c r="DXP106" s="354">
        <f t="shared" si="59"/>
        <v>0</v>
      </c>
      <c r="DXQ106" s="354">
        <f t="shared" si="59"/>
        <v>0</v>
      </c>
      <c r="DXR106" s="354">
        <f t="shared" si="59"/>
        <v>0</v>
      </c>
      <c r="DXS106" s="354">
        <f t="shared" si="59"/>
        <v>0</v>
      </c>
      <c r="DXT106" s="354">
        <f t="shared" si="59"/>
        <v>0</v>
      </c>
      <c r="DXU106" s="354">
        <f t="shared" si="59"/>
        <v>0</v>
      </c>
      <c r="DXV106" s="354">
        <f t="shared" si="59"/>
        <v>0</v>
      </c>
      <c r="DXW106" s="354">
        <f t="shared" si="59"/>
        <v>0</v>
      </c>
      <c r="DXX106" s="354">
        <f t="shared" si="59"/>
        <v>0</v>
      </c>
      <c r="DXY106" s="354">
        <f t="shared" si="59"/>
        <v>0</v>
      </c>
      <c r="DXZ106" s="354">
        <f t="shared" si="59"/>
        <v>0</v>
      </c>
      <c r="DYA106" s="354">
        <f t="shared" si="59"/>
        <v>0</v>
      </c>
      <c r="DYB106" s="354">
        <f t="shared" si="59"/>
        <v>0</v>
      </c>
      <c r="DYC106" s="354">
        <f t="shared" si="59"/>
        <v>0</v>
      </c>
      <c r="DYD106" s="354">
        <f t="shared" si="59"/>
        <v>0</v>
      </c>
      <c r="DYE106" s="354">
        <f t="shared" si="59"/>
        <v>0</v>
      </c>
      <c r="DYF106" s="354">
        <f t="shared" si="59"/>
        <v>0</v>
      </c>
      <c r="DYG106" s="354">
        <f t="shared" si="59"/>
        <v>0</v>
      </c>
      <c r="DYH106" s="354">
        <f t="shared" si="59"/>
        <v>0</v>
      </c>
      <c r="DYI106" s="354">
        <f t="shared" si="59"/>
        <v>0</v>
      </c>
      <c r="DYJ106" s="354">
        <f t="shared" si="59"/>
        <v>0</v>
      </c>
      <c r="DYK106" s="354">
        <f t="shared" si="59"/>
        <v>0</v>
      </c>
      <c r="DYL106" s="354">
        <f t="shared" si="59"/>
        <v>0</v>
      </c>
      <c r="DYM106" s="354">
        <f t="shared" si="59"/>
        <v>0</v>
      </c>
      <c r="DYN106" s="354">
        <f t="shared" si="59"/>
        <v>0</v>
      </c>
      <c r="DYO106" s="354">
        <f t="shared" si="59"/>
        <v>0</v>
      </c>
      <c r="DYP106" s="354">
        <f t="shared" si="59"/>
        <v>0</v>
      </c>
      <c r="DYQ106" s="354">
        <f t="shared" si="59"/>
        <v>0</v>
      </c>
      <c r="DYR106" s="354">
        <f t="shared" ref="DYR106:EBC106" si="60">SUM(DYR99:DYR104)</f>
        <v>0</v>
      </c>
      <c r="DYS106" s="354">
        <f t="shared" si="60"/>
        <v>0</v>
      </c>
      <c r="DYT106" s="354">
        <f t="shared" si="60"/>
        <v>0</v>
      </c>
      <c r="DYU106" s="354">
        <f t="shared" si="60"/>
        <v>0</v>
      </c>
      <c r="DYV106" s="354">
        <f t="shared" si="60"/>
        <v>0</v>
      </c>
      <c r="DYW106" s="354">
        <f t="shared" si="60"/>
        <v>0</v>
      </c>
      <c r="DYX106" s="354">
        <f t="shared" si="60"/>
        <v>0</v>
      </c>
      <c r="DYY106" s="354">
        <f t="shared" si="60"/>
        <v>0</v>
      </c>
      <c r="DYZ106" s="354">
        <f t="shared" si="60"/>
        <v>0</v>
      </c>
      <c r="DZA106" s="354">
        <f t="shared" si="60"/>
        <v>0</v>
      </c>
      <c r="DZB106" s="354">
        <f t="shared" si="60"/>
        <v>0</v>
      </c>
      <c r="DZC106" s="354">
        <f t="shared" si="60"/>
        <v>0</v>
      </c>
      <c r="DZD106" s="354">
        <f t="shared" si="60"/>
        <v>0</v>
      </c>
      <c r="DZE106" s="354">
        <f t="shared" si="60"/>
        <v>0</v>
      </c>
      <c r="DZF106" s="354">
        <f t="shared" si="60"/>
        <v>0</v>
      </c>
      <c r="DZG106" s="354">
        <f t="shared" si="60"/>
        <v>0</v>
      </c>
      <c r="DZH106" s="354">
        <f t="shared" si="60"/>
        <v>0</v>
      </c>
      <c r="DZI106" s="354">
        <f t="shared" si="60"/>
        <v>0</v>
      </c>
      <c r="DZJ106" s="354">
        <f t="shared" si="60"/>
        <v>0</v>
      </c>
      <c r="DZK106" s="354">
        <f t="shared" si="60"/>
        <v>0</v>
      </c>
      <c r="DZL106" s="354">
        <f t="shared" si="60"/>
        <v>0</v>
      </c>
      <c r="DZM106" s="354">
        <f t="shared" si="60"/>
        <v>0</v>
      </c>
      <c r="DZN106" s="354">
        <f t="shared" si="60"/>
        <v>0</v>
      </c>
      <c r="DZO106" s="354">
        <f t="shared" si="60"/>
        <v>0</v>
      </c>
      <c r="DZP106" s="354">
        <f t="shared" si="60"/>
        <v>0</v>
      </c>
      <c r="DZQ106" s="354">
        <f t="shared" si="60"/>
        <v>0</v>
      </c>
      <c r="DZR106" s="354">
        <f t="shared" si="60"/>
        <v>0</v>
      </c>
      <c r="DZS106" s="354">
        <f t="shared" si="60"/>
        <v>0</v>
      </c>
      <c r="DZT106" s="354">
        <f t="shared" si="60"/>
        <v>0</v>
      </c>
      <c r="DZU106" s="354">
        <f t="shared" si="60"/>
        <v>0</v>
      </c>
      <c r="DZV106" s="354">
        <f t="shared" si="60"/>
        <v>0</v>
      </c>
      <c r="DZW106" s="354">
        <f t="shared" si="60"/>
        <v>0</v>
      </c>
      <c r="DZX106" s="354">
        <f t="shared" si="60"/>
        <v>0</v>
      </c>
      <c r="DZY106" s="354">
        <f t="shared" si="60"/>
        <v>0</v>
      </c>
      <c r="DZZ106" s="354">
        <f t="shared" si="60"/>
        <v>0</v>
      </c>
      <c r="EAA106" s="354">
        <f t="shared" si="60"/>
        <v>0</v>
      </c>
      <c r="EAB106" s="354">
        <f t="shared" si="60"/>
        <v>0</v>
      </c>
      <c r="EAC106" s="354">
        <f t="shared" si="60"/>
        <v>0</v>
      </c>
      <c r="EAD106" s="354">
        <f t="shared" si="60"/>
        <v>0</v>
      </c>
      <c r="EAE106" s="354">
        <f t="shared" si="60"/>
        <v>0</v>
      </c>
      <c r="EAF106" s="354">
        <f t="shared" si="60"/>
        <v>0</v>
      </c>
      <c r="EAG106" s="354">
        <f t="shared" si="60"/>
        <v>0</v>
      </c>
      <c r="EAH106" s="354">
        <f t="shared" si="60"/>
        <v>0</v>
      </c>
      <c r="EAI106" s="354">
        <f t="shared" si="60"/>
        <v>0</v>
      </c>
      <c r="EAJ106" s="354">
        <f t="shared" si="60"/>
        <v>0</v>
      </c>
      <c r="EAK106" s="354">
        <f t="shared" si="60"/>
        <v>0</v>
      </c>
      <c r="EAL106" s="354">
        <f t="shared" si="60"/>
        <v>0</v>
      </c>
      <c r="EAM106" s="354">
        <f t="shared" si="60"/>
        <v>0</v>
      </c>
      <c r="EAN106" s="354">
        <f t="shared" si="60"/>
        <v>0</v>
      </c>
      <c r="EAO106" s="354">
        <f t="shared" si="60"/>
        <v>0</v>
      </c>
      <c r="EAP106" s="354">
        <f t="shared" si="60"/>
        <v>0</v>
      </c>
      <c r="EAQ106" s="354">
        <f t="shared" si="60"/>
        <v>0</v>
      </c>
      <c r="EAR106" s="354">
        <f t="shared" si="60"/>
        <v>0</v>
      </c>
      <c r="EAS106" s="354">
        <f t="shared" si="60"/>
        <v>0</v>
      </c>
      <c r="EAT106" s="354">
        <f t="shared" si="60"/>
        <v>0</v>
      </c>
      <c r="EAU106" s="354">
        <f t="shared" si="60"/>
        <v>0</v>
      </c>
      <c r="EAV106" s="354">
        <f t="shared" si="60"/>
        <v>0</v>
      </c>
      <c r="EAW106" s="354">
        <f t="shared" si="60"/>
        <v>0</v>
      </c>
      <c r="EAX106" s="354">
        <f t="shared" si="60"/>
        <v>0</v>
      </c>
      <c r="EAY106" s="354">
        <f t="shared" si="60"/>
        <v>0</v>
      </c>
      <c r="EAZ106" s="354">
        <f t="shared" si="60"/>
        <v>0</v>
      </c>
      <c r="EBA106" s="354">
        <f t="shared" si="60"/>
        <v>0</v>
      </c>
      <c r="EBB106" s="354">
        <f t="shared" si="60"/>
        <v>0</v>
      </c>
      <c r="EBC106" s="354">
        <f t="shared" si="60"/>
        <v>0</v>
      </c>
      <c r="EBD106" s="354">
        <f t="shared" ref="EBD106:EDO106" si="61">SUM(EBD99:EBD104)</f>
        <v>0</v>
      </c>
      <c r="EBE106" s="354">
        <f t="shared" si="61"/>
        <v>0</v>
      </c>
      <c r="EBF106" s="354">
        <f t="shared" si="61"/>
        <v>0</v>
      </c>
      <c r="EBG106" s="354">
        <f t="shared" si="61"/>
        <v>0</v>
      </c>
      <c r="EBH106" s="354">
        <f t="shared" si="61"/>
        <v>0</v>
      </c>
      <c r="EBI106" s="354">
        <f t="shared" si="61"/>
        <v>0</v>
      </c>
      <c r="EBJ106" s="354">
        <f t="shared" si="61"/>
        <v>0</v>
      </c>
      <c r="EBK106" s="354">
        <f t="shared" si="61"/>
        <v>0</v>
      </c>
      <c r="EBL106" s="354">
        <f t="shared" si="61"/>
        <v>0</v>
      </c>
      <c r="EBM106" s="354">
        <f t="shared" si="61"/>
        <v>0</v>
      </c>
      <c r="EBN106" s="354">
        <f t="shared" si="61"/>
        <v>0</v>
      </c>
      <c r="EBO106" s="354">
        <f t="shared" si="61"/>
        <v>0</v>
      </c>
      <c r="EBP106" s="354">
        <f t="shared" si="61"/>
        <v>0</v>
      </c>
      <c r="EBQ106" s="354">
        <f t="shared" si="61"/>
        <v>0</v>
      </c>
      <c r="EBR106" s="354">
        <f t="shared" si="61"/>
        <v>0</v>
      </c>
      <c r="EBS106" s="354">
        <f t="shared" si="61"/>
        <v>0</v>
      </c>
      <c r="EBT106" s="354">
        <f t="shared" si="61"/>
        <v>0</v>
      </c>
      <c r="EBU106" s="354">
        <f t="shared" si="61"/>
        <v>0</v>
      </c>
      <c r="EBV106" s="354">
        <f t="shared" si="61"/>
        <v>0</v>
      </c>
      <c r="EBW106" s="354">
        <f t="shared" si="61"/>
        <v>0</v>
      </c>
      <c r="EBX106" s="354">
        <f t="shared" si="61"/>
        <v>0</v>
      </c>
      <c r="EBY106" s="354">
        <f t="shared" si="61"/>
        <v>0</v>
      </c>
      <c r="EBZ106" s="354">
        <f t="shared" si="61"/>
        <v>0</v>
      </c>
      <c r="ECA106" s="354">
        <f t="shared" si="61"/>
        <v>0</v>
      </c>
      <c r="ECB106" s="354">
        <f t="shared" si="61"/>
        <v>0</v>
      </c>
      <c r="ECC106" s="354">
        <f t="shared" si="61"/>
        <v>0</v>
      </c>
      <c r="ECD106" s="354">
        <f t="shared" si="61"/>
        <v>0</v>
      </c>
      <c r="ECE106" s="354">
        <f t="shared" si="61"/>
        <v>0</v>
      </c>
      <c r="ECF106" s="354">
        <f t="shared" si="61"/>
        <v>0</v>
      </c>
      <c r="ECG106" s="354">
        <f t="shared" si="61"/>
        <v>0</v>
      </c>
      <c r="ECH106" s="354">
        <f t="shared" si="61"/>
        <v>0</v>
      </c>
      <c r="ECI106" s="354">
        <f t="shared" si="61"/>
        <v>0</v>
      </c>
      <c r="ECJ106" s="354">
        <f t="shared" si="61"/>
        <v>0</v>
      </c>
      <c r="ECK106" s="354">
        <f t="shared" si="61"/>
        <v>0</v>
      </c>
      <c r="ECL106" s="354">
        <f t="shared" si="61"/>
        <v>0</v>
      </c>
      <c r="ECM106" s="354">
        <f t="shared" si="61"/>
        <v>0</v>
      </c>
      <c r="ECN106" s="354">
        <f t="shared" si="61"/>
        <v>0</v>
      </c>
      <c r="ECO106" s="354">
        <f t="shared" si="61"/>
        <v>0</v>
      </c>
      <c r="ECP106" s="354">
        <f t="shared" si="61"/>
        <v>0</v>
      </c>
      <c r="ECQ106" s="354">
        <f t="shared" si="61"/>
        <v>0</v>
      </c>
      <c r="ECR106" s="354">
        <f t="shared" si="61"/>
        <v>0</v>
      </c>
      <c r="ECS106" s="354">
        <f t="shared" si="61"/>
        <v>0</v>
      </c>
      <c r="ECT106" s="354">
        <f t="shared" si="61"/>
        <v>0</v>
      </c>
      <c r="ECU106" s="354">
        <f t="shared" si="61"/>
        <v>0</v>
      </c>
      <c r="ECV106" s="354">
        <f t="shared" si="61"/>
        <v>0</v>
      </c>
      <c r="ECW106" s="354">
        <f t="shared" si="61"/>
        <v>0</v>
      </c>
      <c r="ECX106" s="354">
        <f t="shared" si="61"/>
        <v>0</v>
      </c>
      <c r="ECY106" s="354">
        <f t="shared" si="61"/>
        <v>0</v>
      </c>
      <c r="ECZ106" s="354">
        <f t="shared" si="61"/>
        <v>0</v>
      </c>
      <c r="EDA106" s="354">
        <f t="shared" si="61"/>
        <v>0</v>
      </c>
      <c r="EDB106" s="354">
        <f t="shared" si="61"/>
        <v>0</v>
      </c>
      <c r="EDC106" s="354">
        <f t="shared" si="61"/>
        <v>0</v>
      </c>
      <c r="EDD106" s="354">
        <f t="shared" si="61"/>
        <v>0</v>
      </c>
      <c r="EDE106" s="354">
        <f t="shared" si="61"/>
        <v>0</v>
      </c>
      <c r="EDF106" s="354">
        <f t="shared" si="61"/>
        <v>0</v>
      </c>
      <c r="EDG106" s="354">
        <f t="shared" si="61"/>
        <v>0</v>
      </c>
      <c r="EDH106" s="354">
        <f t="shared" si="61"/>
        <v>0</v>
      </c>
      <c r="EDI106" s="354">
        <f t="shared" si="61"/>
        <v>0</v>
      </c>
      <c r="EDJ106" s="354">
        <f t="shared" si="61"/>
        <v>0</v>
      </c>
      <c r="EDK106" s="354">
        <f t="shared" si="61"/>
        <v>0</v>
      </c>
      <c r="EDL106" s="354">
        <f t="shared" si="61"/>
        <v>0</v>
      </c>
      <c r="EDM106" s="354">
        <f t="shared" si="61"/>
        <v>0</v>
      </c>
      <c r="EDN106" s="354">
        <f t="shared" si="61"/>
        <v>0</v>
      </c>
      <c r="EDO106" s="354">
        <f t="shared" si="61"/>
        <v>0</v>
      </c>
      <c r="EDP106" s="354">
        <f t="shared" ref="EDP106:EGA106" si="62">SUM(EDP99:EDP104)</f>
        <v>0</v>
      </c>
      <c r="EDQ106" s="354">
        <f t="shared" si="62"/>
        <v>0</v>
      </c>
      <c r="EDR106" s="354">
        <f t="shared" si="62"/>
        <v>0</v>
      </c>
      <c r="EDS106" s="354">
        <f t="shared" si="62"/>
        <v>0</v>
      </c>
      <c r="EDT106" s="354">
        <f t="shared" si="62"/>
        <v>0</v>
      </c>
      <c r="EDU106" s="354">
        <f t="shared" si="62"/>
        <v>0</v>
      </c>
      <c r="EDV106" s="354">
        <f t="shared" si="62"/>
        <v>0</v>
      </c>
      <c r="EDW106" s="354">
        <f t="shared" si="62"/>
        <v>0</v>
      </c>
      <c r="EDX106" s="354">
        <f t="shared" si="62"/>
        <v>0</v>
      </c>
      <c r="EDY106" s="354">
        <f t="shared" si="62"/>
        <v>0</v>
      </c>
      <c r="EDZ106" s="354">
        <f t="shared" si="62"/>
        <v>0</v>
      </c>
      <c r="EEA106" s="354">
        <f t="shared" si="62"/>
        <v>0</v>
      </c>
      <c r="EEB106" s="354">
        <f t="shared" si="62"/>
        <v>0</v>
      </c>
      <c r="EEC106" s="354">
        <f t="shared" si="62"/>
        <v>0</v>
      </c>
      <c r="EED106" s="354">
        <f t="shared" si="62"/>
        <v>0</v>
      </c>
      <c r="EEE106" s="354">
        <f t="shared" si="62"/>
        <v>0</v>
      </c>
      <c r="EEF106" s="354">
        <f t="shared" si="62"/>
        <v>0</v>
      </c>
      <c r="EEG106" s="354">
        <f t="shared" si="62"/>
        <v>0</v>
      </c>
      <c r="EEH106" s="354">
        <f t="shared" si="62"/>
        <v>0</v>
      </c>
      <c r="EEI106" s="354">
        <f t="shared" si="62"/>
        <v>0</v>
      </c>
      <c r="EEJ106" s="354">
        <f t="shared" si="62"/>
        <v>0</v>
      </c>
      <c r="EEK106" s="354">
        <f t="shared" si="62"/>
        <v>0</v>
      </c>
      <c r="EEL106" s="354">
        <f t="shared" si="62"/>
        <v>0</v>
      </c>
      <c r="EEM106" s="354">
        <f t="shared" si="62"/>
        <v>0</v>
      </c>
      <c r="EEN106" s="354">
        <f t="shared" si="62"/>
        <v>0</v>
      </c>
      <c r="EEO106" s="354">
        <f t="shared" si="62"/>
        <v>0</v>
      </c>
      <c r="EEP106" s="354">
        <f t="shared" si="62"/>
        <v>0</v>
      </c>
      <c r="EEQ106" s="354">
        <f t="shared" si="62"/>
        <v>0</v>
      </c>
      <c r="EER106" s="354">
        <f t="shared" si="62"/>
        <v>0</v>
      </c>
      <c r="EES106" s="354">
        <f t="shared" si="62"/>
        <v>0</v>
      </c>
      <c r="EET106" s="354">
        <f t="shared" si="62"/>
        <v>0</v>
      </c>
      <c r="EEU106" s="354">
        <f t="shared" si="62"/>
        <v>0</v>
      </c>
      <c r="EEV106" s="354">
        <f t="shared" si="62"/>
        <v>0</v>
      </c>
      <c r="EEW106" s="354">
        <f t="shared" si="62"/>
        <v>0</v>
      </c>
      <c r="EEX106" s="354">
        <f t="shared" si="62"/>
        <v>0</v>
      </c>
      <c r="EEY106" s="354">
        <f t="shared" si="62"/>
        <v>0</v>
      </c>
      <c r="EEZ106" s="354">
        <f t="shared" si="62"/>
        <v>0</v>
      </c>
      <c r="EFA106" s="354">
        <f t="shared" si="62"/>
        <v>0</v>
      </c>
      <c r="EFB106" s="354">
        <f t="shared" si="62"/>
        <v>0</v>
      </c>
      <c r="EFC106" s="354">
        <f t="shared" si="62"/>
        <v>0</v>
      </c>
      <c r="EFD106" s="354">
        <f t="shared" si="62"/>
        <v>0</v>
      </c>
      <c r="EFE106" s="354">
        <f t="shared" si="62"/>
        <v>0</v>
      </c>
      <c r="EFF106" s="354">
        <f t="shared" si="62"/>
        <v>0</v>
      </c>
      <c r="EFG106" s="354">
        <f t="shared" si="62"/>
        <v>0</v>
      </c>
      <c r="EFH106" s="354">
        <f t="shared" si="62"/>
        <v>0</v>
      </c>
      <c r="EFI106" s="354">
        <f t="shared" si="62"/>
        <v>0</v>
      </c>
      <c r="EFJ106" s="354">
        <f t="shared" si="62"/>
        <v>0</v>
      </c>
      <c r="EFK106" s="354">
        <f t="shared" si="62"/>
        <v>0</v>
      </c>
      <c r="EFL106" s="354">
        <f t="shared" si="62"/>
        <v>0</v>
      </c>
      <c r="EFM106" s="354">
        <f t="shared" si="62"/>
        <v>0</v>
      </c>
      <c r="EFN106" s="354">
        <f t="shared" si="62"/>
        <v>0</v>
      </c>
      <c r="EFO106" s="354">
        <f t="shared" si="62"/>
        <v>0</v>
      </c>
      <c r="EFP106" s="354">
        <f t="shared" si="62"/>
        <v>0</v>
      </c>
      <c r="EFQ106" s="354">
        <f t="shared" si="62"/>
        <v>0</v>
      </c>
      <c r="EFR106" s="354">
        <f t="shared" si="62"/>
        <v>0</v>
      </c>
      <c r="EFS106" s="354">
        <f t="shared" si="62"/>
        <v>0</v>
      </c>
      <c r="EFT106" s="354">
        <f t="shared" si="62"/>
        <v>0</v>
      </c>
      <c r="EFU106" s="354">
        <f t="shared" si="62"/>
        <v>0</v>
      </c>
      <c r="EFV106" s="354">
        <f t="shared" si="62"/>
        <v>0</v>
      </c>
      <c r="EFW106" s="354">
        <f t="shared" si="62"/>
        <v>0</v>
      </c>
      <c r="EFX106" s="354">
        <f t="shared" si="62"/>
        <v>0</v>
      </c>
      <c r="EFY106" s="354">
        <f t="shared" si="62"/>
        <v>0</v>
      </c>
      <c r="EFZ106" s="354">
        <f t="shared" si="62"/>
        <v>0</v>
      </c>
      <c r="EGA106" s="354">
        <f t="shared" si="62"/>
        <v>0</v>
      </c>
      <c r="EGB106" s="354">
        <f t="shared" ref="EGB106:EIM106" si="63">SUM(EGB99:EGB104)</f>
        <v>0</v>
      </c>
      <c r="EGC106" s="354">
        <f t="shared" si="63"/>
        <v>0</v>
      </c>
      <c r="EGD106" s="354">
        <f t="shared" si="63"/>
        <v>0</v>
      </c>
      <c r="EGE106" s="354">
        <f t="shared" si="63"/>
        <v>0</v>
      </c>
      <c r="EGF106" s="354">
        <f t="shared" si="63"/>
        <v>0</v>
      </c>
      <c r="EGG106" s="354">
        <f t="shared" si="63"/>
        <v>0</v>
      </c>
      <c r="EGH106" s="354">
        <f t="shared" si="63"/>
        <v>0</v>
      </c>
      <c r="EGI106" s="354">
        <f t="shared" si="63"/>
        <v>0</v>
      </c>
      <c r="EGJ106" s="354">
        <f t="shared" si="63"/>
        <v>0</v>
      </c>
      <c r="EGK106" s="354">
        <f t="shared" si="63"/>
        <v>0</v>
      </c>
      <c r="EGL106" s="354">
        <f t="shared" si="63"/>
        <v>0</v>
      </c>
      <c r="EGM106" s="354">
        <f t="shared" si="63"/>
        <v>0</v>
      </c>
      <c r="EGN106" s="354">
        <f t="shared" si="63"/>
        <v>0</v>
      </c>
      <c r="EGO106" s="354">
        <f t="shared" si="63"/>
        <v>0</v>
      </c>
      <c r="EGP106" s="354">
        <f t="shared" si="63"/>
        <v>0</v>
      </c>
      <c r="EGQ106" s="354">
        <f t="shared" si="63"/>
        <v>0</v>
      </c>
      <c r="EGR106" s="354">
        <f t="shared" si="63"/>
        <v>0</v>
      </c>
      <c r="EGS106" s="354">
        <f t="shared" si="63"/>
        <v>0</v>
      </c>
      <c r="EGT106" s="354">
        <f t="shared" si="63"/>
        <v>0</v>
      </c>
      <c r="EGU106" s="354">
        <f t="shared" si="63"/>
        <v>0</v>
      </c>
      <c r="EGV106" s="354">
        <f t="shared" si="63"/>
        <v>0</v>
      </c>
      <c r="EGW106" s="354">
        <f t="shared" si="63"/>
        <v>0</v>
      </c>
      <c r="EGX106" s="354">
        <f t="shared" si="63"/>
        <v>0</v>
      </c>
      <c r="EGY106" s="354">
        <f t="shared" si="63"/>
        <v>0</v>
      </c>
      <c r="EGZ106" s="354">
        <f t="shared" si="63"/>
        <v>0</v>
      </c>
      <c r="EHA106" s="354">
        <f t="shared" si="63"/>
        <v>0</v>
      </c>
      <c r="EHB106" s="354">
        <f t="shared" si="63"/>
        <v>0</v>
      </c>
      <c r="EHC106" s="354">
        <f t="shared" si="63"/>
        <v>0</v>
      </c>
      <c r="EHD106" s="354">
        <f t="shared" si="63"/>
        <v>0</v>
      </c>
      <c r="EHE106" s="354">
        <f t="shared" si="63"/>
        <v>0</v>
      </c>
      <c r="EHF106" s="354">
        <f t="shared" si="63"/>
        <v>0</v>
      </c>
      <c r="EHG106" s="354">
        <f t="shared" si="63"/>
        <v>0</v>
      </c>
      <c r="EHH106" s="354">
        <f t="shared" si="63"/>
        <v>0</v>
      </c>
      <c r="EHI106" s="354">
        <f t="shared" si="63"/>
        <v>0</v>
      </c>
      <c r="EHJ106" s="354">
        <f t="shared" si="63"/>
        <v>0</v>
      </c>
      <c r="EHK106" s="354">
        <f t="shared" si="63"/>
        <v>0</v>
      </c>
      <c r="EHL106" s="354">
        <f t="shared" si="63"/>
        <v>0</v>
      </c>
      <c r="EHM106" s="354">
        <f t="shared" si="63"/>
        <v>0</v>
      </c>
      <c r="EHN106" s="354">
        <f t="shared" si="63"/>
        <v>0</v>
      </c>
      <c r="EHO106" s="354">
        <f t="shared" si="63"/>
        <v>0</v>
      </c>
      <c r="EHP106" s="354">
        <f t="shared" si="63"/>
        <v>0</v>
      </c>
      <c r="EHQ106" s="354">
        <f t="shared" si="63"/>
        <v>0</v>
      </c>
      <c r="EHR106" s="354">
        <f t="shared" si="63"/>
        <v>0</v>
      </c>
      <c r="EHS106" s="354">
        <f t="shared" si="63"/>
        <v>0</v>
      </c>
      <c r="EHT106" s="354">
        <f t="shared" si="63"/>
        <v>0</v>
      </c>
      <c r="EHU106" s="354">
        <f t="shared" si="63"/>
        <v>0</v>
      </c>
      <c r="EHV106" s="354">
        <f t="shared" si="63"/>
        <v>0</v>
      </c>
      <c r="EHW106" s="354">
        <f t="shared" si="63"/>
        <v>0</v>
      </c>
      <c r="EHX106" s="354">
        <f t="shared" si="63"/>
        <v>0</v>
      </c>
      <c r="EHY106" s="354">
        <f t="shared" si="63"/>
        <v>0</v>
      </c>
      <c r="EHZ106" s="354">
        <f t="shared" si="63"/>
        <v>0</v>
      </c>
      <c r="EIA106" s="354">
        <f t="shared" si="63"/>
        <v>0</v>
      </c>
      <c r="EIB106" s="354">
        <f t="shared" si="63"/>
        <v>0</v>
      </c>
      <c r="EIC106" s="354">
        <f t="shared" si="63"/>
        <v>0</v>
      </c>
      <c r="EID106" s="354">
        <f t="shared" si="63"/>
        <v>0</v>
      </c>
      <c r="EIE106" s="354">
        <f t="shared" si="63"/>
        <v>0</v>
      </c>
      <c r="EIF106" s="354">
        <f t="shared" si="63"/>
        <v>0</v>
      </c>
      <c r="EIG106" s="354">
        <f t="shared" si="63"/>
        <v>0</v>
      </c>
      <c r="EIH106" s="354">
        <f t="shared" si="63"/>
        <v>0</v>
      </c>
      <c r="EII106" s="354">
        <f t="shared" si="63"/>
        <v>0</v>
      </c>
      <c r="EIJ106" s="354">
        <f t="shared" si="63"/>
        <v>0</v>
      </c>
      <c r="EIK106" s="354">
        <f t="shared" si="63"/>
        <v>0</v>
      </c>
      <c r="EIL106" s="354">
        <f t="shared" si="63"/>
        <v>0</v>
      </c>
      <c r="EIM106" s="354">
        <f t="shared" si="63"/>
        <v>0</v>
      </c>
      <c r="EIN106" s="354">
        <f t="shared" ref="EIN106:EKY106" si="64">SUM(EIN99:EIN104)</f>
        <v>0</v>
      </c>
      <c r="EIO106" s="354">
        <f t="shared" si="64"/>
        <v>0</v>
      </c>
      <c r="EIP106" s="354">
        <f t="shared" si="64"/>
        <v>0</v>
      </c>
      <c r="EIQ106" s="354">
        <f t="shared" si="64"/>
        <v>0</v>
      </c>
      <c r="EIR106" s="354">
        <f t="shared" si="64"/>
        <v>0</v>
      </c>
      <c r="EIS106" s="354">
        <f t="shared" si="64"/>
        <v>0</v>
      </c>
      <c r="EIT106" s="354">
        <f t="shared" si="64"/>
        <v>0</v>
      </c>
      <c r="EIU106" s="354">
        <f t="shared" si="64"/>
        <v>0</v>
      </c>
      <c r="EIV106" s="354">
        <f t="shared" si="64"/>
        <v>0</v>
      </c>
      <c r="EIW106" s="354">
        <f t="shared" si="64"/>
        <v>0</v>
      </c>
      <c r="EIX106" s="354">
        <f t="shared" si="64"/>
        <v>0</v>
      </c>
      <c r="EIY106" s="354">
        <f t="shared" si="64"/>
        <v>0</v>
      </c>
      <c r="EIZ106" s="354">
        <f t="shared" si="64"/>
        <v>0</v>
      </c>
      <c r="EJA106" s="354">
        <f t="shared" si="64"/>
        <v>0</v>
      </c>
      <c r="EJB106" s="354">
        <f t="shared" si="64"/>
        <v>0</v>
      </c>
      <c r="EJC106" s="354">
        <f t="shared" si="64"/>
        <v>0</v>
      </c>
      <c r="EJD106" s="354">
        <f t="shared" si="64"/>
        <v>0</v>
      </c>
      <c r="EJE106" s="354">
        <f t="shared" si="64"/>
        <v>0</v>
      </c>
      <c r="EJF106" s="354">
        <f t="shared" si="64"/>
        <v>0</v>
      </c>
      <c r="EJG106" s="354">
        <f t="shared" si="64"/>
        <v>0</v>
      </c>
      <c r="EJH106" s="354">
        <f t="shared" si="64"/>
        <v>0</v>
      </c>
      <c r="EJI106" s="354">
        <f t="shared" si="64"/>
        <v>0</v>
      </c>
      <c r="EJJ106" s="354">
        <f t="shared" si="64"/>
        <v>0</v>
      </c>
      <c r="EJK106" s="354">
        <f t="shared" si="64"/>
        <v>0</v>
      </c>
      <c r="EJL106" s="354">
        <f t="shared" si="64"/>
        <v>0</v>
      </c>
      <c r="EJM106" s="354">
        <f t="shared" si="64"/>
        <v>0</v>
      </c>
      <c r="EJN106" s="354">
        <f t="shared" si="64"/>
        <v>0</v>
      </c>
      <c r="EJO106" s="354">
        <f t="shared" si="64"/>
        <v>0</v>
      </c>
      <c r="EJP106" s="354">
        <f t="shared" si="64"/>
        <v>0</v>
      </c>
      <c r="EJQ106" s="354">
        <f t="shared" si="64"/>
        <v>0</v>
      </c>
      <c r="EJR106" s="354">
        <f t="shared" si="64"/>
        <v>0</v>
      </c>
      <c r="EJS106" s="354">
        <f t="shared" si="64"/>
        <v>0</v>
      </c>
      <c r="EJT106" s="354">
        <f t="shared" si="64"/>
        <v>0</v>
      </c>
      <c r="EJU106" s="354">
        <f t="shared" si="64"/>
        <v>0</v>
      </c>
      <c r="EJV106" s="354">
        <f t="shared" si="64"/>
        <v>0</v>
      </c>
      <c r="EJW106" s="354">
        <f t="shared" si="64"/>
        <v>0</v>
      </c>
      <c r="EJX106" s="354">
        <f t="shared" si="64"/>
        <v>0</v>
      </c>
      <c r="EJY106" s="354">
        <f t="shared" si="64"/>
        <v>0</v>
      </c>
      <c r="EJZ106" s="354">
        <f t="shared" si="64"/>
        <v>0</v>
      </c>
      <c r="EKA106" s="354">
        <f t="shared" si="64"/>
        <v>0</v>
      </c>
      <c r="EKB106" s="354">
        <f t="shared" si="64"/>
        <v>0</v>
      </c>
      <c r="EKC106" s="354">
        <f t="shared" si="64"/>
        <v>0</v>
      </c>
      <c r="EKD106" s="354">
        <f t="shared" si="64"/>
        <v>0</v>
      </c>
      <c r="EKE106" s="354">
        <f t="shared" si="64"/>
        <v>0</v>
      </c>
      <c r="EKF106" s="354">
        <f t="shared" si="64"/>
        <v>0</v>
      </c>
      <c r="EKG106" s="354">
        <f t="shared" si="64"/>
        <v>0</v>
      </c>
      <c r="EKH106" s="354">
        <f t="shared" si="64"/>
        <v>0</v>
      </c>
      <c r="EKI106" s="354">
        <f t="shared" si="64"/>
        <v>0</v>
      </c>
      <c r="EKJ106" s="354">
        <f t="shared" si="64"/>
        <v>0</v>
      </c>
      <c r="EKK106" s="354">
        <f t="shared" si="64"/>
        <v>0</v>
      </c>
      <c r="EKL106" s="354">
        <f t="shared" si="64"/>
        <v>0</v>
      </c>
      <c r="EKM106" s="354">
        <f t="shared" si="64"/>
        <v>0</v>
      </c>
      <c r="EKN106" s="354">
        <f t="shared" si="64"/>
        <v>0</v>
      </c>
      <c r="EKO106" s="354">
        <f t="shared" si="64"/>
        <v>0</v>
      </c>
      <c r="EKP106" s="354">
        <f t="shared" si="64"/>
        <v>0</v>
      </c>
      <c r="EKQ106" s="354">
        <f t="shared" si="64"/>
        <v>0</v>
      </c>
      <c r="EKR106" s="354">
        <f t="shared" si="64"/>
        <v>0</v>
      </c>
      <c r="EKS106" s="354">
        <f t="shared" si="64"/>
        <v>0</v>
      </c>
      <c r="EKT106" s="354">
        <f t="shared" si="64"/>
        <v>0</v>
      </c>
      <c r="EKU106" s="354">
        <f t="shared" si="64"/>
        <v>0</v>
      </c>
      <c r="EKV106" s="354">
        <f t="shared" si="64"/>
        <v>0</v>
      </c>
      <c r="EKW106" s="354">
        <f t="shared" si="64"/>
        <v>0</v>
      </c>
      <c r="EKX106" s="354">
        <f t="shared" si="64"/>
        <v>0</v>
      </c>
      <c r="EKY106" s="354">
        <f t="shared" si="64"/>
        <v>0</v>
      </c>
      <c r="EKZ106" s="354">
        <f t="shared" ref="EKZ106:ENK106" si="65">SUM(EKZ99:EKZ104)</f>
        <v>0</v>
      </c>
      <c r="ELA106" s="354">
        <f t="shared" si="65"/>
        <v>0</v>
      </c>
      <c r="ELB106" s="354">
        <f t="shared" si="65"/>
        <v>0</v>
      </c>
      <c r="ELC106" s="354">
        <f t="shared" si="65"/>
        <v>0</v>
      </c>
      <c r="ELD106" s="354">
        <f t="shared" si="65"/>
        <v>0</v>
      </c>
      <c r="ELE106" s="354">
        <f t="shared" si="65"/>
        <v>0</v>
      </c>
      <c r="ELF106" s="354">
        <f t="shared" si="65"/>
        <v>0</v>
      </c>
      <c r="ELG106" s="354">
        <f t="shared" si="65"/>
        <v>0</v>
      </c>
      <c r="ELH106" s="354">
        <f t="shared" si="65"/>
        <v>0</v>
      </c>
      <c r="ELI106" s="354">
        <f t="shared" si="65"/>
        <v>0</v>
      </c>
      <c r="ELJ106" s="354">
        <f t="shared" si="65"/>
        <v>0</v>
      </c>
      <c r="ELK106" s="354">
        <f t="shared" si="65"/>
        <v>0</v>
      </c>
      <c r="ELL106" s="354">
        <f t="shared" si="65"/>
        <v>0</v>
      </c>
      <c r="ELM106" s="354">
        <f t="shared" si="65"/>
        <v>0</v>
      </c>
      <c r="ELN106" s="354">
        <f t="shared" si="65"/>
        <v>0</v>
      </c>
      <c r="ELO106" s="354">
        <f t="shared" si="65"/>
        <v>0</v>
      </c>
      <c r="ELP106" s="354">
        <f t="shared" si="65"/>
        <v>0</v>
      </c>
      <c r="ELQ106" s="354">
        <f t="shared" si="65"/>
        <v>0</v>
      </c>
      <c r="ELR106" s="354">
        <f t="shared" si="65"/>
        <v>0</v>
      </c>
      <c r="ELS106" s="354">
        <f t="shared" si="65"/>
        <v>0</v>
      </c>
      <c r="ELT106" s="354">
        <f t="shared" si="65"/>
        <v>0</v>
      </c>
      <c r="ELU106" s="354">
        <f t="shared" si="65"/>
        <v>0</v>
      </c>
      <c r="ELV106" s="354">
        <f t="shared" si="65"/>
        <v>0</v>
      </c>
      <c r="ELW106" s="354">
        <f t="shared" si="65"/>
        <v>0</v>
      </c>
      <c r="ELX106" s="354">
        <f t="shared" si="65"/>
        <v>0</v>
      </c>
      <c r="ELY106" s="354">
        <f t="shared" si="65"/>
        <v>0</v>
      </c>
      <c r="ELZ106" s="354">
        <f t="shared" si="65"/>
        <v>0</v>
      </c>
      <c r="EMA106" s="354">
        <f t="shared" si="65"/>
        <v>0</v>
      </c>
      <c r="EMB106" s="354">
        <f t="shared" si="65"/>
        <v>0</v>
      </c>
      <c r="EMC106" s="354">
        <f t="shared" si="65"/>
        <v>0</v>
      </c>
      <c r="EMD106" s="354">
        <f t="shared" si="65"/>
        <v>0</v>
      </c>
      <c r="EME106" s="354">
        <f t="shared" si="65"/>
        <v>0</v>
      </c>
      <c r="EMF106" s="354">
        <f t="shared" si="65"/>
        <v>0</v>
      </c>
      <c r="EMG106" s="354">
        <f t="shared" si="65"/>
        <v>0</v>
      </c>
      <c r="EMH106" s="354">
        <f t="shared" si="65"/>
        <v>0</v>
      </c>
      <c r="EMI106" s="354">
        <f t="shared" si="65"/>
        <v>0</v>
      </c>
      <c r="EMJ106" s="354">
        <f t="shared" si="65"/>
        <v>0</v>
      </c>
      <c r="EMK106" s="354">
        <f t="shared" si="65"/>
        <v>0</v>
      </c>
      <c r="EML106" s="354">
        <f t="shared" si="65"/>
        <v>0</v>
      </c>
      <c r="EMM106" s="354">
        <f t="shared" si="65"/>
        <v>0</v>
      </c>
      <c r="EMN106" s="354">
        <f t="shared" si="65"/>
        <v>0</v>
      </c>
      <c r="EMO106" s="354">
        <f t="shared" si="65"/>
        <v>0</v>
      </c>
      <c r="EMP106" s="354">
        <f t="shared" si="65"/>
        <v>0</v>
      </c>
      <c r="EMQ106" s="354">
        <f t="shared" si="65"/>
        <v>0</v>
      </c>
      <c r="EMR106" s="354">
        <f t="shared" si="65"/>
        <v>0</v>
      </c>
      <c r="EMS106" s="354">
        <f t="shared" si="65"/>
        <v>0</v>
      </c>
      <c r="EMT106" s="354">
        <f t="shared" si="65"/>
        <v>0</v>
      </c>
      <c r="EMU106" s="354">
        <f t="shared" si="65"/>
        <v>0</v>
      </c>
      <c r="EMV106" s="354">
        <f t="shared" si="65"/>
        <v>0</v>
      </c>
      <c r="EMW106" s="354">
        <f t="shared" si="65"/>
        <v>0</v>
      </c>
      <c r="EMX106" s="354">
        <f t="shared" si="65"/>
        <v>0</v>
      </c>
      <c r="EMY106" s="354">
        <f t="shared" si="65"/>
        <v>0</v>
      </c>
      <c r="EMZ106" s="354">
        <f t="shared" si="65"/>
        <v>0</v>
      </c>
      <c r="ENA106" s="354">
        <f t="shared" si="65"/>
        <v>0</v>
      </c>
      <c r="ENB106" s="354">
        <f t="shared" si="65"/>
        <v>0</v>
      </c>
      <c r="ENC106" s="354">
        <f t="shared" si="65"/>
        <v>0</v>
      </c>
      <c r="END106" s="354">
        <f t="shared" si="65"/>
        <v>0</v>
      </c>
      <c r="ENE106" s="354">
        <f t="shared" si="65"/>
        <v>0</v>
      </c>
      <c r="ENF106" s="354">
        <f t="shared" si="65"/>
        <v>0</v>
      </c>
      <c r="ENG106" s="354">
        <f t="shared" si="65"/>
        <v>0</v>
      </c>
      <c r="ENH106" s="354">
        <f t="shared" si="65"/>
        <v>0</v>
      </c>
      <c r="ENI106" s="354">
        <f t="shared" si="65"/>
        <v>0</v>
      </c>
      <c r="ENJ106" s="354">
        <f t="shared" si="65"/>
        <v>0</v>
      </c>
      <c r="ENK106" s="354">
        <f t="shared" si="65"/>
        <v>0</v>
      </c>
      <c r="ENL106" s="354">
        <f t="shared" ref="ENL106:EPW106" si="66">SUM(ENL99:ENL104)</f>
        <v>0</v>
      </c>
      <c r="ENM106" s="354">
        <f t="shared" si="66"/>
        <v>0</v>
      </c>
      <c r="ENN106" s="354">
        <f t="shared" si="66"/>
        <v>0</v>
      </c>
      <c r="ENO106" s="354">
        <f t="shared" si="66"/>
        <v>0</v>
      </c>
      <c r="ENP106" s="354">
        <f t="shared" si="66"/>
        <v>0</v>
      </c>
      <c r="ENQ106" s="354">
        <f t="shared" si="66"/>
        <v>0</v>
      </c>
      <c r="ENR106" s="354">
        <f t="shared" si="66"/>
        <v>0</v>
      </c>
      <c r="ENS106" s="354">
        <f t="shared" si="66"/>
        <v>0</v>
      </c>
      <c r="ENT106" s="354">
        <f t="shared" si="66"/>
        <v>0</v>
      </c>
      <c r="ENU106" s="354">
        <f t="shared" si="66"/>
        <v>0</v>
      </c>
      <c r="ENV106" s="354">
        <f t="shared" si="66"/>
        <v>0</v>
      </c>
      <c r="ENW106" s="354">
        <f t="shared" si="66"/>
        <v>0</v>
      </c>
      <c r="ENX106" s="354">
        <f t="shared" si="66"/>
        <v>0</v>
      </c>
      <c r="ENY106" s="354">
        <f t="shared" si="66"/>
        <v>0</v>
      </c>
      <c r="ENZ106" s="354">
        <f t="shared" si="66"/>
        <v>0</v>
      </c>
      <c r="EOA106" s="354">
        <f t="shared" si="66"/>
        <v>0</v>
      </c>
      <c r="EOB106" s="354">
        <f t="shared" si="66"/>
        <v>0</v>
      </c>
      <c r="EOC106" s="354">
        <f t="shared" si="66"/>
        <v>0</v>
      </c>
      <c r="EOD106" s="354">
        <f t="shared" si="66"/>
        <v>0</v>
      </c>
      <c r="EOE106" s="354">
        <f t="shared" si="66"/>
        <v>0</v>
      </c>
      <c r="EOF106" s="354">
        <f t="shared" si="66"/>
        <v>0</v>
      </c>
      <c r="EOG106" s="354">
        <f t="shared" si="66"/>
        <v>0</v>
      </c>
      <c r="EOH106" s="354">
        <f t="shared" si="66"/>
        <v>0</v>
      </c>
      <c r="EOI106" s="354">
        <f t="shared" si="66"/>
        <v>0</v>
      </c>
      <c r="EOJ106" s="354">
        <f t="shared" si="66"/>
        <v>0</v>
      </c>
      <c r="EOK106" s="354">
        <f t="shared" si="66"/>
        <v>0</v>
      </c>
      <c r="EOL106" s="354">
        <f t="shared" si="66"/>
        <v>0</v>
      </c>
      <c r="EOM106" s="354">
        <f t="shared" si="66"/>
        <v>0</v>
      </c>
      <c r="EON106" s="354">
        <f t="shared" si="66"/>
        <v>0</v>
      </c>
      <c r="EOO106" s="354">
        <f t="shared" si="66"/>
        <v>0</v>
      </c>
      <c r="EOP106" s="354">
        <f t="shared" si="66"/>
        <v>0</v>
      </c>
      <c r="EOQ106" s="354">
        <f t="shared" si="66"/>
        <v>0</v>
      </c>
      <c r="EOR106" s="354">
        <f t="shared" si="66"/>
        <v>0</v>
      </c>
      <c r="EOS106" s="354">
        <f t="shared" si="66"/>
        <v>0</v>
      </c>
      <c r="EOT106" s="354">
        <f t="shared" si="66"/>
        <v>0</v>
      </c>
      <c r="EOU106" s="354">
        <f t="shared" si="66"/>
        <v>0</v>
      </c>
      <c r="EOV106" s="354">
        <f t="shared" si="66"/>
        <v>0</v>
      </c>
      <c r="EOW106" s="354">
        <f t="shared" si="66"/>
        <v>0</v>
      </c>
      <c r="EOX106" s="354">
        <f t="shared" si="66"/>
        <v>0</v>
      </c>
      <c r="EOY106" s="354">
        <f t="shared" si="66"/>
        <v>0</v>
      </c>
      <c r="EOZ106" s="354">
        <f t="shared" si="66"/>
        <v>0</v>
      </c>
      <c r="EPA106" s="354">
        <f t="shared" si="66"/>
        <v>0</v>
      </c>
      <c r="EPB106" s="354">
        <f t="shared" si="66"/>
        <v>0</v>
      </c>
      <c r="EPC106" s="354">
        <f t="shared" si="66"/>
        <v>0</v>
      </c>
      <c r="EPD106" s="354">
        <f t="shared" si="66"/>
        <v>0</v>
      </c>
      <c r="EPE106" s="354">
        <f t="shared" si="66"/>
        <v>0</v>
      </c>
      <c r="EPF106" s="354">
        <f t="shared" si="66"/>
        <v>0</v>
      </c>
      <c r="EPG106" s="354">
        <f t="shared" si="66"/>
        <v>0</v>
      </c>
      <c r="EPH106" s="354">
        <f t="shared" si="66"/>
        <v>0</v>
      </c>
      <c r="EPI106" s="354">
        <f t="shared" si="66"/>
        <v>0</v>
      </c>
      <c r="EPJ106" s="354">
        <f t="shared" si="66"/>
        <v>0</v>
      </c>
      <c r="EPK106" s="354">
        <f t="shared" si="66"/>
        <v>0</v>
      </c>
      <c r="EPL106" s="354">
        <f t="shared" si="66"/>
        <v>0</v>
      </c>
      <c r="EPM106" s="354">
        <f t="shared" si="66"/>
        <v>0</v>
      </c>
      <c r="EPN106" s="354">
        <f t="shared" si="66"/>
        <v>0</v>
      </c>
      <c r="EPO106" s="354">
        <f t="shared" si="66"/>
        <v>0</v>
      </c>
      <c r="EPP106" s="354">
        <f t="shared" si="66"/>
        <v>0</v>
      </c>
      <c r="EPQ106" s="354">
        <f t="shared" si="66"/>
        <v>0</v>
      </c>
      <c r="EPR106" s="354">
        <f t="shared" si="66"/>
        <v>0</v>
      </c>
      <c r="EPS106" s="354">
        <f t="shared" si="66"/>
        <v>0</v>
      </c>
      <c r="EPT106" s="354">
        <f t="shared" si="66"/>
        <v>0</v>
      </c>
      <c r="EPU106" s="354">
        <f t="shared" si="66"/>
        <v>0</v>
      </c>
      <c r="EPV106" s="354">
        <f t="shared" si="66"/>
        <v>0</v>
      </c>
      <c r="EPW106" s="354">
        <f t="shared" si="66"/>
        <v>0</v>
      </c>
      <c r="EPX106" s="354">
        <f t="shared" ref="EPX106:ESI106" si="67">SUM(EPX99:EPX104)</f>
        <v>0</v>
      </c>
      <c r="EPY106" s="354">
        <f t="shared" si="67"/>
        <v>0</v>
      </c>
      <c r="EPZ106" s="354">
        <f t="shared" si="67"/>
        <v>0</v>
      </c>
      <c r="EQA106" s="354">
        <f t="shared" si="67"/>
        <v>0</v>
      </c>
      <c r="EQB106" s="354">
        <f t="shared" si="67"/>
        <v>0</v>
      </c>
      <c r="EQC106" s="354">
        <f t="shared" si="67"/>
        <v>0</v>
      </c>
      <c r="EQD106" s="354">
        <f t="shared" si="67"/>
        <v>0</v>
      </c>
      <c r="EQE106" s="354">
        <f t="shared" si="67"/>
        <v>0</v>
      </c>
      <c r="EQF106" s="354">
        <f t="shared" si="67"/>
        <v>0</v>
      </c>
      <c r="EQG106" s="354">
        <f t="shared" si="67"/>
        <v>0</v>
      </c>
      <c r="EQH106" s="354">
        <f t="shared" si="67"/>
        <v>0</v>
      </c>
      <c r="EQI106" s="354">
        <f t="shared" si="67"/>
        <v>0</v>
      </c>
      <c r="EQJ106" s="354">
        <f t="shared" si="67"/>
        <v>0</v>
      </c>
      <c r="EQK106" s="354">
        <f t="shared" si="67"/>
        <v>0</v>
      </c>
      <c r="EQL106" s="354">
        <f t="shared" si="67"/>
        <v>0</v>
      </c>
      <c r="EQM106" s="354">
        <f t="shared" si="67"/>
        <v>0</v>
      </c>
      <c r="EQN106" s="354">
        <f t="shared" si="67"/>
        <v>0</v>
      </c>
      <c r="EQO106" s="354">
        <f t="shared" si="67"/>
        <v>0</v>
      </c>
      <c r="EQP106" s="354">
        <f t="shared" si="67"/>
        <v>0</v>
      </c>
      <c r="EQQ106" s="354">
        <f t="shared" si="67"/>
        <v>0</v>
      </c>
      <c r="EQR106" s="354">
        <f t="shared" si="67"/>
        <v>0</v>
      </c>
      <c r="EQS106" s="354">
        <f t="shared" si="67"/>
        <v>0</v>
      </c>
      <c r="EQT106" s="354">
        <f t="shared" si="67"/>
        <v>0</v>
      </c>
      <c r="EQU106" s="354">
        <f t="shared" si="67"/>
        <v>0</v>
      </c>
      <c r="EQV106" s="354">
        <f t="shared" si="67"/>
        <v>0</v>
      </c>
      <c r="EQW106" s="354">
        <f t="shared" si="67"/>
        <v>0</v>
      </c>
      <c r="EQX106" s="354">
        <f t="shared" si="67"/>
        <v>0</v>
      </c>
      <c r="EQY106" s="354">
        <f t="shared" si="67"/>
        <v>0</v>
      </c>
      <c r="EQZ106" s="354">
        <f t="shared" si="67"/>
        <v>0</v>
      </c>
      <c r="ERA106" s="354">
        <f t="shared" si="67"/>
        <v>0</v>
      </c>
      <c r="ERB106" s="354">
        <f t="shared" si="67"/>
        <v>0</v>
      </c>
      <c r="ERC106" s="354">
        <f t="shared" si="67"/>
        <v>0</v>
      </c>
      <c r="ERD106" s="354">
        <f t="shared" si="67"/>
        <v>0</v>
      </c>
      <c r="ERE106" s="354">
        <f t="shared" si="67"/>
        <v>0</v>
      </c>
      <c r="ERF106" s="354">
        <f t="shared" si="67"/>
        <v>0</v>
      </c>
      <c r="ERG106" s="354">
        <f t="shared" si="67"/>
        <v>0</v>
      </c>
      <c r="ERH106" s="354">
        <f t="shared" si="67"/>
        <v>0</v>
      </c>
      <c r="ERI106" s="354">
        <f t="shared" si="67"/>
        <v>0</v>
      </c>
      <c r="ERJ106" s="354">
        <f t="shared" si="67"/>
        <v>0</v>
      </c>
      <c r="ERK106" s="354">
        <f t="shared" si="67"/>
        <v>0</v>
      </c>
      <c r="ERL106" s="354">
        <f t="shared" si="67"/>
        <v>0</v>
      </c>
      <c r="ERM106" s="354">
        <f t="shared" si="67"/>
        <v>0</v>
      </c>
      <c r="ERN106" s="354">
        <f t="shared" si="67"/>
        <v>0</v>
      </c>
      <c r="ERO106" s="354">
        <f t="shared" si="67"/>
        <v>0</v>
      </c>
      <c r="ERP106" s="354">
        <f t="shared" si="67"/>
        <v>0</v>
      </c>
      <c r="ERQ106" s="354">
        <f t="shared" si="67"/>
        <v>0</v>
      </c>
      <c r="ERR106" s="354">
        <f t="shared" si="67"/>
        <v>0</v>
      </c>
      <c r="ERS106" s="354">
        <f t="shared" si="67"/>
        <v>0</v>
      </c>
      <c r="ERT106" s="354">
        <f t="shared" si="67"/>
        <v>0</v>
      </c>
      <c r="ERU106" s="354">
        <f t="shared" si="67"/>
        <v>0</v>
      </c>
      <c r="ERV106" s="354">
        <f t="shared" si="67"/>
        <v>0</v>
      </c>
      <c r="ERW106" s="354">
        <f t="shared" si="67"/>
        <v>0</v>
      </c>
      <c r="ERX106" s="354">
        <f t="shared" si="67"/>
        <v>0</v>
      </c>
      <c r="ERY106" s="354">
        <f t="shared" si="67"/>
        <v>0</v>
      </c>
      <c r="ERZ106" s="354">
        <f t="shared" si="67"/>
        <v>0</v>
      </c>
      <c r="ESA106" s="354">
        <f t="shared" si="67"/>
        <v>0</v>
      </c>
      <c r="ESB106" s="354">
        <f t="shared" si="67"/>
        <v>0</v>
      </c>
      <c r="ESC106" s="354">
        <f t="shared" si="67"/>
        <v>0</v>
      </c>
      <c r="ESD106" s="354">
        <f t="shared" si="67"/>
        <v>0</v>
      </c>
      <c r="ESE106" s="354">
        <f t="shared" si="67"/>
        <v>0</v>
      </c>
      <c r="ESF106" s="354">
        <f t="shared" si="67"/>
        <v>0</v>
      </c>
      <c r="ESG106" s="354">
        <f t="shared" si="67"/>
        <v>0</v>
      </c>
      <c r="ESH106" s="354">
        <f t="shared" si="67"/>
        <v>0</v>
      </c>
      <c r="ESI106" s="354">
        <f t="shared" si="67"/>
        <v>0</v>
      </c>
      <c r="ESJ106" s="354">
        <f t="shared" ref="ESJ106:EUU106" si="68">SUM(ESJ99:ESJ104)</f>
        <v>0</v>
      </c>
      <c r="ESK106" s="354">
        <f t="shared" si="68"/>
        <v>0</v>
      </c>
      <c r="ESL106" s="354">
        <f t="shared" si="68"/>
        <v>0</v>
      </c>
      <c r="ESM106" s="354">
        <f t="shared" si="68"/>
        <v>0</v>
      </c>
      <c r="ESN106" s="354">
        <f t="shared" si="68"/>
        <v>0</v>
      </c>
      <c r="ESO106" s="354">
        <f t="shared" si="68"/>
        <v>0</v>
      </c>
      <c r="ESP106" s="354">
        <f t="shared" si="68"/>
        <v>0</v>
      </c>
      <c r="ESQ106" s="354">
        <f t="shared" si="68"/>
        <v>0</v>
      </c>
      <c r="ESR106" s="354">
        <f t="shared" si="68"/>
        <v>0</v>
      </c>
      <c r="ESS106" s="354">
        <f t="shared" si="68"/>
        <v>0</v>
      </c>
      <c r="EST106" s="354">
        <f t="shared" si="68"/>
        <v>0</v>
      </c>
      <c r="ESU106" s="354">
        <f t="shared" si="68"/>
        <v>0</v>
      </c>
      <c r="ESV106" s="354">
        <f t="shared" si="68"/>
        <v>0</v>
      </c>
      <c r="ESW106" s="354">
        <f t="shared" si="68"/>
        <v>0</v>
      </c>
      <c r="ESX106" s="354">
        <f t="shared" si="68"/>
        <v>0</v>
      </c>
      <c r="ESY106" s="354">
        <f t="shared" si="68"/>
        <v>0</v>
      </c>
      <c r="ESZ106" s="354">
        <f t="shared" si="68"/>
        <v>0</v>
      </c>
      <c r="ETA106" s="354">
        <f t="shared" si="68"/>
        <v>0</v>
      </c>
      <c r="ETB106" s="354">
        <f t="shared" si="68"/>
        <v>0</v>
      </c>
      <c r="ETC106" s="354">
        <f t="shared" si="68"/>
        <v>0</v>
      </c>
      <c r="ETD106" s="354">
        <f t="shared" si="68"/>
        <v>0</v>
      </c>
      <c r="ETE106" s="354">
        <f t="shared" si="68"/>
        <v>0</v>
      </c>
      <c r="ETF106" s="354">
        <f t="shared" si="68"/>
        <v>0</v>
      </c>
      <c r="ETG106" s="354">
        <f t="shared" si="68"/>
        <v>0</v>
      </c>
      <c r="ETH106" s="354">
        <f t="shared" si="68"/>
        <v>0</v>
      </c>
      <c r="ETI106" s="354">
        <f t="shared" si="68"/>
        <v>0</v>
      </c>
      <c r="ETJ106" s="354">
        <f t="shared" si="68"/>
        <v>0</v>
      </c>
      <c r="ETK106" s="354">
        <f t="shared" si="68"/>
        <v>0</v>
      </c>
      <c r="ETL106" s="354">
        <f t="shared" si="68"/>
        <v>0</v>
      </c>
      <c r="ETM106" s="354">
        <f t="shared" si="68"/>
        <v>0</v>
      </c>
      <c r="ETN106" s="354">
        <f t="shared" si="68"/>
        <v>0</v>
      </c>
      <c r="ETO106" s="354">
        <f t="shared" si="68"/>
        <v>0</v>
      </c>
      <c r="ETP106" s="354">
        <f t="shared" si="68"/>
        <v>0</v>
      </c>
      <c r="ETQ106" s="354">
        <f t="shared" si="68"/>
        <v>0</v>
      </c>
      <c r="ETR106" s="354">
        <f t="shared" si="68"/>
        <v>0</v>
      </c>
      <c r="ETS106" s="354">
        <f t="shared" si="68"/>
        <v>0</v>
      </c>
      <c r="ETT106" s="354">
        <f t="shared" si="68"/>
        <v>0</v>
      </c>
      <c r="ETU106" s="354">
        <f t="shared" si="68"/>
        <v>0</v>
      </c>
      <c r="ETV106" s="354">
        <f t="shared" si="68"/>
        <v>0</v>
      </c>
      <c r="ETW106" s="354">
        <f t="shared" si="68"/>
        <v>0</v>
      </c>
      <c r="ETX106" s="354">
        <f t="shared" si="68"/>
        <v>0</v>
      </c>
      <c r="ETY106" s="354">
        <f t="shared" si="68"/>
        <v>0</v>
      </c>
      <c r="ETZ106" s="354">
        <f t="shared" si="68"/>
        <v>0</v>
      </c>
      <c r="EUA106" s="354">
        <f t="shared" si="68"/>
        <v>0</v>
      </c>
      <c r="EUB106" s="354">
        <f t="shared" si="68"/>
        <v>0</v>
      </c>
      <c r="EUC106" s="354">
        <f t="shared" si="68"/>
        <v>0</v>
      </c>
      <c r="EUD106" s="354">
        <f t="shared" si="68"/>
        <v>0</v>
      </c>
      <c r="EUE106" s="354">
        <f t="shared" si="68"/>
        <v>0</v>
      </c>
      <c r="EUF106" s="354">
        <f t="shared" si="68"/>
        <v>0</v>
      </c>
      <c r="EUG106" s="354">
        <f t="shared" si="68"/>
        <v>0</v>
      </c>
      <c r="EUH106" s="354">
        <f t="shared" si="68"/>
        <v>0</v>
      </c>
      <c r="EUI106" s="354">
        <f t="shared" si="68"/>
        <v>0</v>
      </c>
      <c r="EUJ106" s="354">
        <f t="shared" si="68"/>
        <v>0</v>
      </c>
      <c r="EUK106" s="354">
        <f t="shared" si="68"/>
        <v>0</v>
      </c>
      <c r="EUL106" s="354">
        <f t="shared" si="68"/>
        <v>0</v>
      </c>
      <c r="EUM106" s="354">
        <f t="shared" si="68"/>
        <v>0</v>
      </c>
      <c r="EUN106" s="354">
        <f t="shared" si="68"/>
        <v>0</v>
      </c>
      <c r="EUO106" s="354">
        <f t="shared" si="68"/>
        <v>0</v>
      </c>
      <c r="EUP106" s="354">
        <f t="shared" si="68"/>
        <v>0</v>
      </c>
      <c r="EUQ106" s="354">
        <f t="shared" si="68"/>
        <v>0</v>
      </c>
      <c r="EUR106" s="354">
        <f t="shared" si="68"/>
        <v>0</v>
      </c>
      <c r="EUS106" s="354">
        <f t="shared" si="68"/>
        <v>0</v>
      </c>
      <c r="EUT106" s="354">
        <f t="shared" si="68"/>
        <v>0</v>
      </c>
      <c r="EUU106" s="354">
        <f t="shared" si="68"/>
        <v>0</v>
      </c>
      <c r="EUV106" s="354">
        <f t="shared" ref="EUV106:EXG106" si="69">SUM(EUV99:EUV104)</f>
        <v>0</v>
      </c>
      <c r="EUW106" s="354">
        <f t="shared" si="69"/>
        <v>0</v>
      </c>
      <c r="EUX106" s="354">
        <f t="shared" si="69"/>
        <v>0</v>
      </c>
      <c r="EUY106" s="354">
        <f t="shared" si="69"/>
        <v>0</v>
      </c>
      <c r="EUZ106" s="354">
        <f t="shared" si="69"/>
        <v>0</v>
      </c>
      <c r="EVA106" s="354">
        <f t="shared" si="69"/>
        <v>0</v>
      </c>
      <c r="EVB106" s="354">
        <f t="shared" si="69"/>
        <v>0</v>
      </c>
      <c r="EVC106" s="354">
        <f t="shared" si="69"/>
        <v>0</v>
      </c>
      <c r="EVD106" s="354">
        <f t="shared" si="69"/>
        <v>0</v>
      </c>
      <c r="EVE106" s="354">
        <f t="shared" si="69"/>
        <v>0</v>
      </c>
      <c r="EVF106" s="354">
        <f t="shared" si="69"/>
        <v>0</v>
      </c>
      <c r="EVG106" s="354">
        <f t="shared" si="69"/>
        <v>0</v>
      </c>
      <c r="EVH106" s="354">
        <f t="shared" si="69"/>
        <v>0</v>
      </c>
      <c r="EVI106" s="354">
        <f t="shared" si="69"/>
        <v>0</v>
      </c>
      <c r="EVJ106" s="354">
        <f t="shared" si="69"/>
        <v>0</v>
      </c>
      <c r="EVK106" s="354">
        <f t="shared" si="69"/>
        <v>0</v>
      </c>
      <c r="EVL106" s="354">
        <f t="shared" si="69"/>
        <v>0</v>
      </c>
      <c r="EVM106" s="354">
        <f t="shared" si="69"/>
        <v>0</v>
      </c>
      <c r="EVN106" s="354">
        <f t="shared" si="69"/>
        <v>0</v>
      </c>
      <c r="EVO106" s="354">
        <f t="shared" si="69"/>
        <v>0</v>
      </c>
      <c r="EVP106" s="354">
        <f t="shared" si="69"/>
        <v>0</v>
      </c>
      <c r="EVQ106" s="354">
        <f t="shared" si="69"/>
        <v>0</v>
      </c>
      <c r="EVR106" s="354">
        <f t="shared" si="69"/>
        <v>0</v>
      </c>
      <c r="EVS106" s="354">
        <f t="shared" si="69"/>
        <v>0</v>
      </c>
      <c r="EVT106" s="354">
        <f t="shared" si="69"/>
        <v>0</v>
      </c>
      <c r="EVU106" s="354">
        <f t="shared" si="69"/>
        <v>0</v>
      </c>
      <c r="EVV106" s="354">
        <f t="shared" si="69"/>
        <v>0</v>
      </c>
      <c r="EVW106" s="354">
        <f t="shared" si="69"/>
        <v>0</v>
      </c>
      <c r="EVX106" s="354">
        <f t="shared" si="69"/>
        <v>0</v>
      </c>
      <c r="EVY106" s="354">
        <f t="shared" si="69"/>
        <v>0</v>
      </c>
      <c r="EVZ106" s="354">
        <f t="shared" si="69"/>
        <v>0</v>
      </c>
      <c r="EWA106" s="354">
        <f t="shared" si="69"/>
        <v>0</v>
      </c>
      <c r="EWB106" s="354">
        <f t="shared" si="69"/>
        <v>0</v>
      </c>
      <c r="EWC106" s="354">
        <f t="shared" si="69"/>
        <v>0</v>
      </c>
      <c r="EWD106" s="354">
        <f t="shared" si="69"/>
        <v>0</v>
      </c>
      <c r="EWE106" s="354">
        <f t="shared" si="69"/>
        <v>0</v>
      </c>
      <c r="EWF106" s="354">
        <f t="shared" si="69"/>
        <v>0</v>
      </c>
      <c r="EWG106" s="354">
        <f t="shared" si="69"/>
        <v>0</v>
      </c>
      <c r="EWH106" s="354">
        <f t="shared" si="69"/>
        <v>0</v>
      </c>
      <c r="EWI106" s="354">
        <f t="shared" si="69"/>
        <v>0</v>
      </c>
      <c r="EWJ106" s="354">
        <f t="shared" si="69"/>
        <v>0</v>
      </c>
      <c r="EWK106" s="354">
        <f t="shared" si="69"/>
        <v>0</v>
      </c>
      <c r="EWL106" s="354">
        <f t="shared" si="69"/>
        <v>0</v>
      </c>
      <c r="EWM106" s="354">
        <f t="shared" si="69"/>
        <v>0</v>
      </c>
      <c r="EWN106" s="354">
        <f t="shared" si="69"/>
        <v>0</v>
      </c>
      <c r="EWO106" s="354">
        <f t="shared" si="69"/>
        <v>0</v>
      </c>
      <c r="EWP106" s="354">
        <f t="shared" si="69"/>
        <v>0</v>
      </c>
      <c r="EWQ106" s="354">
        <f t="shared" si="69"/>
        <v>0</v>
      </c>
      <c r="EWR106" s="354">
        <f t="shared" si="69"/>
        <v>0</v>
      </c>
      <c r="EWS106" s="354">
        <f t="shared" si="69"/>
        <v>0</v>
      </c>
      <c r="EWT106" s="354">
        <f t="shared" si="69"/>
        <v>0</v>
      </c>
      <c r="EWU106" s="354">
        <f t="shared" si="69"/>
        <v>0</v>
      </c>
      <c r="EWV106" s="354">
        <f t="shared" si="69"/>
        <v>0</v>
      </c>
      <c r="EWW106" s="354">
        <f t="shared" si="69"/>
        <v>0</v>
      </c>
      <c r="EWX106" s="354">
        <f t="shared" si="69"/>
        <v>0</v>
      </c>
      <c r="EWY106" s="354">
        <f t="shared" si="69"/>
        <v>0</v>
      </c>
      <c r="EWZ106" s="354">
        <f t="shared" si="69"/>
        <v>0</v>
      </c>
      <c r="EXA106" s="354">
        <f t="shared" si="69"/>
        <v>0</v>
      </c>
      <c r="EXB106" s="354">
        <f t="shared" si="69"/>
        <v>0</v>
      </c>
      <c r="EXC106" s="354">
        <f t="shared" si="69"/>
        <v>0</v>
      </c>
      <c r="EXD106" s="354">
        <f t="shared" si="69"/>
        <v>0</v>
      </c>
      <c r="EXE106" s="354">
        <f t="shared" si="69"/>
        <v>0</v>
      </c>
      <c r="EXF106" s="354">
        <f t="shared" si="69"/>
        <v>0</v>
      </c>
      <c r="EXG106" s="354">
        <f t="shared" si="69"/>
        <v>0</v>
      </c>
      <c r="EXH106" s="354">
        <f t="shared" ref="EXH106:EZS106" si="70">SUM(EXH99:EXH104)</f>
        <v>0</v>
      </c>
      <c r="EXI106" s="354">
        <f t="shared" si="70"/>
        <v>0</v>
      </c>
      <c r="EXJ106" s="354">
        <f t="shared" si="70"/>
        <v>0</v>
      </c>
      <c r="EXK106" s="354">
        <f t="shared" si="70"/>
        <v>0</v>
      </c>
      <c r="EXL106" s="354">
        <f t="shared" si="70"/>
        <v>0</v>
      </c>
      <c r="EXM106" s="354">
        <f t="shared" si="70"/>
        <v>0</v>
      </c>
      <c r="EXN106" s="354">
        <f t="shared" si="70"/>
        <v>0</v>
      </c>
      <c r="EXO106" s="354">
        <f t="shared" si="70"/>
        <v>0</v>
      </c>
      <c r="EXP106" s="354">
        <f t="shared" si="70"/>
        <v>0</v>
      </c>
      <c r="EXQ106" s="354">
        <f t="shared" si="70"/>
        <v>0</v>
      </c>
      <c r="EXR106" s="354">
        <f t="shared" si="70"/>
        <v>0</v>
      </c>
      <c r="EXS106" s="354">
        <f t="shared" si="70"/>
        <v>0</v>
      </c>
      <c r="EXT106" s="354">
        <f t="shared" si="70"/>
        <v>0</v>
      </c>
      <c r="EXU106" s="354">
        <f t="shared" si="70"/>
        <v>0</v>
      </c>
      <c r="EXV106" s="354">
        <f t="shared" si="70"/>
        <v>0</v>
      </c>
      <c r="EXW106" s="354">
        <f t="shared" si="70"/>
        <v>0</v>
      </c>
      <c r="EXX106" s="354">
        <f t="shared" si="70"/>
        <v>0</v>
      </c>
      <c r="EXY106" s="354">
        <f t="shared" si="70"/>
        <v>0</v>
      </c>
      <c r="EXZ106" s="354">
        <f t="shared" si="70"/>
        <v>0</v>
      </c>
      <c r="EYA106" s="354">
        <f t="shared" si="70"/>
        <v>0</v>
      </c>
      <c r="EYB106" s="354">
        <f t="shared" si="70"/>
        <v>0</v>
      </c>
      <c r="EYC106" s="354">
        <f t="shared" si="70"/>
        <v>0</v>
      </c>
      <c r="EYD106" s="354">
        <f t="shared" si="70"/>
        <v>0</v>
      </c>
      <c r="EYE106" s="354">
        <f t="shared" si="70"/>
        <v>0</v>
      </c>
      <c r="EYF106" s="354">
        <f t="shared" si="70"/>
        <v>0</v>
      </c>
      <c r="EYG106" s="354">
        <f t="shared" si="70"/>
        <v>0</v>
      </c>
      <c r="EYH106" s="354">
        <f t="shared" si="70"/>
        <v>0</v>
      </c>
      <c r="EYI106" s="354">
        <f t="shared" si="70"/>
        <v>0</v>
      </c>
      <c r="EYJ106" s="354">
        <f t="shared" si="70"/>
        <v>0</v>
      </c>
      <c r="EYK106" s="354">
        <f t="shared" si="70"/>
        <v>0</v>
      </c>
      <c r="EYL106" s="354">
        <f t="shared" si="70"/>
        <v>0</v>
      </c>
      <c r="EYM106" s="354">
        <f t="shared" si="70"/>
        <v>0</v>
      </c>
      <c r="EYN106" s="354">
        <f t="shared" si="70"/>
        <v>0</v>
      </c>
      <c r="EYO106" s="354">
        <f t="shared" si="70"/>
        <v>0</v>
      </c>
      <c r="EYP106" s="354">
        <f t="shared" si="70"/>
        <v>0</v>
      </c>
      <c r="EYQ106" s="354">
        <f t="shared" si="70"/>
        <v>0</v>
      </c>
      <c r="EYR106" s="354">
        <f t="shared" si="70"/>
        <v>0</v>
      </c>
      <c r="EYS106" s="354">
        <f t="shared" si="70"/>
        <v>0</v>
      </c>
      <c r="EYT106" s="354">
        <f t="shared" si="70"/>
        <v>0</v>
      </c>
      <c r="EYU106" s="354">
        <f t="shared" si="70"/>
        <v>0</v>
      </c>
      <c r="EYV106" s="354">
        <f t="shared" si="70"/>
        <v>0</v>
      </c>
      <c r="EYW106" s="354">
        <f t="shared" si="70"/>
        <v>0</v>
      </c>
      <c r="EYX106" s="354">
        <f t="shared" si="70"/>
        <v>0</v>
      </c>
      <c r="EYY106" s="354">
        <f t="shared" si="70"/>
        <v>0</v>
      </c>
      <c r="EYZ106" s="354">
        <f t="shared" si="70"/>
        <v>0</v>
      </c>
      <c r="EZA106" s="354">
        <f t="shared" si="70"/>
        <v>0</v>
      </c>
      <c r="EZB106" s="354">
        <f t="shared" si="70"/>
        <v>0</v>
      </c>
      <c r="EZC106" s="354">
        <f t="shared" si="70"/>
        <v>0</v>
      </c>
      <c r="EZD106" s="354">
        <f t="shared" si="70"/>
        <v>0</v>
      </c>
      <c r="EZE106" s="354">
        <f t="shared" si="70"/>
        <v>0</v>
      </c>
      <c r="EZF106" s="354">
        <f t="shared" si="70"/>
        <v>0</v>
      </c>
      <c r="EZG106" s="354">
        <f t="shared" si="70"/>
        <v>0</v>
      </c>
      <c r="EZH106" s="354">
        <f t="shared" si="70"/>
        <v>0</v>
      </c>
      <c r="EZI106" s="354">
        <f t="shared" si="70"/>
        <v>0</v>
      </c>
      <c r="EZJ106" s="354">
        <f t="shared" si="70"/>
        <v>0</v>
      </c>
      <c r="EZK106" s="354">
        <f t="shared" si="70"/>
        <v>0</v>
      </c>
      <c r="EZL106" s="354">
        <f t="shared" si="70"/>
        <v>0</v>
      </c>
      <c r="EZM106" s="354">
        <f t="shared" si="70"/>
        <v>0</v>
      </c>
      <c r="EZN106" s="354">
        <f t="shared" si="70"/>
        <v>0</v>
      </c>
      <c r="EZO106" s="354">
        <f t="shared" si="70"/>
        <v>0</v>
      </c>
      <c r="EZP106" s="354">
        <f t="shared" si="70"/>
        <v>0</v>
      </c>
      <c r="EZQ106" s="354">
        <f t="shared" si="70"/>
        <v>0</v>
      </c>
      <c r="EZR106" s="354">
        <f t="shared" si="70"/>
        <v>0</v>
      </c>
      <c r="EZS106" s="354">
        <f t="shared" si="70"/>
        <v>0</v>
      </c>
      <c r="EZT106" s="354">
        <f t="shared" ref="EZT106:FCE106" si="71">SUM(EZT99:EZT104)</f>
        <v>0</v>
      </c>
      <c r="EZU106" s="354">
        <f t="shared" si="71"/>
        <v>0</v>
      </c>
      <c r="EZV106" s="354">
        <f t="shared" si="71"/>
        <v>0</v>
      </c>
      <c r="EZW106" s="354">
        <f t="shared" si="71"/>
        <v>0</v>
      </c>
      <c r="EZX106" s="354">
        <f t="shared" si="71"/>
        <v>0</v>
      </c>
      <c r="EZY106" s="354">
        <f t="shared" si="71"/>
        <v>0</v>
      </c>
      <c r="EZZ106" s="354">
        <f t="shared" si="71"/>
        <v>0</v>
      </c>
      <c r="FAA106" s="354">
        <f t="shared" si="71"/>
        <v>0</v>
      </c>
      <c r="FAB106" s="354">
        <f t="shared" si="71"/>
        <v>0</v>
      </c>
      <c r="FAC106" s="354">
        <f t="shared" si="71"/>
        <v>0</v>
      </c>
      <c r="FAD106" s="354">
        <f t="shared" si="71"/>
        <v>0</v>
      </c>
      <c r="FAE106" s="354">
        <f t="shared" si="71"/>
        <v>0</v>
      </c>
      <c r="FAF106" s="354">
        <f t="shared" si="71"/>
        <v>0</v>
      </c>
      <c r="FAG106" s="354">
        <f t="shared" si="71"/>
        <v>0</v>
      </c>
      <c r="FAH106" s="354">
        <f t="shared" si="71"/>
        <v>0</v>
      </c>
      <c r="FAI106" s="354">
        <f t="shared" si="71"/>
        <v>0</v>
      </c>
      <c r="FAJ106" s="354">
        <f t="shared" si="71"/>
        <v>0</v>
      </c>
      <c r="FAK106" s="354">
        <f t="shared" si="71"/>
        <v>0</v>
      </c>
      <c r="FAL106" s="354">
        <f t="shared" si="71"/>
        <v>0</v>
      </c>
      <c r="FAM106" s="354">
        <f t="shared" si="71"/>
        <v>0</v>
      </c>
      <c r="FAN106" s="354">
        <f t="shared" si="71"/>
        <v>0</v>
      </c>
      <c r="FAO106" s="354">
        <f t="shared" si="71"/>
        <v>0</v>
      </c>
      <c r="FAP106" s="354">
        <f t="shared" si="71"/>
        <v>0</v>
      </c>
      <c r="FAQ106" s="354">
        <f t="shared" si="71"/>
        <v>0</v>
      </c>
      <c r="FAR106" s="354">
        <f t="shared" si="71"/>
        <v>0</v>
      </c>
      <c r="FAS106" s="354">
        <f t="shared" si="71"/>
        <v>0</v>
      </c>
      <c r="FAT106" s="354">
        <f t="shared" si="71"/>
        <v>0</v>
      </c>
      <c r="FAU106" s="354">
        <f t="shared" si="71"/>
        <v>0</v>
      </c>
      <c r="FAV106" s="354">
        <f t="shared" si="71"/>
        <v>0</v>
      </c>
      <c r="FAW106" s="354">
        <f t="shared" si="71"/>
        <v>0</v>
      </c>
      <c r="FAX106" s="354">
        <f t="shared" si="71"/>
        <v>0</v>
      </c>
      <c r="FAY106" s="354">
        <f t="shared" si="71"/>
        <v>0</v>
      </c>
      <c r="FAZ106" s="354">
        <f t="shared" si="71"/>
        <v>0</v>
      </c>
      <c r="FBA106" s="354">
        <f t="shared" si="71"/>
        <v>0</v>
      </c>
      <c r="FBB106" s="354">
        <f t="shared" si="71"/>
        <v>0</v>
      </c>
      <c r="FBC106" s="354">
        <f t="shared" si="71"/>
        <v>0</v>
      </c>
      <c r="FBD106" s="354">
        <f t="shared" si="71"/>
        <v>0</v>
      </c>
      <c r="FBE106" s="354">
        <f t="shared" si="71"/>
        <v>0</v>
      </c>
      <c r="FBF106" s="354">
        <f t="shared" si="71"/>
        <v>0</v>
      </c>
      <c r="FBG106" s="354">
        <f t="shared" si="71"/>
        <v>0</v>
      </c>
      <c r="FBH106" s="354">
        <f t="shared" si="71"/>
        <v>0</v>
      </c>
      <c r="FBI106" s="354">
        <f t="shared" si="71"/>
        <v>0</v>
      </c>
      <c r="FBJ106" s="354">
        <f t="shared" si="71"/>
        <v>0</v>
      </c>
      <c r="FBK106" s="354">
        <f t="shared" si="71"/>
        <v>0</v>
      </c>
      <c r="FBL106" s="354">
        <f t="shared" si="71"/>
        <v>0</v>
      </c>
      <c r="FBM106" s="354">
        <f t="shared" si="71"/>
        <v>0</v>
      </c>
      <c r="FBN106" s="354">
        <f t="shared" si="71"/>
        <v>0</v>
      </c>
      <c r="FBO106" s="354">
        <f t="shared" si="71"/>
        <v>0</v>
      </c>
      <c r="FBP106" s="354">
        <f t="shared" si="71"/>
        <v>0</v>
      </c>
      <c r="FBQ106" s="354">
        <f t="shared" si="71"/>
        <v>0</v>
      </c>
      <c r="FBR106" s="354">
        <f t="shared" si="71"/>
        <v>0</v>
      </c>
      <c r="FBS106" s="354">
        <f t="shared" si="71"/>
        <v>0</v>
      </c>
      <c r="FBT106" s="354">
        <f t="shared" si="71"/>
        <v>0</v>
      </c>
      <c r="FBU106" s="354">
        <f t="shared" si="71"/>
        <v>0</v>
      </c>
      <c r="FBV106" s="354">
        <f t="shared" si="71"/>
        <v>0</v>
      </c>
      <c r="FBW106" s="354">
        <f t="shared" si="71"/>
        <v>0</v>
      </c>
      <c r="FBX106" s="354">
        <f t="shared" si="71"/>
        <v>0</v>
      </c>
      <c r="FBY106" s="354">
        <f t="shared" si="71"/>
        <v>0</v>
      </c>
      <c r="FBZ106" s="354">
        <f t="shared" si="71"/>
        <v>0</v>
      </c>
      <c r="FCA106" s="354">
        <f t="shared" si="71"/>
        <v>0</v>
      </c>
      <c r="FCB106" s="354">
        <f t="shared" si="71"/>
        <v>0</v>
      </c>
      <c r="FCC106" s="354">
        <f t="shared" si="71"/>
        <v>0</v>
      </c>
      <c r="FCD106" s="354">
        <f t="shared" si="71"/>
        <v>0</v>
      </c>
      <c r="FCE106" s="354">
        <f t="shared" si="71"/>
        <v>0</v>
      </c>
      <c r="FCF106" s="354">
        <f t="shared" ref="FCF106:FEQ106" si="72">SUM(FCF99:FCF104)</f>
        <v>0</v>
      </c>
      <c r="FCG106" s="354">
        <f t="shared" si="72"/>
        <v>0</v>
      </c>
      <c r="FCH106" s="354">
        <f t="shared" si="72"/>
        <v>0</v>
      </c>
      <c r="FCI106" s="354">
        <f t="shared" si="72"/>
        <v>0</v>
      </c>
      <c r="FCJ106" s="354">
        <f t="shared" si="72"/>
        <v>0</v>
      </c>
      <c r="FCK106" s="354">
        <f t="shared" si="72"/>
        <v>0</v>
      </c>
      <c r="FCL106" s="354">
        <f t="shared" si="72"/>
        <v>0</v>
      </c>
      <c r="FCM106" s="354">
        <f t="shared" si="72"/>
        <v>0</v>
      </c>
      <c r="FCN106" s="354">
        <f t="shared" si="72"/>
        <v>0</v>
      </c>
      <c r="FCO106" s="354">
        <f t="shared" si="72"/>
        <v>0</v>
      </c>
      <c r="FCP106" s="354">
        <f t="shared" si="72"/>
        <v>0</v>
      </c>
      <c r="FCQ106" s="354">
        <f t="shared" si="72"/>
        <v>0</v>
      </c>
      <c r="FCR106" s="354">
        <f t="shared" si="72"/>
        <v>0</v>
      </c>
      <c r="FCS106" s="354">
        <f t="shared" si="72"/>
        <v>0</v>
      </c>
      <c r="FCT106" s="354">
        <f t="shared" si="72"/>
        <v>0</v>
      </c>
      <c r="FCU106" s="354">
        <f t="shared" si="72"/>
        <v>0</v>
      </c>
      <c r="FCV106" s="354">
        <f t="shared" si="72"/>
        <v>0</v>
      </c>
      <c r="FCW106" s="354">
        <f t="shared" si="72"/>
        <v>0</v>
      </c>
      <c r="FCX106" s="354">
        <f t="shared" si="72"/>
        <v>0</v>
      </c>
      <c r="FCY106" s="354">
        <f t="shared" si="72"/>
        <v>0</v>
      </c>
      <c r="FCZ106" s="354">
        <f t="shared" si="72"/>
        <v>0</v>
      </c>
      <c r="FDA106" s="354">
        <f t="shared" si="72"/>
        <v>0</v>
      </c>
      <c r="FDB106" s="354">
        <f t="shared" si="72"/>
        <v>0</v>
      </c>
      <c r="FDC106" s="354">
        <f t="shared" si="72"/>
        <v>0</v>
      </c>
      <c r="FDD106" s="354">
        <f t="shared" si="72"/>
        <v>0</v>
      </c>
      <c r="FDE106" s="354">
        <f t="shared" si="72"/>
        <v>0</v>
      </c>
      <c r="FDF106" s="354">
        <f t="shared" si="72"/>
        <v>0</v>
      </c>
      <c r="FDG106" s="354">
        <f t="shared" si="72"/>
        <v>0</v>
      </c>
      <c r="FDH106" s="354">
        <f t="shared" si="72"/>
        <v>0</v>
      </c>
      <c r="FDI106" s="354">
        <f t="shared" si="72"/>
        <v>0</v>
      </c>
      <c r="FDJ106" s="354">
        <f t="shared" si="72"/>
        <v>0</v>
      </c>
      <c r="FDK106" s="354">
        <f t="shared" si="72"/>
        <v>0</v>
      </c>
      <c r="FDL106" s="354">
        <f t="shared" si="72"/>
        <v>0</v>
      </c>
      <c r="FDM106" s="354">
        <f t="shared" si="72"/>
        <v>0</v>
      </c>
      <c r="FDN106" s="354">
        <f t="shared" si="72"/>
        <v>0</v>
      </c>
      <c r="FDO106" s="354">
        <f t="shared" si="72"/>
        <v>0</v>
      </c>
      <c r="FDP106" s="354">
        <f t="shared" si="72"/>
        <v>0</v>
      </c>
      <c r="FDQ106" s="354">
        <f t="shared" si="72"/>
        <v>0</v>
      </c>
      <c r="FDR106" s="354">
        <f t="shared" si="72"/>
        <v>0</v>
      </c>
      <c r="FDS106" s="354">
        <f t="shared" si="72"/>
        <v>0</v>
      </c>
      <c r="FDT106" s="354">
        <f t="shared" si="72"/>
        <v>0</v>
      </c>
      <c r="FDU106" s="354">
        <f t="shared" si="72"/>
        <v>0</v>
      </c>
      <c r="FDV106" s="354">
        <f t="shared" si="72"/>
        <v>0</v>
      </c>
      <c r="FDW106" s="354">
        <f t="shared" si="72"/>
        <v>0</v>
      </c>
      <c r="FDX106" s="354">
        <f t="shared" si="72"/>
        <v>0</v>
      </c>
      <c r="FDY106" s="354">
        <f t="shared" si="72"/>
        <v>0</v>
      </c>
      <c r="FDZ106" s="354">
        <f t="shared" si="72"/>
        <v>0</v>
      </c>
      <c r="FEA106" s="354">
        <f t="shared" si="72"/>
        <v>0</v>
      </c>
      <c r="FEB106" s="354">
        <f t="shared" si="72"/>
        <v>0</v>
      </c>
      <c r="FEC106" s="354">
        <f t="shared" si="72"/>
        <v>0</v>
      </c>
      <c r="FED106" s="354">
        <f t="shared" si="72"/>
        <v>0</v>
      </c>
      <c r="FEE106" s="354">
        <f t="shared" si="72"/>
        <v>0</v>
      </c>
      <c r="FEF106" s="354">
        <f t="shared" si="72"/>
        <v>0</v>
      </c>
      <c r="FEG106" s="354">
        <f t="shared" si="72"/>
        <v>0</v>
      </c>
      <c r="FEH106" s="354">
        <f t="shared" si="72"/>
        <v>0</v>
      </c>
      <c r="FEI106" s="354">
        <f t="shared" si="72"/>
        <v>0</v>
      </c>
      <c r="FEJ106" s="354">
        <f t="shared" si="72"/>
        <v>0</v>
      </c>
      <c r="FEK106" s="354">
        <f t="shared" si="72"/>
        <v>0</v>
      </c>
      <c r="FEL106" s="354">
        <f t="shared" si="72"/>
        <v>0</v>
      </c>
      <c r="FEM106" s="354">
        <f t="shared" si="72"/>
        <v>0</v>
      </c>
      <c r="FEN106" s="354">
        <f t="shared" si="72"/>
        <v>0</v>
      </c>
      <c r="FEO106" s="354">
        <f t="shared" si="72"/>
        <v>0</v>
      </c>
      <c r="FEP106" s="354">
        <f t="shared" si="72"/>
        <v>0</v>
      </c>
      <c r="FEQ106" s="354">
        <f t="shared" si="72"/>
        <v>0</v>
      </c>
      <c r="FER106" s="354">
        <f t="shared" ref="FER106:FHC106" si="73">SUM(FER99:FER104)</f>
        <v>0</v>
      </c>
      <c r="FES106" s="354">
        <f t="shared" si="73"/>
        <v>0</v>
      </c>
      <c r="FET106" s="354">
        <f t="shared" si="73"/>
        <v>0</v>
      </c>
      <c r="FEU106" s="354">
        <f t="shared" si="73"/>
        <v>0</v>
      </c>
      <c r="FEV106" s="354">
        <f t="shared" si="73"/>
        <v>0</v>
      </c>
      <c r="FEW106" s="354">
        <f t="shared" si="73"/>
        <v>0</v>
      </c>
      <c r="FEX106" s="354">
        <f t="shared" si="73"/>
        <v>0</v>
      </c>
      <c r="FEY106" s="354">
        <f t="shared" si="73"/>
        <v>0</v>
      </c>
      <c r="FEZ106" s="354">
        <f t="shared" si="73"/>
        <v>0</v>
      </c>
      <c r="FFA106" s="354">
        <f t="shared" si="73"/>
        <v>0</v>
      </c>
      <c r="FFB106" s="354">
        <f t="shared" si="73"/>
        <v>0</v>
      </c>
      <c r="FFC106" s="354">
        <f t="shared" si="73"/>
        <v>0</v>
      </c>
      <c r="FFD106" s="354">
        <f t="shared" si="73"/>
        <v>0</v>
      </c>
      <c r="FFE106" s="354">
        <f t="shared" si="73"/>
        <v>0</v>
      </c>
      <c r="FFF106" s="354">
        <f t="shared" si="73"/>
        <v>0</v>
      </c>
      <c r="FFG106" s="354">
        <f t="shared" si="73"/>
        <v>0</v>
      </c>
      <c r="FFH106" s="354">
        <f t="shared" si="73"/>
        <v>0</v>
      </c>
      <c r="FFI106" s="354">
        <f t="shared" si="73"/>
        <v>0</v>
      </c>
      <c r="FFJ106" s="354">
        <f t="shared" si="73"/>
        <v>0</v>
      </c>
      <c r="FFK106" s="354">
        <f t="shared" si="73"/>
        <v>0</v>
      </c>
      <c r="FFL106" s="354">
        <f t="shared" si="73"/>
        <v>0</v>
      </c>
      <c r="FFM106" s="354">
        <f t="shared" si="73"/>
        <v>0</v>
      </c>
      <c r="FFN106" s="354">
        <f t="shared" si="73"/>
        <v>0</v>
      </c>
      <c r="FFO106" s="354">
        <f t="shared" si="73"/>
        <v>0</v>
      </c>
      <c r="FFP106" s="354">
        <f t="shared" si="73"/>
        <v>0</v>
      </c>
      <c r="FFQ106" s="354">
        <f t="shared" si="73"/>
        <v>0</v>
      </c>
      <c r="FFR106" s="354">
        <f t="shared" si="73"/>
        <v>0</v>
      </c>
      <c r="FFS106" s="354">
        <f t="shared" si="73"/>
        <v>0</v>
      </c>
      <c r="FFT106" s="354">
        <f t="shared" si="73"/>
        <v>0</v>
      </c>
      <c r="FFU106" s="354">
        <f t="shared" si="73"/>
        <v>0</v>
      </c>
      <c r="FFV106" s="354">
        <f t="shared" si="73"/>
        <v>0</v>
      </c>
      <c r="FFW106" s="354">
        <f t="shared" si="73"/>
        <v>0</v>
      </c>
      <c r="FFX106" s="354">
        <f t="shared" si="73"/>
        <v>0</v>
      </c>
      <c r="FFY106" s="354">
        <f t="shared" si="73"/>
        <v>0</v>
      </c>
      <c r="FFZ106" s="354">
        <f t="shared" si="73"/>
        <v>0</v>
      </c>
      <c r="FGA106" s="354">
        <f t="shared" si="73"/>
        <v>0</v>
      </c>
      <c r="FGB106" s="354">
        <f t="shared" si="73"/>
        <v>0</v>
      </c>
      <c r="FGC106" s="354">
        <f t="shared" si="73"/>
        <v>0</v>
      </c>
      <c r="FGD106" s="354">
        <f t="shared" si="73"/>
        <v>0</v>
      </c>
      <c r="FGE106" s="354">
        <f t="shared" si="73"/>
        <v>0</v>
      </c>
      <c r="FGF106" s="354">
        <f t="shared" si="73"/>
        <v>0</v>
      </c>
      <c r="FGG106" s="354">
        <f t="shared" si="73"/>
        <v>0</v>
      </c>
      <c r="FGH106" s="354">
        <f t="shared" si="73"/>
        <v>0</v>
      </c>
      <c r="FGI106" s="354">
        <f t="shared" si="73"/>
        <v>0</v>
      </c>
      <c r="FGJ106" s="354">
        <f t="shared" si="73"/>
        <v>0</v>
      </c>
      <c r="FGK106" s="354">
        <f t="shared" si="73"/>
        <v>0</v>
      </c>
      <c r="FGL106" s="354">
        <f t="shared" si="73"/>
        <v>0</v>
      </c>
      <c r="FGM106" s="354">
        <f t="shared" si="73"/>
        <v>0</v>
      </c>
      <c r="FGN106" s="354">
        <f t="shared" si="73"/>
        <v>0</v>
      </c>
      <c r="FGO106" s="354">
        <f t="shared" si="73"/>
        <v>0</v>
      </c>
      <c r="FGP106" s="354">
        <f t="shared" si="73"/>
        <v>0</v>
      </c>
      <c r="FGQ106" s="354">
        <f t="shared" si="73"/>
        <v>0</v>
      </c>
      <c r="FGR106" s="354">
        <f t="shared" si="73"/>
        <v>0</v>
      </c>
      <c r="FGS106" s="354">
        <f t="shared" si="73"/>
        <v>0</v>
      </c>
      <c r="FGT106" s="354">
        <f t="shared" si="73"/>
        <v>0</v>
      </c>
      <c r="FGU106" s="354">
        <f t="shared" si="73"/>
        <v>0</v>
      </c>
      <c r="FGV106" s="354">
        <f t="shared" si="73"/>
        <v>0</v>
      </c>
      <c r="FGW106" s="354">
        <f t="shared" si="73"/>
        <v>0</v>
      </c>
      <c r="FGX106" s="354">
        <f t="shared" si="73"/>
        <v>0</v>
      </c>
      <c r="FGY106" s="354">
        <f t="shared" si="73"/>
        <v>0</v>
      </c>
      <c r="FGZ106" s="354">
        <f t="shared" si="73"/>
        <v>0</v>
      </c>
      <c r="FHA106" s="354">
        <f t="shared" si="73"/>
        <v>0</v>
      </c>
      <c r="FHB106" s="354">
        <f t="shared" si="73"/>
        <v>0</v>
      </c>
      <c r="FHC106" s="354">
        <f t="shared" si="73"/>
        <v>0</v>
      </c>
      <c r="FHD106" s="354">
        <f t="shared" ref="FHD106:FJO106" si="74">SUM(FHD99:FHD104)</f>
        <v>0</v>
      </c>
      <c r="FHE106" s="354">
        <f t="shared" si="74"/>
        <v>0</v>
      </c>
      <c r="FHF106" s="354">
        <f t="shared" si="74"/>
        <v>0</v>
      </c>
      <c r="FHG106" s="354">
        <f t="shared" si="74"/>
        <v>0</v>
      </c>
      <c r="FHH106" s="354">
        <f t="shared" si="74"/>
        <v>0</v>
      </c>
      <c r="FHI106" s="354">
        <f t="shared" si="74"/>
        <v>0</v>
      </c>
      <c r="FHJ106" s="354">
        <f t="shared" si="74"/>
        <v>0</v>
      </c>
      <c r="FHK106" s="354">
        <f t="shared" si="74"/>
        <v>0</v>
      </c>
      <c r="FHL106" s="354">
        <f t="shared" si="74"/>
        <v>0</v>
      </c>
      <c r="FHM106" s="354">
        <f t="shared" si="74"/>
        <v>0</v>
      </c>
      <c r="FHN106" s="354">
        <f t="shared" si="74"/>
        <v>0</v>
      </c>
      <c r="FHO106" s="354">
        <f t="shared" si="74"/>
        <v>0</v>
      </c>
      <c r="FHP106" s="354">
        <f t="shared" si="74"/>
        <v>0</v>
      </c>
      <c r="FHQ106" s="354">
        <f t="shared" si="74"/>
        <v>0</v>
      </c>
      <c r="FHR106" s="354">
        <f t="shared" si="74"/>
        <v>0</v>
      </c>
      <c r="FHS106" s="354">
        <f t="shared" si="74"/>
        <v>0</v>
      </c>
      <c r="FHT106" s="354">
        <f t="shared" si="74"/>
        <v>0</v>
      </c>
      <c r="FHU106" s="354">
        <f t="shared" si="74"/>
        <v>0</v>
      </c>
      <c r="FHV106" s="354">
        <f t="shared" si="74"/>
        <v>0</v>
      </c>
      <c r="FHW106" s="354">
        <f t="shared" si="74"/>
        <v>0</v>
      </c>
      <c r="FHX106" s="354">
        <f t="shared" si="74"/>
        <v>0</v>
      </c>
      <c r="FHY106" s="354">
        <f t="shared" si="74"/>
        <v>0</v>
      </c>
      <c r="FHZ106" s="354">
        <f t="shared" si="74"/>
        <v>0</v>
      </c>
      <c r="FIA106" s="354">
        <f t="shared" si="74"/>
        <v>0</v>
      </c>
      <c r="FIB106" s="354">
        <f t="shared" si="74"/>
        <v>0</v>
      </c>
      <c r="FIC106" s="354">
        <f t="shared" si="74"/>
        <v>0</v>
      </c>
      <c r="FID106" s="354">
        <f t="shared" si="74"/>
        <v>0</v>
      </c>
      <c r="FIE106" s="354">
        <f t="shared" si="74"/>
        <v>0</v>
      </c>
      <c r="FIF106" s="354">
        <f t="shared" si="74"/>
        <v>0</v>
      </c>
      <c r="FIG106" s="354">
        <f t="shared" si="74"/>
        <v>0</v>
      </c>
      <c r="FIH106" s="354">
        <f t="shared" si="74"/>
        <v>0</v>
      </c>
      <c r="FII106" s="354">
        <f t="shared" si="74"/>
        <v>0</v>
      </c>
      <c r="FIJ106" s="354">
        <f t="shared" si="74"/>
        <v>0</v>
      </c>
      <c r="FIK106" s="354">
        <f t="shared" si="74"/>
        <v>0</v>
      </c>
      <c r="FIL106" s="354">
        <f t="shared" si="74"/>
        <v>0</v>
      </c>
      <c r="FIM106" s="354">
        <f t="shared" si="74"/>
        <v>0</v>
      </c>
      <c r="FIN106" s="354">
        <f t="shared" si="74"/>
        <v>0</v>
      </c>
      <c r="FIO106" s="354">
        <f t="shared" si="74"/>
        <v>0</v>
      </c>
      <c r="FIP106" s="354">
        <f t="shared" si="74"/>
        <v>0</v>
      </c>
      <c r="FIQ106" s="354">
        <f t="shared" si="74"/>
        <v>0</v>
      </c>
      <c r="FIR106" s="354">
        <f t="shared" si="74"/>
        <v>0</v>
      </c>
      <c r="FIS106" s="354">
        <f t="shared" si="74"/>
        <v>0</v>
      </c>
      <c r="FIT106" s="354">
        <f t="shared" si="74"/>
        <v>0</v>
      </c>
      <c r="FIU106" s="354">
        <f t="shared" si="74"/>
        <v>0</v>
      </c>
      <c r="FIV106" s="354">
        <f t="shared" si="74"/>
        <v>0</v>
      </c>
      <c r="FIW106" s="354">
        <f t="shared" si="74"/>
        <v>0</v>
      </c>
      <c r="FIX106" s="354">
        <f t="shared" si="74"/>
        <v>0</v>
      </c>
      <c r="FIY106" s="354">
        <f t="shared" si="74"/>
        <v>0</v>
      </c>
      <c r="FIZ106" s="354">
        <f t="shared" si="74"/>
        <v>0</v>
      </c>
      <c r="FJA106" s="354">
        <f t="shared" si="74"/>
        <v>0</v>
      </c>
      <c r="FJB106" s="354">
        <f t="shared" si="74"/>
        <v>0</v>
      </c>
      <c r="FJC106" s="354">
        <f t="shared" si="74"/>
        <v>0</v>
      </c>
      <c r="FJD106" s="354">
        <f t="shared" si="74"/>
        <v>0</v>
      </c>
      <c r="FJE106" s="354">
        <f t="shared" si="74"/>
        <v>0</v>
      </c>
      <c r="FJF106" s="354">
        <f t="shared" si="74"/>
        <v>0</v>
      </c>
      <c r="FJG106" s="354">
        <f t="shared" si="74"/>
        <v>0</v>
      </c>
      <c r="FJH106" s="354">
        <f t="shared" si="74"/>
        <v>0</v>
      </c>
      <c r="FJI106" s="354">
        <f t="shared" si="74"/>
        <v>0</v>
      </c>
      <c r="FJJ106" s="354">
        <f t="shared" si="74"/>
        <v>0</v>
      </c>
      <c r="FJK106" s="354">
        <f t="shared" si="74"/>
        <v>0</v>
      </c>
      <c r="FJL106" s="354">
        <f t="shared" si="74"/>
        <v>0</v>
      </c>
      <c r="FJM106" s="354">
        <f t="shared" si="74"/>
        <v>0</v>
      </c>
      <c r="FJN106" s="354">
        <f t="shared" si="74"/>
        <v>0</v>
      </c>
      <c r="FJO106" s="354">
        <f t="shared" si="74"/>
        <v>0</v>
      </c>
      <c r="FJP106" s="354">
        <f t="shared" ref="FJP106:FMA106" si="75">SUM(FJP99:FJP104)</f>
        <v>0</v>
      </c>
      <c r="FJQ106" s="354">
        <f t="shared" si="75"/>
        <v>0</v>
      </c>
      <c r="FJR106" s="354">
        <f t="shared" si="75"/>
        <v>0</v>
      </c>
      <c r="FJS106" s="354">
        <f t="shared" si="75"/>
        <v>0</v>
      </c>
      <c r="FJT106" s="354">
        <f t="shared" si="75"/>
        <v>0</v>
      </c>
      <c r="FJU106" s="354">
        <f t="shared" si="75"/>
        <v>0</v>
      </c>
      <c r="FJV106" s="354">
        <f t="shared" si="75"/>
        <v>0</v>
      </c>
      <c r="FJW106" s="354">
        <f t="shared" si="75"/>
        <v>0</v>
      </c>
      <c r="FJX106" s="354">
        <f t="shared" si="75"/>
        <v>0</v>
      </c>
      <c r="FJY106" s="354">
        <f t="shared" si="75"/>
        <v>0</v>
      </c>
      <c r="FJZ106" s="354">
        <f t="shared" si="75"/>
        <v>0</v>
      </c>
      <c r="FKA106" s="354">
        <f t="shared" si="75"/>
        <v>0</v>
      </c>
      <c r="FKB106" s="354">
        <f t="shared" si="75"/>
        <v>0</v>
      </c>
      <c r="FKC106" s="354">
        <f t="shared" si="75"/>
        <v>0</v>
      </c>
      <c r="FKD106" s="354">
        <f t="shared" si="75"/>
        <v>0</v>
      </c>
      <c r="FKE106" s="354">
        <f t="shared" si="75"/>
        <v>0</v>
      </c>
      <c r="FKF106" s="354">
        <f t="shared" si="75"/>
        <v>0</v>
      </c>
      <c r="FKG106" s="354">
        <f t="shared" si="75"/>
        <v>0</v>
      </c>
      <c r="FKH106" s="354">
        <f t="shared" si="75"/>
        <v>0</v>
      </c>
      <c r="FKI106" s="354">
        <f t="shared" si="75"/>
        <v>0</v>
      </c>
      <c r="FKJ106" s="354">
        <f t="shared" si="75"/>
        <v>0</v>
      </c>
      <c r="FKK106" s="354">
        <f t="shared" si="75"/>
        <v>0</v>
      </c>
      <c r="FKL106" s="354">
        <f t="shared" si="75"/>
        <v>0</v>
      </c>
      <c r="FKM106" s="354">
        <f t="shared" si="75"/>
        <v>0</v>
      </c>
      <c r="FKN106" s="354">
        <f t="shared" si="75"/>
        <v>0</v>
      </c>
      <c r="FKO106" s="354">
        <f t="shared" si="75"/>
        <v>0</v>
      </c>
      <c r="FKP106" s="354">
        <f t="shared" si="75"/>
        <v>0</v>
      </c>
      <c r="FKQ106" s="354">
        <f t="shared" si="75"/>
        <v>0</v>
      </c>
      <c r="FKR106" s="354">
        <f t="shared" si="75"/>
        <v>0</v>
      </c>
      <c r="FKS106" s="354">
        <f t="shared" si="75"/>
        <v>0</v>
      </c>
      <c r="FKT106" s="354">
        <f t="shared" si="75"/>
        <v>0</v>
      </c>
      <c r="FKU106" s="354">
        <f t="shared" si="75"/>
        <v>0</v>
      </c>
      <c r="FKV106" s="354">
        <f t="shared" si="75"/>
        <v>0</v>
      </c>
      <c r="FKW106" s="354">
        <f t="shared" si="75"/>
        <v>0</v>
      </c>
      <c r="FKX106" s="354">
        <f t="shared" si="75"/>
        <v>0</v>
      </c>
      <c r="FKY106" s="354">
        <f t="shared" si="75"/>
        <v>0</v>
      </c>
      <c r="FKZ106" s="354">
        <f t="shared" si="75"/>
        <v>0</v>
      </c>
      <c r="FLA106" s="354">
        <f t="shared" si="75"/>
        <v>0</v>
      </c>
      <c r="FLB106" s="354">
        <f t="shared" si="75"/>
        <v>0</v>
      </c>
      <c r="FLC106" s="354">
        <f t="shared" si="75"/>
        <v>0</v>
      </c>
      <c r="FLD106" s="354">
        <f t="shared" si="75"/>
        <v>0</v>
      </c>
      <c r="FLE106" s="354">
        <f t="shared" si="75"/>
        <v>0</v>
      </c>
      <c r="FLF106" s="354">
        <f t="shared" si="75"/>
        <v>0</v>
      </c>
      <c r="FLG106" s="354">
        <f t="shared" si="75"/>
        <v>0</v>
      </c>
      <c r="FLH106" s="354">
        <f t="shared" si="75"/>
        <v>0</v>
      </c>
      <c r="FLI106" s="354">
        <f t="shared" si="75"/>
        <v>0</v>
      </c>
      <c r="FLJ106" s="354">
        <f t="shared" si="75"/>
        <v>0</v>
      </c>
      <c r="FLK106" s="354">
        <f t="shared" si="75"/>
        <v>0</v>
      </c>
      <c r="FLL106" s="354">
        <f t="shared" si="75"/>
        <v>0</v>
      </c>
      <c r="FLM106" s="354">
        <f t="shared" si="75"/>
        <v>0</v>
      </c>
      <c r="FLN106" s="354">
        <f t="shared" si="75"/>
        <v>0</v>
      </c>
      <c r="FLO106" s="354">
        <f t="shared" si="75"/>
        <v>0</v>
      </c>
      <c r="FLP106" s="354">
        <f t="shared" si="75"/>
        <v>0</v>
      </c>
      <c r="FLQ106" s="354">
        <f t="shared" si="75"/>
        <v>0</v>
      </c>
      <c r="FLR106" s="354">
        <f t="shared" si="75"/>
        <v>0</v>
      </c>
      <c r="FLS106" s="354">
        <f t="shared" si="75"/>
        <v>0</v>
      </c>
      <c r="FLT106" s="354">
        <f t="shared" si="75"/>
        <v>0</v>
      </c>
      <c r="FLU106" s="354">
        <f t="shared" si="75"/>
        <v>0</v>
      </c>
      <c r="FLV106" s="354">
        <f t="shared" si="75"/>
        <v>0</v>
      </c>
      <c r="FLW106" s="354">
        <f t="shared" si="75"/>
        <v>0</v>
      </c>
      <c r="FLX106" s="354">
        <f t="shared" si="75"/>
        <v>0</v>
      </c>
      <c r="FLY106" s="354">
        <f t="shared" si="75"/>
        <v>0</v>
      </c>
      <c r="FLZ106" s="354">
        <f t="shared" si="75"/>
        <v>0</v>
      </c>
      <c r="FMA106" s="354">
        <f t="shared" si="75"/>
        <v>0</v>
      </c>
      <c r="FMB106" s="354">
        <f t="shared" ref="FMB106:FOM106" si="76">SUM(FMB99:FMB104)</f>
        <v>0</v>
      </c>
      <c r="FMC106" s="354">
        <f t="shared" si="76"/>
        <v>0</v>
      </c>
      <c r="FMD106" s="354">
        <f t="shared" si="76"/>
        <v>0</v>
      </c>
      <c r="FME106" s="354">
        <f t="shared" si="76"/>
        <v>0</v>
      </c>
      <c r="FMF106" s="354">
        <f t="shared" si="76"/>
        <v>0</v>
      </c>
      <c r="FMG106" s="354">
        <f t="shared" si="76"/>
        <v>0</v>
      </c>
      <c r="FMH106" s="354">
        <f t="shared" si="76"/>
        <v>0</v>
      </c>
      <c r="FMI106" s="354">
        <f t="shared" si="76"/>
        <v>0</v>
      </c>
      <c r="FMJ106" s="354">
        <f t="shared" si="76"/>
        <v>0</v>
      </c>
      <c r="FMK106" s="354">
        <f t="shared" si="76"/>
        <v>0</v>
      </c>
      <c r="FML106" s="354">
        <f t="shared" si="76"/>
        <v>0</v>
      </c>
      <c r="FMM106" s="354">
        <f t="shared" si="76"/>
        <v>0</v>
      </c>
      <c r="FMN106" s="354">
        <f t="shared" si="76"/>
        <v>0</v>
      </c>
      <c r="FMO106" s="354">
        <f t="shared" si="76"/>
        <v>0</v>
      </c>
      <c r="FMP106" s="354">
        <f t="shared" si="76"/>
        <v>0</v>
      </c>
      <c r="FMQ106" s="354">
        <f t="shared" si="76"/>
        <v>0</v>
      </c>
      <c r="FMR106" s="354">
        <f t="shared" si="76"/>
        <v>0</v>
      </c>
      <c r="FMS106" s="354">
        <f t="shared" si="76"/>
        <v>0</v>
      </c>
      <c r="FMT106" s="354">
        <f t="shared" si="76"/>
        <v>0</v>
      </c>
      <c r="FMU106" s="354">
        <f t="shared" si="76"/>
        <v>0</v>
      </c>
      <c r="FMV106" s="354">
        <f t="shared" si="76"/>
        <v>0</v>
      </c>
      <c r="FMW106" s="354">
        <f t="shared" si="76"/>
        <v>0</v>
      </c>
      <c r="FMX106" s="354">
        <f t="shared" si="76"/>
        <v>0</v>
      </c>
      <c r="FMY106" s="354">
        <f t="shared" si="76"/>
        <v>0</v>
      </c>
      <c r="FMZ106" s="354">
        <f t="shared" si="76"/>
        <v>0</v>
      </c>
      <c r="FNA106" s="354">
        <f t="shared" si="76"/>
        <v>0</v>
      </c>
      <c r="FNB106" s="354">
        <f t="shared" si="76"/>
        <v>0</v>
      </c>
      <c r="FNC106" s="354">
        <f t="shared" si="76"/>
        <v>0</v>
      </c>
      <c r="FND106" s="354">
        <f t="shared" si="76"/>
        <v>0</v>
      </c>
      <c r="FNE106" s="354">
        <f t="shared" si="76"/>
        <v>0</v>
      </c>
      <c r="FNF106" s="354">
        <f t="shared" si="76"/>
        <v>0</v>
      </c>
      <c r="FNG106" s="354">
        <f t="shared" si="76"/>
        <v>0</v>
      </c>
      <c r="FNH106" s="354">
        <f t="shared" si="76"/>
        <v>0</v>
      </c>
      <c r="FNI106" s="354">
        <f t="shared" si="76"/>
        <v>0</v>
      </c>
      <c r="FNJ106" s="354">
        <f t="shared" si="76"/>
        <v>0</v>
      </c>
      <c r="FNK106" s="354">
        <f t="shared" si="76"/>
        <v>0</v>
      </c>
      <c r="FNL106" s="354">
        <f t="shared" si="76"/>
        <v>0</v>
      </c>
      <c r="FNM106" s="354">
        <f t="shared" si="76"/>
        <v>0</v>
      </c>
      <c r="FNN106" s="354">
        <f t="shared" si="76"/>
        <v>0</v>
      </c>
      <c r="FNO106" s="354">
        <f t="shared" si="76"/>
        <v>0</v>
      </c>
      <c r="FNP106" s="354">
        <f t="shared" si="76"/>
        <v>0</v>
      </c>
      <c r="FNQ106" s="354">
        <f t="shared" si="76"/>
        <v>0</v>
      </c>
      <c r="FNR106" s="354">
        <f t="shared" si="76"/>
        <v>0</v>
      </c>
      <c r="FNS106" s="354">
        <f t="shared" si="76"/>
        <v>0</v>
      </c>
      <c r="FNT106" s="354">
        <f t="shared" si="76"/>
        <v>0</v>
      </c>
      <c r="FNU106" s="354">
        <f t="shared" si="76"/>
        <v>0</v>
      </c>
      <c r="FNV106" s="354">
        <f t="shared" si="76"/>
        <v>0</v>
      </c>
      <c r="FNW106" s="354">
        <f t="shared" si="76"/>
        <v>0</v>
      </c>
      <c r="FNX106" s="354">
        <f t="shared" si="76"/>
        <v>0</v>
      </c>
      <c r="FNY106" s="354">
        <f t="shared" si="76"/>
        <v>0</v>
      </c>
      <c r="FNZ106" s="354">
        <f t="shared" si="76"/>
        <v>0</v>
      </c>
      <c r="FOA106" s="354">
        <f t="shared" si="76"/>
        <v>0</v>
      </c>
      <c r="FOB106" s="354">
        <f t="shared" si="76"/>
        <v>0</v>
      </c>
      <c r="FOC106" s="354">
        <f t="shared" si="76"/>
        <v>0</v>
      </c>
      <c r="FOD106" s="354">
        <f t="shared" si="76"/>
        <v>0</v>
      </c>
      <c r="FOE106" s="354">
        <f t="shared" si="76"/>
        <v>0</v>
      </c>
      <c r="FOF106" s="354">
        <f t="shared" si="76"/>
        <v>0</v>
      </c>
      <c r="FOG106" s="354">
        <f t="shared" si="76"/>
        <v>0</v>
      </c>
      <c r="FOH106" s="354">
        <f t="shared" si="76"/>
        <v>0</v>
      </c>
      <c r="FOI106" s="354">
        <f t="shared" si="76"/>
        <v>0</v>
      </c>
      <c r="FOJ106" s="354">
        <f t="shared" si="76"/>
        <v>0</v>
      </c>
      <c r="FOK106" s="354">
        <f t="shared" si="76"/>
        <v>0</v>
      </c>
      <c r="FOL106" s="354">
        <f t="shared" si="76"/>
        <v>0</v>
      </c>
      <c r="FOM106" s="354">
        <f t="shared" si="76"/>
        <v>0</v>
      </c>
      <c r="FON106" s="354">
        <f t="shared" ref="FON106:FQY106" si="77">SUM(FON99:FON104)</f>
        <v>0</v>
      </c>
      <c r="FOO106" s="354">
        <f t="shared" si="77"/>
        <v>0</v>
      </c>
      <c r="FOP106" s="354">
        <f t="shared" si="77"/>
        <v>0</v>
      </c>
      <c r="FOQ106" s="354">
        <f t="shared" si="77"/>
        <v>0</v>
      </c>
      <c r="FOR106" s="354">
        <f t="shared" si="77"/>
        <v>0</v>
      </c>
      <c r="FOS106" s="354">
        <f t="shared" si="77"/>
        <v>0</v>
      </c>
      <c r="FOT106" s="354">
        <f t="shared" si="77"/>
        <v>0</v>
      </c>
      <c r="FOU106" s="354">
        <f t="shared" si="77"/>
        <v>0</v>
      </c>
      <c r="FOV106" s="354">
        <f t="shared" si="77"/>
        <v>0</v>
      </c>
      <c r="FOW106" s="354">
        <f t="shared" si="77"/>
        <v>0</v>
      </c>
      <c r="FOX106" s="354">
        <f t="shared" si="77"/>
        <v>0</v>
      </c>
      <c r="FOY106" s="354">
        <f t="shared" si="77"/>
        <v>0</v>
      </c>
      <c r="FOZ106" s="354">
        <f t="shared" si="77"/>
        <v>0</v>
      </c>
      <c r="FPA106" s="354">
        <f t="shared" si="77"/>
        <v>0</v>
      </c>
      <c r="FPB106" s="354">
        <f t="shared" si="77"/>
        <v>0</v>
      </c>
      <c r="FPC106" s="354">
        <f t="shared" si="77"/>
        <v>0</v>
      </c>
      <c r="FPD106" s="354">
        <f t="shared" si="77"/>
        <v>0</v>
      </c>
      <c r="FPE106" s="354">
        <f t="shared" si="77"/>
        <v>0</v>
      </c>
      <c r="FPF106" s="354">
        <f t="shared" si="77"/>
        <v>0</v>
      </c>
      <c r="FPG106" s="354">
        <f t="shared" si="77"/>
        <v>0</v>
      </c>
      <c r="FPH106" s="354">
        <f t="shared" si="77"/>
        <v>0</v>
      </c>
      <c r="FPI106" s="354">
        <f t="shared" si="77"/>
        <v>0</v>
      </c>
      <c r="FPJ106" s="354">
        <f t="shared" si="77"/>
        <v>0</v>
      </c>
      <c r="FPK106" s="354">
        <f t="shared" si="77"/>
        <v>0</v>
      </c>
      <c r="FPL106" s="354">
        <f t="shared" si="77"/>
        <v>0</v>
      </c>
      <c r="FPM106" s="354">
        <f t="shared" si="77"/>
        <v>0</v>
      </c>
      <c r="FPN106" s="354">
        <f t="shared" si="77"/>
        <v>0</v>
      </c>
      <c r="FPO106" s="354">
        <f t="shared" si="77"/>
        <v>0</v>
      </c>
      <c r="FPP106" s="354">
        <f t="shared" si="77"/>
        <v>0</v>
      </c>
      <c r="FPQ106" s="354">
        <f t="shared" si="77"/>
        <v>0</v>
      </c>
      <c r="FPR106" s="354">
        <f t="shared" si="77"/>
        <v>0</v>
      </c>
      <c r="FPS106" s="354">
        <f t="shared" si="77"/>
        <v>0</v>
      </c>
      <c r="FPT106" s="354">
        <f t="shared" si="77"/>
        <v>0</v>
      </c>
      <c r="FPU106" s="354">
        <f t="shared" si="77"/>
        <v>0</v>
      </c>
      <c r="FPV106" s="354">
        <f t="shared" si="77"/>
        <v>0</v>
      </c>
      <c r="FPW106" s="354">
        <f t="shared" si="77"/>
        <v>0</v>
      </c>
      <c r="FPX106" s="354">
        <f t="shared" si="77"/>
        <v>0</v>
      </c>
      <c r="FPY106" s="354">
        <f t="shared" si="77"/>
        <v>0</v>
      </c>
      <c r="FPZ106" s="354">
        <f t="shared" si="77"/>
        <v>0</v>
      </c>
      <c r="FQA106" s="354">
        <f t="shared" si="77"/>
        <v>0</v>
      </c>
      <c r="FQB106" s="354">
        <f t="shared" si="77"/>
        <v>0</v>
      </c>
      <c r="FQC106" s="354">
        <f t="shared" si="77"/>
        <v>0</v>
      </c>
      <c r="FQD106" s="354">
        <f t="shared" si="77"/>
        <v>0</v>
      </c>
      <c r="FQE106" s="354">
        <f t="shared" si="77"/>
        <v>0</v>
      </c>
      <c r="FQF106" s="354">
        <f t="shared" si="77"/>
        <v>0</v>
      </c>
      <c r="FQG106" s="354">
        <f t="shared" si="77"/>
        <v>0</v>
      </c>
      <c r="FQH106" s="354">
        <f t="shared" si="77"/>
        <v>0</v>
      </c>
      <c r="FQI106" s="354">
        <f t="shared" si="77"/>
        <v>0</v>
      </c>
      <c r="FQJ106" s="354">
        <f t="shared" si="77"/>
        <v>0</v>
      </c>
      <c r="FQK106" s="354">
        <f t="shared" si="77"/>
        <v>0</v>
      </c>
      <c r="FQL106" s="354">
        <f t="shared" si="77"/>
        <v>0</v>
      </c>
      <c r="FQM106" s="354">
        <f t="shared" si="77"/>
        <v>0</v>
      </c>
      <c r="FQN106" s="354">
        <f t="shared" si="77"/>
        <v>0</v>
      </c>
      <c r="FQO106" s="354">
        <f t="shared" si="77"/>
        <v>0</v>
      </c>
      <c r="FQP106" s="354">
        <f t="shared" si="77"/>
        <v>0</v>
      </c>
      <c r="FQQ106" s="354">
        <f t="shared" si="77"/>
        <v>0</v>
      </c>
      <c r="FQR106" s="354">
        <f t="shared" si="77"/>
        <v>0</v>
      </c>
      <c r="FQS106" s="354">
        <f t="shared" si="77"/>
        <v>0</v>
      </c>
      <c r="FQT106" s="354">
        <f t="shared" si="77"/>
        <v>0</v>
      </c>
      <c r="FQU106" s="354">
        <f t="shared" si="77"/>
        <v>0</v>
      </c>
      <c r="FQV106" s="354">
        <f t="shared" si="77"/>
        <v>0</v>
      </c>
      <c r="FQW106" s="354">
        <f t="shared" si="77"/>
        <v>0</v>
      </c>
      <c r="FQX106" s="354">
        <f t="shared" si="77"/>
        <v>0</v>
      </c>
      <c r="FQY106" s="354">
        <f t="shared" si="77"/>
        <v>0</v>
      </c>
      <c r="FQZ106" s="354">
        <f t="shared" ref="FQZ106:FTK106" si="78">SUM(FQZ99:FQZ104)</f>
        <v>0</v>
      </c>
      <c r="FRA106" s="354">
        <f t="shared" si="78"/>
        <v>0</v>
      </c>
      <c r="FRB106" s="354">
        <f t="shared" si="78"/>
        <v>0</v>
      </c>
      <c r="FRC106" s="354">
        <f t="shared" si="78"/>
        <v>0</v>
      </c>
      <c r="FRD106" s="354">
        <f t="shared" si="78"/>
        <v>0</v>
      </c>
      <c r="FRE106" s="354">
        <f t="shared" si="78"/>
        <v>0</v>
      </c>
      <c r="FRF106" s="354">
        <f t="shared" si="78"/>
        <v>0</v>
      </c>
      <c r="FRG106" s="354">
        <f t="shared" si="78"/>
        <v>0</v>
      </c>
      <c r="FRH106" s="354">
        <f t="shared" si="78"/>
        <v>0</v>
      </c>
      <c r="FRI106" s="354">
        <f t="shared" si="78"/>
        <v>0</v>
      </c>
      <c r="FRJ106" s="354">
        <f t="shared" si="78"/>
        <v>0</v>
      </c>
      <c r="FRK106" s="354">
        <f t="shared" si="78"/>
        <v>0</v>
      </c>
      <c r="FRL106" s="354">
        <f t="shared" si="78"/>
        <v>0</v>
      </c>
      <c r="FRM106" s="354">
        <f t="shared" si="78"/>
        <v>0</v>
      </c>
      <c r="FRN106" s="354">
        <f t="shared" si="78"/>
        <v>0</v>
      </c>
      <c r="FRO106" s="354">
        <f t="shared" si="78"/>
        <v>0</v>
      </c>
      <c r="FRP106" s="354">
        <f t="shared" si="78"/>
        <v>0</v>
      </c>
      <c r="FRQ106" s="354">
        <f t="shared" si="78"/>
        <v>0</v>
      </c>
      <c r="FRR106" s="354">
        <f t="shared" si="78"/>
        <v>0</v>
      </c>
      <c r="FRS106" s="354">
        <f t="shared" si="78"/>
        <v>0</v>
      </c>
      <c r="FRT106" s="354">
        <f t="shared" si="78"/>
        <v>0</v>
      </c>
      <c r="FRU106" s="354">
        <f t="shared" si="78"/>
        <v>0</v>
      </c>
      <c r="FRV106" s="354">
        <f t="shared" si="78"/>
        <v>0</v>
      </c>
      <c r="FRW106" s="354">
        <f t="shared" si="78"/>
        <v>0</v>
      </c>
      <c r="FRX106" s="354">
        <f t="shared" si="78"/>
        <v>0</v>
      </c>
      <c r="FRY106" s="354">
        <f t="shared" si="78"/>
        <v>0</v>
      </c>
      <c r="FRZ106" s="354">
        <f t="shared" si="78"/>
        <v>0</v>
      </c>
      <c r="FSA106" s="354">
        <f t="shared" si="78"/>
        <v>0</v>
      </c>
      <c r="FSB106" s="354">
        <f t="shared" si="78"/>
        <v>0</v>
      </c>
      <c r="FSC106" s="354">
        <f t="shared" si="78"/>
        <v>0</v>
      </c>
      <c r="FSD106" s="354">
        <f t="shared" si="78"/>
        <v>0</v>
      </c>
      <c r="FSE106" s="354">
        <f t="shared" si="78"/>
        <v>0</v>
      </c>
      <c r="FSF106" s="354">
        <f t="shared" si="78"/>
        <v>0</v>
      </c>
      <c r="FSG106" s="354">
        <f t="shared" si="78"/>
        <v>0</v>
      </c>
      <c r="FSH106" s="354">
        <f t="shared" si="78"/>
        <v>0</v>
      </c>
      <c r="FSI106" s="354">
        <f t="shared" si="78"/>
        <v>0</v>
      </c>
      <c r="FSJ106" s="354">
        <f t="shared" si="78"/>
        <v>0</v>
      </c>
      <c r="FSK106" s="354">
        <f t="shared" si="78"/>
        <v>0</v>
      </c>
      <c r="FSL106" s="354">
        <f t="shared" si="78"/>
        <v>0</v>
      </c>
      <c r="FSM106" s="354">
        <f t="shared" si="78"/>
        <v>0</v>
      </c>
      <c r="FSN106" s="354">
        <f t="shared" si="78"/>
        <v>0</v>
      </c>
      <c r="FSO106" s="354">
        <f t="shared" si="78"/>
        <v>0</v>
      </c>
      <c r="FSP106" s="354">
        <f t="shared" si="78"/>
        <v>0</v>
      </c>
      <c r="FSQ106" s="354">
        <f t="shared" si="78"/>
        <v>0</v>
      </c>
      <c r="FSR106" s="354">
        <f t="shared" si="78"/>
        <v>0</v>
      </c>
      <c r="FSS106" s="354">
        <f t="shared" si="78"/>
        <v>0</v>
      </c>
      <c r="FST106" s="354">
        <f t="shared" si="78"/>
        <v>0</v>
      </c>
      <c r="FSU106" s="354">
        <f t="shared" si="78"/>
        <v>0</v>
      </c>
      <c r="FSV106" s="354">
        <f t="shared" si="78"/>
        <v>0</v>
      </c>
      <c r="FSW106" s="354">
        <f t="shared" si="78"/>
        <v>0</v>
      </c>
      <c r="FSX106" s="354">
        <f t="shared" si="78"/>
        <v>0</v>
      </c>
      <c r="FSY106" s="354">
        <f t="shared" si="78"/>
        <v>0</v>
      </c>
      <c r="FSZ106" s="354">
        <f t="shared" si="78"/>
        <v>0</v>
      </c>
      <c r="FTA106" s="354">
        <f t="shared" si="78"/>
        <v>0</v>
      </c>
      <c r="FTB106" s="354">
        <f t="shared" si="78"/>
        <v>0</v>
      </c>
      <c r="FTC106" s="354">
        <f t="shared" si="78"/>
        <v>0</v>
      </c>
      <c r="FTD106" s="354">
        <f t="shared" si="78"/>
        <v>0</v>
      </c>
      <c r="FTE106" s="354">
        <f t="shared" si="78"/>
        <v>0</v>
      </c>
      <c r="FTF106" s="354">
        <f t="shared" si="78"/>
        <v>0</v>
      </c>
      <c r="FTG106" s="354">
        <f t="shared" si="78"/>
        <v>0</v>
      </c>
      <c r="FTH106" s="354">
        <f t="shared" si="78"/>
        <v>0</v>
      </c>
      <c r="FTI106" s="354">
        <f t="shared" si="78"/>
        <v>0</v>
      </c>
      <c r="FTJ106" s="354">
        <f t="shared" si="78"/>
        <v>0</v>
      </c>
      <c r="FTK106" s="354">
        <f t="shared" si="78"/>
        <v>0</v>
      </c>
      <c r="FTL106" s="354">
        <f t="shared" ref="FTL106:FVW106" si="79">SUM(FTL99:FTL104)</f>
        <v>0</v>
      </c>
      <c r="FTM106" s="354">
        <f t="shared" si="79"/>
        <v>0</v>
      </c>
      <c r="FTN106" s="354">
        <f t="shared" si="79"/>
        <v>0</v>
      </c>
      <c r="FTO106" s="354">
        <f t="shared" si="79"/>
        <v>0</v>
      </c>
      <c r="FTP106" s="354">
        <f t="shared" si="79"/>
        <v>0</v>
      </c>
      <c r="FTQ106" s="354">
        <f t="shared" si="79"/>
        <v>0</v>
      </c>
      <c r="FTR106" s="354">
        <f t="shared" si="79"/>
        <v>0</v>
      </c>
      <c r="FTS106" s="354">
        <f t="shared" si="79"/>
        <v>0</v>
      </c>
      <c r="FTT106" s="354">
        <f t="shared" si="79"/>
        <v>0</v>
      </c>
      <c r="FTU106" s="354">
        <f t="shared" si="79"/>
        <v>0</v>
      </c>
      <c r="FTV106" s="354">
        <f t="shared" si="79"/>
        <v>0</v>
      </c>
      <c r="FTW106" s="354">
        <f t="shared" si="79"/>
        <v>0</v>
      </c>
      <c r="FTX106" s="354">
        <f t="shared" si="79"/>
        <v>0</v>
      </c>
      <c r="FTY106" s="354">
        <f t="shared" si="79"/>
        <v>0</v>
      </c>
      <c r="FTZ106" s="354">
        <f t="shared" si="79"/>
        <v>0</v>
      </c>
      <c r="FUA106" s="354">
        <f t="shared" si="79"/>
        <v>0</v>
      </c>
      <c r="FUB106" s="354">
        <f t="shared" si="79"/>
        <v>0</v>
      </c>
      <c r="FUC106" s="354">
        <f t="shared" si="79"/>
        <v>0</v>
      </c>
      <c r="FUD106" s="354">
        <f t="shared" si="79"/>
        <v>0</v>
      </c>
      <c r="FUE106" s="354">
        <f t="shared" si="79"/>
        <v>0</v>
      </c>
      <c r="FUF106" s="354">
        <f t="shared" si="79"/>
        <v>0</v>
      </c>
      <c r="FUG106" s="354">
        <f t="shared" si="79"/>
        <v>0</v>
      </c>
      <c r="FUH106" s="354">
        <f t="shared" si="79"/>
        <v>0</v>
      </c>
      <c r="FUI106" s="354">
        <f t="shared" si="79"/>
        <v>0</v>
      </c>
      <c r="FUJ106" s="354">
        <f t="shared" si="79"/>
        <v>0</v>
      </c>
      <c r="FUK106" s="354">
        <f t="shared" si="79"/>
        <v>0</v>
      </c>
      <c r="FUL106" s="354">
        <f t="shared" si="79"/>
        <v>0</v>
      </c>
      <c r="FUM106" s="354">
        <f t="shared" si="79"/>
        <v>0</v>
      </c>
      <c r="FUN106" s="354">
        <f t="shared" si="79"/>
        <v>0</v>
      </c>
      <c r="FUO106" s="354">
        <f t="shared" si="79"/>
        <v>0</v>
      </c>
      <c r="FUP106" s="354">
        <f t="shared" si="79"/>
        <v>0</v>
      </c>
      <c r="FUQ106" s="354">
        <f t="shared" si="79"/>
        <v>0</v>
      </c>
      <c r="FUR106" s="354">
        <f t="shared" si="79"/>
        <v>0</v>
      </c>
      <c r="FUS106" s="354">
        <f t="shared" si="79"/>
        <v>0</v>
      </c>
      <c r="FUT106" s="354">
        <f t="shared" si="79"/>
        <v>0</v>
      </c>
      <c r="FUU106" s="354">
        <f t="shared" si="79"/>
        <v>0</v>
      </c>
      <c r="FUV106" s="354">
        <f t="shared" si="79"/>
        <v>0</v>
      </c>
      <c r="FUW106" s="354">
        <f t="shared" si="79"/>
        <v>0</v>
      </c>
      <c r="FUX106" s="354">
        <f t="shared" si="79"/>
        <v>0</v>
      </c>
      <c r="FUY106" s="354">
        <f t="shared" si="79"/>
        <v>0</v>
      </c>
      <c r="FUZ106" s="354">
        <f t="shared" si="79"/>
        <v>0</v>
      </c>
      <c r="FVA106" s="354">
        <f t="shared" si="79"/>
        <v>0</v>
      </c>
      <c r="FVB106" s="354">
        <f t="shared" si="79"/>
        <v>0</v>
      </c>
      <c r="FVC106" s="354">
        <f t="shared" si="79"/>
        <v>0</v>
      </c>
      <c r="FVD106" s="354">
        <f t="shared" si="79"/>
        <v>0</v>
      </c>
      <c r="FVE106" s="354">
        <f t="shared" si="79"/>
        <v>0</v>
      </c>
      <c r="FVF106" s="354">
        <f t="shared" si="79"/>
        <v>0</v>
      </c>
      <c r="FVG106" s="354">
        <f t="shared" si="79"/>
        <v>0</v>
      </c>
      <c r="FVH106" s="354">
        <f t="shared" si="79"/>
        <v>0</v>
      </c>
      <c r="FVI106" s="354">
        <f t="shared" si="79"/>
        <v>0</v>
      </c>
      <c r="FVJ106" s="354">
        <f t="shared" si="79"/>
        <v>0</v>
      </c>
      <c r="FVK106" s="354">
        <f t="shared" si="79"/>
        <v>0</v>
      </c>
      <c r="FVL106" s="354">
        <f t="shared" si="79"/>
        <v>0</v>
      </c>
      <c r="FVM106" s="354">
        <f t="shared" si="79"/>
        <v>0</v>
      </c>
      <c r="FVN106" s="354">
        <f t="shared" si="79"/>
        <v>0</v>
      </c>
      <c r="FVO106" s="354">
        <f t="shared" si="79"/>
        <v>0</v>
      </c>
      <c r="FVP106" s="354">
        <f t="shared" si="79"/>
        <v>0</v>
      </c>
      <c r="FVQ106" s="354">
        <f t="shared" si="79"/>
        <v>0</v>
      </c>
      <c r="FVR106" s="354">
        <f t="shared" si="79"/>
        <v>0</v>
      </c>
      <c r="FVS106" s="354">
        <f t="shared" si="79"/>
        <v>0</v>
      </c>
      <c r="FVT106" s="354">
        <f t="shared" si="79"/>
        <v>0</v>
      </c>
      <c r="FVU106" s="354">
        <f t="shared" si="79"/>
        <v>0</v>
      </c>
      <c r="FVV106" s="354">
        <f t="shared" si="79"/>
        <v>0</v>
      </c>
      <c r="FVW106" s="354">
        <f t="shared" si="79"/>
        <v>0</v>
      </c>
      <c r="FVX106" s="354">
        <f t="shared" ref="FVX106:FYI106" si="80">SUM(FVX99:FVX104)</f>
        <v>0</v>
      </c>
      <c r="FVY106" s="354">
        <f t="shared" si="80"/>
        <v>0</v>
      </c>
      <c r="FVZ106" s="354">
        <f t="shared" si="80"/>
        <v>0</v>
      </c>
      <c r="FWA106" s="354">
        <f t="shared" si="80"/>
        <v>0</v>
      </c>
      <c r="FWB106" s="354">
        <f t="shared" si="80"/>
        <v>0</v>
      </c>
      <c r="FWC106" s="354">
        <f t="shared" si="80"/>
        <v>0</v>
      </c>
      <c r="FWD106" s="354">
        <f t="shared" si="80"/>
        <v>0</v>
      </c>
      <c r="FWE106" s="354">
        <f t="shared" si="80"/>
        <v>0</v>
      </c>
      <c r="FWF106" s="354">
        <f t="shared" si="80"/>
        <v>0</v>
      </c>
      <c r="FWG106" s="354">
        <f t="shared" si="80"/>
        <v>0</v>
      </c>
      <c r="FWH106" s="354">
        <f t="shared" si="80"/>
        <v>0</v>
      </c>
      <c r="FWI106" s="354">
        <f t="shared" si="80"/>
        <v>0</v>
      </c>
      <c r="FWJ106" s="354">
        <f t="shared" si="80"/>
        <v>0</v>
      </c>
      <c r="FWK106" s="354">
        <f t="shared" si="80"/>
        <v>0</v>
      </c>
      <c r="FWL106" s="354">
        <f t="shared" si="80"/>
        <v>0</v>
      </c>
      <c r="FWM106" s="354">
        <f t="shared" si="80"/>
        <v>0</v>
      </c>
      <c r="FWN106" s="354">
        <f t="shared" si="80"/>
        <v>0</v>
      </c>
      <c r="FWO106" s="354">
        <f t="shared" si="80"/>
        <v>0</v>
      </c>
      <c r="FWP106" s="354">
        <f t="shared" si="80"/>
        <v>0</v>
      </c>
      <c r="FWQ106" s="354">
        <f t="shared" si="80"/>
        <v>0</v>
      </c>
      <c r="FWR106" s="354">
        <f t="shared" si="80"/>
        <v>0</v>
      </c>
      <c r="FWS106" s="354">
        <f t="shared" si="80"/>
        <v>0</v>
      </c>
      <c r="FWT106" s="354">
        <f t="shared" si="80"/>
        <v>0</v>
      </c>
      <c r="FWU106" s="354">
        <f t="shared" si="80"/>
        <v>0</v>
      </c>
      <c r="FWV106" s="354">
        <f t="shared" si="80"/>
        <v>0</v>
      </c>
      <c r="FWW106" s="354">
        <f t="shared" si="80"/>
        <v>0</v>
      </c>
      <c r="FWX106" s="354">
        <f t="shared" si="80"/>
        <v>0</v>
      </c>
      <c r="FWY106" s="354">
        <f t="shared" si="80"/>
        <v>0</v>
      </c>
      <c r="FWZ106" s="354">
        <f t="shared" si="80"/>
        <v>0</v>
      </c>
      <c r="FXA106" s="354">
        <f t="shared" si="80"/>
        <v>0</v>
      </c>
      <c r="FXB106" s="354">
        <f t="shared" si="80"/>
        <v>0</v>
      </c>
      <c r="FXC106" s="354">
        <f t="shared" si="80"/>
        <v>0</v>
      </c>
      <c r="FXD106" s="354">
        <f t="shared" si="80"/>
        <v>0</v>
      </c>
      <c r="FXE106" s="354">
        <f t="shared" si="80"/>
        <v>0</v>
      </c>
      <c r="FXF106" s="354">
        <f t="shared" si="80"/>
        <v>0</v>
      </c>
      <c r="FXG106" s="354">
        <f t="shared" si="80"/>
        <v>0</v>
      </c>
      <c r="FXH106" s="354">
        <f t="shared" si="80"/>
        <v>0</v>
      </c>
      <c r="FXI106" s="354">
        <f t="shared" si="80"/>
        <v>0</v>
      </c>
      <c r="FXJ106" s="354">
        <f t="shared" si="80"/>
        <v>0</v>
      </c>
      <c r="FXK106" s="354">
        <f t="shared" si="80"/>
        <v>0</v>
      </c>
      <c r="FXL106" s="354">
        <f t="shared" si="80"/>
        <v>0</v>
      </c>
      <c r="FXM106" s="354">
        <f t="shared" si="80"/>
        <v>0</v>
      </c>
      <c r="FXN106" s="354">
        <f t="shared" si="80"/>
        <v>0</v>
      </c>
      <c r="FXO106" s="354">
        <f t="shared" si="80"/>
        <v>0</v>
      </c>
      <c r="FXP106" s="354">
        <f t="shared" si="80"/>
        <v>0</v>
      </c>
      <c r="FXQ106" s="354">
        <f t="shared" si="80"/>
        <v>0</v>
      </c>
      <c r="FXR106" s="354">
        <f t="shared" si="80"/>
        <v>0</v>
      </c>
      <c r="FXS106" s="354">
        <f t="shared" si="80"/>
        <v>0</v>
      </c>
      <c r="FXT106" s="354">
        <f t="shared" si="80"/>
        <v>0</v>
      </c>
      <c r="FXU106" s="354">
        <f t="shared" si="80"/>
        <v>0</v>
      </c>
      <c r="FXV106" s="354">
        <f t="shared" si="80"/>
        <v>0</v>
      </c>
      <c r="FXW106" s="354">
        <f t="shared" si="80"/>
        <v>0</v>
      </c>
      <c r="FXX106" s="354">
        <f t="shared" si="80"/>
        <v>0</v>
      </c>
      <c r="FXY106" s="354">
        <f t="shared" si="80"/>
        <v>0</v>
      </c>
      <c r="FXZ106" s="354">
        <f t="shared" si="80"/>
        <v>0</v>
      </c>
      <c r="FYA106" s="354">
        <f t="shared" si="80"/>
        <v>0</v>
      </c>
      <c r="FYB106" s="354">
        <f t="shared" si="80"/>
        <v>0</v>
      </c>
      <c r="FYC106" s="354">
        <f t="shared" si="80"/>
        <v>0</v>
      </c>
      <c r="FYD106" s="354">
        <f t="shared" si="80"/>
        <v>0</v>
      </c>
      <c r="FYE106" s="354">
        <f t="shared" si="80"/>
        <v>0</v>
      </c>
      <c r="FYF106" s="354">
        <f t="shared" si="80"/>
        <v>0</v>
      </c>
      <c r="FYG106" s="354">
        <f t="shared" si="80"/>
        <v>0</v>
      </c>
      <c r="FYH106" s="354">
        <f t="shared" si="80"/>
        <v>0</v>
      </c>
      <c r="FYI106" s="354">
        <f t="shared" si="80"/>
        <v>0</v>
      </c>
      <c r="FYJ106" s="354">
        <f t="shared" ref="FYJ106:GAU106" si="81">SUM(FYJ99:FYJ104)</f>
        <v>0</v>
      </c>
      <c r="FYK106" s="354">
        <f t="shared" si="81"/>
        <v>0</v>
      </c>
      <c r="FYL106" s="354">
        <f t="shared" si="81"/>
        <v>0</v>
      </c>
      <c r="FYM106" s="354">
        <f t="shared" si="81"/>
        <v>0</v>
      </c>
      <c r="FYN106" s="354">
        <f t="shared" si="81"/>
        <v>0</v>
      </c>
      <c r="FYO106" s="354">
        <f t="shared" si="81"/>
        <v>0</v>
      </c>
      <c r="FYP106" s="354">
        <f t="shared" si="81"/>
        <v>0</v>
      </c>
      <c r="FYQ106" s="354">
        <f t="shared" si="81"/>
        <v>0</v>
      </c>
      <c r="FYR106" s="354">
        <f t="shared" si="81"/>
        <v>0</v>
      </c>
      <c r="FYS106" s="354">
        <f t="shared" si="81"/>
        <v>0</v>
      </c>
      <c r="FYT106" s="354">
        <f t="shared" si="81"/>
        <v>0</v>
      </c>
      <c r="FYU106" s="354">
        <f t="shared" si="81"/>
        <v>0</v>
      </c>
      <c r="FYV106" s="354">
        <f t="shared" si="81"/>
        <v>0</v>
      </c>
      <c r="FYW106" s="354">
        <f t="shared" si="81"/>
        <v>0</v>
      </c>
      <c r="FYX106" s="354">
        <f t="shared" si="81"/>
        <v>0</v>
      </c>
      <c r="FYY106" s="354">
        <f t="shared" si="81"/>
        <v>0</v>
      </c>
      <c r="FYZ106" s="354">
        <f t="shared" si="81"/>
        <v>0</v>
      </c>
      <c r="FZA106" s="354">
        <f t="shared" si="81"/>
        <v>0</v>
      </c>
      <c r="FZB106" s="354">
        <f t="shared" si="81"/>
        <v>0</v>
      </c>
      <c r="FZC106" s="354">
        <f t="shared" si="81"/>
        <v>0</v>
      </c>
      <c r="FZD106" s="354">
        <f t="shared" si="81"/>
        <v>0</v>
      </c>
      <c r="FZE106" s="354">
        <f t="shared" si="81"/>
        <v>0</v>
      </c>
      <c r="FZF106" s="354">
        <f t="shared" si="81"/>
        <v>0</v>
      </c>
      <c r="FZG106" s="354">
        <f t="shared" si="81"/>
        <v>0</v>
      </c>
      <c r="FZH106" s="354">
        <f t="shared" si="81"/>
        <v>0</v>
      </c>
      <c r="FZI106" s="354">
        <f t="shared" si="81"/>
        <v>0</v>
      </c>
      <c r="FZJ106" s="354">
        <f t="shared" si="81"/>
        <v>0</v>
      </c>
      <c r="FZK106" s="354">
        <f t="shared" si="81"/>
        <v>0</v>
      </c>
      <c r="FZL106" s="354">
        <f t="shared" si="81"/>
        <v>0</v>
      </c>
      <c r="FZM106" s="354">
        <f t="shared" si="81"/>
        <v>0</v>
      </c>
      <c r="FZN106" s="354">
        <f t="shared" si="81"/>
        <v>0</v>
      </c>
      <c r="FZO106" s="354">
        <f t="shared" si="81"/>
        <v>0</v>
      </c>
      <c r="FZP106" s="354">
        <f t="shared" si="81"/>
        <v>0</v>
      </c>
      <c r="FZQ106" s="354">
        <f t="shared" si="81"/>
        <v>0</v>
      </c>
      <c r="FZR106" s="354">
        <f t="shared" si="81"/>
        <v>0</v>
      </c>
      <c r="FZS106" s="354">
        <f t="shared" si="81"/>
        <v>0</v>
      </c>
      <c r="FZT106" s="354">
        <f t="shared" si="81"/>
        <v>0</v>
      </c>
      <c r="FZU106" s="354">
        <f t="shared" si="81"/>
        <v>0</v>
      </c>
      <c r="FZV106" s="354">
        <f t="shared" si="81"/>
        <v>0</v>
      </c>
      <c r="FZW106" s="354">
        <f t="shared" si="81"/>
        <v>0</v>
      </c>
      <c r="FZX106" s="354">
        <f t="shared" si="81"/>
        <v>0</v>
      </c>
      <c r="FZY106" s="354">
        <f t="shared" si="81"/>
        <v>0</v>
      </c>
      <c r="FZZ106" s="354">
        <f t="shared" si="81"/>
        <v>0</v>
      </c>
      <c r="GAA106" s="354">
        <f t="shared" si="81"/>
        <v>0</v>
      </c>
      <c r="GAB106" s="354">
        <f t="shared" si="81"/>
        <v>0</v>
      </c>
      <c r="GAC106" s="354">
        <f t="shared" si="81"/>
        <v>0</v>
      </c>
      <c r="GAD106" s="354">
        <f t="shared" si="81"/>
        <v>0</v>
      </c>
      <c r="GAE106" s="354">
        <f t="shared" si="81"/>
        <v>0</v>
      </c>
      <c r="GAF106" s="354">
        <f t="shared" si="81"/>
        <v>0</v>
      </c>
      <c r="GAG106" s="354">
        <f t="shared" si="81"/>
        <v>0</v>
      </c>
      <c r="GAH106" s="354">
        <f t="shared" si="81"/>
        <v>0</v>
      </c>
      <c r="GAI106" s="354">
        <f t="shared" si="81"/>
        <v>0</v>
      </c>
      <c r="GAJ106" s="354">
        <f t="shared" si="81"/>
        <v>0</v>
      </c>
      <c r="GAK106" s="354">
        <f t="shared" si="81"/>
        <v>0</v>
      </c>
      <c r="GAL106" s="354">
        <f t="shared" si="81"/>
        <v>0</v>
      </c>
      <c r="GAM106" s="354">
        <f t="shared" si="81"/>
        <v>0</v>
      </c>
      <c r="GAN106" s="354">
        <f t="shared" si="81"/>
        <v>0</v>
      </c>
      <c r="GAO106" s="354">
        <f t="shared" si="81"/>
        <v>0</v>
      </c>
      <c r="GAP106" s="354">
        <f t="shared" si="81"/>
        <v>0</v>
      </c>
      <c r="GAQ106" s="354">
        <f t="shared" si="81"/>
        <v>0</v>
      </c>
      <c r="GAR106" s="354">
        <f t="shared" si="81"/>
        <v>0</v>
      </c>
      <c r="GAS106" s="354">
        <f t="shared" si="81"/>
        <v>0</v>
      </c>
      <c r="GAT106" s="354">
        <f t="shared" si="81"/>
        <v>0</v>
      </c>
      <c r="GAU106" s="354">
        <f t="shared" si="81"/>
        <v>0</v>
      </c>
      <c r="GAV106" s="354">
        <f t="shared" ref="GAV106:GDG106" si="82">SUM(GAV99:GAV104)</f>
        <v>0</v>
      </c>
      <c r="GAW106" s="354">
        <f t="shared" si="82"/>
        <v>0</v>
      </c>
      <c r="GAX106" s="354">
        <f t="shared" si="82"/>
        <v>0</v>
      </c>
      <c r="GAY106" s="354">
        <f t="shared" si="82"/>
        <v>0</v>
      </c>
      <c r="GAZ106" s="354">
        <f t="shared" si="82"/>
        <v>0</v>
      </c>
      <c r="GBA106" s="354">
        <f t="shared" si="82"/>
        <v>0</v>
      </c>
      <c r="GBB106" s="354">
        <f t="shared" si="82"/>
        <v>0</v>
      </c>
      <c r="GBC106" s="354">
        <f t="shared" si="82"/>
        <v>0</v>
      </c>
      <c r="GBD106" s="354">
        <f t="shared" si="82"/>
        <v>0</v>
      </c>
      <c r="GBE106" s="354">
        <f t="shared" si="82"/>
        <v>0</v>
      </c>
      <c r="GBF106" s="354">
        <f t="shared" si="82"/>
        <v>0</v>
      </c>
      <c r="GBG106" s="354">
        <f t="shared" si="82"/>
        <v>0</v>
      </c>
      <c r="GBH106" s="354">
        <f t="shared" si="82"/>
        <v>0</v>
      </c>
      <c r="GBI106" s="354">
        <f t="shared" si="82"/>
        <v>0</v>
      </c>
      <c r="GBJ106" s="354">
        <f t="shared" si="82"/>
        <v>0</v>
      </c>
      <c r="GBK106" s="354">
        <f t="shared" si="82"/>
        <v>0</v>
      </c>
      <c r="GBL106" s="354">
        <f t="shared" si="82"/>
        <v>0</v>
      </c>
      <c r="GBM106" s="354">
        <f t="shared" si="82"/>
        <v>0</v>
      </c>
      <c r="GBN106" s="354">
        <f t="shared" si="82"/>
        <v>0</v>
      </c>
      <c r="GBO106" s="354">
        <f t="shared" si="82"/>
        <v>0</v>
      </c>
      <c r="GBP106" s="354">
        <f t="shared" si="82"/>
        <v>0</v>
      </c>
      <c r="GBQ106" s="354">
        <f t="shared" si="82"/>
        <v>0</v>
      </c>
      <c r="GBR106" s="354">
        <f t="shared" si="82"/>
        <v>0</v>
      </c>
      <c r="GBS106" s="354">
        <f t="shared" si="82"/>
        <v>0</v>
      </c>
      <c r="GBT106" s="354">
        <f t="shared" si="82"/>
        <v>0</v>
      </c>
      <c r="GBU106" s="354">
        <f t="shared" si="82"/>
        <v>0</v>
      </c>
      <c r="GBV106" s="354">
        <f t="shared" si="82"/>
        <v>0</v>
      </c>
      <c r="GBW106" s="354">
        <f t="shared" si="82"/>
        <v>0</v>
      </c>
      <c r="GBX106" s="354">
        <f t="shared" si="82"/>
        <v>0</v>
      </c>
      <c r="GBY106" s="354">
        <f t="shared" si="82"/>
        <v>0</v>
      </c>
      <c r="GBZ106" s="354">
        <f t="shared" si="82"/>
        <v>0</v>
      </c>
      <c r="GCA106" s="354">
        <f t="shared" si="82"/>
        <v>0</v>
      </c>
      <c r="GCB106" s="354">
        <f t="shared" si="82"/>
        <v>0</v>
      </c>
      <c r="GCC106" s="354">
        <f t="shared" si="82"/>
        <v>0</v>
      </c>
      <c r="GCD106" s="354">
        <f t="shared" si="82"/>
        <v>0</v>
      </c>
      <c r="GCE106" s="354">
        <f t="shared" si="82"/>
        <v>0</v>
      </c>
      <c r="GCF106" s="354">
        <f t="shared" si="82"/>
        <v>0</v>
      </c>
      <c r="GCG106" s="354">
        <f t="shared" si="82"/>
        <v>0</v>
      </c>
      <c r="GCH106" s="354">
        <f t="shared" si="82"/>
        <v>0</v>
      </c>
      <c r="GCI106" s="354">
        <f t="shared" si="82"/>
        <v>0</v>
      </c>
      <c r="GCJ106" s="354">
        <f t="shared" si="82"/>
        <v>0</v>
      </c>
      <c r="GCK106" s="354">
        <f t="shared" si="82"/>
        <v>0</v>
      </c>
      <c r="GCL106" s="354">
        <f t="shared" si="82"/>
        <v>0</v>
      </c>
      <c r="GCM106" s="354">
        <f t="shared" si="82"/>
        <v>0</v>
      </c>
      <c r="GCN106" s="354">
        <f t="shared" si="82"/>
        <v>0</v>
      </c>
      <c r="GCO106" s="354">
        <f t="shared" si="82"/>
        <v>0</v>
      </c>
      <c r="GCP106" s="354">
        <f t="shared" si="82"/>
        <v>0</v>
      </c>
      <c r="GCQ106" s="354">
        <f t="shared" si="82"/>
        <v>0</v>
      </c>
      <c r="GCR106" s="354">
        <f t="shared" si="82"/>
        <v>0</v>
      </c>
      <c r="GCS106" s="354">
        <f t="shared" si="82"/>
        <v>0</v>
      </c>
      <c r="GCT106" s="354">
        <f t="shared" si="82"/>
        <v>0</v>
      </c>
      <c r="GCU106" s="354">
        <f t="shared" si="82"/>
        <v>0</v>
      </c>
      <c r="GCV106" s="354">
        <f t="shared" si="82"/>
        <v>0</v>
      </c>
      <c r="GCW106" s="354">
        <f t="shared" si="82"/>
        <v>0</v>
      </c>
      <c r="GCX106" s="354">
        <f t="shared" si="82"/>
        <v>0</v>
      </c>
      <c r="GCY106" s="354">
        <f t="shared" si="82"/>
        <v>0</v>
      </c>
      <c r="GCZ106" s="354">
        <f t="shared" si="82"/>
        <v>0</v>
      </c>
      <c r="GDA106" s="354">
        <f t="shared" si="82"/>
        <v>0</v>
      </c>
      <c r="GDB106" s="354">
        <f t="shared" si="82"/>
        <v>0</v>
      </c>
      <c r="GDC106" s="354">
        <f t="shared" si="82"/>
        <v>0</v>
      </c>
      <c r="GDD106" s="354">
        <f t="shared" si="82"/>
        <v>0</v>
      </c>
      <c r="GDE106" s="354">
        <f t="shared" si="82"/>
        <v>0</v>
      </c>
      <c r="GDF106" s="354">
        <f t="shared" si="82"/>
        <v>0</v>
      </c>
      <c r="GDG106" s="354">
        <f t="shared" si="82"/>
        <v>0</v>
      </c>
      <c r="GDH106" s="354">
        <f t="shared" ref="GDH106:GFS106" si="83">SUM(GDH99:GDH104)</f>
        <v>0</v>
      </c>
      <c r="GDI106" s="354">
        <f t="shared" si="83"/>
        <v>0</v>
      </c>
      <c r="GDJ106" s="354">
        <f t="shared" si="83"/>
        <v>0</v>
      </c>
      <c r="GDK106" s="354">
        <f t="shared" si="83"/>
        <v>0</v>
      </c>
      <c r="GDL106" s="354">
        <f t="shared" si="83"/>
        <v>0</v>
      </c>
      <c r="GDM106" s="354">
        <f t="shared" si="83"/>
        <v>0</v>
      </c>
      <c r="GDN106" s="354">
        <f t="shared" si="83"/>
        <v>0</v>
      </c>
      <c r="GDO106" s="354">
        <f t="shared" si="83"/>
        <v>0</v>
      </c>
      <c r="GDP106" s="354">
        <f t="shared" si="83"/>
        <v>0</v>
      </c>
      <c r="GDQ106" s="354">
        <f t="shared" si="83"/>
        <v>0</v>
      </c>
      <c r="GDR106" s="354">
        <f t="shared" si="83"/>
        <v>0</v>
      </c>
      <c r="GDS106" s="354">
        <f t="shared" si="83"/>
        <v>0</v>
      </c>
      <c r="GDT106" s="354">
        <f t="shared" si="83"/>
        <v>0</v>
      </c>
      <c r="GDU106" s="354">
        <f t="shared" si="83"/>
        <v>0</v>
      </c>
      <c r="GDV106" s="354">
        <f t="shared" si="83"/>
        <v>0</v>
      </c>
      <c r="GDW106" s="354">
        <f t="shared" si="83"/>
        <v>0</v>
      </c>
      <c r="GDX106" s="354">
        <f t="shared" si="83"/>
        <v>0</v>
      </c>
      <c r="GDY106" s="354">
        <f t="shared" si="83"/>
        <v>0</v>
      </c>
      <c r="GDZ106" s="354">
        <f t="shared" si="83"/>
        <v>0</v>
      </c>
      <c r="GEA106" s="354">
        <f t="shared" si="83"/>
        <v>0</v>
      </c>
      <c r="GEB106" s="354">
        <f t="shared" si="83"/>
        <v>0</v>
      </c>
      <c r="GEC106" s="354">
        <f t="shared" si="83"/>
        <v>0</v>
      </c>
      <c r="GED106" s="354">
        <f t="shared" si="83"/>
        <v>0</v>
      </c>
      <c r="GEE106" s="354">
        <f t="shared" si="83"/>
        <v>0</v>
      </c>
      <c r="GEF106" s="354">
        <f t="shared" si="83"/>
        <v>0</v>
      </c>
      <c r="GEG106" s="354">
        <f t="shared" si="83"/>
        <v>0</v>
      </c>
      <c r="GEH106" s="354">
        <f t="shared" si="83"/>
        <v>0</v>
      </c>
      <c r="GEI106" s="354">
        <f t="shared" si="83"/>
        <v>0</v>
      </c>
      <c r="GEJ106" s="354">
        <f t="shared" si="83"/>
        <v>0</v>
      </c>
      <c r="GEK106" s="354">
        <f t="shared" si="83"/>
        <v>0</v>
      </c>
      <c r="GEL106" s="354">
        <f t="shared" si="83"/>
        <v>0</v>
      </c>
      <c r="GEM106" s="354">
        <f t="shared" si="83"/>
        <v>0</v>
      </c>
      <c r="GEN106" s="354">
        <f t="shared" si="83"/>
        <v>0</v>
      </c>
      <c r="GEO106" s="354">
        <f t="shared" si="83"/>
        <v>0</v>
      </c>
      <c r="GEP106" s="354">
        <f t="shared" si="83"/>
        <v>0</v>
      </c>
      <c r="GEQ106" s="354">
        <f t="shared" si="83"/>
        <v>0</v>
      </c>
      <c r="GER106" s="354">
        <f t="shared" si="83"/>
        <v>0</v>
      </c>
      <c r="GES106" s="354">
        <f t="shared" si="83"/>
        <v>0</v>
      </c>
      <c r="GET106" s="354">
        <f t="shared" si="83"/>
        <v>0</v>
      </c>
      <c r="GEU106" s="354">
        <f t="shared" si="83"/>
        <v>0</v>
      </c>
      <c r="GEV106" s="354">
        <f t="shared" si="83"/>
        <v>0</v>
      </c>
      <c r="GEW106" s="354">
        <f t="shared" si="83"/>
        <v>0</v>
      </c>
      <c r="GEX106" s="354">
        <f t="shared" si="83"/>
        <v>0</v>
      </c>
      <c r="GEY106" s="354">
        <f t="shared" si="83"/>
        <v>0</v>
      </c>
      <c r="GEZ106" s="354">
        <f t="shared" si="83"/>
        <v>0</v>
      </c>
      <c r="GFA106" s="354">
        <f t="shared" si="83"/>
        <v>0</v>
      </c>
      <c r="GFB106" s="354">
        <f t="shared" si="83"/>
        <v>0</v>
      </c>
      <c r="GFC106" s="354">
        <f t="shared" si="83"/>
        <v>0</v>
      </c>
      <c r="GFD106" s="354">
        <f t="shared" si="83"/>
        <v>0</v>
      </c>
      <c r="GFE106" s="354">
        <f t="shared" si="83"/>
        <v>0</v>
      </c>
      <c r="GFF106" s="354">
        <f t="shared" si="83"/>
        <v>0</v>
      </c>
      <c r="GFG106" s="354">
        <f t="shared" si="83"/>
        <v>0</v>
      </c>
      <c r="GFH106" s="354">
        <f t="shared" si="83"/>
        <v>0</v>
      </c>
      <c r="GFI106" s="354">
        <f t="shared" si="83"/>
        <v>0</v>
      </c>
      <c r="GFJ106" s="354">
        <f t="shared" si="83"/>
        <v>0</v>
      </c>
      <c r="GFK106" s="354">
        <f t="shared" si="83"/>
        <v>0</v>
      </c>
      <c r="GFL106" s="354">
        <f t="shared" si="83"/>
        <v>0</v>
      </c>
      <c r="GFM106" s="354">
        <f t="shared" si="83"/>
        <v>0</v>
      </c>
      <c r="GFN106" s="354">
        <f t="shared" si="83"/>
        <v>0</v>
      </c>
      <c r="GFO106" s="354">
        <f t="shared" si="83"/>
        <v>0</v>
      </c>
      <c r="GFP106" s="354">
        <f t="shared" si="83"/>
        <v>0</v>
      </c>
      <c r="GFQ106" s="354">
        <f t="shared" si="83"/>
        <v>0</v>
      </c>
      <c r="GFR106" s="354">
        <f t="shared" si="83"/>
        <v>0</v>
      </c>
      <c r="GFS106" s="354">
        <f t="shared" si="83"/>
        <v>0</v>
      </c>
      <c r="GFT106" s="354">
        <f t="shared" ref="GFT106:GIE106" si="84">SUM(GFT99:GFT104)</f>
        <v>0</v>
      </c>
      <c r="GFU106" s="354">
        <f t="shared" si="84"/>
        <v>0</v>
      </c>
      <c r="GFV106" s="354">
        <f t="shared" si="84"/>
        <v>0</v>
      </c>
      <c r="GFW106" s="354">
        <f t="shared" si="84"/>
        <v>0</v>
      </c>
      <c r="GFX106" s="354">
        <f t="shared" si="84"/>
        <v>0</v>
      </c>
      <c r="GFY106" s="354">
        <f t="shared" si="84"/>
        <v>0</v>
      </c>
      <c r="GFZ106" s="354">
        <f t="shared" si="84"/>
        <v>0</v>
      </c>
      <c r="GGA106" s="354">
        <f t="shared" si="84"/>
        <v>0</v>
      </c>
      <c r="GGB106" s="354">
        <f t="shared" si="84"/>
        <v>0</v>
      </c>
      <c r="GGC106" s="354">
        <f t="shared" si="84"/>
        <v>0</v>
      </c>
      <c r="GGD106" s="354">
        <f t="shared" si="84"/>
        <v>0</v>
      </c>
      <c r="GGE106" s="354">
        <f t="shared" si="84"/>
        <v>0</v>
      </c>
      <c r="GGF106" s="354">
        <f t="shared" si="84"/>
        <v>0</v>
      </c>
      <c r="GGG106" s="354">
        <f t="shared" si="84"/>
        <v>0</v>
      </c>
      <c r="GGH106" s="354">
        <f t="shared" si="84"/>
        <v>0</v>
      </c>
      <c r="GGI106" s="354">
        <f t="shared" si="84"/>
        <v>0</v>
      </c>
      <c r="GGJ106" s="354">
        <f t="shared" si="84"/>
        <v>0</v>
      </c>
      <c r="GGK106" s="354">
        <f t="shared" si="84"/>
        <v>0</v>
      </c>
      <c r="GGL106" s="354">
        <f t="shared" si="84"/>
        <v>0</v>
      </c>
      <c r="GGM106" s="354">
        <f t="shared" si="84"/>
        <v>0</v>
      </c>
      <c r="GGN106" s="354">
        <f t="shared" si="84"/>
        <v>0</v>
      </c>
      <c r="GGO106" s="354">
        <f t="shared" si="84"/>
        <v>0</v>
      </c>
      <c r="GGP106" s="354">
        <f t="shared" si="84"/>
        <v>0</v>
      </c>
      <c r="GGQ106" s="354">
        <f t="shared" si="84"/>
        <v>0</v>
      </c>
      <c r="GGR106" s="354">
        <f t="shared" si="84"/>
        <v>0</v>
      </c>
      <c r="GGS106" s="354">
        <f t="shared" si="84"/>
        <v>0</v>
      </c>
      <c r="GGT106" s="354">
        <f t="shared" si="84"/>
        <v>0</v>
      </c>
      <c r="GGU106" s="354">
        <f t="shared" si="84"/>
        <v>0</v>
      </c>
      <c r="GGV106" s="354">
        <f t="shared" si="84"/>
        <v>0</v>
      </c>
      <c r="GGW106" s="354">
        <f t="shared" si="84"/>
        <v>0</v>
      </c>
      <c r="GGX106" s="354">
        <f t="shared" si="84"/>
        <v>0</v>
      </c>
      <c r="GGY106" s="354">
        <f t="shared" si="84"/>
        <v>0</v>
      </c>
      <c r="GGZ106" s="354">
        <f t="shared" si="84"/>
        <v>0</v>
      </c>
      <c r="GHA106" s="354">
        <f t="shared" si="84"/>
        <v>0</v>
      </c>
      <c r="GHB106" s="354">
        <f t="shared" si="84"/>
        <v>0</v>
      </c>
      <c r="GHC106" s="354">
        <f t="shared" si="84"/>
        <v>0</v>
      </c>
      <c r="GHD106" s="354">
        <f t="shared" si="84"/>
        <v>0</v>
      </c>
      <c r="GHE106" s="354">
        <f t="shared" si="84"/>
        <v>0</v>
      </c>
      <c r="GHF106" s="354">
        <f t="shared" si="84"/>
        <v>0</v>
      </c>
      <c r="GHG106" s="354">
        <f t="shared" si="84"/>
        <v>0</v>
      </c>
      <c r="GHH106" s="354">
        <f t="shared" si="84"/>
        <v>0</v>
      </c>
      <c r="GHI106" s="354">
        <f t="shared" si="84"/>
        <v>0</v>
      </c>
      <c r="GHJ106" s="354">
        <f t="shared" si="84"/>
        <v>0</v>
      </c>
      <c r="GHK106" s="354">
        <f t="shared" si="84"/>
        <v>0</v>
      </c>
      <c r="GHL106" s="354">
        <f t="shared" si="84"/>
        <v>0</v>
      </c>
      <c r="GHM106" s="354">
        <f t="shared" si="84"/>
        <v>0</v>
      </c>
      <c r="GHN106" s="354">
        <f t="shared" si="84"/>
        <v>0</v>
      </c>
      <c r="GHO106" s="354">
        <f t="shared" si="84"/>
        <v>0</v>
      </c>
      <c r="GHP106" s="354">
        <f t="shared" si="84"/>
        <v>0</v>
      </c>
      <c r="GHQ106" s="354">
        <f t="shared" si="84"/>
        <v>0</v>
      </c>
      <c r="GHR106" s="354">
        <f t="shared" si="84"/>
        <v>0</v>
      </c>
      <c r="GHS106" s="354">
        <f t="shared" si="84"/>
        <v>0</v>
      </c>
      <c r="GHT106" s="354">
        <f t="shared" si="84"/>
        <v>0</v>
      </c>
      <c r="GHU106" s="354">
        <f t="shared" si="84"/>
        <v>0</v>
      </c>
      <c r="GHV106" s="354">
        <f t="shared" si="84"/>
        <v>0</v>
      </c>
      <c r="GHW106" s="354">
        <f t="shared" si="84"/>
        <v>0</v>
      </c>
      <c r="GHX106" s="354">
        <f t="shared" si="84"/>
        <v>0</v>
      </c>
      <c r="GHY106" s="354">
        <f t="shared" si="84"/>
        <v>0</v>
      </c>
      <c r="GHZ106" s="354">
        <f t="shared" si="84"/>
        <v>0</v>
      </c>
      <c r="GIA106" s="354">
        <f t="shared" si="84"/>
        <v>0</v>
      </c>
      <c r="GIB106" s="354">
        <f t="shared" si="84"/>
        <v>0</v>
      </c>
      <c r="GIC106" s="354">
        <f t="shared" si="84"/>
        <v>0</v>
      </c>
      <c r="GID106" s="354">
        <f t="shared" si="84"/>
        <v>0</v>
      </c>
      <c r="GIE106" s="354">
        <f t="shared" si="84"/>
        <v>0</v>
      </c>
      <c r="GIF106" s="354">
        <f t="shared" ref="GIF106:GKQ106" si="85">SUM(GIF99:GIF104)</f>
        <v>0</v>
      </c>
      <c r="GIG106" s="354">
        <f t="shared" si="85"/>
        <v>0</v>
      </c>
      <c r="GIH106" s="354">
        <f t="shared" si="85"/>
        <v>0</v>
      </c>
      <c r="GII106" s="354">
        <f t="shared" si="85"/>
        <v>0</v>
      </c>
      <c r="GIJ106" s="354">
        <f t="shared" si="85"/>
        <v>0</v>
      </c>
      <c r="GIK106" s="354">
        <f t="shared" si="85"/>
        <v>0</v>
      </c>
      <c r="GIL106" s="354">
        <f t="shared" si="85"/>
        <v>0</v>
      </c>
      <c r="GIM106" s="354">
        <f t="shared" si="85"/>
        <v>0</v>
      </c>
      <c r="GIN106" s="354">
        <f t="shared" si="85"/>
        <v>0</v>
      </c>
      <c r="GIO106" s="354">
        <f t="shared" si="85"/>
        <v>0</v>
      </c>
      <c r="GIP106" s="354">
        <f t="shared" si="85"/>
        <v>0</v>
      </c>
      <c r="GIQ106" s="354">
        <f t="shared" si="85"/>
        <v>0</v>
      </c>
      <c r="GIR106" s="354">
        <f t="shared" si="85"/>
        <v>0</v>
      </c>
      <c r="GIS106" s="354">
        <f t="shared" si="85"/>
        <v>0</v>
      </c>
      <c r="GIT106" s="354">
        <f t="shared" si="85"/>
        <v>0</v>
      </c>
      <c r="GIU106" s="354">
        <f t="shared" si="85"/>
        <v>0</v>
      </c>
      <c r="GIV106" s="354">
        <f t="shared" si="85"/>
        <v>0</v>
      </c>
      <c r="GIW106" s="354">
        <f t="shared" si="85"/>
        <v>0</v>
      </c>
      <c r="GIX106" s="354">
        <f t="shared" si="85"/>
        <v>0</v>
      </c>
      <c r="GIY106" s="354">
        <f t="shared" si="85"/>
        <v>0</v>
      </c>
      <c r="GIZ106" s="354">
        <f t="shared" si="85"/>
        <v>0</v>
      </c>
      <c r="GJA106" s="354">
        <f t="shared" si="85"/>
        <v>0</v>
      </c>
      <c r="GJB106" s="354">
        <f t="shared" si="85"/>
        <v>0</v>
      </c>
      <c r="GJC106" s="354">
        <f t="shared" si="85"/>
        <v>0</v>
      </c>
      <c r="GJD106" s="354">
        <f t="shared" si="85"/>
        <v>0</v>
      </c>
      <c r="GJE106" s="354">
        <f t="shared" si="85"/>
        <v>0</v>
      </c>
      <c r="GJF106" s="354">
        <f t="shared" si="85"/>
        <v>0</v>
      </c>
      <c r="GJG106" s="354">
        <f t="shared" si="85"/>
        <v>0</v>
      </c>
      <c r="GJH106" s="354">
        <f t="shared" si="85"/>
        <v>0</v>
      </c>
      <c r="GJI106" s="354">
        <f t="shared" si="85"/>
        <v>0</v>
      </c>
      <c r="GJJ106" s="354">
        <f t="shared" si="85"/>
        <v>0</v>
      </c>
      <c r="GJK106" s="354">
        <f t="shared" si="85"/>
        <v>0</v>
      </c>
      <c r="GJL106" s="354">
        <f t="shared" si="85"/>
        <v>0</v>
      </c>
      <c r="GJM106" s="354">
        <f t="shared" si="85"/>
        <v>0</v>
      </c>
      <c r="GJN106" s="354">
        <f t="shared" si="85"/>
        <v>0</v>
      </c>
      <c r="GJO106" s="354">
        <f t="shared" si="85"/>
        <v>0</v>
      </c>
      <c r="GJP106" s="354">
        <f t="shared" si="85"/>
        <v>0</v>
      </c>
      <c r="GJQ106" s="354">
        <f t="shared" si="85"/>
        <v>0</v>
      </c>
      <c r="GJR106" s="354">
        <f t="shared" si="85"/>
        <v>0</v>
      </c>
      <c r="GJS106" s="354">
        <f t="shared" si="85"/>
        <v>0</v>
      </c>
      <c r="GJT106" s="354">
        <f t="shared" si="85"/>
        <v>0</v>
      </c>
      <c r="GJU106" s="354">
        <f t="shared" si="85"/>
        <v>0</v>
      </c>
      <c r="GJV106" s="354">
        <f t="shared" si="85"/>
        <v>0</v>
      </c>
      <c r="GJW106" s="354">
        <f t="shared" si="85"/>
        <v>0</v>
      </c>
      <c r="GJX106" s="354">
        <f t="shared" si="85"/>
        <v>0</v>
      </c>
      <c r="GJY106" s="354">
        <f t="shared" si="85"/>
        <v>0</v>
      </c>
      <c r="GJZ106" s="354">
        <f t="shared" si="85"/>
        <v>0</v>
      </c>
      <c r="GKA106" s="354">
        <f t="shared" si="85"/>
        <v>0</v>
      </c>
      <c r="GKB106" s="354">
        <f t="shared" si="85"/>
        <v>0</v>
      </c>
      <c r="GKC106" s="354">
        <f t="shared" si="85"/>
        <v>0</v>
      </c>
      <c r="GKD106" s="354">
        <f t="shared" si="85"/>
        <v>0</v>
      </c>
      <c r="GKE106" s="354">
        <f t="shared" si="85"/>
        <v>0</v>
      </c>
      <c r="GKF106" s="354">
        <f t="shared" si="85"/>
        <v>0</v>
      </c>
      <c r="GKG106" s="354">
        <f t="shared" si="85"/>
        <v>0</v>
      </c>
      <c r="GKH106" s="354">
        <f t="shared" si="85"/>
        <v>0</v>
      </c>
      <c r="GKI106" s="354">
        <f t="shared" si="85"/>
        <v>0</v>
      </c>
      <c r="GKJ106" s="354">
        <f t="shared" si="85"/>
        <v>0</v>
      </c>
      <c r="GKK106" s="354">
        <f t="shared" si="85"/>
        <v>0</v>
      </c>
      <c r="GKL106" s="354">
        <f t="shared" si="85"/>
        <v>0</v>
      </c>
      <c r="GKM106" s="354">
        <f t="shared" si="85"/>
        <v>0</v>
      </c>
      <c r="GKN106" s="354">
        <f t="shared" si="85"/>
        <v>0</v>
      </c>
      <c r="GKO106" s="354">
        <f t="shared" si="85"/>
        <v>0</v>
      </c>
      <c r="GKP106" s="354">
        <f t="shared" si="85"/>
        <v>0</v>
      </c>
      <c r="GKQ106" s="354">
        <f t="shared" si="85"/>
        <v>0</v>
      </c>
      <c r="GKR106" s="354">
        <f t="shared" ref="GKR106:GNC106" si="86">SUM(GKR99:GKR104)</f>
        <v>0</v>
      </c>
      <c r="GKS106" s="354">
        <f t="shared" si="86"/>
        <v>0</v>
      </c>
      <c r="GKT106" s="354">
        <f t="shared" si="86"/>
        <v>0</v>
      </c>
      <c r="GKU106" s="354">
        <f t="shared" si="86"/>
        <v>0</v>
      </c>
      <c r="GKV106" s="354">
        <f t="shared" si="86"/>
        <v>0</v>
      </c>
      <c r="GKW106" s="354">
        <f t="shared" si="86"/>
        <v>0</v>
      </c>
      <c r="GKX106" s="354">
        <f t="shared" si="86"/>
        <v>0</v>
      </c>
      <c r="GKY106" s="354">
        <f t="shared" si="86"/>
        <v>0</v>
      </c>
      <c r="GKZ106" s="354">
        <f t="shared" si="86"/>
        <v>0</v>
      </c>
      <c r="GLA106" s="354">
        <f t="shared" si="86"/>
        <v>0</v>
      </c>
      <c r="GLB106" s="354">
        <f t="shared" si="86"/>
        <v>0</v>
      </c>
      <c r="GLC106" s="354">
        <f t="shared" si="86"/>
        <v>0</v>
      </c>
      <c r="GLD106" s="354">
        <f t="shared" si="86"/>
        <v>0</v>
      </c>
      <c r="GLE106" s="354">
        <f t="shared" si="86"/>
        <v>0</v>
      </c>
      <c r="GLF106" s="354">
        <f t="shared" si="86"/>
        <v>0</v>
      </c>
      <c r="GLG106" s="354">
        <f t="shared" si="86"/>
        <v>0</v>
      </c>
      <c r="GLH106" s="354">
        <f t="shared" si="86"/>
        <v>0</v>
      </c>
      <c r="GLI106" s="354">
        <f t="shared" si="86"/>
        <v>0</v>
      </c>
      <c r="GLJ106" s="354">
        <f t="shared" si="86"/>
        <v>0</v>
      </c>
      <c r="GLK106" s="354">
        <f t="shared" si="86"/>
        <v>0</v>
      </c>
      <c r="GLL106" s="354">
        <f t="shared" si="86"/>
        <v>0</v>
      </c>
      <c r="GLM106" s="354">
        <f t="shared" si="86"/>
        <v>0</v>
      </c>
      <c r="GLN106" s="354">
        <f t="shared" si="86"/>
        <v>0</v>
      </c>
      <c r="GLO106" s="354">
        <f t="shared" si="86"/>
        <v>0</v>
      </c>
      <c r="GLP106" s="354">
        <f t="shared" si="86"/>
        <v>0</v>
      </c>
      <c r="GLQ106" s="354">
        <f t="shared" si="86"/>
        <v>0</v>
      </c>
      <c r="GLR106" s="354">
        <f t="shared" si="86"/>
        <v>0</v>
      </c>
      <c r="GLS106" s="354">
        <f t="shared" si="86"/>
        <v>0</v>
      </c>
      <c r="GLT106" s="354">
        <f t="shared" si="86"/>
        <v>0</v>
      </c>
      <c r="GLU106" s="354">
        <f t="shared" si="86"/>
        <v>0</v>
      </c>
      <c r="GLV106" s="354">
        <f t="shared" si="86"/>
        <v>0</v>
      </c>
      <c r="GLW106" s="354">
        <f t="shared" si="86"/>
        <v>0</v>
      </c>
      <c r="GLX106" s="354">
        <f t="shared" si="86"/>
        <v>0</v>
      </c>
      <c r="GLY106" s="354">
        <f t="shared" si="86"/>
        <v>0</v>
      </c>
      <c r="GLZ106" s="354">
        <f t="shared" si="86"/>
        <v>0</v>
      </c>
      <c r="GMA106" s="354">
        <f t="shared" si="86"/>
        <v>0</v>
      </c>
      <c r="GMB106" s="354">
        <f t="shared" si="86"/>
        <v>0</v>
      </c>
      <c r="GMC106" s="354">
        <f t="shared" si="86"/>
        <v>0</v>
      </c>
      <c r="GMD106" s="354">
        <f t="shared" si="86"/>
        <v>0</v>
      </c>
      <c r="GME106" s="354">
        <f t="shared" si="86"/>
        <v>0</v>
      </c>
      <c r="GMF106" s="354">
        <f t="shared" si="86"/>
        <v>0</v>
      </c>
      <c r="GMG106" s="354">
        <f t="shared" si="86"/>
        <v>0</v>
      </c>
      <c r="GMH106" s="354">
        <f t="shared" si="86"/>
        <v>0</v>
      </c>
      <c r="GMI106" s="354">
        <f t="shared" si="86"/>
        <v>0</v>
      </c>
      <c r="GMJ106" s="354">
        <f t="shared" si="86"/>
        <v>0</v>
      </c>
      <c r="GMK106" s="354">
        <f t="shared" si="86"/>
        <v>0</v>
      </c>
      <c r="GML106" s="354">
        <f t="shared" si="86"/>
        <v>0</v>
      </c>
      <c r="GMM106" s="354">
        <f t="shared" si="86"/>
        <v>0</v>
      </c>
      <c r="GMN106" s="354">
        <f t="shared" si="86"/>
        <v>0</v>
      </c>
      <c r="GMO106" s="354">
        <f t="shared" si="86"/>
        <v>0</v>
      </c>
      <c r="GMP106" s="354">
        <f t="shared" si="86"/>
        <v>0</v>
      </c>
      <c r="GMQ106" s="354">
        <f t="shared" si="86"/>
        <v>0</v>
      </c>
      <c r="GMR106" s="354">
        <f t="shared" si="86"/>
        <v>0</v>
      </c>
      <c r="GMS106" s="354">
        <f t="shared" si="86"/>
        <v>0</v>
      </c>
      <c r="GMT106" s="354">
        <f t="shared" si="86"/>
        <v>0</v>
      </c>
      <c r="GMU106" s="354">
        <f t="shared" si="86"/>
        <v>0</v>
      </c>
      <c r="GMV106" s="354">
        <f t="shared" si="86"/>
        <v>0</v>
      </c>
      <c r="GMW106" s="354">
        <f t="shared" si="86"/>
        <v>0</v>
      </c>
      <c r="GMX106" s="354">
        <f t="shared" si="86"/>
        <v>0</v>
      </c>
      <c r="GMY106" s="354">
        <f t="shared" si="86"/>
        <v>0</v>
      </c>
      <c r="GMZ106" s="354">
        <f t="shared" si="86"/>
        <v>0</v>
      </c>
      <c r="GNA106" s="354">
        <f t="shared" si="86"/>
        <v>0</v>
      </c>
      <c r="GNB106" s="354">
        <f t="shared" si="86"/>
        <v>0</v>
      </c>
      <c r="GNC106" s="354">
        <f t="shared" si="86"/>
        <v>0</v>
      </c>
      <c r="GND106" s="354">
        <f t="shared" ref="GND106:GPO106" si="87">SUM(GND99:GND104)</f>
        <v>0</v>
      </c>
      <c r="GNE106" s="354">
        <f t="shared" si="87"/>
        <v>0</v>
      </c>
      <c r="GNF106" s="354">
        <f t="shared" si="87"/>
        <v>0</v>
      </c>
      <c r="GNG106" s="354">
        <f t="shared" si="87"/>
        <v>0</v>
      </c>
      <c r="GNH106" s="354">
        <f t="shared" si="87"/>
        <v>0</v>
      </c>
      <c r="GNI106" s="354">
        <f t="shared" si="87"/>
        <v>0</v>
      </c>
      <c r="GNJ106" s="354">
        <f t="shared" si="87"/>
        <v>0</v>
      </c>
      <c r="GNK106" s="354">
        <f t="shared" si="87"/>
        <v>0</v>
      </c>
      <c r="GNL106" s="354">
        <f t="shared" si="87"/>
        <v>0</v>
      </c>
      <c r="GNM106" s="354">
        <f t="shared" si="87"/>
        <v>0</v>
      </c>
      <c r="GNN106" s="354">
        <f t="shared" si="87"/>
        <v>0</v>
      </c>
      <c r="GNO106" s="354">
        <f t="shared" si="87"/>
        <v>0</v>
      </c>
      <c r="GNP106" s="354">
        <f t="shared" si="87"/>
        <v>0</v>
      </c>
      <c r="GNQ106" s="354">
        <f t="shared" si="87"/>
        <v>0</v>
      </c>
      <c r="GNR106" s="354">
        <f t="shared" si="87"/>
        <v>0</v>
      </c>
      <c r="GNS106" s="354">
        <f t="shared" si="87"/>
        <v>0</v>
      </c>
      <c r="GNT106" s="354">
        <f t="shared" si="87"/>
        <v>0</v>
      </c>
      <c r="GNU106" s="354">
        <f t="shared" si="87"/>
        <v>0</v>
      </c>
      <c r="GNV106" s="354">
        <f t="shared" si="87"/>
        <v>0</v>
      </c>
      <c r="GNW106" s="354">
        <f t="shared" si="87"/>
        <v>0</v>
      </c>
      <c r="GNX106" s="354">
        <f t="shared" si="87"/>
        <v>0</v>
      </c>
      <c r="GNY106" s="354">
        <f t="shared" si="87"/>
        <v>0</v>
      </c>
      <c r="GNZ106" s="354">
        <f t="shared" si="87"/>
        <v>0</v>
      </c>
      <c r="GOA106" s="354">
        <f t="shared" si="87"/>
        <v>0</v>
      </c>
      <c r="GOB106" s="354">
        <f t="shared" si="87"/>
        <v>0</v>
      </c>
      <c r="GOC106" s="354">
        <f t="shared" si="87"/>
        <v>0</v>
      </c>
      <c r="GOD106" s="354">
        <f t="shared" si="87"/>
        <v>0</v>
      </c>
      <c r="GOE106" s="354">
        <f t="shared" si="87"/>
        <v>0</v>
      </c>
      <c r="GOF106" s="354">
        <f t="shared" si="87"/>
        <v>0</v>
      </c>
      <c r="GOG106" s="354">
        <f t="shared" si="87"/>
        <v>0</v>
      </c>
      <c r="GOH106" s="354">
        <f t="shared" si="87"/>
        <v>0</v>
      </c>
      <c r="GOI106" s="354">
        <f t="shared" si="87"/>
        <v>0</v>
      </c>
      <c r="GOJ106" s="354">
        <f t="shared" si="87"/>
        <v>0</v>
      </c>
      <c r="GOK106" s="354">
        <f t="shared" si="87"/>
        <v>0</v>
      </c>
      <c r="GOL106" s="354">
        <f t="shared" si="87"/>
        <v>0</v>
      </c>
      <c r="GOM106" s="354">
        <f t="shared" si="87"/>
        <v>0</v>
      </c>
      <c r="GON106" s="354">
        <f t="shared" si="87"/>
        <v>0</v>
      </c>
      <c r="GOO106" s="354">
        <f t="shared" si="87"/>
        <v>0</v>
      </c>
      <c r="GOP106" s="354">
        <f t="shared" si="87"/>
        <v>0</v>
      </c>
      <c r="GOQ106" s="354">
        <f t="shared" si="87"/>
        <v>0</v>
      </c>
      <c r="GOR106" s="354">
        <f t="shared" si="87"/>
        <v>0</v>
      </c>
      <c r="GOS106" s="354">
        <f t="shared" si="87"/>
        <v>0</v>
      </c>
      <c r="GOT106" s="354">
        <f t="shared" si="87"/>
        <v>0</v>
      </c>
      <c r="GOU106" s="354">
        <f t="shared" si="87"/>
        <v>0</v>
      </c>
      <c r="GOV106" s="354">
        <f t="shared" si="87"/>
        <v>0</v>
      </c>
      <c r="GOW106" s="354">
        <f t="shared" si="87"/>
        <v>0</v>
      </c>
      <c r="GOX106" s="354">
        <f t="shared" si="87"/>
        <v>0</v>
      </c>
      <c r="GOY106" s="354">
        <f t="shared" si="87"/>
        <v>0</v>
      </c>
      <c r="GOZ106" s="354">
        <f t="shared" si="87"/>
        <v>0</v>
      </c>
      <c r="GPA106" s="354">
        <f t="shared" si="87"/>
        <v>0</v>
      </c>
      <c r="GPB106" s="354">
        <f t="shared" si="87"/>
        <v>0</v>
      </c>
      <c r="GPC106" s="354">
        <f t="shared" si="87"/>
        <v>0</v>
      </c>
      <c r="GPD106" s="354">
        <f t="shared" si="87"/>
        <v>0</v>
      </c>
      <c r="GPE106" s="354">
        <f t="shared" si="87"/>
        <v>0</v>
      </c>
      <c r="GPF106" s="354">
        <f t="shared" si="87"/>
        <v>0</v>
      </c>
      <c r="GPG106" s="354">
        <f t="shared" si="87"/>
        <v>0</v>
      </c>
      <c r="GPH106" s="354">
        <f t="shared" si="87"/>
        <v>0</v>
      </c>
      <c r="GPI106" s="354">
        <f t="shared" si="87"/>
        <v>0</v>
      </c>
      <c r="GPJ106" s="354">
        <f t="shared" si="87"/>
        <v>0</v>
      </c>
      <c r="GPK106" s="354">
        <f t="shared" si="87"/>
        <v>0</v>
      </c>
      <c r="GPL106" s="354">
        <f t="shared" si="87"/>
        <v>0</v>
      </c>
      <c r="GPM106" s="354">
        <f t="shared" si="87"/>
        <v>0</v>
      </c>
      <c r="GPN106" s="354">
        <f t="shared" si="87"/>
        <v>0</v>
      </c>
      <c r="GPO106" s="354">
        <f t="shared" si="87"/>
        <v>0</v>
      </c>
      <c r="GPP106" s="354">
        <f t="shared" ref="GPP106:GSA106" si="88">SUM(GPP99:GPP104)</f>
        <v>0</v>
      </c>
      <c r="GPQ106" s="354">
        <f t="shared" si="88"/>
        <v>0</v>
      </c>
      <c r="GPR106" s="354">
        <f t="shared" si="88"/>
        <v>0</v>
      </c>
      <c r="GPS106" s="354">
        <f t="shared" si="88"/>
        <v>0</v>
      </c>
      <c r="GPT106" s="354">
        <f t="shared" si="88"/>
        <v>0</v>
      </c>
      <c r="GPU106" s="354">
        <f t="shared" si="88"/>
        <v>0</v>
      </c>
      <c r="GPV106" s="354">
        <f t="shared" si="88"/>
        <v>0</v>
      </c>
      <c r="GPW106" s="354">
        <f t="shared" si="88"/>
        <v>0</v>
      </c>
      <c r="GPX106" s="354">
        <f t="shared" si="88"/>
        <v>0</v>
      </c>
      <c r="GPY106" s="354">
        <f t="shared" si="88"/>
        <v>0</v>
      </c>
      <c r="GPZ106" s="354">
        <f t="shared" si="88"/>
        <v>0</v>
      </c>
      <c r="GQA106" s="354">
        <f t="shared" si="88"/>
        <v>0</v>
      </c>
      <c r="GQB106" s="354">
        <f t="shared" si="88"/>
        <v>0</v>
      </c>
      <c r="GQC106" s="354">
        <f t="shared" si="88"/>
        <v>0</v>
      </c>
      <c r="GQD106" s="354">
        <f t="shared" si="88"/>
        <v>0</v>
      </c>
      <c r="GQE106" s="354">
        <f t="shared" si="88"/>
        <v>0</v>
      </c>
      <c r="GQF106" s="354">
        <f t="shared" si="88"/>
        <v>0</v>
      </c>
      <c r="GQG106" s="354">
        <f t="shared" si="88"/>
        <v>0</v>
      </c>
      <c r="GQH106" s="354">
        <f t="shared" si="88"/>
        <v>0</v>
      </c>
      <c r="GQI106" s="354">
        <f t="shared" si="88"/>
        <v>0</v>
      </c>
      <c r="GQJ106" s="354">
        <f t="shared" si="88"/>
        <v>0</v>
      </c>
      <c r="GQK106" s="354">
        <f t="shared" si="88"/>
        <v>0</v>
      </c>
      <c r="GQL106" s="354">
        <f t="shared" si="88"/>
        <v>0</v>
      </c>
      <c r="GQM106" s="354">
        <f t="shared" si="88"/>
        <v>0</v>
      </c>
      <c r="GQN106" s="354">
        <f t="shared" si="88"/>
        <v>0</v>
      </c>
      <c r="GQO106" s="354">
        <f t="shared" si="88"/>
        <v>0</v>
      </c>
      <c r="GQP106" s="354">
        <f t="shared" si="88"/>
        <v>0</v>
      </c>
      <c r="GQQ106" s="354">
        <f t="shared" si="88"/>
        <v>0</v>
      </c>
      <c r="GQR106" s="354">
        <f t="shared" si="88"/>
        <v>0</v>
      </c>
      <c r="GQS106" s="354">
        <f t="shared" si="88"/>
        <v>0</v>
      </c>
      <c r="GQT106" s="354">
        <f t="shared" si="88"/>
        <v>0</v>
      </c>
      <c r="GQU106" s="354">
        <f t="shared" si="88"/>
        <v>0</v>
      </c>
      <c r="GQV106" s="354">
        <f t="shared" si="88"/>
        <v>0</v>
      </c>
      <c r="GQW106" s="354">
        <f t="shared" si="88"/>
        <v>0</v>
      </c>
      <c r="GQX106" s="354">
        <f t="shared" si="88"/>
        <v>0</v>
      </c>
      <c r="GQY106" s="354">
        <f t="shared" si="88"/>
        <v>0</v>
      </c>
      <c r="GQZ106" s="354">
        <f t="shared" si="88"/>
        <v>0</v>
      </c>
      <c r="GRA106" s="354">
        <f t="shared" si="88"/>
        <v>0</v>
      </c>
      <c r="GRB106" s="354">
        <f t="shared" si="88"/>
        <v>0</v>
      </c>
      <c r="GRC106" s="354">
        <f t="shared" si="88"/>
        <v>0</v>
      </c>
      <c r="GRD106" s="354">
        <f t="shared" si="88"/>
        <v>0</v>
      </c>
      <c r="GRE106" s="354">
        <f t="shared" si="88"/>
        <v>0</v>
      </c>
      <c r="GRF106" s="354">
        <f t="shared" si="88"/>
        <v>0</v>
      </c>
      <c r="GRG106" s="354">
        <f t="shared" si="88"/>
        <v>0</v>
      </c>
      <c r="GRH106" s="354">
        <f t="shared" si="88"/>
        <v>0</v>
      </c>
      <c r="GRI106" s="354">
        <f t="shared" si="88"/>
        <v>0</v>
      </c>
      <c r="GRJ106" s="354">
        <f t="shared" si="88"/>
        <v>0</v>
      </c>
      <c r="GRK106" s="354">
        <f t="shared" si="88"/>
        <v>0</v>
      </c>
      <c r="GRL106" s="354">
        <f t="shared" si="88"/>
        <v>0</v>
      </c>
      <c r="GRM106" s="354">
        <f t="shared" si="88"/>
        <v>0</v>
      </c>
      <c r="GRN106" s="354">
        <f t="shared" si="88"/>
        <v>0</v>
      </c>
      <c r="GRO106" s="354">
        <f t="shared" si="88"/>
        <v>0</v>
      </c>
      <c r="GRP106" s="354">
        <f t="shared" si="88"/>
        <v>0</v>
      </c>
      <c r="GRQ106" s="354">
        <f t="shared" si="88"/>
        <v>0</v>
      </c>
      <c r="GRR106" s="354">
        <f t="shared" si="88"/>
        <v>0</v>
      </c>
      <c r="GRS106" s="354">
        <f t="shared" si="88"/>
        <v>0</v>
      </c>
      <c r="GRT106" s="354">
        <f t="shared" si="88"/>
        <v>0</v>
      </c>
      <c r="GRU106" s="354">
        <f t="shared" si="88"/>
        <v>0</v>
      </c>
      <c r="GRV106" s="354">
        <f t="shared" si="88"/>
        <v>0</v>
      </c>
      <c r="GRW106" s="354">
        <f t="shared" si="88"/>
        <v>0</v>
      </c>
      <c r="GRX106" s="354">
        <f t="shared" si="88"/>
        <v>0</v>
      </c>
      <c r="GRY106" s="354">
        <f t="shared" si="88"/>
        <v>0</v>
      </c>
      <c r="GRZ106" s="354">
        <f t="shared" si="88"/>
        <v>0</v>
      </c>
      <c r="GSA106" s="354">
        <f t="shared" si="88"/>
        <v>0</v>
      </c>
      <c r="GSB106" s="354">
        <f t="shared" ref="GSB106:GUM106" si="89">SUM(GSB99:GSB104)</f>
        <v>0</v>
      </c>
      <c r="GSC106" s="354">
        <f t="shared" si="89"/>
        <v>0</v>
      </c>
      <c r="GSD106" s="354">
        <f t="shared" si="89"/>
        <v>0</v>
      </c>
      <c r="GSE106" s="354">
        <f t="shared" si="89"/>
        <v>0</v>
      </c>
      <c r="GSF106" s="354">
        <f t="shared" si="89"/>
        <v>0</v>
      </c>
      <c r="GSG106" s="354">
        <f t="shared" si="89"/>
        <v>0</v>
      </c>
      <c r="GSH106" s="354">
        <f t="shared" si="89"/>
        <v>0</v>
      </c>
      <c r="GSI106" s="354">
        <f t="shared" si="89"/>
        <v>0</v>
      </c>
      <c r="GSJ106" s="354">
        <f t="shared" si="89"/>
        <v>0</v>
      </c>
      <c r="GSK106" s="354">
        <f t="shared" si="89"/>
        <v>0</v>
      </c>
      <c r="GSL106" s="354">
        <f t="shared" si="89"/>
        <v>0</v>
      </c>
      <c r="GSM106" s="354">
        <f t="shared" si="89"/>
        <v>0</v>
      </c>
      <c r="GSN106" s="354">
        <f t="shared" si="89"/>
        <v>0</v>
      </c>
      <c r="GSO106" s="354">
        <f t="shared" si="89"/>
        <v>0</v>
      </c>
      <c r="GSP106" s="354">
        <f t="shared" si="89"/>
        <v>0</v>
      </c>
      <c r="GSQ106" s="354">
        <f t="shared" si="89"/>
        <v>0</v>
      </c>
      <c r="GSR106" s="354">
        <f t="shared" si="89"/>
        <v>0</v>
      </c>
      <c r="GSS106" s="354">
        <f t="shared" si="89"/>
        <v>0</v>
      </c>
      <c r="GST106" s="354">
        <f t="shared" si="89"/>
        <v>0</v>
      </c>
      <c r="GSU106" s="354">
        <f t="shared" si="89"/>
        <v>0</v>
      </c>
      <c r="GSV106" s="354">
        <f t="shared" si="89"/>
        <v>0</v>
      </c>
      <c r="GSW106" s="354">
        <f t="shared" si="89"/>
        <v>0</v>
      </c>
      <c r="GSX106" s="354">
        <f t="shared" si="89"/>
        <v>0</v>
      </c>
      <c r="GSY106" s="354">
        <f t="shared" si="89"/>
        <v>0</v>
      </c>
      <c r="GSZ106" s="354">
        <f t="shared" si="89"/>
        <v>0</v>
      </c>
      <c r="GTA106" s="354">
        <f t="shared" si="89"/>
        <v>0</v>
      </c>
      <c r="GTB106" s="354">
        <f t="shared" si="89"/>
        <v>0</v>
      </c>
      <c r="GTC106" s="354">
        <f t="shared" si="89"/>
        <v>0</v>
      </c>
      <c r="GTD106" s="354">
        <f t="shared" si="89"/>
        <v>0</v>
      </c>
      <c r="GTE106" s="354">
        <f t="shared" si="89"/>
        <v>0</v>
      </c>
      <c r="GTF106" s="354">
        <f t="shared" si="89"/>
        <v>0</v>
      </c>
      <c r="GTG106" s="354">
        <f t="shared" si="89"/>
        <v>0</v>
      </c>
      <c r="GTH106" s="354">
        <f t="shared" si="89"/>
        <v>0</v>
      </c>
      <c r="GTI106" s="354">
        <f t="shared" si="89"/>
        <v>0</v>
      </c>
      <c r="GTJ106" s="354">
        <f t="shared" si="89"/>
        <v>0</v>
      </c>
      <c r="GTK106" s="354">
        <f t="shared" si="89"/>
        <v>0</v>
      </c>
      <c r="GTL106" s="354">
        <f t="shared" si="89"/>
        <v>0</v>
      </c>
      <c r="GTM106" s="354">
        <f t="shared" si="89"/>
        <v>0</v>
      </c>
      <c r="GTN106" s="354">
        <f t="shared" si="89"/>
        <v>0</v>
      </c>
      <c r="GTO106" s="354">
        <f t="shared" si="89"/>
        <v>0</v>
      </c>
      <c r="GTP106" s="354">
        <f t="shared" si="89"/>
        <v>0</v>
      </c>
      <c r="GTQ106" s="354">
        <f t="shared" si="89"/>
        <v>0</v>
      </c>
      <c r="GTR106" s="354">
        <f t="shared" si="89"/>
        <v>0</v>
      </c>
      <c r="GTS106" s="354">
        <f t="shared" si="89"/>
        <v>0</v>
      </c>
      <c r="GTT106" s="354">
        <f t="shared" si="89"/>
        <v>0</v>
      </c>
      <c r="GTU106" s="354">
        <f t="shared" si="89"/>
        <v>0</v>
      </c>
      <c r="GTV106" s="354">
        <f t="shared" si="89"/>
        <v>0</v>
      </c>
      <c r="GTW106" s="354">
        <f t="shared" si="89"/>
        <v>0</v>
      </c>
      <c r="GTX106" s="354">
        <f t="shared" si="89"/>
        <v>0</v>
      </c>
      <c r="GTY106" s="354">
        <f t="shared" si="89"/>
        <v>0</v>
      </c>
      <c r="GTZ106" s="354">
        <f t="shared" si="89"/>
        <v>0</v>
      </c>
      <c r="GUA106" s="354">
        <f t="shared" si="89"/>
        <v>0</v>
      </c>
      <c r="GUB106" s="354">
        <f t="shared" si="89"/>
        <v>0</v>
      </c>
      <c r="GUC106" s="354">
        <f t="shared" si="89"/>
        <v>0</v>
      </c>
      <c r="GUD106" s="354">
        <f t="shared" si="89"/>
        <v>0</v>
      </c>
      <c r="GUE106" s="354">
        <f t="shared" si="89"/>
        <v>0</v>
      </c>
      <c r="GUF106" s="354">
        <f t="shared" si="89"/>
        <v>0</v>
      </c>
      <c r="GUG106" s="354">
        <f t="shared" si="89"/>
        <v>0</v>
      </c>
      <c r="GUH106" s="354">
        <f t="shared" si="89"/>
        <v>0</v>
      </c>
      <c r="GUI106" s="354">
        <f t="shared" si="89"/>
        <v>0</v>
      </c>
      <c r="GUJ106" s="354">
        <f t="shared" si="89"/>
        <v>0</v>
      </c>
      <c r="GUK106" s="354">
        <f t="shared" si="89"/>
        <v>0</v>
      </c>
      <c r="GUL106" s="354">
        <f t="shared" si="89"/>
        <v>0</v>
      </c>
      <c r="GUM106" s="354">
        <f t="shared" si="89"/>
        <v>0</v>
      </c>
      <c r="GUN106" s="354">
        <f t="shared" ref="GUN106:GWY106" si="90">SUM(GUN99:GUN104)</f>
        <v>0</v>
      </c>
      <c r="GUO106" s="354">
        <f t="shared" si="90"/>
        <v>0</v>
      </c>
      <c r="GUP106" s="354">
        <f t="shared" si="90"/>
        <v>0</v>
      </c>
      <c r="GUQ106" s="354">
        <f t="shared" si="90"/>
        <v>0</v>
      </c>
      <c r="GUR106" s="354">
        <f t="shared" si="90"/>
        <v>0</v>
      </c>
      <c r="GUS106" s="354">
        <f t="shared" si="90"/>
        <v>0</v>
      </c>
      <c r="GUT106" s="354">
        <f t="shared" si="90"/>
        <v>0</v>
      </c>
      <c r="GUU106" s="354">
        <f t="shared" si="90"/>
        <v>0</v>
      </c>
      <c r="GUV106" s="354">
        <f t="shared" si="90"/>
        <v>0</v>
      </c>
      <c r="GUW106" s="354">
        <f t="shared" si="90"/>
        <v>0</v>
      </c>
      <c r="GUX106" s="354">
        <f t="shared" si="90"/>
        <v>0</v>
      </c>
      <c r="GUY106" s="354">
        <f t="shared" si="90"/>
        <v>0</v>
      </c>
      <c r="GUZ106" s="354">
        <f t="shared" si="90"/>
        <v>0</v>
      </c>
      <c r="GVA106" s="354">
        <f t="shared" si="90"/>
        <v>0</v>
      </c>
      <c r="GVB106" s="354">
        <f t="shared" si="90"/>
        <v>0</v>
      </c>
      <c r="GVC106" s="354">
        <f t="shared" si="90"/>
        <v>0</v>
      </c>
      <c r="GVD106" s="354">
        <f t="shared" si="90"/>
        <v>0</v>
      </c>
      <c r="GVE106" s="354">
        <f t="shared" si="90"/>
        <v>0</v>
      </c>
      <c r="GVF106" s="354">
        <f t="shared" si="90"/>
        <v>0</v>
      </c>
      <c r="GVG106" s="354">
        <f t="shared" si="90"/>
        <v>0</v>
      </c>
      <c r="GVH106" s="354">
        <f t="shared" si="90"/>
        <v>0</v>
      </c>
      <c r="GVI106" s="354">
        <f t="shared" si="90"/>
        <v>0</v>
      </c>
      <c r="GVJ106" s="354">
        <f t="shared" si="90"/>
        <v>0</v>
      </c>
      <c r="GVK106" s="354">
        <f t="shared" si="90"/>
        <v>0</v>
      </c>
      <c r="GVL106" s="354">
        <f t="shared" si="90"/>
        <v>0</v>
      </c>
      <c r="GVM106" s="354">
        <f t="shared" si="90"/>
        <v>0</v>
      </c>
      <c r="GVN106" s="354">
        <f t="shared" si="90"/>
        <v>0</v>
      </c>
      <c r="GVO106" s="354">
        <f t="shared" si="90"/>
        <v>0</v>
      </c>
      <c r="GVP106" s="354">
        <f t="shared" si="90"/>
        <v>0</v>
      </c>
      <c r="GVQ106" s="354">
        <f t="shared" si="90"/>
        <v>0</v>
      </c>
      <c r="GVR106" s="354">
        <f t="shared" si="90"/>
        <v>0</v>
      </c>
      <c r="GVS106" s="354">
        <f t="shared" si="90"/>
        <v>0</v>
      </c>
      <c r="GVT106" s="354">
        <f t="shared" si="90"/>
        <v>0</v>
      </c>
      <c r="GVU106" s="354">
        <f t="shared" si="90"/>
        <v>0</v>
      </c>
      <c r="GVV106" s="354">
        <f t="shared" si="90"/>
        <v>0</v>
      </c>
      <c r="GVW106" s="354">
        <f t="shared" si="90"/>
        <v>0</v>
      </c>
      <c r="GVX106" s="354">
        <f t="shared" si="90"/>
        <v>0</v>
      </c>
      <c r="GVY106" s="354">
        <f t="shared" si="90"/>
        <v>0</v>
      </c>
      <c r="GVZ106" s="354">
        <f t="shared" si="90"/>
        <v>0</v>
      </c>
      <c r="GWA106" s="354">
        <f t="shared" si="90"/>
        <v>0</v>
      </c>
      <c r="GWB106" s="354">
        <f t="shared" si="90"/>
        <v>0</v>
      </c>
      <c r="GWC106" s="354">
        <f t="shared" si="90"/>
        <v>0</v>
      </c>
      <c r="GWD106" s="354">
        <f t="shared" si="90"/>
        <v>0</v>
      </c>
      <c r="GWE106" s="354">
        <f t="shared" si="90"/>
        <v>0</v>
      </c>
      <c r="GWF106" s="354">
        <f t="shared" si="90"/>
        <v>0</v>
      </c>
      <c r="GWG106" s="354">
        <f t="shared" si="90"/>
        <v>0</v>
      </c>
      <c r="GWH106" s="354">
        <f t="shared" si="90"/>
        <v>0</v>
      </c>
      <c r="GWI106" s="354">
        <f t="shared" si="90"/>
        <v>0</v>
      </c>
      <c r="GWJ106" s="354">
        <f t="shared" si="90"/>
        <v>0</v>
      </c>
      <c r="GWK106" s="354">
        <f t="shared" si="90"/>
        <v>0</v>
      </c>
      <c r="GWL106" s="354">
        <f t="shared" si="90"/>
        <v>0</v>
      </c>
      <c r="GWM106" s="354">
        <f t="shared" si="90"/>
        <v>0</v>
      </c>
      <c r="GWN106" s="354">
        <f t="shared" si="90"/>
        <v>0</v>
      </c>
      <c r="GWO106" s="354">
        <f t="shared" si="90"/>
        <v>0</v>
      </c>
      <c r="GWP106" s="354">
        <f t="shared" si="90"/>
        <v>0</v>
      </c>
      <c r="GWQ106" s="354">
        <f t="shared" si="90"/>
        <v>0</v>
      </c>
      <c r="GWR106" s="354">
        <f t="shared" si="90"/>
        <v>0</v>
      </c>
      <c r="GWS106" s="354">
        <f t="shared" si="90"/>
        <v>0</v>
      </c>
      <c r="GWT106" s="354">
        <f t="shared" si="90"/>
        <v>0</v>
      </c>
      <c r="GWU106" s="354">
        <f t="shared" si="90"/>
        <v>0</v>
      </c>
      <c r="GWV106" s="354">
        <f t="shared" si="90"/>
        <v>0</v>
      </c>
      <c r="GWW106" s="354">
        <f t="shared" si="90"/>
        <v>0</v>
      </c>
      <c r="GWX106" s="354">
        <f t="shared" si="90"/>
        <v>0</v>
      </c>
      <c r="GWY106" s="354">
        <f t="shared" si="90"/>
        <v>0</v>
      </c>
      <c r="GWZ106" s="354">
        <f t="shared" ref="GWZ106:GZK106" si="91">SUM(GWZ99:GWZ104)</f>
        <v>0</v>
      </c>
      <c r="GXA106" s="354">
        <f t="shared" si="91"/>
        <v>0</v>
      </c>
      <c r="GXB106" s="354">
        <f t="shared" si="91"/>
        <v>0</v>
      </c>
      <c r="GXC106" s="354">
        <f t="shared" si="91"/>
        <v>0</v>
      </c>
      <c r="GXD106" s="354">
        <f t="shared" si="91"/>
        <v>0</v>
      </c>
      <c r="GXE106" s="354">
        <f t="shared" si="91"/>
        <v>0</v>
      </c>
      <c r="GXF106" s="354">
        <f t="shared" si="91"/>
        <v>0</v>
      </c>
      <c r="GXG106" s="354">
        <f t="shared" si="91"/>
        <v>0</v>
      </c>
      <c r="GXH106" s="354">
        <f t="shared" si="91"/>
        <v>0</v>
      </c>
      <c r="GXI106" s="354">
        <f t="shared" si="91"/>
        <v>0</v>
      </c>
      <c r="GXJ106" s="354">
        <f t="shared" si="91"/>
        <v>0</v>
      </c>
      <c r="GXK106" s="354">
        <f t="shared" si="91"/>
        <v>0</v>
      </c>
      <c r="GXL106" s="354">
        <f t="shared" si="91"/>
        <v>0</v>
      </c>
      <c r="GXM106" s="354">
        <f t="shared" si="91"/>
        <v>0</v>
      </c>
      <c r="GXN106" s="354">
        <f t="shared" si="91"/>
        <v>0</v>
      </c>
      <c r="GXO106" s="354">
        <f t="shared" si="91"/>
        <v>0</v>
      </c>
      <c r="GXP106" s="354">
        <f t="shared" si="91"/>
        <v>0</v>
      </c>
      <c r="GXQ106" s="354">
        <f t="shared" si="91"/>
        <v>0</v>
      </c>
      <c r="GXR106" s="354">
        <f t="shared" si="91"/>
        <v>0</v>
      </c>
      <c r="GXS106" s="354">
        <f t="shared" si="91"/>
        <v>0</v>
      </c>
      <c r="GXT106" s="354">
        <f t="shared" si="91"/>
        <v>0</v>
      </c>
      <c r="GXU106" s="354">
        <f t="shared" si="91"/>
        <v>0</v>
      </c>
      <c r="GXV106" s="354">
        <f t="shared" si="91"/>
        <v>0</v>
      </c>
      <c r="GXW106" s="354">
        <f t="shared" si="91"/>
        <v>0</v>
      </c>
      <c r="GXX106" s="354">
        <f t="shared" si="91"/>
        <v>0</v>
      </c>
      <c r="GXY106" s="354">
        <f t="shared" si="91"/>
        <v>0</v>
      </c>
      <c r="GXZ106" s="354">
        <f t="shared" si="91"/>
        <v>0</v>
      </c>
      <c r="GYA106" s="354">
        <f t="shared" si="91"/>
        <v>0</v>
      </c>
      <c r="GYB106" s="354">
        <f t="shared" si="91"/>
        <v>0</v>
      </c>
      <c r="GYC106" s="354">
        <f t="shared" si="91"/>
        <v>0</v>
      </c>
      <c r="GYD106" s="354">
        <f t="shared" si="91"/>
        <v>0</v>
      </c>
      <c r="GYE106" s="354">
        <f t="shared" si="91"/>
        <v>0</v>
      </c>
      <c r="GYF106" s="354">
        <f t="shared" si="91"/>
        <v>0</v>
      </c>
      <c r="GYG106" s="354">
        <f t="shared" si="91"/>
        <v>0</v>
      </c>
      <c r="GYH106" s="354">
        <f t="shared" si="91"/>
        <v>0</v>
      </c>
      <c r="GYI106" s="354">
        <f t="shared" si="91"/>
        <v>0</v>
      </c>
      <c r="GYJ106" s="354">
        <f t="shared" si="91"/>
        <v>0</v>
      </c>
      <c r="GYK106" s="354">
        <f t="shared" si="91"/>
        <v>0</v>
      </c>
      <c r="GYL106" s="354">
        <f t="shared" si="91"/>
        <v>0</v>
      </c>
      <c r="GYM106" s="354">
        <f t="shared" si="91"/>
        <v>0</v>
      </c>
      <c r="GYN106" s="354">
        <f t="shared" si="91"/>
        <v>0</v>
      </c>
      <c r="GYO106" s="354">
        <f t="shared" si="91"/>
        <v>0</v>
      </c>
      <c r="GYP106" s="354">
        <f t="shared" si="91"/>
        <v>0</v>
      </c>
      <c r="GYQ106" s="354">
        <f t="shared" si="91"/>
        <v>0</v>
      </c>
      <c r="GYR106" s="354">
        <f t="shared" si="91"/>
        <v>0</v>
      </c>
      <c r="GYS106" s="354">
        <f t="shared" si="91"/>
        <v>0</v>
      </c>
      <c r="GYT106" s="354">
        <f t="shared" si="91"/>
        <v>0</v>
      </c>
      <c r="GYU106" s="354">
        <f t="shared" si="91"/>
        <v>0</v>
      </c>
      <c r="GYV106" s="354">
        <f t="shared" si="91"/>
        <v>0</v>
      </c>
      <c r="GYW106" s="354">
        <f t="shared" si="91"/>
        <v>0</v>
      </c>
      <c r="GYX106" s="354">
        <f t="shared" si="91"/>
        <v>0</v>
      </c>
      <c r="GYY106" s="354">
        <f t="shared" si="91"/>
        <v>0</v>
      </c>
      <c r="GYZ106" s="354">
        <f t="shared" si="91"/>
        <v>0</v>
      </c>
      <c r="GZA106" s="354">
        <f t="shared" si="91"/>
        <v>0</v>
      </c>
      <c r="GZB106" s="354">
        <f t="shared" si="91"/>
        <v>0</v>
      </c>
      <c r="GZC106" s="354">
        <f t="shared" si="91"/>
        <v>0</v>
      </c>
      <c r="GZD106" s="354">
        <f t="shared" si="91"/>
        <v>0</v>
      </c>
      <c r="GZE106" s="354">
        <f t="shared" si="91"/>
        <v>0</v>
      </c>
      <c r="GZF106" s="354">
        <f t="shared" si="91"/>
        <v>0</v>
      </c>
      <c r="GZG106" s="354">
        <f t="shared" si="91"/>
        <v>0</v>
      </c>
      <c r="GZH106" s="354">
        <f t="shared" si="91"/>
        <v>0</v>
      </c>
      <c r="GZI106" s="354">
        <f t="shared" si="91"/>
        <v>0</v>
      </c>
      <c r="GZJ106" s="354">
        <f t="shared" si="91"/>
        <v>0</v>
      </c>
      <c r="GZK106" s="354">
        <f t="shared" si="91"/>
        <v>0</v>
      </c>
      <c r="GZL106" s="354">
        <f t="shared" ref="GZL106:HBW106" si="92">SUM(GZL99:GZL104)</f>
        <v>0</v>
      </c>
      <c r="GZM106" s="354">
        <f t="shared" si="92"/>
        <v>0</v>
      </c>
      <c r="GZN106" s="354">
        <f t="shared" si="92"/>
        <v>0</v>
      </c>
      <c r="GZO106" s="354">
        <f t="shared" si="92"/>
        <v>0</v>
      </c>
      <c r="GZP106" s="354">
        <f t="shared" si="92"/>
        <v>0</v>
      </c>
      <c r="GZQ106" s="354">
        <f t="shared" si="92"/>
        <v>0</v>
      </c>
      <c r="GZR106" s="354">
        <f t="shared" si="92"/>
        <v>0</v>
      </c>
      <c r="GZS106" s="354">
        <f t="shared" si="92"/>
        <v>0</v>
      </c>
      <c r="GZT106" s="354">
        <f t="shared" si="92"/>
        <v>0</v>
      </c>
      <c r="GZU106" s="354">
        <f t="shared" si="92"/>
        <v>0</v>
      </c>
      <c r="GZV106" s="354">
        <f t="shared" si="92"/>
        <v>0</v>
      </c>
      <c r="GZW106" s="354">
        <f t="shared" si="92"/>
        <v>0</v>
      </c>
      <c r="GZX106" s="354">
        <f t="shared" si="92"/>
        <v>0</v>
      </c>
      <c r="GZY106" s="354">
        <f t="shared" si="92"/>
        <v>0</v>
      </c>
      <c r="GZZ106" s="354">
        <f t="shared" si="92"/>
        <v>0</v>
      </c>
      <c r="HAA106" s="354">
        <f t="shared" si="92"/>
        <v>0</v>
      </c>
      <c r="HAB106" s="354">
        <f t="shared" si="92"/>
        <v>0</v>
      </c>
      <c r="HAC106" s="354">
        <f t="shared" si="92"/>
        <v>0</v>
      </c>
      <c r="HAD106" s="354">
        <f t="shared" si="92"/>
        <v>0</v>
      </c>
      <c r="HAE106" s="354">
        <f t="shared" si="92"/>
        <v>0</v>
      </c>
      <c r="HAF106" s="354">
        <f t="shared" si="92"/>
        <v>0</v>
      </c>
      <c r="HAG106" s="354">
        <f t="shared" si="92"/>
        <v>0</v>
      </c>
      <c r="HAH106" s="354">
        <f t="shared" si="92"/>
        <v>0</v>
      </c>
      <c r="HAI106" s="354">
        <f t="shared" si="92"/>
        <v>0</v>
      </c>
      <c r="HAJ106" s="354">
        <f t="shared" si="92"/>
        <v>0</v>
      </c>
      <c r="HAK106" s="354">
        <f t="shared" si="92"/>
        <v>0</v>
      </c>
      <c r="HAL106" s="354">
        <f t="shared" si="92"/>
        <v>0</v>
      </c>
      <c r="HAM106" s="354">
        <f t="shared" si="92"/>
        <v>0</v>
      </c>
      <c r="HAN106" s="354">
        <f t="shared" si="92"/>
        <v>0</v>
      </c>
      <c r="HAO106" s="354">
        <f t="shared" si="92"/>
        <v>0</v>
      </c>
      <c r="HAP106" s="354">
        <f t="shared" si="92"/>
        <v>0</v>
      </c>
      <c r="HAQ106" s="354">
        <f t="shared" si="92"/>
        <v>0</v>
      </c>
      <c r="HAR106" s="354">
        <f t="shared" si="92"/>
        <v>0</v>
      </c>
      <c r="HAS106" s="354">
        <f t="shared" si="92"/>
        <v>0</v>
      </c>
      <c r="HAT106" s="354">
        <f t="shared" si="92"/>
        <v>0</v>
      </c>
      <c r="HAU106" s="354">
        <f t="shared" si="92"/>
        <v>0</v>
      </c>
      <c r="HAV106" s="354">
        <f t="shared" si="92"/>
        <v>0</v>
      </c>
      <c r="HAW106" s="354">
        <f t="shared" si="92"/>
        <v>0</v>
      </c>
      <c r="HAX106" s="354">
        <f t="shared" si="92"/>
        <v>0</v>
      </c>
      <c r="HAY106" s="354">
        <f t="shared" si="92"/>
        <v>0</v>
      </c>
      <c r="HAZ106" s="354">
        <f t="shared" si="92"/>
        <v>0</v>
      </c>
      <c r="HBA106" s="354">
        <f t="shared" si="92"/>
        <v>0</v>
      </c>
      <c r="HBB106" s="354">
        <f t="shared" si="92"/>
        <v>0</v>
      </c>
      <c r="HBC106" s="354">
        <f t="shared" si="92"/>
        <v>0</v>
      </c>
      <c r="HBD106" s="354">
        <f t="shared" si="92"/>
        <v>0</v>
      </c>
      <c r="HBE106" s="354">
        <f t="shared" si="92"/>
        <v>0</v>
      </c>
      <c r="HBF106" s="354">
        <f t="shared" si="92"/>
        <v>0</v>
      </c>
      <c r="HBG106" s="354">
        <f t="shared" si="92"/>
        <v>0</v>
      </c>
      <c r="HBH106" s="354">
        <f t="shared" si="92"/>
        <v>0</v>
      </c>
      <c r="HBI106" s="354">
        <f t="shared" si="92"/>
        <v>0</v>
      </c>
      <c r="HBJ106" s="354">
        <f t="shared" si="92"/>
        <v>0</v>
      </c>
      <c r="HBK106" s="354">
        <f t="shared" si="92"/>
        <v>0</v>
      </c>
      <c r="HBL106" s="354">
        <f t="shared" si="92"/>
        <v>0</v>
      </c>
      <c r="HBM106" s="354">
        <f t="shared" si="92"/>
        <v>0</v>
      </c>
      <c r="HBN106" s="354">
        <f t="shared" si="92"/>
        <v>0</v>
      </c>
      <c r="HBO106" s="354">
        <f t="shared" si="92"/>
        <v>0</v>
      </c>
      <c r="HBP106" s="354">
        <f t="shared" si="92"/>
        <v>0</v>
      </c>
      <c r="HBQ106" s="354">
        <f t="shared" si="92"/>
        <v>0</v>
      </c>
      <c r="HBR106" s="354">
        <f t="shared" si="92"/>
        <v>0</v>
      </c>
      <c r="HBS106" s="354">
        <f t="shared" si="92"/>
        <v>0</v>
      </c>
      <c r="HBT106" s="354">
        <f t="shared" si="92"/>
        <v>0</v>
      </c>
      <c r="HBU106" s="354">
        <f t="shared" si="92"/>
        <v>0</v>
      </c>
      <c r="HBV106" s="354">
        <f t="shared" si="92"/>
        <v>0</v>
      </c>
      <c r="HBW106" s="354">
        <f t="shared" si="92"/>
        <v>0</v>
      </c>
      <c r="HBX106" s="354">
        <f t="shared" ref="HBX106:HEI106" si="93">SUM(HBX99:HBX104)</f>
        <v>0</v>
      </c>
      <c r="HBY106" s="354">
        <f t="shared" si="93"/>
        <v>0</v>
      </c>
      <c r="HBZ106" s="354">
        <f t="shared" si="93"/>
        <v>0</v>
      </c>
      <c r="HCA106" s="354">
        <f t="shared" si="93"/>
        <v>0</v>
      </c>
      <c r="HCB106" s="354">
        <f t="shared" si="93"/>
        <v>0</v>
      </c>
      <c r="HCC106" s="354">
        <f t="shared" si="93"/>
        <v>0</v>
      </c>
      <c r="HCD106" s="354">
        <f t="shared" si="93"/>
        <v>0</v>
      </c>
      <c r="HCE106" s="354">
        <f t="shared" si="93"/>
        <v>0</v>
      </c>
      <c r="HCF106" s="354">
        <f t="shared" si="93"/>
        <v>0</v>
      </c>
      <c r="HCG106" s="354">
        <f t="shared" si="93"/>
        <v>0</v>
      </c>
      <c r="HCH106" s="354">
        <f t="shared" si="93"/>
        <v>0</v>
      </c>
      <c r="HCI106" s="354">
        <f t="shared" si="93"/>
        <v>0</v>
      </c>
      <c r="HCJ106" s="354">
        <f t="shared" si="93"/>
        <v>0</v>
      </c>
      <c r="HCK106" s="354">
        <f t="shared" si="93"/>
        <v>0</v>
      </c>
      <c r="HCL106" s="354">
        <f t="shared" si="93"/>
        <v>0</v>
      </c>
      <c r="HCM106" s="354">
        <f t="shared" si="93"/>
        <v>0</v>
      </c>
      <c r="HCN106" s="354">
        <f t="shared" si="93"/>
        <v>0</v>
      </c>
      <c r="HCO106" s="354">
        <f t="shared" si="93"/>
        <v>0</v>
      </c>
      <c r="HCP106" s="354">
        <f t="shared" si="93"/>
        <v>0</v>
      </c>
      <c r="HCQ106" s="354">
        <f t="shared" si="93"/>
        <v>0</v>
      </c>
      <c r="HCR106" s="354">
        <f t="shared" si="93"/>
        <v>0</v>
      </c>
      <c r="HCS106" s="354">
        <f t="shared" si="93"/>
        <v>0</v>
      </c>
      <c r="HCT106" s="354">
        <f t="shared" si="93"/>
        <v>0</v>
      </c>
      <c r="HCU106" s="354">
        <f t="shared" si="93"/>
        <v>0</v>
      </c>
      <c r="HCV106" s="354">
        <f t="shared" si="93"/>
        <v>0</v>
      </c>
      <c r="HCW106" s="354">
        <f t="shared" si="93"/>
        <v>0</v>
      </c>
      <c r="HCX106" s="354">
        <f t="shared" si="93"/>
        <v>0</v>
      </c>
      <c r="HCY106" s="354">
        <f t="shared" si="93"/>
        <v>0</v>
      </c>
      <c r="HCZ106" s="354">
        <f t="shared" si="93"/>
        <v>0</v>
      </c>
      <c r="HDA106" s="354">
        <f t="shared" si="93"/>
        <v>0</v>
      </c>
      <c r="HDB106" s="354">
        <f t="shared" si="93"/>
        <v>0</v>
      </c>
      <c r="HDC106" s="354">
        <f t="shared" si="93"/>
        <v>0</v>
      </c>
      <c r="HDD106" s="354">
        <f t="shared" si="93"/>
        <v>0</v>
      </c>
      <c r="HDE106" s="354">
        <f t="shared" si="93"/>
        <v>0</v>
      </c>
      <c r="HDF106" s="354">
        <f t="shared" si="93"/>
        <v>0</v>
      </c>
      <c r="HDG106" s="354">
        <f t="shared" si="93"/>
        <v>0</v>
      </c>
      <c r="HDH106" s="354">
        <f t="shared" si="93"/>
        <v>0</v>
      </c>
      <c r="HDI106" s="354">
        <f t="shared" si="93"/>
        <v>0</v>
      </c>
      <c r="HDJ106" s="354">
        <f t="shared" si="93"/>
        <v>0</v>
      </c>
      <c r="HDK106" s="354">
        <f t="shared" si="93"/>
        <v>0</v>
      </c>
      <c r="HDL106" s="354">
        <f t="shared" si="93"/>
        <v>0</v>
      </c>
      <c r="HDM106" s="354">
        <f t="shared" si="93"/>
        <v>0</v>
      </c>
      <c r="HDN106" s="354">
        <f t="shared" si="93"/>
        <v>0</v>
      </c>
      <c r="HDO106" s="354">
        <f t="shared" si="93"/>
        <v>0</v>
      </c>
      <c r="HDP106" s="354">
        <f t="shared" si="93"/>
        <v>0</v>
      </c>
      <c r="HDQ106" s="354">
        <f t="shared" si="93"/>
        <v>0</v>
      </c>
      <c r="HDR106" s="354">
        <f t="shared" si="93"/>
        <v>0</v>
      </c>
      <c r="HDS106" s="354">
        <f t="shared" si="93"/>
        <v>0</v>
      </c>
      <c r="HDT106" s="354">
        <f t="shared" si="93"/>
        <v>0</v>
      </c>
      <c r="HDU106" s="354">
        <f t="shared" si="93"/>
        <v>0</v>
      </c>
      <c r="HDV106" s="354">
        <f t="shared" si="93"/>
        <v>0</v>
      </c>
      <c r="HDW106" s="354">
        <f t="shared" si="93"/>
        <v>0</v>
      </c>
      <c r="HDX106" s="354">
        <f t="shared" si="93"/>
        <v>0</v>
      </c>
      <c r="HDY106" s="354">
        <f t="shared" si="93"/>
        <v>0</v>
      </c>
      <c r="HDZ106" s="354">
        <f t="shared" si="93"/>
        <v>0</v>
      </c>
      <c r="HEA106" s="354">
        <f t="shared" si="93"/>
        <v>0</v>
      </c>
      <c r="HEB106" s="354">
        <f t="shared" si="93"/>
        <v>0</v>
      </c>
      <c r="HEC106" s="354">
        <f t="shared" si="93"/>
        <v>0</v>
      </c>
      <c r="HED106" s="354">
        <f t="shared" si="93"/>
        <v>0</v>
      </c>
      <c r="HEE106" s="354">
        <f t="shared" si="93"/>
        <v>0</v>
      </c>
      <c r="HEF106" s="354">
        <f t="shared" si="93"/>
        <v>0</v>
      </c>
      <c r="HEG106" s="354">
        <f t="shared" si="93"/>
        <v>0</v>
      </c>
      <c r="HEH106" s="354">
        <f t="shared" si="93"/>
        <v>0</v>
      </c>
      <c r="HEI106" s="354">
        <f t="shared" si="93"/>
        <v>0</v>
      </c>
      <c r="HEJ106" s="354">
        <f t="shared" ref="HEJ106:HGU106" si="94">SUM(HEJ99:HEJ104)</f>
        <v>0</v>
      </c>
      <c r="HEK106" s="354">
        <f t="shared" si="94"/>
        <v>0</v>
      </c>
      <c r="HEL106" s="354">
        <f t="shared" si="94"/>
        <v>0</v>
      </c>
      <c r="HEM106" s="354">
        <f t="shared" si="94"/>
        <v>0</v>
      </c>
      <c r="HEN106" s="354">
        <f t="shared" si="94"/>
        <v>0</v>
      </c>
      <c r="HEO106" s="354">
        <f t="shared" si="94"/>
        <v>0</v>
      </c>
      <c r="HEP106" s="354">
        <f t="shared" si="94"/>
        <v>0</v>
      </c>
      <c r="HEQ106" s="354">
        <f t="shared" si="94"/>
        <v>0</v>
      </c>
      <c r="HER106" s="354">
        <f t="shared" si="94"/>
        <v>0</v>
      </c>
      <c r="HES106" s="354">
        <f t="shared" si="94"/>
        <v>0</v>
      </c>
      <c r="HET106" s="354">
        <f t="shared" si="94"/>
        <v>0</v>
      </c>
      <c r="HEU106" s="354">
        <f t="shared" si="94"/>
        <v>0</v>
      </c>
      <c r="HEV106" s="354">
        <f t="shared" si="94"/>
        <v>0</v>
      </c>
      <c r="HEW106" s="354">
        <f t="shared" si="94"/>
        <v>0</v>
      </c>
      <c r="HEX106" s="354">
        <f t="shared" si="94"/>
        <v>0</v>
      </c>
      <c r="HEY106" s="354">
        <f t="shared" si="94"/>
        <v>0</v>
      </c>
      <c r="HEZ106" s="354">
        <f t="shared" si="94"/>
        <v>0</v>
      </c>
      <c r="HFA106" s="354">
        <f t="shared" si="94"/>
        <v>0</v>
      </c>
      <c r="HFB106" s="354">
        <f t="shared" si="94"/>
        <v>0</v>
      </c>
      <c r="HFC106" s="354">
        <f t="shared" si="94"/>
        <v>0</v>
      </c>
      <c r="HFD106" s="354">
        <f t="shared" si="94"/>
        <v>0</v>
      </c>
      <c r="HFE106" s="354">
        <f t="shared" si="94"/>
        <v>0</v>
      </c>
      <c r="HFF106" s="354">
        <f t="shared" si="94"/>
        <v>0</v>
      </c>
      <c r="HFG106" s="354">
        <f t="shared" si="94"/>
        <v>0</v>
      </c>
      <c r="HFH106" s="354">
        <f t="shared" si="94"/>
        <v>0</v>
      </c>
      <c r="HFI106" s="354">
        <f t="shared" si="94"/>
        <v>0</v>
      </c>
      <c r="HFJ106" s="354">
        <f t="shared" si="94"/>
        <v>0</v>
      </c>
      <c r="HFK106" s="354">
        <f t="shared" si="94"/>
        <v>0</v>
      </c>
      <c r="HFL106" s="354">
        <f t="shared" si="94"/>
        <v>0</v>
      </c>
      <c r="HFM106" s="354">
        <f t="shared" si="94"/>
        <v>0</v>
      </c>
      <c r="HFN106" s="354">
        <f t="shared" si="94"/>
        <v>0</v>
      </c>
      <c r="HFO106" s="354">
        <f t="shared" si="94"/>
        <v>0</v>
      </c>
      <c r="HFP106" s="354">
        <f t="shared" si="94"/>
        <v>0</v>
      </c>
      <c r="HFQ106" s="354">
        <f t="shared" si="94"/>
        <v>0</v>
      </c>
      <c r="HFR106" s="354">
        <f t="shared" si="94"/>
        <v>0</v>
      </c>
      <c r="HFS106" s="354">
        <f t="shared" si="94"/>
        <v>0</v>
      </c>
      <c r="HFT106" s="354">
        <f t="shared" si="94"/>
        <v>0</v>
      </c>
      <c r="HFU106" s="354">
        <f t="shared" si="94"/>
        <v>0</v>
      </c>
      <c r="HFV106" s="354">
        <f t="shared" si="94"/>
        <v>0</v>
      </c>
      <c r="HFW106" s="354">
        <f t="shared" si="94"/>
        <v>0</v>
      </c>
      <c r="HFX106" s="354">
        <f t="shared" si="94"/>
        <v>0</v>
      </c>
      <c r="HFY106" s="354">
        <f t="shared" si="94"/>
        <v>0</v>
      </c>
      <c r="HFZ106" s="354">
        <f t="shared" si="94"/>
        <v>0</v>
      </c>
      <c r="HGA106" s="354">
        <f t="shared" si="94"/>
        <v>0</v>
      </c>
      <c r="HGB106" s="354">
        <f t="shared" si="94"/>
        <v>0</v>
      </c>
      <c r="HGC106" s="354">
        <f t="shared" si="94"/>
        <v>0</v>
      </c>
      <c r="HGD106" s="354">
        <f t="shared" si="94"/>
        <v>0</v>
      </c>
      <c r="HGE106" s="354">
        <f t="shared" si="94"/>
        <v>0</v>
      </c>
      <c r="HGF106" s="354">
        <f t="shared" si="94"/>
        <v>0</v>
      </c>
      <c r="HGG106" s="354">
        <f t="shared" si="94"/>
        <v>0</v>
      </c>
      <c r="HGH106" s="354">
        <f t="shared" si="94"/>
        <v>0</v>
      </c>
      <c r="HGI106" s="354">
        <f t="shared" si="94"/>
        <v>0</v>
      </c>
      <c r="HGJ106" s="354">
        <f t="shared" si="94"/>
        <v>0</v>
      </c>
      <c r="HGK106" s="354">
        <f t="shared" si="94"/>
        <v>0</v>
      </c>
      <c r="HGL106" s="354">
        <f t="shared" si="94"/>
        <v>0</v>
      </c>
      <c r="HGM106" s="354">
        <f t="shared" si="94"/>
        <v>0</v>
      </c>
      <c r="HGN106" s="354">
        <f t="shared" si="94"/>
        <v>0</v>
      </c>
      <c r="HGO106" s="354">
        <f t="shared" si="94"/>
        <v>0</v>
      </c>
      <c r="HGP106" s="354">
        <f t="shared" si="94"/>
        <v>0</v>
      </c>
      <c r="HGQ106" s="354">
        <f t="shared" si="94"/>
        <v>0</v>
      </c>
      <c r="HGR106" s="354">
        <f t="shared" si="94"/>
        <v>0</v>
      </c>
      <c r="HGS106" s="354">
        <f t="shared" si="94"/>
        <v>0</v>
      </c>
      <c r="HGT106" s="354">
        <f t="shared" si="94"/>
        <v>0</v>
      </c>
      <c r="HGU106" s="354">
        <f t="shared" si="94"/>
        <v>0</v>
      </c>
      <c r="HGV106" s="354">
        <f t="shared" ref="HGV106:HJG106" si="95">SUM(HGV99:HGV104)</f>
        <v>0</v>
      </c>
      <c r="HGW106" s="354">
        <f t="shared" si="95"/>
        <v>0</v>
      </c>
      <c r="HGX106" s="354">
        <f t="shared" si="95"/>
        <v>0</v>
      </c>
      <c r="HGY106" s="354">
        <f t="shared" si="95"/>
        <v>0</v>
      </c>
      <c r="HGZ106" s="354">
        <f t="shared" si="95"/>
        <v>0</v>
      </c>
      <c r="HHA106" s="354">
        <f t="shared" si="95"/>
        <v>0</v>
      </c>
      <c r="HHB106" s="354">
        <f t="shared" si="95"/>
        <v>0</v>
      </c>
      <c r="HHC106" s="354">
        <f t="shared" si="95"/>
        <v>0</v>
      </c>
      <c r="HHD106" s="354">
        <f t="shared" si="95"/>
        <v>0</v>
      </c>
      <c r="HHE106" s="354">
        <f t="shared" si="95"/>
        <v>0</v>
      </c>
      <c r="HHF106" s="354">
        <f t="shared" si="95"/>
        <v>0</v>
      </c>
      <c r="HHG106" s="354">
        <f t="shared" si="95"/>
        <v>0</v>
      </c>
      <c r="HHH106" s="354">
        <f t="shared" si="95"/>
        <v>0</v>
      </c>
      <c r="HHI106" s="354">
        <f t="shared" si="95"/>
        <v>0</v>
      </c>
      <c r="HHJ106" s="354">
        <f t="shared" si="95"/>
        <v>0</v>
      </c>
      <c r="HHK106" s="354">
        <f t="shared" si="95"/>
        <v>0</v>
      </c>
      <c r="HHL106" s="354">
        <f t="shared" si="95"/>
        <v>0</v>
      </c>
      <c r="HHM106" s="354">
        <f t="shared" si="95"/>
        <v>0</v>
      </c>
      <c r="HHN106" s="354">
        <f t="shared" si="95"/>
        <v>0</v>
      </c>
      <c r="HHO106" s="354">
        <f t="shared" si="95"/>
        <v>0</v>
      </c>
      <c r="HHP106" s="354">
        <f t="shared" si="95"/>
        <v>0</v>
      </c>
      <c r="HHQ106" s="354">
        <f t="shared" si="95"/>
        <v>0</v>
      </c>
      <c r="HHR106" s="354">
        <f t="shared" si="95"/>
        <v>0</v>
      </c>
      <c r="HHS106" s="354">
        <f t="shared" si="95"/>
        <v>0</v>
      </c>
      <c r="HHT106" s="354">
        <f t="shared" si="95"/>
        <v>0</v>
      </c>
      <c r="HHU106" s="354">
        <f t="shared" si="95"/>
        <v>0</v>
      </c>
      <c r="HHV106" s="354">
        <f t="shared" si="95"/>
        <v>0</v>
      </c>
      <c r="HHW106" s="354">
        <f t="shared" si="95"/>
        <v>0</v>
      </c>
      <c r="HHX106" s="354">
        <f t="shared" si="95"/>
        <v>0</v>
      </c>
      <c r="HHY106" s="354">
        <f t="shared" si="95"/>
        <v>0</v>
      </c>
      <c r="HHZ106" s="354">
        <f t="shared" si="95"/>
        <v>0</v>
      </c>
      <c r="HIA106" s="354">
        <f t="shared" si="95"/>
        <v>0</v>
      </c>
      <c r="HIB106" s="354">
        <f t="shared" si="95"/>
        <v>0</v>
      </c>
      <c r="HIC106" s="354">
        <f t="shared" si="95"/>
        <v>0</v>
      </c>
      <c r="HID106" s="354">
        <f t="shared" si="95"/>
        <v>0</v>
      </c>
      <c r="HIE106" s="354">
        <f t="shared" si="95"/>
        <v>0</v>
      </c>
      <c r="HIF106" s="354">
        <f t="shared" si="95"/>
        <v>0</v>
      </c>
      <c r="HIG106" s="354">
        <f t="shared" si="95"/>
        <v>0</v>
      </c>
      <c r="HIH106" s="354">
        <f t="shared" si="95"/>
        <v>0</v>
      </c>
      <c r="HII106" s="354">
        <f t="shared" si="95"/>
        <v>0</v>
      </c>
      <c r="HIJ106" s="354">
        <f t="shared" si="95"/>
        <v>0</v>
      </c>
      <c r="HIK106" s="354">
        <f t="shared" si="95"/>
        <v>0</v>
      </c>
      <c r="HIL106" s="354">
        <f t="shared" si="95"/>
        <v>0</v>
      </c>
      <c r="HIM106" s="354">
        <f t="shared" si="95"/>
        <v>0</v>
      </c>
      <c r="HIN106" s="354">
        <f t="shared" si="95"/>
        <v>0</v>
      </c>
      <c r="HIO106" s="354">
        <f t="shared" si="95"/>
        <v>0</v>
      </c>
      <c r="HIP106" s="354">
        <f t="shared" si="95"/>
        <v>0</v>
      </c>
      <c r="HIQ106" s="354">
        <f t="shared" si="95"/>
        <v>0</v>
      </c>
      <c r="HIR106" s="354">
        <f t="shared" si="95"/>
        <v>0</v>
      </c>
      <c r="HIS106" s="354">
        <f t="shared" si="95"/>
        <v>0</v>
      </c>
      <c r="HIT106" s="354">
        <f t="shared" si="95"/>
        <v>0</v>
      </c>
      <c r="HIU106" s="354">
        <f t="shared" si="95"/>
        <v>0</v>
      </c>
      <c r="HIV106" s="354">
        <f t="shared" si="95"/>
        <v>0</v>
      </c>
      <c r="HIW106" s="354">
        <f t="shared" si="95"/>
        <v>0</v>
      </c>
      <c r="HIX106" s="354">
        <f t="shared" si="95"/>
        <v>0</v>
      </c>
      <c r="HIY106" s="354">
        <f t="shared" si="95"/>
        <v>0</v>
      </c>
      <c r="HIZ106" s="354">
        <f t="shared" si="95"/>
        <v>0</v>
      </c>
      <c r="HJA106" s="354">
        <f t="shared" si="95"/>
        <v>0</v>
      </c>
      <c r="HJB106" s="354">
        <f t="shared" si="95"/>
        <v>0</v>
      </c>
      <c r="HJC106" s="354">
        <f t="shared" si="95"/>
        <v>0</v>
      </c>
      <c r="HJD106" s="354">
        <f t="shared" si="95"/>
        <v>0</v>
      </c>
      <c r="HJE106" s="354">
        <f t="shared" si="95"/>
        <v>0</v>
      </c>
      <c r="HJF106" s="354">
        <f t="shared" si="95"/>
        <v>0</v>
      </c>
      <c r="HJG106" s="354">
        <f t="shared" si="95"/>
        <v>0</v>
      </c>
      <c r="HJH106" s="354">
        <f t="shared" ref="HJH106:HLS106" si="96">SUM(HJH99:HJH104)</f>
        <v>0</v>
      </c>
      <c r="HJI106" s="354">
        <f t="shared" si="96"/>
        <v>0</v>
      </c>
      <c r="HJJ106" s="354">
        <f t="shared" si="96"/>
        <v>0</v>
      </c>
      <c r="HJK106" s="354">
        <f t="shared" si="96"/>
        <v>0</v>
      </c>
      <c r="HJL106" s="354">
        <f t="shared" si="96"/>
        <v>0</v>
      </c>
      <c r="HJM106" s="354">
        <f t="shared" si="96"/>
        <v>0</v>
      </c>
      <c r="HJN106" s="354">
        <f t="shared" si="96"/>
        <v>0</v>
      </c>
      <c r="HJO106" s="354">
        <f t="shared" si="96"/>
        <v>0</v>
      </c>
      <c r="HJP106" s="354">
        <f t="shared" si="96"/>
        <v>0</v>
      </c>
      <c r="HJQ106" s="354">
        <f t="shared" si="96"/>
        <v>0</v>
      </c>
      <c r="HJR106" s="354">
        <f t="shared" si="96"/>
        <v>0</v>
      </c>
      <c r="HJS106" s="354">
        <f t="shared" si="96"/>
        <v>0</v>
      </c>
      <c r="HJT106" s="354">
        <f t="shared" si="96"/>
        <v>0</v>
      </c>
      <c r="HJU106" s="354">
        <f t="shared" si="96"/>
        <v>0</v>
      </c>
      <c r="HJV106" s="354">
        <f t="shared" si="96"/>
        <v>0</v>
      </c>
      <c r="HJW106" s="354">
        <f t="shared" si="96"/>
        <v>0</v>
      </c>
      <c r="HJX106" s="354">
        <f t="shared" si="96"/>
        <v>0</v>
      </c>
      <c r="HJY106" s="354">
        <f t="shared" si="96"/>
        <v>0</v>
      </c>
      <c r="HJZ106" s="354">
        <f t="shared" si="96"/>
        <v>0</v>
      </c>
      <c r="HKA106" s="354">
        <f t="shared" si="96"/>
        <v>0</v>
      </c>
      <c r="HKB106" s="354">
        <f t="shared" si="96"/>
        <v>0</v>
      </c>
      <c r="HKC106" s="354">
        <f t="shared" si="96"/>
        <v>0</v>
      </c>
      <c r="HKD106" s="354">
        <f t="shared" si="96"/>
        <v>0</v>
      </c>
      <c r="HKE106" s="354">
        <f t="shared" si="96"/>
        <v>0</v>
      </c>
      <c r="HKF106" s="354">
        <f t="shared" si="96"/>
        <v>0</v>
      </c>
      <c r="HKG106" s="354">
        <f t="shared" si="96"/>
        <v>0</v>
      </c>
      <c r="HKH106" s="354">
        <f t="shared" si="96"/>
        <v>0</v>
      </c>
      <c r="HKI106" s="354">
        <f t="shared" si="96"/>
        <v>0</v>
      </c>
      <c r="HKJ106" s="354">
        <f t="shared" si="96"/>
        <v>0</v>
      </c>
      <c r="HKK106" s="354">
        <f t="shared" si="96"/>
        <v>0</v>
      </c>
      <c r="HKL106" s="354">
        <f t="shared" si="96"/>
        <v>0</v>
      </c>
      <c r="HKM106" s="354">
        <f t="shared" si="96"/>
        <v>0</v>
      </c>
      <c r="HKN106" s="354">
        <f t="shared" si="96"/>
        <v>0</v>
      </c>
      <c r="HKO106" s="354">
        <f t="shared" si="96"/>
        <v>0</v>
      </c>
      <c r="HKP106" s="354">
        <f t="shared" si="96"/>
        <v>0</v>
      </c>
      <c r="HKQ106" s="354">
        <f t="shared" si="96"/>
        <v>0</v>
      </c>
      <c r="HKR106" s="354">
        <f t="shared" si="96"/>
        <v>0</v>
      </c>
      <c r="HKS106" s="354">
        <f t="shared" si="96"/>
        <v>0</v>
      </c>
      <c r="HKT106" s="354">
        <f t="shared" si="96"/>
        <v>0</v>
      </c>
      <c r="HKU106" s="354">
        <f t="shared" si="96"/>
        <v>0</v>
      </c>
      <c r="HKV106" s="354">
        <f t="shared" si="96"/>
        <v>0</v>
      </c>
      <c r="HKW106" s="354">
        <f t="shared" si="96"/>
        <v>0</v>
      </c>
      <c r="HKX106" s="354">
        <f t="shared" si="96"/>
        <v>0</v>
      </c>
      <c r="HKY106" s="354">
        <f t="shared" si="96"/>
        <v>0</v>
      </c>
      <c r="HKZ106" s="354">
        <f t="shared" si="96"/>
        <v>0</v>
      </c>
      <c r="HLA106" s="354">
        <f t="shared" si="96"/>
        <v>0</v>
      </c>
      <c r="HLB106" s="354">
        <f t="shared" si="96"/>
        <v>0</v>
      </c>
      <c r="HLC106" s="354">
        <f t="shared" si="96"/>
        <v>0</v>
      </c>
      <c r="HLD106" s="354">
        <f t="shared" si="96"/>
        <v>0</v>
      </c>
      <c r="HLE106" s="354">
        <f t="shared" si="96"/>
        <v>0</v>
      </c>
      <c r="HLF106" s="354">
        <f t="shared" si="96"/>
        <v>0</v>
      </c>
      <c r="HLG106" s="354">
        <f t="shared" si="96"/>
        <v>0</v>
      </c>
      <c r="HLH106" s="354">
        <f t="shared" si="96"/>
        <v>0</v>
      </c>
      <c r="HLI106" s="354">
        <f t="shared" si="96"/>
        <v>0</v>
      </c>
      <c r="HLJ106" s="354">
        <f t="shared" si="96"/>
        <v>0</v>
      </c>
      <c r="HLK106" s="354">
        <f t="shared" si="96"/>
        <v>0</v>
      </c>
      <c r="HLL106" s="354">
        <f t="shared" si="96"/>
        <v>0</v>
      </c>
      <c r="HLM106" s="354">
        <f t="shared" si="96"/>
        <v>0</v>
      </c>
      <c r="HLN106" s="354">
        <f t="shared" si="96"/>
        <v>0</v>
      </c>
      <c r="HLO106" s="354">
        <f t="shared" si="96"/>
        <v>0</v>
      </c>
      <c r="HLP106" s="354">
        <f t="shared" si="96"/>
        <v>0</v>
      </c>
      <c r="HLQ106" s="354">
        <f t="shared" si="96"/>
        <v>0</v>
      </c>
      <c r="HLR106" s="354">
        <f t="shared" si="96"/>
        <v>0</v>
      </c>
      <c r="HLS106" s="354">
        <f t="shared" si="96"/>
        <v>0</v>
      </c>
      <c r="HLT106" s="354">
        <f t="shared" ref="HLT106:HOE106" si="97">SUM(HLT99:HLT104)</f>
        <v>0</v>
      </c>
      <c r="HLU106" s="354">
        <f t="shared" si="97"/>
        <v>0</v>
      </c>
      <c r="HLV106" s="354">
        <f t="shared" si="97"/>
        <v>0</v>
      </c>
      <c r="HLW106" s="354">
        <f t="shared" si="97"/>
        <v>0</v>
      </c>
      <c r="HLX106" s="354">
        <f t="shared" si="97"/>
        <v>0</v>
      </c>
      <c r="HLY106" s="354">
        <f t="shared" si="97"/>
        <v>0</v>
      </c>
      <c r="HLZ106" s="354">
        <f t="shared" si="97"/>
        <v>0</v>
      </c>
      <c r="HMA106" s="354">
        <f t="shared" si="97"/>
        <v>0</v>
      </c>
      <c r="HMB106" s="354">
        <f t="shared" si="97"/>
        <v>0</v>
      </c>
      <c r="HMC106" s="354">
        <f t="shared" si="97"/>
        <v>0</v>
      </c>
      <c r="HMD106" s="354">
        <f t="shared" si="97"/>
        <v>0</v>
      </c>
      <c r="HME106" s="354">
        <f t="shared" si="97"/>
        <v>0</v>
      </c>
      <c r="HMF106" s="354">
        <f t="shared" si="97"/>
        <v>0</v>
      </c>
      <c r="HMG106" s="354">
        <f t="shared" si="97"/>
        <v>0</v>
      </c>
      <c r="HMH106" s="354">
        <f t="shared" si="97"/>
        <v>0</v>
      </c>
      <c r="HMI106" s="354">
        <f t="shared" si="97"/>
        <v>0</v>
      </c>
      <c r="HMJ106" s="354">
        <f t="shared" si="97"/>
        <v>0</v>
      </c>
      <c r="HMK106" s="354">
        <f t="shared" si="97"/>
        <v>0</v>
      </c>
      <c r="HML106" s="354">
        <f t="shared" si="97"/>
        <v>0</v>
      </c>
      <c r="HMM106" s="354">
        <f t="shared" si="97"/>
        <v>0</v>
      </c>
      <c r="HMN106" s="354">
        <f t="shared" si="97"/>
        <v>0</v>
      </c>
      <c r="HMO106" s="354">
        <f t="shared" si="97"/>
        <v>0</v>
      </c>
      <c r="HMP106" s="354">
        <f t="shared" si="97"/>
        <v>0</v>
      </c>
      <c r="HMQ106" s="354">
        <f t="shared" si="97"/>
        <v>0</v>
      </c>
      <c r="HMR106" s="354">
        <f t="shared" si="97"/>
        <v>0</v>
      </c>
      <c r="HMS106" s="354">
        <f t="shared" si="97"/>
        <v>0</v>
      </c>
      <c r="HMT106" s="354">
        <f t="shared" si="97"/>
        <v>0</v>
      </c>
      <c r="HMU106" s="354">
        <f t="shared" si="97"/>
        <v>0</v>
      </c>
      <c r="HMV106" s="354">
        <f t="shared" si="97"/>
        <v>0</v>
      </c>
      <c r="HMW106" s="354">
        <f t="shared" si="97"/>
        <v>0</v>
      </c>
      <c r="HMX106" s="354">
        <f t="shared" si="97"/>
        <v>0</v>
      </c>
      <c r="HMY106" s="354">
        <f t="shared" si="97"/>
        <v>0</v>
      </c>
      <c r="HMZ106" s="354">
        <f t="shared" si="97"/>
        <v>0</v>
      </c>
      <c r="HNA106" s="354">
        <f t="shared" si="97"/>
        <v>0</v>
      </c>
      <c r="HNB106" s="354">
        <f t="shared" si="97"/>
        <v>0</v>
      </c>
      <c r="HNC106" s="354">
        <f t="shared" si="97"/>
        <v>0</v>
      </c>
      <c r="HND106" s="354">
        <f t="shared" si="97"/>
        <v>0</v>
      </c>
      <c r="HNE106" s="354">
        <f t="shared" si="97"/>
        <v>0</v>
      </c>
      <c r="HNF106" s="354">
        <f t="shared" si="97"/>
        <v>0</v>
      </c>
      <c r="HNG106" s="354">
        <f t="shared" si="97"/>
        <v>0</v>
      </c>
      <c r="HNH106" s="354">
        <f t="shared" si="97"/>
        <v>0</v>
      </c>
      <c r="HNI106" s="354">
        <f t="shared" si="97"/>
        <v>0</v>
      </c>
      <c r="HNJ106" s="354">
        <f t="shared" si="97"/>
        <v>0</v>
      </c>
      <c r="HNK106" s="354">
        <f t="shared" si="97"/>
        <v>0</v>
      </c>
      <c r="HNL106" s="354">
        <f t="shared" si="97"/>
        <v>0</v>
      </c>
      <c r="HNM106" s="354">
        <f t="shared" si="97"/>
        <v>0</v>
      </c>
      <c r="HNN106" s="354">
        <f t="shared" si="97"/>
        <v>0</v>
      </c>
      <c r="HNO106" s="354">
        <f t="shared" si="97"/>
        <v>0</v>
      </c>
      <c r="HNP106" s="354">
        <f t="shared" si="97"/>
        <v>0</v>
      </c>
      <c r="HNQ106" s="354">
        <f t="shared" si="97"/>
        <v>0</v>
      </c>
      <c r="HNR106" s="354">
        <f t="shared" si="97"/>
        <v>0</v>
      </c>
      <c r="HNS106" s="354">
        <f t="shared" si="97"/>
        <v>0</v>
      </c>
      <c r="HNT106" s="354">
        <f t="shared" si="97"/>
        <v>0</v>
      </c>
      <c r="HNU106" s="354">
        <f t="shared" si="97"/>
        <v>0</v>
      </c>
      <c r="HNV106" s="354">
        <f t="shared" si="97"/>
        <v>0</v>
      </c>
      <c r="HNW106" s="354">
        <f t="shared" si="97"/>
        <v>0</v>
      </c>
      <c r="HNX106" s="354">
        <f t="shared" si="97"/>
        <v>0</v>
      </c>
      <c r="HNY106" s="354">
        <f t="shared" si="97"/>
        <v>0</v>
      </c>
      <c r="HNZ106" s="354">
        <f t="shared" si="97"/>
        <v>0</v>
      </c>
      <c r="HOA106" s="354">
        <f t="shared" si="97"/>
        <v>0</v>
      </c>
      <c r="HOB106" s="354">
        <f t="shared" si="97"/>
        <v>0</v>
      </c>
      <c r="HOC106" s="354">
        <f t="shared" si="97"/>
        <v>0</v>
      </c>
      <c r="HOD106" s="354">
        <f t="shared" si="97"/>
        <v>0</v>
      </c>
      <c r="HOE106" s="354">
        <f t="shared" si="97"/>
        <v>0</v>
      </c>
      <c r="HOF106" s="354">
        <f t="shared" ref="HOF106:HQQ106" si="98">SUM(HOF99:HOF104)</f>
        <v>0</v>
      </c>
      <c r="HOG106" s="354">
        <f t="shared" si="98"/>
        <v>0</v>
      </c>
      <c r="HOH106" s="354">
        <f t="shared" si="98"/>
        <v>0</v>
      </c>
      <c r="HOI106" s="354">
        <f t="shared" si="98"/>
        <v>0</v>
      </c>
      <c r="HOJ106" s="354">
        <f t="shared" si="98"/>
        <v>0</v>
      </c>
      <c r="HOK106" s="354">
        <f t="shared" si="98"/>
        <v>0</v>
      </c>
      <c r="HOL106" s="354">
        <f t="shared" si="98"/>
        <v>0</v>
      </c>
      <c r="HOM106" s="354">
        <f t="shared" si="98"/>
        <v>0</v>
      </c>
      <c r="HON106" s="354">
        <f t="shared" si="98"/>
        <v>0</v>
      </c>
      <c r="HOO106" s="354">
        <f t="shared" si="98"/>
        <v>0</v>
      </c>
      <c r="HOP106" s="354">
        <f t="shared" si="98"/>
        <v>0</v>
      </c>
      <c r="HOQ106" s="354">
        <f t="shared" si="98"/>
        <v>0</v>
      </c>
      <c r="HOR106" s="354">
        <f t="shared" si="98"/>
        <v>0</v>
      </c>
      <c r="HOS106" s="354">
        <f t="shared" si="98"/>
        <v>0</v>
      </c>
      <c r="HOT106" s="354">
        <f t="shared" si="98"/>
        <v>0</v>
      </c>
      <c r="HOU106" s="354">
        <f t="shared" si="98"/>
        <v>0</v>
      </c>
      <c r="HOV106" s="354">
        <f t="shared" si="98"/>
        <v>0</v>
      </c>
      <c r="HOW106" s="354">
        <f t="shared" si="98"/>
        <v>0</v>
      </c>
      <c r="HOX106" s="354">
        <f t="shared" si="98"/>
        <v>0</v>
      </c>
      <c r="HOY106" s="354">
        <f t="shared" si="98"/>
        <v>0</v>
      </c>
      <c r="HOZ106" s="354">
        <f t="shared" si="98"/>
        <v>0</v>
      </c>
      <c r="HPA106" s="354">
        <f t="shared" si="98"/>
        <v>0</v>
      </c>
      <c r="HPB106" s="354">
        <f t="shared" si="98"/>
        <v>0</v>
      </c>
      <c r="HPC106" s="354">
        <f t="shared" si="98"/>
        <v>0</v>
      </c>
      <c r="HPD106" s="354">
        <f t="shared" si="98"/>
        <v>0</v>
      </c>
      <c r="HPE106" s="354">
        <f t="shared" si="98"/>
        <v>0</v>
      </c>
      <c r="HPF106" s="354">
        <f t="shared" si="98"/>
        <v>0</v>
      </c>
      <c r="HPG106" s="354">
        <f t="shared" si="98"/>
        <v>0</v>
      </c>
      <c r="HPH106" s="354">
        <f t="shared" si="98"/>
        <v>0</v>
      </c>
      <c r="HPI106" s="354">
        <f t="shared" si="98"/>
        <v>0</v>
      </c>
      <c r="HPJ106" s="354">
        <f t="shared" si="98"/>
        <v>0</v>
      </c>
      <c r="HPK106" s="354">
        <f t="shared" si="98"/>
        <v>0</v>
      </c>
      <c r="HPL106" s="354">
        <f t="shared" si="98"/>
        <v>0</v>
      </c>
      <c r="HPM106" s="354">
        <f t="shared" si="98"/>
        <v>0</v>
      </c>
      <c r="HPN106" s="354">
        <f t="shared" si="98"/>
        <v>0</v>
      </c>
      <c r="HPO106" s="354">
        <f t="shared" si="98"/>
        <v>0</v>
      </c>
      <c r="HPP106" s="354">
        <f t="shared" si="98"/>
        <v>0</v>
      </c>
      <c r="HPQ106" s="354">
        <f t="shared" si="98"/>
        <v>0</v>
      </c>
      <c r="HPR106" s="354">
        <f t="shared" si="98"/>
        <v>0</v>
      </c>
      <c r="HPS106" s="354">
        <f t="shared" si="98"/>
        <v>0</v>
      </c>
      <c r="HPT106" s="354">
        <f t="shared" si="98"/>
        <v>0</v>
      </c>
      <c r="HPU106" s="354">
        <f t="shared" si="98"/>
        <v>0</v>
      </c>
      <c r="HPV106" s="354">
        <f t="shared" si="98"/>
        <v>0</v>
      </c>
      <c r="HPW106" s="354">
        <f t="shared" si="98"/>
        <v>0</v>
      </c>
      <c r="HPX106" s="354">
        <f t="shared" si="98"/>
        <v>0</v>
      </c>
      <c r="HPY106" s="354">
        <f t="shared" si="98"/>
        <v>0</v>
      </c>
      <c r="HPZ106" s="354">
        <f t="shared" si="98"/>
        <v>0</v>
      </c>
      <c r="HQA106" s="354">
        <f t="shared" si="98"/>
        <v>0</v>
      </c>
      <c r="HQB106" s="354">
        <f t="shared" si="98"/>
        <v>0</v>
      </c>
      <c r="HQC106" s="354">
        <f t="shared" si="98"/>
        <v>0</v>
      </c>
      <c r="HQD106" s="354">
        <f t="shared" si="98"/>
        <v>0</v>
      </c>
      <c r="HQE106" s="354">
        <f t="shared" si="98"/>
        <v>0</v>
      </c>
      <c r="HQF106" s="354">
        <f t="shared" si="98"/>
        <v>0</v>
      </c>
      <c r="HQG106" s="354">
        <f t="shared" si="98"/>
        <v>0</v>
      </c>
      <c r="HQH106" s="354">
        <f t="shared" si="98"/>
        <v>0</v>
      </c>
      <c r="HQI106" s="354">
        <f t="shared" si="98"/>
        <v>0</v>
      </c>
      <c r="HQJ106" s="354">
        <f t="shared" si="98"/>
        <v>0</v>
      </c>
      <c r="HQK106" s="354">
        <f t="shared" si="98"/>
        <v>0</v>
      </c>
      <c r="HQL106" s="354">
        <f t="shared" si="98"/>
        <v>0</v>
      </c>
      <c r="HQM106" s="354">
        <f t="shared" si="98"/>
        <v>0</v>
      </c>
      <c r="HQN106" s="354">
        <f t="shared" si="98"/>
        <v>0</v>
      </c>
      <c r="HQO106" s="354">
        <f t="shared" si="98"/>
        <v>0</v>
      </c>
      <c r="HQP106" s="354">
        <f t="shared" si="98"/>
        <v>0</v>
      </c>
      <c r="HQQ106" s="354">
        <f t="shared" si="98"/>
        <v>0</v>
      </c>
      <c r="HQR106" s="354">
        <f t="shared" ref="HQR106:HTC106" si="99">SUM(HQR99:HQR104)</f>
        <v>0</v>
      </c>
      <c r="HQS106" s="354">
        <f t="shared" si="99"/>
        <v>0</v>
      </c>
      <c r="HQT106" s="354">
        <f t="shared" si="99"/>
        <v>0</v>
      </c>
      <c r="HQU106" s="354">
        <f t="shared" si="99"/>
        <v>0</v>
      </c>
      <c r="HQV106" s="354">
        <f t="shared" si="99"/>
        <v>0</v>
      </c>
      <c r="HQW106" s="354">
        <f t="shared" si="99"/>
        <v>0</v>
      </c>
      <c r="HQX106" s="354">
        <f t="shared" si="99"/>
        <v>0</v>
      </c>
      <c r="HQY106" s="354">
        <f t="shared" si="99"/>
        <v>0</v>
      </c>
      <c r="HQZ106" s="354">
        <f t="shared" si="99"/>
        <v>0</v>
      </c>
      <c r="HRA106" s="354">
        <f t="shared" si="99"/>
        <v>0</v>
      </c>
      <c r="HRB106" s="354">
        <f t="shared" si="99"/>
        <v>0</v>
      </c>
      <c r="HRC106" s="354">
        <f t="shared" si="99"/>
        <v>0</v>
      </c>
      <c r="HRD106" s="354">
        <f t="shared" si="99"/>
        <v>0</v>
      </c>
      <c r="HRE106" s="354">
        <f t="shared" si="99"/>
        <v>0</v>
      </c>
      <c r="HRF106" s="354">
        <f t="shared" si="99"/>
        <v>0</v>
      </c>
      <c r="HRG106" s="354">
        <f t="shared" si="99"/>
        <v>0</v>
      </c>
      <c r="HRH106" s="354">
        <f t="shared" si="99"/>
        <v>0</v>
      </c>
      <c r="HRI106" s="354">
        <f t="shared" si="99"/>
        <v>0</v>
      </c>
      <c r="HRJ106" s="354">
        <f t="shared" si="99"/>
        <v>0</v>
      </c>
      <c r="HRK106" s="354">
        <f t="shared" si="99"/>
        <v>0</v>
      </c>
      <c r="HRL106" s="354">
        <f t="shared" si="99"/>
        <v>0</v>
      </c>
      <c r="HRM106" s="354">
        <f t="shared" si="99"/>
        <v>0</v>
      </c>
      <c r="HRN106" s="354">
        <f t="shared" si="99"/>
        <v>0</v>
      </c>
      <c r="HRO106" s="354">
        <f t="shared" si="99"/>
        <v>0</v>
      </c>
      <c r="HRP106" s="354">
        <f t="shared" si="99"/>
        <v>0</v>
      </c>
      <c r="HRQ106" s="354">
        <f t="shared" si="99"/>
        <v>0</v>
      </c>
      <c r="HRR106" s="354">
        <f t="shared" si="99"/>
        <v>0</v>
      </c>
      <c r="HRS106" s="354">
        <f t="shared" si="99"/>
        <v>0</v>
      </c>
      <c r="HRT106" s="354">
        <f t="shared" si="99"/>
        <v>0</v>
      </c>
      <c r="HRU106" s="354">
        <f t="shared" si="99"/>
        <v>0</v>
      </c>
      <c r="HRV106" s="354">
        <f t="shared" si="99"/>
        <v>0</v>
      </c>
      <c r="HRW106" s="354">
        <f t="shared" si="99"/>
        <v>0</v>
      </c>
      <c r="HRX106" s="354">
        <f t="shared" si="99"/>
        <v>0</v>
      </c>
      <c r="HRY106" s="354">
        <f t="shared" si="99"/>
        <v>0</v>
      </c>
      <c r="HRZ106" s="354">
        <f t="shared" si="99"/>
        <v>0</v>
      </c>
      <c r="HSA106" s="354">
        <f t="shared" si="99"/>
        <v>0</v>
      </c>
      <c r="HSB106" s="354">
        <f t="shared" si="99"/>
        <v>0</v>
      </c>
      <c r="HSC106" s="354">
        <f t="shared" si="99"/>
        <v>0</v>
      </c>
      <c r="HSD106" s="354">
        <f t="shared" si="99"/>
        <v>0</v>
      </c>
      <c r="HSE106" s="354">
        <f t="shared" si="99"/>
        <v>0</v>
      </c>
      <c r="HSF106" s="354">
        <f t="shared" si="99"/>
        <v>0</v>
      </c>
      <c r="HSG106" s="354">
        <f t="shared" si="99"/>
        <v>0</v>
      </c>
      <c r="HSH106" s="354">
        <f t="shared" si="99"/>
        <v>0</v>
      </c>
      <c r="HSI106" s="354">
        <f t="shared" si="99"/>
        <v>0</v>
      </c>
      <c r="HSJ106" s="354">
        <f t="shared" si="99"/>
        <v>0</v>
      </c>
      <c r="HSK106" s="354">
        <f t="shared" si="99"/>
        <v>0</v>
      </c>
      <c r="HSL106" s="354">
        <f t="shared" si="99"/>
        <v>0</v>
      </c>
      <c r="HSM106" s="354">
        <f t="shared" si="99"/>
        <v>0</v>
      </c>
      <c r="HSN106" s="354">
        <f t="shared" si="99"/>
        <v>0</v>
      </c>
      <c r="HSO106" s="354">
        <f t="shared" si="99"/>
        <v>0</v>
      </c>
      <c r="HSP106" s="354">
        <f t="shared" si="99"/>
        <v>0</v>
      </c>
      <c r="HSQ106" s="354">
        <f t="shared" si="99"/>
        <v>0</v>
      </c>
      <c r="HSR106" s="354">
        <f t="shared" si="99"/>
        <v>0</v>
      </c>
      <c r="HSS106" s="354">
        <f t="shared" si="99"/>
        <v>0</v>
      </c>
      <c r="HST106" s="354">
        <f t="shared" si="99"/>
        <v>0</v>
      </c>
      <c r="HSU106" s="354">
        <f t="shared" si="99"/>
        <v>0</v>
      </c>
      <c r="HSV106" s="354">
        <f t="shared" si="99"/>
        <v>0</v>
      </c>
      <c r="HSW106" s="354">
        <f t="shared" si="99"/>
        <v>0</v>
      </c>
      <c r="HSX106" s="354">
        <f t="shared" si="99"/>
        <v>0</v>
      </c>
      <c r="HSY106" s="354">
        <f t="shared" si="99"/>
        <v>0</v>
      </c>
      <c r="HSZ106" s="354">
        <f t="shared" si="99"/>
        <v>0</v>
      </c>
      <c r="HTA106" s="354">
        <f t="shared" si="99"/>
        <v>0</v>
      </c>
      <c r="HTB106" s="354">
        <f t="shared" si="99"/>
        <v>0</v>
      </c>
      <c r="HTC106" s="354">
        <f t="shared" si="99"/>
        <v>0</v>
      </c>
      <c r="HTD106" s="354">
        <f t="shared" ref="HTD106:HVO106" si="100">SUM(HTD99:HTD104)</f>
        <v>0</v>
      </c>
      <c r="HTE106" s="354">
        <f t="shared" si="100"/>
        <v>0</v>
      </c>
      <c r="HTF106" s="354">
        <f t="shared" si="100"/>
        <v>0</v>
      </c>
      <c r="HTG106" s="354">
        <f t="shared" si="100"/>
        <v>0</v>
      </c>
      <c r="HTH106" s="354">
        <f t="shared" si="100"/>
        <v>0</v>
      </c>
      <c r="HTI106" s="354">
        <f t="shared" si="100"/>
        <v>0</v>
      </c>
      <c r="HTJ106" s="354">
        <f t="shared" si="100"/>
        <v>0</v>
      </c>
      <c r="HTK106" s="354">
        <f t="shared" si="100"/>
        <v>0</v>
      </c>
      <c r="HTL106" s="354">
        <f t="shared" si="100"/>
        <v>0</v>
      </c>
      <c r="HTM106" s="354">
        <f t="shared" si="100"/>
        <v>0</v>
      </c>
      <c r="HTN106" s="354">
        <f t="shared" si="100"/>
        <v>0</v>
      </c>
      <c r="HTO106" s="354">
        <f t="shared" si="100"/>
        <v>0</v>
      </c>
      <c r="HTP106" s="354">
        <f t="shared" si="100"/>
        <v>0</v>
      </c>
      <c r="HTQ106" s="354">
        <f t="shared" si="100"/>
        <v>0</v>
      </c>
      <c r="HTR106" s="354">
        <f t="shared" si="100"/>
        <v>0</v>
      </c>
      <c r="HTS106" s="354">
        <f t="shared" si="100"/>
        <v>0</v>
      </c>
      <c r="HTT106" s="354">
        <f t="shared" si="100"/>
        <v>0</v>
      </c>
      <c r="HTU106" s="354">
        <f t="shared" si="100"/>
        <v>0</v>
      </c>
      <c r="HTV106" s="354">
        <f t="shared" si="100"/>
        <v>0</v>
      </c>
      <c r="HTW106" s="354">
        <f t="shared" si="100"/>
        <v>0</v>
      </c>
      <c r="HTX106" s="354">
        <f t="shared" si="100"/>
        <v>0</v>
      </c>
      <c r="HTY106" s="354">
        <f t="shared" si="100"/>
        <v>0</v>
      </c>
      <c r="HTZ106" s="354">
        <f t="shared" si="100"/>
        <v>0</v>
      </c>
      <c r="HUA106" s="354">
        <f t="shared" si="100"/>
        <v>0</v>
      </c>
      <c r="HUB106" s="354">
        <f t="shared" si="100"/>
        <v>0</v>
      </c>
      <c r="HUC106" s="354">
        <f t="shared" si="100"/>
        <v>0</v>
      </c>
      <c r="HUD106" s="354">
        <f t="shared" si="100"/>
        <v>0</v>
      </c>
      <c r="HUE106" s="354">
        <f t="shared" si="100"/>
        <v>0</v>
      </c>
      <c r="HUF106" s="354">
        <f t="shared" si="100"/>
        <v>0</v>
      </c>
      <c r="HUG106" s="354">
        <f t="shared" si="100"/>
        <v>0</v>
      </c>
      <c r="HUH106" s="354">
        <f t="shared" si="100"/>
        <v>0</v>
      </c>
      <c r="HUI106" s="354">
        <f t="shared" si="100"/>
        <v>0</v>
      </c>
      <c r="HUJ106" s="354">
        <f t="shared" si="100"/>
        <v>0</v>
      </c>
      <c r="HUK106" s="354">
        <f t="shared" si="100"/>
        <v>0</v>
      </c>
      <c r="HUL106" s="354">
        <f t="shared" si="100"/>
        <v>0</v>
      </c>
      <c r="HUM106" s="354">
        <f t="shared" si="100"/>
        <v>0</v>
      </c>
      <c r="HUN106" s="354">
        <f t="shared" si="100"/>
        <v>0</v>
      </c>
      <c r="HUO106" s="354">
        <f t="shared" si="100"/>
        <v>0</v>
      </c>
      <c r="HUP106" s="354">
        <f t="shared" si="100"/>
        <v>0</v>
      </c>
      <c r="HUQ106" s="354">
        <f t="shared" si="100"/>
        <v>0</v>
      </c>
      <c r="HUR106" s="354">
        <f t="shared" si="100"/>
        <v>0</v>
      </c>
      <c r="HUS106" s="354">
        <f t="shared" si="100"/>
        <v>0</v>
      </c>
      <c r="HUT106" s="354">
        <f t="shared" si="100"/>
        <v>0</v>
      </c>
      <c r="HUU106" s="354">
        <f t="shared" si="100"/>
        <v>0</v>
      </c>
      <c r="HUV106" s="354">
        <f t="shared" si="100"/>
        <v>0</v>
      </c>
      <c r="HUW106" s="354">
        <f t="shared" si="100"/>
        <v>0</v>
      </c>
      <c r="HUX106" s="354">
        <f t="shared" si="100"/>
        <v>0</v>
      </c>
      <c r="HUY106" s="354">
        <f t="shared" si="100"/>
        <v>0</v>
      </c>
      <c r="HUZ106" s="354">
        <f t="shared" si="100"/>
        <v>0</v>
      </c>
      <c r="HVA106" s="354">
        <f t="shared" si="100"/>
        <v>0</v>
      </c>
      <c r="HVB106" s="354">
        <f t="shared" si="100"/>
        <v>0</v>
      </c>
      <c r="HVC106" s="354">
        <f t="shared" si="100"/>
        <v>0</v>
      </c>
      <c r="HVD106" s="354">
        <f t="shared" si="100"/>
        <v>0</v>
      </c>
      <c r="HVE106" s="354">
        <f t="shared" si="100"/>
        <v>0</v>
      </c>
      <c r="HVF106" s="354">
        <f t="shared" si="100"/>
        <v>0</v>
      </c>
      <c r="HVG106" s="354">
        <f t="shared" si="100"/>
        <v>0</v>
      </c>
      <c r="HVH106" s="354">
        <f t="shared" si="100"/>
        <v>0</v>
      </c>
      <c r="HVI106" s="354">
        <f t="shared" si="100"/>
        <v>0</v>
      </c>
      <c r="HVJ106" s="354">
        <f t="shared" si="100"/>
        <v>0</v>
      </c>
      <c r="HVK106" s="354">
        <f t="shared" si="100"/>
        <v>0</v>
      </c>
      <c r="HVL106" s="354">
        <f t="shared" si="100"/>
        <v>0</v>
      </c>
      <c r="HVM106" s="354">
        <f t="shared" si="100"/>
        <v>0</v>
      </c>
      <c r="HVN106" s="354">
        <f t="shared" si="100"/>
        <v>0</v>
      </c>
      <c r="HVO106" s="354">
        <f t="shared" si="100"/>
        <v>0</v>
      </c>
      <c r="HVP106" s="354">
        <f t="shared" ref="HVP106:HYA106" si="101">SUM(HVP99:HVP104)</f>
        <v>0</v>
      </c>
      <c r="HVQ106" s="354">
        <f t="shared" si="101"/>
        <v>0</v>
      </c>
      <c r="HVR106" s="354">
        <f t="shared" si="101"/>
        <v>0</v>
      </c>
      <c r="HVS106" s="354">
        <f t="shared" si="101"/>
        <v>0</v>
      </c>
      <c r="HVT106" s="354">
        <f t="shared" si="101"/>
        <v>0</v>
      </c>
      <c r="HVU106" s="354">
        <f t="shared" si="101"/>
        <v>0</v>
      </c>
      <c r="HVV106" s="354">
        <f t="shared" si="101"/>
        <v>0</v>
      </c>
      <c r="HVW106" s="354">
        <f t="shared" si="101"/>
        <v>0</v>
      </c>
      <c r="HVX106" s="354">
        <f t="shared" si="101"/>
        <v>0</v>
      </c>
      <c r="HVY106" s="354">
        <f t="shared" si="101"/>
        <v>0</v>
      </c>
      <c r="HVZ106" s="354">
        <f t="shared" si="101"/>
        <v>0</v>
      </c>
      <c r="HWA106" s="354">
        <f t="shared" si="101"/>
        <v>0</v>
      </c>
      <c r="HWB106" s="354">
        <f t="shared" si="101"/>
        <v>0</v>
      </c>
      <c r="HWC106" s="354">
        <f t="shared" si="101"/>
        <v>0</v>
      </c>
      <c r="HWD106" s="354">
        <f t="shared" si="101"/>
        <v>0</v>
      </c>
      <c r="HWE106" s="354">
        <f t="shared" si="101"/>
        <v>0</v>
      </c>
      <c r="HWF106" s="354">
        <f t="shared" si="101"/>
        <v>0</v>
      </c>
      <c r="HWG106" s="354">
        <f t="shared" si="101"/>
        <v>0</v>
      </c>
      <c r="HWH106" s="354">
        <f t="shared" si="101"/>
        <v>0</v>
      </c>
      <c r="HWI106" s="354">
        <f t="shared" si="101"/>
        <v>0</v>
      </c>
      <c r="HWJ106" s="354">
        <f t="shared" si="101"/>
        <v>0</v>
      </c>
      <c r="HWK106" s="354">
        <f t="shared" si="101"/>
        <v>0</v>
      </c>
      <c r="HWL106" s="354">
        <f t="shared" si="101"/>
        <v>0</v>
      </c>
      <c r="HWM106" s="354">
        <f t="shared" si="101"/>
        <v>0</v>
      </c>
      <c r="HWN106" s="354">
        <f t="shared" si="101"/>
        <v>0</v>
      </c>
      <c r="HWO106" s="354">
        <f t="shared" si="101"/>
        <v>0</v>
      </c>
      <c r="HWP106" s="354">
        <f t="shared" si="101"/>
        <v>0</v>
      </c>
      <c r="HWQ106" s="354">
        <f t="shared" si="101"/>
        <v>0</v>
      </c>
      <c r="HWR106" s="354">
        <f t="shared" si="101"/>
        <v>0</v>
      </c>
      <c r="HWS106" s="354">
        <f t="shared" si="101"/>
        <v>0</v>
      </c>
      <c r="HWT106" s="354">
        <f t="shared" si="101"/>
        <v>0</v>
      </c>
      <c r="HWU106" s="354">
        <f t="shared" si="101"/>
        <v>0</v>
      </c>
      <c r="HWV106" s="354">
        <f t="shared" si="101"/>
        <v>0</v>
      </c>
      <c r="HWW106" s="354">
        <f t="shared" si="101"/>
        <v>0</v>
      </c>
      <c r="HWX106" s="354">
        <f t="shared" si="101"/>
        <v>0</v>
      </c>
      <c r="HWY106" s="354">
        <f t="shared" si="101"/>
        <v>0</v>
      </c>
      <c r="HWZ106" s="354">
        <f t="shared" si="101"/>
        <v>0</v>
      </c>
      <c r="HXA106" s="354">
        <f t="shared" si="101"/>
        <v>0</v>
      </c>
      <c r="HXB106" s="354">
        <f t="shared" si="101"/>
        <v>0</v>
      </c>
      <c r="HXC106" s="354">
        <f t="shared" si="101"/>
        <v>0</v>
      </c>
      <c r="HXD106" s="354">
        <f t="shared" si="101"/>
        <v>0</v>
      </c>
      <c r="HXE106" s="354">
        <f t="shared" si="101"/>
        <v>0</v>
      </c>
      <c r="HXF106" s="354">
        <f t="shared" si="101"/>
        <v>0</v>
      </c>
      <c r="HXG106" s="354">
        <f t="shared" si="101"/>
        <v>0</v>
      </c>
      <c r="HXH106" s="354">
        <f t="shared" si="101"/>
        <v>0</v>
      </c>
      <c r="HXI106" s="354">
        <f t="shared" si="101"/>
        <v>0</v>
      </c>
      <c r="HXJ106" s="354">
        <f t="shared" si="101"/>
        <v>0</v>
      </c>
      <c r="HXK106" s="354">
        <f t="shared" si="101"/>
        <v>0</v>
      </c>
      <c r="HXL106" s="354">
        <f t="shared" si="101"/>
        <v>0</v>
      </c>
      <c r="HXM106" s="354">
        <f t="shared" si="101"/>
        <v>0</v>
      </c>
      <c r="HXN106" s="354">
        <f t="shared" si="101"/>
        <v>0</v>
      </c>
      <c r="HXO106" s="354">
        <f t="shared" si="101"/>
        <v>0</v>
      </c>
      <c r="HXP106" s="354">
        <f t="shared" si="101"/>
        <v>0</v>
      </c>
      <c r="HXQ106" s="354">
        <f t="shared" si="101"/>
        <v>0</v>
      </c>
      <c r="HXR106" s="354">
        <f t="shared" si="101"/>
        <v>0</v>
      </c>
      <c r="HXS106" s="354">
        <f t="shared" si="101"/>
        <v>0</v>
      </c>
      <c r="HXT106" s="354">
        <f t="shared" si="101"/>
        <v>0</v>
      </c>
      <c r="HXU106" s="354">
        <f t="shared" si="101"/>
        <v>0</v>
      </c>
      <c r="HXV106" s="354">
        <f t="shared" si="101"/>
        <v>0</v>
      </c>
      <c r="HXW106" s="354">
        <f t="shared" si="101"/>
        <v>0</v>
      </c>
      <c r="HXX106" s="354">
        <f t="shared" si="101"/>
        <v>0</v>
      </c>
      <c r="HXY106" s="354">
        <f t="shared" si="101"/>
        <v>0</v>
      </c>
      <c r="HXZ106" s="354">
        <f t="shared" si="101"/>
        <v>0</v>
      </c>
      <c r="HYA106" s="354">
        <f t="shared" si="101"/>
        <v>0</v>
      </c>
      <c r="HYB106" s="354">
        <f t="shared" ref="HYB106:IAM106" si="102">SUM(HYB99:HYB104)</f>
        <v>0</v>
      </c>
      <c r="HYC106" s="354">
        <f t="shared" si="102"/>
        <v>0</v>
      </c>
      <c r="HYD106" s="354">
        <f t="shared" si="102"/>
        <v>0</v>
      </c>
      <c r="HYE106" s="354">
        <f t="shared" si="102"/>
        <v>0</v>
      </c>
      <c r="HYF106" s="354">
        <f t="shared" si="102"/>
        <v>0</v>
      </c>
      <c r="HYG106" s="354">
        <f t="shared" si="102"/>
        <v>0</v>
      </c>
      <c r="HYH106" s="354">
        <f t="shared" si="102"/>
        <v>0</v>
      </c>
      <c r="HYI106" s="354">
        <f t="shared" si="102"/>
        <v>0</v>
      </c>
      <c r="HYJ106" s="354">
        <f t="shared" si="102"/>
        <v>0</v>
      </c>
      <c r="HYK106" s="354">
        <f t="shared" si="102"/>
        <v>0</v>
      </c>
      <c r="HYL106" s="354">
        <f t="shared" si="102"/>
        <v>0</v>
      </c>
      <c r="HYM106" s="354">
        <f t="shared" si="102"/>
        <v>0</v>
      </c>
      <c r="HYN106" s="354">
        <f t="shared" si="102"/>
        <v>0</v>
      </c>
      <c r="HYO106" s="354">
        <f t="shared" si="102"/>
        <v>0</v>
      </c>
      <c r="HYP106" s="354">
        <f t="shared" si="102"/>
        <v>0</v>
      </c>
      <c r="HYQ106" s="354">
        <f t="shared" si="102"/>
        <v>0</v>
      </c>
      <c r="HYR106" s="354">
        <f t="shared" si="102"/>
        <v>0</v>
      </c>
      <c r="HYS106" s="354">
        <f t="shared" si="102"/>
        <v>0</v>
      </c>
      <c r="HYT106" s="354">
        <f t="shared" si="102"/>
        <v>0</v>
      </c>
      <c r="HYU106" s="354">
        <f t="shared" si="102"/>
        <v>0</v>
      </c>
      <c r="HYV106" s="354">
        <f t="shared" si="102"/>
        <v>0</v>
      </c>
      <c r="HYW106" s="354">
        <f t="shared" si="102"/>
        <v>0</v>
      </c>
      <c r="HYX106" s="354">
        <f t="shared" si="102"/>
        <v>0</v>
      </c>
      <c r="HYY106" s="354">
        <f t="shared" si="102"/>
        <v>0</v>
      </c>
      <c r="HYZ106" s="354">
        <f t="shared" si="102"/>
        <v>0</v>
      </c>
      <c r="HZA106" s="354">
        <f t="shared" si="102"/>
        <v>0</v>
      </c>
      <c r="HZB106" s="354">
        <f t="shared" si="102"/>
        <v>0</v>
      </c>
      <c r="HZC106" s="354">
        <f t="shared" si="102"/>
        <v>0</v>
      </c>
      <c r="HZD106" s="354">
        <f t="shared" si="102"/>
        <v>0</v>
      </c>
      <c r="HZE106" s="354">
        <f t="shared" si="102"/>
        <v>0</v>
      </c>
      <c r="HZF106" s="354">
        <f t="shared" si="102"/>
        <v>0</v>
      </c>
      <c r="HZG106" s="354">
        <f t="shared" si="102"/>
        <v>0</v>
      </c>
      <c r="HZH106" s="354">
        <f t="shared" si="102"/>
        <v>0</v>
      </c>
      <c r="HZI106" s="354">
        <f t="shared" si="102"/>
        <v>0</v>
      </c>
      <c r="HZJ106" s="354">
        <f t="shared" si="102"/>
        <v>0</v>
      </c>
      <c r="HZK106" s="354">
        <f t="shared" si="102"/>
        <v>0</v>
      </c>
      <c r="HZL106" s="354">
        <f t="shared" si="102"/>
        <v>0</v>
      </c>
      <c r="HZM106" s="354">
        <f t="shared" si="102"/>
        <v>0</v>
      </c>
      <c r="HZN106" s="354">
        <f t="shared" si="102"/>
        <v>0</v>
      </c>
      <c r="HZO106" s="354">
        <f t="shared" si="102"/>
        <v>0</v>
      </c>
      <c r="HZP106" s="354">
        <f t="shared" si="102"/>
        <v>0</v>
      </c>
      <c r="HZQ106" s="354">
        <f t="shared" si="102"/>
        <v>0</v>
      </c>
      <c r="HZR106" s="354">
        <f t="shared" si="102"/>
        <v>0</v>
      </c>
      <c r="HZS106" s="354">
        <f t="shared" si="102"/>
        <v>0</v>
      </c>
      <c r="HZT106" s="354">
        <f t="shared" si="102"/>
        <v>0</v>
      </c>
      <c r="HZU106" s="354">
        <f t="shared" si="102"/>
        <v>0</v>
      </c>
      <c r="HZV106" s="354">
        <f t="shared" si="102"/>
        <v>0</v>
      </c>
      <c r="HZW106" s="354">
        <f t="shared" si="102"/>
        <v>0</v>
      </c>
      <c r="HZX106" s="354">
        <f t="shared" si="102"/>
        <v>0</v>
      </c>
      <c r="HZY106" s="354">
        <f t="shared" si="102"/>
        <v>0</v>
      </c>
      <c r="HZZ106" s="354">
        <f t="shared" si="102"/>
        <v>0</v>
      </c>
      <c r="IAA106" s="354">
        <f t="shared" si="102"/>
        <v>0</v>
      </c>
      <c r="IAB106" s="354">
        <f t="shared" si="102"/>
        <v>0</v>
      </c>
      <c r="IAC106" s="354">
        <f t="shared" si="102"/>
        <v>0</v>
      </c>
      <c r="IAD106" s="354">
        <f t="shared" si="102"/>
        <v>0</v>
      </c>
      <c r="IAE106" s="354">
        <f t="shared" si="102"/>
        <v>0</v>
      </c>
      <c r="IAF106" s="354">
        <f t="shared" si="102"/>
        <v>0</v>
      </c>
      <c r="IAG106" s="354">
        <f t="shared" si="102"/>
        <v>0</v>
      </c>
      <c r="IAH106" s="354">
        <f t="shared" si="102"/>
        <v>0</v>
      </c>
      <c r="IAI106" s="354">
        <f t="shared" si="102"/>
        <v>0</v>
      </c>
      <c r="IAJ106" s="354">
        <f t="shared" si="102"/>
        <v>0</v>
      </c>
      <c r="IAK106" s="354">
        <f t="shared" si="102"/>
        <v>0</v>
      </c>
      <c r="IAL106" s="354">
        <f t="shared" si="102"/>
        <v>0</v>
      </c>
      <c r="IAM106" s="354">
        <f t="shared" si="102"/>
        <v>0</v>
      </c>
      <c r="IAN106" s="354">
        <f t="shared" ref="IAN106:ICY106" si="103">SUM(IAN99:IAN104)</f>
        <v>0</v>
      </c>
      <c r="IAO106" s="354">
        <f t="shared" si="103"/>
        <v>0</v>
      </c>
      <c r="IAP106" s="354">
        <f t="shared" si="103"/>
        <v>0</v>
      </c>
      <c r="IAQ106" s="354">
        <f t="shared" si="103"/>
        <v>0</v>
      </c>
      <c r="IAR106" s="354">
        <f t="shared" si="103"/>
        <v>0</v>
      </c>
      <c r="IAS106" s="354">
        <f t="shared" si="103"/>
        <v>0</v>
      </c>
      <c r="IAT106" s="354">
        <f t="shared" si="103"/>
        <v>0</v>
      </c>
      <c r="IAU106" s="354">
        <f t="shared" si="103"/>
        <v>0</v>
      </c>
      <c r="IAV106" s="354">
        <f t="shared" si="103"/>
        <v>0</v>
      </c>
      <c r="IAW106" s="354">
        <f t="shared" si="103"/>
        <v>0</v>
      </c>
      <c r="IAX106" s="354">
        <f t="shared" si="103"/>
        <v>0</v>
      </c>
      <c r="IAY106" s="354">
        <f t="shared" si="103"/>
        <v>0</v>
      </c>
      <c r="IAZ106" s="354">
        <f t="shared" si="103"/>
        <v>0</v>
      </c>
      <c r="IBA106" s="354">
        <f t="shared" si="103"/>
        <v>0</v>
      </c>
      <c r="IBB106" s="354">
        <f t="shared" si="103"/>
        <v>0</v>
      </c>
      <c r="IBC106" s="354">
        <f t="shared" si="103"/>
        <v>0</v>
      </c>
      <c r="IBD106" s="354">
        <f t="shared" si="103"/>
        <v>0</v>
      </c>
      <c r="IBE106" s="354">
        <f t="shared" si="103"/>
        <v>0</v>
      </c>
      <c r="IBF106" s="354">
        <f t="shared" si="103"/>
        <v>0</v>
      </c>
      <c r="IBG106" s="354">
        <f t="shared" si="103"/>
        <v>0</v>
      </c>
      <c r="IBH106" s="354">
        <f t="shared" si="103"/>
        <v>0</v>
      </c>
      <c r="IBI106" s="354">
        <f t="shared" si="103"/>
        <v>0</v>
      </c>
      <c r="IBJ106" s="354">
        <f t="shared" si="103"/>
        <v>0</v>
      </c>
      <c r="IBK106" s="354">
        <f t="shared" si="103"/>
        <v>0</v>
      </c>
      <c r="IBL106" s="354">
        <f t="shared" si="103"/>
        <v>0</v>
      </c>
      <c r="IBM106" s="354">
        <f t="shared" si="103"/>
        <v>0</v>
      </c>
      <c r="IBN106" s="354">
        <f t="shared" si="103"/>
        <v>0</v>
      </c>
      <c r="IBO106" s="354">
        <f t="shared" si="103"/>
        <v>0</v>
      </c>
      <c r="IBP106" s="354">
        <f t="shared" si="103"/>
        <v>0</v>
      </c>
      <c r="IBQ106" s="354">
        <f t="shared" si="103"/>
        <v>0</v>
      </c>
      <c r="IBR106" s="354">
        <f t="shared" si="103"/>
        <v>0</v>
      </c>
      <c r="IBS106" s="354">
        <f t="shared" si="103"/>
        <v>0</v>
      </c>
      <c r="IBT106" s="354">
        <f t="shared" si="103"/>
        <v>0</v>
      </c>
      <c r="IBU106" s="354">
        <f t="shared" si="103"/>
        <v>0</v>
      </c>
      <c r="IBV106" s="354">
        <f t="shared" si="103"/>
        <v>0</v>
      </c>
      <c r="IBW106" s="354">
        <f t="shared" si="103"/>
        <v>0</v>
      </c>
      <c r="IBX106" s="354">
        <f t="shared" si="103"/>
        <v>0</v>
      </c>
      <c r="IBY106" s="354">
        <f t="shared" si="103"/>
        <v>0</v>
      </c>
      <c r="IBZ106" s="354">
        <f t="shared" si="103"/>
        <v>0</v>
      </c>
      <c r="ICA106" s="354">
        <f t="shared" si="103"/>
        <v>0</v>
      </c>
      <c r="ICB106" s="354">
        <f t="shared" si="103"/>
        <v>0</v>
      </c>
      <c r="ICC106" s="354">
        <f t="shared" si="103"/>
        <v>0</v>
      </c>
      <c r="ICD106" s="354">
        <f t="shared" si="103"/>
        <v>0</v>
      </c>
      <c r="ICE106" s="354">
        <f t="shared" si="103"/>
        <v>0</v>
      </c>
      <c r="ICF106" s="354">
        <f t="shared" si="103"/>
        <v>0</v>
      </c>
      <c r="ICG106" s="354">
        <f t="shared" si="103"/>
        <v>0</v>
      </c>
      <c r="ICH106" s="354">
        <f t="shared" si="103"/>
        <v>0</v>
      </c>
      <c r="ICI106" s="354">
        <f t="shared" si="103"/>
        <v>0</v>
      </c>
      <c r="ICJ106" s="354">
        <f t="shared" si="103"/>
        <v>0</v>
      </c>
      <c r="ICK106" s="354">
        <f t="shared" si="103"/>
        <v>0</v>
      </c>
      <c r="ICL106" s="354">
        <f t="shared" si="103"/>
        <v>0</v>
      </c>
      <c r="ICM106" s="354">
        <f t="shared" si="103"/>
        <v>0</v>
      </c>
      <c r="ICN106" s="354">
        <f t="shared" si="103"/>
        <v>0</v>
      </c>
      <c r="ICO106" s="354">
        <f t="shared" si="103"/>
        <v>0</v>
      </c>
      <c r="ICP106" s="354">
        <f t="shared" si="103"/>
        <v>0</v>
      </c>
      <c r="ICQ106" s="354">
        <f t="shared" si="103"/>
        <v>0</v>
      </c>
      <c r="ICR106" s="354">
        <f t="shared" si="103"/>
        <v>0</v>
      </c>
      <c r="ICS106" s="354">
        <f t="shared" si="103"/>
        <v>0</v>
      </c>
      <c r="ICT106" s="354">
        <f t="shared" si="103"/>
        <v>0</v>
      </c>
      <c r="ICU106" s="354">
        <f t="shared" si="103"/>
        <v>0</v>
      </c>
      <c r="ICV106" s="354">
        <f t="shared" si="103"/>
        <v>0</v>
      </c>
      <c r="ICW106" s="354">
        <f t="shared" si="103"/>
        <v>0</v>
      </c>
      <c r="ICX106" s="354">
        <f t="shared" si="103"/>
        <v>0</v>
      </c>
      <c r="ICY106" s="354">
        <f t="shared" si="103"/>
        <v>0</v>
      </c>
      <c r="ICZ106" s="354">
        <f t="shared" ref="ICZ106:IFK106" si="104">SUM(ICZ99:ICZ104)</f>
        <v>0</v>
      </c>
      <c r="IDA106" s="354">
        <f t="shared" si="104"/>
        <v>0</v>
      </c>
      <c r="IDB106" s="354">
        <f t="shared" si="104"/>
        <v>0</v>
      </c>
      <c r="IDC106" s="354">
        <f t="shared" si="104"/>
        <v>0</v>
      </c>
      <c r="IDD106" s="354">
        <f t="shared" si="104"/>
        <v>0</v>
      </c>
      <c r="IDE106" s="354">
        <f t="shared" si="104"/>
        <v>0</v>
      </c>
      <c r="IDF106" s="354">
        <f t="shared" si="104"/>
        <v>0</v>
      </c>
      <c r="IDG106" s="354">
        <f t="shared" si="104"/>
        <v>0</v>
      </c>
      <c r="IDH106" s="354">
        <f t="shared" si="104"/>
        <v>0</v>
      </c>
      <c r="IDI106" s="354">
        <f t="shared" si="104"/>
        <v>0</v>
      </c>
      <c r="IDJ106" s="354">
        <f t="shared" si="104"/>
        <v>0</v>
      </c>
      <c r="IDK106" s="354">
        <f t="shared" si="104"/>
        <v>0</v>
      </c>
      <c r="IDL106" s="354">
        <f t="shared" si="104"/>
        <v>0</v>
      </c>
      <c r="IDM106" s="354">
        <f t="shared" si="104"/>
        <v>0</v>
      </c>
      <c r="IDN106" s="354">
        <f t="shared" si="104"/>
        <v>0</v>
      </c>
      <c r="IDO106" s="354">
        <f t="shared" si="104"/>
        <v>0</v>
      </c>
      <c r="IDP106" s="354">
        <f t="shared" si="104"/>
        <v>0</v>
      </c>
      <c r="IDQ106" s="354">
        <f t="shared" si="104"/>
        <v>0</v>
      </c>
      <c r="IDR106" s="354">
        <f t="shared" si="104"/>
        <v>0</v>
      </c>
      <c r="IDS106" s="354">
        <f t="shared" si="104"/>
        <v>0</v>
      </c>
      <c r="IDT106" s="354">
        <f t="shared" si="104"/>
        <v>0</v>
      </c>
      <c r="IDU106" s="354">
        <f t="shared" si="104"/>
        <v>0</v>
      </c>
      <c r="IDV106" s="354">
        <f t="shared" si="104"/>
        <v>0</v>
      </c>
      <c r="IDW106" s="354">
        <f t="shared" si="104"/>
        <v>0</v>
      </c>
      <c r="IDX106" s="354">
        <f t="shared" si="104"/>
        <v>0</v>
      </c>
      <c r="IDY106" s="354">
        <f t="shared" si="104"/>
        <v>0</v>
      </c>
      <c r="IDZ106" s="354">
        <f t="shared" si="104"/>
        <v>0</v>
      </c>
      <c r="IEA106" s="354">
        <f t="shared" si="104"/>
        <v>0</v>
      </c>
      <c r="IEB106" s="354">
        <f t="shared" si="104"/>
        <v>0</v>
      </c>
      <c r="IEC106" s="354">
        <f t="shared" si="104"/>
        <v>0</v>
      </c>
      <c r="IED106" s="354">
        <f t="shared" si="104"/>
        <v>0</v>
      </c>
      <c r="IEE106" s="354">
        <f t="shared" si="104"/>
        <v>0</v>
      </c>
      <c r="IEF106" s="354">
        <f t="shared" si="104"/>
        <v>0</v>
      </c>
      <c r="IEG106" s="354">
        <f t="shared" si="104"/>
        <v>0</v>
      </c>
      <c r="IEH106" s="354">
        <f t="shared" si="104"/>
        <v>0</v>
      </c>
      <c r="IEI106" s="354">
        <f t="shared" si="104"/>
        <v>0</v>
      </c>
      <c r="IEJ106" s="354">
        <f t="shared" si="104"/>
        <v>0</v>
      </c>
      <c r="IEK106" s="354">
        <f t="shared" si="104"/>
        <v>0</v>
      </c>
      <c r="IEL106" s="354">
        <f t="shared" si="104"/>
        <v>0</v>
      </c>
      <c r="IEM106" s="354">
        <f t="shared" si="104"/>
        <v>0</v>
      </c>
      <c r="IEN106" s="354">
        <f t="shared" si="104"/>
        <v>0</v>
      </c>
      <c r="IEO106" s="354">
        <f t="shared" si="104"/>
        <v>0</v>
      </c>
      <c r="IEP106" s="354">
        <f t="shared" si="104"/>
        <v>0</v>
      </c>
      <c r="IEQ106" s="354">
        <f t="shared" si="104"/>
        <v>0</v>
      </c>
      <c r="IER106" s="354">
        <f t="shared" si="104"/>
        <v>0</v>
      </c>
      <c r="IES106" s="354">
        <f t="shared" si="104"/>
        <v>0</v>
      </c>
      <c r="IET106" s="354">
        <f t="shared" si="104"/>
        <v>0</v>
      </c>
      <c r="IEU106" s="354">
        <f t="shared" si="104"/>
        <v>0</v>
      </c>
      <c r="IEV106" s="354">
        <f t="shared" si="104"/>
        <v>0</v>
      </c>
      <c r="IEW106" s="354">
        <f t="shared" si="104"/>
        <v>0</v>
      </c>
      <c r="IEX106" s="354">
        <f t="shared" si="104"/>
        <v>0</v>
      </c>
      <c r="IEY106" s="354">
        <f t="shared" si="104"/>
        <v>0</v>
      </c>
      <c r="IEZ106" s="354">
        <f t="shared" si="104"/>
        <v>0</v>
      </c>
      <c r="IFA106" s="354">
        <f t="shared" si="104"/>
        <v>0</v>
      </c>
      <c r="IFB106" s="354">
        <f t="shared" si="104"/>
        <v>0</v>
      </c>
      <c r="IFC106" s="354">
        <f t="shared" si="104"/>
        <v>0</v>
      </c>
      <c r="IFD106" s="354">
        <f t="shared" si="104"/>
        <v>0</v>
      </c>
      <c r="IFE106" s="354">
        <f t="shared" si="104"/>
        <v>0</v>
      </c>
      <c r="IFF106" s="354">
        <f t="shared" si="104"/>
        <v>0</v>
      </c>
      <c r="IFG106" s="354">
        <f t="shared" si="104"/>
        <v>0</v>
      </c>
      <c r="IFH106" s="354">
        <f t="shared" si="104"/>
        <v>0</v>
      </c>
      <c r="IFI106" s="354">
        <f t="shared" si="104"/>
        <v>0</v>
      </c>
      <c r="IFJ106" s="354">
        <f t="shared" si="104"/>
        <v>0</v>
      </c>
      <c r="IFK106" s="354">
        <f t="shared" si="104"/>
        <v>0</v>
      </c>
      <c r="IFL106" s="354">
        <f t="shared" ref="IFL106:IHW106" si="105">SUM(IFL99:IFL104)</f>
        <v>0</v>
      </c>
      <c r="IFM106" s="354">
        <f t="shared" si="105"/>
        <v>0</v>
      </c>
      <c r="IFN106" s="354">
        <f t="shared" si="105"/>
        <v>0</v>
      </c>
      <c r="IFO106" s="354">
        <f t="shared" si="105"/>
        <v>0</v>
      </c>
      <c r="IFP106" s="354">
        <f t="shared" si="105"/>
        <v>0</v>
      </c>
      <c r="IFQ106" s="354">
        <f t="shared" si="105"/>
        <v>0</v>
      </c>
      <c r="IFR106" s="354">
        <f t="shared" si="105"/>
        <v>0</v>
      </c>
      <c r="IFS106" s="354">
        <f t="shared" si="105"/>
        <v>0</v>
      </c>
      <c r="IFT106" s="354">
        <f t="shared" si="105"/>
        <v>0</v>
      </c>
      <c r="IFU106" s="354">
        <f t="shared" si="105"/>
        <v>0</v>
      </c>
      <c r="IFV106" s="354">
        <f t="shared" si="105"/>
        <v>0</v>
      </c>
      <c r="IFW106" s="354">
        <f t="shared" si="105"/>
        <v>0</v>
      </c>
      <c r="IFX106" s="354">
        <f t="shared" si="105"/>
        <v>0</v>
      </c>
      <c r="IFY106" s="354">
        <f t="shared" si="105"/>
        <v>0</v>
      </c>
      <c r="IFZ106" s="354">
        <f t="shared" si="105"/>
        <v>0</v>
      </c>
      <c r="IGA106" s="354">
        <f t="shared" si="105"/>
        <v>0</v>
      </c>
      <c r="IGB106" s="354">
        <f t="shared" si="105"/>
        <v>0</v>
      </c>
      <c r="IGC106" s="354">
        <f t="shared" si="105"/>
        <v>0</v>
      </c>
      <c r="IGD106" s="354">
        <f t="shared" si="105"/>
        <v>0</v>
      </c>
      <c r="IGE106" s="354">
        <f t="shared" si="105"/>
        <v>0</v>
      </c>
      <c r="IGF106" s="354">
        <f t="shared" si="105"/>
        <v>0</v>
      </c>
      <c r="IGG106" s="354">
        <f t="shared" si="105"/>
        <v>0</v>
      </c>
      <c r="IGH106" s="354">
        <f t="shared" si="105"/>
        <v>0</v>
      </c>
      <c r="IGI106" s="354">
        <f t="shared" si="105"/>
        <v>0</v>
      </c>
      <c r="IGJ106" s="354">
        <f t="shared" si="105"/>
        <v>0</v>
      </c>
      <c r="IGK106" s="354">
        <f t="shared" si="105"/>
        <v>0</v>
      </c>
      <c r="IGL106" s="354">
        <f t="shared" si="105"/>
        <v>0</v>
      </c>
      <c r="IGM106" s="354">
        <f t="shared" si="105"/>
        <v>0</v>
      </c>
      <c r="IGN106" s="354">
        <f t="shared" si="105"/>
        <v>0</v>
      </c>
      <c r="IGO106" s="354">
        <f t="shared" si="105"/>
        <v>0</v>
      </c>
      <c r="IGP106" s="354">
        <f t="shared" si="105"/>
        <v>0</v>
      </c>
      <c r="IGQ106" s="354">
        <f t="shared" si="105"/>
        <v>0</v>
      </c>
      <c r="IGR106" s="354">
        <f t="shared" si="105"/>
        <v>0</v>
      </c>
      <c r="IGS106" s="354">
        <f t="shared" si="105"/>
        <v>0</v>
      </c>
      <c r="IGT106" s="354">
        <f t="shared" si="105"/>
        <v>0</v>
      </c>
      <c r="IGU106" s="354">
        <f t="shared" si="105"/>
        <v>0</v>
      </c>
      <c r="IGV106" s="354">
        <f t="shared" si="105"/>
        <v>0</v>
      </c>
      <c r="IGW106" s="354">
        <f t="shared" si="105"/>
        <v>0</v>
      </c>
      <c r="IGX106" s="354">
        <f t="shared" si="105"/>
        <v>0</v>
      </c>
      <c r="IGY106" s="354">
        <f t="shared" si="105"/>
        <v>0</v>
      </c>
      <c r="IGZ106" s="354">
        <f t="shared" si="105"/>
        <v>0</v>
      </c>
      <c r="IHA106" s="354">
        <f t="shared" si="105"/>
        <v>0</v>
      </c>
      <c r="IHB106" s="354">
        <f t="shared" si="105"/>
        <v>0</v>
      </c>
      <c r="IHC106" s="354">
        <f t="shared" si="105"/>
        <v>0</v>
      </c>
      <c r="IHD106" s="354">
        <f t="shared" si="105"/>
        <v>0</v>
      </c>
      <c r="IHE106" s="354">
        <f t="shared" si="105"/>
        <v>0</v>
      </c>
      <c r="IHF106" s="354">
        <f t="shared" si="105"/>
        <v>0</v>
      </c>
      <c r="IHG106" s="354">
        <f t="shared" si="105"/>
        <v>0</v>
      </c>
      <c r="IHH106" s="354">
        <f t="shared" si="105"/>
        <v>0</v>
      </c>
      <c r="IHI106" s="354">
        <f t="shared" si="105"/>
        <v>0</v>
      </c>
      <c r="IHJ106" s="354">
        <f t="shared" si="105"/>
        <v>0</v>
      </c>
      <c r="IHK106" s="354">
        <f t="shared" si="105"/>
        <v>0</v>
      </c>
      <c r="IHL106" s="354">
        <f t="shared" si="105"/>
        <v>0</v>
      </c>
      <c r="IHM106" s="354">
        <f t="shared" si="105"/>
        <v>0</v>
      </c>
      <c r="IHN106" s="354">
        <f t="shared" si="105"/>
        <v>0</v>
      </c>
      <c r="IHO106" s="354">
        <f t="shared" si="105"/>
        <v>0</v>
      </c>
      <c r="IHP106" s="354">
        <f t="shared" si="105"/>
        <v>0</v>
      </c>
      <c r="IHQ106" s="354">
        <f t="shared" si="105"/>
        <v>0</v>
      </c>
      <c r="IHR106" s="354">
        <f t="shared" si="105"/>
        <v>0</v>
      </c>
      <c r="IHS106" s="354">
        <f t="shared" si="105"/>
        <v>0</v>
      </c>
      <c r="IHT106" s="354">
        <f t="shared" si="105"/>
        <v>0</v>
      </c>
      <c r="IHU106" s="354">
        <f t="shared" si="105"/>
        <v>0</v>
      </c>
      <c r="IHV106" s="354">
        <f t="shared" si="105"/>
        <v>0</v>
      </c>
      <c r="IHW106" s="354">
        <f t="shared" si="105"/>
        <v>0</v>
      </c>
      <c r="IHX106" s="354">
        <f t="shared" ref="IHX106:IKI106" si="106">SUM(IHX99:IHX104)</f>
        <v>0</v>
      </c>
      <c r="IHY106" s="354">
        <f t="shared" si="106"/>
        <v>0</v>
      </c>
      <c r="IHZ106" s="354">
        <f t="shared" si="106"/>
        <v>0</v>
      </c>
      <c r="IIA106" s="354">
        <f t="shared" si="106"/>
        <v>0</v>
      </c>
      <c r="IIB106" s="354">
        <f t="shared" si="106"/>
        <v>0</v>
      </c>
      <c r="IIC106" s="354">
        <f t="shared" si="106"/>
        <v>0</v>
      </c>
      <c r="IID106" s="354">
        <f t="shared" si="106"/>
        <v>0</v>
      </c>
      <c r="IIE106" s="354">
        <f t="shared" si="106"/>
        <v>0</v>
      </c>
      <c r="IIF106" s="354">
        <f t="shared" si="106"/>
        <v>0</v>
      </c>
      <c r="IIG106" s="354">
        <f t="shared" si="106"/>
        <v>0</v>
      </c>
      <c r="IIH106" s="354">
        <f t="shared" si="106"/>
        <v>0</v>
      </c>
      <c r="III106" s="354">
        <f t="shared" si="106"/>
        <v>0</v>
      </c>
      <c r="IIJ106" s="354">
        <f t="shared" si="106"/>
        <v>0</v>
      </c>
      <c r="IIK106" s="354">
        <f t="shared" si="106"/>
        <v>0</v>
      </c>
      <c r="IIL106" s="354">
        <f t="shared" si="106"/>
        <v>0</v>
      </c>
      <c r="IIM106" s="354">
        <f t="shared" si="106"/>
        <v>0</v>
      </c>
      <c r="IIN106" s="354">
        <f t="shared" si="106"/>
        <v>0</v>
      </c>
      <c r="IIO106" s="354">
        <f t="shared" si="106"/>
        <v>0</v>
      </c>
      <c r="IIP106" s="354">
        <f t="shared" si="106"/>
        <v>0</v>
      </c>
      <c r="IIQ106" s="354">
        <f t="shared" si="106"/>
        <v>0</v>
      </c>
      <c r="IIR106" s="354">
        <f t="shared" si="106"/>
        <v>0</v>
      </c>
      <c r="IIS106" s="354">
        <f t="shared" si="106"/>
        <v>0</v>
      </c>
      <c r="IIT106" s="354">
        <f t="shared" si="106"/>
        <v>0</v>
      </c>
      <c r="IIU106" s="354">
        <f t="shared" si="106"/>
        <v>0</v>
      </c>
      <c r="IIV106" s="354">
        <f t="shared" si="106"/>
        <v>0</v>
      </c>
      <c r="IIW106" s="354">
        <f t="shared" si="106"/>
        <v>0</v>
      </c>
      <c r="IIX106" s="354">
        <f t="shared" si="106"/>
        <v>0</v>
      </c>
      <c r="IIY106" s="354">
        <f t="shared" si="106"/>
        <v>0</v>
      </c>
      <c r="IIZ106" s="354">
        <f t="shared" si="106"/>
        <v>0</v>
      </c>
      <c r="IJA106" s="354">
        <f t="shared" si="106"/>
        <v>0</v>
      </c>
      <c r="IJB106" s="354">
        <f t="shared" si="106"/>
        <v>0</v>
      </c>
      <c r="IJC106" s="354">
        <f t="shared" si="106"/>
        <v>0</v>
      </c>
      <c r="IJD106" s="354">
        <f t="shared" si="106"/>
        <v>0</v>
      </c>
      <c r="IJE106" s="354">
        <f t="shared" si="106"/>
        <v>0</v>
      </c>
      <c r="IJF106" s="354">
        <f t="shared" si="106"/>
        <v>0</v>
      </c>
      <c r="IJG106" s="354">
        <f t="shared" si="106"/>
        <v>0</v>
      </c>
      <c r="IJH106" s="354">
        <f t="shared" si="106"/>
        <v>0</v>
      </c>
      <c r="IJI106" s="354">
        <f t="shared" si="106"/>
        <v>0</v>
      </c>
      <c r="IJJ106" s="354">
        <f t="shared" si="106"/>
        <v>0</v>
      </c>
      <c r="IJK106" s="354">
        <f t="shared" si="106"/>
        <v>0</v>
      </c>
      <c r="IJL106" s="354">
        <f t="shared" si="106"/>
        <v>0</v>
      </c>
      <c r="IJM106" s="354">
        <f t="shared" si="106"/>
        <v>0</v>
      </c>
      <c r="IJN106" s="354">
        <f t="shared" si="106"/>
        <v>0</v>
      </c>
      <c r="IJO106" s="354">
        <f t="shared" si="106"/>
        <v>0</v>
      </c>
      <c r="IJP106" s="354">
        <f t="shared" si="106"/>
        <v>0</v>
      </c>
      <c r="IJQ106" s="354">
        <f t="shared" si="106"/>
        <v>0</v>
      </c>
      <c r="IJR106" s="354">
        <f t="shared" si="106"/>
        <v>0</v>
      </c>
      <c r="IJS106" s="354">
        <f t="shared" si="106"/>
        <v>0</v>
      </c>
      <c r="IJT106" s="354">
        <f t="shared" si="106"/>
        <v>0</v>
      </c>
      <c r="IJU106" s="354">
        <f t="shared" si="106"/>
        <v>0</v>
      </c>
      <c r="IJV106" s="354">
        <f t="shared" si="106"/>
        <v>0</v>
      </c>
      <c r="IJW106" s="354">
        <f t="shared" si="106"/>
        <v>0</v>
      </c>
      <c r="IJX106" s="354">
        <f t="shared" si="106"/>
        <v>0</v>
      </c>
      <c r="IJY106" s="354">
        <f t="shared" si="106"/>
        <v>0</v>
      </c>
      <c r="IJZ106" s="354">
        <f t="shared" si="106"/>
        <v>0</v>
      </c>
      <c r="IKA106" s="354">
        <f t="shared" si="106"/>
        <v>0</v>
      </c>
      <c r="IKB106" s="354">
        <f t="shared" si="106"/>
        <v>0</v>
      </c>
      <c r="IKC106" s="354">
        <f t="shared" si="106"/>
        <v>0</v>
      </c>
      <c r="IKD106" s="354">
        <f t="shared" si="106"/>
        <v>0</v>
      </c>
      <c r="IKE106" s="354">
        <f t="shared" si="106"/>
        <v>0</v>
      </c>
      <c r="IKF106" s="354">
        <f t="shared" si="106"/>
        <v>0</v>
      </c>
      <c r="IKG106" s="354">
        <f t="shared" si="106"/>
        <v>0</v>
      </c>
      <c r="IKH106" s="354">
        <f t="shared" si="106"/>
        <v>0</v>
      </c>
      <c r="IKI106" s="354">
        <f t="shared" si="106"/>
        <v>0</v>
      </c>
      <c r="IKJ106" s="354">
        <f t="shared" ref="IKJ106:IMU106" si="107">SUM(IKJ99:IKJ104)</f>
        <v>0</v>
      </c>
      <c r="IKK106" s="354">
        <f t="shared" si="107"/>
        <v>0</v>
      </c>
      <c r="IKL106" s="354">
        <f t="shared" si="107"/>
        <v>0</v>
      </c>
      <c r="IKM106" s="354">
        <f t="shared" si="107"/>
        <v>0</v>
      </c>
      <c r="IKN106" s="354">
        <f t="shared" si="107"/>
        <v>0</v>
      </c>
      <c r="IKO106" s="354">
        <f t="shared" si="107"/>
        <v>0</v>
      </c>
      <c r="IKP106" s="354">
        <f t="shared" si="107"/>
        <v>0</v>
      </c>
      <c r="IKQ106" s="354">
        <f t="shared" si="107"/>
        <v>0</v>
      </c>
      <c r="IKR106" s="354">
        <f t="shared" si="107"/>
        <v>0</v>
      </c>
      <c r="IKS106" s="354">
        <f t="shared" si="107"/>
        <v>0</v>
      </c>
      <c r="IKT106" s="354">
        <f t="shared" si="107"/>
        <v>0</v>
      </c>
      <c r="IKU106" s="354">
        <f t="shared" si="107"/>
        <v>0</v>
      </c>
      <c r="IKV106" s="354">
        <f t="shared" si="107"/>
        <v>0</v>
      </c>
      <c r="IKW106" s="354">
        <f t="shared" si="107"/>
        <v>0</v>
      </c>
      <c r="IKX106" s="354">
        <f t="shared" si="107"/>
        <v>0</v>
      </c>
      <c r="IKY106" s="354">
        <f t="shared" si="107"/>
        <v>0</v>
      </c>
      <c r="IKZ106" s="354">
        <f t="shared" si="107"/>
        <v>0</v>
      </c>
      <c r="ILA106" s="354">
        <f t="shared" si="107"/>
        <v>0</v>
      </c>
      <c r="ILB106" s="354">
        <f t="shared" si="107"/>
        <v>0</v>
      </c>
      <c r="ILC106" s="354">
        <f t="shared" si="107"/>
        <v>0</v>
      </c>
      <c r="ILD106" s="354">
        <f t="shared" si="107"/>
        <v>0</v>
      </c>
      <c r="ILE106" s="354">
        <f t="shared" si="107"/>
        <v>0</v>
      </c>
      <c r="ILF106" s="354">
        <f t="shared" si="107"/>
        <v>0</v>
      </c>
      <c r="ILG106" s="354">
        <f t="shared" si="107"/>
        <v>0</v>
      </c>
      <c r="ILH106" s="354">
        <f t="shared" si="107"/>
        <v>0</v>
      </c>
      <c r="ILI106" s="354">
        <f t="shared" si="107"/>
        <v>0</v>
      </c>
      <c r="ILJ106" s="354">
        <f t="shared" si="107"/>
        <v>0</v>
      </c>
      <c r="ILK106" s="354">
        <f t="shared" si="107"/>
        <v>0</v>
      </c>
      <c r="ILL106" s="354">
        <f t="shared" si="107"/>
        <v>0</v>
      </c>
      <c r="ILM106" s="354">
        <f t="shared" si="107"/>
        <v>0</v>
      </c>
      <c r="ILN106" s="354">
        <f t="shared" si="107"/>
        <v>0</v>
      </c>
      <c r="ILO106" s="354">
        <f t="shared" si="107"/>
        <v>0</v>
      </c>
      <c r="ILP106" s="354">
        <f t="shared" si="107"/>
        <v>0</v>
      </c>
      <c r="ILQ106" s="354">
        <f t="shared" si="107"/>
        <v>0</v>
      </c>
      <c r="ILR106" s="354">
        <f t="shared" si="107"/>
        <v>0</v>
      </c>
      <c r="ILS106" s="354">
        <f t="shared" si="107"/>
        <v>0</v>
      </c>
      <c r="ILT106" s="354">
        <f t="shared" si="107"/>
        <v>0</v>
      </c>
      <c r="ILU106" s="354">
        <f t="shared" si="107"/>
        <v>0</v>
      </c>
      <c r="ILV106" s="354">
        <f t="shared" si="107"/>
        <v>0</v>
      </c>
      <c r="ILW106" s="354">
        <f t="shared" si="107"/>
        <v>0</v>
      </c>
      <c r="ILX106" s="354">
        <f t="shared" si="107"/>
        <v>0</v>
      </c>
      <c r="ILY106" s="354">
        <f t="shared" si="107"/>
        <v>0</v>
      </c>
      <c r="ILZ106" s="354">
        <f t="shared" si="107"/>
        <v>0</v>
      </c>
      <c r="IMA106" s="354">
        <f t="shared" si="107"/>
        <v>0</v>
      </c>
      <c r="IMB106" s="354">
        <f t="shared" si="107"/>
        <v>0</v>
      </c>
      <c r="IMC106" s="354">
        <f t="shared" si="107"/>
        <v>0</v>
      </c>
      <c r="IMD106" s="354">
        <f t="shared" si="107"/>
        <v>0</v>
      </c>
      <c r="IME106" s="354">
        <f t="shared" si="107"/>
        <v>0</v>
      </c>
      <c r="IMF106" s="354">
        <f t="shared" si="107"/>
        <v>0</v>
      </c>
      <c r="IMG106" s="354">
        <f t="shared" si="107"/>
        <v>0</v>
      </c>
      <c r="IMH106" s="354">
        <f t="shared" si="107"/>
        <v>0</v>
      </c>
      <c r="IMI106" s="354">
        <f t="shared" si="107"/>
        <v>0</v>
      </c>
      <c r="IMJ106" s="354">
        <f t="shared" si="107"/>
        <v>0</v>
      </c>
      <c r="IMK106" s="354">
        <f t="shared" si="107"/>
        <v>0</v>
      </c>
      <c r="IML106" s="354">
        <f t="shared" si="107"/>
        <v>0</v>
      </c>
      <c r="IMM106" s="354">
        <f t="shared" si="107"/>
        <v>0</v>
      </c>
      <c r="IMN106" s="354">
        <f t="shared" si="107"/>
        <v>0</v>
      </c>
      <c r="IMO106" s="354">
        <f t="shared" si="107"/>
        <v>0</v>
      </c>
      <c r="IMP106" s="354">
        <f t="shared" si="107"/>
        <v>0</v>
      </c>
      <c r="IMQ106" s="354">
        <f t="shared" si="107"/>
        <v>0</v>
      </c>
      <c r="IMR106" s="354">
        <f t="shared" si="107"/>
        <v>0</v>
      </c>
      <c r="IMS106" s="354">
        <f t="shared" si="107"/>
        <v>0</v>
      </c>
      <c r="IMT106" s="354">
        <f t="shared" si="107"/>
        <v>0</v>
      </c>
      <c r="IMU106" s="354">
        <f t="shared" si="107"/>
        <v>0</v>
      </c>
      <c r="IMV106" s="354">
        <f t="shared" ref="IMV106:IPG106" si="108">SUM(IMV99:IMV104)</f>
        <v>0</v>
      </c>
      <c r="IMW106" s="354">
        <f t="shared" si="108"/>
        <v>0</v>
      </c>
      <c r="IMX106" s="354">
        <f t="shared" si="108"/>
        <v>0</v>
      </c>
      <c r="IMY106" s="354">
        <f t="shared" si="108"/>
        <v>0</v>
      </c>
      <c r="IMZ106" s="354">
        <f t="shared" si="108"/>
        <v>0</v>
      </c>
      <c r="INA106" s="354">
        <f t="shared" si="108"/>
        <v>0</v>
      </c>
      <c r="INB106" s="354">
        <f t="shared" si="108"/>
        <v>0</v>
      </c>
      <c r="INC106" s="354">
        <f t="shared" si="108"/>
        <v>0</v>
      </c>
      <c r="IND106" s="354">
        <f t="shared" si="108"/>
        <v>0</v>
      </c>
      <c r="INE106" s="354">
        <f t="shared" si="108"/>
        <v>0</v>
      </c>
      <c r="INF106" s="354">
        <f t="shared" si="108"/>
        <v>0</v>
      </c>
      <c r="ING106" s="354">
        <f t="shared" si="108"/>
        <v>0</v>
      </c>
      <c r="INH106" s="354">
        <f t="shared" si="108"/>
        <v>0</v>
      </c>
      <c r="INI106" s="354">
        <f t="shared" si="108"/>
        <v>0</v>
      </c>
      <c r="INJ106" s="354">
        <f t="shared" si="108"/>
        <v>0</v>
      </c>
      <c r="INK106" s="354">
        <f t="shared" si="108"/>
        <v>0</v>
      </c>
      <c r="INL106" s="354">
        <f t="shared" si="108"/>
        <v>0</v>
      </c>
      <c r="INM106" s="354">
        <f t="shared" si="108"/>
        <v>0</v>
      </c>
      <c r="INN106" s="354">
        <f t="shared" si="108"/>
        <v>0</v>
      </c>
      <c r="INO106" s="354">
        <f t="shared" si="108"/>
        <v>0</v>
      </c>
      <c r="INP106" s="354">
        <f t="shared" si="108"/>
        <v>0</v>
      </c>
      <c r="INQ106" s="354">
        <f t="shared" si="108"/>
        <v>0</v>
      </c>
      <c r="INR106" s="354">
        <f t="shared" si="108"/>
        <v>0</v>
      </c>
      <c r="INS106" s="354">
        <f t="shared" si="108"/>
        <v>0</v>
      </c>
      <c r="INT106" s="354">
        <f t="shared" si="108"/>
        <v>0</v>
      </c>
      <c r="INU106" s="354">
        <f t="shared" si="108"/>
        <v>0</v>
      </c>
      <c r="INV106" s="354">
        <f t="shared" si="108"/>
        <v>0</v>
      </c>
      <c r="INW106" s="354">
        <f t="shared" si="108"/>
        <v>0</v>
      </c>
      <c r="INX106" s="354">
        <f t="shared" si="108"/>
        <v>0</v>
      </c>
      <c r="INY106" s="354">
        <f t="shared" si="108"/>
        <v>0</v>
      </c>
      <c r="INZ106" s="354">
        <f t="shared" si="108"/>
        <v>0</v>
      </c>
      <c r="IOA106" s="354">
        <f t="shared" si="108"/>
        <v>0</v>
      </c>
      <c r="IOB106" s="354">
        <f t="shared" si="108"/>
        <v>0</v>
      </c>
      <c r="IOC106" s="354">
        <f t="shared" si="108"/>
        <v>0</v>
      </c>
      <c r="IOD106" s="354">
        <f t="shared" si="108"/>
        <v>0</v>
      </c>
      <c r="IOE106" s="354">
        <f t="shared" si="108"/>
        <v>0</v>
      </c>
      <c r="IOF106" s="354">
        <f t="shared" si="108"/>
        <v>0</v>
      </c>
      <c r="IOG106" s="354">
        <f t="shared" si="108"/>
        <v>0</v>
      </c>
      <c r="IOH106" s="354">
        <f t="shared" si="108"/>
        <v>0</v>
      </c>
      <c r="IOI106" s="354">
        <f t="shared" si="108"/>
        <v>0</v>
      </c>
      <c r="IOJ106" s="354">
        <f t="shared" si="108"/>
        <v>0</v>
      </c>
      <c r="IOK106" s="354">
        <f t="shared" si="108"/>
        <v>0</v>
      </c>
      <c r="IOL106" s="354">
        <f t="shared" si="108"/>
        <v>0</v>
      </c>
      <c r="IOM106" s="354">
        <f t="shared" si="108"/>
        <v>0</v>
      </c>
      <c r="ION106" s="354">
        <f t="shared" si="108"/>
        <v>0</v>
      </c>
      <c r="IOO106" s="354">
        <f t="shared" si="108"/>
        <v>0</v>
      </c>
      <c r="IOP106" s="354">
        <f t="shared" si="108"/>
        <v>0</v>
      </c>
      <c r="IOQ106" s="354">
        <f t="shared" si="108"/>
        <v>0</v>
      </c>
      <c r="IOR106" s="354">
        <f t="shared" si="108"/>
        <v>0</v>
      </c>
      <c r="IOS106" s="354">
        <f t="shared" si="108"/>
        <v>0</v>
      </c>
      <c r="IOT106" s="354">
        <f t="shared" si="108"/>
        <v>0</v>
      </c>
      <c r="IOU106" s="354">
        <f t="shared" si="108"/>
        <v>0</v>
      </c>
      <c r="IOV106" s="354">
        <f t="shared" si="108"/>
        <v>0</v>
      </c>
      <c r="IOW106" s="354">
        <f t="shared" si="108"/>
        <v>0</v>
      </c>
      <c r="IOX106" s="354">
        <f t="shared" si="108"/>
        <v>0</v>
      </c>
      <c r="IOY106" s="354">
        <f t="shared" si="108"/>
        <v>0</v>
      </c>
      <c r="IOZ106" s="354">
        <f t="shared" si="108"/>
        <v>0</v>
      </c>
      <c r="IPA106" s="354">
        <f t="shared" si="108"/>
        <v>0</v>
      </c>
      <c r="IPB106" s="354">
        <f t="shared" si="108"/>
        <v>0</v>
      </c>
      <c r="IPC106" s="354">
        <f t="shared" si="108"/>
        <v>0</v>
      </c>
      <c r="IPD106" s="354">
        <f t="shared" si="108"/>
        <v>0</v>
      </c>
      <c r="IPE106" s="354">
        <f t="shared" si="108"/>
        <v>0</v>
      </c>
      <c r="IPF106" s="354">
        <f t="shared" si="108"/>
        <v>0</v>
      </c>
      <c r="IPG106" s="354">
        <f t="shared" si="108"/>
        <v>0</v>
      </c>
      <c r="IPH106" s="354">
        <f t="shared" ref="IPH106:IRS106" si="109">SUM(IPH99:IPH104)</f>
        <v>0</v>
      </c>
      <c r="IPI106" s="354">
        <f t="shared" si="109"/>
        <v>0</v>
      </c>
      <c r="IPJ106" s="354">
        <f t="shared" si="109"/>
        <v>0</v>
      </c>
      <c r="IPK106" s="354">
        <f t="shared" si="109"/>
        <v>0</v>
      </c>
      <c r="IPL106" s="354">
        <f t="shared" si="109"/>
        <v>0</v>
      </c>
      <c r="IPM106" s="354">
        <f t="shared" si="109"/>
        <v>0</v>
      </c>
      <c r="IPN106" s="354">
        <f t="shared" si="109"/>
        <v>0</v>
      </c>
      <c r="IPO106" s="354">
        <f t="shared" si="109"/>
        <v>0</v>
      </c>
      <c r="IPP106" s="354">
        <f t="shared" si="109"/>
        <v>0</v>
      </c>
      <c r="IPQ106" s="354">
        <f t="shared" si="109"/>
        <v>0</v>
      </c>
      <c r="IPR106" s="354">
        <f t="shared" si="109"/>
        <v>0</v>
      </c>
      <c r="IPS106" s="354">
        <f t="shared" si="109"/>
        <v>0</v>
      </c>
      <c r="IPT106" s="354">
        <f t="shared" si="109"/>
        <v>0</v>
      </c>
      <c r="IPU106" s="354">
        <f t="shared" si="109"/>
        <v>0</v>
      </c>
      <c r="IPV106" s="354">
        <f t="shared" si="109"/>
        <v>0</v>
      </c>
      <c r="IPW106" s="354">
        <f t="shared" si="109"/>
        <v>0</v>
      </c>
      <c r="IPX106" s="354">
        <f t="shared" si="109"/>
        <v>0</v>
      </c>
      <c r="IPY106" s="354">
        <f t="shared" si="109"/>
        <v>0</v>
      </c>
      <c r="IPZ106" s="354">
        <f t="shared" si="109"/>
        <v>0</v>
      </c>
      <c r="IQA106" s="354">
        <f t="shared" si="109"/>
        <v>0</v>
      </c>
      <c r="IQB106" s="354">
        <f t="shared" si="109"/>
        <v>0</v>
      </c>
      <c r="IQC106" s="354">
        <f t="shared" si="109"/>
        <v>0</v>
      </c>
      <c r="IQD106" s="354">
        <f t="shared" si="109"/>
        <v>0</v>
      </c>
      <c r="IQE106" s="354">
        <f t="shared" si="109"/>
        <v>0</v>
      </c>
      <c r="IQF106" s="354">
        <f t="shared" si="109"/>
        <v>0</v>
      </c>
      <c r="IQG106" s="354">
        <f t="shared" si="109"/>
        <v>0</v>
      </c>
      <c r="IQH106" s="354">
        <f t="shared" si="109"/>
        <v>0</v>
      </c>
      <c r="IQI106" s="354">
        <f t="shared" si="109"/>
        <v>0</v>
      </c>
      <c r="IQJ106" s="354">
        <f t="shared" si="109"/>
        <v>0</v>
      </c>
      <c r="IQK106" s="354">
        <f t="shared" si="109"/>
        <v>0</v>
      </c>
      <c r="IQL106" s="354">
        <f t="shared" si="109"/>
        <v>0</v>
      </c>
      <c r="IQM106" s="354">
        <f t="shared" si="109"/>
        <v>0</v>
      </c>
      <c r="IQN106" s="354">
        <f t="shared" si="109"/>
        <v>0</v>
      </c>
      <c r="IQO106" s="354">
        <f t="shared" si="109"/>
        <v>0</v>
      </c>
      <c r="IQP106" s="354">
        <f t="shared" si="109"/>
        <v>0</v>
      </c>
      <c r="IQQ106" s="354">
        <f t="shared" si="109"/>
        <v>0</v>
      </c>
      <c r="IQR106" s="354">
        <f t="shared" si="109"/>
        <v>0</v>
      </c>
      <c r="IQS106" s="354">
        <f t="shared" si="109"/>
        <v>0</v>
      </c>
      <c r="IQT106" s="354">
        <f t="shared" si="109"/>
        <v>0</v>
      </c>
      <c r="IQU106" s="354">
        <f t="shared" si="109"/>
        <v>0</v>
      </c>
      <c r="IQV106" s="354">
        <f t="shared" si="109"/>
        <v>0</v>
      </c>
      <c r="IQW106" s="354">
        <f t="shared" si="109"/>
        <v>0</v>
      </c>
      <c r="IQX106" s="354">
        <f t="shared" si="109"/>
        <v>0</v>
      </c>
      <c r="IQY106" s="354">
        <f t="shared" si="109"/>
        <v>0</v>
      </c>
      <c r="IQZ106" s="354">
        <f t="shared" si="109"/>
        <v>0</v>
      </c>
      <c r="IRA106" s="354">
        <f t="shared" si="109"/>
        <v>0</v>
      </c>
      <c r="IRB106" s="354">
        <f t="shared" si="109"/>
        <v>0</v>
      </c>
      <c r="IRC106" s="354">
        <f t="shared" si="109"/>
        <v>0</v>
      </c>
      <c r="IRD106" s="354">
        <f t="shared" si="109"/>
        <v>0</v>
      </c>
      <c r="IRE106" s="354">
        <f t="shared" si="109"/>
        <v>0</v>
      </c>
      <c r="IRF106" s="354">
        <f t="shared" si="109"/>
        <v>0</v>
      </c>
      <c r="IRG106" s="354">
        <f t="shared" si="109"/>
        <v>0</v>
      </c>
      <c r="IRH106" s="354">
        <f t="shared" si="109"/>
        <v>0</v>
      </c>
      <c r="IRI106" s="354">
        <f t="shared" si="109"/>
        <v>0</v>
      </c>
      <c r="IRJ106" s="354">
        <f t="shared" si="109"/>
        <v>0</v>
      </c>
      <c r="IRK106" s="354">
        <f t="shared" si="109"/>
        <v>0</v>
      </c>
      <c r="IRL106" s="354">
        <f t="shared" si="109"/>
        <v>0</v>
      </c>
      <c r="IRM106" s="354">
        <f t="shared" si="109"/>
        <v>0</v>
      </c>
      <c r="IRN106" s="354">
        <f t="shared" si="109"/>
        <v>0</v>
      </c>
      <c r="IRO106" s="354">
        <f t="shared" si="109"/>
        <v>0</v>
      </c>
      <c r="IRP106" s="354">
        <f t="shared" si="109"/>
        <v>0</v>
      </c>
      <c r="IRQ106" s="354">
        <f t="shared" si="109"/>
        <v>0</v>
      </c>
      <c r="IRR106" s="354">
        <f t="shared" si="109"/>
        <v>0</v>
      </c>
      <c r="IRS106" s="354">
        <f t="shared" si="109"/>
        <v>0</v>
      </c>
      <c r="IRT106" s="354">
        <f t="shared" ref="IRT106:IUE106" si="110">SUM(IRT99:IRT104)</f>
        <v>0</v>
      </c>
      <c r="IRU106" s="354">
        <f t="shared" si="110"/>
        <v>0</v>
      </c>
      <c r="IRV106" s="354">
        <f t="shared" si="110"/>
        <v>0</v>
      </c>
      <c r="IRW106" s="354">
        <f t="shared" si="110"/>
        <v>0</v>
      </c>
      <c r="IRX106" s="354">
        <f t="shared" si="110"/>
        <v>0</v>
      </c>
      <c r="IRY106" s="354">
        <f t="shared" si="110"/>
        <v>0</v>
      </c>
      <c r="IRZ106" s="354">
        <f t="shared" si="110"/>
        <v>0</v>
      </c>
      <c r="ISA106" s="354">
        <f t="shared" si="110"/>
        <v>0</v>
      </c>
      <c r="ISB106" s="354">
        <f t="shared" si="110"/>
        <v>0</v>
      </c>
      <c r="ISC106" s="354">
        <f t="shared" si="110"/>
        <v>0</v>
      </c>
      <c r="ISD106" s="354">
        <f t="shared" si="110"/>
        <v>0</v>
      </c>
      <c r="ISE106" s="354">
        <f t="shared" si="110"/>
        <v>0</v>
      </c>
      <c r="ISF106" s="354">
        <f t="shared" si="110"/>
        <v>0</v>
      </c>
      <c r="ISG106" s="354">
        <f t="shared" si="110"/>
        <v>0</v>
      </c>
      <c r="ISH106" s="354">
        <f t="shared" si="110"/>
        <v>0</v>
      </c>
      <c r="ISI106" s="354">
        <f t="shared" si="110"/>
        <v>0</v>
      </c>
      <c r="ISJ106" s="354">
        <f t="shared" si="110"/>
        <v>0</v>
      </c>
      <c r="ISK106" s="354">
        <f t="shared" si="110"/>
        <v>0</v>
      </c>
      <c r="ISL106" s="354">
        <f t="shared" si="110"/>
        <v>0</v>
      </c>
      <c r="ISM106" s="354">
        <f t="shared" si="110"/>
        <v>0</v>
      </c>
      <c r="ISN106" s="354">
        <f t="shared" si="110"/>
        <v>0</v>
      </c>
      <c r="ISO106" s="354">
        <f t="shared" si="110"/>
        <v>0</v>
      </c>
      <c r="ISP106" s="354">
        <f t="shared" si="110"/>
        <v>0</v>
      </c>
      <c r="ISQ106" s="354">
        <f t="shared" si="110"/>
        <v>0</v>
      </c>
      <c r="ISR106" s="354">
        <f t="shared" si="110"/>
        <v>0</v>
      </c>
      <c r="ISS106" s="354">
        <f t="shared" si="110"/>
        <v>0</v>
      </c>
      <c r="IST106" s="354">
        <f t="shared" si="110"/>
        <v>0</v>
      </c>
      <c r="ISU106" s="354">
        <f t="shared" si="110"/>
        <v>0</v>
      </c>
      <c r="ISV106" s="354">
        <f t="shared" si="110"/>
        <v>0</v>
      </c>
      <c r="ISW106" s="354">
        <f t="shared" si="110"/>
        <v>0</v>
      </c>
      <c r="ISX106" s="354">
        <f t="shared" si="110"/>
        <v>0</v>
      </c>
      <c r="ISY106" s="354">
        <f t="shared" si="110"/>
        <v>0</v>
      </c>
      <c r="ISZ106" s="354">
        <f t="shared" si="110"/>
        <v>0</v>
      </c>
      <c r="ITA106" s="354">
        <f t="shared" si="110"/>
        <v>0</v>
      </c>
      <c r="ITB106" s="354">
        <f t="shared" si="110"/>
        <v>0</v>
      </c>
      <c r="ITC106" s="354">
        <f t="shared" si="110"/>
        <v>0</v>
      </c>
      <c r="ITD106" s="354">
        <f t="shared" si="110"/>
        <v>0</v>
      </c>
      <c r="ITE106" s="354">
        <f t="shared" si="110"/>
        <v>0</v>
      </c>
      <c r="ITF106" s="354">
        <f t="shared" si="110"/>
        <v>0</v>
      </c>
      <c r="ITG106" s="354">
        <f t="shared" si="110"/>
        <v>0</v>
      </c>
      <c r="ITH106" s="354">
        <f t="shared" si="110"/>
        <v>0</v>
      </c>
      <c r="ITI106" s="354">
        <f t="shared" si="110"/>
        <v>0</v>
      </c>
      <c r="ITJ106" s="354">
        <f t="shared" si="110"/>
        <v>0</v>
      </c>
      <c r="ITK106" s="354">
        <f t="shared" si="110"/>
        <v>0</v>
      </c>
      <c r="ITL106" s="354">
        <f t="shared" si="110"/>
        <v>0</v>
      </c>
      <c r="ITM106" s="354">
        <f t="shared" si="110"/>
        <v>0</v>
      </c>
      <c r="ITN106" s="354">
        <f t="shared" si="110"/>
        <v>0</v>
      </c>
      <c r="ITO106" s="354">
        <f t="shared" si="110"/>
        <v>0</v>
      </c>
      <c r="ITP106" s="354">
        <f t="shared" si="110"/>
        <v>0</v>
      </c>
      <c r="ITQ106" s="354">
        <f t="shared" si="110"/>
        <v>0</v>
      </c>
      <c r="ITR106" s="354">
        <f t="shared" si="110"/>
        <v>0</v>
      </c>
      <c r="ITS106" s="354">
        <f t="shared" si="110"/>
        <v>0</v>
      </c>
      <c r="ITT106" s="354">
        <f t="shared" si="110"/>
        <v>0</v>
      </c>
      <c r="ITU106" s="354">
        <f t="shared" si="110"/>
        <v>0</v>
      </c>
      <c r="ITV106" s="354">
        <f t="shared" si="110"/>
        <v>0</v>
      </c>
      <c r="ITW106" s="354">
        <f t="shared" si="110"/>
        <v>0</v>
      </c>
      <c r="ITX106" s="354">
        <f t="shared" si="110"/>
        <v>0</v>
      </c>
      <c r="ITY106" s="354">
        <f t="shared" si="110"/>
        <v>0</v>
      </c>
      <c r="ITZ106" s="354">
        <f t="shared" si="110"/>
        <v>0</v>
      </c>
      <c r="IUA106" s="354">
        <f t="shared" si="110"/>
        <v>0</v>
      </c>
      <c r="IUB106" s="354">
        <f t="shared" si="110"/>
        <v>0</v>
      </c>
      <c r="IUC106" s="354">
        <f t="shared" si="110"/>
        <v>0</v>
      </c>
      <c r="IUD106" s="354">
        <f t="shared" si="110"/>
        <v>0</v>
      </c>
      <c r="IUE106" s="354">
        <f t="shared" si="110"/>
        <v>0</v>
      </c>
      <c r="IUF106" s="354">
        <f t="shared" ref="IUF106:IWQ106" si="111">SUM(IUF99:IUF104)</f>
        <v>0</v>
      </c>
      <c r="IUG106" s="354">
        <f t="shared" si="111"/>
        <v>0</v>
      </c>
      <c r="IUH106" s="354">
        <f t="shared" si="111"/>
        <v>0</v>
      </c>
      <c r="IUI106" s="354">
        <f t="shared" si="111"/>
        <v>0</v>
      </c>
      <c r="IUJ106" s="354">
        <f t="shared" si="111"/>
        <v>0</v>
      </c>
      <c r="IUK106" s="354">
        <f t="shared" si="111"/>
        <v>0</v>
      </c>
      <c r="IUL106" s="354">
        <f t="shared" si="111"/>
        <v>0</v>
      </c>
      <c r="IUM106" s="354">
        <f t="shared" si="111"/>
        <v>0</v>
      </c>
      <c r="IUN106" s="354">
        <f t="shared" si="111"/>
        <v>0</v>
      </c>
      <c r="IUO106" s="354">
        <f t="shared" si="111"/>
        <v>0</v>
      </c>
      <c r="IUP106" s="354">
        <f t="shared" si="111"/>
        <v>0</v>
      </c>
      <c r="IUQ106" s="354">
        <f t="shared" si="111"/>
        <v>0</v>
      </c>
      <c r="IUR106" s="354">
        <f t="shared" si="111"/>
        <v>0</v>
      </c>
      <c r="IUS106" s="354">
        <f t="shared" si="111"/>
        <v>0</v>
      </c>
      <c r="IUT106" s="354">
        <f t="shared" si="111"/>
        <v>0</v>
      </c>
      <c r="IUU106" s="354">
        <f t="shared" si="111"/>
        <v>0</v>
      </c>
      <c r="IUV106" s="354">
        <f t="shared" si="111"/>
        <v>0</v>
      </c>
      <c r="IUW106" s="354">
        <f t="shared" si="111"/>
        <v>0</v>
      </c>
      <c r="IUX106" s="354">
        <f t="shared" si="111"/>
        <v>0</v>
      </c>
      <c r="IUY106" s="354">
        <f t="shared" si="111"/>
        <v>0</v>
      </c>
      <c r="IUZ106" s="354">
        <f t="shared" si="111"/>
        <v>0</v>
      </c>
      <c r="IVA106" s="354">
        <f t="shared" si="111"/>
        <v>0</v>
      </c>
      <c r="IVB106" s="354">
        <f t="shared" si="111"/>
        <v>0</v>
      </c>
      <c r="IVC106" s="354">
        <f t="shared" si="111"/>
        <v>0</v>
      </c>
      <c r="IVD106" s="354">
        <f t="shared" si="111"/>
        <v>0</v>
      </c>
      <c r="IVE106" s="354">
        <f t="shared" si="111"/>
        <v>0</v>
      </c>
      <c r="IVF106" s="354">
        <f t="shared" si="111"/>
        <v>0</v>
      </c>
      <c r="IVG106" s="354">
        <f t="shared" si="111"/>
        <v>0</v>
      </c>
      <c r="IVH106" s="354">
        <f t="shared" si="111"/>
        <v>0</v>
      </c>
      <c r="IVI106" s="354">
        <f t="shared" si="111"/>
        <v>0</v>
      </c>
      <c r="IVJ106" s="354">
        <f t="shared" si="111"/>
        <v>0</v>
      </c>
      <c r="IVK106" s="354">
        <f t="shared" si="111"/>
        <v>0</v>
      </c>
      <c r="IVL106" s="354">
        <f t="shared" si="111"/>
        <v>0</v>
      </c>
      <c r="IVM106" s="354">
        <f t="shared" si="111"/>
        <v>0</v>
      </c>
      <c r="IVN106" s="354">
        <f t="shared" si="111"/>
        <v>0</v>
      </c>
      <c r="IVO106" s="354">
        <f t="shared" si="111"/>
        <v>0</v>
      </c>
      <c r="IVP106" s="354">
        <f t="shared" si="111"/>
        <v>0</v>
      </c>
      <c r="IVQ106" s="354">
        <f t="shared" si="111"/>
        <v>0</v>
      </c>
      <c r="IVR106" s="354">
        <f t="shared" si="111"/>
        <v>0</v>
      </c>
      <c r="IVS106" s="354">
        <f t="shared" si="111"/>
        <v>0</v>
      </c>
      <c r="IVT106" s="354">
        <f t="shared" si="111"/>
        <v>0</v>
      </c>
      <c r="IVU106" s="354">
        <f t="shared" si="111"/>
        <v>0</v>
      </c>
      <c r="IVV106" s="354">
        <f t="shared" si="111"/>
        <v>0</v>
      </c>
      <c r="IVW106" s="354">
        <f t="shared" si="111"/>
        <v>0</v>
      </c>
      <c r="IVX106" s="354">
        <f t="shared" si="111"/>
        <v>0</v>
      </c>
      <c r="IVY106" s="354">
        <f t="shared" si="111"/>
        <v>0</v>
      </c>
      <c r="IVZ106" s="354">
        <f t="shared" si="111"/>
        <v>0</v>
      </c>
      <c r="IWA106" s="354">
        <f t="shared" si="111"/>
        <v>0</v>
      </c>
      <c r="IWB106" s="354">
        <f t="shared" si="111"/>
        <v>0</v>
      </c>
      <c r="IWC106" s="354">
        <f t="shared" si="111"/>
        <v>0</v>
      </c>
      <c r="IWD106" s="354">
        <f t="shared" si="111"/>
        <v>0</v>
      </c>
      <c r="IWE106" s="354">
        <f t="shared" si="111"/>
        <v>0</v>
      </c>
      <c r="IWF106" s="354">
        <f t="shared" si="111"/>
        <v>0</v>
      </c>
      <c r="IWG106" s="354">
        <f t="shared" si="111"/>
        <v>0</v>
      </c>
      <c r="IWH106" s="354">
        <f t="shared" si="111"/>
        <v>0</v>
      </c>
      <c r="IWI106" s="354">
        <f t="shared" si="111"/>
        <v>0</v>
      </c>
      <c r="IWJ106" s="354">
        <f t="shared" si="111"/>
        <v>0</v>
      </c>
      <c r="IWK106" s="354">
        <f t="shared" si="111"/>
        <v>0</v>
      </c>
      <c r="IWL106" s="354">
        <f t="shared" si="111"/>
        <v>0</v>
      </c>
      <c r="IWM106" s="354">
        <f t="shared" si="111"/>
        <v>0</v>
      </c>
      <c r="IWN106" s="354">
        <f t="shared" si="111"/>
        <v>0</v>
      </c>
      <c r="IWO106" s="354">
        <f t="shared" si="111"/>
        <v>0</v>
      </c>
      <c r="IWP106" s="354">
        <f t="shared" si="111"/>
        <v>0</v>
      </c>
      <c r="IWQ106" s="354">
        <f t="shared" si="111"/>
        <v>0</v>
      </c>
      <c r="IWR106" s="354">
        <f t="shared" ref="IWR106:IZC106" si="112">SUM(IWR99:IWR104)</f>
        <v>0</v>
      </c>
      <c r="IWS106" s="354">
        <f t="shared" si="112"/>
        <v>0</v>
      </c>
      <c r="IWT106" s="354">
        <f t="shared" si="112"/>
        <v>0</v>
      </c>
      <c r="IWU106" s="354">
        <f t="shared" si="112"/>
        <v>0</v>
      </c>
      <c r="IWV106" s="354">
        <f t="shared" si="112"/>
        <v>0</v>
      </c>
      <c r="IWW106" s="354">
        <f t="shared" si="112"/>
        <v>0</v>
      </c>
      <c r="IWX106" s="354">
        <f t="shared" si="112"/>
        <v>0</v>
      </c>
      <c r="IWY106" s="354">
        <f t="shared" si="112"/>
        <v>0</v>
      </c>
      <c r="IWZ106" s="354">
        <f t="shared" si="112"/>
        <v>0</v>
      </c>
      <c r="IXA106" s="354">
        <f t="shared" si="112"/>
        <v>0</v>
      </c>
      <c r="IXB106" s="354">
        <f t="shared" si="112"/>
        <v>0</v>
      </c>
      <c r="IXC106" s="354">
        <f t="shared" si="112"/>
        <v>0</v>
      </c>
      <c r="IXD106" s="354">
        <f t="shared" si="112"/>
        <v>0</v>
      </c>
      <c r="IXE106" s="354">
        <f t="shared" si="112"/>
        <v>0</v>
      </c>
      <c r="IXF106" s="354">
        <f t="shared" si="112"/>
        <v>0</v>
      </c>
      <c r="IXG106" s="354">
        <f t="shared" si="112"/>
        <v>0</v>
      </c>
      <c r="IXH106" s="354">
        <f t="shared" si="112"/>
        <v>0</v>
      </c>
      <c r="IXI106" s="354">
        <f t="shared" si="112"/>
        <v>0</v>
      </c>
      <c r="IXJ106" s="354">
        <f t="shared" si="112"/>
        <v>0</v>
      </c>
      <c r="IXK106" s="354">
        <f t="shared" si="112"/>
        <v>0</v>
      </c>
      <c r="IXL106" s="354">
        <f t="shared" si="112"/>
        <v>0</v>
      </c>
      <c r="IXM106" s="354">
        <f t="shared" si="112"/>
        <v>0</v>
      </c>
      <c r="IXN106" s="354">
        <f t="shared" si="112"/>
        <v>0</v>
      </c>
      <c r="IXO106" s="354">
        <f t="shared" si="112"/>
        <v>0</v>
      </c>
      <c r="IXP106" s="354">
        <f t="shared" si="112"/>
        <v>0</v>
      </c>
      <c r="IXQ106" s="354">
        <f t="shared" si="112"/>
        <v>0</v>
      </c>
      <c r="IXR106" s="354">
        <f t="shared" si="112"/>
        <v>0</v>
      </c>
      <c r="IXS106" s="354">
        <f t="shared" si="112"/>
        <v>0</v>
      </c>
      <c r="IXT106" s="354">
        <f t="shared" si="112"/>
        <v>0</v>
      </c>
      <c r="IXU106" s="354">
        <f t="shared" si="112"/>
        <v>0</v>
      </c>
      <c r="IXV106" s="354">
        <f t="shared" si="112"/>
        <v>0</v>
      </c>
      <c r="IXW106" s="354">
        <f t="shared" si="112"/>
        <v>0</v>
      </c>
      <c r="IXX106" s="354">
        <f t="shared" si="112"/>
        <v>0</v>
      </c>
      <c r="IXY106" s="354">
        <f t="shared" si="112"/>
        <v>0</v>
      </c>
      <c r="IXZ106" s="354">
        <f t="shared" si="112"/>
        <v>0</v>
      </c>
      <c r="IYA106" s="354">
        <f t="shared" si="112"/>
        <v>0</v>
      </c>
      <c r="IYB106" s="354">
        <f t="shared" si="112"/>
        <v>0</v>
      </c>
      <c r="IYC106" s="354">
        <f t="shared" si="112"/>
        <v>0</v>
      </c>
      <c r="IYD106" s="354">
        <f t="shared" si="112"/>
        <v>0</v>
      </c>
      <c r="IYE106" s="354">
        <f t="shared" si="112"/>
        <v>0</v>
      </c>
      <c r="IYF106" s="354">
        <f t="shared" si="112"/>
        <v>0</v>
      </c>
      <c r="IYG106" s="354">
        <f t="shared" si="112"/>
        <v>0</v>
      </c>
      <c r="IYH106" s="354">
        <f t="shared" si="112"/>
        <v>0</v>
      </c>
      <c r="IYI106" s="354">
        <f t="shared" si="112"/>
        <v>0</v>
      </c>
      <c r="IYJ106" s="354">
        <f t="shared" si="112"/>
        <v>0</v>
      </c>
      <c r="IYK106" s="354">
        <f t="shared" si="112"/>
        <v>0</v>
      </c>
      <c r="IYL106" s="354">
        <f t="shared" si="112"/>
        <v>0</v>
      </c>
      <c r="IYM106" s="354">
        <f t="shared" si="112"/>
        <v>0</v>
      </c>
      <c r="IYN106" s="354">
        <f t="shared" si="112"/>
        <v>0</v>
      </c>
      <c r="IYO106" s="354">
        <f t="shared" si="112"/>
        <v>0</v>
      </c>
      <c r="IYP106" s="354">
        <f t="shared" si="112"/>
        <v>0</v>
      </c>
      <c r="IYQ106" s="354">
        <f t="shared" si="112"/>
        <v>0</v>
      </c>
      <c r="IYR106" s="354">
        <f t="shared" si="112"/>
        <v>0</v>
      </c>
      <c r="IYS106" s="354">
        <f t="shared" si="112"/>
        <v>0</v>
      </c>
      <c r="IYT106" s="354">
        <f t="shared" si="112"/>
        <v>0</v>
      </c>
      <c r="IYU106" s="354">
        <f t="shared" si="112"/>
        <v>0</v>
      </c>
      <c r="IYV106" s="354">
        <f t="shared" si="112"/>
        <v>0</v>
      </c>
      <c r="IYW106" s="354">
        <f t="shared" si="112"/>
        <v>0</v>
      </c>
      <c r="IYX106" s="354">
        <f t="shared" si="112"/>
        <v>0</v>
      </c>
      <c r="IYY106" s="354">
        <f t="shared" si="112"/>
        <v>0</v>
      </c>
      <c r="IYZ106" s="354">
        <f t="shared" si="112"/>
        <v>0</v>
      </c>
      <c r="IZA106" s="354">
        <f t="shared" si="112"/>
        <v>0</v>
      </c>
      <c r="IZB106" s="354">
        <f t="shared" si="112"/>
        <v>0</v>
      </c>
      <c r="IZC106" s="354">
        <f t="shared" si="112"/>
        <v>0</v>
      </c>
      <c r="IZD106" s="354">
        <f t="shared" ref="IZD106:JBO106" si="113">SUM(IZD99:IZD104)</f>
        <v>0</v>
      </c>
      <c r="IZE106" s="354">
        <f t="shared" si="113"/>
        <v>0</v>
      </c>
      <c r="IZF106" s="354">
        <f t="shared" si="113"/>
        <v>0</v>
      </c>
      <c r="IZG106" s="354">
        <f t="shared" si="113"/>
        <v>0</v>
      </c>
      <c r="IZH106" s="354">
        <f t="shared" si="113"/>
        <v>0</v>
      </c>
      <c r="IZI106" s="354">
        <f t="shared" si="113"/>
        <v>0</v>
      </c>
      <c r="IZJ106" s="354">
        <f t="shared" si="113"/>
        <v>0</v>
      </c>
      <c r="IZK106" s="354">
        <f t="shared" si="113"/>
        <v>0</v>
      </c>
      <c r="IZL106" s="354">
        <f t="shared" si="113"/>
        <v>0</v>
      </c>
      <c r="IZM106" s="354">
        <f t="shared" si="113"/>
        <v>0</v>
      </c>
      <c r="IZN106" s="354">
        <f t="shared" si="113"/>
        <v>0</v>
      </c>
      <c r="IZO106" s="354">
        <f t="shared" si="113"/>
        <v>0</v>
      </c>
      <c r="IZP106" s="354">
        <f t="shared" si="113"/>
        <v>0</v>
      </c>
      <c r="IZQ106" s="354">
        <f t="shared" si="113"/>
        <v>0</v>
      </c>
      <c r="IZR106" s="354">
        <f t="shared" si="113"/>
        <v>0</v>
      </c>
      <c r="IZS106" s="354">
        <f t="shared" si="113"/>
        <v>0</v>
      </c>
      <c r="IZT106" s="354">
        <f t="shared" si="113"/>
        <v>0</v>
      </c>
      <c r="IZU106" s="354">
        <f t="shared" si="113"/>
        <v>0</v>
      </c>
      <c r="IZV106" s="354">
        <f t="shared" si="113"/>
        <v>0</v>
      </c>
      <c r="IZW106" s="354">
        <f t="shared" si="113"/>
        <v>0</v>
      </c>
      <c r="IZX106" s="354">
        <f t="shared" si="113"/>
        <v>0</v>
      </c>
      <c r="IZY106" s="354">
        <f t="shared" si="113"/>
        <v>0</v>
      </c>
      <c r="IZZ106" s="354">
        <f t="shared" si="113"/>
        <v>0</v>
      </c>
      <c r="JAA106" s="354">
        <f t="shared" si="113"/>
        <v>0</v>
      </c>
      <c r="JAB106" s="354">
        <f t="shared" si="113"/>
        <v>0</v>
      </c>
      <c r="JAC106" s="354">
        <f t="shared" si="113"/>
        <v>0</v>
      </c>
      <c r="JAD106" s="354">
        <f t="shared" si="113"/>
        <v>0</v>
      </c>
      <c r="JAE106" s="354">
        <f t="shared" si="113"/>
        <v>0</v>
      </c>
      <c r="JAF106" s="354">
        <f t="shared" si="113"/>
        <v>0</v>
      </c>
      <c r="JAG106" s="354">
        <f t="shared" si="113"/>
        <v>0</v>
      </c>
      <c r="JAH106" s="354">
        <f t="shared" si="113"/>
        <v>0</v>
      </c>
      <c r="JAI106" s="354">
        <f t="shared" si="113"/>
        <v>0</v>
      </c>
      <c r="JAJ106" s="354">
        <f t="shared" si="113"/>
        <v>0</v>
      </c>
      <c r="JAK106" s="354">
        <f t="shared" si="113"/>
        <v>0</v>
      </c>
      <c r="JAL106" s="354">
        <f t="shared" si="113"/>
        <v>0</v>
      </c>
      <c r="JAM106" s="354">
        <f t="shared" si="113"/>
        <v>0</v>
      </c>
      <c r="JAN106" s="354">
        <f t="shared" si="113"/>
        <v>0</v>
      </c>
      <c r="JAO106" s="354">
        <f t="shared" si="113"/>
        <v>0</v>
      </c>
      <c r="JAP106" s="354">
        <f t="shared" si="113"/>
        <v>0</v>
      </c>
      <c r="JAQ106" s="354">
        <f t="shared" si="113"/>
        <v>0</v>
      </c>
      <c r="JAR106" s="354">
        <f t="shared" si="113"/>
        <v>0</v>
      </c>
      <c r="JAS106" s="354">
        <f t="shared" si="113"/>
        <v>0</v>
      </c>
      <c r="JAT106" s="354">
        <f t="shared" si="113"/>
        <v>0</v>
      </c>
      <c r="JAU106" s="354">
        <f t="shared" si="113"/>
        <v>0</v>
      </c>
      <c r="JAV106" s="354">
        <f t="shared" si="113"/>
        <v>0</v>
      </c>
      <c r="JAW106" s="354">
        <f t="shared" si="113"/>
        <v>0</v>
      </c>
      <c r="JAX106" s="354">
        <f t="shared" si="113"/>
        <v>0</v>
      </c>
      <c r="JAY106" s="354">
        <f t="shared" si="113"/>
        <v>0</v>
      </c>
      <c r="JAZ106" s="354">
        <f t="shared" si="113"/>
        <v>0</v>
      </c>
      <c r="JBA106" s="354">
        <f t="shared" si="113"/>
        <v>0</v>
      </c>
      <c r="JBB106" s="354">
        <f t="shared" si="113"/>
        <v>0</v>
      </c>
      <c r="JBC106" s="354">
        <f t="shared" si="113"/>
        <v>0</v>
      </c>
      <c r="JBD106" s="354">
        <f t="shared" si="113"/>
        <v>0</v>
      </c>
      <c r="JBE106" s="354">
        <f t="shared" si="113"/>
        <v>0</v>
      </c>
      <c r="JBF106" s="354">
        <f t="shared" si="113"/>
        <v>0</v>
      </c>
      <c r="JBG106" s="354">
        <f t="shared" si="113"/>
        <v>0</v>
      </c>
      <c r="JBH106" s="354">
        <f t="shared" si="113"/>
        <v>0</v>
      </c>
      <c r="JBI106" s="354">
        <f t="shared" si="113"/>
        <v>0</v>
      </c>
      <c r="JBJ106" s="354">
        <f t="shared" si="113"/>
        <v>0</v>
      </c>
      <c r="JBK106" s="354">
        <f t="shared" si="113"/>
        <v>0</v>
      </c>
      <c r="JBL106" s="354">
        <f t="shared" si="113"/>
        <v>0</v>
      </c>
      <c r="JBM106" s="354">
        <f t="shared" si="113"/>
        <v>0</v>
      </c>
      <c r="JBN106" s="354">
        <f t="shared" si="113"/>
        <v>0</v>
      </c>
      <c r="JBO106" s="354">
        <f t="shared" si="113"/>
        <v>0</v>
      </c>
      <c r="JBP106" s="354">
        <f t="shared" ref="JBP106:JEA106" si="114">SUM(JBP99:JBP104)</f>
        <v>0</v>
      </c>
      <c r="JBQ106" s="354">
        <f t="shared" si="114"/>
        <v>0</v>
      </c>
      <c r="JBR106" s="354">
        <f t="shared" si="114"/>
        <v>0</v>
      </c>
      <c r="JBS106" s="354">
        <f t="shared" si="114"/>
        <v>0</v>
      </c>
      <c r="JBT106" s="354">
        <f t="shared" si="114"/>
        <v>0</v>
      </c>
      <c r="JBU106" s="354">
        <f t="shared" si="114"/>
        <v>0</v>
      </c>
      <c r="JBV106" s="354">
        <f t="shared" si="114"/>
        <v>0</v>
      </c>
      <c r="JBW106" s="354">
        <f t="shared" si="114"/>
        <v>0</v>
      </c>
      <c r="JBX106" s="354">
        <f t="shared" si="114"/>
        <v>0</v>
      </c>
      <c r="JBY106" s="354">
        <f t="shared" si="114"/>
        <v>0</v>
      </c>
      <c r="JBZ106" s="354">
        <f t="shared" si="114"/>
        <v>0</v>
      </c>
      <c r="JCA106" s="354">
        <f t="shared" si="114"/>
        <v>0</v>
      </c>
      <c r="JCB106" s="354">
        <f t="shared" si="114"/>
        <v>0</v>
      </c>
      <c r="JCC106" s="354">
        <f t="shared" si="114"/>
        <v>0</v>
      </c>
      <c r="JCD106" s="354">
        <f t="shared" si="114"/>
        <v>0</v>
      </c>
      <c r="JCE106" s="354">
        <f t="shared" si="114"/>
        <v>0</v>
      </c>
      <c r="JCF106" s="354">
        <f t="shared" si="114"/>
        <v>0</v>
      </c>
      <c r="JCG106" s="354">
        <f t="shared" si="114"/>
        <v>0</v>
      </c>
      <c r="JCH106" s="354">
        <f t="shared" si="114"/>
        <v>0</v>
      </c>
      <c r="JCI106" s="354">
        <f t="shared" si="114"/>
        <v>0</v>
      </c>
      <c r="JCJ106" s="354">
        <f t="shared" si="114"/>
        <v>0</v>
      </c>
      <c r="JCK106" s="354">
        <f t="shared" si="114"/>
        <v>0</v>
      </c>
      <c r="JCL106" s="354">
        <f t="shared" si="114"/>
        <v>0</v>
      </c>
      <c r="JCM106" s="354">
        <f t="shared" si="114"/>
        <v>0</v>
      </c>
      <c r="JCN106" s="354">
        <f t="shared" si="114"/>
        <v>0</v>
      </c>
      <c r="JCO106" s="354">
        <f t="shared" si="114"/>
        <v>0</v>
      </c>
      <c r="JCP106" s="354">
        <f t="shared" si="114"/>
        <v>0</v>
      </c>
      <c r="JCQ106" s="354">
        <f t="shared" si="114"/>
        <v>0</v>
      </c>
      <c r="JCR106" s="354">
        <f t="shared" si="114"/>
        <v>0</v>
      </c>
      <c r="JCS106" s="354">
        <f t="shared" si="114"/>
        <v>0</v>
      </c>
      <c r="JCT106" s="354">
        <f t="shared" si="114"/>
        <v>0</v>
      </c>
      <c r="JCU106" s="354">
        <f t="shared" si="114"/>
        <v>0</v>
      </c>
      <c r="JCV106" s="354">
        <f t="shared" si="114"/>
        <v>0</v>
      </c>
      <c r="JCW106" s="354">
        <f t="shared" si="114"/>
        <v>0</v>
      </c>
      <c r="JCX106" s="354">
        <f t="shared" si="114"/>
        <v>0</v>
      </c>
      <c r="JCY106" s="354">
        <f t="shared" si="114"/>
        <v>0</v>
      </c>
      <c r="JCZ106" s="354">
        <f t="shared" si="114"/>
        <v>0</v>
      </c>
      <c r="JDA106" s="354">
        <f t="shared" si="114"/>
        <v>0</v>
      </c>
      <c r="JDB106" s="354">
        <f t="shared" si="114"/>
        <v>0</v>
      </c>
      <c r="JDC106" s="354">
        <f t="shared" si="114"/>
        <v>0</v>
      </c>
      <c r="JDD106" s="354">
        <f t="shared" si="114"/>
        <v>0</v>
      </c>
      <c r="JDE106" s="354">
        <f t="shared" si="114"/>
        <v>0</v>
      </c>
      <c r="JDF106" s="354">
        <f t="shared" si="114"/>
        <v>0</v>
      </c>
      <c r="JDG106" s="354">
        <f t="shared" si="114"/>
        <v>0</v>
      </c>
      <c r="JDH106" s="354">
        <f t="shared" si="114"/>
        <v>0</v>
      </c>
      <c r="JDI106" s="354">
        <f t="shared" si="114"/>
        <v>0</v>
      </c>
      <c r="JDJ106" s="354">
        <f t="shared" si="114"/>
        <v>0</v>
      </c>
      <c r="JDK106" s="354">
        <f t="shared" si="114"/>
        <v>0</v>
      </c>
      <c r="JDL106" s="354">
        <f t="shared" si="114"/>
        <v>0</v>
      </c>
      <c r="JDM106" s="354">
        <f t="shared" si="114"/>
        <v>0</v>
      </c>
      <c r="JDN106" s="354">
        <f t="shared" si="114"/>
        <v>0</v>
      </c>
      <c r="JDO106" s="354">
        <f t="shared" si="114"/>
        <v>0</v>
      </c>
      <c r="JDP106" s="354">
        <f t="shared" si="114"/>
        <v>0</v>
      </c>
      <c r="JDQ106" s="354">
        <f t="shared" si="114"/>
        <v>0</v>
      </c>
      <c r="JDR106" s="354">
        <f t="shared" si="114"/>
        <v>0</v>
      </c>
      <c r="JDS106" s="354">
        <f t="shared" si="114"/>
        <v>0</v>
      </c>
      <c r="JDT106" s="354">
        <f t="shared" si="114"/>
        <v>0</v>
      </c>
      <c r="JDU106" s="354">
        <f t="shared" si="114"/>
        <v>0</v>
      </c>
      <c r="JDV106" s="354">
        <f t="shared" si="114"/>
        <v>0</v>
      </c>
      <c r="JDW106" s="354">
        <f t="shared" si="114"/>
        <v>0</v>
      </c>
      <c r="JDX106" s="354">
        <f t="shared" si="114"/>
        <v>0</v>
      </c>
      <c r="JDY106" s="354">
        <f t="shared" si="114"/>
        <v>0</v>
      </c>
      <c r="JDZ106" s="354">
        <f t="shared" si="114"/>
        <v>0</v>
      </c>
      <c r="JEA106" s="354">
        <f t="shared" si="114"/>
        <v>0</v>
      </c>
      <c r="JEB106" s="354">
        <f t="shared" ref="JEB106:JGM106" si="115">SUM(JEB99:JEB104)</f>
        <v>0</v>
      </c>
      <c r="JEC106" s="354">
        <f t="shared" si="115"/>
        <v>0</v>
      </c>
      <c r="JED106" s="354">
        <f t="shared" si="115"/>
        <v>0</v>
      </c>
      <c r="JEE106" s="354">
        <f t="shared" si="115"/>
        <v>0</v>
      </c>
      <c r="JEF106" s="354">
        <f t="shared" si="115"/>
        <v>0</v>
      </c>
      <c r="JEG106" s="354">
        <f t="shared" si="115"/>
        <v>0</v>
      </c>
      <c r="JEH106" s="354">
        <f t="shared" si="115"/>
        <v>0</v>
      </c>
      <c r="JEI106" s="354">
        <f t="shared" si="115"/>
        <v>0</v>
      </c>
      <c r="JEJ106" s="354">
        <f t="shared" si="115"/>
        <v>0</v>
      </c>
      <c r="JEK106" s="354">
        <f t="shared" si="115"/>
        <v>0</v>
      </c>
      <c r="JEL106" s="354">
        <f t="shared" si="115"/>
        <v>0</v>
      </c>
      <c r="JEM106" s="354">
        <f t="shared" si="115"/>
        <v>0</v>
      </c>
      <c r="JEN106" s="354">
        <f t="shared" si="115"/>
        <v>0</v>
      </c>
      <c r="JEO106" s="354">
        <f t="shared" si="115"/>
        <v>0</v>
      </c>
      <c r="JEP106" s="354">
        <f t="shared" si="115"/>
        <v>0</v>
      </c>
      <c r="JEQ106" s="354">
        <f t="shared" si="115"/>
        <v>0</v>
      </c>
      <c r="JER106" s="354">
        <f t="shared" si="115"/>
        <v>0</v>
      </c>
      <c r="JES106" s="354">
        <f t="shared" si="115"/>
        <v>0</v>
      </c>
      <c r="JET106" s="354">
        <f t="shared" si="115"/>
        <v>0</v>
      </c>
      <c r="JEU106" s="354">
        <f t="shared" si="115"/>
        <v>0</v>
      </c>
      <c r="JEV106" s="354">
        <f t="shared" si="115"/>
        <v>0</v>
      </c>
      <c r="JEW106" s="354">
        <f t="shared" si="115"/>
        <v>0</v>
      </c>
      <c r="JEX106" s="354">
        <f t="shared" si="115"/>
        <v>0</v>
      </c>
      <c r="JEY106" s="354">
        <f t="shared" si="115"/>
        <v>0</v>
      </c>
      <c r="JEZ106" s="354">
        <f t="shared" si="115"/>
        <v>0</v>
      </c>
      <c r="JFA106" s="354">
        <f t="shared" si="115"/>
        <v>0</v>
      </c>
      <c r="JFB106" s="354">
        <f t="shared" si="115"/>
        <v>0</v>
      </c>
      <c r="JFC106" s="354">
        <f t="shared" si="115"/>
        <v>0</v>
      </c>
      <c r="JFD106" s="354">
        <f t="shared" si="115"/>
        <v>0</v>
      </c>
      <c r="JFE106" s="354">
        <f t="shared" si="115"/>
        <v>0</v>
      </c>
      <c r="JFF106" s="354">
        <f t="shared" si="115"/>
        <v>0</v>
      </c>
      <c r="JFG106" s="354">
        <f t="shared" si="115"/>
        <v>0</v>
      </c>
      <c r="JFH106" s="354">
        <f t="shared" si="115"/>
        <v>0</v>
      </c>
      <c r="JFI106" s="354">
        <f t="shared" si="115"/>
        <v>0</v>
      </c>
      <c r="JFJ106" s="354">
        <f t="shared" si="115"/>
        <v>0</v>
      </c>
      <c r="JFK106" s="354">
        <f t="shared" si="115"/>
        <v>0</v>
      </c>
      <c r="JFL106" s="354">
        <f t="shared" si="115"/>
        <v>0</v>
      </c>
      <c r="JFM106" s="354">
        <f t="shared" si="115"/>
        <v>0</v>
      </c>
      <c r="JFN106" s="354">
        <f t="shared" si="115"/>
        <v>0</v>
      </c>
      <c r="JFO106" s="354">
        <f t="shared" si="115"/>
        <v>0</v>
      </c>
      <c r="JFP106" s="354">
        <f t="shared" si="115"/>
        <v>0</v>
      </c>
      <c r="JFQ106" s="354">
        <f t="shared" si="115"/>
        <v>0</v>
      </c>
      <c r="JFR106" s="354">
        <f t="shared" si="115"/>
        <v>0</v>
      </c>
      <c r="JFS106" s="354">
        <f t="shared" si="115"/>
        <v>0</v>
      </c>
      <c r="JFT106" s="354">
        <f t="shared" si="115"/>
        <v>0</v>
      </c>
      <c r="JFU106" s="354">
        <f t="shared" si="115"/>
        <v>0</v>
      </c>
      <c r="JFV106" s="354">
        <f t="shared" si="115"/>
        <v>0</v>
      </c>
      <c r="JFW106" s="354">
        <f t="shared" si="115"/>
        <v>0</v>
      </c>
      <c r="JFX106" s="354">
        <f t="shared" si="115"/>
        <v>0</v>
      </c>
      <c r="JFY106" s="354">
        <f t="shared" si="115"/>
        <v>0</v>
      </c>
      <c r="JFZ106" s="354">
        <f t="shared" si="115"/>
        <v>0</v>
      </c>
      <c r="JGA106" s="354">
        <f t="shared" si="115"/>
        <v>0</v>
      </c>
      <c r="JGB106" s="354">
        <f t="shared" si="115"/>
        <v>0</v>
      </c>
      <c r="JGC106" s="354">
        <f t="shared" si="115"/>
        <v>0</v>
      </c>
      <c r="JGD106" s="354">
        <f t="shared" si="115"/>
        <v>0</v>
      </c>
      <c r="JGE106" s="354">
        <f t="shared" si="115"/>
        <v>0</v>
      </c>
      <c r="JGF106" s="354">
        <f t="shared" si="115"/>
        <v>0</v>
      </c>
      <c r="JGG106" s="354">
        <f t="shared" si="115"/>
        <v>0</v>
      </c>
      <c r="JGH106" s="354">
        <f t="shared" si="115"/>
        <v>0</v>
      </c>
      <c r="JGI106" s="354">
        <f t="shared" si="115"/>
        <v>0</v>
      </c>
      <c r="JGJ106" s="354">
        <f t="shared" si="115"/>
        <v>0</v>
      </c>
      <c r="JGK106" s="354">
        <f t="shared" si="115"/>
        <v>0</v>
      </c>
      <c r="JGL106" s="354">
        <f t="shared" si="115"/>
        <v>0</v>
      </c>
      <c r="JGM106" s="354">
        <f t="shared" si="115"/>
        <v>0</v>
      </c>
      <c r="JGN106" s="354">
        <f t="shared" ref="JGN106:JIY106" si="116">SUM(JGN99:JGN104)</f>
        <v>0</v>
      </c>
      <c r="JGO106" s="354">
        <f t="shared" si="116"/>
        <v>0</v>
      </c>
      <c r="JGP106" s="354">
        <f t="shared" si="116"/>
        <v>0</v>
      </c>
      <c r="JGQ106" s="354">
        <f t="shared" si="116"/>
        <v>0</v>
      </c>
      <c r="JGR106" s="354">
        <f t="shared" si="116"/>
        <v>0</v>
      </c>
      <c r="JGS106" s="354">
        <f t="shared" si="116"/>
        <v>0</v>
      </c>
      <c r="JGT106" s="354">
        <f t="shared" si="116"/>
        <v>0</v>
      </c>
      <c r="JGU106" s="354">
        <f t="shared" si="116"/>
        <v>0</v>
      </c>
      <c r="JGV106" s="354">
        <f t="shared" si="116"/>
        <v>0</v>
      </c>
      <c r="JGW106" s="354">
        <f t="shared" si="116"/>
        <v>0</v>
      </c>
      <c r="JGX106" s="354">
        <f t="shared" si="116"/>
        <v>0</v>
      </c>
      <c r="JGY106" s="354">
        <f t="shared" si="116"/>
        <v>0</v>
      </c>
      <c r="JGZ106" s="354">
        <f t="shared" si="116"/>
        <v>0</v>
      </c>
      <c r="JHA106" s="354">
        <f t="shared" si="116"/>
        <v>0</v>
      </c>
      <c r="JHB106" s="354">
        <f t="shared" si="116"/>
        <v>0</v>
      </c>
      <c r="JHC106" s="354">
        <f t="shared" si="116"/>
        <v>0</v>
      </c>
      <c r="JHD106" s="354">
        <f t="shared" si="116"/>
        <v>0</v>
      </c>
      <c r="JHE106" s="354">
        <f t="shared" si="116"/>
        <v>0</v>
      </c>
      <c r="JHF106" s="354">
        <f t="shared" si="116"/>
        <v>0</v>
      </c>
      <c r="JHG106" s="354">
        <f t="shared" si="116"/>
        <v>0</v>
      </c>
      <c r="JHH106" s="354">
        <f t="shared" si="116"/>
        <v>0</v>
      </c>
      <c r="JHI106" s="354">
        <f t="shared" si="116"/>
        <v>0</v>
      </c>
      <c r="JHJ106" s="354">
        <f t="shared" si="116"/>
        <v>0</v>
      </c>
      <c r="JHK106" s="354">
        <f t="shared" si="116"/>
        <v>0</v>
      </c>
      <c r="JHL106" s="354">
        <f t="shared" si="116"/>
        <v>0</v>
      </c>
      <c r="JHM106" s="354">
        <f t="shared" si="116"/>
        <v>0</v>
      </c>
      <c r="JHN106" s="354">
        <f t="shared" si="116"/>
        <v>0</v>
      </c>
      <c r="JHO106" s="354">
        <f t="shared" si="116"/>
        <v>0</v>
      </c>
      <c r="JHP106" s="354">
        <f t="shared" si="116"/>
        <v>0</v>
      </c>
      <c r="JHQ106" s="354">
        <f t="shared" si="116"/>
        <v>0</v>
      </c>
      <c r="JHR106" s="354">
        <f t="shared" si="116"/>
        <v>0</v>
      </c>
      <c r="JHS106" s="354">
        <f t="shared" si="116"/>
        <v>0</v>
      </c>
      <c r="JHT106" s="354">
        <f t="shared" si="116"/>
        <v>0</v>
      </c>
      <c r="JHU106" s="354">
        <f t="shared" si="116"/>
        <v>0</v>
      </c>
      <c r="JHV106" s="354">
        <f t="shared" si="116"/>
        <v>0</v>
      </c>
      <c r="JHW106" s="354">
        <f t="shared" si="116"/>
        <v>0</v>
      </c>
      <c r="JHX106" s="354">
        <f t="shared" si="116"/>
        <v>0</v>
      </c>
      <c r="JHY106" s="354">
        <f t="shared" si="116"/>
        <v>0</v>
      </c>
      <c r="JHZ106" s="354">
        <f t="shared" si="116"/>
        <v>0</v>
      </c>
      <c r="JIA106" s="354">
        <f t="shared" si="116"/>
        <v>0</v>
      </c>
      <c r="JIB106" s="354">
        <f t="shared" si="116"/>
        <v>0</v>
      </c>
      <c r="JIC106" s="354">
        <f t="shared" si="116"/>
        <v>0</v>
      </c>
      <c r="JID106" s="354">
        <f t="shared" si="116"/>
        <v>0</v>
      </c>
      <c r="JIE106" s="354">
        <f t="shared" si="116"/>
        <v>0</v>
      </c>
      <c r="JIF106" s="354">
        <f t="shared" si="116"/>
        <v>0</v>
      </c>
      <c r="JIG106" s="354">
        <f t="shared" si="116"/>
        <v>0</v>
      </c>
      <c r="JIH106" s="354">
        <f t="shared" si="116"/>
        <v>0</v>
      </c>
      <c r="JII106" s="354">
        <f t="shared" si="116"/>
        <v>0</v>
      </c>
      <c r="JIJ106" s="354">
        <f t="shared" si="116"/>
        <v>0</v>
      </c>
      <c r="JIK106" s="354">
        <f t="shared" si="116"/>
        <v>0</v>
      </c>
      <c r="JIL106" s="354">
        <f t="shared" si="116"/>
        <v>0</v>
      </c>
      <c r="JIM106" s="354">
        <f t="shared" si="116"/>
        <v>0</v>
      </c>
      <c r="JIN106" s="354">
        <f t="shared" si="116"/>
        <v>0</v>
      </c>
      <c r="JIO106" s="354">
        <f t="shared" si="116"/>
        <v>0</v>
      </c>
      <c r="JIP106" s="354">
        <f t="shared" si="116"/>
        <v>0</v>
      </c>
      <c r="JIQ106" s="354">
        <f t="shared" si="116"/>
        <v>0</v>
      </c>
      <c r="JIR106" s="354">
        <f t="shared" si="116"/>
        <v>0</v>
      </c>
      <c r="JIS106" s="354">
        <f t="shared" si="116"/>
        <v>0</v>
      </c>
      <c r="JIT106" s="354">
        <f t="shared" si="116"/>
        <v>0</v>
      </c>
      <c r="JIU106" s="354">
        <f t="shared" si="116"/>
        <v>0</v>
      </c>
      <c r="JIV106" s="354">
        <f t="shared" si="116"/>
        <v>0</v>
      </c>
      <c r="JIW106" s="354">
        <f t="shared" si="116"/>
        <v>0</v>
      </c>
      <c r="JIX106" s="354">
        <f t="shared" si="116"/>
        <v>0</v>
      </c>
      <c r="JIY106" s="354">
        <f t="shared" si="116"/>
        <v>0</v>
      </c>
      <c r="JIZ106" s="354">
        <f t="shared" ref="JIZ106:JLK106" si="117">SUM(JIZ99:JIZ104)</f>
        <v>0</v>
      </c>
      <c r="JJA106" s="354">
        <f t="shared" si="117"/>
        <v>0</v>
      </c>
      <c r="JJB106" s="354">
        <f t="shared" si="117"/>
        <v>0</v>
      </c>
      <c r="JJC106" s="354">
        <f t="shared" si="117"/>
        <v>0</v>
      </c>
      <c r="JJD106" s="354">
        <f t="shared" si="117"/>
        <v>0</v>
      </c>
      <c r="JJE106" s="354">
        <f t="shared" si="117"/>
        <v>0</v>
      </c>
      <c r="JJF106" s="354">
        <f t="shared" si="117"/>
        <v>0</v>
      </c>
      <c r="JJG106" s="354">
        <f t="shared" si="117"/>
        <v>0</v>
      </c>
      <c r="JJH106" s="354">
        <f t="shared" si="117"/>
        <v>0</v>
      </c>
      <c r="JJI106" s="354">
        <f t="shared" si="117"/>
        <v>0</v>
      </c>
      <c r="JJJ106" s="354">
        <f t="shared" si="117"/>
        <v>0</v>
      </c>
      <c r="JJK106" s="354">
        <f t="shared" si="117"/>
        <v>0</v>
      </c>
      <c r="JJL106" s="354">
        <f t="shared" si="117"/>
        <v>0</v>
      </c>
      <c r="JJM106" s="354">
        <f t="shared" si="117"/>
        <v>0</v>
      </c>
      <c r="JJN106" s="354">
        <f t="shared" si="117"/>
        <v>0</v>
      </c>
      <c r="JJO106" s="354">
        <f t="shared" si="117"/>
        <v>0</v>
      </c>
      <c r="JJP106" s="354">
        <f t="shared" si="117"/>
        <v>0</v>
      </c>
      <c r="JJQ106" s="354">
        <f t="shared" si="117"/>
        <v>0</v>
      </c>
      <c r="JJR106" s="354">
        <f t="shared" si="117"/>
        <v>0</v>
      </c>
      <c r="JJS106" s="354">
        <f t="shared" si="117"/>
        <v>0</v>
      </c>
      <c r="JJT106" s="354">
        <f t="shared" si="117"/>
        <v>0</v>
      </c>
      <c r="JJU106" s="354">
        <f t="shared" si="117"/>
        <v>0</v>
      </c>
      <c r="JJV106" s="354">
        <f t="shared" si="117"/>
        <v>0</v>
      </c>
      <c r="JJW106" s="354">
        <f t="shared" si="117"/>
        <v>0</v>
      </c>
      <c r="JJX106" s="354">
        <f t="shared" si="117"/>
        <v>0</v>
      </c>
      <c r="JJY106" s="354">
        <f t="shared" si="117"/>
        <v>0</v>
      </c>
      <c r="JJZ106" s="354">
        <f t="shared" si="117"/>
        <v>0</v>
      </c>
      <c r="JKA106" s="354">
        <f t="shared" si="117"/>
        <v>0</v>
      </c>
      <c r="JKB106" s="354">
        <f t="shared" si="117"/>
        <v>0</v>
      </c>
      <c r="JKC106" s="354">
        <f t="shared" si="117"/>
        <v>0</v>
      </c>
      <c r="JKD106" s="354">
        <f t="shared" si="117"/>
        <v>0</v>
      </c>
      <c r="JKE106" s="354">
        <f t="shared" si="117"/>
        <v>0</v>
      </c>
      <c r="JKF106" s="354">
        <f t="shared" si="117"/>
        <v>0</v>
      </c>
      <c r="JKG106" s="354">
        <f t="shared" si="117"/>
        <v>0</v>
      </c>
      <c r="JKH106" s="354">
        <f t="shared" si="117"/>
        <v>0</v>
      </c>
      <c r="JKI106" s="354">
        <f t="shared" si="117"/>
        <v>0</v>
      </c>
      <c r="JKJ106" s="354">
        <f t="shared" si="117"/>
        <v>0</v>
      </c>
      <c r="JKK106" s="354">
        <f t="shared" si="117"/>
        <v>0</v>
      </c>
      <c r="JKL106" s="354">
        <f t="shared" si="117"/>
        <v>0</v>
      </c>
      <c r="JKM106" s="354">
        <f t="shared" si="117"/>
        <v>0</v>
      </c>
      <c r="JKN106" s="354">
        <f t="shared" si="117"/>
        <v>0</v>
      </c>
      <c r="JKO106" s="354">
        <f t="shared" si="117"/>
        <v>0</v>
      </c>
      <c r="JKP106" s="354">
        <f t="shared" si="117"/>
        <v>0</v>
      </c>
      <c r="JKQ106" s="354">
        <f t="shared" si="117"/>
        <v>0</v>
      </c>
      <c r="JKR106" s="354">
        <f t="shared" si="117"/>
        <v>0</v>
      </c>
      <c r="JKS106" s="354">
        <f t="shared" si="117"/>
        <v>0</v>
      </c>
      <c r="JKT106" s="354">
        <f t="shared" si="117"/>
        <v>0</v>
      </c>
      <c r="JKU106" s="354">
        <f t="shared" si="117"/>
        <v>0</v>
      </c>
      <c r="JKV106" s="354">
        <f t="shared" si="117"/>
        <v>0</v>
      </c>
      <c r="JKW106" s="354">
        <f t="shared" si="117"/>
        <v>0</v>
      </c>
      <c r="JKX106" s="354">
        <f t="shared" si="117"/>
        <v>0</v>
      </c>
      <c r="JKY106" s="354">
        <f t="shared" si="117"/>
        <v>0</v>
      </c>
      <c r="JKZ106" s="354">
        <f t="shared" si="117"/>
        <v>0</v>
      </c>
      <c r="JLA106" s="354">
        <f t="shared" si="117"/>
        <v>0</v>
      </c>
      <c r="JLB106" s="354">
        <f t="shared" si="117"/>
        <v>0</v>
      </c>
      <c r="JLC106" s="354">
        <f t="shared" si="117"/>
        <v>0</v>
      </c>
      <c r="JLD106" s="354">
        <f t="shared" si="117"/>
        <v>0</v>
      </c>
      <c r="JLE106" s="354">
        <f t="shared" si="117"/>
        <v>0</v>
      </c>
      <c r="JLF106" s="354">
        <f t="shared" si="117"/>
        <v>0</v>
      </c>
      <c r="JLG106" s="354">
        <f t="shared" si="117"/>
        <v>0</v>
      </c>
      <c r="JLH106" s="354">
        <f t="shared" si="117"/>
        <v>0</v>
      </c>
      <c r="JLI106" s="354">
        <f t="shared" si="117"/>
        <v>0</v>
      </c>
      <c r="JLJ106" s="354">
        <f t="shared" si="117"/>
        <v>0</v>
      </c>
      <c r="JLK106" s="354">
        <f t="shared" si="117"/>
        <v>0</v>
      </c>
      <c r="JLL106" s="354">
        <f t="shared" ref="JLL106:JNW106" si="118">SUM(JLL99:JLL104)</f>
        <v>0</v>
      </c>
      <c r="JLM106" s="354">
        <f t="shared" si="118"/>
        <v>0</v>
      </c>
      <c r="JLN106" s="354">
        <f t="shared" si="118"/>
        <v>0</v>
      </c>
      <c r="JLO106" s="354">
        <f t="shared" si="118"/>
        <v>0</v>
      </c>
      <c r="JLP106" s="354">
        <f t="shared" si="118"/>
        <v>0</v>
      </c>
      <c r="JLQ106" s="354">
        <f t="shared" si="118"/>
        <v>0</v>
      </c>
      <c r="JLR106" s="354">
        <f t="shared" si="118"/>
        <v>0</v>
      </c>
      <c r="JLS106" s="354">
        <f t="shared" si="118"/>
        <v>0</v>
      </c>
      <c r="JLT106" s="354">
        <f t="shared" si="118"/>
        <v>0</v>
      </c>
      <c r="JLU106" s="354">
        <f t="shared" si="118"/>
        <v>0</v>
      </c>
      <c r="JLV106" s="354">
        <f t="shared" si="118"/>
        <v>0</v>
      </c>
      <c r="JLW106" s="354">
        <f t="shared" si="118"/>
        <v>0</v>
      </c>
      <c r="JLX106" s="354">
        <f t="shared" si="118"/>
        <v>0</v>
      </c>
      <c r="JLY106" s="354">
        <f t="shared" si="118"/>
        <v>0</v>
      </c>
      <c r="JLZ106" s="354">
        <f t="shared" si="118"/>
        <v>0</v>
      </c>
      <c r="JMA106" s="354">
        <f t="shared" si="118"/>
        <v>0</v>
      </c>
      <c r="JMB106" s="354">
        <f t="shared" si="118"/>
        <v>0</v>
      </c>
      <c r="JMC106" s="354">
        <f t="shared" si="118"/>
        <v>0</v>
      </c>
      <c r="JMD106" s="354">
        <f t="shared" si="118"/>
        <v>0</v>
      </c>
      <c r="JME106" s="354">
        <f t="shared" si="118"/>
        <v>0</v>
      </c>
      <c r="JMF106" s="354">
        <f t="shared" si="118"/>
        <v>0</v>
      </c>
      <c r="JMG106" s="354">
        <f t="shared" si="118"/>
        <v>0</v>
      </c>
      <c r="JMH106" s="354">
        <f t="shared" si="118"/>
        <v>0</v>
      </c>
      <c r="JMI106" s="354">
        <f t="shared" si="118"/>
        <v>0</v>
      </c>
      <c r="JMJ106" s="354">
        <f t="shared" si="118"/>
        <v>0</v>
      </c>
      <c r="JMK106" s="354">
        <f t="shared" si="118"/>
        <v>0</v>
      </c>
      <c r="JML106" s="354">
        <f t="shared" si="118"/>
        <v>0</v>
      </c>
      <c r="JMM106" s="354">
        <f t="shared" si="118"/>
        <v>0</v>
      </c>
      <c r="JMN106" s="354">
        <f t="shared" si="118"/>
        <v>0</v>
      </c>
      <c r="JMO106" s="354">
        <f t="shared" si="118"/>
        <v>0</v>
      </c>
      <c r="JMP106" s="354">
        <f t="shared" si="118"/>
        <v>0</v>
      </c>
      <c r="JMQ106" s="354">
        <f t="shared" si="118"/>
        <v>0</v>
      </c>
      <c r="JMR106" s="354">
        <f t="shared" si="118"/>
        <v>0</v>
      </c>
      <c r="JMS106" s="354">
        <f t="shared" si="118"/>
        <v>0</v>
      </c>
      <c r="JMT106" s="354">
        <f t="shared" si="118"/>
        <v>0</v>
      </c>
      <c r="JMU106" s="354">
        <f t="shared" si="118"/>
        <v>0</v>
      </c>
      <c r="JMV106" s="354">
        <f t="shared" si="118"/>
        <v>0</v>
      </c>
      <c r="JMW106" s="354">
        <f t="shared" si="118"/>
        <v>0</v>
      </c>
      <c r="JMX106" s="354">
        <f t="shared" si="118"/>
        <v>0</v>
      </c>
      <c r="JMY106" s="354">
        <f t="shared" si="118"/>
        <v>0</v>
      </c>
      <c r="JMZ106" s="354">
        <f t="shared" si="118"/>
        <v>0</v>
      </c>
      <c r="JNA106" s="354">
        <f t="shared" si="118"/>
        <v>0</v>
      </c>
      <c r="JNB106" s="354">
        <f t="shared" si="118"/>
        <v>0</v>
      </c>
      <c r="JNC106" s="354">
        <f t="shared" si="118"/>
        <v>0</v>
      </c>
      <c r="JND106" s="354">
        <f t="shared" si="118"/>
        <v>0</v>
      </c>
      <c r="JNE106" s="354">
        <f t="shared" si="118"/>
        <v>0</v>
      </c>
      <c r="JNF106" s="354">
        <f t="shared" si="118"/>
        <v>0</v>
      </c>
      <c r="JNG106" s="354">
        <f t="shared" si="118"/>
        <v>0</v>
      </c>
      <c r="JNH106" s="354">
        <f t="shared" si="118"/>
        <v>0</v>
      </c>
      <c r="JNI106" s="354">
        <f t="shared" si="118"/>
        <v>0</v>
      </c>
      <c r="JNJ106" s="354">
        <f t="shared" si="118"/>
        <v>0</v>
      </c>
      <c r="JNK106" s="354">
        <f t="shared" si="118"/>
        <v>0</v>
      </c>
      <c r="JNL106" s="354">
        <f t="shared" si="118"/>
        <v>0</v>
      </c>
      <c r="JNM106" s="354">
        <f t="shared" si="118"/>
        <v>0</v>
      </c>
      <c r="JNN106" s="354">
        <f t="shared" si="118"/>
        <v>0</v>
      </c>
      <c r="JNO106" s="354">
        <f t="shared" si="118"/>
        <v>0</v>
      </c>
      <c r="JNP106" s="354">
        <f t="shared" si="118"/>
        <v>0</v>
      </c>
      <c r="JNQ106" s="354">
        <f t="shared" si="118"/>
        <v>0</v>
      </c>
      <c r="JNR106" s="354">
        <f t="shared" si="118"/>
        <v>0</v>
      </c>
      <c r="JNS106" s="354">
        <f t="shared" si="118"/>
        <v>0</v>
      </c>
      <c r="JNT106" s="354">
        <f t="shared" si="118"/>
        <v>0</v>
      </c>
      <c r="JNU106" s="354">
        <f t="shared" si="118"/>
        <v>0</v>
      </c>
      <c r="JNV106" s="354">
        <f t="shared" si="118"/>
        <v>0</v>
      </c>
      <c r="JNW106" s="354">
        <f t="shared" si="118"/>
        <v>0</v>
      </c>
      <c r="JNX106" s="354">
        <f t="shared" ref="JNX106:JQI106" si="119">SUM(JNX99:JNX104)</f>
        <v>0</v>
      </c>
      <c r="JNY106" s="354">
        <f t="shared" si="119"/>
        <v>0</v>
      </c>
      <c r="JNZ106" s="354">
        <f t="shared" si="119"/>
        <v>0</v>
      </c>
      <c r="JOA106" s="354">
        <f t="shared" si="119"/>
        <v>0</v>
      </c>
      <c r="JOB106" s="354">
        <f t="shared" si="119"/>
        <v>0</v>
      </c>
      <c r="JOC106" s="354">
        <f t="shared" si="119"/>
        <v>0</v>
      </c>
      <c r="JOD106" s="354">
        <f t="shared" si="119"/>
        <v>0</v>
      </c>
      <c r="JOE106" s="354">
        <f t="shared" si="119"/>
        <v>0</v>
      </c>
      <c r="JOF106" s="354">
        <f t="shared" si="119"/>
        <v>0</v>
      </c>
      <c r="JOG106" s="354">
        <f t="shared" si="119"/>
        <v>0</v>
      </c>
      <c r="JOH106" s="354">
        <f t="shared" si="119"/>
        <v>0</v>
      </c>
      <c r="JOI106" s="354">
        <f t="shared" si="119"/>
        <v>0</v>
      </c>
      <c r="JOJ106" s="354">
        <f t="shared" si="119"/>
        <v>0</v>
      </c>
      <c r="JOK106" s="354">
        <f t="shared" si="119"/>
        <v>0</v>
      </c>
      <c r="JOL106" s="354">
        <f t="shared" si="119"/>
        <v>0</v>
      </c>
      <c r="JOM106" s="354">
        <f t="shared" si="119"/>
        <v>0</v>
      </c>
      <c r="JON106" s="354">
        <f t="shared" si="119"/>
        <v>0</v>
      </c>
      <c r="JOO106" s="354">
        <f t="shared" si="119"/>
        <v>0</v>
      </c>
      <c r="JOP106" s="354">
        <f t="shared" si="119"/>
        <v>0</v>
      </c>
      <c r="JOQ106" s="354">
        <f t="shared" si="119"/>
        <v>0</v>
      </c>
      <c r="JOR106" s="354">
        <f t="shared" si="119"/>
        <v>0</v>
      </c>
      <c r="JOS106" s="354">
        <f t="shared" si="119"/>
        <v>0</v>
      </c>
      <c r="JOT106" s="354">
        <f t="shared" si="119"/>
        <v>0</v>
      </c>
      <c r="JOU106" s="354">
        <f t="shared" si="119"/>
        <v>0</v>
      </c>
      <c r="JOV106" s="354">
        <f t="shared" si="119"/>
        <v>0</v>
      </c>
      <c r="JOW106" s="354">
        <f t="shared" si="119"/>
        <v>0</v>
      </c>
      <c r="JOX106" s="354">
        <f t="shared" si="119"/>
        <v>0</v>
      </c>
      <c r="JOY106" s="354">
        <f t="shared" si="119"/>
        <v>0</v>
      </c>
      <c r="JOZ106" s="354">
        <f t="shared" si="119"/>
        <v>0</v>
      </c>
      <c r="JPA106" s="354">
        <f t="shared" si="119"/>
        <v>0</v>
      </c>
      <c r="JPB106" s="354">
        <f t="shared" si="119"/>
        <v>0</v>
      </c>
      <c r="JPC106" s="354">
        <f t="shared" si="119"/>
        <v>0</v>
      </c>
      <c r="JPD106" s="354">
        <f t="shared" si="119"/>
        <v>0</v>
      </c>
      <c r="JPE106" s="354">
        <f t="shared" si="119"/>
        <v>0</v>
      </c>
      <c r="JPF106" s="354">
        <f t="shared" si="119"/>
        <v>0</v>
      </c>
      <c r="JPG106" s="354">
        <f t="shared" si="119"/>
        <v>0</v>
      </c>
      <c r="JPH106" s="354">
        <f t="shared" si="119"/>
        <v>0</v>
      </c>
      <c r="JPI106" s="354">
        <f t="shared" si="119"/>
        <v>0</v>
      </c>
      <c r="JPJ106" s="354">
        <f t="shared" si="119"/>
        <v>0</v>
      </c>
      <c r="JPK106" s="354">
        <f t="shared" si="119"/>
        <v>0</v>
      </c>
      <c r="JPL106" s="354">
        <f t="shared" si="119"/>
        <v>0</v>
      </c>
      <c r="JPM106" s="354">
        <f t="shared" si="119"/>
        <v>0</v>
      </c>
      <c r="JPN106" s="354">
        <f t="shared" si="119"/>
        <v>0</v>
      </c>
      <c r="JPO106" s="354">
        <f t="shared" si="119"/>
        <v>0</v>
      </c>
      <c r="JPP106" s="354">
        <f t="shared" si="119"/>
        <v>0</v>
      </c>
      <c r="JPQ106" s="354">
        <f t="shared" si="119"/>
        <v>0</v>
      </c>
      <c r="JPR106" s="354">
        <f t="shared" si="119"/>
        <v>0</v>
      </c>
      <c r="JPS106" s="354">
        <f t="shared" si="119"/>
        <v>0</v>
      </c>
      <c r="JPT106" s="354">
        <f t="shared" si="119"/>
        <v>0</v>
      </c>
      <c r="JPU106" s="354">
        <f t="shared" si="119"/>
        <v>0</v>
      </c>
      <c r="JPV106" s="354">
        <f t="shared" si="119"/>
        <v>0</v>
      </c>
      <c r="JPW106" s="354">
        <f t="shared" si="119"/>
        <v>0</v>
      </c>
      <c r="JPX106" s="354">
        <f t="shared" si="119"/>
        <v>0</v>
      </c>
      <c r="JPY106" s="354">
        <f t="shared" si="119"/>
        <v>0</v>
      </c>
      <c r="JPZ106" s="354">
        <f t="shared" si="119"/>
        <v>0</v>
      </c>
      <c r="JQA106" s="354">
        <f t="shared" si="119"/>
        <v>0</v>
      </c>
      <c r="JQB106" s="354">
        <f t="shared" si="119"/>
        <v>0</v>
      </c>
      <c r="JQC106" s="354">
        <f t="shared" si="119"/>
        <v>0</v>
      </c>
      <c r="JQD106" s="354">
        <f t="shared" si="119"/>
        <v>0</v>
      </c>
      <c r="JQE106" s="354">
        <f t="shared" si="119"/>
        <v>0</v>
      </c>
      <c r="JQF106" s="354">
        <f t="shared" si="119"/>
        <v>0</v>
      </c>
      <c r="JQG106" s="354">
        <f t="shared" si="119"/>
        <v>0</v>
      </c>
      <c r="JQH106" s="354">
        <f t="shared" si="119"/>
        <v>0</v>
      </c>
      <c r="JQI106" s="354">
        <f t="shared" si="119"/>
        <v>0</v>
      </c>
      <c r="JQJ106" s="354">
        <f t="shared" ref="JQJ106:JSU106" si="120">SUM(JQJ99:JQJ104)</f>
        <v>0</v>
      </c>
      <c r="JQK106" s="354">
        <f t="shared" si="120"/>
        <v>0</v>
      </c>
      <c r="JQL106" s="354">
        <f t="shared" si="120"/>
        <v>0</v>
      </c>
      <c r="JQM106" s="354">
        <f t="shared" si="120"/>
        <v>0</v>
      </c>
      <c r="JQN106" s="354">
        <f t="shared" si="120"/>
        <v>0</v>
      </c>
      <c r="JQO106" s="354">
        <f t="shared" si="120"/>
        <v>0</v>
      </c>
      <c r="JQP106" s="354">
        <f t="shared" si="120"/>
        <v>0</v>
      </c>
      <c r="JQQ106" s="354">
        <f t="shared" si="120"/>
        <v>0</v>
      </c>
      <c r="JQR106" s="354">
        <f t="shared" si="120"/>
        <v>0</v>
      </c>
      <c r="JQS106" s="354">
        <f t="shared" si="120"/>
        <v>0</v>
      </c>
      <c r="JQT106" s="354">
        <f t="shared" si="120"/>
        <v>0</v>
      </c>
      <c r="JQU106" s="354">
        <f t="shared" si="120"/>
        <v>0</v>
      </c>
      <c r="JQV106" s="354">
        <f t="shared" si="120"/>
        <v>0</v>
      </c>
      <c r="JQW106" s="354">
        <f t="shared" si="120"/>
        <v>0</v>
      </c>
      <c r="JQX106" s="354">
        <f t="shared" si="120"/>
        <v>0</v>
      </c>
      <c r="JQY106" s="354">
        <f t="shared" si="120"/>
        <v>0</v>
      </c>
      <c r="JQZ106" s="354">
        <f t="shared" si="120"/>
        <v>0</v>
      </c>
      <c r="JRA106" s="354">
        <f t="shared" si="120"/>
        <v>0</v>
      </c>
      <c r="JRB106" s="354">
        <f t="shared" si="120"/>
        <v>0</v>
      </c>
      <c r="JRC106" s="354">
        <f t="shared" si="120"/>
        <v>0</v>
      </c>
      <c r="JRD106" s="354">
        <f t="shared" si="120"/>
        <v>0</v>
      </c>
      <c r="JRE106" s="354">
        <f t="shared" si="120"/>
        <v>0</v>
      </c>
      <c r="JRF106" s="354">
        <f t="shared" si="120"/>
        <v>0</v>
      </c>
      <c r="JRG106" s="354">
        <f t="shared" si="120"/>
        <v>0</v>
      </c>
      <c r="JRH106" s="354">
        <f t="shared" si="120"/>
        <v>0</v>
      </c>
      <c r="JRI106" s="354">
        <f t="shared" si="120"/>
        <v>0</v>
      </c>
      <c r="JRJ106" s="354">
        <f t="shared" si="120"/>
        <v>0</v>
      </c>
      <c r="JRK106" s="354">
        <f t="shared" si="120"/>
        <v>0</v>
      </c>
      <c r="JRL106" s="354">
        <f t="shared" si="120"/>
        <v>0</v>
      </c>
      <c r="JRM106" s="354">
        <f t="shared" si="120"/>
        <v>0</v>
      </c>
      <c r="JRN106" s="354">
        <f t="shared" si="120"/>
        <v>0</v>
      </c>
      <c r="JRO106" s="354">
        <f t="shared" si="120"/>
        <v>0</v>
      </c>
      <c r="JRP106" s="354">
        <f t="shared" si="120"/>
        <v>0</v>
      </c>
      <c r="JRQ106" s="354">
        <f t="shared" si="120"/>
        <v>0</v>
      </c>
      <c r="JRR106" s="354">
        <f t="shared" si="120"/>
        <v>0</v>
      </c>
      <c r="JRS106" s="354">
        <f t="shared" si="120"/>
        <v>0</v>
      </c>
      <c r="JRT106" s="354">
        <f t="shared" si="120"/>
        <v>0</v>
      </c>
      <c r="JRU106" s="354">
        <f t="shared" si="120"/>
        <v>0</v>
      </c>
      <c r="JRV106" s="354">
        <f t="shared" si="120"/>
        <v>0</v>
      </c>
      <c r="JRW106" s="354">
        <f t="shared" si="120"/>
        <v>0</v>
      </c>
      <c r="JRX106" s="354">
        <f t="shared" si="120"/>
        <v>0</v>
      </c>
      <c r="JRY106" s="354">
        <f t="shared" si="120"/>
        <v>0</v>
      </c>
      <c r="JRZ106" s="354">
        <f t="shared" si="120"/>
        <v>0</v>
      </c>
      <c r="JSA106" s="354">
        <f t="shared" si="120"/>
        <v>0</v>
      </c>
      <c r="JSB106" s="354">
        <f t="shared" si="120"/>
        <v>0</v>
      </c>
      <c r="JSC106" s="354">
        <f t="shared" si="120"/>
        <v>0</v>
      </c>
      <c r="JSD106" s="354">
        <f t="shared" si="120"/>
        <v>0</v>
      </c>
      <c r="JSE106" s="354">
        <f t="shared" si="120"/>
        <v>0</v>
      </c>
      <c r="JSF106" s="354">
        <f t="shared" si="120"/>
        <v>0</v>
      </c>
      <c r="JSG106" s="354">
        <f t="shared" si="120"/>
        <v>0</v>
      </c>
      <c r="JSH106" s="354">
        <f t="shared" si="120"/>
        <v>0</v>
      </c>
      <c r="JSI106" s="354">
        <f t="shared" si="120"/>
        <v>0</v>
      </c>
      <c r="JSJ106" s="354">
        <f t="shared" si="120"/>
        <v>0</v>
      </c>
      <c r="JSK106" s="354">
        <f t="shared" si="120"/>
        <v>0</v>
      </c>
      <c r="JSL106" s="354">
        <f t="shared" si="120"/>
        <v>0</v>
      </c>
      <c r="JSM106" s="354">
        <f t="shared" si="120"/>
        <v>0</v>
      </c>
      <c r="JSN106" s="354">
        <f t="shared" si="120"/>
        <v>0</v>
      </c>
      <c r="JSO106" s="354">
        <f t="shared" si="120"/>
        <v>0</v>
      </c>
      <c r="JSP106" s="354">
        <f t="shared" si="120"/>
        <v>0</v>
      </c>
      <c r="JSQ106" s="354">
        <f t="shared" si="120"/>
        <v>0</v>
      </c>
      <c r="JSR106" s="354">
        <f t="shared" si="120"/>
        <v>0</v>
      </c>
      <c r="JSS106" s="354">
        <f t="shared" si="120"/>
        <v>0</v>
      </c>
      <c r="JST106" s="354">
        <f t="shared" si="120"/>
        <v>0</v>
      </c>
      <c r="JSU106" s="354">
        <f t="shared" si="120"/>
        <v>0</v>
      </c>
      <c r="JSV106" s="354">
        <f t="shared" ref="JSV106:JVG106" si="121">SUM(JSV99:JSV104)</f>
        <v>0</v>
      </c>
      <c r="JSW106" s="354">
        <f t="shared" si="121"/>
        <v>0</v>
      </c>
      <c r="JSX106" s="354">
        <f t="shared" si="121"/>
        <v>0</v>
      </c>
      <c r="JSY106" s="354">
        <f t="shared" si="121"/>
        <v>0</v>
      </c>
      <c r="JSZ106" s="354">
        <f t="shared" si="121"/>
        <v>0</v>
      </c>
      <c r="JTA106" s="354">
        <f t="shared" si="121"/>
        <v>0</v>
      </c>
      <c r="JTB106" s="354">
        <f t="shared" si="121"/>
        <v>0</v>
      </c>
      <c r="JTC106" s="354">
        <f t="shared" si="121"/>
        <v>0</v>
      </c>
      <c r="JTD106" s="354">
        <f t="shared" si="121"/>
        <v>0</v>
      </c>
      <c r="JTE106" s="354">
        <f t="shared" si="121"/>
        <v>0</v>
      </c>
      <c r="JTF106" s="354">
        <f t="shared" si="121"/>
        <v>0</v>
      </c>
      <c r="JTG106" s="354">
        <f t="shared" si="121"/>
        <v>0</v>
      </c>
      <c r="JTH106" s="354">
        <f t="shared" si="121"/>
        <v>0</v>
      </c>
      <c r="JTI106" s="354">
        <f t="shared" si="121"/>
        <v>0</v>
      </c>
      <c r="JTJ106" s="354">
        <f t="shared" si="121"/>
        <v>0</v>
      </c>
      <c r="JTK106" s="354">
        <f t="shared" si="121"/>
        <v>0</v>
      </c>
      <c r="JTL106" s="354">
        <f t="shared" si="121"/>
        <v>0</v>
      </c>
      <c r="JTM106" s="354">
        <f t="shared" si="121"/>
        <v>0</v>
      </c>
      <c r="JTN106" s="354">
        <f t="shared" si="121"/>
        <v>0</v>
      </c>
      <c r="JTO106" s="354">
        <f t="shared" si="121"/>
        <v>0</v>
      </c>
      <c r="JTP106" s="354">
        <f t="shared" si="121"/>
        <v>0</v>
      </c>
      <c r="JTQ106" s="354">
        <f t="shared" si="121"/>
        <v>0</v>
      </c>
      <c r="JTR106" s="354">
        <f t="shared" si="121"/>
        <v>0</v>
      </c>
      <c r="JTS106" s="354">
        <f t="shared" si="121"/>
        <v>0</v>
      </c>
      <c r="JTT106" s="354">
        <f t="shared" si="121"/>
        <v>0</v>
      </c>
      <c r="JTU106" s="354">
        <f t="shared" si="121"/>
        <v>0</v>
      </c>
      <c r="JTV106" s="354">
        <f t="shared" si="121"/>
        <v>0</v>
      </c>
      <c r="JTW106" s="354">
        <f t="shared" si="121"/>
        <v>0</v>
      </c>
      <c r="JTX106" s="354">
        <f t="shared" si="121"/>
        <v>0</v>
      </c>
      <c r="JTY106" s="354">
        <f t="shared" si="121"/>
        <v>0</v>
      </c>
      <c r="JTZ106" s="354">
        <f t="shared" si="121"/>
        <v>0</v>
      </c>
      <c r="JUA106" s="354">
        <f t="shared" si="121"/>
        <v>0</v>
      </c>
      <c r="JUB106" s="354">
        <f t="shared" si="121"/>
        <v>0</v>
      </c>
      <c r="JUC106" s="354">
        <f t="shared" si="121"/>
        <v>0</v>
      </c>
      <c r="JUD106" s="354">
        <f t="shared" si="121"/>
        <v>0</v>
      </c>
      <c r="JUE106" s="354">
        <f t="shared" si="121"/>
        <v>0</v>
      </c>
      <c r="JUF106" s="354">
        <f t="shared" si="121"/>
        <v>0</v>
      </c>
      <c r="JUG106" s="354">
        <f t="shared" si="121"/>
        <v>0</v>
      </c>
      <c r="JUH106" s="354">
        <f t="shared" si="121"/>
        <v>0</v>
      </c>
      <c r="JUI106" s="354">
        <f t="shared" si="121"/>
        <v>0</v>
      </c>
      <c r="JUJ106" s="354">
        <f t="shared" si="121"/>
        <v>0</v>
      </c>
      <c r="JUK106" s="354">
        <f t="shared" si="121"/>
        <v>0</v>
      </c>
      <c r="JUL106" s="354">
        <f t="shared" si="121"/>
        <v>0</v>
      </c>
      <c r="JUM106" s="354">
        <f t="shared" si="121"/>
        <v>0</v>
      </c>
      <c r="JUN106" s="354">
        <f t="shared" si="121"/>
        <v>0</v>
      </c>
      <c r="JUO106" s="354">
        <f t="shared" si="121"/>
        <v>0</v>
      </c>
      <c r="JUP106" s="354">
        <f t="shared" si="121"/>
        <v>0</v>
      </c>
      <c r="JUQ106" s="354">
        <f t="shared" si="121"/>
        <v>0</v>
      </c>
      <c r="JUR106" s="354">
        <f t="shared" si="121"/>
        <v>0</v>
      </c>
      <c r="JUS106" s="354">
        <f t="shared" si="121"/>
        <v>0</v>
      </c>
      <c r="JUT106" s="354">
        <f t="shared" si="121"/>
        <v>0</v>
      </c>
      <c r="JUU106" s="354">
        <f t="shared" si="121"/>
        <v>0</v>
      </c>
      <c r="JUV106" s="354">
        <f t="shared" si="121"/>
        <v>0</v>
      </c>
      <c r="JUW106" s="354">
        <f t="shared" si="121"/>
        <v>0</v>
      </c>
      <c r="JUX106" s="354">
        <f t="shared" si="121"/>
        <v>0</v>
      </c>
      <c r="JUY106" s="354">
        <f t="shared" si="121"/>
        <v>0</v>
      </c>
      <c r="JUZ106" s="354">
        <f t="shared" si="121"/>
        <v>0</v>
      </c>
      <c r="JVA106" s="354">
        <f t="shared" si="121"/>
        <v>0</v>
      </c>
      <c r="JVB106" s="354">
        <f t="shared" si="121"/>
        <v>0</v>
      </c>
      <c r="JVC106" s="354">
        <f t="shared" si="121"/>
        <v>0</v>
      </c>
      <c r="JVD106" s="354">
        <f t="shared" si="121"/>
        <v>0</v>
      </c>
      <c r="JVE106" s="354">
        <f t="shared" si="121"/>
        <v>0</v>
      </c>
      <c r="JVF106" s="354">
        <f t="shared" si="121"/>
        <v>0</v>
      </c>
      <c r="JVG106" s="354">
        <f t="shared" si="121"/>
        <v>0</v>
      </c>
      <c r="JVH106" s="354">
        <f t="shared" ref="JVH106:JXS106" si="122">SUM(JVH99:JVH104)</f>
        <v>0</v>
      </c>
      <c r="JVI106" s="354">
        <f t="shared" si="122"/>
        <v>0</v>
      </c>
      <c r="JVJ106" s="354">
        <f t="shared" si="122"/>
        <v>0</v>
      </c>
      <c r="JVK106" s="354">
        <f t="shared" si="122"/>
        <v>0</v>
      </c>
      <c r="JVL106" s="354">
        <f t="shared" si="122"/>
        <v>0</v>
      </c>
      <c r="JVM106" s="354">
        <f t="shared" si="122"/>
        <v>0</v>
      </c>
      <c r="JVN106" s="354">
        <f t="shared" si="122"/>
        <v>0</v>
      </c>
      <c r="JVO106" s="354">
        <f t="shared" si="122"/>
        <v>0</v>
      </c>
      <c r="JVP106" s="354">
        <f t="shared" si="122"/>
        <v>0</v>
      </c>
      <c r="JVQ106" s="354">
        <f t="shared" si="122"/>
        <v>0</v>
      </c>
      <c r="JVR106" s="354">
        <f t="shared" si="122"/>
        <v>0</v>
      </c>
      <c r="JVS106" s="354">
        <f t="shared" si="122"/>
        <v>0</v>
      </c>
      <c r="JVT106" s="354">
        <f t="shared" si="122"/>
        <v>0</v>
      </c>
      <c r="JVU106" s="354">
        <f t="shared" si="122"/>
        <v>0</v>
      </c>
      <c r="JVV106" s="354">
        <f t="shared" si="122"/>
        <v>0</v>
      </c>
      <c r="JVW106" s="354">
        <f t="shared" si="122"/>
        <v>0</v>
      </c>
      <c r="JVX106" s="354">
        <f t="shared" si="122"/>
        <v>0</v>
      </c>
      <c r="JVY106" s="354">
        <f t="shared" si="122"/>
        <v>0</v>
      </c>
      <c r="JVZ106" s="354">
        <f t="shared" si="122"/>
        <v>0</v>
      </c>
      <c r="JWA106" s="354">
        <f t="shared" si="122"/>
        <v>0</v>
      </c>
      <c r="JWB106" s="354">
        <f t="shared" si="122"/>
        <v>0</v>
      </c>
      <c r="JWC106" s="354">
        <f t="shared" si="122"/>
        <v>0</v>
      </c>
      <c r="JWD106" s="354">
        <f t="shared" si="122"/>
        <v>0</v>
      </c>
      <c r="JWE106" s="354">
        <f t="shared" si="122"/>
        <v>0</v>
      </c>
      <c r="JWF106" s="354">
        <f t="shared" si="122"/>
        <v>0</v>
      </c>
      <c r="JWG106" s="354">
        <f t="shared" si="122"/>
        <v>0</v>
      </c>
      <c r="JWH106" s="354">
        <f t="shared" si="122"/>
        <v>0</v>
      </c>
      <c r="JWI106" s="354">
        <f t="shared" si="122"/>
        <v>0</v>
      </c>
      <c r="JWJ106" s="354">
        <f t="shared" si="122"/>
        <v>0</v>
      </c>
      <c r="JWK106" s="354">
        <f t="shared" si="122"/>
        <v>0</v>
      </c>
      <c r="JWL106" s="354">
        <f t="shared" si="122"/>
        <v>0</v>
      </c>
      <c r="JWM106" s="354">
        <f t="shared" si="122"/>
        <v>0</v>
      </c>
      <c r="JWN106" s="354">
        <f t="shared" si="122"/>
        <v>0</v>
      </c>
      <c r="JWO106" s="354">
        <f t="shared" si="122"/>
        <v>0</v>
      </c>
      <c r="JWP106" s="354">
        <f t="shared" si="122"/>
        <v>0</v>
      </c>
      <c r="JWQ106" s="354">
        <f t="shared" si="122"/>
        <v>0</v>
      </c>
      <c r="JWR106" s="354">
        <f t="shared" si="122"/>
        <v>0</v>
      </c>
      <c r="JWS106" s="354">
        <f t="shared" si="122"/>
        <v>0</v>
      </c>
      <c r="JWT106" s="354">
        <f t="shared" si="122"/>
        <v>0</v>
      </c>
      <c r="JWU106" s="354">
        <f t="shared" si="122"/>
        <v>0</v>
      </c>
      <c r="JWV106" s="354">
        <f t="shared" si="122"/>
        <v>0</v>
      </c>
      <c r="JWW106" s="354">
        <f t="shared" si="122"/>
        <v>0</v>
      </c>
      <c r="JWX106" s="354">
        <f t="shared" si="122"/>
        <v>0</v>
      </c>
      <c r="JWY106" s="354">
        <f t="shared" si="122"/>
        <v>0</v>
      </c>
      <c r="JWZ106" s="354">
        <f t="shared" si="122"/>
        <v>0</v>
      </c>
      <c r="JXA106" s="354">
        <f t="shared" si="122"/>
        <v>0</v>
      </c>
      <c r="JXB106" s="354">
        <f t="shared" si="122"/>
        <v>0</v>
      </c>
      <c r="JXC106" s="354">
        <f t="shared" si="122"/>
        <v>0</v>
      </c>
      <c r="JXD106" s="354">
        <f t="shared" si="122"/>
        <v>0</v>
      </c>
      <c r="JXE106" s="354">
        <f t="shared" si="122"/>
        <v>0</v>
      </c>
      <c r="JXF106" s="354">
        <f t="shared" si="122"/>
        <v>0</v>
      </c>
      <c r="JXG106" s="354">
        <f t="shared" si="122"/>
        <v>0</v>
      </c>
      <c r="JXH106" s="354">
        <f t="shared" si="122"/>
        <v>0</v>
      </c>
      <c r="JXI106" s="354">
        <f t="shared" si="122"/>
        <v>0</v>
      </c>
      <c r="JXJ106" s="354">
        <f t="shared" si="122"/>
        <v>0</v>
      </c>
      <c r="JXK106" s="354">
        <f t="shared" si="122"/>
        <v>0</v>
      </c>
      <c r="JXL106" s="354">
        <f t="shared" si="122"/>
        <v>0</v>
      </c>
      <c r="JXM106" s="354">
        <f t="shared" si="122"/>
        <v>0</v>
      </c>
      <c r="JXN106" s="354">
        <f t="shared" si="122"/>
        <v>0</v>
      </c>
      <c r="JXO106" s="354">
        <f t="shared" si="122"/>
        <v>0</v>
      </c>
      <c r="JXP106" s="354">
        <f t="shared" si="122"/>
        <v>0</v>
      </c>
      <c r="JXQ106" s="354">
        <f t="shared" si="122"/>
        <v>0</v>
      </c>
      <c r="JXR106" s="354">
        <f t="shared" si="122"/>
        <v>0</v>
      </c>
      <c r="JXS106" s="354">
        <f t="shared" si="122"/>
        <v>0</v>
      </c>
      <c r="JXT106" s="354">
        <f t="shared" ref="JXT106:KAE106" si="123">SUM(JXT99:JXT104)</f>
        <v>0</v>
      </c>
      <c r="JXU106" s="354">
        <f t="shared" si="123"/>
        <v>0</v>
      </c>
      <c r="JXV106" s="354">
        <f t="shared" si="123"/>
        <v>0</v>
      </c>
      <c r="JXW106" s="354">
        <f t="shared" si="123"/>
        <v>0</v>
      </c>
      <c r="JXX106" s="354">
        <f t="shared" si="123"/>
        <v>0</v>
      </c>
      <c r="JXY106" s="354">
        <f t="shared" si="123"/>
        <v>0</v>
      </c>
      <c r="JXZ106" s="354">
        <f t="shared" si="123"/>
        <v>0</v>
      </c>
      <c r="JYA106" s="354">
        <f t="shared" si="123"/>
        <v>0</v>
      </c>
      <c r="JYB106" s="354">
        <f t="shared" si="123"/>
        <v>0</v>
      </c>
      <c r="JYC106" s="354">
        <f t="shared" si="123"/>
        <v>0</v>
      </c>
      <c r="JYD106" s="354">
        <f t="shared" si="123"/>
        <v>0</v>
      </c>
      <c r="JYE106" s="354">
        <f t="shared" si="123"/>
        <v>0</v>
      </c>
      <c r="JYF106" s="354">
        <f t="shared" si="123"/>
        <v>0</v>
      </c>
      <c r="JYG106" s="354">
        <f t="shared" si="123"/>
        <v>0</v>
      </c>
      <c r="JYH106" s="354">
        <f t="shared" si="123"/>
        <v>0</v>
      </c>
      <c r="JYI106" s="354">
        <f t="shared" si="123"/>
        <v>0</v>
      </c>
      <c r="JYJ106" s="354">
        <f t="shared" si="123"/>
        <v>0</v>
      </c>
      <c r="JYK106" s="354">
        <f t="shared" si="123"/>
        <v>0</v>
      </c>
      <c r="JYL106" s="354">
        <f t="shared" si="123"/>
        <v>0</v>
      </c>
      <c r="JYM106" s="354">
        <f t="shared" si="123"/>
        <v>0</v>
      </c>
      <c r="JYN106" s="354">
        <f t="shared" si="123"/>
        <v>0</v>
      </c>
      <c r="JYO106" s="354">
        <f t="shared" si="123"/>
        <v>0</v>
      </c>
      <c r="JYP106" s="354">
        <f t="shared" si="123"/>
        <v>0</v>
      </c>
      <c r="JYQ106" s="354">
        <f t="shared" si="123"/>
        <v>0</v>
      </c>
      <c r="JYR106" s="354">
        <f t="shared" si="123"/>
        <v>0</v>
      </c>
      <c r="JYS106" s="354">
        <f t="shared" si="123"/>
        <v>0</v>
      </c>
      <c r="JYT106" s="354">
        <f t="shared" si="123"/>
        <v>0</v>
      </c>
      <c r="JYU106" s="354">
        <f t="shared" si="123"/>
        <v>0</v>
      </c>
      <c r="JYV106" s="354">
        <f t="shared" si="123"/>
        <v>0</v>
      </c>
      <c r="JYW106" s="354">
        <f t="shared" si="123"/>
        <v>0</v>
      </c>
      <c r="JYX106" s="354">
        <f t="shared" si="123"/>
        <v>0</v>
      </c>
      <c r="JYY106" s="354">
        <f t="shared" si="123"/>
        <v>0</v>
      </c>
      <c r="JYZ106" s="354">
        <f t="shared" si="123"/>
        <v>0</v>
      </c>
      <c r="JZA106" s="354">
        <f t="shared" si="123"/>
        <v>0</v>
      </c>
      <c r="JZB106" s="354">
        <f t="shared" si="123"/>
        <v>0</v>
      </c>
      <c r="JZC106" s="354">
        <f t="shared" si="123"/>
        <v>0</v>
      </c>
      <c r="JZD106" s="354">
        <f t="shared" si="123"/>
        <v>0</v>
      </c>
      <c r="JZE106" s="354">
        <f t="shared" si="123"/>
        <v>0</v>
      </c>
      <c r="JZF106" s="354">
        <f t="shared" si="123"/>
        <v>0</v>
      </c>
      <c r="JZG106" s="354">
        <f t="shared" si="123"/>
        <v>0</v>
      </c>
      <c r="JZH106" s="354">
        <f t="shared" si="123"/>
        <v>0</v>
      </c>
      <c r="JZI106" s="354">
        <f t="shared" si="123"/>
        <v>0</v>
      </c>
      <c r="JZJ106" s="354">
        <f t="shared" si="123"/>
        <v>0</v>
      </c>
      <c r="JZK106" s="354">
        <f t="shared" si="123"/>
        <v>0</v>
      </c>
      <c r="JZL106" s="354">
        <f t="shared" si="123"/>
        <v>0</v>
      </c>
      <c r="JZM106" s="354">
        <f t="shared" si="123"/>
        <v>0</v>
      </c>
      <c r="JZN106" s="354">
        <f t="shared" si="123"/>
        <v>0</v>
      </c>
      <c r="JZO106" s="354">
        <f t="shared" si="123"/>
        <v>0</v>
      </c>
      <c r="JZP106" s="354">
        <f t="shared" si="123"/>
        <v>0</v>
      </c>
      <c r="JZQ106" s="354">
        <f t="shared" si="123"/>
        <v>0</v>
      </c>
      <c r="JZR106" s="354">
        <f t="shared" si="123"/>
        <v>0</v>
      </c>
      <c r="JZS106" s="354">
        <f t="shared" si="123"/>
        <v>0</v>
      </c>
      <c r="JZT106" s="354">
        <f t="shared" si="123"/>
        <v>0</v>
      </c>
      <c r="JZU106" s="354">
        <f t="shared" si="123"/>
        <v>0</v>
      </c>
      <c r="JZV106" s="354">
        <f t="shared" si="123"/>
        <v>0</v>
      </c>
      <c r="JZW106" s="354">
        <f t="shared" si="123"/>
        <v>0</v>
      </c>
      <c r="JZX106" s="354">
        <f t="shared" si="123"/>
        <v>0</v>
      </c>
      <c r="JZY106" s="354">
        <f t="shared" si="123"/>
        <v>0</v>
      </c>
      <c r="JZZ106" s="354">
        <f t="shared" si="123"/>
        <v>0</v>
      </c>
      <c r="KAA106" s="354">
        <f t="shared" si="123"/>
        <v>0</v>
      </c>
      <c r="KAB106" s="354">
        <f t="shared" si="123"/>
        <v>0</v>
      </c>
      <c r="KAC106" s="354">
        <f t="shared" si="123"/>
        <v>0</v>
      </c>
      <c r="KAD106" s="354">
        <f t="shared" si="123"/>
        <v>0</v>
      </c>
      <c r="KAE106" s="354">
        <f t="shared" si="123"/>
        <v>0</v>
      </c>
      <c r="KAF106" s="354">
        <f t="shared" ref="KAF106:KCQ106" si="124">SUM(KAF99:KAF104)</f>
        <v>0</v>
      </c>
      <c r="KAG106" s="354">
        <f t="shared" si="124"/>
        <v>0</v>
      </c>
      <c r="KAH106" s="354">
        <f t="shared" si="124"/>
        <v>0</v>
      </c>
      <c r="KAI106" s="354">
        <f t="shared" si="124"/>
        <v>0</v>
      </c>
      <c r="KAJ106" s="354">
        <f t="shared" si="124"/>
        <v>0</v>
      </c>
      <c r="KAK106" s="354">
        <f t="shared" si="124"/>
        <v>0</v>
      </c>
      <c r="KAL106" s="354">
        <f t="shared" si="124"/>
        <v>0</v>
      </c>
      <c r="KAM106" s="354">
        <f t="shared" si="124"/>
        <v>0</v>
      </c>
      <c r="KAN106" s="354">
        <f t="shared" si="124"/>
        <v>0</v>
      </c>
      <c r="KAO106" s="354">
        <f t="shared" si="124"/>
        <v>0</v>
      </c>
      <c r="KAP106" s="354">
        <f t="shared" si="124"/>
        <v>0</v>
      </c>
      <c r="KAQ106" s="354">
        <f t="shared" si="124"/>
        <v>0</v>
      </c>
      <c r="KAR106" s="354">
        <f t="shared" si="124"/>
        <v>0</v>
      </c>
      <c r="KAS106" s="354">
        <f t="shared" si="124"/>
        <v>0</v>
      </c>
      <c r="KAT106" s="354">
        <f t="shared" si="124"/>
        <v>0</v>
      </c>
      <c r="KAU106" s="354">
        <f t="shared" si="124"/>
        <v>0</v>
      </c>
      <c r="KAV106" s="354">
        <f t="shared" si="124"/>
        <v>0</v>
      </c>
      <c r="KAW106" s="354">
        <f t="shared" si="124"/>
        <v>0</v>
      </c>
      <c r="KAX106" s="354">
        <f t="shared" si="124"/>
        <v>0</v>
      </c>
      <c r="KAY106" s="354">
        <f t="shared" si="124"/>
        <v>0</v>
      </c>
      <c r="KAZ106" s="354">
        <f t="shared" si="124"/>
        <v>0</v>
      </c>
      <c r="KBA106" s="354">
        <f t="shared" si="124"/>
        <v>0</v>
      </c>
      <c r="KBB106" s="354">
        <f t="shared" si="124"/>
        <v>0</v>
      </c>
      <c r="KBC106" s="354">
        <f t="shared" si="124"/>
        <v>0</v>
      </c>
      <c r="KBD106" s="354">
        <f t="shared" si="124"/>
        <v>0</v>
      </c>
      <c r="KBE106" s="354">
        <f t="shared" si="124"/>
        <v>0</v>
      </c>
      <c r="KBF106" s="354">
        <f t="shared" si="124"/>
        <v>0</v>
      </c>
      <c r="KBG106" s="354">
        <f t="shared" si="124"/>
        <v>0</v>
      </c>
      <c r="KBH106" s="354">
        <f t="shared" si="124"/>
        <v>0</v>
      </c>
      <c r="KBI106" s="354">
        <f t="shared" si="124"/>
        <v>0</v>
      </c>
      <c r="KBJ106" s="354">
        <f t="shared" si="124"/>
        <v>0</v>
      </c>
      <c r="KBK106" s="354">
        <f t="shared" si="124"/>
        <v>0</v>
      </c>
      <c r="KBL106" s="354">
        <f t="shared" si="124"/>
        <v>0</v>
      </c>
      <c r="KBM106" s="354">
        <f t="shared" si="124"/>
        <v>0</v>
      </c>
      <c r="KBN106" s="354">
        <f t="shared" si="124"/>
        <v>0</v>
      </c>
      <c r="KBO106" s="354">
        <f t="shared" si="124"/>
        <v>0</v>
      </c>
      <c r="KBP106" s="354">
        <f t="shared" si="124"/>
        <v>0</v>
      </c>
      <c r="KBQ106" s="354">
        <f t="shared" si="124"/>
        <v>0</v>
      </c>
      <c r="KBR106" s="354">
        <f t="shared" si="124"/>
        <v>0</v>
      </c>
      <c r="KBS106" s="354">
        <f t="shared" si="124"/>
        <v>0</v>
      </c>
      <c r="KBT106" s="354">
        <f t="shared" si="124"/>
        <v>0</v>
      </c>
      <c r="KBU106" s="354">
        <f t="shared" si="124"/>
        <v>0</v>
      </c>
      <c r="KBV106" s="354">
        <f t="shared" si="124"/>
        <v>0</v>
      </c>
      <c r="KBW106" s="354">
        <f t="shared" si="124"/>
        <v>0</v>
      </c>
      <c r="KBX106" s="354">
        <f t="shared" si="124"/>
        <v>0</v>
      </c>
      <c r="KBY106" s="354">
        <f t="shared" si="124"/>
        <v>0</v>
      </c>
      <c r="KBZ106" s="354">
        <f t="shared" si="124"/>
        <v>0</v>
      </c>
      <c r="KCA106" s="354">
        <f t="shared" si="124"/>
        <v>0</v>
      </c>
      <c r="KCB106" s="354">
        <f t="shared" si="124"/>
        <v>0</v>
      </c>
      <c r="KCC106" s="354">
        <f t="shared" si="124"/>
        <v>0</v>
      </c>
      <c r="KCD106" s="354">
        <f t="shared" si="124"/>
        <v>0</v>
      </c>
      <c r="KCE106" s="354">
        <f t="shared" si="124"/>
        <v>0</v>
      </c>
      <c r="KCF106" s="354">
        <f t="shared" si="124"/>
        <v>0</v>
      </c>
      <c r="KCG106" s="354">
        <f t="shared" si="124"/>
        <v>0</v>
      </c>
      <c r="KCH106" s="354">
        <f t="shared" si="124"/>
        <v>0</v>
      </c>
      <c r="KCI106" s="354">
        <f t="shared" si="124"/>
        <v>0</v>
      </c>
      <c r="KCJ106" s="354">
        <f t="shared" si="124"/>
        <v>0</v>
      </c>
      <c r="KCK106" s="354">
        <f t="shared" si="124"/>
        <v>0</v>
      </c>
      <c r="KCL106" s="354">
        <f t="shared" si="124"/>
        <v>0</v>
      </c>
      <c r="KCM106" s="354">
        <f t="shared" si="124"/>
        <v>0</v>
      </c>
      <c r="KCN106" s="354">
        <f t="shared" si="124"/>
        <v>0</v>
      </c>
      <c r="KCO106" s="354">
        <f t="shared" si="124"/>
        <v>0</v>
      </c>
      <c r="KCP106" s="354">
        <f t="shared" si="124"/>
        <v>0</v>
      </c>
      <c r="KCQ106" s="354">
        <f t="shared" si="124"/>
        <v>0</v>
      </c>
      <c r="KCR106" s="354">
        <f t="shared" ref="KCR106:KFC106" si="125">SUM(KCR99:KCR104)</f>
        <v>0</v>
      </c>
      <c r="KCS106" s="354">
        <f t="shared" si="125"/>
        <v>0</v>
      </c>
      <c r="KCT106" s="354">
        <f t="shared" si="125"/>
        <v>0</v>
      </c>
      <c r="KCU106" s="354">
        <f t="shared" si="125"/>
        <v>0</v>
      </c>
      <c r="KCV106" s="354">
        <f t="shared" si="125"/>
        <v>0</v>
      </c>
      <c r="KCW106" s="354">
        <f t="shared" si="125"/>
        <v>0</v>
      </c>
      <c r="KCX106" s="354">
        <f t="shared" si="125"/>
        <v>0</v>
      </c>
      <c r="KCY106" s="354">
        <f t="shared" si="125"/>
        <v>0</v>
      </c>
      <c r="KCZ106" s="354">
        <f t="shared" si="125"/>
        <v>0</v>
      </c>
      <c r="KDA106" s="354">
        <f t="shared" si="125"/>
        <v>0</v>
      </c>
      <c r="KDB106" s="354">
        <f t="shared" si="125"/>
        <v>0</v>
      </c>
      <c r="KDC106" s="354">
        <f t="shared" si="125"/>
        <v>0</v>
      </c>
      <c r="KDD106" s="354">
        <f t="shared" si="125"/>
        <v>0</v>
      </c>
      <c r="KDE106" s="354">
        <f t="shared" si="125"/>
        <v>0</v>
      </c>
      <c r="KDF106" s="354">
        <f t="shared" si="125"/>
        <v>0</v>
      </c>
      <c r="KDG106" s="354">
        <f t="shared" si="125"/>
        <v>0</v>
      </c>
      <c r="KDH106" s="354">
        <f t="shared" si="125"/>
        <v>0</v>
      </c>
      <c r="KDI106" s="354">
        <f t="shared" si="125"/>
        <v>0</v>
      </c>
      <c r="KDJ106" s="354">
        <f t="shared" si="125"/>
        <v>0</v>
      </c>
      <c r="KDK106" s="354">
        <f t="shared" si="125"/>
        <v>0</v>
      </c>
      <c r="KDL106" s="354">
        <f t="shared" si="125"/>
        <v>0</v>
      </c>
      <c r="KDM106" s="354">
        <f t="shared" si="125"/>
        <v>0</v>
      </c>
      <c r="KDN106" s="354">
        <f t="shared" si="125"/>
        <v>0</v>
      </c>
      <c r="KDO106" s="354">
        <f t="shared" si="125"/>
        <v>0</v>
      </c>
      <c r="KDP106" s="354">
        <f t="shared" si="125"/>
        <v>0</v>
      </c>
      <c r="KDQ106" s="354">
        <f t="shared" si="125"/>
        <v>0</v>
      </c>
      <c r="KDR106" s="354">
        <f t="shared" si="125"/>
        <v>0</v>
      </c>
      <c r="KDS106" s="354">
        <f t="shared" si="125"/>
        <v>0</v>
      </c>
      <c r="KDT106" s="354">
        <f t="shared" si="125"/>
        <v>0</v>
      </c>
      <c r="KDU106" s="354">
        <f t="shared" si="125"/>
        <v>0</v>
      </c>
      <c r="KDV106" s="354">
        <f t="shared" si="125"/>
        <v>0</v>
      </c>
      <c r="KDW106" s="354">
        <f t="shared" si="125"/>
        <v>0</v>
      </c>
      <c r="KDX106" s="354">
        <f t="shared" si="125"/>
        <v>0</v>
      </c>
      <c r="KDY106" s="354">
        <f t="shared" si="125"/>
        <v>0</v>
      </c>
      <c r="KDZ106" s="354">
        <f t="shared" si="125"/>
        <v>0</v>
      </c>
      <c r="KEA106" s="354">
        <f t="shared" si="125"/>
        <v>0</v>
      </c>
      <c r="KEB106" s="354">
        <f t="shared" si="125"/>
        <v>0</v>
      </c>
      <c r="KEC106" s="354">
        <f t="shared" si="125"/>
        <v>0</v>
      </c>
      <c r="KED106" s="354">
        <f t="shared" si="125"/>
        <v>0</v>
      </c>
      <c r="KEE106" s="354">
        <f t="shared" si="125"/>
        <v>0</v>
      </c>
      <c r="KEF106" s="354">
        <f t="shared" si="125"/>
        <v>0</v>
      </c>
      <c r="KEG106" s="354">
        <f t="shared" si="125"/>
        <v>0</v>
      </c>
      <c r="KEH106" s="354">
        <f t="shared" si="125"/>
        <v>0</v>
      </c>
      <c r="KEI106" s="354">
        <f t="shared" si="125"/>
        <v>0</v>
      </c>
      <c r="KEJ106" s="354">
        <f t="shared" si="125"/>
        <v>0</v>
      </c>
      <c r="KEK106" s="354">
        <f t="shared" si="125"/>
        <v>0</v>
      </c>
      <c r="KEL106" s="354">
        <f t="shared" si="125"/>
        <v>0</v>
      </c>
      <c r="KEM106" s="354">
        <f t="shared" si="125"/>
        <v>0</v>
      </c>
      <c r="KEN106" s="354">
        <f t="shared" si="125"/>
        <v>0</v>
      </c>
      <c r="KEO106" s="354">
        <f t="shared" si="125"/>
        <v>0</v>
      </c>
      <c r="KEP106" s="354">
        <f t="shared" si="125"/>
        <v>0</v>
      </c>
      <c r="KEQ106" s="354">
        <f t="shared" si="125"/>
        <v>0</v>
      </c>
      <c r="KER106" s="354">
        <f t="shared" si="125"/>
        <v>0</v>
      </c>
      <c r="KES106" s="354">
        <f t="shared" si="125"/>
        <v>0</v>
      </c>
      <c r="KET106" s="354">
        <f t="shared" si="125"/>
        <v>0</v>
      </c>
      <c r="KEU106" s="354">
        <f t="shared" si="125"/>
        <v>0</v>
      </c>
      <c r="KEV106" s="354">
        <f t="shared" si="125"/>
        <v>0</v>
      </c>
      <c r="KEW106" s="354">
        <f t="shared" si="125"/>
        <v>0</v>
      </c>
      <c r="KEX106" s="354">
        <f t="shared" si="125"/>
        <v>0</v>
      </c>
      <c r="KEY106" s="354">
        <f t="shared" si="125"/>
        <v>0</v>
      </c>
      <c r="KEZ106" s="354">
        <f t="shared" si="125"/>
        <v>0</v>
      </c>
      <c r="KFA106" s="354">
        <f t="shared" si="125"/>
        <v>0</v>
      </c>
      <c r="KFB106" s="354">
        <f t="shared" si="125"/>
        <v>0</v>
      </c>
      <c r="KFC106" s="354">
        <f t="shared" si="125"/>
        <v>0</v>
      </c>
      <c r="KFD106" s="354">
        <f t="shared" ref="KFD106:KHO106" si="126">SUM(KFD99:KFD104)</f>
        <v>0</v>
      </c>
      <c r="KFE106" s="354">
        <f t="shared" si="126"/>
        <v>0</v>
      </c>
      <c r="KFF106" s="354">
        <f t="shared" si="126"/>
        <v>0</v>
      </c>
      <c r="KFG106" s="354">
        <f t="shared" si="126"/>
        <v>0</v>
      </c>
      <c r="KFH106" s="354">
        <f t="shared" si="126"/>
        <v>0</v>
      </c>
      <c r="KFI106" s="354">
        <f t="shared" si="126"/>
        <v>0</v>
      </c>
      <c r="KFJ106" s="354">
        <f t="shared" si="126"/>
        <v>0</v>
      </c>
      <c r="KFK106" s="354">
        <f t="shared" si="126"/>
        <v>0</v>
      </c>
      <c r="KFL106" s="354">
        <f t="shared" si="126"/>
        <v>0</v>
      </c>
      <c r="KFM106" s="354">
        <f t="shared" si="126"/>
        <v>0</v>
      </c>
      <c r="KFN106" s="354">
        <f t="shared" si="126"/>
        <v>0</v>
      </c>
      <c r="KFO106" s="354">
        <f t="shared" si="126"/>
        <v>0</v>
      </c>
      <c r="KFP106" s="354">
        <f t="shared" si="126"/>
        <v>0</v>
      </c>
      <c r="KFQ106" s="354">
        <f t="shared" si="126"/>
        <v>0</v>
      </c>
      <c r="KFR106" s="354">
        <f t="shared" si="126"/>
        <v>0</v>
      </c>
      <c r="KFS106" s="354">
        <f t="shared" si="126"/>
        <v>0</v>
      </c>
      <c r="KFT106" s="354">
        <f t="shared" si="126"/>
        <v>0</v>
      </c>
      <c r="KFU106" s="354">
        <f t="shared" si="126"/>
        <v>0</v>
      </c>
      <c r="KFV106" s="354">
        <f t="shared" si="126"/>
        <v>0</v>
      </c>
      <c r="KFW106" s="354">
        <f t="shared" si="126"/>
        <v>0</v>
      </c>
      <c r="KFX106" s="354">
        <f t="shared" si="126"/>
        <v>0</v>
      </c>
      <c r="KFY106" s="354">
        <f t="shared" si="126"/>
        <v>0</v>
      </c>
      <c r="KFZ106" s="354">
        <f t="shared" si="126"/>
        <v>0</v>
      </c>
      <c r="KGA106" s="354">
        <f t="shared" si="126"/>
        <v>0</v>
      </c>
      <c r="KGB106" s="354">
        <f t="shared" si="126"/>
        <v>0</v>
      </c>
      <c r="KGC106" s="354">
        <f t="shared" si="126"/>
        <v>0</v>
      </c>
      <c r="KGD106" s="354">
        <f t="shared" si="126"/>
        <v>0</v>
      </c>
      <c r="KGE106" s="354">
        <f t="shared" si="126"/>
        <v>0</v>
      </c>
      <c r="KGF106" s="354">
        <f t="shared" si="126"/>
        <v>0</v>
      </c>
      <c r="KGG106" s="354">
        <f t="shared" si="126"/>
        <v>0</v>
      </c>
      <c r="KGH106" s="354">
        <f t="shared" si="126"/>
        <v>0</v>
      </c>
      <c r="KGI106" s="354">
        <f t="shared" si="126"/>
        <v>0</v>
      </c>
      <c r="KGJ106" s="354">
        <f t="shared" si="126"/>
        <v>0</v>
      </c>
      <c r="KGK106" s="354">
        <f t="shared" si="126"/>
        <v>0</v>
      </c>
      <c r="KGL106" s="354">
        <f t="shared" si="126"/>
        <v>0</v>
      </c>
      <c r="KGM106" s="354">
        <f t="shared" si="126"/>
        <v>0</v>
      </c>
      <c r="KGN106" s="354">
        <f t="shared" si="126"/>
        <v>0</v>
      </c>
      <c r="KGO106" s="354">
        <f t="shared" si="126"/>
        <v>0</v>
      </c>
      <c r="KGP106" s="354">
        <f t="shared" si="126"/>
        <v>0</v>
      </c>
      <c r="KGQ106" s="354">
        <f t="shared" si="126"/>
        <v>0</v>
      </c>
      <c r="KGR106" s="354">
        <f t="shared" si="126"/>
        <v>0</v>
      </c>
      <c r="KGS106" s="354">
        <f t="shared" si="126"/>
        <v>0</v>
      </c>
      <c r="KGT106" s="354">
        <f t="shared" si="126"/>
        <v>0</v>
      </c>
      <c r="KGU106" s="354">
        <f t="shared" si="126"/>
        <v>0</v>
      </c>
      <c r="KGV106" s="354">
        <f t="shared" si="126"/>
        <v>0</v>
      </c>
      <c r="KGW106" s="354">
        <f t="shared" si="126"/>
        <v>0</v>
      </c>
      <c r="KGX106" s="354">
        <f t="shared" si="126"/>
        <v>0</v>
      </c>
      <c r="KGY106" s="354">
        <f t="shared" si="126"/>
        <v>0</v>
      </c>
      <c r="KGZ106" s="354">
        <f t="shared" si="126"/>
        <v>0</v>
      </c>
      <c r="KHA106" s="354">
        <f t="shared" si="126"/>
        <v>0</v>
      </c>
      <c r="KHB106" s="354">
        <f t="shared" si="126"/>
        <v>0</v>
      </c>
      <c r="KHC106" s="354">
        <f t="shared" si="126"/>
        <v>0</v>
      </c>
      <c r="KHD106" s="354">
        <f t="shared" si="126"/>
        <v>0</v>
      </c>
      <c r="KHE106" s="354">
        <f t="shared" si="126"/>
        <v>0</v>
      </c>
      <c r="KHF106" s="354">
        <f t="shared" si="126"/>
        <v>0</v>
      </c>
      <c r="KHG106" s="354">
        <f t="shared" si="126"/>
        <v>0</v>
      </c>
      <c r="KHH106" s="354">
        <f t="shared" si="126"/>
        <v>0</v>
      </c>
      <c r="KHI106" s="354">
        <f t="shared" si="126"/>
        <v>0</v>
      </c>
      <c r="KHJ106" s="354">
        <f t="shared" si="126"/>
        <v>0</v>
      </c>
      <c r="KHK106" s="354">
        <f t="shared" si="126"/>
        <v>0</v>
      </c>
      <c r="KHL106" s="354">
        <f t="shared" si="126"/>
        <v>0</v>
      </c>
      <c r="KHM106" s="354">
        <f t="shared" si="126"/>
        <v>0</v>
      </c>
      <c r="KHN106" s="354">
        <f t="shared" si="126"/>
        <v>0</v>
      </c>
      <c r="KHO106" s="354">
        <f t="shared" si="126"/>
        <v>0</v>
      </c>
      <c r="KHP106" s="354">
        <f t="shared" ref="KHP106:KKA106" si="127">SUM(KHP99:KHP104)</f>
        <v>0</v>
      </c>
      <c r="KHQ106" s="354">
        <f t="shared" si="127"/>
        <v>0</v>
      </c>
      <c r="KHR106" s="354">
        <f t="shared" si="127"/>
        <v>0</v>
      </c>
      <c r="KHS106" s="354">
        <f t="shared" si="127"/>
        <v>0</v>
      </c>
      <c r="KHT106" s="354">
        <f t="shared" si="127"/>
        <v>0</v>
      </c>
      <c r="KHU106" s="354">
        <f t="shared" si="127"/>
        <v>0</v>
      </c>
      <c r="KHV106" s="354">
        <f t="shared" si="127"/>
        <v>0</v>
      </c>
      <c r="KHW106" s="354">
        <f t="shared" si="127"/>
        <v>0</v>
      </c>
      <c r="KHX106" s="354">
        <f t="shared" si="127"/>
        <v>0</v>
      </c>
      <c r="KHY106" s="354">
        <f t="shared" si="127"/>
        <v>0</v>
      </c>
      <c r="KHZ106" s="354">
        <f t="shared" si="127"/>
        <v>0</v>
      </c>
      <c r="KIA106" s="354">
        <f t="shared" si="127"/>
        <v>0</v>
      </c>
      <c r="KIB106" s="354">
        <f t="shared" si="127"/>
        <v>0</v>
      </c>
      <c r="KIC106" s="354">
        <f t="shared" si="127"/>
        <v>0</v>
      </c>
      <c r="KID106" s="354">
        <f t="shared" si="127"/>
        <v>0</v>
      </c>
      <c r="KIE106" s="354">
        <f t="shared" si="127"/>
        <v>0</v>
      </c>
      <c r="KIF106" s="354">
        <f t="shared" si="127"/>
        <v>0</v>
      </c>
      <c r="KIG106" s="354">
        <f t="shared" si="127"/>
        <v>0</v>
      </c>
      <c r="KIH106" s="354">
        <f t="shared" si="127"/>
        <v>0</v>
      </c>
      <c r="KII106" s="354">
        <f t="shared" si="127"/>
        <v>0</v>
      </c>
      <c r="KIJ106" s="354">
        <f t="shared" si="127"/>
        <v>0</v>
      </c>
      <c r="KIK106" s="354">
        <f t="shared" si="127"/>
        <v>0</v>
      </c>
      <c r="KIL106" s="354">
        <f t="shared" si="127"/>
        <v>0</v>
      </c>
      <c r="KIM106" s="354">
        <f t="shared" si="127"/>
        <v>0</v>
      </c>
      <c r="KIN106" s="354">
        <f t="shared" si="127"/>
        <v>0</v>
      </c>
      <c r="KIO106" s="354">
        <f t="shared" si="127"/>
        <v>0</v>
      </c>
      <c r="KIP106" s="354">
        <f t="shared" si="127"/>
        <v>0</v>
      </c>
      <c r="KIQ106" s="354">
        <f t="shared" si="127"/>
        <v>0</v>
      </c>
      <c r="KIR106" s="354">
        <f t="shared" si="127"/>
        <v>0</v>
      </c>
      <c r="KIS106" s="354">
        <f t="shared" si="127"/>
        <v>0</v>
      </c>
      <c r="KIT106" s="354">
        <f t="shared" si="127"/>
        <v>0</v>
      </c>
      <c r="KIU106" s="354">
        <f t="shared" si="127"/>
        <v>0</v>
      </c>
      <c r="KIV106" s="354">
        <f t="shared" si="127"/>
        <v>0</v>
      </c>
      <c r="KIW106" s="354">
        <f t="shared" si="127"/>
        <v>0</v>
      </c>
      <c r="KIX106" s="354">
        <f t="shared" si="127"/>
        <v>0</v>
      </c>
      <c r="KIY106" s="354">
        <f t="shared" si="127"/>
        <v>0</v>
      </c>
      <c r="KIZ106" s="354">
        <f t="shared" si="127"/>
        <v>0</v>
      </c>
      <c r="KJA106" s="354">
        <f t="shared" si="127"/>
        <v>0</v>
      </c>
      <c r="KJB106" s="354">
        <f t="shared" si="127"/>
        <v>0</v>
      </c>
      <c r="KJC106" s="354">
        <f t="shared" si="127"/>
        <v>0</v>
      </c>
      <c r="KJD106" s="354">
        <f t="shared" si="127"/>
        <v>0</v>
      </c>
      <c r="KJE106" s="354">
        <f t="shared" si="127"/>
        <v>0</v>
      </c>
      <c r="KJF106" s="354">
        <f t="shared" si="127"/>
        <v>0</v>
      </c>
      <c r="KJG106" s="354">
        <f t="shared" si="127"/>
        <v>0</v>
      </c>
      <c r="KJH106" s="354">
        <f t="shared" si="127"/>
        <v>0</v>
      </c>
      <c r="KJI106" s="354">
        <f t="shared" si="127"/>
        <v>0</v>
      </c>
      <c r="KJJ106" s="354">
        <f t="shared" si="127"/>
        <v>0</v>
      </c>
      <c r="KJK106" s="354">
        <f t="shared" si="127"/>
        <v>0</v>
      </c>
      <c r="KJL106" s="354">
        <f t="shared" si="127"/>
        <v>0</v>
      </c>
      <c r="KJM106" s="354">
        <f t="shared" si="127"/>
        <v>0</v>
      </c>
      <c r="KJN106" s="354">
        <f t="shared" si="127"/>
        <v>0</v>
      </c>
      <c r="KJO106" s="354">
        <f t="shared" si="127"/>
        <v>0</v>
      </c>
      <c r="KJP106" s="354">
        <f t="shared" si="127"/>
        <v>0</v>
      </c>
      <c r="KJQ106" s="354">
        <f t="shared" si="127"/>
        <v>0</v>
      </c>
      <c r="KJR106" s="354">
        <f t="shared" si="127"/>
        <v>0</v>
      </c>
      <c r="KJS106" s="354">
        <f t="shared" si="127"/>
        <v>0</v>
      </c>
      <c r="KJT106" s="354">
        <f t="shared" si="127"/>
        <v>0</v>
      </c>
      <c r="KJU106" s="354">
        <f t="shared" si="127"/>
        <v>0</v>
      </c>
      <c r="KJV106" s="354">
        <f t="shared" si="127"/>
        <v>0</v>
      </c>
      <c r="KJW106" s="354">
        <f t="shared" si="127"/>
        <v>0</v>
      </c>
      <c r="KJX106" s="354">
        <f t="shared" si="127"/>
        <v>0</v>
      </c>
      <c r="KJY106" s="354">
        <f t="shared" si="127"/>
        <v>0</v>
      </c>
      <c r="KJZ106" s="354">
        <f t="shared" si="127"/>
        <v>0</v>
      </c>
      <c r="KKA106" s="354">
        <f t="shared" si="127"/>
        <v>0</v>
      </c>
      <c r="KKB106" s="354">
        <f t="shared" ref="KKB106:KMM106" si="128">SUM(KKB99:KKB104)</f>
        <v>0</v>
      </c>
      <c r="KKC106" s="354">
        <f t="shared" si="128"/>
        <v>0</v>
      </c>
      <c r="KKD106" s="354">
        <f t="shared" si="128"/>
        <v>0</v>
      </c>
      <c r="KKE106" s="354">
        <f t="shared" si="128"/>
        <v>0</v>
      </c>
      <c r="KKF106" s="354">
        <f t="shared" si="128"/>
        <v>0</v>
      </c>
      <c r="KKG106" s="354">
        <f t="shared" si="128"/>
        <v>0</v>
      </c>
      <c r="KKH106" s="354">
        <f t="shared" si="128"/>
        <v>0</v>
      </c>
      <c r="KKI106" s="354">
        <f t="shared" si="128"/>
        <v>0</v>
      </c>
      <c r="KKJ106" s="354">
        <f t="shared" si="128"/>
        <v>0</v>
      </c>
      <c r="KKK106" s="354">
        <f t="shared" si="128"/>
        <v>0</v>
      </c>
      <c r="KKL106" s="354">
        <f t="shared" si="128"/>
        <v>0</v>
      </c>
      <c r="KKM106" s="354">
        <f t="shared" si="128"/>
        <v>0</v>
      </c>
      <c r="KKN106" s="354">
        <f t="shared" si="128"/>
        <v>0</v>
      </c>
      <c r="KKO106" s="354">
        <f t="shared" si="128"/>
        <v>0</v>
      </c>
      <c r="KKP106" s="354">
        <f t="shared" si="128"/>
        <v>0</v>
      </c>
      <c r="KKQ106" s="354">
        <f t="shared" si="128"/>
        <v>0</v>
      </c>
      <c r="KKR106" s="354">
        <f t="shared" si="128"/>
        <v>0</v>
      </c>
      <c r="KKS106" s="354">
        <f t="shared" si="128"/>
        <v>0</v>
      </c>
      <c r="KKT106" s="354">
        <f t="shared" si="128"/>
        <v>0</v>
      </c>
      <c r="KKU106" s="354">
        <f t="shared" si="128"/>
        <v>0</v>
      </c>
      <c r="KKV106" s="354">
        <f t="shared" si="128"/>
        <v>0</v>
      </c>
      <c r="KKW106" s="354">
        <f t="shared" si="128"/>
        <v>0</v>
      </c>
      <c r="KKX106" s="354">
        <f t="shared" si="128"/>
        <v>0</v>
      </c>
      <c r="KKY106" s="354">
        <f t="shared" si="128"/>
        <v>0</v>
      </c>
      <c r="KKZ106" s="354">
        <f t="shared" si="128"/>
        <v>0</v>
      </c>
      <c r="KLA106" s="354">
        <f t="shared" si="128"/>
        <v>0</v>
      </c>
      <c r="KLB106" s="354">
        <f t="shared" si="128"/>
        <v>0</v>
      </c>
      <c r="KLC106" s="354">
        <f t="shared" si="128"/>
        <v>0</v>
      </c>
      <c r="KLD106" s="354">
        <f t="shared" si="128"/>
        <v>0</v>
      </c>
      <c r="KLE106" s="354">
        <f t="shared" si="128"/>
        <v>0</v>
      </c>
      <c r="KLF106" s="354">
        <f t="shared" si="128"/>
        <v>0</v>
      </c>
      <c r="KLG106" s="354">
        <f t="shared" si="128"/>
        <v>0</v>
      </c>
      <c r="KLH106" s="354">
        <f t="shared" si="128"/>
        <v>0</v>
      </c>
      <c r="KLI106" s="354">
        <f t="shared" si="128"/>
        <v>0</v>
      </c>
      <c r="KLJ106" s="354">
        <f t="shared" si="128"/>
        <v>0</v>
      </c>
      <c r="KLK106" s="354">
        <f t="shared" si="128"/>
        <v>0</v>
      </c>
      <c r="KLL106" s="354">
        <f t="shared" si="128"/>
        <v>0</v>
      </c>
      <c r="KLM106" s="354">
        <f t="shared" si="128"/>
        <v>0</v>
      </c>
      <c r="KLN106" s="354">
        <f t="shared" si="128"/>
        <v>0</v>
      </c>
      <c r="KLO106" s="354">
        <f t="shared" si="128"/>
        <v>0</v>
      </c>
      <c r="KLP106" s="354">
        <f t="shared" si="128"/>
        <v>0</v>
      </c>
      <c r="KLQ106" s="354">
        <f t="shared" si="128"/>
        <v>0</v>
      </c>
      <c r="KLR106" s="354">
        <f t="shared" si="128"/>
        <v>0</v>
      </c>
      <c r="KLS106" s="354">
        <f t="shared" si="128"/>
        <v>0</v>
      </c>
      <c r="KLT106" s="354">
        <f t="shared" si="128"/>
        <v>0</v>
      </c>
      <c r="KLU106" s="354">
        <f t="shared" si="128"/>
        <v>0</v>
      </c>
      <c r="KLV106" s="354">
        <f t="shared" si="128"/>
        <v>0</v>
      </c>
      <c r="KLW106" s="354">
        <f t="shared" si="128"/>
        <v>0</v>
      </c>
      <c r="KLX106" s="354">
        <f t="shared" si="128"/>
        <v>0</v>
      </c>
      <c r="KLY106" s="354">
        <f t="shared" si="128"/>
        <v>0</v>
      </c>
      <c r="KLZ106" s="354">
        <f t="shared" si="128"/>
        <v>0</v>
      </c>
      <c r="KMA106" s="354">
        <f t="shared" si="128"/>
        <v>0</v>
      </c>
      <c r="KMB106" s="354">
        <f t="shared" si="128"/>
        <v>0</v>
      </c>
      <c r="KMC106" s="354">
        <f t="shared" si="128"/>
        <v>0</v>
      </c>
      <c r="KMD106" s="354">
        <f t="shared" si="128"/>
        <v>0</v>
      </c>
      <c r="KME106" s="354">
        <f t="shared" si="128"/>
        <v>0</v>
      </c>
      <c r="KMF106" s="354">
        <f t="shared" si="128"/>
        <v>0</v>
      </c>
      <c r="KMG106" s="354">
        <f t="shared" si="128"/>
        <v>0</v>
      </c>
      <c r="KMH106" s="354">
        <f t="shared" si="128"/>
        <v>0</v>
      </c>
      <c r="KMI106" s="354">
        <f t="shared" si="128"/>
        <v>0</v>
      </c>
      <c r="KMJ106" s="354">
        <f t="shared" si="128"/>
        <v>0</v>
      </c>
      <c r="KMK106" s="354">
        <f t="shared" si="128"/>
        <v>0</v>
      </c>
      <c r="KML106" s="354">
        <f t="shared" si="128"/>
        <v>0</v>
      </c>
      <c r="KMM106" s="354">
        <f t="shared" si="128"/>
        <v>0</v>
      </c>
      <c r="KMN106" s="354">
        <f t="shared" ref="KMN106:KOY106" si="129">SUM(KMN99:KMN104)</f>
        <v>0</v>
      </c>
      <c r="KMO106" s="354">
        <f t="shared" si="129"/>
        <v>0</v>
      </c>
      <c r="KMP106" s="354">
        <f t="shared" si="129"/>
        <v>0</v>
      </c>
      <c r="KMQ106" s="354">
        <f t="shared" si="129"/>
        <v>0</v>
      </c>
      <c r="KMR106" s="354">
        <f t="shared" si="129"/>
        <v>0</v>
      </c>
      <c r="KMS106" s="354">
        <f t="shared" si="129"/>
        <v>0</v>
      </c>
      <c r="KMT106" s="354">
        <f t="shared" si="129"/>
        <v>0</v>
      </c>
      <c r="KMU106" s="354">
        <f t="shared" si="129"/>
        <v>0</v>
      </c>
      <c r="KMV106" s="354">
        <f t="shared" si="129"/>
        <v>0</v>
      </c>
      <c r="KMW106" s="354">
        <f t="shared" si="129"/>
        <v>0</v>
      </c>
      <c r="KMX106" s="354">
        <f t="shared" si="129"/>
        <v>0</v>
      </c>
      <c r="KMY106" s="354">
        <f t="shared" si="129"/>
        <v>0</v>
      </c>
      <c r="KMZ106" s="354">
        <f t="shared" si="129"/>
        <v>0</v>
      </c>
      <c r="KNA106" s="354">
        <f t="shared" si="129"/>
        <v>0</v>
      </c>
      <c r="KNB106" s="354">
        <f t="shared" si="129"/>
        <v>0</v>
      </c>
      <c r="KNC106" s="354">
        <f t="shared" si="129"/>
        <v>0</v>
      </c>
      <c r="KND106" s="354">
        <f t="shared" si="129"/>
        <v>0</v>
      </c>
      <c r="KNE106" s="354">
        <f t="shared" si="129"/>
        <v>0</v>
      </c>
      <c r="KNF106" s="354">
        <f t="shared" si="129"/>
        <v>0</v>
      </c>
      <c r="KNG106" s="354">
        <f t="shared" si="129"/>
        <v>0</v>
      </c>
      <c r="KNH106" s="354">
        <f t="shared" si="129"/>
        <v>0</v>
      </c>
      <c r="KNI106" s="354">
        <f t="shared" si="129"/>
        <v>0</v>
      </c>
      <c r="KNJ106" s="354">
        <f t="shared" si="129"/>
        <v>0</v>
      </c>
      <c r="KNK106" s="354">
        <f t="shared" si="129"/>
        <v>0</v>
      </c>
      <c r="KNL106" s="354">
        <f t="shared" si="129"/>
        <v>0</v>
      </c>
      <c r="KNM106" s="354">
        <f t="shared" si="129"/>
        <v>0</v>
      </c>
      <c r="KNN106" s="354">
        <f t="shared" si="129"/>
        <v>0</v>
      </c>
      <c r="KNO106" s="354">
        <f t="shared" si="129"/>
        <v>0</v>
      </c>
      <c r="KNP106" s="354">
        <f t="shared" si="129"/>
        <v>0</v>
      </c>
      <c r="KNQ106" s="354">
        <f t="shared" si="129"/>
        <v>0</v>
      </c>
      <c r="KNR106" s="354">
        <f t="shared" si="129"/>
        <v>0</v>
      </c>
      <c r="KNS106" s="354">
        <f t="shared" si="129"/>
        <v>0</v>
      </c>
      <c r="KNT106" s="354">
        <f t="shared" si="129"/>
        <v>0</v>
      </c>
      <c r="KNU106" s="354">
        <f t="shared" si="129"/>
        <v>0</v>
      </c>
      <c r="KNV106" s="354">
        <f t="shared" si="129"/>
        <v>0</v>
      </c>
      <c r="KNW106" s="354">
        <f t="shared" si="129"/>
        <v>0</v>
      </c>
      <c r="KNX106" s="354">
        <f t="shared" si="129"/>
        <v>0</v>
      </c>
      <c r="KNY106" s="354">
        <f t="shared" si="129"/>
        <v>0</v>
      </c>
      <c r="KNZ106" s="354">
        <f t="shared" si="129"/>
        <v>0</v>
      </c>
      <c r="KOA106" s="354">
        <f t="shared" si="129"/>
        <v>0</v>
      </c>
      <c r="KOB106" s="354">
        <f t="shared" si="129"/>
        <v>0</v>
      </c>
      <c r="KOC106" s="354">
        <f t="shared" si="129"/>
        <v>0</v>
      </c>
      <c r="KOD106" s="354">
        <f t="shared" si="129"/>
        <v>0</v>
      </c>
      <c r="KOE106" s="354">
        <f t="shared" si="129"/>
        <v>0</v>
      </c>
      <c r="KOF106" s="354">
        <f t="shared" si="129"/>
        <v>0</v>
      </c>
      <c r="KOG106" s="354">
        <f t="shared" si="129"/>
        <v>0</v>
      </c>
      <c r="KOH106" s="354">
        <f t="shared" si="129"/>
        <v>0</v>
      </c>
      <c r="KOI106" s="354">
        <f t="shared" si="129"/>
        <v>0</v>
      </c>
      <c r="KOJ106" s="354">
        <f t="shared" si="129"/>
        <v>0</v>
      </c>
      <c r="KOK106" s="354">
        <f t="shared" si="129"/>
        <v>0</v>
      </c>
      <c r="KOL106" s="354">
        <f t="shared" si="129"/>
        <v>0</v>
      </c>
      <c r="KOM106" s="354">
        <f t="shared" si="129"/>
        <v>0</v>
      </c>
      <c r="KON106" s="354">
        <f t="shared" si="129"/>
        <v>0</v>
      </c>
      <c r="KOO106" s="354">
        <f t="shared" si="129"/>
        <v>0</v>
      </c>
      <c r="KOP106" s="354">
        <f t="shared" si="129"/>
        <v>0</v>
      </c>
      <c r="KOQ106" s="354">
        <f t="shared" si="129"/>
        <v>0</v>
      </c>
      <c r="KOR106" s="354">
        <f t="shared" si="129"/>
        <v>0</v>
      </c>
      <c r="KOS106" s="354">
        <f t="shared" si="129"/>
        <v>0</v>
      </c>
      <c r="KOT106" s="354">
        <f t="shared" si="129"/>
        <v>0</v>
      </c>
      <c r="KOU106" s="354">
        <f t="shared" si="129"/>
        <v>0</v>
      </c>
      <c r="KOV106" s="354">
        <f t="shared" si="129"/>
        <v>0</v>
      </c>
      <c r="KOW106" s="354">
        <f t="shared" si="129"/>
        <v>0</v>
      </c>
      <c r="KOX106" s="354">
        <f t="shared" si="129"/>
        <v>0</v>
      </c>
      <c r="KOY106" s="354">
        <f t="shared" si="129"/>
        <v>0</v>
      </c>
      <c r="KOZ106" s="354">
        <f t="shared" ref="KOZ106:KRK106" si="130">SUM(KOZ99:KOZ104)</f>
        <v>0</v>
      </c>
      <c r="KPA106" s="354">
        <f t="shared" si="130"/>
        <v>0</v>
      </c>
      <c r="KPB106" s="354">
        <f t="shared" si="130"/>
        <v>0</v>
      </c>
      <c r="KPC106" s="354">
        <f t="shared" si="130"/>
        <v>0</v>
      </c>
      <c r="KPD106" s="354">
        <f t="shared" si="130"/>
        <v>0</v>
      </c>
      <c r="KPE106" s="354">
        <f t="shared" si="130"/>
        <v>0</v>
      </c>
      <c r="KPF106" s="354">
        <f t="shared" si="130"/>
        <v>0</v>
      </c>
      <c r="KPG106" s="354">
        <f t="shared" si="130"/>
        <v>0</v>
      </c>
      <c r="KPH106" s="354">
        <f t="shared" si="130"/>
        <v>0</v>
      </c>
      <c r="KPI106" s="354">
        <f t="shared" si="130"/>
        <v>0</v>
      </c>
      <c r="KPJ106" s="354">
        <f t="shared" si="130"/>
        <v>0</v>
      </c>
      <c r="KPK106" s="354">
        <f t="shared" si="130"/>
        <v>0</v>
      </c>
      <c r="KPL106" s="354">
        <f t="shared" si="130"/>
        <v>0</v>
      </c>
      <c r="KPM106" s="354">
        <f t="shared" si="130"/>
        <v>0</v>
      </c>
      <c r="KPN106" s="354">
        <f t="shared" si="130"/>
        <v>0</v>
      </c>
      <c r="KPO106" s="354">
        <f t="shared" si="130"/>
        <v>0</v>
      </c>
      <c r="KPP106" s="354">
        <f t="shared" si="130"/>
        <v>0</v>
      </c>
      <c r="KPQ106" s="354">
        <f t="shared" si="130"/>
        <v>0</v>
      </c>
      <c r="KPR106" s="354">
        <f t="shared" si="130"/>
        <v>0</v>
      </c>
      <c r="KPS106" s="354">
        <f t="shared" si="130"/>
        <v>0</v>
      </c>
      <c r="KPT106" s="354">
        <f t="shared" si="130"/>
        <v>0</v>
      </c>
      <c r="KPU106" s="354">
        <f t="shared" si="130"/>
        <v>0</v>
      </c>
      <c r="KPV106" s="354">
        <f t="shared" si="130"/>
        <v>0</v>
      </c>
      <c r="KPW106" s="354">
        <f t="shared" si="130"/>
        <v>0</v>
      </c>
      <c r="KPX106" s="354">
        <f t="shared" si="130"/>
        <v>0</v>
      </c>
      <c r="KPY106" s="354">
        <f t="shared" si="130"/>
        <v>0</v>
      </c>
      <c r="KPZ106" s="354">
        <f t="shared" si="130"/>
        <v>0</v>
      </c>
      <c r="KQA106" s="354">
        <f t="shared" si="130"/>
        <v>0</v>
      </c>
      <c r="KQB106" s="354">
        <f t="shared" si="130"/>
        <v>0</v>
      </c>
      <c r="KQC106" s="354">
        <f t="shared" si="130"/>
        <v>0</v>
      </c>
      <c r="KQD106" s="354">
        <f t="shared" si="130"/>
        <v>0</v>
      </c>
      <c r="KQE106" s="354">
        <f t="shared" si="130"/>
        <v>0</v>
      </c>
      <c r="KQF106" s="354">
        <f t="shared" si="130"/>
        <v>0</v>
      </c>
      <c r="KQG106" s="354">
        <f t="shared" si="130"/>
        <v>0</v>
      </c>
      <c r="KQH106" s="354">
        <f t="shared" si="130"/>
        <v>0</v>
      </c>
      <c r="KQI106" s="354">
        <f t="shared" si="130"/>
        <v>0</v>
      </c>
      <c r="KQJ106" s="354">
        <f t="shared" si="130"/>
        <v>0</v>
      </c>
      <c r="KQK106" s="354">
        <f t="shared" si="130"/>
        <v>0</v>
      </c>
      <c r="KQL106" s="354">
        <f t="shared" si="130"/>
        <v>0</v>
      </c>
      <c r="KQM106" s="354">
        <f t="shared" si="130"/>
        <v>0</v>
      </c>
      <c r="KQN106" s="354">
        <f t="shared" si="130"/>
        <v>0</v>
      </c>
      <c r="KQO106" s="354">
        <f t="shared" si="130"/>
        <v>0</v>
      </c>
      <c r="KQP106" s="354">
        <f t="shared" si="130"/>
        <v>0</v>
      </c>
      <c r="KQQ106" s="354">
        <f t="shared" si="130"/>
        <v>0</v>
      </c>
      <c r="KQR106" s="354">
        <f t="shared" si="130"/>
        <v>0</v>
      </c>
      <c r="KQS106" s="354">
        <f t="shared" si="130"/>
        <v>0</v>
      </c>
      <c r="KQT106" s="354">
        <f t="shared" si="130"/>
        <v>0</v>
      </c>
      <c r="KQU106" s="354">
        <f t="shared" si="130"/>
        <v>0</v>
      </c>
      <c r="KQV106" s="354">
        <f t="shared" si="130"/>
        <v>0</v>
      </c>
      <c r="KQW106" s="354">
        <f t="shared" si="130"/>
        <v>0</v>
      </c>
      <c r="KQX106" s="354">
        <f t="shared" si="130"/>
        <v>0</v>
      </c>
      <c r="KQY106" s="354">
        <f t="shared" si="130"/>
        <v>0</v>
      </c>
      <c r="KQZ106" s="354">
        <f t="shared" si="130"/>
        <v>0</v>
      </c>
      <c r="KRA106" s="354">
        <f t="shared" si="130"/>
        <v>0</v>
      </c>
      <c r="KRB106" s="354">
        <f t="shared" si="130"/>
        <v>0</v>
      </c>
      <c r="KRC106" s="354">
        <f t="shared" si="130"/>
        <v>0</v>
      </c>
      <c r="KRD106" s="354">
        <f t="shared" si="130"/>
        <v>0</v>
      </c>
      <c r="KRE106" s="354">
        <f t="shared" si="130"/>
        <v>0</v>
      </c>
      <c r="KRF106" s="354">
        <f t="shared" si="130"/>
        <v>0</v>
      </c>
      <c r="KRG106" s="354">
        <f t="shared" si="130"/>
        <v>0</v>
      </c>
      <c r="KRH106" s="354">
        <f t="shared" si="130"/>
        <v>0</v>
      </c>
      <c r="KRI106" s="354">
        <f t="shared" si="130"/>
        <v>0</v>
      </c>
      <c r="KRJ106" s="354">
        <f t="shared" si="130"/>
        <v>0</v>
      </c>
      <c r="KRK106" s="354">
        <f t="shared" si="130"/>
        <v>0</v>
      </c>
      <c r="KRL106" s="354">
        <f t="shared" ref="KRL106:KTW106" si="131">SUM(KRL99:KRL104)</f>
        <v>0</v>
      </c>
      <c r="KRM106" s="354">
        <f t="shared" si="131"/>
        <v>0</v>
      </c>
      <c r="KRN106" s="354">
        <f t="shared" si="131"/>
        <v>0</v>
      </c>
      <c r="KRO106" s="354">
        <f t="shared" si="131"/>
        <v>0</v>
      </c>
      <c r="KRP106" s="354">
        <f t="shared" si="131"/>
        <v>0</v>
      </c>
      <c r="KRQ106" s="354">
        <f t="shared" si="131"/>
        <v>0</v>
      </c>
      <c r="KRR106" s="354">
        <f t="shared" si="131"/>
        <v>0</v>
      </c>
      <c r="KRS106" s="354">
        <f t="shared" si="131"/>
        <v>0</v>
      </c>
      <c r="KRT106" s="354">
        <f t="shared" si="131"/>
        <v>0</v>
      </c>
      <c r="KRU106" s="354">
        <f t="shared" si="131"/>
        <v>0</v>
      </c>
      <c r="KRV106" s="354">
        <f t="shared" si="131"/>
        <v>0</v>
      </c>
      <c r="KRW106" s="354">
        <f t="shared" si="131"/>
        <v>0</v>
      </c>
      <c r="KRX106" s="354">
        <f t="shared" si="131"/>
        <v>0</v>
      </c>
      <c r="KRY106" s="354">
        <f t="shared" si="131"/>
        <v>0</v>
      </c>
      <c r="KRZ106" s="354">
        <f t="shared" si="131"/>
        <v>0</v>
      </c>
      <c r="KSA106" s="354">
        <f t="shared" si="131"/>
        <v>0</v>
      </c>
      <c r="KSB106" s="354">
        <f t="shared" si="131"/>
        <v>0</v>
      </c>
      <c r="KSC106" s="354">
        <f t="shared" si="131"/>
        <v>0</v>
      </c>
      <c r="KSD106" s="354">
        <f t="shared" si="131"/>
        <v>0</v>
      </c>
      <c r="KSE106" s="354">
        <f t="shared" si="131"/>
        <v>0</v>
      </c>
      <c r="KSF106" s="354">
        <f t="shared" si="131"/>
        <v>0</v>
      </c>
      <c r="KSG106" s="354">
        <f t="shared" si="131"/>
        <v>0</v>
      </c>
      <c r="KSH106" s="354">
        <f t="shared" si="131"/>
        <v>0</v>
      </c>
      <c r="KSI106" s="354">
        <f t="shared" si="131"/>
        <v>0</v>
      </c>
      <c r="KSJ106" s="354">
        <f t="shared" si="131"/>
        <v>0</v>
      </c>
      <c r="KSK106" s="354">
        <f t="shared" si="131"/>
        <v>0</v>
      </c>
      <c r="KSL106" s="354">
        <f t="shared" si="131"/>
        <v>0</v>
      </c>
      <c r="KSM106" s="354">
        <f t="shared" si="131"/>
        <v>0</v>
      </c>
      <c r="KSN106" s="354">
        <f t="shared" si="131"/>
        <v>0</v>
      </c>
      <c r="KSO106" s="354">
        <f t="shared" si="131"/>
        <v>0</v>
      </c>
      <c r="KSP106" s="354">
        <f t="shared" si="131"/>
        <v>0</v>
      </c>
      <c r="KSQ106" s="354">
        <f t="shared" si="131"/>
        <v>0</v>
      </c>
      <c r="KSR106" s="354">
        <f t="shared" si="131"/>
        <v>0</v>
      </c>
      <c r="KSS106" s="354">
        <f t="shared" si="131"/>
        <v>0</v>
      </c>
      <c r="KST106" s="354">
        <f t="shared" si="131"/>
        <v>0</v>
      </c>
      <c r="KSU106" s="354">
        <f t="shared" si="131"/>
        <v>0</v>
      </c>
      <c r="KSV106" s="354">
        <f t="shared" si="131"/>
        <v>0</v>
      </c>
      <c r="KSW106" s="354">
        <f t="shared" si="131"/>
        <v>0</v>
      </c>
      <c r="KSX106" s="354">
        <f t="shared" si="131"/>
        <v>0</v>
      </c>
      <c r="KSY106" s="354">
        <f t="shared" si="131"/>
        <v>0</v>
      </c>
      <c r="KSZ106" s="354">
        <f t="shared" si="131"/>
        <v>0</v>
      </c>
      <c r="KTA106" s="354">
        <f t="shared" si="131"/>
        <v>0</v>
      </c>
      <c r="KTB106" s="354">
        <f t="shared" si="131"/>
        <v>0</v>
      </c>
      <c r="KTC106" s="354">
        <f t="shared" si="131"/>
        <v>0</v>
      </c>
      <c r="KTD106" s="354">
        <f t="shared" si="131"/>
        <v>0</v>
      </c>
      <c r="KTE106" s="354">
        <f t="shared" si="131"/>
        <v>0</v>
      </c>
      <c r="KTF106" s="354">
        <f t="shared" si="131"/>
        <v>0</v>
      </c>
      <c r="KTG106" s="354">
        <f t="shared" si="131"/>
        <v>0</v>
      </c>
      <c r="KTH106" s="354">
        <f t="shared" si="131"/>
        <v>0</v>
      </c>
      <c r="KTI106" s="354">
        <f t="shared" si="131"/>
        <v>0</v>
      </c>
      <c r="KTJ106" s="354">
        <f t="shared" si="131"/>
        <v>0</v>
      </c>
      <c r="KTK106" s="354">
        <f t="shared" si="131"/>
        <v>0</v>
      </c>
      <c r="KTL106" s="354">
        <f t="shared" si="131"/>
        <v>0</v>
      </c>
      <c r="KTM106" s="354">
        <f t="shared" si="131"/>
        <v>0</v>
      </c>
      <c r="KTN106" s="354">
        <f t="shared" si="131"/>
        <v>0</v>
      </c>
      <c r="KTO106" s="354">
        <f t="shared" si="131"/>
        <v>0</v>
      </c>
      <c r="KTP106" s="354">
        <f t="shared" si="131"/>
        <v>0</v>
      </c>
      <c r="KTQ106" s="354">
        <f t="shared" si="131"/>
        <v>0</v>
      </c>
      <c r="KTR106" s="354">
        <f t="shared" si="131"/>
        <v>0</v>
      </c>
      <c r="KTS106" s="354">
        <f t="shared" si="131"/>
        <v>0</v>
      </c>
      <c r="KTT106" s="354">
        <f t="shared" si="131"/>
        <v>0</v>
      </c>
      <c r="KTU106" s="354">
        <f t="shared" si="131"/>
        <v>0</v>
      </c>
      <c r="KTV106" s="354">
        <f t="shared" si="131"/>
        <v>0</v>
      </c>
      <c r="KTW106" s="354">
        <f t="shared" si="131"/>
        <v>0</v>
      </c>
      <c r="KTX106" s="354">
        <f t="shared" ref="KTX106:KWI106" si="132">SUM(KTX99:KTX104)</f>
        <v>0</v>
      </c>
      <c r="KTY106" s="354">
        <f t="shared" si="132"/>
        <v>0</v>
      </c>
      <c r="KTZ106" s="354">
        <f t="shared" si="132"/>
        <v>0</v>
      </c>
      <c r="KUA106" s="354">
        <f t="shared" si="132"/>
        <v>0</v>
      </c>
      <c r="KUB106" s="354">
        <f t="shared" si="132"/>
        <v>0</v>
      </c>
      <c r="KUC106" s="354">
        <f t="shared" si="132"/>
        <v>0</v>
      </c>
      <c r="KUD106" s="354">
        <f t="shared" si="132"/>
        <v>0</v>
      </c>
      <c r="KUE106" s="354">
        <f t="shared" si="132"/>
        <v>0</v>
      </c>
      <c r="KUF106" s="354">
        <f t="shared" si="132"/>
        <v>0</v>
      </c>
      <c r="KUG106" s="354">
        <f t="shared" si="132"/>
        <v>0</v>
      </c>
      <c r="KUH106" s="354">
        <f t="shared" si="132"/>
        <v>0</v>
      </c>
      <c r="KUI106" s="354">
        <f t="shared" si="132"/>
        <v>0</v>
      </c>
      <c r="KUJ106" s="354">
        <f t="shared" si="132"/>
        <v>0</v>
      </c>
      <c r="KUK106" s="354">
        <f t="shared" si="132"/>
        <v>0</v>
      </c>
      <c r="KUL106" s="354">
        <f t="shared" si="132"/>
        <v>0</v>
      </c>
      <c r="KUM106" s="354">
        <f t="shared" si="132"/>
        <v>0</v>
      </c>
      <c r="KUN106" s="354">
        <f t="shared" si="132"/>
        <v>0</v>
      </c>
      <c r="KUO106" s="354">
        <f t="shared" si="132"/>
        <v>0</v>
      </c>
      <c r="KUP106" s="354">
        <f t="shared" si="132"/>
        <v>0</v>
      </c>
      <c r="KUQ106" s="354">
        <f t="shared" si="132"/>
        <v>0</v>
      </c>
      <c r="KUR106" s="354">
        <f t="shared" si="132"/>
        <v>0</v>
      </c>
      <c r="KUS106" s="354">
        <f t="shared" si="132"/>
        <v>0</v>
      </c>
      <c r="KUT106" s="354">
        <f t="shared" si="132"/>
        <v>0</v>
      </c>
      <c r="KUU106" s="354">
        <f t="shared" si="132"/>
        <v>0</v>
      </c>
      <c r="KUV106" s="354">
        <f t="shared" si="132"/>
        <v>0</v>
      </c>
      <c r="KUW106" s="354">
        <f t="shared" si="132"/>
        <v>0</v>
      </c>
      <c r="KUX106" s="354">
        <f t="shared" si="132"/>
        <v>0</v>
      </c>
      <c r="KUY106" s="354">
        <f t="shared" si="132"/>
        <v>0</v>
      </c>
      <c r="KUZ106" s="354">
        <f t="shared" si="132"/>
        <v>0</v>
      </c>
      <c r="KVA106" s="354">
        <f t="shared" si="132"/>
        <v>0</v>
      </c>
      <c r="KVB106" s="354">
        <f t="shared" si="132"/>
        <v>0</v>
      </c>
      <c r="KVC106" s="354">
        <f t="shared" si="132"/>
        <v>0</v>
      </c>
      <c r="KVD106" s="354">
        <f t="shared" si="132"/>
        <v>0</v>
      </c>
      <c r="KVE106" s="354">
        <f t="shared" si="132"/>
        <v>0</v>
      </c>
      <c r="KVF106" s="354">
        <f t="shared" si="132"/>
        <v>0</v>
      </c>
      <c r="KVG106" s="354">
        <f t="shared" si="132"/>
        <v>0</v>
      </c>
      <c r="KVH106" s="354">
        <f t="shared" si="132"/>
        <v>0</v>
      </c>
      <c r="KVI106" s="354">
        <f t="shared" si="132"/>
        <v>0</v>
      </c>
      <c r="KVJ106" s="354">
        <f t="shared" si="132"/>
        <v>0</v>
      </c>
      <c r="KVK106" s="354">
        <f t="shared" si="132"/>
        <v>0</v>
      </c>
      <c r="KVL106" s="354">
        <f t="shared" si="132"/>
        <v>0</v>
      </c>
      <c r="KVM106" s="354">
        <f t="shared" si="132"/>
        <v>0</v>
      </c>
      <c r="KVN106" s="354">
        <f t="shared" si="132"/>
        <v>0</v>
      </c>
      <c r="KVO106" s="354">
        <f t="shared" si="132"/>
        <v>0</v>
      </c>
      <c r="KVP106" s="354">
        <f t="shared" si="132"/>
        <v>0</v>
      </c>
      <c r="KVQ106" s="354">
        <f t="shared" si="132"/>
        <v>0</v>
      </c>
      <c r="KVR106" s="354">
        <f t="shared" si="132"/>
        <v>0</v>
      </c>
      <c r="KVS106" s="354">
        <f t="shared" si="132"/>
        <v>0</v>
      </c>
      <c r="KVT106" s="354">
        <f t="shared" si="132"/>
        <v>0</v>
      </c>
      <c r="KVU106" s="354">
        <f t="shared" si="132"/>
        <v>0</v>
      </c>
      <c r="KVV106" s="354">
        <f t="shared" si="132"/>
        <v>0</v>
      </c>
      <c r="KVW106" s="354">
        <f t="shared" si="132"/>
        <v>0</v>
      </c>
      <c r="KVX106" s="354">
        <f t="shared" si="132"/>
        <v>0</v>
      </c>
      <c r="KVY106" s="354">
        <f t="shared" si="132"/>
        <v>0</v>
      </c>
      <c r="KVZ106" s="354">
        <f t="shared" si="132"/>
        <v>0</v>
      </c>
      <c r="KWA106" s="354">
        <f t="shared" si="132"/>
        <v>0</v>
      </c>
      <c r="KWB106" s="354">
        <f t="shared" si="132"/>
        <v>0</v>
      </c>
      <c r="KWC106" s="354">
        <f t="shared" si="132"/>
        <v>0</v>
      </c>
      <c r="KWD106" s="354">
        <f t="shared" si="132"/>
        <v>0</v>
      </c>
      <c r="KWE106" s="354">
        <f t="shared" si="132"/>
        <v>0</v>
      </c>
      <c r="KWF106" s="354">
        <f t="shared" si="132"/>
        <v>0</v>
      </c>
      <c r="KWG106" s="354">
        <f t="shared" si="132"/>
        <v>0</v>
      </c>
      <c r="KWH106" s="354">
        <f t="shared" si="132"/>
        <v>0</v>
      </c>
      <c r="KWI106" s="354">
        <f t="shared" si="132"/>
        <v>0</v>
      </c>
      <c r="KWJ106" s="354">
        <f t="shared" ref="KWJ106:KYU106" si="133">SUM(KWJ99:KWJ104)</f>
        <v>0</v>
      </c>
      <c r="KWK106" s="354">
        <f t="shared" si="133"/>
        <v>0</v>
      </c>
      <c r="KWL106" s="354">
        <f t="shared" si="133"/>
        <v>0</v>
      </c>
      <c r="KWM106" s="354">
        <f t="shared" si="133"/>
        <v>0</v>
      </c>
      <c r="KWN106" s="354">
        <f t="shared" si="133"/>
        <v>0</v>
      </c>
      <c r="KWO106" s="354">
        <f t="shared" si="133"/>
        <v>0</v>
      </c>
      <c r="KWP106" s="354">
        <f t="shared" si="133"/>
        <v>0</v>
      </c>
      <c r="KWQ106" s="354">
        <f t="shared" si="133"/>
        <v>0</v>
      </c>
      <c r="KWR106" s="354">
        <f t="shared" si="133"/>
        <v>0</v>
      </c>
      <c r="KWS106" s="354">
        <f t="shared" si="133"/>
        <v>0</v>
      </c>
      <c r="KWT106" s="354">
        <f t="shared" si="133"/>
        <v>0</v>
      </c>
      <c r="KWU106" s="354">
        <f t="shared" si="133"/>
        <v>0</v>
      </c>
      <c r="KWV106" s="354">
        <f t="shared" si="133"/>
        <v>0</v>
      </c>
      <c r="KWW106" s="354">
        <f t="shared" si="133"/>
        <v>0</v>
      </c>
      <c r="KWX106" s="354">
        <f t="shared" si="133"/>
        <v>0</v>
      </c>
      <c r="KWY106" s="354">
        <f t="shared" si="133"/>
        <v>0</v>
      </c>
      <c r="KWZ106" s="354">
        <f t="shared" si="133"/>
        <v>0</v>
      </c>
      <c r="KXA106" s="354">
        <f t="shared" si="133"/>
        <v>0</v>
      </c>
      <c r="KXB106" s="354">
        <f t="shared" si="133"/>
        <v>0</v>
      </c>
      <c r="KXC106" s="354">
        <f t="shared" si="133"/>
        <v>0</v>
      </c>
      <c r="KXD106" s="354">
        <f t="shared" si="133"/>
        <v>0</v>
      </c>
      <c r="KXE106" s="354">
        <f t="shared" si="133"/>
        <v>0</v>
      </c>
      <c r="KXF106" s="354">
        <f t="shared" si="133"/>
        <v>0</v>
      </c>
      <c r="KXG106" s="354">
        <f t="shared" si="133"/>
        <v>0</v>
      </c>
      <c r="KXH106" s="354">
        <f t="shared" si="133"/>
        <v>0</v>
      </c>
      <c r="KXI106" s="354">
        <f t="shared" si="133"/>
        <v>0</v>
      </c>
      <c r="KXJ106" s="354">
        <f t="shared" si="133"/>
        <v>0</v>
      </c>
      <c r="KXK106" s="354">
        <f t="shared" si="133"/>
        <v>0</v>
      </c>
      <c r="KXL106" s="354">
        <f t="shared" si="133"/>
        <v>0</v>
      </c>
      <c r="KXM106" s="354">
        <f t="shared" si="133"/>
        <v>0</v>
      </c>
      <c r="KXN106" s="354">
        <f t="shared" si="133"/>
        <v>0</v>
      </c>
      <c r="KXO106" s="354">
        <f t="shared" si="133"/>
        <v>0</v>
      </c>
      <c r="KXP106" s="354">
        <f t="shared" si="133"/>
        <v>0</v>
      </c>
      <c r="KXQ106" s="354">
        <f t="shared" si="133"/>
        <v>0</v>
      </c>
      <c r="KXR106" s="354">
        <f t="shared" si="133"/>
        <v>0</v>
      </c>
      <c r="KXS106" s="354">
        <f t="shared" si="133"/>
        <v>0</v>
      </c>
      <c r="KXT106" s="354">
        <f t="shared" si="133"/>
        <v>0</v>
      </c>
      <c r="KXU106" s="354">
        <f t="shared" si="133"/>
        <v>0</v>
      </c>
      <c r="KXV106" s="354">
        <f t="shared" si="133"/>
        <v>0</v>
      </c>
      <c r="KXW106" s="354">
        <f t="shared" si="133"/>
        <v>0</v>
      </c>
      <c r="KXX106" s="354">
        <f t="shared" si="133"/>
        <v>0</v>
      </c>
      <c r="KXY106" s="354">
        <f t="shared" si="133"/>
        <v>0</v>
      </c>
      <c r="KXZ106" s="354">
        <f t="shared" si="133"/>
        <v>0</v>
      </c>
      <c r="KYA106" s="354">
        <f t="shared" si="133"/>
        <v>0</v>
      </c>
      <c r="KYB106" s="354">
        <f t="shared" si="133"/>
        <v>0</v>
      </c>
      <c r="KYC106" s="354">
        <f t="shared" si="133"/>
        <v>0</v>
      </c>
      <c r="KYD106" s="354">
        <f t="shared" si="133"/>
        <v>0</v>
      </c>
      <c r="KYE106" s="354">
        <f t="shared" si="133"/>
        <v>0</v>
      </c>
      <c r="KYF106" s="354">
        <f t="shared" si="133"/>
        <v>0</v>
      </c>
      <c r="KYG106" s="354">
        <f t="shared" si="133"/>
        <v>0</v>
      </c>
      <c r="KYH106" s="354">
        <f t="shared" si="133"/>
        <v>0</v>
      </c>
      <c r="KYI106" s="354">
        <f t="shared" si="133"/>
        <v>0</v>
      </c>
      <c r="KYJ106" s="354">
        <f t="shared" si="133"/>
        <v>0</v>
      </c>
      <c r="KYK106" s="354">
        <f t="shared" si="133"/>
        <v>0</v>
      </c>
      <c r="KYL106" s="354">
        <f t="shared" si="133"/>
        <v>0</v>
      </c>
      <c r="KYM106" s="354">
        <f t="shared" si="133"/>
        <v>0</v>
      </c>
      <c r="KYN106" s="354">
        <f t="shared" si="133"/>
        <v>0</v>
      </c>
      <c r="KYO106" s="354">
        <f t="shared" si="133"/>
        <v>0</v>
      </c>
      <c r="KYP106" s="354">
        <f t="shared" si="133"/>
        <v>0</v>
      </c>
      <c r="KYQ106" s="354">
        <f t="shared" si="133"/>
        <v>0</v>
      </c>
      <c r="KYR106" s="354">
        <f t="shared" si="133"/>
        <v>0</v>
      </c>
      <c r="KYS106" s="354">
        <f t="shared" si="133"/>
        <v>0</v>
      </c>
      <c r="KYT106" s="354">
        <f t="shared" si="133"/>
        <v>0</v>
      </c>
      <c r="KYU106" s="354">
        <f t="shared" si="133"/>
        <v>0</v>
      </c>
      <c r="KYV106" s="354">
        <f t="shared" ref="KYV106:LBG106" si="134">SUM(KYV99:KYV104)</f>
        <v>0</v>
      </c>
      <c r="KYW106" s="354">
        <f t="shared" si="134"/>
        <v>0</v>
      </c>
      <c r="KYX106" s="354">
        <f t="shared" si="134"/>
        <v>0</v>
      </c>
      <c r="KYY106" s="354">
        <f t="shared" si="134"/>
        <v>0</v>
      </c>
      <c r="KYZ106" s="354">
        <f t="shared" si="134"/>
        <v>0</v>
      </c>
      <c r="KZA106" s="354">
        <f t="shared" si="134"/>
        <v>0</v>
      </c>
      <c r="KZB106" s="354">
        <f t="shared" si="134"/>
        <v>0</v>
      </c>
      <c r="KZC106" s="354">
        <f t="shared" si="134"/>
        <v>0</v>
      </c>
      <c r="KZD106" s="354">
        <f t="shared" si="134"/>
        <v>0</v>
      </c>
      <c r="KZE106" s="354">
        <f t="shared" si="134"/>
        <v>0</v>
      </c>
      <c r="KZF106" s="354">
        <f t="shared" si="134"/>
        <v>0</v>
      </c>
      <c r="KZG106" s="354">
        <f t="shared" si="134"/>
        <v>0</v>
      </c>
      <c r="KZH106" s="354">
        <f t="shared" si="134"/>
        <v>0</v>
      </c>
      <c r="KZI106" s="354">
        <f t="shared" si="134"/>
        <v>0</v>
      </c>
      <c r="KZJ106" s="354">
        <f t="shared" si="134"/>
        <v>0</v>
      </c>
      <c r="KZK106" s="354">
        <f t="shared" si="134"/>
        <v>0</v>
      </c>
      <c r="KZL106" s="354">
        <f t="shared" si="134"/>
        <v>0</v>
      </c>
      <c r="KZM106" s="354">
        <f t="shared" si="134"/>
        <v>0</v>
      </c>
      <c r="KZN106" s="354">
        <f t="shared" si="134"/>
        <v>0</v>
      </c>
      <c r="KZO106" s="354">
        <f t="shared" si="134"/>
        <v>0</v>
      </c>
      <c r="KZP106" s="354">
        <f t="shared" si="134"/>
        <v>0</v>
      </c>
      <c r="KZQ106" s="354">
        <f t="shared" si="134"/>
        <v>0</v>
      </c>
      <c r="KZR106" s="354">
        <f t="shared" si="134"/>
        <v>0</v>
      </c>
      <c r="KZS106" s="354">
        <f t="shared" si="134"/>
        <v>0</v>
      </c>
      <c r="KZT106" s="354">
        <f t="shared" si="134"/>
        <v>0</v>
      </c>
      <c r="KZU106" s="354">
        <f t="shared" si="134"/>
        <v>0</v>
      </c>
      <c r="KZV106" s="354">
        <f t="shared" si="134"/>
        <v>0</v>
      </c>
      <c r="KZW106" s="354">
        <f t="shared" si="134"/>
        <v>0</v>
      </c>
      <c r="KZX106" s="354">
        <f t="shared" si="134"/>
        <v>0</v>
      </c>
      <c r="KZY106" s="354">
        <f t="shared" si="134"/>
        <v>0</v>
      </c>
      <c r="KZZ106" s="354">
        <f t="shared" si="134"/>
        <v>0</v>
      </c>
      <c r="LAA106" s="354">
        <f t="shared" si="134"/>
        <v>0</v>
      </c>
      <c r="LAB106" s="354">
        <f t="shared" si="134"/>
        <v>0</v>
      </c>
      <c r="LAC106" s="354">
        <f t="shared" si="134"/>
        <v>0</v>
      </c>
      <c r="LAD106" s="354">
        <f t="shared" si="134"/>
        <v>0</v>
      </c>
      <c r="LAE106" s="354">
        <f t="shared" si="134"/>
        <v>0</v>
      </c>
      <c r="LAF106" s="354">
        <f t="shared" si="134"/>
        <v>0</v>
      </c>
      <c r="LAG106" s="354">
        <f t="shared" si="134"/>
        <v>0</v>
      </c>
      <c r="LAH106" s="354">
        <f t="shared" si="134"/>
        <v>0</v>
      </c>
      <c r="LAI106" s="354">
        <f t="shared" si="134"/>
        <v>0</v>
      </c>
      <c r="LAJ106" s="354">
        <f t="shared" si="134"/>
        <v>0</v>
      </c>
      <c r="LAK106" s="354">
        <f t="shared" si="134"/>
        <v>0</v>
      </c>
      <c r="LAL106" s="354">
        <f t="shared" si="134"/>
        <v>0</v>
      </c>
      <c r="LAM106" s="354">
        <f t="shared" si="134"/>
        <v>0</v>
      </c>
      <c r="LAN106" s="354">
        <f t="shared" si="134"/>
        <v>0</v>
      </c>
      <c r="LAO106" s="354">
        <f t="shared" si="134"/>
        <v>0</v>
      </c>
      <c r="LAP106" s="354">
        <f t="shared" si="134"/>
        <v>0</v>
      </c>
      <c r="LAQ106" s="354">
        <f t="shared" si="134"/>
        <v>0</v>
      </c>
      <c r="LAR106" s="354">
        <f t="shared" si="134"/>
        <v>0</v>
      </c>
      <c r="LAS106" s="354">
        <f t="shared" si="134"/>
        <v>0</v>
      </c>
      <c r="LAT106" s="354">
        <f t="shared" si="134"/>
        <v>0</v>
      </c>
      <c r="LAU106" s="354">
        <f t="shared" si="134"/>
        <v>0</v>
      </c>
      <c r="LAV106" s="354">
        <f t="shared" si="134"/>
        <v>0</v>
      </c>
      <c r="LAW106" s="354">
        <f t="shared" si="134"/>
        <v>0</v>
      </c>
      <c r="LAX106" s="354">
        <f t="shared" si="134"/>
        <v>0</v>
      </c>
      <c r="LAY106" s="354">
        <f t="shared" si="134"/>
        <v>0</v>
      </c>
      <c r="LAZ106" s="354">
        <f t="shared" si="134"/>
        <v>0</v>
      </c>
      <c r="LBA106" s="354">
        <f t="shared" si="134"/>
        <v>0</v>
      </c>
      <c r="LBB106" s="354">
        <f t="shared" si="134"/>
        <v>0</v>
      </c>
      <c r="LBC106" s="354">
        <f t="shared" si="134"/>
        <v>0</v>
      </c>
      <c r="LBD106" s="354">
        <f t="shared" si="134"/>
        <v>0</v>
      </c>
      <c r="LBE106" s="354">
        <f t="shared" si="134"/>
        <v>0</v>
      </c>
      <c r="LBF106" s="354">
        <f t="shared" si="134"/>
        <v>0</v>
      </c>
      <c r="LBG106" s="354">
        <f t="shared" si="134"/>
        <v>0</v>
      </c>
      <c r="LBH106" s="354">
        <f t="shared" ref="LBH106:LDS106" si="135">SUM(LBH99:LBH104)</f>
        <v>0</v>
      </c>
      <c r="LBI106" s="354">
        <f t="shared" si="135"/>
        <v>0</v>
      </c>
      <c r="LBJ106" s="354">
        <f t="shared" si="135"/>
        <v>0</v>
      </c>
      <c r="LBK106" s="354">
        <f t="shared" si="135"/>
        <v>0</v>
      </c>
      <c r="LBL106" s="354">
        <f t="shared" si="135"/>
        <v>0</v>
      </c>
      <c r="LBM106" s="354">
        <f t="shared" si="135"/>
        <v>0</v>
      </c>
      <c r="LBN106" s="354">
        <f t="shared" si="135"/>
        <v>0</v>
      </c>
      <c r="LBO106" s="354">
        <f t="shared" si="135"/>
        <v>0</v>
      </c>
      <c r="LBP106" s="354">
        <f t="shared" si="135"/>
        <v>0</v>
      </c>
      <c r="LBQ106" s="354">
        <f t="shared" si="135"/>
        <v>0</v>
      </c>
      <c r="LBR106" s="354">
        <f t="shared" si="135"/>
        <v>0</v>
      </c>
      <c r="LBS106" s="354">
        <f t="shared" si="135"/>
        <v>0</v>
      </c>
      <c r="LBT106" s="354">
        <f t="shared" si="135"/>
        <v>0</v>
      </c>
      <c r="LBU106" s="354">
        <f t="shared" si="135"/>
        <v>0</v>
      </c>
      <c r="LBV106" s="354">
        <f t="shared" si="135"/>
        <v>0</v>
      </c>
      <c r="LBW106" s="354">
        <f t="shared" si="135"/>
        <v>0</v>
      </c>
      <c r="LBX106" s="354">
        <f t="shared" si="135"/>
        <v>0</v>
      </c>
      <c r="LBY106" s="354">
        <f t="shared" si="135"/>
        <v>0</v>
      </c>
      <c r="LBZ106" s="354">
        <f t="shared" si="135"/>
        <v>0</v>
      </c>
      <c r="LCA106" s="354">
        <f t="shared" si="135"/>
        <v>0</v>
      </c>
      <c r="LCB106" s="354">
        <f t="shared" si="135"/>
        <v>0</v>
      </c>
      <c r="LCC106" s="354">
        <f t="shared" si="135"/>
        <v>0</v>
      </c>
      <c r="LCD106" s="354">
        <f t="shared" si="135"/>
        <v>0</v>
      </c>
      <c r="LCE106" s="354">
        <f t="shared" si="135"/>
        <v>0</v>
      </c>
      <c r="LCF106" s="354">
        <f t="shared" si="135"/>
        <v>0</v>
      </c>
      <c r="LCG106" s="354">
        <f t="shared" si="135"/>
        <v>0</v>
      </c>
      <c r="LCH106" s="354">
        <f t="shared" si="135"/>
        <v>0</v>
      </c>
      <c r="LCI106" s="354">
        <f t="shared" si="135"/>
        <v>0</v>
      </c>
      <c r="LCJ106" s="354">
        <f t="shared" si="135"/>
        <v>0</v>
      </c>
      <c r="LCK106" s="354">
        <f t="shared" si="135"/>
        <v>0</v>
      </c>
      <c r="LCL106" s="354">
        <f t="shared" si="135"/>
        <v>0</v>
      </c>
      <c r="LCM106" s="354">
        <f t="shared" si="135"/>
        <v>0</v>
      </c>
      <c r="LCN106" s="354">
        <f t="shared" si="135"/>
        <v>0</v>
      </c>
      <c r="LCO106" s="354">
        <f t="shared" si="135"/>
        <v>0</v>
      </c>
      <c r="LCP106" s="354">
        <f t="shared" si="135"/>
        <v>0</v>
      </c>
      <c r="LCQ106" s="354">
        <f t="shared" si="135"/>
        <v>0</v>
      </c>
      <c r="LCR106" s="354">
        <f t="shared" si="135"/>
        <v>0</v>
      </c>
      <c r="LCS106" s="354">
        <f t="shared" si="135"/>
        <v>0</v>
      </c>
      <c r="LCT106" s="354">
        <f t="shared" si="135"/>
        <v>0</v>
      </c>
      <c r="LCU106" s="354">
        <f t="shared" si="135"/>
        <v>0</v>
      </c>
      <c r="LCV106" s="354">
        <f t="shared" si="135"/>
        <v>0</v>
      </c>
      <c r="LCW106" s="354">
        <f t="shared" si="135"/>
        <v>0</v>
      </c>
      <c r="LCX106" s="354">
        <f t="shared" si="135"/>
        <v>0</v>
      </c>
      <c r="LCY106" s="354">
        <f t="shared" si="135"/>
        <v>0</v>
      </c>
      <c r="LCZ106" s="354">
        <f t="shared" si="135"/>
        <v>0</v>
      </c>
      <c r="LDA106" s="354">
        <f t="shared" si="135"/>
        <v>0</v>
      </c>
      <c r="LDB106" s="354">
        <f t="shared" si="135"/>
        <v>0</v>
      </c>
      <c r="LDC106" s="354">
        <f t="shared" si="135"/>
        <v>0</v>
      </c>
      <c r="LDD106" s="354">
        <f t="shared" si="135"/>
        <v>0</v>
      </c>
      <c r="LDE106" s="354">
        <f t="shared" si="135"/>
        <v>0</v>
      </c>
      <c r="LDF106" s="354">
        <f t="shared" si="135"/>
        <v>0</v>
      </c>
      <c r="LDG106" s="354">
        <f t="shared" si="135"/>
        <v>0</v>
      </c>
      <c r="LDH106" s="354">
        <f t="shared" si="135"/>
        <v>0</v>
      </c>
      <c r="LDI106" s="354">
        <f t="shared" si="135"/>
        <v>0</v>
      </c>
      <c r="LDJ106" s="354">
        <f t="shared" si="135"/>
        <v>0</v>
      </c>
      <c r="LDK106" s="354">
        <f t="shared" si="135"/>
        <v>0</v>
      </c>
      <c r="LDL106" s="354">
        <f t="shared" si="135"/>
        <v>0</v>
      </c>
      <c r="LDM106" s="354">
        <f t="shared" si="135"/>
        <v>0</v>
      </c>
      <c r="LDN106" s="354">
        <f t="shared" si="135"/>
        <v>0</v>
      </c>
      <c r="LDO106" s="354">
        <f t="shared" si="135"/>
        <v>0</v>
      </c>
      <c r="LDP106" s="354">
        <f t="shared" si="135"/>
        <v>0</v>
      </c>
      <c r="LDQ106" s="354">
        <f t="shared" si="135"/>
        <v>0</v>
      </c>
      <c r="LDR106" s="354">
        <f t="shared" si="135"/>
        <v>0</v>
      </c>
      <c r="LDS106" s="354">
        <f t="shared" si="135"/>
        <v>0</v>
      </c>
      <c r="LDT106" s="354">
        <f t="shared" ref="LDT106:LGE106" si="136">SUM(LDT99:LDT104)</f>
        <v>0</v>
      </c>
      <c r="LDU106" s="354">
        <f t="shared" si="136"/>
        <v>0</v>
      </c>
      <c r="LDV106" s="354">
        <f t="shared" si="136"/>
        <v>0</v>
      </c>
      <c r="LDW106" s="354">
        <f t="shared" si="136"/>
        <v>0</v>
      </c>
      <c r="LDX106" s="354">
        <f t="shared" si="136"/>
        <v>0</v>
      </c>
      <c r="LDY106" s="354">
        <f t="shared" si="136"/>
        <v>0</v>
      </c>
      <c r="LDZ106" s="354">
        <f t="shared" si="136"/>
        <v>0</v>
      </c>
      <c r="LEA106" s="354">
        <f t="shared" si="136"/>
        <v>0</v>
      </c>
      <c r="LEB106" s="354">
        <f t="shared" si="136"/>
        <v>0</v>
      </c>
      <c r="LEC106" s="354">
        <f t="shared" si="136"/>
        <v>0</v>
      </c>
      <c r="LED106" s="354">
        <f t="shared" si="136"/>
        <v>0</v>
      </c>
      <c r="LEE106" s="354">
        <f t="shared" si="136"/>
        <v>0</v>
      </c>
      <c r="LEF106" s="354">
        <f t="shared" si="136"/>
        <v>0</v>
      </c>
      <c r="LEG106" s="354">
        <f t="shared" si="136"/>
        <v>0</v>
      </c>
      <c r="LEH106" s="354">
        <f t="shared" si="136"/>
        <v>0</v>
      </c>
      <c r="LEI106" s="354">
        <f t="shared" si="136"/>
        <v>0</v>
      </c>
      <c r="LEJ106" s="354">
        <f t="shared" si="136"/>
        <v>0</v>
      </c>
      <c r="LEK106" s="354">
        <f t="shared" si="136"/>
        <v>0</v>
      </c>
      <c r="LEL106" s="354">
        <f t="shared" si="136"/>
        <v>0</v>
      </c>
      <c r="LEM106" s="354">
        <f t="shared" si="136"/>
        <v>0</v>
      </c>
      <c r="LEN106" s="354">
        <f t="shared" si="136"/>
        <v>0</v>
      </c>
      <c r="LEO106" s="354">
        <f t="shared" si="136"/>
        <v>0</v>
      </c>
      <c r="LEP106" s="354">
        <f t="shared" si="136"/>
        <v>0</v>
      </c>
      <c r="LEQ106" s="354">
        <f t="shared" si="136"/>
        <v>0</v>
      </c>
      <c r="LER106" s="354">
        <f t="shared" si="136"/>
        <v>0</v>
      </c>
      <c r="LES106" s="354">
        <f t="shared" si="136"/>
        <v>0</v>
      </c>
      <c r="LET106" s="354">
        <f t="shared" si="136"/>
        <v>0</v>
      </c>
      <c r="LEU106" s="354">
        <f t="shared" si="136"/>
        <v>0</v>
      </c>
      <c r="LEV106" s="354">
        <f t="shared" si="136"/>
        <v>0</v>
      </c>
      <c r="LEW106" s="354">
        <f t="shared" si="136"/>
        <v>0</v>
      </c>
      <c r="LEX106" s="354">
        <f t="shared" si="136"/>
        <v>0</v>
      </c>
      <c r="LEY106" s="354">
        <f t="shared" si="136"/>
        <v>0</v>
      </c>
      <c r="LEZ106" s="354">
        <f t="shared" si="136"/>
        <v>0</v>
      </c>
      <c r="LFA106" s="354">
        <f t="shared" si="136"/>
        <v>0</v>
      </c>
      <c r="LFB106" s="354">
        <f t="shared" si="136"/>
        <v>0</v>
      </c>
      <c r="LFC106" s="354">
        <f t="shared" si="136"/>
        <v>0</v>
      </c>
      <c r="LFD106" s="354">
        <f t="shared" si="136"/>
        <v>0</v>
      </c>
      <c r="LFE106" s="354">
        <f t="shared" si="136"/>
        <v>0</v>
      </c>
      <c r="LFF106" s="354">
        <f t="shared" si="136"/>
        <v>0</v>
      </c>
      <c r="LFG106" s="354">
        <f t="shared" si="136"/>
        <v>0</v>
      </c>
      <c r="LFH106" s="354">
        <f t="shared" si="136"/>
        <v>0</v>
      </c>
      <c r="LFI106" s="354">
        <f t="shared" si="136"/>
        <v>0</v>
      </c>
      <c r="LFJ106" s="354">
        <f t="shared" si="136"/>
        <v>0</v>
      </c>
      <c r="LFK106" s="354">
        <f t="shared" si="136"/>
        <v>0</v>
      </c>
      <c r="LFL106" s="354">
        <f t="shared" si="136"/>
        <v>0</v>
      </c>
      <c r="LFM106" s="354">
        <f t="shared" si="136"/>
        <v>0</v>
      </c>
      <c r="LFN106" s="354">
        <f t="shared" si="136"/>
        <v>0</v>
      </c>
      <c r="LFO106" s="354">
        <f t="shared" si="136"/>
        <v>0</v>
      </c>
      <c r="LFP106" s="354">
        <f t="shared" si="136"/>
        <v>0</v>
      </c>
      <c r="LFQ106" s="354">
        <f t="shared" si="136"/>
        <v>0</v>
      </c>
      <c r="LFR106" s="354">
        <f t="shared" si="136"/>
        <v>0</v>
      </c>
      <c r="LFS106" s="354">
        <f t="shared" si="136"/>
        <v>0</v>
      </c>
      <c r="LFT106" s="354">
        <f t="shared" si="136"/>
        <v>0</v>
      </c>
      <c r="LFU106" s="354">
        <f t="shared" si="136"/>
        <v>0</v>
      </c>
      <c r="LFV106" s="354">
        <f t="shared" si="136"/>
        <v>0</v>
      </c>
      <c r="LFW106" s="354">
        <f t="shared" si="136"/>
        <v>0</v>
      </c>
      <c r="LFX106" s="354">
        <f t="shared" si="136"/>
        <v>0</v>
      </c>
      <c r="LFY106" s="354">
        <f t="shared" si="136"/>
        <v>0</v>
      </c>
      <c r="LFZ106" s="354">
        <f t="shared" si="136"/>
        <v>0</v>
      </c>
      <c r="LGA106" s="354">
        <f t="shared" si="136"/>
        <v>0</v>
      </c>
      <c r="LGB106" s="354">
        <f t="shared" si="136"/>
        <v>0</v>
      </c>
      <c r="LGC106" s="354">
        <f t="shared" si="136"/>
        <v>0</v>
      </c>
      <c r="LGD106" s="354">
        <f t="shared" si="136"/>
        <v>0</v>
      </c>
      <c r="LGE106" s="354">
        <f t="shared" si="136"/>
        <v>0</v>
      </c>
      <c r="LGF106" s="354">
        <f t="shared" ref="LGF106:LIQ106" si="137">SUM(LGF99:LGF104)</f>
        <v>0</v>
      </c>
      <c r="LGG106" s="354">
        <f t="shared" si="137"/>
        <v>0</v>
      </c>
      <c r="LGH106" s="354">
        <f t="shared" si="137"/>
        <v>0</v>
      </c>
      <c r="LGI106" s="354">
        <f t="shared" si="137"/>
        <v>0</v>
      </c>
      <c r="LGJ106" s="354">
        <f t="shared" si="137"/>
        <v>0</v>
      </c>
      <c r="LGK106" s="354">
        <f t="shared" si="137"/>
        <v>0</v>
      </c>
      <c r="LGL106" s="354">
        <f t="shared" si="137"/>
        <v>0</v>
      </c>
      <c r="LGM106" s="354">
        <f t="shared" si="137"/>
        <v>0</v>
      </c>
      <c r="LGN106" s="354">
        <f t="shared" si="137"/>
        <v>0</v>
      </c>
      <c r="LGO106" s="354">
        <f t="shared" si="137"/>
        <v>0</v>
      </c>
      <c r="LGP106" s="354">
        <f t="shared" si="137"/>
        <v>0</v>
      </c>
      <c r="LGQ106" s="354">
        <f t="shared" si="137"/>
        <v>0</v>
      </c>
      <c r="LGR106" s="354">
        <f t="shared" si="137"/>
        <v>0</v>
      </c>
      <c r="LGS106" s="354">
        <f t="shared" si="137"/>
        <v>0</v>
      </c>
      <c r="LGT106" s="354">
        <f t="shared" si="137"/>
        <v>0</v>
      </c>
      <c r="LGU106" s="354">
        <f t="shared" si="137"/>
        <v>0</v>
      </c>
      <c r="LGV106" s="354">
        <f t="shared" si="137"/>
        <v>0</v>
      </c>
      <c r="LGW106" s="354">
        <f t="shared" si="137"/>
        <v>0</v>
      </c>
      <c r="LGX106" s="354">
        <f t="shared" si="137"/>
        <v>0</v>
      </c>
      <c r="LGY106" s="354">
        <f t="shared" si="137"/>
        <v>0</v>
      </c>
      <c r="LGZ106" s="354">
        <f t="shared" si="137"/>
        <v>0</v>
      </c>
      <c r="LHA106" s="354">
        <f t="shared" si="137"/>
        <v>0</v>
      </c>
      <c r="LHB106" s="354">
        <f t="shared" si="137"/>
        <v>0</v>
      </c>
      <c r="LHC106" s="354">
        <f t="shared" si="137"/>
        <v>0</v>
      </c>
      <c r="LHD106" s="354">
        <f t="shared" si="137"/>
        <v>0</v>
      </c>
      <c r="LHE106" s="354">
        <f t="shared" si="137"/>
        <v>0</v>
      </c>
      <c r="LHF106" s="354">
        <f t="shared" si="137"/>
        <v>0</v>
      </c>
      <c r="LHG106" s="354">
        <f t="shared" si="137"/>
        <v>0</v>
      </c>
      <c r="LHH106" s="354">
        <f t="shared" si="137"/>
        <v>0</v>
      </c>
      <c r="LHI106" s="354">
        <f t="shared" si="137"/>
        <v>0</v>
      </c>
      <c r="LHJ106" s="354">
        <f t="shared" si="137"/>
        <v>0</v>
      </c>
      <c r="LHK106" s="354">
        <f t="shared" si="137"/>
        <v>0</v>
      </c>
      <c r="LHL106" s="354">
        <f t="shared" si="137"/>
        <v>0</v>
      </c>
      <c r="LHM106" s="354">
        <f t="shared" si="137"/>
        <v>0</v>
      </c>
      <c r="LHN106" s="354">
        <f t="shared" si="137"/>
        <v>0</v>
      </c>
      <c r="LHO106" s="354">
        <f t="shared" si="137"/>
        <v>0</v>
      </c>
      <c r="LHP106" s="354">
        <f t="shared" si="137"/>
        <v>0</v>
      </c>
      <c r="LHQ106" s="354">
        <f t="shared" si="137"/>
        <v>0</v>
      </c>
      <c r="LHR106" s="354">
        <f t="shared" si="137"/>
        <v>0</v>
      </c>
      <c r="LHS106" s="354">
        <f t="shared" si="137"/>
        <v>0</v>
      </c>
      <c r="LHT106" s="354">
        <f t="shared" si="137"/>
        <v>0</v>
      </c>
      <c r="LHU106" s="354">
        <f t="shared" si="137"/>
        <v>0</v>
      </c>
      <c r="LHV106" s="354">
        <f t="shared" si="137"/>
        <v>0</v>
      </c>
      <c r="LHW106" s="354">
        <f t="shared" si="137"/>
        <v>0</v>
      </c>
      <c r="LHX106" s="354">
        <f t="shared" si="137"/>
        <v>0</v>
      </c>
      <c r="LHY106" s="354">
        <f t="shared" si="137"/>
        <v>0</v>
      </c>
      <c r="LHZ106" s="354">
        <f t="shared" si="137"/>
        <v>0</v>
      </c>
      <c r="LIA106" s="354">
        <f t="shared" si="137"/>
        <v>0</v>
      </c>
      <c r="LIB106" s="354">
        <f t="shared" si="137"/>
        <v>0</v>
      </c>
      <c r="LIC106" s="354">
        <f t="shared" si="137"/>
        <v>0</v>
      </c>
      <c r="LID106" s="354">
        <f t="shared" si="137"/>
        <v>0</v>
      </c>
      <c r="LIE106" s="354">
        <f t="shared" si="137"/>
        <v>0</v>
      </c>
      <c r="LIF106" s="354">
        <f t="shared" si="137"/>
        <v>0</v>
      </c>
      <c r="LIG106" s="354">
        <f t="shared" si="137"/>
        <v>0</v>
      </c>
      <c r="LIH106" s="354">
        <f t="shared" si="137"/>
        <v>0</v>
      </c>
      <c r="LII106" s="354">
        <f t="shared" si="137"/>
        <v>0</v>
      </c>
      <c r="LIJ106" s="354">
        <f t="shared" si="137"/>
        <v>0</v>
      </c>
      <c r="LIK106" s="354">
        <f t="shared" si="137"/>
        <v>0</v>
      </c>
      <c r="LIL106" s="354">
        <f t="shared" si="137"/>
        <v>0</v>
      </c>
      <c r="LIM106" s="354">
        <f t="shared" si="137"/>
        <v>0</v>
      </c>
      <c r="LIN106" s="354">
        <f t="shared" si="137"/>
        <v>0</v>
      </c>
      <c r="LIO106" s="354">
        <f t="shared" si="137"/>
        <v>0</v>
      </c>
      <c r="LIP106" s="354">
        <f t="shared" si="137"/>
        <v>0</v>
      </c>
      <c r="LIQ106" s="354">
        <f t="shared" si="137"/>
        <v>0</v>
      </c>
      <c r="LIR106" s="354">
        <f t="shared" ref="LIR106:LLC106" si="138">SUM(LIR99:LIR104)</f>
        <v>0</v>
      </c>
      <c r="LIS106" s="354">
        <f t="shared" si="138"/>
        <v>0</v>
      </c>
      <c r="LIT106" s="354">
        <f t="shared" si="138"/>
        <v>0</v>
      </c>
      <c r="LIU106" s="354">
        <f t="shared" si="138"/>
        <v>0</v>
      </c>
      <c r="LIV106" s="354">
        <f t="shared" si="138"/>
        <v>0</v>
      </c>
      <c r="LIW106" s="354">
        <f t="shared" si="138"/>
        <v>0</v>
      </c>
      <c r="LIX106" s="354">
        <f t="shared" si="138"/>
        <v>0</v>
      </c>
      <c r="LIY106" s="354">
        <f t="shared" si="138"/>
        <v>0</v>
      </c>
      <c r="LIZ106" s="354">
        <f t="shared" si="138"/>
        <v>0</v>
      </c>
      <c r="LJA106" s="354">
        <f t="shared" si="138"/>
        <v>0</v>
      </c>
      <c r="LJB106" s="354">
        <f t="shared" si="138"/>
        <v>0</v>
      </c>
      <c r="LJC106" s="354">
        <f t="shared" si="138"/>
        <v>0</v>
      </c>
      <c r="LJD106" s="354">
        <f t="shared" si="138"/>
        <v>0</v>
      </c>
      <c r="LJE106" s="354">
        <f t="shared" si="138"/>
        <v>0</v>
      </c>
      <c r="LJF106" s="354">
        <f t="shared" si="138"/>
        <v>0</v>
      </c>
      <c r="LJG106" s="354">
        <f t="shared" si="138"/>
        <v>0</v>
      </c>
      <c r="LJH106" s="354">
        <f t="shared" si="138"/>
        <v>0</v>
      </c>
      <c r="LJI106" s="354">
        <f t="shared" si="138"/>
        <v>0</v>
      </c>
      <c r="LJJ106" s="354">
        <f t="shared" si="138"/>
        <v>0</v>
      </c>
      <c r="LJK106" s="354">
        <f t="shared" si="138"/>
        <v>0</v>
      </c>
      <c r="LJL106" s="354">
        <f t="shared" si="138"/>
        <v>0</v>
      </c>
      <c r="LJM106" s="354">
        <f t="shared" si="138"/>
        <v>0</v>
      </c>
      <c r="LJN106" s="354">
        <f t="shared" si="138"/>
        <v>0</v>
      </c>
      <c r="LJO106" s="354">
        <f t="shared" si="138"/>
        <v>0</v>
      </c>
      <c r="LJP106" s="354">
        <f t="shared" si="138"/>
        <v>0</v>
      </c>
      <c r="LJQ106" s="354">
        <f t="shared" si="138"/>
        <v>0</v>
      </c>
      <c r="LJR106" s="354">
        <f t="shared" si="138"/>
        <v>0</v>
      </c>
      <c r="LJS106" s="354">
        <f t="shared" si="138"/>
        <v>0</v>
      </c>
      <c r="LJT106" s="354">
        <f t="shared" si="138"/>
        <v>0</v>
      </c>
      <c r="LJU106" s="354">
        <f t="shared" si="138"/>
        <v>0</v>
      </c>
      <c r="LJV106" s="354">
        <f t="shared" si="138"/>
        <v>0</v>
      </c>
      <c r="LJW106" s="354">
        <f t="shared" si="138"/>
        <v>0</v>
      </c>
      <c r="LJX106" s="354">
        <f t="shared" si="138"/>
        <v>0</v>
      </c>
      <c r="LJY106" s="354">
        <f t="shared" si="138"/>
        <v>0</v>
      </c>
      <c r="LJZ106" s="354">
        <f t="shared" si="138"/>
        <v>0</v>
      </c>
      <c r="LKA106" s="354">
        <f t="shared" si="138"/>
        <v>0</v>
      </c>
      <c r="LKB106" s="354">
        <f t="shared" si="138"/>
        <v>0</v>
      </c>
      <c r="LKC106" s="354">
        <f t="shared" si="138"/>
        <v>0</v>
      </c>
      <c r="LKD106" s="354">
        <f t="shared" si="138"/>
        <v>0</v>
      </c>
      <c r="LKE106" s="354">
        <f t="shared" si="138"/>
        <v>0</v>
      </c>
      <c r="LKF106" s="354">
        <f t="shared" si="138"/>
        <v>0</v>
      </c>
      <c r="LKG106" s="354">
        <f t="shared" si="138"/>
        <v>0</v>
      </c>
      <c r="LKH106" s="354">
        <f t="shared" si="138"/>
        <v>0</v>
      </c>
      <c r="LKI106" s="354">
        <f t="shared" si="138"/>
        <v>0</v>
      </c>
      <c r="LKJ106" s="354">
        <f t="shared" si="138"/>
        <v>0</v>
      </c>
      <c r="LKK106" s="354">
        <f t="shared" si="138"/>
        <v>0</v>
      </c>
      <c r="LKL106" s="354">
        <f t="shared" si="138"/>
        <v>0</v>
      </c>
      <c r="LKM106" s="354">
        <f t="shared" si="138"/>
        <v>0</v>
      </c>
      <c r="LKN106" s="354">
        <f t="shared" si="138"/>
        <v>0</v>
      </c>
      <c r="LKO106" s="354">
        <f t="shared" si="138"/>
        <v>0</v>
      </c>
      <c r="LKP106" s="354">
        <f t="shared" si="138"/>
        <v>0</v>
      </c>
      <c r="LKQ106" s="354">
        <f t="shared" si="138"/>
        <v>0</v>
      </c>
      <c r="LKR106" s="354">
        <f t="shared" si="138"/>
        <v>0</v>
      </c>
      <c r="LKS106" s="354">
        <f t="shared" si="138"/>
        <v>0</v>
      </c>
      <c r="LKT106" s="354">
        <f t="shared" si="138"/>
        <v>0</v>
      </c>
      <c r="LKU106" s="354">
        <f t="shared" si="138"/>
        <v>0</v>
      </c>
      <c r="LKV106" s="354">
        <f t="shared" si="138"/>
        <v>0</v>
      </c>
      <c r="LKW106" s="354">
        <f t="shared" si="138"/>
        <v>0</v>
      </c>
      <c r="LKX106" s="354">
        <f t="shared" si="138"/>
        <v>0</v>
      </c>
      <c r="LKY106" s="354">
        <f t="shared" si="138"/>
        <v>0</v>
      </c>
      <c r="LKZ106" s="354">
        <f t="shared" si="138"/>
        <v>0</v>
      </c>
      <c r="LLA106" s="354">
        <f t="shared" si="138"/>
        <v>0</v>
      </c>
      <c r="LLB106" s="354">
        <f t="shared" si="138"/>
        <v>0</v>
      </c>
      <c r="LLC106" s="354">
        <f t="shared" si="138"/>
        <v>0</v>
      </c>
      <c r="LLD106" s="354">
        <f t="shared" ref="LLD106:LNO106" si="139">SUM(LLD99:LLD104)</f>
        <v>0</v>
      </c>
      <c r="LLE106" s="354">
        <f t="shared" si="139"/>
        <v>0</v>
      </c>
      <c r="LLF106" s="354">
        <f t="shared" si="139"/>
        <v>0</v>
      </c>
      <c r="LLG106" s="354">
        <f t="shared" si="139"/>
        <v>0</v>
      </c>
      <c r="LLH106" s="354">
        <f t="shared" si="139"/>
        <v>0</v>
      </c>
      <c r="LLI106" s="354">
        <f t="shared" si="139"/>
        <v>0</v>
      </c>
      <c r="LLJ106" s="354">
        <f t="shared" si="139"/>
        <v>0</v>
      </c>
      <c r="LLK106" s="354">
        <f t="shared" si="139"/>
        <v>0</v>
      </c>
      <c r="LLL106" s="354">
        <f t="shared" si="139"/>
        <v>0</v>
      </c>
      <c r="LLM106" s="354">
        <f t="shared" si="139"/>
        <v>0</v>
      </c>
      <c r="LLN106" s="354">
        <f t="shared" si="139"/>
        <v>0</v>
      </c>
      <c r="LLO106" s="354">
        <f t="shared" si="139"/>
        <v>0</v>
      </c>
      <c r="LLP106" s="354">
        <f t="shared" si="139"/>
        <v>0</v>
      </c>
      <c r="LLQ106" s="354">
        <f t="shared" si="139"/>
        <v>0</v>
      </c>
      <c r="LLR106" s="354">
        <f t="shared" si="139"/>
        <v>0</v>
      </c>
      <c r="LLS106" s="354">
        <f t="shared" si="139"/>
        <v>0</v>
      </c>
      <c r="LLT106" s="354">
        <f t="shared" si="139"/>
        <v>0</v>
      </c>
      <c r="LLU106" s="354">
        <f t="shared" si="139"/>
        <v>0</v>
      </c>
      <c r="LLV106" s="354">
        <f t="shared" si="139"/>
        <v>0</v>
      </c>
      <c r="LLW106" s="354">
        <f t="shared" si="139"/>
        <v>0</v>
      </c>
      <c r="LLX106" s="354">
        <f t="shared" si="139"/>
        <v>0</v>
      </c>
      <c r="LLY106" s="354">
        <f t="shared" si="139"/>
        <v>0</v>
      </c>
      <c r="LLZ106" s="354">
        <f t="shared" si="139"/>
        <v>0</v>
      </c>
      <c r="LMA106" s="354">
        <f t="shared" si="139"/>
        <v>0</v>
      </c>
      <c r="LMB106" s="354">
        <f t="shared" si="139"/>
        <v>0</v>
      </c>
      <c r="LMC106" s="354">
        <f t="shared" si="139"/>
        <v>0</v>
      </c>
      <c r="LMD106" s="354">
        <f t="shared" si="139"/>
        <v>0</v>
      </c>
      <c r="LME106" s="354">
        <f t="shared" si="139"/>
        <v>0</v>
      </c>
      <c r="LMF106" s="354">
        <f t="shared" si="139"/>
        <v>0</v>
      </c>
      <c r="LMG106" s="354">
        <f t="shared" si="139"/>
        <v>0</v>
      </c>
      <c r="LMH106" s="354">
        <f t="shared" si="139"/>
        <v>0</v>
      </c>
      <c r="LMI106" s="354">
        <f t="shared" si="139"/>
        <v>0</v>
      </c>
      <c r="LMJ106" s="354">
        <f t="shared" si="139"/>
        <v>0</v>
      </c>
      <c r="LMK106" s="354">
        <f t="shared" si="139"/>
        <v>0</v>
      </c>
      <c r="LML106" s="354">
        <f t="shared" si="139"/>
        <v>0</v>
      </c>
      <c r="LMM106" s="354">
        <f t="shared" si="139"/>
        <v>0</v>
      </c>
      <c r="LMN106" s="354">
        <f t="shared" si="139"/>
        <v>0</v>
      </c>
      <c r="LMO106" s="354">
        <f t="shared" si="139"/>
        <v>0</v>
      </c>
      <c r="LMP106" s="354">
        <f t="shared" si="139"/>
        <v>0</v>
      </c>
      <c r="LMQ106" s="354">
        <f t="shared" si="139"/>
        <v>0</v>
      </c>
      <c r="LMR106" s="354">
        <f t="shared" si="139"/>
        <v>0</v>
      </c>
      <c r="LMS106" s="354">
        <f t="shared" si="139"/>
        <v>0</v>
      </c>
      <c r="LMT106" s="354">
        <f t="shared" si="139"/>
        <v>0</v>
      </c>
      <c r="LMU106" s="354">
        <f t="shared" si="139"/>
        <v>0</v>
      </c>
      <c r="LMV106" s="354">
        <f t="shared" si="139"/>
        <v>0</v>
      </c>
      <c r="LMW106" s="354">
        <f t="shared" si="139"/>
        <v>0</v>
      </c>
      <c r="LMX106" s="354">
        <f t="shared" si="139"/>
        <v>0</v>
      </c>
      <c r="LMY106" s="354">
        <f t="shared" si="139"/>
        <v>0</v>
      </c>
      <c r="LMZ106" s="354">
        <f t="shared" si="139"/>
        <v>0</v>
      </c>
      <c r="LNA106" s="354">
        <f t="shared" si="139"/>
        <v>0</v>
      </c>
      <c r="LNB106" s="354">
        <f t="shared" si="139"/>
        <v>0</v>
      </c>
      <c r="LNC106" s="354">
        <f t="shared" si="139"/>
        <v>0</v>
      </c>
      <c r="LND106" s="354">
        <f t="shared" si="139"/>
        <v>0</v>
      </c>
      <c r="LNE106" s="354">
        <f t="shared" si="139"/>
        <v>0</v>
      </c>
      <c r="LNF106" s="354">
        <f t="shared" si="139"/>
        <v>0</v>
      </c>
      <c r="LNG106" s="354">
        <f t="shared" si="139"/>
        <v>0</v>
      </c>
      <c r="LNH106" s="354">
        <f t="shared" si="139"/>
        <v>0</v>
      </c>
      <c r="LNI106" s="354">
        <f t="shared" si="139"/>
        <v>0</v>
      </c>
      <c r="LNJ106" s="354">
        <f t="shared" si="139"/>
        <v>0</v>
      </c>
      <c r="LNK106" s="354">
        <f t="shared" si="139"/>
        <v>0</v>
      </c>
      <c r="LNL106" s="354">
        <f t="shared" si="139"/>
        <v>0</v>
      </c>
      <c r="LNM106" s="354">
        <f t="shared" si="139"/>
        <v>0</v>
      </c>
      <c r="LNN106" s="354">
        <f t="shared" si="139"/>
        <v>0</v>
      </c>
      <c r="LNO106" s="354">
        <f t="shared" si="139"/>
        <v>0</v>
      </c>
      <c r="LNP106" s="354">
        <f t="shared" ref="LNP106:LQA106" si="140">SUM(LNP99:LNP104)</f>
        <v>0</v>
      </c>
      <c r="LNQ106" s="354">
        <f t="shared" si="140"/>
        <v>0</v>
      </c>
      <c r="LNR106" s="354">
        <f t="shared" si="140"/>
        <v>0</v>
      </c>
      <c r="LNS106" s="354">
        <f t="shared" si="140"/>
        <v>0</v>
      </c>
      <c r="LNT106" s="354">
        <f t="shared" si="140"/>
        <v>0</v>
      </c>
      <c r="LNU106" s="354">
        <f t="shared" si="140"/>
        <v>0</v>
      </c>
      <c r="LNV106" s="354">
        <f t="shared" si="140"/>
        <v>0</v>
      </c>
      <c r="LNW106" s="354">
        <f t="shared" si="140"/>
        <v>0</v>
      </c>
      <c r="LNX106" s="354">
        <f t="shared" si="140"/>
        <v>0</v>
      </c>
      <c r="LNY106" s="354">
        <f t="shared" si="140"/>
        <v>0</v>
      </c>
      <c r="LNZ106" s="354">
        <f t="shared" si="140"/>
        <v>0</v>
      </c>
      <c r="LOA106" s="354">
        <f t="shared" si="140"/>
        <v>0</v>
      </c>
      <c r="LOB106" s="354">
        <f t="shared" si="140"/>
        <v>0</v>
      </c>
      <c r="LOC106" s="354">
        <f t="shared" si="140"/>
        <v>0</v>
      </c>
      <c r="LOD106" s="354">
        <f t="shared" si="140"/>
        <v>0</v>
      </c>
      <c r="LOE106" s="354">
        <f t="shared" si="140"/>
        <v>0</v>
      </c>
      <c r="LOF106" s="354">
        <f t="shared" si="140"/>
        <v>0</v>
      </c>
      <c r="LOG106" s="354">
        <f t="shared" si="140"/>
        <v>0</v>
      </c>
      <c r="LOH106" s="354">
        <f t="shared" si="140"/>
        <v>0</v>
      </c>
      <c r="LOI106" s="354">
        <f t="shared" si="140"/>
        <v>0</v>
      </c>
      <c r="LOJ106" s="354">
        <f t="shared" si="140"/>
        <v>0</v>
      </c>
      <c r="LOK106" s="354">
        <f t="shared" si="140"/>
        <v>0</v>
      </c>
      <c r="LOL106" s="354">
        <f t="shared" si="140"/>
        <v>0</v>
      </c>
      <c r="LOM106" s="354">
        <f t="shared" si="140"/>
        <v>0</v>
      </c>
      <c r="LON106" s="354">
        <f t="shared" si="140"/>
        <v>0</v>
      </c>
      <c r="LOO106" s="354">
        <f t="shared" si="140"/>
        <v>0</v>
      </c>
      <c r="LOP106" s="354">
        <f t="shared" si="140"/>
        <v>0</v>
      </c>
      <c r="LOQ106" s="354">
        <f t="shared" si="140"/>
        <v>0</v>
      </c>
      <c r="LOR106" s="354">
        <f t="shared" si="140"/>
        <v>0</v>
      </c>
      <c r="LOS106" s="354">
        <f t="shared" si="140"/>
        <v>0</v>
      </c>
      <c r="LOT106" s="354">
        <f t="shared" si="140"/>
        <v>0</v>
      </c>
      <c r="LOU106" s="354">
        <f t="shared" si="140"/>
        <v>0</v>
      </c>
      <c r="LOV106" s="354">
        <f t="shared" si="140"/>
        <v>0</v>
      </c>
      <c r="LOW106" s="354">
        <f t="shared" si="140"/>
        <v>0</v>
      </c>
      <c r="LOX106" s="354">
        <f t="shared" si="140"/>
        <v>0</v>
      </c>
      <c r="LOY106" s="354">
        <f t="shared" si="140"/>
        <v>0</v>
      </c>
      <c r="LOZ106" s="354">
        <f t="shared" si="140"/>
        <v>0</v>
      </c>
      <c r="LPA106" s="354">
        <f t="shared" si="140"/>
        <v>0</v>
      </c>
      <c r="LPB106" s="354">
        <f t="shared" si="140"/>
        <v>0</v>
      </c>
      <c r="LPC106" s="354">
        <f t="shared" si="140"/>
        <v>0</v>
      </c>
      <c r="LPD106" s="354">
        <f t="shared" si="140"/>
        <v>0</v>
      </c>
      <c r="LPE106" s="354">
        <f t="shared" si="140"/>
        <v>0</v>
      </c>
      <c r="LPF106" s="354">
        <f t="shared" si="140"/>
        <v>0</v>
      </c>
      <c r="LPG106" s="354">
        <f t="shared" si="140"/>
        <v>0</v>
      </c>
      <c r="LPH106" s="354">
        <f t="shared" si="140"/>
        <v>0</v>
      </c>
      <c r="LPI106" s="354">
        <f t="shared" si="140"/>
        <v>0</v>
      </c>
      <c r="LPJ106" s="354">
        <f t="shared" si="140"/>
        <v>0</v>
      </c>
      <c r="LPK106" s="354">
        <f t="shared" si="140"/>
        <v>0</v>
      </c>
      <c r="LPL106" s="354">
        <f t="shared" si="140"/>
        <v>0</v>
      </c>
      <c r="LPM106" s="354">
        <f t="shared" si="140"/>
        <v>0</v>
      </c>
      <c r="LPN106" s="354">
        <f t="shared" si="140"/>
        <v>0</v>
      </c>
      <c r="LPO106" s="354">
        <f t="shared" si="140"/>
        <v>0</v>
      </c>
      <c r="LPP106" s="354">
        <f t="shared" si="140"/>
        <v>0</v>
      </c>
      <c r="LPQ106" s="354">
        <f t="shared" si="140"/>
        <v>0</v>
      </c>
      <c r="LPR106" s="354">
        <f t="shared" si="140"/>
        <v>0</v>
      </c>
      <c r="LPS106" s="354">
        <f t="shared" si="140"/>
        <v>0</v>
      </c>
      <c r="LPT106" s="354">
        <f t="shared" si="140"/>
        <v>0</v>
      </c>
      <c r="LPU106" s="354">
        <f t="shared" si="140"/>
        <v>0</v>
      </c>
      <c r="LPV106" s="354">
        <f t="shared" si="140"/>
        <v>0</v>
      </c>
      <c r="LPW106" s="354">
        <f t="shared" si="140"/>
        <v>0</v>
      </c>
      <c r="LPX106" s="354">
        <f t="shared" si="140"/>
        <v>0</v>
      </c>
      <c r="LPY106" s="354">
        <f t="shared" si="140"/>
        <v>0</v>
      </c>
      <c r="LPZ106" s="354">
        <f t="shared" si="140"/>
        <v>0</v>
      </c>
      <c r="LQA106" s="354">
        <f t="shared" si="140"/>
        <v>0</v>
      </c>
      <c r="LQB106" s="354">
        <f t="shared" ref="LQB106:LSM106" si="141">SUM(LQB99:LQB104)</f>
        <v>0</v>
      </c>
      <c r="LQC106" s="354">
        <f t="shared" si="141"/>
        <v>0</v>
      </c>
      <c r="LQD106" s="354">
        <f t="shared" si="141"/>
        <v>0</v>
      </c>
      <c r="LQE106" s="354">
        <f t="shared" si="141"/>
        <v>0</v>
      </c>
      <c r="LQF106" s="354">
        <f t="shared" si="141"/>
        <v>0</v>
      </c>
      <c r="LQG106" s="354">
        <f t="shared" si="141"/>
        <v>0</v>
      </c>
      <c r="LQH106" s="354">
        <f t="shared" si="141"/>
        <v>0</v>
      </c>
      <c r="LQI106" s="354">
        <f t="shared" si="141"/>
        <v>0</v>
      </c>
      <c r="LQJ106" s="354">
        <f t="shared" si="141"/>
        <v>0</v>
      </c>
      <c r="LQK106" s="354">
        <f t="shared" si="141"/>
        <v>0</v>
      </c>
      <c r="LQL106" s="354">
        <f t="shared" si="141"/>
        <v>0</v>
      </c>
      <c r="LQM106" s="354">
        <f t="shared" si="141"/>
        <v>0</v>
      </c>
      <c r="LQN106" s="354">
        <f t="shared" si="141"/>
        <v>0</v>
      </c>
      <c r="LQO106" s="354">
        <f t="shared" si="141"/>
        <v>0</v>
      </c>
      <c r="LQP106" s="354">
        <f t="shared" si="141"/>
        <v>0</v>
      </c>
      <c r="LQQ106" s="354">
        <f t="shared" si="141"/>
        <v>0</v>
      </c>
      <c r="LQR106" s="354">
        <f t="shared" si="141"/>
        <v>0</v>
      </c>
      <c r="LQS106" s="354">
        <f t="shared" si="141"/>
        <v>0</v>
      </c>
      <c r="LQT106" s="354">
        <f t="shared" si="141"/>
        <v>0</v>
      </c>
      <c r="LQU106" s="354">
        <f t="shared" si="141"/>
        <v>0</v>
      </c>
      <c r="LQV106" s="354">
        <f t="shared" si="141"/>
        <v>0</v>
      </c>
      <c r="LQW106" s="354">
        <f t="shared" si="141"/>
        <v>0</v>
      </c>
      <c r="LQX106" s="354">
        <f t="shared" si="141"/>
        <v>0</v>
      </c>
      <c r="LQY106" s="354">
        <f t="shared" si="141"/>
        <v>0</v>
      </c>
      <c r="LQZ106" s="354">
        <f t="shared" si="141"/>
        <v>0</v>
      </c>
      <c r="LRA106" s="354">
        <f t="shared" si="141"/>
        <v>0</v>
      </c>
      <c r="LRB106" s="354">
        <f t="shared" si="141"/>
        <v>0</v>
      </c>
      <c r="LRC106" s="354">
        <f t="shared" si="141"/>
        <v>0</v>
      </c>
      <c r="LRD106" s="354">
        <f t="shared" si="141"/>
        <v>0</v>
      </c>
      <c r="LRE106" s="354">
        <f t="shared" si="141"/>
        <v>0</v>
      </c>
      <c r="LRF106" s="354">
        <f t="shared" si="141"/>
        <v>0</v>
      </c>
      <c r="LRG106" s="354">
        <f t="shared" si="141"/>
        <v>0</v>
      </c>
      <c r="LRH106" s="354">
        <f t="shared" si="141"/>
        <v>0</v>
      </c>
      <c r="LRI106" s="354">
        <f t="shared" si="141"/>
        <v>0</v>
      </c>
      <c r="LRJ106" s="354">
        <f t="shared" si="141"/>
        <v>0</v>
      </c>
      <c r="LRK106" s="354">
        <f t="shared" si="141"/>
        <v>0</v>
      </c>
      <c r="LRL106" s="354">
        <f t="shared" si="141"/>
        <v>0</v>
      </c>
      <c r="LRM106" s="354">
        <f t="shared" si="141"/>
        <v>0</v>
      </c>
      <c r="LRN106" s="354">
        <f t="shared" si="141"/>
        <v>0</v>
      </c>
      <c r="LRO106" s="354">
        <f t="shared" si="141"/>
        <v>0</v>
      </c>
      <c r="LRP106" s="354">
        <f t="shared" si="141"/>
        <v>0</v>
      </c>
      <c r="LRQ106" s="354">
        <f t="shared" si="141"/>
        <v>0</v>
      </c>
      <c r="LRR106" s="354">
        <f t="shared" si="141"/>
        <v>0</v>
      </c>
      <c r="LRS106" s="354">
        <f t="shared" si="141"/>
        <v>0</v>
      </c>
      <c r="LRT106" s="354">
        <f t="shared" si="141"/>
        <v>0</v>
      </c>
      <c r="LRU106" s="354">
        <f t="shared" si="141"/>
        <v>0</v>
      </c>
      <c r="LRV106" s="354">
        <f t="shared" si="141"/>
        <v>0</v>
      </c>
      <c r="LRW106" s="354">
        <f t="shared" si="141"/>
        <v>0</v>
      </c>
      <c r="LRX106" s="354">
        <f t="shared" si="141"/>
        <v>0</v>
      </c>
      <c r="LRY106" s="354">
        <f t="shared" si="141"/>
        <v>0</v>
      </c>
      <c r="LRZ106" s="354">
        <f t="shared" si="141"/>
        <v>0</v>
      </c>
      <c r="LSA106" s="354">
        <f t="shared" si="141"/>
        <v>0</v>
      </c>
      <c r="LSB106" s="354">
        <f t="shared" si="141"/>
        <v>0</v>
      </c>
      <c r="LSC106" s="354">
        <f t="shared" si="141"/>
        <v>0</v>
      </c>
      <c r="LSD106" s="354">
        <f t="shared" si="141"/>
        <v>0</v>
      </c>
      <c r="LSE106" s="354">
        <f t="shared" si="141"/>
        <v>0</v>
      </c>
      <c r="LSF106" s="354">
        <f t="shared" si="141"/>
        <v>0</v>
      </c>
      <c r="LSG106" s="354">
        <f t="shared" si="141"/>
        <v>0</v>
      </c>
      <c r="LSH106" s="354">
        <f t="shared" si="141"/>
        <v>0</v>
      </c>
      <c r="LSI106" s="354">
        <f t="shared" si="141"/>
        <v>0</v>
      </c>
      <c r="LSJ106" s="354">
        <f t="shared" si="141"/>
        <v>0</v>
      </c>
      <c r="LSK106" s="354">
        <f t="shared" si="141"/>
        <v>0</v>
      </c>
      <c r="LSL106" s="354">
        <f t="shared" si="141"/>
        <v>0</v>
      </c>
      <c r="LSM106" s="354">
        <f t="shared" si="141"/>
        <v>0</v>
      </c>
      <c r="LSN106" s="354">
        <f t="shared" ref="LSN106:LUY106" si="142">SUM(LSN99:LSN104)</f>
        <v>0</v>
      </c>
      <c r="LSO106" s="354">
        <f t="shared" si="142"/>
        <v>0</v>
      </c>
      <c r="LSP106" s="354">
        <f t="shared" si="142"/>
        <v>0</v>
      </c>
      <c r="LSQ106" s="354">
        <f t="shared" si="142"/>
        <v>0</v>
      </c>
      <c r="LSR106" s="354">
        <f t="shared" si="142"/>
        <v>0</v>
      </c>
      <c r="LSS106" s="354">
        <f t="shared" si="142"/>
        <v>0</v>
      </c>
      <c r="LST106" s="354">
        <f t="shared" si="142"/>
        <v>0</v>
      </c>
      <c r="LSU106" s="354">
        <f t="shared" si="142"/>
        <v>0</v>
      </c>
      <c r="LSV106" s="354">
        <f t="shared" si="142"/>
        <v>0</v>
      </c>
      <c r="LSW106" s="354">
        <f t="shared" si="142"/>
        <v>0</v>
      </c>
      <c r="LSX106" s="354">
        <f t="shared" si="142"/>
        <v>0</v>
      </c>
      <c r="LSY106" s="354">
        <f t="shared" si="142"/>
        <v>0</v>
      </c>
      <c r="LSZ106" s="354">
        <f t="shared" si="142"/>
        <v>0</v>
      </c>
      <c r="LTA106" s="354">
        <f t="shared" si="142"/>
        <v>0</v>
      </c>
      <c r="LTB106" s="354">
        <f t="shared" si="142"/>
        <v>0</v>
      </c>
      <c r="LTC106" s="354">
        <f t="shared" si="142"/>
        <v>0</v>
      </c>
      <c r="LTD106" s="354">
        <f t="shared" si="142"/>
        <v>0</v>
      </c>
      <c r="LTE106" s="354">
        <f t="shared" si="142"/>
        <v>0</v>
      </c>
      <c r="LTF106" s="354">
        <f t="shared" si="142"/>
        <v>0</v>
      </c>
      <c r="LTG106" s="354">
        <f t="shared" si="142"/>
        <v>0</v>
      </c>
      <c r="LTH106" s="354">
        <f t="shared" si="142"/>
        <v>0</v>
      </c>
      <c r="LTI106" s="354">
        <f t="shared" si="142"/>
        <v>0</v>
      </c>
      <c r="LTJ106" s="354">
        <f t="shared" si="142"/>
        <v>0</v>
      </c>
      <c r="LTK106" s="354">
        <f t="shared" si="142"/>
        <v>0</v>
      </c>
      <c r="LTL106" s="354">
        <f t="shared" si="142"/>
        <v>0</v>
      </c>
      <c r="LTM106" s="354">
        <f t="shared" si="142"/>
        <v>0</v>
      </c>
      <c r="LTN106" s="354">
        <f t="shared" si="142"/>
        <v>0</v>
      </c>
      <c r="LTO106" s="354">
        <f t="shared" si="142"/>
        <v>0</v>
      </c>
      <c r="LTP106" s="354">
        <f t="shared" si="142"/>
        <v>0</v>
      </c>
      <c r="LTQ106" s="354">
        <f t="shared" si="142"/>
        <v>0</v>
      </c>
      <c r="LTR106" s="354">
        <f t="shared" si="142"/>
        <v>0</v>
      </c>
      <c r="LTS106" s="354">
        <f t="shared" si="142"/>
        <v>0</v>
      </c>
      <c r="LTT106" s="354">
        <f t="shared" si="142"/>
        <v>0</v>
      </c>
      <c r="LTU106" s="354">
        <f t="shared" si="142"/>
        <v>0</v>
      </c>
      <c r="LTV106" s="354">
        <f t="shared" si="142"/>
        <v>0</v>
      </c>
      <c r="LTW106" s="354">
        <f t="shared" si="142"/>
        <v>0</v>
      </c>
      <c r="LTX106" s="354">
        <f t="shared" si="142"/>
        <v>0</v>
      </c>
      <c r="LTY106" s="354">
        <f t="shared" si="142"/>
        <v>0</v>
      </c>
      <c r="LTZ106" s="354">
        <f t="shared" si="142"/>
        <v>0</v>
      </c>
      <c r="LUA106" s="354">
        <f t="shared" si="142"/>
        <v>0</v>
      </c>
      <c r="LUB106" s="354">
        <f t="shared" si="142"/>
        <v>0</v>
      </c>
      <c r="LUC106" s="354">
        <f t="shared" si="142"/>
        <v>0</v>
      </c>
      <c r="LUD106" s="354">
        <f t="shared" si="142"/>
        <v>0</v>
      </c>
      <c r="LUE106" s="354">
        <f t="shared" si="142"/>
        <v>0</v>
      </c>
      <c r="LUF106" s="354">
        <f t="shared" si="142"/>
        <v>0</v>
      </c>
      <c r="LUG106" s="354">
        <f t="shared" si="142"/>
        <v>0</v>
      </c>
      <c r="LUH106" s="354">
        <f t="shared" si="142"/>
        <v>0</v>
      </c>
      <c r="LUI106" s="354">
        <f t="shared" si="142"/>
        <v>0</v>
      </c>
      <c r="LUJ106" s="354">
        <f t="shared" si="142"/>
        <v>0</v>
      </c>
      <c r="LUK106" s="354">
        <f t="shared" si="142"/>
        <v>0</v>
      </c>
      <c r="LUL106" s="354">
        <f t="shared" si="142"/>
        <v>0</v>
      </c>
      <c r="LUM106" s="354">
        <f t="shared" si="142"/>
        <v>0</v>
      </c>
      <c r="LUN106" s="354">
        <f t="shared" si="142"/>
        <v>0</v>
      </c>
      <c r="LUO106" s="354">
        <f t="shared" si="142"/>
        <v>0</v>
      </c>
      <c r="LUP106" s="354">
        <f t="shared" si="142"/>
        <v>0</v>
      </c>
      <c r="LUQ106" s="354">
        <f t="shared" si="142"/>
        <v>0</v>
      </c>
      <c r="LUR106" s="354">
        <f t="shared" si="142"/>
        <v>0</v>
      </c>
      <c r="LUS106" s="354">
        <f t="shared" si="142"/>
        <v>0</v>
      </c>
      <c r="LUT106" s="354">
        <f t="shared" si="142"/>
        <v>0</v>
      </c>
      <c r="LUU106" s="354">
        <f t="shared" si="142"/>
        <v>0</v>
      </c>
      <c r="LUV106" s="354">
        <f t="shared" si="142"/>
        <v>0</v>
      </c>
      <c r="LUW106" s="354">
        <f t="shared" si="142"/>
        <v>0</v>
      </c>
      <c r="LUX106" s="354">
        <f t="shared" si="142"/>
        <v>0</v>
      </c>
      <c r="LUY106" s="354">
        <f t="shared" si="142"/>
        <v>0</v>
      </c>
      <c r="LUZ106" s="354">
        <f t="shared" ref="LUZ106:LXK106" si="143">SUM(LUZ99:LUZ104)</f>
        <v>0</v>
      </c>
      <c r="LVA106" s="354">
        <f t="shared" si="143"/>
        <v>0</v>
      </c>
      <c r="LVB106" s="354">
        <f t="shared" si="143"/>
        <v>0</v>
      </c>
      <c r="LVC106" s="354">
        <f t="shared" si="143"/>
        <v>0</v>
      </c>
      <c r="LVD106" s="354">
        <f t="shared" si="143"/>
        <v>0</v>
      </c>
      <c r="LVE106" s="354">
        <f t="shared" si="143"/>
        <v>0</v>
      </c>
      <c r="LVF106" s="354">
        <f t="shared" si="143"/>
        <v>0</v>
      </c>
      <c r="LVG106" s="354">
        <f t="shared" si="143"/>
        <v>0</v>
      </c>
      <c r="LVH106" s="354">
        <f t="shared" si="143"/>
        <v>0</v>
      </c>
      <c r="LVI106" s="354">
        <f t="shared" si="143"/>
        <v>0</v>
      </c>
      <c r="LVJ106" s="354">
        <f t="shared" si="143"/>
        <v>0</v>
      </c>
      <c r="LVK106" s="354">
        <f t="shared" si="143"/>
        <v>0</v>
      </c>
      <c r="LVL106" s="354">
        <f t="shared" si="143"/>
        <v>0</v>
      </c>
      <c r="LVM106" s="354">
        <f t="shared" si="143"/>
        <v>0</v>
      </c>
      <c r="LVN106" s="354">
        <f t="shared" si="143"/>
        <v>0</v>
      </c>
      <c r="LVO106" s="354">
        <f t="shared" si="143"/>
        <v>0</v>
      </c>
      <c r="LVP106" s="354">
        <f t="shared" si="143"/>
        <v>0</v>
      </c>
      <c r="LVQ106" s="354">
        <f t="shared" si="143"/>
        <v>0</v>
      </c>
      <c r="LVR106" s="354">
        <f t="shared" si="143"/>
        <v>0</v>
      </c>
      <c r="LVS106" s="354">
        <f t="shared" si="143"/>
        <v>0</v>
      </c>
      <c r="LVT106" s="354">
        <f t="shared" si="143"/>
        <v>0</v>
      </c>
      <c r="LVU106" s="354">
        <f t="shared" si="143"/>
        <v>0</v>
      </c>
      <c r="LVV106" s="354">
        <f t="shared" si="143"/>
        <v>0</v>
      </c>
      <c r="LVW106" s="354">
        <f t="shared" si="143"/>
        <v>0</v>
      </c>
      <c r="LVX106" s="354">
        <f t="shared" si="143"/>
        <v>0</v>
      </c>
      <c r="LVY106" s="354">
        <f t="shared" si="143"/>
        <v>0</v>
      </c>
      <c r="LVZ106" s="354">
        <f t="shared" si="143"/>
        <v>0</v>
      </c>
      <c r="LWA106" s="354">
        <f t="shared" si="143"/>
        <v>0</v>
      </c>
      <c r="LWB106" s="354">
        <f t="shared" si="143"/>
        <v>0</v>
      </c>
      <c r="LWC106" s="354">
        <f t="shared" si="143"/>
        <v>0</v>
      </c>
      <c r="LWD106" s="354">
        <f t="shared" si="143"/>
        <v>0</v>
      </c>
      <c r="LWE106" s="354">
        <f t="shared" si="143"/>
        <v>0</v>
      </c>
      <c r="LWF106" s="354">
        <f t="shared" si="143"/>
        <v>0</v>
      </c>
      <c r="LWG106" s="354">
        <f t="shared" si="143"/>
        <v>0</v>
      </c>
      <c r="LWH106" s="354">
        <f t="shared" si="143"/>
        <v>0</v>
      </c>
      <c r="LWI106" s="354">
        <f t="shared" si="143"/>
        <v>0</v>
      </c>
      <c r="LWJ106" s="354">
        <f t="shared" si="143"/>
        <v>0</v>
      </c>
      <c r="LWK106" s="354">
        <f t="shared" si="143"/>
        <v>0</v>
      </c>
      <c r="LWL106" s="354">
        <f t="shared" si="143"/>
        <v>0</v>
      </c>
      <c r="LWM106" s="354">
        <f t="shared" si="143"/>
        <v>0</v>
      </c>
      <c r="LWN106" s="354">
        <f t="shared" si="143"/>
        <v>0</v>
      </c>
      <c r="LWO106" s="354">
        <f t="shared" si="143"/>
        <v>0</v>
      </c>
      <c r="LWP106" s="354">
        <f t="shared" si="143"/>
        <v>0</v>
      </c>
      <c r="LWQ106" s="354">
        <f t="shared" si="143"/>
        <v>0</v>
      </c>
      <c r="LWR106" s="354">
        <f t="shared" si="143"/>
        <v>0</v>
      </c>
      <c r="LWS106" s="354">
        <f t="shared" si="143"/>
        <v>0</v>
      </c>
      <c r="LWT106" s="354">
        <f t="shared" si="143"/>
        <v>0</v>
      </c>
      <c r="LWU106" s="354">
        <f t="shared" si="143"/>
        <v>0</v>
      </c>
      <c r="LWV106" s="354">
        <f t="shared" si="143"/>
        <v>0</v>
      </c>
      <c r="LWW106" s="354">
        <f t="shared" si="143"/>
        <v>0</v>
      </c>
      <c r="LWX106" s="354">
        <f t="shared" si="143"/>
        <v>0</v>
      </c>
      <c r="LWY106" s="354">
        <f t="shared" si="143"/>
        <v>0</v>
      </c>
      <c r="LWZ106" s="354">
        <f t="shared" si="143"/>
        <v>0</v>
      </c>
      <c r="LXA106" s="354">
        <f t="shared" si="143"/>
        <v>0</v>
      </c>
      <c r="LXB106" s="354">
        <f t="shared" si="143"/>
        <v>0</v>
      </c>
      <c r="LXC106" s="354">
        <f t="shared" si="143"/>
        <v>0</v>
      </c>
      <c r="LXD106" s="354">
        <f t="shared" si="143"/>
        <v>0</v>
      </c>
      <c r="LXE106" s="354">
        <f t="shared" si="143"/>
        <v>0</v>
      </c>
      <c r="LXF106" s="354">
        <f t="shared" si="143"/>
        <v>0</v>
      </c>
      <c r="LXG106" s="354">
        <f t="shared" si="143"/>
        <v>0</v>
      </c>
      <c r="LXH106" s="354">
        <f t="shared" si="143"/>
        <v>0</v>
      </c>
      <c r="LXI106" s="354">
        <f t="shared" si="143"/>
        <v>0</v>
      </c>
      <c r="LXJ106" s="354">
        <f t="shared" si="143"/>
        <v>0</v>
      </c>
      <c r="LXK106" s="354">
        <f t="shared" si="143"/>
        <v>0</v>
      </c>
      <c r="LXL106" s="354">
        <f t="shared" ref="LXL106:LZW106" si="144">SUM(LXL99:LXL104)</f>
        <v>0</v>
      </c>
      <c r="LXM106" s="354">
        <f t="shared" si="144"/>
        <v>0</v>
      </c>
      <c r="LXN106" s="354">
        <f t="shared" si="144"/>
        <v>0</v>
      </c>
      <c r="LXO106" s="354">
        <f t="shared" si="144"/>
        <v>0</v>
      </c>
      <c r="LXP106" s="354">
        <f t="shared" si="144"/>
        <v>0</v>
      </c>
      <c r="LXQ106" s="354">
        <f t="shared" si="144"/>
        <v>0</v>
      </c>
      <c r="LXR106" s="354">
        <f t="shared" si="144"/>
        <v>0</v>
      </c>
      <c r="LXS106" s="354">
        <f t="shared" si="144"/>
        <v>0</v>
      </c>
      <c r="LXT106" s="354">
        <f t="shared" si="144"/>
        <v>0</v>
      </c>
      <c r="LXU106" s="354">
        <f t="shared" si="144"/>
        <v>0</v>
      </c>
      <c r="LXV106" s="354">
        <f t="shared" si="144"/>
        <v>0</v>
      </c>
      <c r="LXW106" s="354">
        <f t="shared" si="144"/>
        <v>0</v>
      </c>
      <c r="LXX106" s="354">
        <f t="shared" si="144"/>
        <v>0</v>
      </c>
      <c r="LXY106" s="354">
        <f t="shared" si="144"/>
        <v>0</v>
      </c>
      <c r="LXZ106" s="354">
        <f t="shared" si="144"/>
        <v>0</v>
      </c>
      <c r="LYA106" s="354">
        <f t="shared" si="144"/>
        <v>0</v>
      </c>
      <c r="LYB106" s="354">
        <f t="shared" si="144"/>
        <v>0</v>
      </c>
      <c r="LYC106" s="354">
        <f t="shared" si="144"/>
        <v>0</v>
      </c>
      <c r="LYD106" s="354">
        <f t="shared" si="144"/>
        <v>0</v>
      </c>
      <c r="LYE106" s="354">
        <f t="shared" si="144"/>
        <v>0</v>
      </c>
      <c r="LYF106" s="354">
        <f t="shared" si="144"/>
        <v>0</v>
      </c>
      <c r="LYG106" s="354">
        <f t="shared" si="144"/>
        <v>0</v>
      </c>
      <c r="LYH106" s="354">
        <f t="shared" si="144"/>
        <v>0</v>
      </c>
      <c r="LYI106" s="354">
        <f t="shared" si="144"/>
        <v>0</v>
      </c>
      <c r="LYJ106" s="354">
        <f t="shared" si="144"/>
        <v>0</v>
      </c>
      <c r="LYK106" s="354">
        <f t="shared" si="144"/>
        <v>0</v>
      </c>
      <c r="LYL106" s="354">
        <f t="shared" si="144"/>
        <v>0</v>
      </c>
      <c r="LYM106" s="354">
        <f t="shared" si="144"/>
        <v>0</v>
      </c>
      <c r="LYN106" s="354">
        <f t="shared" si="144"/>
        <v>0</v>
      </c>
      <c r="LYO106" s="354">
        <f t="shared" si="144"/>
        <v>0</v>
      </c>
      <c r="LYP106" s="354">
        <f t="shared" si="144"/>
        <v>0</v>
      </c>
      <c r="LYQ106" s="354">
        <f t="shared" si="144"/>
        <v>0</v>
      </c>
      <c r="LYR106" s="354">
        <f t="shared" si="144"/>
        <v>0</v>
      </c>
      <c r="LYS106" s="354">
        <f t="shared" si="144"/>
        <v>0</v>
      </c>
      <c r="LYT106" s="354">
        <f t="shared" si="144"/>
        <v>0</v>
      </c>
      <c r="LYU106" s="354">
        <f t="shared" si="144"/>
        <v>0</v>
      </c>
      <c r="LYV106" s="354">
        <f t="shared" si="144"/>
        <v>0</v>
      </c>
      <c r="LYW106" s="354">
        <f t="shared" si="144"/>
        <v>0</v>
      </c>
      <c r="LYX106" s="354">
        <f t="shared" si="144"/>
        <v>0</v>
      </c>
      <c r="LYY106" s="354">
        <f t="shared" si="144"/>
        <v>0</v>
      </c>
      <c r="LYZ106" s="354">
        <f t="shared" si="144"/>
        <v>0</v>
      </c>
      <c r="LZA106" s="354">
        <f t="shared" si="144"/>
        <v>0</v>
      </c>
      <c r="LZB106" s="354">
        <f t="shared" si="144"/>
        <v>0</v>
      </c>
      <c r="LZC106" s="354">
        <f t="shared" si="144"/>
        <v>0</v>
      </c>
      <c r="LZD106" s="354">
        <f t="shared" si="144"/>
        <v>0</v>
      </c>
      <c r="LZE106" s="354">
        <f t="shared" si="144"/>
        <v>0</v>
      </c>
      <c r="LZF106" s="354">
        <f t="shared" si="144"/>
        <v>0</v>
      </c>
      <c r="LZG106" s="354">
        <f t="shared" si="144"/>
        <v>0</v>
      </c>
      <c r="LZH106" s="354">
        <f t="shared" si="144"/>
        <v>0</v>
      </c>
      <c r="LZI106" s="354">
        <f t="shared" si="144"/>
        <v>0</v>
      </c>
      <c r="LZJ106" s="354">
        <f t="shared" si="144"/>
        <v>0</v>
      </c>
      <c r="LZK106" s="354">
        <f t="shared" si="144"/>
        <v>0</v>
      </c>
      <c r="LZL106" s="354">
        <f t="shared" si="144"/>
        <v>0</v>
      </c>
      <c r="LZM106" s="354">
        <f t="shared" si="144"/>
        <v>0</v>
      </c>
      <c r="LZN106" s="354">
        <f t="shared" si="144"/>
        <v>0</v>
      </c>
      <c r="LZO106" s="354">
        <f t="shared" si="144"/>
        <v>0</v>
      </c>
      <c r="LZP106" s="354">
        <f t="shared" si="144"/>
        <v>0</v>
      </c>
      <c r="LZQ106" s="354">
        <f t="shared" si="144"/>
        <v>0</v>
      </c>
      <c r="LZR106" s="354">
        <f t="shared" si="144"/>
        <v>0</v>
      </c>
      <c r="LZS106" s="354">
        <f t="shared" si="144"/>
        <v>0</v>
      </c>
      <c r="LZT106" s="354">
        <f t="shared" si="144"/>
        <v>0</v>
      </c>
      <c r="LZU106" s="354">
        <f t="shared" si="144"/>
        <v>0</v>
      </c>
      <c r="LZV106" s="354">
        <f t="shared" si="144"/>
        <v>0</v>
      </c>
      <c r="LZW106" s="354">
        <f t="shared" si="144"/>
        <v>0</v>
      </c>
      <c r="LZX106" s="354">
        <f t="shared" ref="LZX106:MCI106" si="145">SUM(LZX99:LZX104)</f>
        <v>0</v>
      </c>
      <c r="LZY106" s="354">
        <f t="shared" si="145"/>
        <v>0</v>
      </c>
      <c r="LZZ106" s="354">
        <f t="shared" si="145"/>
        <v>0</v>
      </c>
      <c r="MAA106" s="354">
        <f t="shared" si="145"/>
        <v>0</v>
      </c>
      <c r="MAB106" s="354">
        <f t="shared" si="145"/>
        <v>0</v>
      </c>
      <c r="MAC106" s="354">
        <f t="shared" si="145"/>
        <v>0</v>
      </c>
      <c r="MAD106" s="354">
        <f t="shared" si="145"/>
        <v>0</v>
      </c>
      <c r="MAE106" s="354">
        <f t="shared" si="145"/>
        <v>0</v>
      </c>
      <c r="MAF106" s="354">
        <f t="shared" si="145"/>
        <v>0</v>
      </c>
      <c r="MAG106" s="354">
        <f t="shared" si="145"/>
        <v>0</v>
      </c>
      <c r="MAH106" s="354">
        <f t="shared" si="145"/>
        <v>0</v>
      </c>
      <c r="MAI106" s="354">
        <f t="shared" si="145"/>
        <v>0</v>
      </c>
      <c r="MAJ106" s="354">
        <f t="shared" si="145"/>
        <v>0</v>
      </c>
      <c r="MAK106" s="354">
        <f t="shared" si="145"/>
        <v>0</v>
      </c>
      <c r="MAL106" s="354">
        <f t="shared" si="145"/>
        <v>0</v>
      </c>
      <c r="MAM106" s="354">
        <f t="shared" si="145"/>
        <v>0</v>
      </c>
      <c r="MAN106" s="354">
        <f t="shared" si="145"/>
        <v>0</v>
      </c>
      <c r="MAO106" s="354">
        <f t="shared" si="145"/>
        <v>0</v>
      </c>
      <c r="MAP106" s="354">
        <f t="shared" si="145"/>
        <v>0</v>
      </c>
      <c r="MAQ106" s="354">
        <f t="shared" si="145"/>
        <v>0</v>
      </c>
      <c r="MAR106" s="354">
        <f t="shared" si="145"/>
        <v>0</v>
      </c>
      <c r="MAS106" s="354">
        <f t="shared" si="145"/>
        <v>0</v>
      </c>
      <c r="MAT106" s="354">
        <f t="shared" si="145"/>
        <v>0</v>
      </c>
      <c r="MAU106" s="354">
        <f t="shared" si="145"/>
        <v>0</v>
      </c>
      <c r="MAV106" s="354">
        <f t="shared" si="145"/>
        <v>0</v>
      </c>
      <c r="MAW106" s="354">
        <f t="shared" si="145"/>
        <v>0</v>
      </c>
      <c r="MAX106" s="354">
        <f t="shared" si="145"/>
        <v>0</v>
      </c>
      <c r="MAY106" s="354">
        <f t="shared" si="145"/>
        <v>0</v>
      </c>
      <c r="MAZ106" s="354">
        <f t="shared" si="145"/>
        <v>0</v>
      </c>
      <c r="MBA106" s="354">
        <f t="shared" si="145"/>
        <v>0</v>
      </c>
      <c r="MBB106" s="354">
        <f t="shared" si="145"/>
        <v>0</v>
      </c>
      <c r="MBC106" s="354">
        <f t="shared" si="145"/>
        <v>0</v>
      </c>
      <c r="MBD106" s="354">
        <f t="shared" si="145"/>
        <v>0</v>
      </c>
      <c r="MBE106" s="354">
        <f t="shared" si="145"/>
        <v>0</v>
      </c>
      <c r="MBF106" s="354">
        <f t="shared" si="145"/>
        <v>0</v>
      </c>
      <c r="MBG106" s="354">
        <f t="shared" si="145"/>
        <v>0</v>
      </c>
      <c r="MBH106" s="354">
        <f t="shared" si="145"/>
        <v>0</v>
      </c>
      <c r="MBI106" s="354">
        <f t="shared" si="145"/>
        <v>0</v>
      </c>
      <c r="MBJ106" s="354">
        <f t="shared" si="145"/>
        <v>0</v>
      </c>
      <c r="MBK106" s="354">
        <f t="shared" si="145"/>
        <v>0</v>
      </c>
      <c r="MBL106" s="354">
        <f t="shared" si="145"/>
        <v>0</v>
      </c>
      <c r="MBM106" s="354">
        <f t="shared" si="145"/>
        <v>0</v>
      </c>
      <c r="MBN106" s="354">
        <f t="shared" si="145"/>
        <v>0</v>
      </c>
      <c r="MBO106" s="354">
        <f t="shared" si="145"/>
        <v>0</v>
      </c>
      <c r="MBP106" s="354">
        <f t="shared" si="145"/>
        <v>0</v>
      </c>
      <c r="MBQ106" s="354">
        <f t="shared" si="145"/>
        <v>0</v>
      </c>
      <c r="MBR106" s="354">
        <f t="shared" si="145"/>
        <v>0</v>
      </c>
      <c r="MBS106" s="354">
        <f t="shared" si="145"/>
        <v>0</v>
      </c>
      <c r="MBT106" s="354">
        <f t="shared" si="145"/>
        <v>0</v>
      </c>
      <c r="MBU106" s="354">
        <f t="shared" si="145"/>
        <v>0</v>
      </c>
      <c r="MBV106" s="354">
        <f t="shared" si="145"/>
        <v>0</v>
      </c>
      <c r="MBW106" s="354">
        <f t="shared" si="145"/>
        <v>0</v>
      </c>
      <c r="MBX106" s="354">
        <f t="shared" si="145"/>
        <v>0</v>
      </c>
      <c r="MBY106" s="354">
        <f t="shared" si="145"/>
        <v>0</v>
      </c>
      <c r="MBZ106" s="354">
        <f t="shared" si="145"/>
        <v>0</v>
      </c>
      <c r="MCA106" s="354">
        <f t="shared" si="145"/>
        <v>0</v>
      </c>
      <c r="MCB106" s="354">
        <f t="shared" si="145"/>
        <v>0</v>
      </c>
      <c r="MCC106" s="354">
        <f t="shared" si="145"/>
        <v>0</v>
      </c>
      <c r="MCD106" s="354">
        <f t="shared" si="145"/>
        <v>0</v>
      </c>
      <c r="MCE106" s="354">
        <f t="shared" si="145"/>
        <v>0</v>
      </c>
      <c r="MCF106" s="354">
        <f t="shared" si="145"/>
        <v>0</v>
      </c>
      <c r="MCG106" s="354">
        <f t="shared" si="145"/>
        <v>0</v>
      </c>
      <c r="MCH106" s="354">
        <f t="shared" si="145"/>
        <v>0</v>
      </c>
      <c r="MCI106" s="354">
        <f t="shared" si="145"/>
        <v>0</v>
      </c>
      <c r="MCJ106" s="354">
        <f t="shared" ref="MCJ106:MEU106" si="146">SUM(MCJ99:MCJ104)</f>
        <v>0</v>
      </c>
      <c r="MCK106" s="354">
        <f t="shared" si="146"/>
        <v>0</v>
      </c>
      <c r="MCL106" s="354">
        <f t="shared" si="146"/>
        <v>0</v>
      </c>
      <c r="MCM106" s="354">
        <f t="shared" si="146"/>
        <v>0</v>
      </c>
      <c r="MCN106" s="354">
        <f t="shared" si="146"/>
        <v>0</v>
      </c>
      <c r="MCO106" s="354">
        <f t="shared" si="146"/>
        <v>0</v>
      </c>
      <c r="MCP106" s="354">
        <f t="shared" si="146"/>
        <v>0</v>
      </c>
      <c r="MCQ106" s="354">
        <f t="shared" si="146"/>
        <v>0</v>
      </c>
      <c r="MCR106" s="354">
        <f t="shared" si="146"/>
        <v>0</v>
      </c>
      <c r="MCS106" s="354">
        <f t="shared" si="146"/>
        <v>0</v>
      </c>
      <c r="MCT106" s="354">
        <f t="shared" si="146"/>
        <v>0</v>
      </c>
      <c r="MCU106" s="354">
        <f t="shared" si="146"/>
        <v>0</v>
      </c>
      <c r="MCV106" s="354">
        <f t="shared" si="146"/>
        <v>0</v>
      </c>
      <c r="MCW106" s="354">
        <f t="shared" si="146"/>
        <v>0</v>
      </c>
      <c r="MCX106" s="354">
        <f t="shared" si="146"/>
        <v>0</v>
      </c>
      <c r="MCY106" s="354">
        <f t="shared" si="146"/>
        <v>0</v>
      </c>
      <c r="MCZ106" s="354">
        <f t="shared" si="146"/>
        <v>0</v>
      </c>
      <c r="MDA106" s="354">
        <f t="shared" si="146"/>
        <v>0</v>
      </c>
      <c r="MDB106" s="354">
        <f t="shared" si="146"/>
        <v>0</v>
      </c>
      <c r="MDC106" s="354">
        <f t="shared" si="146"/>
        <v>0</v>
      </c>
      <c r="MDD106" s="354">
        <f t="shared" si="146"/>
        <v>0</v>
      </c>
      <c r="MDE106" s="354">
        <f t="shared" si="146"/>
        <v>0</v>
      </c>
      <c r="MDF106" s="354">
        <f t="shared" si="146"/>
        <v>0</v>
      </c>
      <c r="MDG106" s="354">
        <f t="shared" si="146"/>
        <v>0</v>
      </c>
      <c r="MDH106" s="354">
        <f t="shared" si="146"/>
        <v>0</v>
      </c>
      <c r="MDI106" s="354">
        <f t="shared" si="146"/>
        <v>0</v>
      </c>
      <c r="MDJ106" s="354">
        <f t="shared" si="146"/>
        <v>0</v>
      </c>
      <c r="MDK106" s="354">
        <f t="shared" si="146"/>
        <v>0</v>
      </c>
      <c r="MDL106" s="354">
        <f t="shared" si="146"/>
        <v>0</v>
      </c>
      <c r="MDM106" s="354">
        <f t="shared" si="146"/>
        <v>0</v>
      </c>
      <c r="MDN106" s="354">
        <f t="shared" si="146"/>
        <v>0</v>
      </c>
      <c r="MDO106" s="354">
        <f t="shared" si="146"/>
        <v>0</v>
      </c>
      <c r="MDP106" s="354">
        <f t="shared" si="146"/>
        <v>0</v>
      </c>
      <c r="MDQ106" s="354">
        <f t="shared" si="146"/>
        <v>0</v>
      </c>
      <c r="MDR106" s="354">
        <f t="shared" si="146"/>
        <v>0</v>
      </c>
      <c r="MDS106" s="354">
        <f t="shared" si="146"/>
        <v>0</v>
      </c>
      <c r="MDT106" s="354">
        <f t="shared" si="146"/>
        <v>0</v>
      </c>
      <c r="MDU106" s="354">
        <f t="shared" si="146"/>
        <v>0</v>
      </c>
      <c r="MDV106" s="354">
        <f t="shared" si="146"/>
        <v>0</v>
      </c>
      <c r="MDW106" s="354">
        <f t="shared" si="146"/>
        <v>0</v>
      </c>
      <c r="MDX106" s="354">
        <f t="shared" si="146"/>
        <v>0</v>
      </c>
      <c r="MDY106" s="354">
        <f t="shared" si="146"/>
        <v>0</v>
      </c>
      <c r="MDZ106" s="354">
        <f t="shared" si="146"/>
        <v>0</v>
      </c>
      <c r="MEA106" s="354">
        <f t="shared" si="146"/>
        <v>0</v>
      </c>
      <c r="MEB106" s="354">
        <f t="shared" si="146"/>
        <v>0</v>
      </c>
      <c r="MEC106" s="354">
        <f t="shared" si="146"/>
        <v>0</v>
      </c>
      <c r="MED106" s="354">
        <f t="shared" si="146"/>
        <v>0</v>
      </c>
      <c r="MEE106" s="354">
        <f t="shared" si="146"/>
        <v>0</v>
      </c>
      <c r="MEF106" s="354">
        <f t="shared" si="146"/>
        <v>0</v>
      </c>
      <c r="MEG106" s="354">
        <f t="shared" si="146"/>
        <v>0</v>
      </c>
      <c r="MEH106" s="354">
        <f t="shared" si="146"/>
        <v>0</v>
      </c>
      <c r="MEI106" s="354">
        <f t="shared" si="146"/>
        <v>0</v>
      </c>
      <c r="MEJ106" s="354">
        <f t="shared" si="146"/>
        <v>0</v>
      </c>
      <c r="MEK106" s="354">
        <f t="shared" si="146"/>
        <v>0</v>
      </c>
      <c r="MEL106" s="354">
        <f t="shared" si="146"/>
        <v>0</v>
      </c>
      <c r="MEM106" s="354">
        <f t="shared" si="146"/>
        <v>0</v>
      </c>
      <c r="MEN106" s="354">
        <f t="shared" si="146"/>
        <v>0</v>
      </c>
      <c r="MEO106" s="354">
        <f t="shared" si="146"/>
        <v>0</v>
      </c>
      <c r="MEP106" s="354">
        <f t="shared" si="146"/>
        <v>0</v>
      </c>
      <c r="MEQ106" s="354">
        <f t="shared" si="146"/>
        <v>0</v>
      </c>
      <c r="MER106" s="354">
        <f t="shared" si="146"/>
        <v>0</v>
      </c>
      <c r="MES106" s="354">
        <f t="shared" si="146"/>
        <v>0</v>
      </c>
      <c r="MET106" s="354">
        <f t="shared" si="146"/>
        <v>0</v>
      </c>
      <c r="MEU106" s="354">
        <f t="shared" si="146"/>
        <v>0</v>
      </c>
      <c r="MEV106" s="354">
        <f t="shared" ref="MEV106:MHG106" si="147">SUM(MEV99:MEV104)</f>
        <v>0</v>
      </c>
      <c r="MEW106" s="354">
        <f t="shared" si="147"/>
        <v>0</v>
      </c>
      <c r="MEX106" s="354">
        <f t="shared" si="147"/>
        <v>0</v>
      </c>
      <c r="MEY106" s="354">
        <f t="shared" si="147"/>
        <v>0</v>
      </c>
      <c r="MEZ106" s="354">
        <f t="shared" si="147"/>
        <v>0</v>
      </c>
      <c r="MFA106" s="354">
        <f t="shared" si="147"/>
        <v>0</v>
      </c>
      <c r="MFB106" s="354">
        <f t="shared" si="147"/>
        <v>0</v>
      </c>
      <c r="MFC106" s="354">
        <f t="shared" si="147"/>
        <v>0</v>
      </c>
      <c r="MFD106" s="354">
        <f t="shared" si="147"/>
        <v>0</v>
      </c>
      <c r="MFE106" s="354">
        <f t="shared" si="147"/>
        <v>0</v>
      </c>
      <c r="MFF106" s="354">
        <f t="shared" si="147"/>
        <v>0</v>
      </c>
      <c r="MFG106" s="354">
        <f t="shared" si="147"/>
        <v>0</v>
      </c>
      <c r="MFH106" s="354">
        <f t="shared" si="147"/>
        <v>0</v>
      </c>
      <c r="MFI106" s="354">
        <f t="shared" si="147"/>
        <v>0</v>
      </c>
      <c r="MFJ106" s="354">
        <f t="shared" si="147"/>
        <v>0</v>
      </c>
      <c r="MFK106" s="354">
        <f t="shared" si="147"/>
        <v>0</v>
      </c>
      <c r="MFL106" s="354">
        <f t="shared" si="147"/>
        <v>0</v>
      </c>
      <c r="MFM106" s="354">
        <f t="shared" si="147"/>
        <v>0</v>
      </c>
      <c r="MFN106" s="354">
        <f t="shared" si="147"/>
        <v>0</v>
      </c>
      <c r="MFO106" s="354">
        <f t="shared" si="147"/>
        <v>0</v>
      </c>
      <c r="MFP106" s="354">
        <f t="shared" si="147"/>
        <v>0</v>
      </c>
      <c r="MFQ106" s="354">
        <f t="shared" si="147"/>
        <v>0</v>
      </c>
      <c r="MFR106" s="354">
        <f t="shared" si="147"/>
        <v>0</v>
      </c>
      <c r="MFS106" s="354">
        <f t="shared" si="147"/>
        <v>0</v>
      </c>
      <c r="MFT106" s="354">
        <f t="shared" si="147"/>
        <v>0</v>
      </c>
      <c r="MFU106" s="354">
        <f t="shared" si="147"/>
        <v>0</v>
      </c>
      <c r="MFV106" s="354">
        <f t="shared" si="147"/>
        <v>0</v>
      </c>
      <c r="MFW106" s="354">
        <f t="shared" si="147"/>
        <v>0</v>
      </c>
      <c r="MFX106" s="354">
        <f t="shared" si="147"/>
        <v>0</v>
      </c>
      <c r="MFY106" s="354">
        <f t="shared" si="147"/>
        <v>0</v>
      </c>
      <c r="MFZ106" s="354">
        <f t="shared" si="147"/>
        <v>0</v>
      </c>
      <c r="MGA106" s="354">
        <f t="shared" si="147"/>
        <v>0</v>
      </c>
      <c r="MGB106" s="354">
        <f t="shared" si="147"/>
        <v>0</v>
      </c>
      <c r="MGC106" s="354">
        <f t="shared" si="147"/>
        <v>0</v>
      </c>
      <c r="MGD106" s="354">
        <f t="shared" si="147"/>
        <v>0</v>
      </c>
      <c r="MGE106" s="354">
        <f t="shared" si="147"/>
        <v>0</v>
      </c>
      <c r="MGF106" s="354">
        <f t="shared" si="147"/>
        <v>0</v>
      </c>
      <c r="MGG106" s="354">
        <f t="shared" si="147"/>
        <v>0</v>
      </c>
      <c r="MGH106" s="354">
        <f t="shared" si="147"/>
        <v>0</v>
      </c>
      <c r="MGI106" s="354">
        <f t="shared" si="147"/>
        <v>0</v>
      </c>
      <c r="MGJ106" s="354">
        <f t="shared" si="147"/>
        <v>0</v>
      </c>
      <c r="MGK106" s="354">
        <f t="shared" si="147"/>
        <v>0</v>
      </c>
      <c r="MGL106" s="354">
        <f t="shared" si="147"/>
        <v>0</v>
      </c>
      <c r="MGM106" s="354">
        <f t="shared" si="147"/>
        <v>0</v>
      </c>
      <c r="MGN106" s="354">
        <f t="shared" si="147"/>
        <v>0</v>
      </c>
      <c r="MGO106" s="354">
        <f t="shared" si="147"/>
        <v>0</v>
      </c>
      <c r="MGP106" s="354">
        <f t="shared" si="147"/>
        <v>0</v>
      </c>
      <c r="MGQ106" s="354">
        <f t="shared" si="147"/>
        <v>0</v>
      </c>
      <c r="MGR106" s="354">
        <f t="shared" si="147"/>
        <v>0</v>
      </c>
      <c r="MGS106" s="354">
        <f t="shared" si="147"/>
        <v>0</v>
      </c>
      <c r="MGT106" s="354">
        <f t="shared" si="147"/>
        <v>0</v>
      </c>
      <c r="MGU106" s="354">
        <f t="shared" si="147"/>
        <v>0</v>
      </c>
      <c r="MGV106" s="354">
        <f t="shared" si="147"/>
        <v>0</v>
      </c>
      <c r="MGW106" s="354">
        <f t="shared" si="147"/>
        <v>0</v>
      </c>
      <c r="MGX106" s="354">
        <f t="shared" si="147"/>
        <v>0</v>
      </c>
      <c r="MGY106" s="354">
        <f t="shared" si="147"/>
        <v>0</v>
      </c>
      <c r="MGZ106" s="354">
        <f t="shared" si="147"/>
        <v>0</v>
      </c>
      <c r="MHA106" s="354">
        <f t="shared" si="147"/>
        <v>0</v>
      </c>
      <c r="MHB106" s="354">
        <f t="shared" si="147"/>
        <v>0</v>
      </c>
      <c r="MHC106" s="354">
        <f t="shared" si="147"/>
        <v>0</v>
      </c>
      <c r="MHD106" s="354">
        <f t="shared" si="147"/>
        <v>0</v>
      </c>
      <c r="MHE106" s="354">
        <f t="shared" si="147"/>
        <v>0</v>
      </c>
      <c r="MHF106" s="354">
        <f t="shared" si="147"/>
        <v>0</v>
      </c>
      <c r="MHG106" s="354">
        <f t="shared" si="147"/>
        <v>0</v>
      </c>
      <c r="MHH106" s="354">
        <f t="shared" ref="MHH106:MJS106" si="148">SUM(MHH99:MHH104)</f>
        <v>0</v>
      </c>
      <c r="MHI106" s="354">
        <f t="shared" si="148"/>
        <v>0</v>
      </c>
      <c r="MHJ106" s="354">
        <f t="shared" si="148"/>
        <v>0</v>
      </c>
      <c r="MHK106" s="354">
        <f t="shared" si="148"/>
        <v>0</v>
      </c>
      <c r="MHL106" s="354">
        <f t="shared" si="148"/>
        <v>0</v>
      </c>
      <c r="MHM106" s="354">
        <f t="shared" si="148"/>
        <v>0</v>
      </c>
      <c r="MHN106" s="354">
        <f t="shared" si="148"/>
        <v>0</v>
      </c>
      <c r="MHO106" s="354">
        <f t="shared" si="148"/>
        <v>0</v>
      </c>
      <c r="MHP106" s="354">
        <f t="shared" si="148"/>
        <v>0</v>
      </c>
      <c r="MHQ106" s="354">
        <f t="shared" si="148"/>
        <v>0</v>
      </c>
      <c r="MHR106" s="354">
        <f t="shared" si="148"/>
        <v>0</v>
      </c>
      <c r="MHS106" s="354">
        <f t="shared" si="148"/>
        <v>0</v>
      </c>
      <c r="MHT106" s="354">
        <f t="shared" si="148"/>
        <v>0</v>
      </c>
      <c r="MHU106" s="354">
        <f t="shared" si="148"/>
        <v>0</v>
      </c>
      <c r="MHV106" s="354">
        <f t="shared" si="148"/>
        <v>0</v>
      </c>
      <c r="MHW106" s="354">
        <f t="shared" si="148"/>
        <v>0</v>
      </c>
      <c r="MHX106" s="354">
        <f t="shared" si="148"/>
        <v>0</v>
      </c>
      <c r="MHY106" s="354">
        <f t="shared" si="148"/>
        <v>0</v>
      </c>
      <c r="MHZ106" s="354">
        <f t="shared" si="148"/>
        <v>0</v>
      </c>
      <c r="MIA106" s="354">
        <f t="shared" si="148"/>
        <v>0</v>
      </c>
      <c r="MIB106" s="354">
        <f t="shared" si="148"/>
        <v>0</v>
      </c>
      <c r="MIC106" s="354">
        <f t="shared" si="148"/>
        <v>0</v>
      </c>
      <c r="MID106" s="354">
        <f t="shared" si="148"/>
        <v>0</v>
      </c>
      <c r="MIE106" s="354">
        <f t="shared" si="148"/>
        <v>0</v>
      </c>
      <c r="MIF106" s="354">
        <f t="shared" si="148"/>
        <v>0</v>
      </c>
      <c r="MIG106" s="354">
        <f t="shared" si="148"/>
        <v>0</v>
      </c>
      <c r="MIH106" s="354">
        <f t="shared" si="148"/>
        <v>0</v>
      </c>
      <c r="MII106" s="354">
        <f t="shared" si="148"/>
        <v>0</v>
      </c>
      <c r="MIJ106" s="354">
        <f t="shared" si="148"/>
        <v>0</v>
      </c>
      <c r="MIK106" s="354">
        <f t="shared" si="148"/>
        <v>0</v>
      </c>
      <c r="MIL106" s="354">
        <f t="shared" si="148"/>
        <v>0</v>
      </c>
      <c r="MIM106" s="354">
        <f t="shared" si="148"/>
        <v>0</v>
      </c>
      <c r="MIN106" s="354">
        <f t="shared" si="148"/>
        <v>0</v>
      </c>
      <c r="MIO106" s="354">
        <f t="shared" si="148"/>
        <v>0</v>
      </c>
      <c r="MIP106" s="354">
        <f t="shared" si="148"/>
        <v>0</v>
      </c>
      <c r="MIQ106" s="354">
        <f t="shared" si="148"/>
        <v>0</v>
      </c>
      <c r="MIR106" s="354">
        <f t="shared" si="148"/>
        <v>0</v>
      </c>
      <c r="MIS106" s="354">
        <f t="shared" si="148"/>
        <v>0</v>
      </c>
      <c r="MIT106" s="354">
        <f t="shared" si="148"/>
        <v>0</v>
      </c>
      <c r="MIU106" s="354">
        <f t="shared" si="148"/>
        <v>0</v>
      </c>
      <c r="MIV106" s="354">
        <f t="shared" si="148"/>
        <v>0</v>
      </c>
      <c r="MIW106" s="354">
        <f t="shared" si="148"/>
        <v>0</v>
      </c>
      <c r="MIX106" s="354">
        <f t="shared" si="148"/>
        <v>0</v>
      </c>
      <c r="MIY106" s="354">
        <f t="shared" si="148"/>
        <v>0</v>
      </c>
      <c r="MIZ106" s="354">
        <f t="shared" si="148"/>
        <v>0</v>
      </c>
      <c r="MJA106" s="354">
        <f t="shared" si="148"/>
        <v>0</v>
      </c>
      <c r="MJB106" s="354">
        <f t="shared" si="148"/>
        <v>0</v>
      </c>
      <c r="MJC106" s="354">
        <f t="shared" si="148"/>
        <v>0</v>
      </c>
      <c r="MJD106" s="354">
        <f t="shared" si="148"/>
        <v>0</v>
      </c>
      <c r="MJE106" s="354">
        <f t="shared" si="148"/>
        <v>0</v>
      </c>
      <c r="MJF106" s="354">
        <f t="shared" si="148"/>
        <v>0</v>
      </c>
      <c r="MJG106" s="354">
        <f t="shared" si="148"/>
        <v>0</v>
      </c>
      <c r="MJH106" s="354">
        <f t="shared" si="148"/>
        <v>0</v>
      </c>
      <c r="MJI106" s="354">
        <f t="shared" si="148"/>
        <v>0</v>
      </c>
      <c r="MJJ106" s="354">
        <f t="shared" si="148"/>
        <v>0</v>
      </c>
      <c r="MJK106" s="354">
        <f t="shared" si="148"/>
        <v>0</v>
      </c>
      <c r="MJL106" s="354">
        <f t="shared" si="148"/>
        <v>0</v>
      </c>
      <c r="MJM106" s="354">
        <f t="shared" si="148"/>
        <v>0</v>
      </c>
      <c r="MJN106" s="354">
        <f t="shared" si="148"/>
        <v>0</v>
      </c>
      <c r="MJO106" s="354">
        <f t="shared" si="148"/>
        <v>0</v>
      </c>
      <c r="MJP106" s="354">
        <f t="shared" si="148"/>
        <v>0</v>
      </c>
      <c r="MJQ106" s="354">
        <f t="shared" si="148"/>
        <v>0</v>
      </c>
      <c r="MJR106" s="354">
        <f t="shared" si="148"/>
        <v>0</v>
      </c>
      <c r="MJS106" s="354">
        <f t="shared" si="148"/>
        <v>0</v>
      </c>
      <c r="MJT106" s="354">
        <f t="shared" ref="MJT106:MME106" si="149">SUM(MJT99:MJT104)</f>
        <v>0</v>
      </c>
      <c r="MJU106" s="354">
        <f t="shared" si="149"/>
        <v>0</v>
      </c>
      <c r="MJV106" s="354">
        <f t="shared" si="149"/>
        <v>0</v>
      </c>
      <c r="MJW106" s="354">
        <f t="shared" si="149"/>
        <v>0</v>
      </c>
      <c r="MJX106" s="354">
        <f t="shared" si="149"/>
        <v>0</v>
      </c>
      <c r="MJY106" s="354">
        <f t="shared" si="149"/>
        <v>0</v>
      </c>
      <c r="MJZ106" s="354">
        <f t="shared" si="149"/>
        <v>0</v>
      </c>
      <c r="MKA106" s="354">
        <f t="shared" si="149"/>
        <v>0</v>
      </c>
      <c r="MKB106" s="354">
        <f t="shared" si="149"/>
        <v>0</v>
      </c>
      <c r="MKC106" s="354">
        <f t="shared" si="149"/>
        <v>0</v>
      </c>
      <c r="MKD106" s="354">
        <f t="shared" si="149"/>
        <v>0</v>
      </c>
      <c r="MKE106" s="354">
        <f t="shared" si="149"/>
        <v>0</v>
      </c>
      <c r="MKF106" s="354">
        <f t="shared" si="149"/>
        <v>0</v>
      </c>
      <c r="MKG106" s="354">
        <f t="shared" si="149"/>
        <v>0</v>
      </c>
      <c r="MKH106" s="354">
        <f t="shared" si="149"/>
        <v>0</v>
      </c>
      <c r="MKI106" s="354">
        <f t="shared" si="149"/>
        <v>0</v>
      </c>
      <c r="MKJ106" s="354">
        <f t="shared" si="149"/>
        <v>0</v>
      </c>
      <c r="MKK106" s="354">
        <f t="shared" si="149"/>
        <v>0</v>
      </c>
      <c r="MKL106" s="354">
        <f t="shared" si="149"/>
        <v>0</v>
      </c>
      <c r="MKM106" s="354">
        <f t="shared" si="149"/>
        <v>0</v>
      </c>
      <c r="MKN106" s="354">
        <f t="shared" si="149"/>
        <v>0</v>
      </c>
      <c r="MKO106" s="354">
        <f t="shared" si="149"/>
        <v>0</v>
      </c>
      <c r="MKP106" s="354">
        <f t="shared" si="149"/>
        <v>0</v>
      </c>
      <c r="MKQ106" s="354">
        <f t="shared" si="149"/>
        <v>0</v>
      </c>
      <c r="MKR106" s="354">
        <f t="shared" si="149"/>
        <v>0</v>
      </c>
      <c r="MKS106" s="354">
        <f t="shared" si="149"/>
        <v>0</v>
      </c>
      <c r="MKT106" s="354">
        <f t="shared" si="149"/>
        <v>0</v>
      </c>
      <c r="MKU106" s="354">
        <f t="shared" si="149"/>
        <v>0</v>
      </c>
      <c r="MKV106" s="354">
        <f t="shared" si="149"/>
        <v>0</v>
      </c>
      <c r="MKW106" s="354">
        <f t="shared" si="149"/>
        <v>0</v>
      </c>
      <c r="MKX106" s="354">
        <f t="shared" si="149"/>
        <v>0</v>
      </c>
      <c r="MKY106" s="354">
        <f t="shared" si="149"/>
        <v>0</v>
      </c>
      <c r="MKZ106" s="354">
        <f t="shared" si="149"/>
        <v>0</v>
      </c>
      <c r="MLA106" s="354">
        <f t="shared" si="149"/>
        <v>0</v>
      </c>
      <c r="MLB106" s="354">
        <f t="shared" si="149"/>
        <v>0</v>
      </c>
      <c r="MLC106" s="354">
        <f t="shared" si="149"/>
        <v>0</v>
      </c>
      <c r="MLD106" s="354">
        <f t="shared" si="149"/>
        <v>0</v>
      </c>
      <c r="MLE106" s="354">
        <f t="shared" si="149"/>
        <v>0</v>
      </c>
      <c r="MLF106" s="354">
        <f t="shared" si="149"/>
        <v>0</v>
      </c>
      <c r="MLG106" s="354">
        <f t="shared" si="149"/>
        <v>0</v>
      </c>
      <c r="MLH106" s="354">
        <f t="shared" si="149"/>
        <v>0</v>
      </c>
      <c r="MLI106" s="354">
        <f t="shared" si="149"/>
        <v>0</v>
      </c>
      <c r="MLJ106" s="354">
        <f t="shared" si="149"/>
        <v>0</v>
      </c>
      <c r="MLK106" s="354">
        <f t="shared" si="149"/>
        <v>0</v>
      </c>
      <c r="MLL106" s="354">
        <f t="shared" si="149"/>
        <v>0</v>
      </c>
      <c r="MLM106" s="354">
        <f t="shared" si="149"/>
        <v>0</v>
      </c>
      <c r="MLN106" s="354">
        <f t="shared" si="149"/>
        <v>0</v>
      </c>
      <c r="MLO106" s="354">
        <f t="shared" si="149"/>
        <v>0</v>
      </c>
      <c r="MLP106" s="354">
        <f t="shared" si="149"/>
        <v>0</v>
      </c>
      <c r="MLQ106" s="354">
        <f t="shared" si="149"/>
        <v>0</v>
      </c>
      <c r="MLR106" s="354">
        <f t="shared" si="149"/>
        <v>0</v>
      </c>
      <c r="MLS106" s="354">
        <f t="shared" si="149"/>
        <v>0</v>
      </c>
      <c r="MLT106" s="354">
        <f t="shared" si="149"/>
        <v>0</v>
      </c>
      <c r="MLU106" s="354">
        <f t="shared" si="149"/>
        <v>0</v>
      </c>
      <c r="MLV106" s="354">
        <f t="shared" si="149"/>
        <v>0</v>
      </c>
      <c r="MLW106" s="354">
        <f t="shared" si="149"/>
        <v>0</v>
      </c>
      <c r="MLX106" s="354">
        <f t="shared" si="149"/>
        <v>0</v>
      </c>
      <c r="MLY106" s="354">
        <f t="shared" si="149"/>
        <v>0</v>
      </c>
      <c r="MLZ106" s="354">
        <f t="shared" si="149"/>
        <v>0</v>
      </c>
      <c r="MMA106" s="354">
        <f t="shared" si="149"/>
        <v>0</v>
      </c>
      <c r="MMB106" s="354">
        <f t="shared" si="149"/>
        <v>0</v>
      </c>
      <c r="MMC106" s="354">
        <f t="shared" si="149"/>
        <v>0</v>
      </c>
      <c r="MMD106" s="354">
        <f t="shared" si="149"/>
        <v>0</v>
      </c>
      <c r="MME106" s="354">
        <f t="shared" si="149"/>
        <v>0</v>
      </c>
      <c r="MMF106" s="354">
        <f t="shared" ref="MMF106:MOQ106" si="150">SUM(MMF99:MMF104)</f>
        <v>0</v>
      </c>
      <c r="MMG106" s="354">
        <f t="shared" si="150"/>
        <v>0</v>
      </c>
      <c r="MMH106" s="354">
        <f t="shared" si="150"/>
        <v>0</v>
      </c>
      <c r="MMI106" s="354">
        <f t="shared" si="150"/>
        <v>0</v>
      </c>
      <c r="MMJ106" s="354">
        <f t="shared" si="150"/>
        <v>0</v>
      </c>
      <c r="MMK106" s="354">
        <f t="shared" si="150"/>
        <v>0</v>
      </c>
      <c r="MML106" s="354">
        <f t="shared" si="150"/>
        <v>0</v>
      </c>
      <c r="MMM106" s="354">
        <f t="shared" si="150"/>
        <v>0</v>
      </c>
      <c r="MMN106" s="354">
        <f t="shared" si="150"/>
        <v>0</v>
      </c>
      <c r="MMO106" s="354">
        <f t="shared" si="150"/>
        <v>0</v>
      </c>
      <c r="MMP106" s="354">
        <f t="shared" si="150"/>
        <v>0</v>
      </c>
      <c r="MMQ106" s="354">
        <f t="shared" si="150"/>
        <v>0</v>
      </c>
      <c r="MMR106" s="354">
        <f t="shared" si="150"/>
        <v>0</v>
      </c>
      <c r="MMS106" s="354">
        <f t="shared" si="150"/>
        <v>0</v>
      </c>
      <c r="MMT106" s="354">
        <f t="shared" si="150"/>
        <v>0</v>
      </c>
      <c r="MMU106" s="354">
        <f t="shared" si="150"/>
        <v>0</v>
      </c>
      <c r="MMV106" s="354">
        <f t="shared" si="150"/>
        <v>0</v>
      </c>
      <c r="MMW106" s="354">
        <f t="shared" si="150"/>
        <v>0</v>
      </c>
      <c r="MMX106" s="354">
        <f t="shared" si="150"/>
        <v>0</v>
      </c>
      <c r="MMY106" s="354">
        <f t="shared" si="150"/>
        <v>0</v>
      </c>
      <c r="MMZ106" s="354">
        <f t="shared" si="150"/>
        <v>0</v>
      </c>
      <c r="MNA106" s="354">
        <f t="shared" si="150"/>
        <v>0</v>
      </c>
      <c r="MNB106" s="354">
        <f t="shared" si="150"/>
        <v>0</v>
      </c>
      <c r="MNC106" s="354">
        <f t="shared" si="150"/>
        <v>0</v>
      </c>
      <c r="MND106" s="354">
        <f t="shared" si="150"/>
        <v>0</v>
      </c>
      <c r="MNE106" s="354">
        <f t="shared" si="150"/>
        <v>0</v>
      </c>
      <c r="MNF106" s="354">
        <f t="shared" si="150"/>
        <v>0</v>
      </c>
      <c r="MNG106" s="354">
        <f t="shared" si="150"/>
        <v>0</v>
      </c>
      <c r="MNH106" s="354">
        <f t="shared" si="150"/>
        <v>0</v>
      </c>
      <c r="MNI106" s="354">
        <f t="shared" si="150"/>
        <v>0</v>
      </c>
      <c r="MNJ106" s="354">
        <f t="shared" si="150"/>
        <v>0</v>
      </c>
      <c r="MNK106" s="354">
        <f t="shared" si="150"/>
        <v>0</v>
      </c>
      <c r="MNL106" s="354">
        <f t="shared" si="150"/>
        <v>0</v>
      </c>
      <c r="MNM106" s="354">
        <f t="shared" si="150"/>
        <v>0</v>
      </c>
      <c r="MNN106" s="354">
        <f t="shared" si="150"/>
        <v>0</v>
      </c>
      <c r="MNO106" s="354">
        <f t="shared" si="150"/>
        <v>0</v>
      </c>
      <c r="MNP106" s="354">
        <f t="shared" si="150"/>
        <v>0</v>
      </c>
      <c r="MNQ106" s="354">
        <f t="shared" si="150"/>
        <v>0</v>
      </c>
      <c r="MNR106" s="354">
        <f t="shared" si="150"/>
        <v>0</v>
      </c>
      <c r="MNS106" s="354">
        <f t="shared" si="150"/>
        <v>0</v>
      </c>
      <c r="MNT106" s="354">
        <f t="shared" si="150"/>
        <v>0</v>
      </c>
      <c r="MNU106" s="354">
        <f t="shared" si="150"/>
        <v>0</v>
      </c>
      <c r="MNV106" s="354">
        <f t="shared" si="150"/>
        <v>0</v>
      </c>
      <c r="MNW106" s="354">
        <f t="shared" si="150"/>
        <v>0</v>
      </c>
      <c r="MNX106" s="354">
        <f t="shared" si="150"/>
        <v>0</v>
      </c>
      <c r="MNY106" s="354">
        <f t="shared" si="150"/>
        <v>0</v>
      </c>
      <c r="MNZ106" s="354">
        <f t="shared" si="150"/>
        <v>0</v>
      </c>
      <c r="MOA106" s="354">
        <f t="shared" si="150"/>
        <v>0</v>
      </c>
      <c r="MOB106" s="354">
        <f t="shared" si="150"/>
        <v>0</v>
      </c>
      <c r="MOC106" s="354">
        <f t="shared" si="150"/>
        <v>0</v>
      </c>
      <c r="MOD106" s="354">
        <f t="shared" si="150"/>
        <v>0</v>
      </c>
      <c r="MOE106" s="354">
        <f t="shared" si="150"/>
        <v>0</v>
      </c>
      <c r="MOF106" s="354">
        <f t="shared" si="150"/>
        <v>0</v>
      </c>
      <c r="MOG106" s="354">
        <f t="shared" si="150"/>
        <v>0</v>
      </c>
      <c r="MOH106" s="354">
        <f t="shared" si="150"/>
        <v>0</v>
      </c>
      <c r="MOI106" s="354">
        <f t="shared" si="150"/>
        <v>0</v>
      </c>
      <c r="MOJ106" s="354">
        <f t="shared" si="150"/>
        <v>0</v>
      </c>
      <c r="MOK106" s="354">
        <f t="shared" si="150"/>
        <v>0</v>
      </c>
      <c r="MOL106" s="354">
        <f t="shared" si="150"/>
        <v>0</v>
      </c>
      <c r="MOM106" s="354">
        <f t="shared" si="150"/>
        <v>0</v>
      </c>
      <c r="MON106" s="354">
        <f t="shared" si="150"/>
        <v>0</v>
      </c>
      <c r="MOO106" s="354">
        <f t="shared" si="150"/>
        <v>0</v>
      </c>
      <c r="MOP106" s="354">
        <f t="shared" si="150"/>
        <v>0</v>
      </c>
      <c r="MOQ106" s="354">
        <f t="shared" si="150"/>
        <v>0</v>
      </c>
      <c r="MOR106" s="354">
        <f t="shared" ref="MOR106:MRC106" si="151">SUM(MOR99:MOR104)</f>
        <v>0</v>
      </c>
      <c r="MOS106" s="354">
        <f t="shared" si="151"/>
        <v>0</v>
      </c>
      <c r="MOT106" s="354">
        <f t="shared" si="151"/>
        <v>0</v>
      </c>
      <c r="MOU106" s="354">
        <f t="shared" si="151"/>
        <v>0</v>
      </c>
      <c r="MOV106" s="354">
        <f t="shared" si="151"/>
        <v>0</v>
      </c>
      <c r="MOW106" s="354">
        <f t="shared" si="151"/>
        <v>0</v>
      </c>
      <c r="MOX106" s="354">
        <f t="shared" si="151"/>
        <v>0</v>
      </c>
      <c r="MOY106" s="354">
        <f t="shared" si="151"/>
        <v>0</v>
      </c>
      <c r="MOZ106" s="354">
        <f t="shared" si="151"/>
        <v>0</v>
      </c>
      <c r="MPA106" s="354">
        <f t="shared" si="151"/>
        <v>0</v>
      </c>
      <c r="MPB106" s="354">
        <f t="shared" si="151"/>
        <v>0</v>
      </c>
      <c r="MPC106" s="354">
        <f t="shared" si="151"/>
        <v>0</v>
      </c>
      <c r="MPD106" s="354">
        <f t="shared" si="151"/>
        <v>0</v>
      </c>
      <c r="MPE106" s="354">
        <f t="shared" si="151"/>
        <v>0</v>
      </c>
      <c r="MPF106" s="354">
        <f t="shared" si="151"/>
        <v>0</v>
      </c>
      <c r="MPG106" s="354">
        <f t="shared" si="151"/>
        <v>0</v>
      </c>
      <c r="MPH106" s="354">
        <f t="shared" si="151"/>
        <v>0</v>
      </c>
      <c r="MPI106" s="354">
        <f t="shared" si="151"/>
        <v>0</v>
      </c>
      <c r="MPJ106" s="354">
        <f t="shared" si="151"/>
        <v>0</v>
      </c>
      <c r="MPK106" s="354">
        <f t="shared" si="151"/>
        <v>0</v>
      </c>
      <c r="MPL106" s="354">
        <f t="shared" si="151"/>
        <v>0</v>
      </c>
      <c r="MPM106" s="354">
        <f t="shared" si="151"/>
        <v>0</v>
      </c>
      <c r="MPN106" s="354">
        <f t="shared" si="151"/>
        <v>0</v>
      </c>
      <c r="MPO106" s="354">
        <f t="shared" si="151"/>
        <v>0</v>
      </c>
      <c r="MPP106" s="354">
        <f t="shared" si="151"/>
        <v>0</v>
      </c>
      <c r="MPQ106" s="354">
        <f t="shared" si="151"/>
        <v>0</v>
      </c>
      <c r="MPR106" s="354">
        <f t="shared" si="151"/>
        <v>0</v>
      </c>
      <c r="MPS106" s="354">
        <f t="shared" si="151"/>
        <v>0</v>
      </c>
      <c r="MPT106" s="354">
        <f t="shared" si="151"/>
        <v>0</v>
      </c>
      <c r="MPU106" s="354">
        <f t="shared" si="151"/>
        <v>0</v>
      </c>
      <c r="MPV106" s="354">
        <f t="shared" si="151"/>
        <v>0</v>
      </c>
      <c r="MPW106" s="354">
        <f t="shared" si="151"/>
        <v>0</v>
      </c>
      <c r="MPX106" s="354">
        <f t="shared" si="151"/>
        <v>0</v>
      </c>
      <c r="MPY106" s="354">
        <f t="shared" si="151"/>
        <v>0</v>
      </c>
      <c r="MPZ106" s="354">
        <f t="shared" si="151"/>
        <v>0</v>
      </c>
      <c r="MQA106" s="354">
        <f t="shared" si="151"/>
        <v>0</v>
      </c>
      <c r="MQB106" s="354">
        <f t="shared" si="151"/>
        <v>0</v>
      </c>
      <c r="MQC106" s="354">
        <f t="shared" si="151"/>
        <v>0</v>
      </c>
      <c r="MQD106" s="354">
        <f t="shared" si="151"/>
        <v>0</v>
      </c>
      <c r="MQE106" s="354">
        <f t="shared" si="151"/>
        <v>0</v>
      </c>
      <c r="MQF106" s="354">
        <f t="shared" si="151"/>
        <v>0</v>
      </c>
      <c r="MQG106" s="354">
        <f t="shared" si="151"/>
        <v>0</v>
      </c>
      <c r="MQH106" s="354">
        <f t="shared" si="151"/>
        <v>0</v>
      </c>
      <c r="MQI106" s="354">
        <f t="shared" si="151"/>
        <v>0</v>
      </c>
      <c r="MQJ106" s="354">
        <f t="shared" si="151"/>
        <v>0</v>
      </c>
      <c r="MQK106" s="354">
        <f t="shared" si="151"/>
        <v>0</v>
      </c>
      <c r="MQL106" s="354">
        <f t="shared" si="151"/>
        <v>0</v>
      </c>
      <c r="MQM106" s="354">
        <f t="shared" si="151"/>
        <v>0</v>
      </c>
      <c r="MQN106" s="354">
        <f t="shared" si="151"/>
        <v>0</v>
      </c>
      <c r="MQO106" s="354">
        <f t="shared" si="151"/>
        <v>0</v>
      </c>
      <c r="MQP106" s="354">
        <f t="shared" si="151"/>
        <v>0</v>
      </c>
      <c r="MQQ106" s="354">
        <f t="shared" si="151"/>
        <v>0</v>
      </c>
      <c r="MQR106" s="354">
        <f t="shared" si="151"/>
        <v>0</v>
      </c>
      <c r="MQS106" s="354">
        <f t="shared" si="151"/>
        <v>0</v>
      </c>
      <c r="MQT106" s="354">
        <f t="shared" si="151"/>
        <v>0</v>
      </c>
      <c r="MQU106" s="354">
        <f t="shared" si="151"/>
        <v>0</v>
      </c>
      <c r="MQV106" s="354">
        <f t="shared" si="151"/>
        <v>0</v>
      </c>
      <c r="MQW106" s="354">
        <f t="shared" si="151"/>
        <v>0</v>
      </c>
      <c r="MQX106" s="354">
        <f t="shared" si="151"/>
        <v>0</v>
      </c>
      <c r="MQY106" s="354">
        <f t="shared" si="151"/>
        <v>0</v>
      </c>
      <c r="MQZ106" s="354">
        <f t="shared" si="151"/>
        <v>0</v>
      </c>
      <c r="MRA106" s="354">
        <f t="shared" si="151"/>
        <v>0</v>
      </c>
      <c r="MRB106" s="354">
        <f t="shared" si="151"/>
        <v>0</v>
      </c>
      <c r="MRC106" s="354">
        <f t="shared" si="151"/>
        <v>0</v>
      </c>
      <c r="MRD106" s="354">
        <f t="shared" ref="MRD106:MTO106" si="152">SUM(MRD99:MRD104)</f>
        <v>0</v>
      </c>
      <c r="MRE106" s="354">
        <f t="shared" si="152"/>
        <v>0</v>
      </c>
      <c r="MRF106" s="354">
        <f t="shared" si="152"/>
        <v>0</v>
      </c>
      <c r="MRG106" s="354">
        <f t="shared" si="152"/>
        <v>0</v>
      </c>
      <c r="MRH106" s="354">
        <f t="shared" si="152"/>
        <v>0</v>
      </c>
      <c r="MRI106" s="354">
        <f t="shared" si="152"/>
        <v>0</v>
      </c>
      <c r="MRJ106" s="354">
        <f t="shared" si="152"/>
        <v>0</v>
      </c>
      <c r="MRK106" s="354">
        <f t="shared" si="152"/>
        <v>0</v>
      </c>
      <c r="MRL106" s="354">
        <f t="shared" si="152"/>
        <v>0</v>
      </c>
      <c r="MRM106" s="354">
        <f t="shared" si="152"/>
        <v>0</v>
      </c>
      <c r="MRN106" s="354">
        <f t="shared" si="152"/>
        <v>0</v>
      </c>
      <c r="MRO106" s="354">
        <f t="shared" si="152"/>
        <v>0</v>
      </c>
      <c r="MRP106" s="354">
        <f t="shared" si="152"/>
        <v>0</v>
      </c>
      <c r="MRQ106" s="354">
        <f t="shared" si="152"/>
        <v>0</v>
      </c>
      <c r="MRR106" s="354">
        <f t="shared" si="152"/>
        <v>0</v>
      </c>
      <c r="MRS106" s="354">
        <f t="shared" si="152"/>
        <v>0</v>
      </c>
      <c r="MRT106" s="354">
        <f t="shared" si="152"/>
        <v>0</v>
      </c>
      <c r="MRU106" s="354">
        <f t="shared" si="152"/>
        <v>0</v>
      </c>
      <c r="MRV106" s="354">
        <f t="shared" si="152"/>
        <v>0</v>
      </c>
      <c r="MRW106" s="354">
        <f t="shared" si="152"/>
        <v>0</v>
      </c>
      <c r="MRX106" s="354">
        <f t="shared" si="152"/>
        <v>0</v>
      </c>
      <c r="MRY106" s="354">
        <f t="shared" si="152"/>
        <v>0</v>
      </c>
      <c r="MRZ106" s="354">
        <f t="shared" si="152"/>
        <v>0</v>
      </c>
      <c r="MSA106" s="354">
        <f t="shared" si="152"/>
        <v>0</v>
      </c>
      <c r="MSB106" s="354">
        <f t="shared" si="152"/>
        <v>0</v>
      </c>
      <c r="MSC106" s="354">
        <f t="shared" si="152"/>
        <v>0</v>
      </c>
      <c r="MSD106" s="354">
        <f t="shared" si="152"/>
        <v>0</v>
      </c>
      <c r="MSE106" s="354">
        <f t="shared" si="152"/>
        <v>0</v>
      </c>
      <c r="MSF106" s="354">
        <f t="shared" si="152"/>
        <v>0</v>
      </c>
      <c r="MSG106" s="354">
        <f t="shared" si="152"/>
        <v>0</v>
      </c>
      <c r="MSH106" s="354">
        <f t="shared" si="152"/>
        <v>0</v>
      </c>
      <c r="MSI106" s="354">
        <f t="shared" si="152"/>
        <v>0</v>
      </c>
      <c r="MSJ106" s="354">
        <f t="shared" si="152"/>
        <v>0</v>
      </c>
      <c r="MSK106" s="354">
        <f t="shared" si="152"/>
        <v>0</v>
      </c>
      <c r="MSL106" s="354">
        <f t="shared" si="152"/>
        <v>0</v>
      </c>
      <c r="MSM106" s="354">
        <f t="shared" si="152"/>
        <v>0</v>
      </c>
      <c r="MSN106" s="354">
        <f t="shared" si="152"/>
        <v>0</v>
      </c>
      <c r="MSO106" s="354">
        <f t="shared" si="152"/>
        <v>0</v>
      </c>
      <c r="MSP106" s="354">
        <f t="shared" si="152"/>
        <v>0</v>
      </c>
      <c r="MSQ106" s="354">
        <f t="shared" si="152"/>
        <v>0</v>
      </c>
      <c r="MSR106" s="354">
        <f t="shared" si="152"/>
        <v>0</v>
      </c>
      <c r="MSS106" s="354">
        <f t="shared" si="152"/>
        <v>0</v>
      </c>
      <c r="MST106" s="354">
        <f t="shared" si="152"/>
        <v>0</v>
      </c>
      <c r="MSU106" s="354">
        <f t="shared" si="152"/>
        <v>0</v>
      </c>
      <c r="MSV106" s="354">
        <f t="shared" si="152"/>
        <v>0</v>
      </c>
      <c r="MSW106" s="354">
        <f t="shared" si="152"/>
        <v>0</v>
      </c>
      <c r="MSX106" s="354">
        <f t="shared" si="152"/>
        <v>0</v>
      </c>
      <c r="MSY106" s="354">
        <f t="shared" si="152"/>
        <v>0</v>
      </c>
      <c r="MSZ106" s="354">
        <f t="shared" si="152"/>
        <v>0</v>
      </c>
      <c r="MTA106" s="354">
        <f t="shared" si="152"/>
        <v>0</v>
      </c>
      <c r="MTB106" s="354">
        <f t="shared" si="152"/>
        <v>0</v>
      </c>
      <c r="MTC106" s="354">
        <f t="shared" si="152"/>
        <v>0</v>
      </c>
      <c r="MTD106" s="354">
        <f t="shared" si="152"/>
        <v>0</v>
      </c>
      <c r="MTE106" s="354">
        <f t="shared" si="152"/>
        <v>0</v>
      </c>
      <c r="MTF106" s="354">
        <f t="shared" si="152"/>
        <v>0</v>
      </c>
      <c r="MTG106" s="354">
        <f t="shared" si="152"/>
        <v>0</v>
      </c>
      <c r="MTH106" s="354">
        <f t="shared" si="152"/>
        <v>0</v>
      </c>
      <c r="MTI106" s="354">
        <f t="shared" si="152"/>
        <v>0</v>
      </c>
      <c r="MTJ106" s="354">
        <f t="shared" si="152"/>
        <v>0</v>
      </c>
      <c r="MTK106" s="354">
        <f t="shared" si="152"/>
        <v>0</v>
      </c>
      <c r="MTL106" s="354">
        <f t="shared" si="152"/>
        <v>0</v>
      </c>
      <c r="MTM106" s="354">
        <f t="shared" si="152"/>
        <v>0</v>
      </c>
      <c r="MTN106" s="354">
        <f t="shared" si="152"/>
        <v>0</v>
      </c>
      <c r="MTO106" s="354">
        <f t="shared" si="152"/>
        <v>0</v>
      </c>
      <c r="MTP106" s="354">
        <f t="shared" ref="MTP106:MWA106" si="153">SUM(MTP99:MTP104)</f>
        <v>0</v>
      </c>
      <c r="MTQ106" s="354">
        <f t="shared" si="153"/>
        <v>0</v>
      </c>
      <c r="MTR106" s="354">
        <f t="shared" si="153"/>
        <v>0</v>
      </c>
      <c r="MTS106" s="354">
        <f t="shared" si="153"/>
        <v>0</v>
      </c>
      <c r="MTT106" s="354">
        <f t="shared" si="153"/>
        <v>0</v>
      </c>
      <c r="MTU106" s="354">
        <f t="shared" si="153"/>
        <v>0</v>
      </c>
      <c r="MTV106" s="354">
        <f t="shared" si="153"/>
        <v>0</v>
      </c>
      <c r="MTW106" s="354">
        <f t="shared" si="153"/>
        <v>0</v>
      </c>
      <c r="MTX106" s="354">
        <f t="shared" si="153"/>
        <v>0</v>
      </c>
      <c r="MTY106" s="354">
        <f t="shared" si="153"/>
        <v>0</v>
      </c>
      <c r="MTZ106" s="354">
        <f t="shared" si="153"/>
        <v>0</v>
      </c>
      <c r="MUA106" s="354">
        <f t="shared" si="153"/>
        <v>0</v>
      </c>
      <c r="MUB106" s="354">
        <f t="shared" si="153"/>
        <v>0</v>
      </c>
      <c r="MUC106" s="354">
        <f t="shared" si="153"/>
        <v>0</v>
      </c>
      <c r="MUD106" s="354">
        <f t="shared" si="153"/>
        <v>0</v>
      </c>
      <c r="MUE106" s="354">
        <f t="shared" si="153"/>
        <v>0</v>
      </c>
      <c r="MUF106" s="354">
        <f t="shared" si="153"/>
        <v>0</v>
      </c>
      <c r="MUG106" s="354">
        <f t="shared" si="153"/>
        <v>0</v>
      </c>
      <c r="MUH106" s="354">
        <f t="shared" si="153"/>
        <v>0</v>
      </c>
      <c r="MUI106" s="354">
        <f t="shared" si="153"/>
        <v>0</v>
      </c>
      <c r="MUJ106" s="354">
        <f t="shared" si="153"/>
        <v>0</v>
      </c>
      <c r="MUK106" s="354">
        <f t="shared" si="153"/>
        <v>0</v>
      </c>
      <c r="MUL106" s="354">
        <f t="shared" si="153"/>
        <v>0</v>
      </c>
      <c r="MUM106" s="354">
        <f t="shared" si="153"/>
        <v>0</v>
      </c>
      <c r="MUN106" s="354">
        <f t="shared" si="153"/>
        <v>0</v>
      </c>
      <c r="MUO106" s="354">
        <f t="shared" si="153"/>
        <v>0</v>
      </c>
      <c r="MUP106" s="354">
        <f t="shared" si="153"/>
        <v>0</v>
      </c>
      <c r="MUQ106" s="354">
        <f t="shared" si="153"/>
        <v>0</v>
      </c>
      <c r="MUR106" s="354">
        <f t="shared" si="153"/>
        <v>0</v>
      </c>
      <c r="MUS106" s="354">
        <f t="shared" si="153"/>
        <v>0</v>
      </c>
      <c r="MUT106" s="354">
        <f t="shared" si="153"/>
        <v>0</v>
      </c>
      <c r="MUU106" s="354">
        <f t="shared" si="153"/>
        <v>0</v>
      </c>
      <c r="MUV106" s="354">
        <f t="shared" si="153"/>
        <v>0</v>
      </c>
      <c r="MUW106" s="354">
        <f t="shared" si="153"/>
        <v>0</v>
      </c>
      <c r="MUX106" s="354">
        <f t="shared" si="153"/>
        <v>0</v>
      </c>
      <c r="MUY106" s="354">
        <f t="shared" si="153"/>
        <v>0</v>
      </c>
      <c r="MUZ106" s="354">
        <f t="shared" si="153"/>
        <v>0</v>
      </c>
      <c r="MVA106" s="354">
        <f t="shared" si="153"/>
        <v>0</v>
      </c>
      <c r="MVB106" s="354">
        <f t="shared" si="153"/>
        <v>0</v>
      </c>
      <c r="MVC106" s="354">
        <f t="shared" si="153"/>
        <v>0</v>
      </c>
      <c r="MVD106" s="354">
        <f t="shared" si="153"/>
        <v>0</v>
      </c>
      <c r="MVE106" s="354">
        <f t="shared" si="153"/>
        <v>0</v>
      </c>
      <c r="MVF106" s="354">
        <f t="shared" si="153"/>
        <v>0</v>
      </c>
      <c r="MVG106" s="354">
        <f t="shared" si="153"/>
        <v>0</v>
      </c>
      <c r="MVH106" s="354">
        <f t="shared" si="153"/>
        <v>0</v>
      </c>
      <c r="MVI106" s="354">
        <f t="shared" si="153"/>
        <v>0</v>
      </c>
      <c r="MVJ106" s="354">
        <f t="shared" si="153"/>
        <v>0</v>
      </c>
      <c r="MVK106" s="354">
        <f t="shared" si="153"/>
        <v>0</v>
      </c>
      <c r="MVL106" s="354">
        <f t="shared" si="153"/>
        <v>0</v>
      </c>
      <c r="MVM106" s="354">
        <f t="shared" si="153"/>
        <v>0</v>
      </c>
      <c r="MVN106" s="354">
        <f t="shared" si="153"/>
        <v>0</v>
      </c>
      <c r="MVO106" s="354">
        <f t="shared" si="153"/>
        <v>0</v>
      </c>
      <c r="MVP106" s="354">
        <f t="shared" si="153"/>
        <v>0</v>
      </c>
      <c r="MVQ106" s="354">
        <f t="shared" si="153"/>
        <v>0</v>
      </c>
      <c r="MVR106" s="354">
        <f t="shared" si="153"/>
        <v>0</v>
      </c>
      <c r="MVS106" s="354">
        <f t="shared" si="153"/>
        <v>0</v>
      </c>
      <c r="MVT106" s="354">
        <f t="shared" si="153"/>
        <v>0</v>
      </c>
      <c r="MVU106" s="354">
        <f t="shared" si="153"/>
        <v>0</v>
      </c>
      <c r="MVV106" s="354">
        <f t="shared" si="153"/>
        <v>0</v>
      </c>
      <c r="MVW106" s="354">
        <f t="shared" si="153"/>
        <v>0</v>
      </c>
      <c r="MVX106" s="354">
        <f t="shared" si="153"/>
        <v>0</v>
      </c>
      <c r="MVY106" s="354">
        <f t="shared" si="153"/>
        <v>0</v>
      </c>
      <c r="MVZ106" s="354">
        <f t="shared" si="153"/>
        <v>0</v>
      </c>
      <c r="MWA106" s="354">
        <f t="shared" si="153"/>
        <v>0</v>
      </c>
      <c r="MWB106" s="354">
        <f t="shared" ref="MWB106:MYM106" si="154">SUM(MWB99:MWB104)</f>
        <v>0</v>
      </c>
      <c r="MWC106" s="354">
        <f t="shared" si="154"/>
        <v>0</v>
      </c>
      <c r="MWD106" s="354">
        <f t="shared" si="154"/>
        <v>0</v>
      </c>
      <c r="MWE106" s="354">
        <f t="shared" si="154"/>
        <v>0</v>
      </c>
      <c r="MWF106" s="354">
        <f t="shared" si="154"/>
        <v>0</v>
      </c>
      <c r="MWG106" s="354">
        <f t="shared" si="154"/>
        <v>0</v>
      </c>
      <c r="MWH106" s="354">
        <f t="shared" si="154"/>
        <v>0</v>
      </c>
      <c r="MWI106" s="354">
        <f t="shared" si="154"/>
        <v>0</v>
      </c>
      <c r="MWJ106" s="354">
        <f t="shared" si="154"/>
        <v>0</v>
      </c>
      <c r="MWK106" s="354">
        <f t="shared" si="154"/>
        <v>0</v>
      </c>
      <c r="MWL106" s="354">
        <f t="shared" si="154"/>
        <v>0</v>
      </c>
      <c r="MWM106" s="354">
        <f t="shared" si="154"/>
        <v>0</v>
      </c>
      <c r="MWN106" s="354">
        <f t="shared" si="154"/>
        <v>0</v>
      </c>
      <c r="MWO106" s="354">
        <f t="shared" si="154"/>
        <v>0</v>
      </c>
      <c r="MWP106" s="354">
        <f t="shared" si="154"/>
        <v>0</v>
      </c>
      <c r="MWQ106" s="354">
        <f t="shared" si="154"/>
        <v>0</v>
      </c>
      <c r="MWR106" s="354">
        <f t="shared" si="154"/>
        <v>0</v>
      </c>
      <c r="MWS106" s="354">
        <f t="shared" si="154"/>
        <v>0</v>
      </c>
      <c r="MWT106" s="354">
        <f t="shared" si="154"/>
        <v>0</v>
      </c>
      <c r="MWU106" s="354">
        <f t="shared" si="154"/>
        <v>0</v>
      </c>
      <c r="MWV106" s="354">
        <f t="shared" si="154"/>
        <v>0</v>
      </c>
      <c r="MWW106" s="354">
        <f t="shared" si="154"/>
        <v>0</v>
      </c>
      <c r="MWX106" s="354">
        <f t="shared" si="154"/>
        <v>0</v>
      </c>
      <c r="MWY106" s="354">
        <f t="shared" si="154"/>
        <v>0</v>
      </c>
      <c r="MWZ106" s="354">
        <f t="shared" si="154"/>
        <v>0</v>
      </c>
      <c r="MXA106" s="354">
        <f t="shared" si="154"/>
        <v>0</v>
      </c>
      <c r="MXB106" s="354">
        <f t="shared" si="154"/>
        <v>0</v>
      </c>
      <c r="MXC106" s="354">
        <f t="shared" si="154"/>
        <v>0</v>
      </c>
      <c r="MXD106" s="354">
        <f t="shared" si="154"/>
        <v>0</v>
      </c>
      <c r="MXE106" s="354">
        <f t="shared" si="154"/>
        <v>0</v>
      </c>
      <c r="MXF106" s="354">
        <f t="shared" si="154"/>
        <v>0</v>
      </c>
      <c r="MXG106" s="354">
        <f t="shared" si="154"/>
        <v>0</v>
      </c>
      <c r="MXH106" s="354">
        <f t="shared" si="154"/>
        <v>0</v>
      </c>
      <c r="MXI106" s="354">
        <f t="shared" si="154"/>
        <v>0</v>
      </c>
      <c r="MXJ106" s="354">
        <f t="shared" si="154"/>
        <v>0</v>
      </c>
      <c r="MXK106" s="354">
        <f t="shared" si="154"/>
        <v>0</v>
      </c>
      <c r="MXL106" s="354">
        <f t="shared" si="154"/>
        <v>0</v>
      </c>
      <c r="MXM106" s="354">
        <f t="shared" si="154"/>
        <v>0</v>
      </c>
      <c r="MXN106" s="354">
        <f t="shared" si="154"/>
        <v>0</v>
      </c>
      <c r="MXO106" s="354">
        <f t="shared" si="154"/>
        <v>0</v>
      </c>
      <c r="MXP106" s="354">
        <f t="shared" si="154"/>
        <v>0</v>
      </c>
      <c r="MXQ106" s="354">
        <f t="shared" si="154"/>
        <v>0</v>
      </c>
      <c r="MXR106" s="354">
        <f t="shared" si="154"/>
        <v>0</v>
      </c>
      <c r="MXS106" s="354">
        <f t="shared" si="154"/>
        <v>0</v>
      </c>
      <c r="MXT106" s="354">
        <f t="shared" si="154"/>
        <v>0</v>
      </c>
      <c r="MXU106" s="354">
        <f t="shared" si="154"/>
        <v>0</v>
      </c>
      <c r="MXV106" s="354">
        <f t="shared" si="154"/>
        <v>0</v>
      </c>
      <c r="MXW106" s="354">
        <f t="shared" si="154"/>
        <v>0</v>
      </c>
      <c r="MXX106" s="354">
        <f t="shared" si="154"/>
        <v>0</v>
      </c>
      <c r="MXY106" s="354">
        <f t="shared" si="154"/>
        <v>0</v>
      </c>
      <c r="MXZ106" s="354">
        <f t="shared" si="154"/>
        <v>0</v>
      </c>
      <c r="MYA106" s="354">
        <f t="shared" si="154"/>
        <v>0</v>
      </c>
      <c r="MYB106" s="354">
        <f t="shared" si="154"/>
        <v>0</v>
      </c>
      <c r="MYC106" s="354">
        <f t="shared" si="154"/>
        <v>0</v>
      </c>
      <c r="MYD106" s="354">
        <f t="shared" si="154"/>
        <v>0</v>
      </c>
      <c r="MYE106" s="354">
        <f t="shared" si="154"/>
        <v>0</v>
      </c>
      <c r="MYF106" s="354">
        <f t="shared" si="154"/>
        <v>0</v>
      </c>
      <c r="MYG106" s="354">
        <f t="shared" si="154"/>
        <v>0</v>
      </c>
      <c r="MYH106" s="354">
        <f t="shared" si="154"/>
        <v>0</v>
      </c>
      <c r="MYI106" s="354">
        <f t="shared" si="154"/>
        <v>0</v>
      </c>
      <c r="MYJ106" s="354">
        <f t="shared" si="154"/>
        <v>0</v>
      </c>
      <c r="MYK106" s="354">
        <f t="shared" si="154"/>
        <v>0</v>
      </c>
      <c r="MYL106" s="354">
        <f t="shared" si="154"/>
        <v>0</v>
      </c>
      <c r="MYM106" s="354">
        <f t="shared" si="154"/>
        <v>0</v>
      </c>
      <c r="MYN106" s="354">
        <f t="shared" ref="MYN106:NAY106" si="155">SUM(MYN99:MYN104)</f>
        <v>0</v>
      </c>
      <c r="MYO106" s="354">
        <f t="shared" si="155"/>
        <v>0</v>
      </c>
      <c r="MYP106" s="354">
        <f t="shared" si="155"/>
        <v>0</v>
      </c>
      <c r="MYQ106" s="354">
        <f t="shared" si="155"/>
        <v>0</v>
      </c>
      <c r="MYR106" s="354">
        <f t="shared" si="155"/>
        <v>0</v>
      </c>
      <c r="MYS106" s="354">
        <f t="shared" si="155"/>
        <v>0</v>
      </c>
      <c r="MYT106" s="354">
        <f t="shared" si="155"/>
        <v>0</v>
      </c>
      <c r="MYU106" s="354">
        <f t="shared" si="155"/>
        <v>0</v>
      </c>
      <c r="MYV106" s="354">
        <f t="shared" si="155"/>
        <v>0</v>
      </c>
      <c r="MYW106" s="354">
        <f t="shared" si="155"/>
        <v>0</v>
      </c>
      <c r="MYX106" s="354">
        <f t="shared" si="155"/>
        <v>0</v>
      </c>
      <c r="MYY106" s="354">
        <f t="shared" si="155"/>
        <v>0</v>
      </c>
      <c r="MYZ106" s="354">
        <f t="shared" si="155"/>
        <v>0</v>
      </c>
      <c r="MZA106" s="354">
        <f t="shared" si="155"/>
        <v>0</v>
      </c>
      <c r="MZB106" s="354">
        <f t="shared" si="155"/>
        <v>0</v>
      </c>
      <c r="MZC106" s="354">
        <f t="shared" si="155"/>
        <v>0</v>
      </c>
      <c r="MZD106" s="354">
        <f t="shared" si="155"/>
        <v>0</v>
      </c>
      <c r="MZE106" s="354">
        <f t="shared" si="155"/>
        <v>0</v>
      </c>
      <c r="MZF106" s="354">
        <f t="shared" si="155"/>
        <v>0</v>
      </c>
      <c r="MZG106" s="354">
        <f t="shared" si="155"/>
        <v>0</v>
      </c>
      <c r="MZH106" s="354">
        <f t="shared" si="155"/>
        <v>0</v>
      </c>
      <c r="MZI106" s="354">
        <f t="shared" si="155"/>
        <v>0</v>
      </c>
      <c r="MZJ106" s="354">
        <f t="shared" si="155"/>
        <v>0</v>
      </c>
      <c r="MZK106" s="354">
        <f t="shared" si="155"/>
        <v>0</v>
      </c>
      <c r="MZL106" s="354">
        <f t="shared" si="155"/>
        <v>0</v>
      </c>
      <c r="MZM106" s="354">
        <f t="shared" si="155"/>
        <v>0</v>
      </c>
      <c r="MZN106" s="354">
        <f t="shared" si="155"/>
        <v>0</v>
      </c>
      <c r="MZO106" s="354">
        <f t="shared" si="155"/>
        <v>0</v>
      </c>
      <c r="MZP106" s="354">
        <f t="shared" si="155"/>
        <v>0</v>
      </c>
      <c r="MZQ106" s="354">
        <f t="shared" si="155"/>
        <v>0</v>
      </c>
      <c r="MZR106" s="354">
        <f t="shared" si="155"/>
        <v>0</v>
      </c>
      <c r="MZS106" s="354">
        <f t="shared" si="155"/>
        <v>0</v>
      </c>
      <c r="MZT106" s="354">
        <f t="shared" si="155"/>
        <v>0</v>
      </c>
      <c r="MZU106" s="354">
        <f t="shared" si="155"/>
        <v>0</v>
      </c>
      <c r="MZV106" s="354">
        <f t="shared" si="155"/>
        <v>0</v>
      </c>
      <c r="MZW106" s="354">
        <f t="shared" si="155"/>
        <v>0</v>
      </c>
      <c r="MZX106" s="354">
        <f t="shared" si="155"/>
        <v>0</v>
      </c>
      <c r="MZY106" s="354">
        <f t="shared" si="155"/>
        <v>0</v>
      </c>
      <c r="MZZ106" s="354">
        <f t="shared" si="155"/>
        <v>0</v>
      </c>
      <c r="NAA106" s="354">
        <f t="shared" si="155"/>
        <v>0</v>
      </c>
      <c r="NAB106" s="354">
        <f t="shared" si="155"/>
        <v>0</v>
      </c>
      <c r="NAC106" s="354">
        <f t="shared" si="155"/>
        <v>0</v>
      </c>
      <c r="NAD106" s="354">
        <f t="shared" si="155"/>
        <v>0</v>
      </c>
      <c r="NAE106" s="354">
        <f t="shared" si="155"/>
        <v>0</v>
      </c>
      <c r="NAF106" s="354">
        <f t="shared" si="155"/>
        <v>0</v>
      </c>
      <c r="NAG106" s="354">
        <f t="shared" si="155"/>
        <v>0</v>
      </c>
      <c r="NAH106" s="354">
        <f t="shared" si="155"/>
        <v>0</v>
      </c>
      <c r="NAI106" s="354">
        <f t="shared" si="155"/>
        <v>0</v>
      </c>
      <c r="NAJ106" s="354">
        <f t="shared" si="155"/>
        <v>0</v>
      </c>
      <c r="NAK106" s="354">
        <f t="shared" si="155"/>
        <v>0</v>
      </c>
      <c r="NAL106" s="354">
        <f t="shared" si="155"/>
        <v>0</v>
      </c>
      <c r="NAM106" s="354">
        <f t="shared" si="155"/>
        <v>0</v>
      </c>
      <c r="NAN106" s="354">
        <f t="shared" si="155"/>
        <v>0</v>
      </c>
      <c r="NAO106" s="354">
        <f t="shared" si="155"/>
        <v>0</v>
      </c>
      <c r="NAP106" s="354">
        <f t="shared" si="155"/>
        <v>0</v>
      </c>
      <c r="NAQ106" s="354">
        <f t="shared" si="155"/>
        <v>0</v>
      </c>
      <c r="NAR106" s="354">
        <f t="shared" si="155"/>
        <v>0</v>
      </c>
      <c r="NAS106" s="354">
        <f t="shared" si="155"/>
        <v>0</v>
      </c>
      <c r="NAT106" s="354">
        <f t="shared" si="155"/>
        <v>0</v>
      </c>
      <c r="NAU106" s="354">
        <f t="shared" si="155"/>
        <v>0</v>
      </c>
      <c r="NAV106" s="354">
        <f t="shared" si="155"/>
        <v>0</v>
      </c>
      <c r="NAW106" s="354">
        <f t="shared" si="155"/>
        <v>0</v>
      </c>
      <c r="NAX106" s="354">
        <f t="shared" si="155"/>
        <v>0</v>
      </c>
      <c r="NAY106" s="354">
        <f t="shared" si="155"/>
        <v>0</v>
      </c>
      <c r="NAZ106" s="354">
        <f t="shared" ref="NAZ106:NDK106" si="156">SUM(NAZ99:NAZ104)</f>
        <v>0</v>
      </c>
      <c r="NBA106" s="354">
        <f t="shared" si="156"/>
        <v>0</v>
      </c>
      <c r="NBB106" s="354">
        <f t="shared" si="156"/>
        <v>0</v>
      </c>
      <c r="NBC106" s="354">
        <f t="shared" si="156"/>
        <v>0</v>
      </c>
      <c r="NBD106" s="354">
        <f t="shared" si="156"/>
        <v>0</v>
      </c>
      <c r="NBE106" s="354">
        <f t="shared" si="156"/>
        <v>0</v>
      </c>
      <c r="NBF106" s="354">
        <f t="shared" si="156"/>
        <v>0</v>
      </c>
      <c r="NBG106" s="354">
        <f t="shared" si="156"/>
        <v>0</v>
      </c>
      <c r="NBH106" s="354">
        <f t="shared" si="156"/>
        <v>0</v>
      </c>
      <c r="NBI106" s="354">
        <f t="shared" si="156"/>
        <v>0</v>
      </c>
      <c r="NBJ106" s="354">
        <f t="shared" si="156"/>
        <v>0</v>
      </c>
      <c r="NBK106" s="354">
        <f t="shared" si="156"/>
        <v>0</v>
      </c>
      <c r="NBL106" s="354">
        <f t="shared" si="156"/>
        <v>0</v>
      </c>
      <c r="NBM106" s="354">
        <f t="shared" si="156"/>
        <v>0</v>
      </c>
      <c r="NBN106" s="354">
        <f t="shared" si="156"/>
        <v>0</v>
      </c>
      <c r="NBO106" s="354">
        <f t="shared" si="156"/>
        <v>0</v>
      </c>
      <c r="NBP106" s="354">
        <f t="shared" si="156"/>
        <v>0</v>
      </c>
      <c r="NBQ106" s="354">
        <f t="shared" si="156"/>
        <v>0</v>
      </c>
      <c r="NBR106" s="354">
        <f t="shared" si="156"/>
        <v>0</v>
      </c>
      <c r="NBS106" s="354">
        <f t="shared" si="156"/>
        <v>0</v>
      </c>
      <c r="NBT106" s="354">
        <f t="shared" si="156"/>
        <v>0</v>
      </c>
      <c r="NBU106" s="354">
        <f t="shared" si="156"/>
        <v>0</v>
      </c>
      <c r="NBV106" s="354">
        <f t="shared" si="156"/>
        <v>0</v>
      </c>
      <c r="NBW106" s="354">
        <f t="shared" si="156"/>
        <v>0</v>
      </c>
      <c r="NBX106" s="354">
        <f t="shared" si="156"/>
        <v>0</v>
      </c>
      <c r="NBY106" s="354">
        <f t="shared" si="156"/>
        <v>0</v>
      </c>
      <c r="NBZ106" s="354">
        <f t="shared" si="156"/>
        <v>0</v>
      </c>
      <c r="NCA106" s="354">
        <f t="shared" si="156"/>
        <v>0</v>
      </c>
      <c r="NCB106" s="354">
        <f t="shared" si="156"/>
        <v>0</v>
      </c>
      <c r="NCC106" s="354">
        <f t="shared" si="156"/>
        <v>0</v>
      </c>
      <c r="NCD106" s="354">
        <f t="shared" si="156"/>
        <v>0</v>
      </c>
      <c r="NCE106" s="354">
        <f t="shared" si="156"/>
        <v>0</v>
      </c>
      <c r="NCF106" s="354">
        <f t="shared" si="156"/>
        <v>0</v>
      </c>
      <c r="NCG106" s="354">
        <f t="shared" si="156"/>
        <v>0</v>
      </c>
      <c r="NCH106" s="354">
        <f t="shared" si="156"/>
        <v>0</v>
      </c>
      <c r="NCI106" s="354">
        <f t="shared" si="156"/>
        <v>0</v>
      </c>
      <c r="NCJ106" s="354">
        <f t="shared" si="156"/>
        <v>0</v>
      </c>
      <c r="NCK106" s="354">
        <f t="shared" si="156"/>
        <v>0</v>
      </c>
      <c r="NCL106" s="354">
        <f t="shared" si="156"/>
        <v>0</v>
      </c>
      <c r="NCM106" s="354">
        <f t="shared" si="156"/>
        <v>0</v>
      </c>
      <c r="NCN106" s="354">
        <f t="shared" si="156"/>
        <v>0</v>
      </c>
      <c r="NCO106" s="354">
        <f t="shared" si="156"/>
        <v>0</v>
      </c>
      <c r="NCP106" s="354">
        <f t="shared" si="156"/>
        <v>0</v>
      </c>
      <c r="NCQ106" s="354">
        <f t="shared" si="156"/>
        <v>0</v>
      </c>
      <c r="NCR106" s="354">
        <f t="shared" si="156"/>
        <v>0</v>
      </c>
      <c r="NCS106" s="354">
        <f t="shared" si="156"/>
        <v>0</v>
      </c>
      <c r="NCT106" s="354">
        <f t="shared" si="156"/>
        <v>0</v>
      </c>
      <c r="NCU106" s="354">
        <f t="shared" si="156"/>
        <v>0</v>
      </c>
      <c r="NCV106" s="354">
        <f t="shared" si="156"/>
        <v>0</v>
      </c>
      <c r="NCW106" s="354">
        <f t="shared" si="156"/>
        <v>0</v>
      </c>
      <c r="NCX106" s="354">
        <f t="shared" si="156"/>
        <v>0</v>
      </c>
      <c r="NCY106" s="354">
        <f t="shared" si="156"/>
        <v>0</v>
      </c>
      <c r="NCZ106" s="354">
        <f t="shared" si="156"/>
        <v>0</v>
      </c>
      <c r="NDA106" s="354">
        <f t="shared" si="156"/>
        <v>0</v>
      </c>
      <c r="NDB106" s="354">
        <f t="shared" si="156"/>
        <v>0</v>
      </c>
      <c r="NDC106" s="354">
        <f t="shared" si="156"/>
        <v>0</v>
      </c>
      <c r="NDD106" s="354">
        <f t="shared" si="156"/>
        <v>0</v>
      </c>
      <c r="NDE106" s="354">
        <f t="shared" si="156"/>
        <v>0</v>
      </c>
      <c r="NDF106" s="354">
        <f t="shared" si="156"/>
        <v>0</v>
      </c>
      <c r="NDG106" s="354">
        <f t="shared" si="156"/>
        <v>0</v>
      </c>
      <c r="NDH106" s="354">
        <f t="shared" si="156"/>
        <v>0</v>
      </c>
      <c r="NDI106" s="354">
        <f t="shared" si="156"/>
        <v>0</v>
      </c>
      <c r="NDJ106" s="354">
        <f t="shared" si="156"/>
        <v>0</v>
      </c>
      <c r="NDK106" s="354">
        <f t="shared" si="156"/>
        <v>0</v>
      </c>
      <c r="NDL106" s="354">
        <f t="shared" ref="NDL106:NFW106" si="157">SUM(NDL99:NDL104)</f>
        <v>0</v>
      </c>
      <c r="NDM106" s="354">
        <f t="shared" si="157"/>
        <v>0</v>
      </c>
      <c r="NDN106" s="354">
        <f t="shared" si="157"/>
        <v>0</v>
      </c>
      <c r="NDO106" s="354">
        <f t="shared" si="157"/>
        <v>0</v>
      </c>
      <c r="NDP106" s="354">
        <f t="shared" si="157"/>
        <v>0</v>
      </c>
      <c r="NDQ106" s="354">
        <f t="shared" si="157"/>
        <v>0</v>
      </c>
      <c r="NDR106" s="354">
        <f t="shared" si="157"/>
        <v>0</v>
      </c>
      <c r="NDS106" s="354">
        <f t="shared" si="157"/>
        <v>0</v>
      </c>
      <c r="NDT106" s="354">
        <f t="shared" si="157"/>
        <v>0</v>
      </c>
      <c r="NDU106" s="354">
        <f t="shared" si="157"/>
        <v>0</v>
      </c>
      <c r="NDV106" s="354">
        <f t="shared" si="157"/>
        <v>0</v>
      </c>
      <c r="NDW106" s="354">
        <f t="shared" si="157"/>
        <v>0</v>
      </c>
      <c r="NDX106" s="354">
        <f t="shared" si="157"/>
        <v>0</v>
      </c>
      <c r="NDY106" s="354">
        <f t="shared" si="157"/>
        <v>0</v>
      </c>
      <c r="NDZ106" s="354">
        <f t="shared" si="157"/>
        <v>0</v>
      </c>
      <c r="NEA106" s="354">
        <f t="shared" si="157"/>
        <v>0</v>
      </c>
      <c r="NEB106" s="354">
        <f t="shared" si="157"/>
        <v>0</v>
      </c>
      <c r="NEC106" s="354">
        <f t="shared" si="157"/>
        <v>0</v>
      </c>
      <c r="NED106" s="354">
        <f t="shared" si="157"/>
        <v>0</v>
      </c>
      <c r="NEE106" s="354">
        <f t="shared" si="157"/>
        <v>0</v>
      </c>
      <c r="NEF106" s="354">
        <f t="shared" si="157"/>
        <v>0</v>
      </c>
      <c r="NEG106" s="354">
        <f t="shared" si="157"/>
        <v>0</v>
      </c>
      <c r="NEH106" s="354">
        <f t="shared" si="157"/>
        <v>0</v>
      </c>
      <c r="NEI106" s="354">
        <f t="shared" si="157"/>
        <v>0</v>
      </c>
      <c r="NEJ106" s="354">
        <f t="shared" si="157"/>
        <v>0</v>
      </c>
      <c r="NEK106" s="354">
        <f t="shared" si="157"/>
        <v>0</v>
      </c>
      <c r="NEL106" s="354">
        <f t="shared" si="157"/>
        <v>0</v>
      </c>
      <c r="NEM106" s="354">
        <f t="shared" si="157"/>
        <v>0</v>
      </c>
      <c r="NEN106" s="354">
        <f t="shared" si="157"/>
        <v>0</v>
      </c>
      <c r="NEO106" s="354">
        <f t="shared" si="157"/>
        <v>0</v>
      </c>
      <c r="NEP106" s="354">
        <f t="shared" si="157"/>
        <v>0</v>
      </c>
      <c r="NEQ106" s="354">
        <f t="shared" si="157"/>
        <v>0</v>
      </c>
      <c r="NER106" s="354">
        <f t="shared" si="157"/>
        <v>0</v>
      </c>
      <c r="NES106" s="354">
        <f t="shared" si="157"/>
        <v>0</v>
      </c>
      <c r="NET106" s="354">
        <f t="shared" si="157"/>
        <v>0</v>
      </c>
      <c r="NEU106" s="354">
        <f t="shared" si="157"/>
        <v>0</v>
      </c>
      <c r="NEV106" s="354">
        <f t="shared" si="157"/>
        <v>0</v>
      </c>
      <c r="NEW106" s="354">
        <f t="shared" si="157"/>
        <v>0</v>
      </c>
      <c r="NEX106" s="354">
        <f t="shared" si="157"/>
        <v>0</v>
      </c>
      <c r="NEY106" s="354">
        <f t="shared" si="157"/>
        <v>0</v>
      </c>
      <c r="NEZ106" s="354">
        <f t="shared" si="157"/>
        <v>0</v>
      </c>
      <c r="NFA106" s="354">
        <f t="shared" si="157"/>
        <v>0</v>
      </c>
      <c r="NFB106" s="354">
        <f t="shared" si="157"/>
        <v>0</v>
      </c>
      <c r="NFC106" s="354">
        <f t="shared" si="157"/>
        <v>0</v>
      </c>
      <c r="NFD106" s="354">
        <f t="shared" si="157"/>
        <v>0</v>
      </c>
      <c r="NFE106" s="354">
        <f t="shared" si="157"/>
        <v>0</v>
      </c>
      <c r="NFF106" s="354">
        <f t="shared" si="157"/>
        <v>0</v>
      </c>
      <c r="NFG106" s="354">
        <f t="shared" si="157"/>
        <v>0</v>
      </c>
      <c r="NFH106" s="354">
        <f t="shared" si="157"/>
        <v>0</v>
      </c>
      <c r="NFI106" s="354">
        <f t="shared" si="157"/>
        <v>0</v>
      </c>
      <c r="NFJ106" s="354">
        <f t="shared" si="157"/>
        <v>0</v>
      </c>
      <c r="NFK106" s="354">
        <f t="shared" si="157"/>
        <v>0</v>
      </c>
      <c r="NFL106" s="354">
        <f t="shared" si="157"/>
        <v>0</v>
      </c>
      <c r="NFM106" s="354">
        <f t="shared" si="157"/>
        <v>0</v>
      </c>
      <c r="NFN106" s="354">
        <f t="shared" si="157"/>
        <v>0</v>
      </c>
      <c r="NFO106" s="354">
        <f t="shared" si="157"/>
        <v>0</v>
      </c>
      <c r="NFP106" s="354">
        <f t="shared" si="157"/>
        <v>0</v>
      </c>
      <c r="NFQ106" s="354">
        <f t="shared" si="157"/>
        <v>0</v>
      </c>
      <c r="NFR106" s="354">
        <f t="shared" si="157"/>
        <v>0</v>
      </c>
      <c r="NFS106" s="354">
        <f t="shared" si="157"/>
        <v>0</v>
      </c>
      <c r="NFT106" s="354">
        <f t="shared" si="157"/>
        <v>0</v>
      </c>
      <c r="NFU106" s="354">
        <f t="shared" si="157"/>
        <v>0</v>
      </c>
      <c r="NFV106" s="354">
        <f t="shared" si="157"/>
        <v>0</v>
      </c>
      <c r="NFW106" s="354">
        <f t="shared" si="157"/>
        <v>0</v>
      </c>
      <c r="NFX106" s="354">
        <f t="shared" ref="NFX106:NII106" si="158">SUM(NFX99:NFX104)</f>
        <v>0</v>
      </c>
      <c r="NFY106" s="354">
        <f t="shared" si="158"/>
        <v>0</v>
      </c>
      <c r="NFZ106" s="354">
        <f t="shared" si="158"/>
        <v>0</v>
      </c>
      <c r="NGA106" s="354">
        <f t="shared" si="158"/>
        <v>0</v>
      </c>
      <c r="NGB106" s="354">
        <f t="shared" si="158"/>
        <v>0</v>
      </c>
      <c r="NGC106" s="354">
        <f t="shared" si="158"/>
        <v>0</v>
      </c>
      <c r="NGD106" s="354">
        <f t="shared" si="158"/>
        <v>0</v>
      </c>
      <c r="NGE106" s="354">
        <f t="shared" si="158"/>
        <v>0</v>
      </c>
      <c r="NGF106" s="354">
        <f t="shared" si="158"/>
        <v>0</v>
      </c>
      <c r="NGG106" s="354">
        <f t="shared" si="158"/>
        <v>0</v>
      </c>
      <c r="NGH106" s="354">
        <f t="shared" si="158"/>
        <v>0</v>
      </c>
      <c r="NGI106" s="354">
        <f t="shared" si="158"/>
        <v>0</v>
      </c>
      <c r="NGJ106" s="354">
        <f t="shared" si="158"/>
        <v>0</v>
      </c>
      <c r="NGK106" s="354">
        <f t="shared" si="158"/>
        <v>0</v>
      </c>
      <c r="NGL106" s="354">
        <f t="shared" si="158"/>
        <v>0</v>
      </c>
      <c r="NGM106" s="354">
        <f t="shared" si="158"/>
        <v>0</v>
      </c>
      <c r="NGN106" s="354">
        <f t="shared" si="158"/>
        <v>0</v>
      </c>
      <c r="NGO106" s="354">
        <f t="shared" si="158"/>
        <v>0</v>
      </c>
      <c r="NGP106" s="354">
        <f t="shared" si="158"/>
        <v>0</v>
      </c>
      <c r="NGQ106" s="354">
        <f t="shared" si="158"/>
        <v>0</v>
      </c>
      <c r="NGR106" s="354">
        <f t="shared" si="158"/>
        <v>0</v>
      </c>
      <c r="NGS106" s="354">
        <f t="shared" si="158"/>
        <v>0</v>
      </c>
      <c r="NGT106" s="354">
        <f t="shared" si="158"/>
        <v>0</v>
      </c>
      <c r="NGU106" s="354">
        <f t="shared" si="158"/>
        <v>0</v>
      </c>
      <c r="NGV106" s="354">
        <f t="shared" si="158"/>
        <v>0</v>
      </c>
      <c r="NGW106" s="354">
        <f t="shared" si="158"/>
        <v>0</v>
      </c>
      <c r="NGX106" s="354">
        <f t="shared" si="158"/>
        <v>0</v>
      </c>
      <c r="NGY106" s="354">
        <f t="shared" si="158"/>
        <v>0</v>
      </c>
      <c r="NGZ106" s="354">
        <f t="shared" si="158"/>
        <v>0</v>
      </c>
      <c r="NHA106" s="354">
        <f t="shared" si="158"/>
        <v>0</v>
      </c>
      <c r="NHB106" s="354">
        <f t="shared" si="158"/>
        <v>0</v>
      </c>
      <c r="NHC106" s="354">
        <f t="shared" si="158"/>
        <v>0</v>
      </c>
      <c r="NHD106" s="354">
        <f t="shared" si="158"/>
        <v>0</v>
      </c>
      <c r="NHE106" s="354">
        <f t="shared" si="158"/>
        <v>0</v>
      </c>
      <c r="NHF106" s="354">
        <f t="shared" si="158"/>
        <v>0</v>
      </c>
      <c r="NHG106" s="354">
        <f t="shared" si="158"/>
        <v>0</v>
      </c>
      <c r="NHH106" s="354">
        <f t="shared" si="158"/>
        <v>0</v>
      </c>
      <c r="NHI106" s="354">
        <f t="shared" si="158"/>
        <v>0</v>
      </c>
      <c r="NHJ106" s="354">
        <f t="shared" si="158"/>
        <v>0</v>
      </c>
      <c r="NHK106" s="354">
        <f t="shared" si="158"/>
        <v>0</v>
      </c>
      <c r="NHL106" s="354">
        <f t="shared" si="158"/>
        <v>0</v>
      </c>
      <c r="NHM106" s="354">
        <f t="shared" si="158"/>
        <v>0</v>
      </c>
      <c r="NHN106" s="354">
        <f t="shared" si="158"/>
        <v>0</v>
      </c>
      <c r="NHO106" s="354">
        <f t="shared" si="158"/>
        <v>0</v>
      </c>
      <c r="NHP106" s="354">
        <f t="shared" si="158"/>
        <v>0</v>
      </c>
      <c r="NHQ106" s="354">
        <f t="shared" si="158"/>
        <v>0</v>
      </c>
      <c r="NHR106" s="354">
        <f t="shared" si="158"/>
        <v>0</v>
      </c>
      <c r="NHS106" s="354">
        <f t="shared" si="158"/>
        <v>0</v>
      </c>
      <c r="NHT106" s="354">
        <f t="shared" si="158"/>
        <v>0</v>
      </c>
      <c r="NHU106" s="354">
        <f t="shared" si="158"/>
        <v>0</v>
      </c>
      <c r="NHV106" s="354">
        <f t="shared" si="158"/>
        <v>0</v>
      </c>
      <c r="NHW106" s="354">
        <f t="shared" si="158"/>
        <v>0</v>
      </c>
      <c r="NHX106" s="354">
        <f t="shared" si="158"/>
        <v>0</v>
      </c>
      <c r="NHY106" s="354">
        <f t="shared" si="158"/>
        <v>0</v>
      </c>
      <c r="NHZ106" s="354">
        <f t="shared" si="158"/>
        <v>0</v>
      </c>
      <c r="NIA106" s="354">
        <f t="shared" si="158"/>
        <v>0</v>
      </c>
      <c r="NIB106" s="354">
        <f t="shared" si="158"/>
        <v>0</v>
      </c>
      <c r="NIC106" s="354">
        <f t="shared" si="158"/>
        <v>0</v>
      </c>
      <c r="NID106" s="354">
        <f t="shared" si="158"/>
        <v>0</v>
      </c>
      <c r="NIE106" s="354">
        <f t="shared" si="158"/>
        <v>0</v>
      </c>
      <c r="NIF106" s="354">
        <f t="shared" si="158"/>
        <v>0</v>
      </c>
      <c r="NIG106" s="354">
        <f t="shared" si="158"/>
        <v>0</v>
      </c>
      <c r="NIH106" s="354">
        <f t="shared" si="158"/>
        <v>0</v>
      </c>
      <c r="NII106" s="354">
        <f t="shared" si="158"/>
        <v>0</v>
      </c>
      <c r="NIJ106" s="354">
        <f t="shared" ref="NIJ106:NKU106" si="159">SUM(NIJ99:NIJ104)</f>
        <v>0</v>
      </c>
      <c r="NIK106" s="354">
        <f t="shared" si="159"/>
        <v>0</v>
      </c>
      <c r="NIL106" s="354">
        <f t="shared" si="159"/>
        <v>0</v>
      </c>
      <c r="NIM106" s="354">
        <f t="shared" si="159"/>
        <v>0</v>
      </c>
      <c r="NIN106" s="354">
        <f t="shared" si="159"/>
        <v>0</v>
      </c>
      <c r="NIO106" s="354">
        <f t="shared" si="159"/>
        <v>0</v>
      </c>
      <c r="NIP106" s="354">
        <f t="shared" si="159"/>
        <v>0</v>
      </c>
      <c r="NIQ106" s="354">
        <f t="shared" si="159"/>
        <v>0</v>
      </c>
      <c r="NIR106" s="354">
        <f t="shared" si="159"/>
        <v>0</v>
      </c>
      <c r="NIS106" s="354">
        <f t="shared" si="159"/>
        <v>0</v>
      </c>
      <c r="NIT106" s="354">
        <f t="shared" si="159"/>
        <v>0</v>
      </c>
      <c r="NIU106" s="354">
        <f t="shared" si="159"/>
        <v>0</v>
      </c>
      <c r="NIV106" s="354">
        <f t="shared" si="159"/>
        <v>0</v>
      </c>
      <c r="NIW106" s="354">
        <f t="shared" si="159"/>
        <v>0</v>
      </c>
      <c r="NIX106" s="354">
        <f t="shared" si="159"/>
        <v>0</v>
      </c>
      <c r="NIY106" s="354">
        <f t="shared" si="159"/>
        <v>0</v>
      </c>
      <c r="NIZ106" s="354">
        <f t="shared" si="159"/>
        <v>0</v>
      </c>
      <c r="NJA106" s="354">
        <f t="shared" si="159"/>
        <v>0</v>
      </c>
      <c r="NJB106" s="354">
        <f t="shared" si="159"/>
        <v>0</v>
      </c>
      <c r="NJC106" s="354">
        <f t="shared" si="159"/>
        <v>0</v>
      </c>
      <c r="NJD106" s="354">
        <f t="shared" si="159"/>
        <v>0</v>
      </c>
      <c r="NJE106" s="354">
        <f t="shared" si="159"/>
        <v>0</v>
      </c>
      <c r="NJF106" s="354">
        <f t="shared" si="159"/>
        <v>0</v>
      </c>
      <c r="NJG106" s="354">
        <f t="shared" si="159"/>
        <v>0</v>
      </c>
      <c r="NJH106" s="354">
        <f t="shared" si="159"/>
        <v>0</v>
      </c>
      <c r="NJI106" s="354">
        <f t="shared" si="159"/>
        <v>0</v>
      </c>
      <c r="NJJ106" s="354">
        <f t="shared" si="159"/>
        <v>0</v>
      </c>
      <c r="NJK106" s="354">
        <f t="shared" si="159"/>
        <v>0</v>
      </c>
      <c r="NJL106" s="354">
        <f t="shared" si="159"/>
        <v>0</v>
      </c>
      <c r="NJM106" s="354">
        <f t="shared" si="159"/>
        <v>0</v>
      </c>
      <c r="NJN106" s="354">
        <f t="shared" si="159"/>
        <v>0</v>
      </c>
      <c r="NJO106" s="354">
        <f t="shared" si="159"/>
        <v>0</v>
      </c>
      <c r="NJP106" s="354">
        <f t="shared" si="159"/>
        <v>0</v>
      </c>
      <c r="NJQ106" s="354">
        <f t="shared" si="159"/>
        <v>0</v>
      </c>
      <c r="NJR106" s="354">
        <f t="shared" si="159"/>
        <v>0</v>
      </c>
      <c r="NJS106" s="354">
        <f t="shared" si="159"/>
        <v>0</v>
      </c>
      <c r="NJT106" s="354">
        <f t="shared" si="159"/>
        <v>0</v>
      </c>
      <c r="NJU106" s="354">
        <f t="shared" si="159"/>
        <v>0</v>
      </c>
      <c r="NJV106" s="354">
        <f t="shared" si="159"/>
        <v>0</v>
      </c>
      <c r="NJW106" s="354">
        <f t="shared" si="159"/>
        <v>0</v>
      </c>
      <c r="NJX106" s="354">
        <f t="shared" si="159"/>
        <v>0</v>
      </c>
      <c r="NJY106" s="354">
        <f t="shared" si="159"/>
        <v>0</v>
      </c>
      <c r="NJZ106" s="354">
        <f t="shared" si="159"/>
        <v>0</v>
      </c>
      <c r="NKA106" s="354">
        <f t="shared" si="159"/>
        <v>0</v>
      </c>
      <c r="NKB106" s="354">
        <f t="shared" si="159"/>
        <v>0</v>
      </c>
      <c r="NKC106" s="354">
        <f t="shared" si="159"/>
        <v>0</v>
      </c>
      <c r="NKD106" s="354">
        <f t="shared" si="159"/>
        <v>0</v>
      </c>
      <c r="NKE106" s="354">
        <f t="shared" si="159"/>
        <v>0</v>
      </c>
      <c r="NKF106" s="354">
        <f t="shared" si="159"/>
        <v>0</v>
      </c>
      <c r="NKG106" s="354">
        <f t="shared" si="159"/>
        <v>0</v>
      </c>
      <c r="NKH106" s="354">
        <f t="shared" si="159"/>
        <v>0</v>
      </c>
      <c r="NKI106" s="354">
        <f t="shared" si="159"/>
        <v>0</v>
      </c>
      <c r="NKJ106" s="354">
        <f t="shared" si="159"/>
        <v>0</v>
      </c>
      <c r="NKK106" s="354">
        <f t="shared" si="159"/>
        <v>0</v>
      </c>
      <c r="NKL106" s="354">
        <f t="shared" si="159"/>
        <v>0</v>
      </c>
      <c r="NKM106" s="354">
        <f t="shared" si="159"/>
        <v>0</v>
      </c>
      <c r="NKN106" s="354">
        <f t="shared" si="159"/>
        <v>0</v>
      </c>
      <c r="NKO106" s="354">
        <f t="shared" si="159"/>
        <v>0</v>
      </c>
      <c r="NKP106" s="354">
        <f t="shared" si="159"/>
        <v>0</v>
      </c>
      <c r="NKQ106" s="354">
        <f t="shared" si="159"/>
        <v>0</v>
      </c>
      <c r="NKR106" s="354">
        <f t="shared" si="159"/>
        <v>0</v>
      </c>
      <c r="NKS106" s="354">
        <f t="shared" si="159"/>
        <v>0</v>
      </c>
      <c r="NKT106" s="354">
        <f t="shared" si="159"/>
        <v>0</v>
      </c>
      <c r="NKU106" s="354">
        <f t="shared" si="159"/>
        <v>0</v>
      </c>
      <c r="NKV106" s="354">
        <f t="shared" ref="NKV106:NNG106" si="160">SUM(NKV99:NKV104)</f>
        <v>0</v>
      </c>
      <c r="NKW106" s="354">
        <f t="shared" si="160"/>
        <v>0</v>
      </c>
      <c r="NKX106" s="354">
        <f t="shared" si="160"/>
        <v>0</v>
      </c>
      <c r="NKY106" s="354">
        <f t="shared" si="160"/>
        <v>0</v>
      </c>
      <c r="NKZ106" s="354">
        <f t="shared" si="160"/>
        <v>0</v>
      </c>
      <c r="NLA106" s="354">
        <f t="shared" si="160"/>
        <v>0</v>
      </c>
      <c r="NLB106" s="354">
        <f t="shared" si="160"/>
        <v>0</v>
      </c>
      <c r="NLC106" s="354">
        <f t="shared" si="160"/>
        <v>0</v>
      </c>
      <c r="NLD106" s="354">
        <f t="shared" si="160"/>
        <v>0</v>
      </c>
      <c r="NLE106" s="354">
        <f t="shared" si="160"/>
        <v>0</v>
      </c>
      <c r="NLF106" s="354">
        <f t="shared" si="160"/>
        <v>0</v>
      </c>
      <c r="NLG106" s="354">
        <f t="shared" si="160"/>
        <v>0</v>
      </c>
      <c r="NLH106" s="354">
        <f t="shared" si="160"/>
        <v>0</v>
      </c>
      <c r="NLI106" s="354">
        <f t="shared" si="160"/>
        <v>0</v>
      </c>
      <c r="NLJ106" s="354">
        <f t="shared" si="160"/>
        <v>0</v>
      </c>
      <c r="NLK106" s="354">
        <f t="shared" si="160"/>
        <v>0</v>
      </c>
      <c r="NLL106" s="354">
        <f t="shared" si="160"/>
        <v>0</v>
      </c>
      <c r="NLM106" s="354">
        <f t="shared" si="160"/>
        <v>0</v>
      </c>
      <c r="NLN106" s="354">
        <f t="shared" si="160"/>
        <v>0</v>
      </c>
      <c r="NLO106" s="354">
        <f t="shared" si="160"/>
        <v>0</v>
      </c>
      <c r="NLP106" s="354">
        <f t="shared" si="160"/>
        <v>0</v>
      </c>
      <c r="NLQ106" s="354">
        <f t="shared" si="160"/>
        <v>0</v>
      </c>
      <c r="NLR106" s="354">
        <f t="shared" si="160"/>
        <v>0</v>
      </c>
      <c r="NLS106" s="354">
        <f t="shared" si="160"/>
        <v>0</v>
      </c>
      <c r="NLT106" s="354">
        <f t="shared" si="160"/>
        <v>0</v>
      </c>
      <c r="NLU106" s="354">
        <f t="shared" si="160"/>
        <v>0</v>
      </c>
      <c r="NLV106" s="354">
        <f t="shared" si="160"/>
        <v>0</v>
      </c>
      <c r="NLW106" s="354">
        <f t="shared" si="160"/>
        <v>0</v>
      </c>
      <c r="NLX106" s="354">
        <f t="shared" si="160"/>
        <v>0</v>
      </c>
      <c r="NLY106" s="354">
        <f t="shared" si="160"/>
        <v>0</v>
      </c>
      <c r="NLZ106" s="354">
        <f t="shared" si="160"/>
        <v>0</v>
      </c>
      <c r="NMA106" s="354">
        <f t="shared" si="160"/>
        <v>0</v>
      </c>
      <c r="NMB106" s="354">
        <f t="shared" si="160"/>
        <v>0</v>
      </c>
      <c r="NMC106" s="354">
        <f t="shared" si="160"/>
        <v>0</v>
      </c>
      <c r="NMD106" s="354">
        <f t="shared" si="160"/>
        <v>0</v>
      </c>
      <c r="NME106" s="354">
        <f t="shared" si="160"/>
        <v>0</v>
      </c>
      <c r="NMF106" s="354">
        <f t="shared" si="160"/>
        <v>0</v>
      </c>
      <c r="NMG106" s="354">
        <f t="shared" si="160"/>
        <v>0</v>
      </c>
      <c r="NMH106" s="354">
        <f t="shared" si="160"/>
        <v>0</v>
      </c>
      <c r="NMI106" s="354">
        <f t="shared" si="160"/>
        <v>0</v>
      </c>
      <c r="NMJ106" s="354">
        <f t="shared" si="160"/>
        <v>0</v>
      </c>
      <c r="NMK106" s="354">
        <f t="shared" si="160"/>
        <v>0</v>
      </c>
      <c r="NML106" s="354">
        <f t="shared" si="160"/>
        <v>0</v>
      </c>
      <c r="NMM106" s="354">
        <f t="shared" si="160"/>
        <v>0</v>
      </c>
      <c r="NMN106" s="354">
        <f t="shared" si="160"/>
        <v>0</v>
      </c>
      <c r="NMO106" s="354">
        <f t="shared" si="160"/>
        <v>0</v>
      </c>
      <c r="NMP106" s="354">
        <f t="shared" si="160"/>
        <v>0</v>
      </c>
      <c r="NMQ106" s="354">
        <f t="shared" si="160"/>
        <v>0</v>
      </c>
      <c r="NMR106" s="354">
        <f t="shared" si="160"/>
        <v>0</v>
      </c>
      <c r="NMS106" s="354">
        <f t="shared" si="160"/>
        <v>0</v>
      </c>
      <c r="NMT106" s="354">
        <f t="shared" si="160"/>
        <v>0</v>
      </c>
      <c r="NMU106" s="354">
        <f t="shared" si="160"/>
        <v>0</v>
      </c>
      <c r="NMV106" s="354">
        <f t="shared" si="160"/>
        <v>0</v>
      </c>
      <c r="NMW106" s="354">
        <f t="shared" si="160"/>
        <v>0</v>
      </c>
      <c r="NMX106" s="354">
        <f t="shared" si="160"/>
        <v>0</v>
      </c>
      <c r="NMY106" s="354">
        <f t="shared" si="160"/>
        <v>0</v>
      </c>
      <c r="NMZ106" s="354">
        <f t="shared" si="160"/>
        <v>0</v>
      </c>
      <c r="NNA106" s="354">
        <f t="shared" si="160"/>
        <v>0</v>
      </c>
      <c r="NNB106" s="354">
        <f t="shared" si="160"/>
        <v>0</v>
      </c>
      <c r="NNC106" s="354">
        <f t="shared" si="160"/>
        <v>0</v>
      </c>
      <c r="NND106" s="354">
        <f t="shared" si="160"/>
        <v>0</v>
      </c>
      <c r="NNE106" s="354">
        <f t="shared" si="160"/>
        <v>0</v>
      </c>
      <c r="NNF106" s="354">
        <f t="shared" si="160"/>
        <v>0</v>
      </c>
      <c r="NNG106" s="354">
        <f t="shared" si="160"/>
        <v>0</v>
      </c>
      <c r="NNH106" s="354">
        <f t="shared" ref="NNH106:NPS106" si="161">SUM(NNH99:NNH104)</f>
        <v>0</v>
      </c>
      <c r="NNI106" s="354">
        <f t="shared" si="161"/>
        <v>0</v>
      </c>
      <c r="NNJ106" s="354">
        <f t="shared" si="161"/>
        <v>0</v>
      </c>
      <c r="NNK106" s="354">
        <f t="shared" si="161"/>
        <v>0</v>
      </c>
      <c r="NNL106" s="354">
        <f t="shared" si="161"/>
        <v>0</v>
      </c>
      <c r="NNM106" s="354">
        <f t="shared" si="161"/>
        <v>0</v>
      </c>
      <c r="NNN106" s="354">
        <f t="shared" si="161"/>
        <v>0</v>
      </c>
      <c r="NNO106" s="354">
        <f t="shared" si="161"/>
        <v>0</v>
      </c>
      <c r="NNP106" s="354">
        <f t="shared" si="161"/>
        <v>0</v>
      </c>
      <c r="NNQ106" s="354">
        <f t="shared" si="161"/>
        <v>0</v>
      </c>
      <c r="NNR106" s="354">
        <f t="shared" si="161"/>
        <v>0</v>
      </c>
      <c r="NNS106" s="354">
        <f t="shared" si="161"/>
        <v>0</v>
      </c>
      <c r="NNT106" s="354">
        <f t="shared" si="161"/>
        <v>0</v>
      </c>
      <c r="NNU106" s="354">
        <f t="shared" si="161"/>
        <v>0</v>
      </c>
      <c r="NNV106" s="354">
        <f t="shared" si="161"/>
        <v>0</v>
      </c>
      <c r="NNW106" s="354">
        <f t="shared" si="161"/>
        <v>0</v>
      </c>
      <c r="NNX106" s="354">
        <f t="shared" si="161"/>
        <v>0</v>
      </c>
      <c r="NNY106" s="354">
        <f t="shared" si="161"/>
        <v>0</v>
      </c>
      <c r="NNZ106" s="354">
        <f t="shared" si="161"/>
        <v>0</v>
      </c>
      <c r="NOA106" s="354">
        <f t="shared" si="161"/>
        <v>0</v>
      </c>
      <c r="NOB106" s="354">
        <f t="shared" si="161"/>
        <v>0</v>
      </c>
      <c r="NOC106" s="354">
        <f t="shared" si="161"/>
        <v>0</v>
      </c>
      <c r="NOD106" s="354">
        <f t="shared" si="161"/>
        <v>0</v>
      </c>
      <c r="NOE106" s="354">
        <f t="shared" si="161"/>
        <v>0</v>
      </c>
      <c r="NOF106" s="354">
        <f t="shared" si="161"/>
        <v>0</v>
      </c>
      <c r="NOG106" s="354">
        <f t="shared" si="161"/>
        <v>0</v>
      </c>
      <c r="NOH106" s="354">
        <f t="shared" si="161"/>
        <v>0</v>
      </c>
      <c r="NOI106" s="354">
        <f t="shared" si="161"/>
        <v>0</v>
      </c>
      <c r="NOJ106" s="354">
        <f t="shared" si="161"/>
        <v>0</v>
      </c>
      <c r="NOK106" s="354">
        <f t="shared" si="161"/>
        <v>0</v>
      </c>
      <c r="NOL106" s="354">
        <f t="shared" si="161"/>
        <v>0</v>
      </c>
      <c r="NOM106" s="354">
        <f t="shared" si="161"/>
        <v>0</v>
      </c>
      <c r="NON106" s="354">
        <f t="shared" si="161"/>
        <v>0</v>
      </c>
      <c r="NOO106" s="354">
        <f t="shared" si="161"/>
        <v>0</v>
      </c>
      <c r="NOP106" s="354">
        <f t="shared" si="161"/>
        <v>0</v>
      </c>
      <c r="NOQ106" s="354">
        <f t="shared" si="161"/>
        <v>0</v>
      </c>
      <c r="NOR106" s="354">
        <f t="shared" si="161"/>
        <v>0</v>
      </c>
      <c r="NOS106" s="354">
        <f t="shared" si="161"/>
        <v>0</v>
      </c>
      <c r="NOT106" s="354">
        <f t="shared" si="161"/>
        <v>0</v>
      </c>
      <c r="NOU106" s="354">
        <f t="shared" si="161"/>
        <v>0</v>
      </c>
      <c r="NOV106" s="354">
        <f t="shared" si="161"/>
        <v>0</v>
      </c>
      <c r="NOW106" s="354">
        <f t="shared" si="161"/>
        <v>0</v>
      </c>
      <c r="NOX106" s="354">
        <f t="shared" si="161"/>
        <v>0</v>
      </c>
      <c r="NOY106" s="354">
        <f t="shared" si="161"/>
        <v>0</v>
      </c>
      <c r="NOZ106" s="354">
        <f t="shared" si="161"/>
        <v>0</v>
      </c>
      <c r="NPA106" s="354">
        <f t="shared" si="161"/>
        <v>0</v>
      </c>
      <c r="NPB106" s="354">
        <f t="shared" si="161"/>
        <v>0</v>
      </c>
      <c r="NPC106" s="354">
        <f t="shared" si="161"/>
        <v>0</v>
      </c>
      <c r="NPD106" s="354">
        <f t="shared" si="161"/>
        <v>0</v>
      </c>
      <c r="NPE106" s="354">
        <f t="shared" si="161"/>
        <v>0</v>
      </c>
      <c r="NPF106" s="354">
        <f t="shared" si="161"/>
        <v>0</v>
      </c>
      <c r="NPG106" s="354">
        <f t="shared" si="161"/>
        <v>0</v>
      </c>
      <c r="NPH106" s="354">
        <f t="shared" si="161"/>
        <v>0</v>
      </c>
      <c r="NPI106" s="354">
        <f t="shared" si="161"/>
        <v>0</v>
      </c>
      <c r="NPJ106" s="354">
        <f t="shared" si="161"/>
        <v>0</v>
      </c>
      <c r="NPK106" s="354">
        <f t="shared" si="161"/>
        <v>0</v>
      </c>
      <c r="NPL106" s="354">
        <f t="shared" si="161"/>
        <v>0</v>
      </c>
      <c r="NPM106" s="354">
        <f t="shared" si="161"/>
        <v>0</v>
      </c>
      <c r="NPN106" s="354">
        <f t="shared" si="161"/>
        <v>0</v>
      </c>
      <c r="NPO106" s="354">
        <f t="shared" si="161"/>
        <v>0</v>
      </c>
      <c r="NPP106" s="354">
        <f t="shared" si="161"/>
        <v>0</v>
      </c>
      <c r="NPQ106" s="354">
        <f t="shared" si="161"/>
        <v>0</v>
      </c>
      <c r="NPR106" s="354">
        <f t="shared" si="161"/>
        <v>0</v>
      </c>
      <c r="NPS106" s="354">
        <f t="shared" si="161"/>
        <v>0</v>
      </c>
      <c r="NPT106" s="354">
        <f t="shared" ref="NPT106:NSE106" si="162">SUM(NPT99:NPT104)</f>
        <v>0</v>
      </c>
      <c r="NPU106" s="354">
        <f t="shared" si="162"/>
        <v>0</v>
      </c>
      <c r="NPV106" s="354">
        <f t="shared" si="162"/>
        <v>0</v>
      </c>
      <c r="NPW106" s="354">
        <f t="shared" si="162"/>
        <v>0</v>
      </c>
      <c r="NPX106" s="354">
        <f t="shared" si="162"/>
        <v>0</v>
      </c>
      <c r="NPY106" s="354">
        <f t="shared" si="162"/>
        <v>0</v>
      </c>
      <c r="NPZ106" s="354">
        <f t="shared" si="162"/>
        <v>0</v>
      </c>
      <c r="NQA106" s="354">
        <f t="shared" si="162"/>
        <v>0</v>
      </c>
      <c r="NQB106" s="354">
        <f t="shared" si="162"/>
        <v>0</v>
      </c>
      <c r="NQC106" s="354">
        <f t="shared" si="162"/>
        <v>0</v>
      </c>
      <c r="NQD106" s="354">
        <f t="shared" si="162"/>
        <v>0</v>
      </c>
      <c r="NQE106" s="354">
        <f t="shared" si="162"/>
        <v>0</v>
      </c>
      <c r="NQF106" s="354">
        <f t="shared" si="162"/>
        <v>0</v>
      </c>
      <c r="NQG106" s="354">
        <f t="shared" si="162"/>
        <v>0</v>
      </c>
      <c r="NQH106" s="354">
        <f t="shared" si="162"/>
        <v>0</v>
      </c>
      <c r="NQI106" s="354">
        <f t="shared" si="162"/>
        <v>0</v>
      </c>
      <c r="NQJ106" s="354">
        <f t="shared" si="162"/>
        <v>0</v>
      </c>
      <c r="NQK106" s="354">
        <f t="shared" si="162"/>
        <v>0</v>
      </c>
      <c r="NQL106" s="354">
        <f t="shared" si="162"/>
        <v>0</v>
      </c>
      <c r="NQM106" s="354">
        <f t="shared" si="162"/>
        <v>0</v>
      </c>
      <c r="NQN106" s="354">
        <f t="shared" si="162"/>
        <v>0</v>
      </c>
      <c r="NQO106" s="354">
        <f t="shared" si="162"/>
        <v>0</v>
      </c>
      <c r="NQP106" s="354">
        <f t="shared" si="162"/>
        <v>0</v>
      </c>
      <c r="NQQ106" s="354">
        <f t="shared" si="162"/>
        <v>0</v>
      </c>
      <c r="NQR106" s="354">
        <f t="shared" si="162"/>
        <v>0</v>
      </c>
      <c r="NQS106" s="354">
        <f t="shared" si="162"/>
        <v>0</v>
      </c>
      <c r="NQT106" s="354">
        <f t="shared" si="162"/>
        <v>0</v>
      </c>
      <c r="NQU106" s="354">
        <f t="shared" si="162"/>
        <v>0</v>
      </c>
      <c r="NQV106" s="354">
        <f t="shared" si="162"/>
        <v>0</v>
      </c>
      <c r="NQW106" s="354">
        <f t="shared" si="162"/>
        <v>0</v>
      </c>
      <c r="NQX106" s="354">
        <f t="shared" si="162"/>
        <v>0</v>
      </c>
      <c r="NQY106" s="354">
        <f t="shared" si="162"/>
        <v>0</v>
      </c>
      <c r="NQZ106" s="354">
        <f t="shared" si="162"/>
        <v>0</v>
      </c>
      <c r="NRA106" s="354">
        <f t="shared" si="162"/>
        <v>0</v>
      </c>
      <c r="NRB106" s="354">
        <f t="shared" si="162"/>
        <v>0</v>
      </c>
      <c r="NRC106" s="354">
        <f t="shared" si="162"/>
        <v>0</v>
      </c>
      <c r="NRD106" s="354">
        <f t="shared" si="162"/>
        <v>0</v>
      </c>
      <c r="NRE106" s="354">
        <f t="shared" si="162"/>
        <v>0</v>
      </c>
      <c r="NRF106" s="354">
        <f t="shared" si="162"/>
        <v>0</v>
      </c>
      <c r="NRG106" s="354">
        <f t="shared" si="162"/>
        <v>0</v>
      </c>
      <c r="NRH106" s="354">
        <f t="shared" si="162"/>
        <v>0</v>
      </c>
      <c r="NRI106" s="354">
        <f t="shared" si="162"/>
        <v>0</v>
      </c>
      <c r="NRJ106" s="354">
        <f t="shared" si="162"/>
        <v>0</v>
      </c>
      <c r="NRK106" s="354">
        <f t="shared" si="162"/>
        <v>0</v>
      </c>
      <c r="NRL106" s="354">
        <f t="shared" si="162"/>
        <v>0</v>
      </c>
      <c r="NRM106" s="354">
        <f t="shared" si="162"/>
        <v>0</v>
      </c>
      <c r="NRN106" s="354">
        <f t="shared" si="162"/>
        <v>0</v>
      </c>
      <c r="NRO106" s="354">
        <f t="shared" si="162"/>
        <v>0</v>
      </c>
      <c r="NRP106" s="354">
        <f t="shared" si="162"/>
        <v>0</v>
      </c>
      <c r="NRQ106" s="354">
        <f t="shared" si="162"/>
        <v>0</v>
      </c>
      <c r="NRR106" s="354">
        <f t="shared" si="162"/>
        <v>0</v>
      </c>
      <c r="NRS106" s="354">
        <f t="shared" si="162"/>
        <v>0</v>
      </c>
      <c r="NRT106" s="354">
        <f t="shared" si="162"/>
        <v>0</v>
      </c>
      <c r="NRU106" s="354">
        <f t="shared" si="162"/>
        <v>0</v>
      </c>
      <c r="NRV106" s="354">
        <f t="shared" si="162"/>
        <v>0</v>
      </c>
      <c r="NRW106" s="354">
        <f t="shared" si="162"/>
        <v>0</v>
      </c>
      <c r="NRX106" s="354">
        <f t="shared" si="162"/>
        <v>0</v>
      </c>
      <c r="NRY106" s="354">
        <f t="shared" si="162"/>
        <v>0</v>
      </c>
      <c r="NRZ106" s="354">
        <f t="shared" si="162"/>
        <v>0</v>
      </c>
      <c r="NSA106" s="354">
        <f t="shared" si="162"/>
        <v>0</v>
      </c>
      <c r="NSB106" s="354">
        <f t="shared" si="162"/>
        <v>0</v>
      </c>
      <c r="NSC106" s="354">
        <f t="shared" si="162"/>
        <v>0</v>
      </c>
      <c r="NSD106" s="354">
        <f t="shared" si="162"/>
        <v>0</v>
      </c>
      <c r="NSE106" s="354">
        <f t="shared" si="162"/>
        <v>0</v>
      </c>
      <c r="NSF106" s="354">
        <f t="shared" ref="NSF106:NUQ106" si="163">SUM(NSF99:NSF104)</f>
        <v>0</v>
      </c>
      <c r="NSG106" s="354">
        <f t="shared" si="163"/>
        <v>0</v>
      </c>
      <c r="NSH106" s="354">
        <f t="shared" si="163"/>
        <v>0</v>
      </c>
      <c r="NSI106" s="354">
        <f t="shared" si="163"/>
        <v>0</v>
      </c>
      <c r="NSJ106" s="354">
        <f t="shared" si="163"/>
        <v>0</v>
      </c>
      <c r="NSK106" s="354">
        <f t="shared" si="163"/>
        <v>0</v>
      </c>
      <c r="NSL106" s="354">
        <f t="shared" si="163"/>
        <v>0</v>
      </c>
      <c r="NSM106" s="354">
        <f t="shared" si="163"/>
        <v>0</v>
      </c>
      <c r="NSN106" s="354">
        <f t="shared" si="163"/>
        <v>0</v>
      </c>
      <c r="NSO106" s="354">
        <f t="shared" si="163"/>
        <v>0</v>
      </c>
      <c r="NSP106" s="354">
        <f t="shared" si="163"/>
        <v>0</v>
      </c>
      <c r="NSQ106" s="354">
        <f t="shared" si="163"/>
        <v>0</v>
      </c>
      <c r="NSR106" s="354">
        <f t="shared" si="163"/>
        <v>0</v>
      </c>
      <c r="NSS106" s="354">
        <f t="shared" si="163"/>
        <v>0</v>
      </c>
      <c r="NST106" s="354">
        <f t="shared" si="163"/>
        <v>0</v>
      </c>
      <c r="NSU106" s="354">
        <f t="shared" si="163"/>
        <v>0</v>
      </c>
      <c r="NSV106" s="354">
        <f t="shared" si="163"/>
        <v>0</v>
      </c>
      <c r="NSW106" s="354">
        <f t="shared" si="163"/>
        <v>0</v>
      </c>
      <c r="NSX106" s="354">
        <f t="shared" si="163"/>
        <v>0</v>
      </c>
      <c r="NSY106" s="354">
        <f t="shared" si="163"/>
        <v>0</v>
      </c>
      <c r="NSZ106" s="354">
        <f t="shared" si="163"/>
        <v>0</v>
      </c>
      <c r="NTA106" s="354">
        <f t="shared" si="163"/>
        <v>0</v>
      </c>
      <c r="NTB106" s="354">
        <f t="shared" si="163"/>
        <v>0</v>
      </c>
      <c r="NTC106" s="354">
        <f t="shared" si="163"/>
        <v>0</v>
      </c>
      <c r="NTD106" s="354">
        <f t="shared" si="163"/>
        <v>0</v>
      </c>
      <c r="NTE106" s="354">
        <f t="shared" si="163"/>
        <v>0</v>
      </c>
      <c r="NTF106" s="354">
        <f t="shared" si="163"/>
        <v>0</v>
      </c>
      <c r="NTG106" s="354">
        <f t="shared" si="163"/>
        <v>0</v>
      </c>
      <c r="NTH106" s="354">
        <f t="shared" si="163"/>
        <v>0</v>
      </c>
      <c r="NTI106" s="354">
        <f t="shared" si="163"/>
        <v>0</v>
      </c>
      <c r="NTJ106" s="354">
        <f t="shared" si="163"/>
        <v>0</v>
      </c>
      <c r="NTK106" s="354">
        <f t="shared" si="163"/>
        <v>0</v>
      </c>
      <c r="NTL106" s="354">
        <f t="shared" si="163"/>
        <v>0</v>
      </c>
      <c r="NTM106" s="354">
        <f t="shared" si="163"/>
        <v>0</v>
      </c>
      <c r="NTN106" s="354">
        <f t="shared" si="163"/>
        <v>0</v>
      </c>
      <c r="NTO106" s="354">
        <f t="shared" si="163"/>
        <v>0</v>
      </c>
      <c r="NTP106" s="354">
        <f t="shared" si="163"/>
        <v>0</v>
      </c>
      <c r="NTQ106" s="354">
        <f t="shared" si="163"/>
        <v>0</v>
      </c>
      <c r="NTR106" s="354">
        <f t="shared" si="163"/>
        <v>0</v>
      </c>
      <c r="NTS106" s="354">
        <f t="shared" si="163"/>
        <v>0</v>
      </c>
      <c r="NTT106" s="354">
        <f t="shared" si="163"/>
        <v>0</v>
      </c>
      <c r="NTU106" s="354">
        <f t="shared" si="163"/>
        <v>0</v>
      </c>
      <c r="NTV106" s="354">
        <f t="shared" si="163"/>
        <v>0</v>
      </c>
      <c r="NTW106" s="354">
        <f t="shared" si="163"/>
        <v>0</v>
      </c>
      <c r="NTX106" s="354">
        <f t="shared" si="163"/>
        <v>0</v>
      </c>
      <c r="NTY106" s="354">
        <f t="shared" si="163"/>
        <v>0</v>
      </c>
      <c r="NTZ106" s="354">
        <f t="shared" si="163"/>
        <v>0</v>
      </c>
      <c r="NUA106" s="354">
        <f t="shared" si="163"/>
        <v>0</v>
      </c>
      <c r="NUB106" s="354">
        <f t="shared" si="163"/>
        <v>0</v>
      </c>
      <c r="NUC106" s="354">
        <f t="shared" si="163"/>
        <v>0</v>
      </c>
      <c r="NUD106" s="354">
        <f t="shared" si="163"/>
        <v>0</v>
      </c>
      <c r="NUE106" s="354">
        <f t="shared" si="163"/>
        <v>0</v>
      </c>
      <c r="NUF106" s="354">
        <f t="shared" si="163"/>
        <v>0</v>
      </c>
      <c r="NUG106" s="354">
        <f t="shared" si="163"/>
        <v>0</v>
      </c>
      <c r="NUH106" s="354">
        <f t="shared" si="163"/>
        <v>0</v>
      </c>
      <c r="NUI106" s="354">
        <f t="shared" si="163"/>
        <v>0</v>
      </c>
      <c r="NUJ106" s="354">
        <f t="shared" si="163"/>
        <v>0</v>
      </c>
      <c r="NUK106" s="354">
        <f t="shared" si="163"/>
        <v>0</v>
      </c>
      <c r="NUL106" s="354">
        <f t="shared" si="163"/>
        <v>0</v>
      </c>
      <c r="NUM106" s="354">
        <f t="shared" si="163"/>
        <v>0</v>
      </c>
      <c r="NUN106" s="354">
        <f t="shared" si="163"/>
        <v>0</v>
      </c>
      <c r="NUO106" s="354">
        <f t="shared" si="163"/>
        <v>0</v>
      </c>
      <c r="NUP106" s="354">
        <f t="shared" si="163"/>
        <v>0</v>
      </c>
      <c r="NUQ106" s="354">
        <f t="shared" si="163"/>
        <v>0</v>
      </c>
      <c r="NUR106" s="354">
        <f t="shared" ref="NUR106:NXC106" si="164">SUM(NUR99:NUR104)</f>
        <v>0</v>
      </c>
      <c r="NUS106" s="354">
        <f t="shared" si="164"/>
        <v>0</v>
      </c>
      <c r="NUT106" s="354">
        <f t="shared" si="164"/>
        <v>0</v>
      </c>
      <c r="NUU106" s="354">
        <f t="shared" si="164"/>
        <v>0</v>
      </c>
      <c r="NUV106" s="354">
        <f t="shared" si="164"/>
        <v>0</v>
      </c>
      <c r="NUW106" s="354">
        <f t="shared" si="164"/>
        <v>0</v>
      </c>
      <c r="NUX106" s="354">
        <f t="shared" si="164"/>
        <v>0</v>
      </c>
      <c r="NUY106" s="354">
        <f t="shared" si="164"/>
        <v>0</v>
      </c>
      <c r="NUZ106" s="354">
        <f t="shared" si="164"/>
        <v>0</v>
      </c>
      <c r="NVA106" s="354">
        <f t="shared" si="164"/>
        <v>0</v>
      </c>
      <c r="NVB106" s="354">
        <f t="shared" si="164"/>
        <v>0</v>
      </c>
      <c r="NVC106" s="354">
        <f t="shared" si="164"/>
        <v>0</v>
      </c>
      <c r="NVD106" s="354">
        <f t="shared" si="164"/>
        <v>0</v>
      </c>
      <c r="NVE106" s="354">
        <f t="shared" si="164"/>
        <v>0</v>
      </c>
      <c r="NVF106" s="354">
        <f t="shared" si="164"/>
        <v>0</v>
      </c>
      <c r="NVG106" s="354">
        <f t="shared" si="164"/>
        <v>0</v>
      </c>
      <c r="NVH106" s="354">
        <f t="shared" si="164"/>
        <v>0</v>
      </c>
      <c r="NVI106" s="354">
        <f t="shared" si="164"/>
        <v>0</v>
      </c>
      <c r="NVJ106" s="354">
        <f t="shared" si="164"/>
        <v>0</v>
      </c>
      <c r="NVK106" s="354">
        <f t="shared" si="164"/>
        <v>0</v>
      </c>
      <c r="NVL106" s="354">
        <f t="shared" si="164"/>
        <v>0</v>
      </c>
      <c r="NVM106" s="354">
        <f t="shared" si="164"/>
        <v>0</v>
      </c>
      <c r="NVN106" s="354">
        <f t="shared" si="164"/>
        <v>0</v>
      </c>
      <c r="NVO106" s="354">
        <f t="shared" si="164"/>
        <v>0</v>
      </c>
      <c r="NVP106" s="354">
        <f t="shared" si="164"/>
        <v>0</v>
      </c>
      <c r="NVQ106" s="354">
        <f t="shared" si="164"/>
        <v>0</v>
      </c>
      <c r="NVR106" s="354">
        <f t="shared" si="164"/>
        <v>0</v>
      </c>
      <c r="NVS106" s="354">
        <f t="shared" si="164"/>
        <v>0</v>
      </c>
      <c r="NVT106" s="354">
        <f t="shared" si="164"/>
        <v>0</v>
      </c>
      <c r="NVU106" s="354">
        <f t="shared" si="164"/>
        <v>0</v>
      </c>
      <c r="NVV106" s="354">
        <f t="shared" si="164"/>
        <v>0</v>
      </c>
      <c r="NVW106" s="354">
        <f t="shared" si="164"/>
        <v>0</v>
      </c>
      <c r="NVX106" s="354">
        <f t="shared" si="164"/>
        <v>0</v>
      </c>
      <c r="NVY106" s="354">
        <f t="shared" si="164"/>
        <v>0</v>
      </c>
      <c r="NVZ106" s="354">
        <f t="shared" si="164"/>
        <v>0</v>
      </c>
      <c r="NWA106" s="354">
        <f t="shared" si="164"/>
        <v>0</v>
      </c>
      <c r="NWB106" s="354">
        <f t="shared" si="164"/>
        <v>0</v>
      </c>
      <c r="NWC106" s="354">
        <f t="shared" si="164"/>
        <v>0</v>
      </c>
      <c r="NWD106" s="354">
        <f t="shared" si="164"/>
        <v>0</v>
      </c>
      <c r="NWE106" s="354">
        <f t="shared" si="164"/>
        <v>0</v>
      </c>
      <c r="NWF106" s="354">
        <f t="shared" si="164"/>
        <v>0</v>
      </c>
      <c r="NWG106" s="354">
        <f t="shared" si="164"/>
        <v>0</v>
      </c>
      <c r="NWH106" s="354">
        <f t="shared" si="164"/>
        <v>0</v>
      </c>
      <c r="NWI106" s="354">
        <f t="shared" si="164"/>
        <v>0</v>
      </c>
      <c r="NWJ106" s="354">
        <f t="shared" si="164"/>
        <v>0</v>
      </c>
      <c r="NWK106" s="354">
        <f t="shared" si="164"/>
        <v>0</v>
      </c>
      <c r="NWL106" s="354">
        <f t="shared" si="164"/>
        <v>0</v>
      </c>
      <c r="NWM106" s="354">
        <f t="shared" si="164"/>
        <v>0</v>
      </c>
      <c r="NWN106" s="354">
        <f t="shared" si="164"/>
        <v>0</v>
      </c>
      <c r="NWO106" s="354">
        <f t="shared" si="164"/>
        <v>0</v>
      </c>
      <c r="NWP106" s="354">
        <f t="shared" si="164"/>
        <v>0</v>
      </c>
      <c r="NWQ106" s="354">
        <f t="shared" si="164"/>
        <v>0</v>
      </c>
      <c r="NWR106" s="354">
        <f t="shared" si="164"/>
        <v>0</v>
      </c>
      <c r="NWS106" s="354">
        <f t="shared" si="164"/>
        <v>0</v>
      </c>
      <c r="NWT106" s="354">
        <f t="shared" si="164"/>
        <v>0</v>
      </c>
      <c r="NWU106" s="354">
        <f t="shared" si="164"/>
        <v>0</v>
      </c>
      <c r="NWV106" s="354">
        <f t="shared" si="164"/>
        <v>0</v>
      </c>
      <c r="NWW106" s="354">
        <f t="shared" si="164"/>
        <v>0</v>
      </c>
      <c r="NWX106" s="354">
        <f t="shared" si="164"/>
        <v>0</v>
      </c>
      <c r="NWY106" s="354">
        <f t="shared" si="164"/>
        <v>0</v>
      </c>
      <c r="NWZ106" s="354">
        <f t="shared" si="164"/>
        <v>0</v>
      </c>
      <c r="NXA106" s="354">
        <f t="shared" si="164"/>
        <v>0</v>
      </c>
      <c r="NXB106" s="354">
        <f t="shared" si="164"/>
        <v>0</v>
      </c>
      <c r="NXC106" s="354">
        <f t="shared" si="164"/>
        <v>0</v>
      </c>
      <c r="NXD106" s="354">
        <f t="shared" ref="NXD106:NZO106" si="165">SUM(NXD99:NXD104)</f>
        <v>0</v>
      </c>
      <c r="NXE106" s="354">
        <f t="shared" si="165"/>
        <v>0</v>
      </c>
      <c r="NXF106" s="354">
        <f t="shared" si="165"/>
        <v>0</v>
      </c>
      <c r="NXG106" s="354">
        <f t="shared" si="165"/>
        <v>0</v>
      </c>
      <c r="NXH106" s="354">
        <f t="shared" si="165"/>
        <v>0</v>
      </c>
      <c r="NXI106" s="354">
        <f t="shared" si="165"/>
        <v>0</v>
      </c>
      <c r="NXJ106" s="354">
        <f t="shared" si="165"/>
        <v>0</v>
      </c>
      <c r="NXK106" s="354">
        <f t="shared" si="165"/>
        <v>0</v>
      </c>
      <c r="NXL106" s="354">
        <f t="shared" si="165"/>
        <v>0</v>
      </c>
      <c r="NXM106" s="354">
        <f t="shared" si="165"/>
        <v>0</v>
      </c>
      <c r="NXN106" s="354">
        <f t="shared" si="165"/>
        <v>0</v>
      </c>
      <c r="NXO106" s="354">
        <f t="shared" si="165"/>
        <v>0</v>
      </c>
      <c r="NXP106" s="354">
        <f t="shared" si="165"/>
        <v>0</v>
      </c>
      <c r="NXQ106" s="354">
        <f t="shared" si="165"/>
        <v>0</v>
      </c>
      <c r="NXR106" s="354">
        <f t="shared" si="165"/>
        <v>0</v>
      </c>
      <c r="NXS106" s="354">
        <f t="shared" si="165"/>
        <v>0</v>
      </c>
      <c r="NXT106" s="354">
        <f t="shared" si="165"/>
        <v>0</v>
      </c>
      <c r="NXU106" s="354">
        <f t="shared" si="165"/>
        <v>0</v>
      </c>
      <c r="NXV106" s="354">
        <f t="shared" si="165"/>
        <v>0</v>
      </c>
      <c r="NXW106" s="354">
        <f t="shared" si="165"/>
        <v>0</v>
      </c>
      <c r="NXX106" s="354">
        <f t="shared" si="165"/>
        <v>0</v>
      </c>
      <c r="NXY106" s="354">
        <f t="shared" si="165"/>
        <v>0</v>
      </c>
      <c r="NXZ106" s="354">
        <f t="shared" si="165"/>
        <v>0</v>
      </c>
      <c r="NYA106" s="354">
        <f t="shared" si="165"/>
        <v>0</v>
      </c>
      <c r="NYB106" s="354">
        <f t="shared" si="165"/>
        <v>0</v>
      </c>
      <c r="NYC106" s="354">
        <f t="shared" si="165"/>
        <v>0</v>
      </c>
      <c r="NYD106" s="354">
        <f t="shared" si="165"/>
        <v>0</v>
      </c>
      <c r="NYE106" s="354">
        <f t="shared" si="165"/>
        <v>0</v>
      </c>
      <c r="NYF106" s="354">
        <f t="shared" si="165"/>
        <v>0</v>
      </c>
      <c r="NYG106" s="354">
        <f t="shared" si="165"/>
        <v>0</v>
      </c>
      <c r="NYH106" s="354">
        <f t="shared" si="165"/>
        <v>0</v>
      </c>
      <c r="NYI106" s="354">
        <f t="shared" si="165"/>
        <v>0</v>
      </c>
      <c r="NYJ106" s="354">
        <f t="shared" si="165"/>
        <v>0</v>
      </c>
      <c r="NYK106" s="354">
        <f t="shared" si="165"/>
        <v>0</v>
      </c>
      <c r="NYL106" s="354">
        <f t="shared" si="165"/>
        <v>0</v>
      </c>
      <c r="NYM106" s="354">
        <f t="shared" si="165"/>
        <v>0</v>
      </c>
      <c r="NYN106" s="354">
        <f t="shared" si="165"/>
        <v>0</v>
      </c>
      <c r="NYO106" s="354">
        <f t="shared" si="165"/>
        <v>0</v>
      </c>
      <c r="NYP106" s="354">
        <f t="shared" si="165"/>
        <v>0</v>
      </c>
      <c r="NYQ106" s="354">
        <f t="shared" si="165"/>
        <v>0</v>
      </c>
      <c r="NYR106" s="354">
        <f t="shared" si="165"/>
        <v>0</v>
      </c>
      <c r="NYS106" s="354">
        <f t="shared" si="165"/>
        <v>0</v>
      </c>
      <c r="NYT106" s="354">
        <f t="shared" si="165"/>
        <v>0</v>
      </c>
      <c r="NYU106" s="354">
        <f t="shared" si="165"/>
        <v>0</v>
      </c>
      <c r="NYV106" s="354">
        <f t="shared" si="165"/>
        <v>0</v>
      </c>
      <c r="NYW106" s="354">
        <f t="shared" si="165"/>
        <v>0</v>
      </c>
      <c r="NYX106" s="354">
        <f t="shared" si="165"/>
        <v>0</v>
      </c>
      <c r="NYY106" s="354">
        <f t="shared" si="165"/>
        <v>0</v>
      </c>
      <c r="NYZ106" s="354">
        <f t="shared" si="165"/>
        <v>0</v>
      </c>
      <c r="NZA106" s="354">
        <f t="shared" si="165"/>
        <v>0</v>
      </c>
      <c r="NZB106" s="354">
        <f t="shared" si="165"/>
        <v>0</v>
      </c>
      <c r="NZC106" s="354">
        <f t="shared" si="165"/>
        <v>0</v>
      </c>
      <c r="NZD106" s="354">
        <f t="shared" si="165"/>
        <v>0</v>
      </c>
      <c r="NZE106" s="354">
        <f t="shared" si="165"/>
        <v>0</v>
      </c>
      <c r="NZF106" s="354">
        <f t="shared" si="165"/>
        <v>0</v>
      </c>
      <c r="NZG106" s="354">
        <f t="shared" si="165"/>
        <v>0</v>
      </c>
      <c r="NZH106" s="354">
        <f t="shared" si="165"/>
        <v>0</v>
      </c>
      <c r="NZI106" s="354">
        <f t="shared" si="165"/>
        <v>0</v>
      </c>
      <c r="NZJ106" s="354">
        <f t="shared" si="165"/>
        <v>0</v>
      </c>
      <c r="NZK106" s="354">
        <f t="shared" si="165"/>
        <v>0</v>
      </c>
      <c r="NZL106" s="354">
        <f t="shared" si="165"/>
        <v>0</v>
      </c>
      <c r="NZM106" s="354">
        <f t="shared" si="165"/>
        <v>0</v>
      </c>
      <c r="NZN106" s="354">
        <f t="shared" si="165"/>
        <v>0</v>
      </c>
      <c r="NZO106" s="354">
        <f t="shared" si="165"/>
        <v>0</v>
      </c>
      <c r="NZP106" s="354">
        <f t="shared" ref="NZP106:OCA106" si="166">SUM(NZP99:NZP104)</f>
        <v>0</v>
      </c>
      <c r="NZQ106" s="354">
        <f t="shared" si="166"/>
        <v>0</v>
      </c>
      <c r="NZR106" s="354">
        <f t="shared" si="166"/>
        <v>0</v>
      </c>
      <c r="NZS106" s="354">
        <f t="shared" si="166"/>
        <v>0</v>
      </c>
      <c r="NZT106" s="354">
        <f t="shared" si="166"/>
        <v>0</v>
      </c>
      <c r="NZU106" s="354">
        <f t="shared" si="166"/>
        <v>0</v>
      </c>
      <c r="NZV106" s="354">
        <f t="shared" si="166"/>
        <v>0</v>
      </c>
      <c r="NZW106" s="354">
        <f t="shared" si="166"/>
        <v>0</v>
      </c>
      <c r="NZX106" s="354">
        <f t="shared" si="166"/>
        <v>0</v>
      </c>
      <c r="NZY106" s="354">
        <f t="shared" si="166"/>
        <v>0</v>
      </c>
      <c r="NZZ106" s="354">
        <f t="shared" si="166"/>
        <v>0</v>
      </c>
      <c r="OAA106" s="354">
        <f t="shared" si="166"/>
        <v>0</v>
      </c>
      <c r="OAB106" s="354">
        <f t="shared" si="166"/>
        <v>0</v>
      </c>
      <c r="OAC106" s="354">
        <f t="shared" si="166"/>
        <v>0</v>
      </c>
      <c r="OAD106" s="354">
        <f t="shared" si="166"/>
        <v>0</v>
      </c>
      <c r="OAE106" s="354">
        <f t="shared" si="166"/>
        <v>0</v>
      </c>
      <c r="OAF106" s="354">
        <f t="shared" si="166"/>
        <v>0</v>
      </c>
      <c r="OAG106" s="354">
        <f t="shared" si="166"/>
        <v>0</v>
      </c>
      <c r="OAH106" s="354">
        <f t="shared" si="166"/>
        <v>0</v>
      </c>
      <c r="OAI106" s="354">
        <f t="shared" si="166"/>
        <v>0</v>
      </c>
      <c r="OAJ106" s="354">
        <f t="shared" si="166"/>
        <v>0</v>
      </c>
      <c r="OAK106" s="354">
        <f t="shared" si="166"/>
        <v>0</v>
      </c>
      <c r="OAL106" s="354">
        <f t="shared" si="166"/>
        <v>0</v>
      </c>
      <c r="OAM106" s="354">
        <f t="shared" si="166"/>
        <v>0</v>
      </c>
      <c r="OAN106" s="354">
        <f t="shared" si="166"/>
        <v>0</v>
      </c>
      <c r="OAO106" s="354">
        <f t="shared" si="166"/>
        <v>0</v>
      </c>
      <c r="OAP106" s="354">
        <f t="shared" si="166"/>
        <v>0</v>
      </c>
      <c r="OAQ106" s="354">
        <f t="shared" si="166"/>
        <v>0</v>
      </c>
      <c r="OAR106" s="354">
        <f t="shared" si="166"/>
        <v>0</v>
      </c>
      <c r="OAS106" s="354">
        <f t="shared" si="166"/>
        <v>0</v>
      </c>
      <c r="OAT106" s="354">
        <f t="shared" si="166"/>
        <v>0</v>
      </c>
      <c r="OAU106" s="354">
        <f t="shared" si="166"/>
        <v>0</v>
      </c>
      <c r="OAV106" s="354">
        <f t="shared" si="166"/>
        <v>0</v>
      </c>
      <c r="OAW106" s="354">
        <f t="shared" si="166"/>
        <v>0</v>
      </c>
      <c r="OAX106" s="354">
        <f t="shared" si="166"/>
        <v>0</v>
      </c>
      <c r="OAY106" s="354">
        <f t="shared" si="166"/>
        <v>0</v>
      </c>
      <c r="OAZ106" s="354">
        <f t="shared" si="166"/>
        <v>0</v>
      </c>
      <c r="OBA106" s="354">
        <f t="shared" si="166"/>
        <v>0</v>
      </c>
      <c r="OBB106" s="354">
        <f t="shared" si="166"/>
        <v>0</v>
      </c>
      <c r="OBC106" s="354">
        <f t="shared" si="166"/>
        <v>0</v>
      </c>
      <c r="OBD106" s="354">
        <f t="shared" si="166"/>
        <v>0</v>
      </c>
      <c r="OBE106" s="354">
        <f t="shared" si="166"/>
        <v>0</v>
      </c>
      <c r="OBF106" s="354">
        <f t="shared" si="166"/>
        <v>0</v>
      </c>
      <c r="OBG106" s="354">
        <f t="shared" si="166"/>
        <v>0</v>
      </c>
      <c r="OBH106" s="354">
        <f t="shared" si="166"/>
        <v>0</v>
      </c>
      <c r="OBI106" s="354">
        <f t="shared" si="166"/>
        <v>0</v>
      </c>
      <c r="OBJ106" s="354">
        <f t="shared" si="166"/>
        <v>0</v>
      </c>
      <c r="OBK106" s="354">
        <f t="shared" si="166"/>
        <v>0</v>
      </c>
      <c r="OBL106" s="354">
        <f t="shared" si="166"/>
        <v>0</v>
      </c>
      <c r="OBM106" s="354">
        <f t="shared" si="166"/>
        <v>0</v>
      </c>
      <c r="OBN106" s="354">
        <f t="shared" si="166"/>
        <v>0</v>
      </c>
      <c r="OBO106" s="354">
        <f t="shared" si="166"/>
        <v>0</v>
      </c>
      <c r="OBP106" s="354">
        <f t="shared" si="166"/>
        <v>0</v>
      </c>
      <c r="OBQ106" s="354">
        <f t="shared" si="166"/>
        <v>0</v>
      </c>
      <c r="OBR106" s="354">
        <f t="shared" si="166"/>
        <v>0</v>
      </c>
      <c r="OBS106" s="354">
        <f t="shared" si="166"/>
        <v>0</v>
      </c>
      <c r="OBT106" s="354">
        <f t="shared" si="166"/>
        <v>0</v>
      </c>
      <c r="OBU106" s="354">
        <f t="shared" si="166"/>
        <v>0</v>
      </c>
      <c r="OBV106" s="354">
        <f t="shared" si="166"/>
        <v>0</v>
      </c>
      <c r="OBW106" s="354">
        <f t="shared" si="166"/>
        <v>0</v>
      </c>
      <c r="OBX106" s="354">
        <f t="shared" si="166"/>
        <v>0</v>
      </c>
      <c r="OBY106" s="354">
        <f t="shared" si="166"/>
        <v>0</v>
      </c>
      <c r="OBZ106" s="354">
        <f t="shared" si="166"/>
        <v>0</v>
      </c>
      <c r="OCA106" s="354">
        <f t="shared" si="166"/>
        <v>0</v>
      </c>
      <c r="OCB106" s="354">
        <f t="shared" ref="OCB106:OEM106" si="167">SUM(OCB99:OCB104)</f>
        <v>0</v>
      </c>
      <c r="OCC106" s="354">
        <f t="shared" si="167"/>
        <v>0</v>
      </c>
      <c r="OCD106" s="354">
        <f t="shared" si="167"/>
        <v>0</v>
      </c>
      <c r="OCE106" s="354">
        <f t="shared" si="167"/>
        <v>0</v>
      </c>
      <c r="OCF106" s="354">
        <f t="shared" si="167"/>
        <v>0</v>
      </c>
      <c r="OCG106" s="354">
        <f t="shared" si="167"/>
        <v>0</v>
      </c>
      <c r="OCH106" s="354">
        <f t="shared" si="167"/>
        <v>0</v>
      </c>
      <c r="OCI106" s="354">
        <f t="shared" si="167"/>
        <v>0</v>
      </c>
      <c r="OCJ106" s="354">
        <f t="shared" si="167"/>
        <v>0</v>
      </c>
      <c r="OCK106" s="354">
        <f t="shared" si="167"/>
        <v>0</v>
      </c>
      <c r="OCL106" s="354">
        <f t="shared" si="167"/>
        <v>0</v>
      </c>
      <c r="OCM106" s="354">
        <f t="shared" si="167"/>
        <v>0</v>
      </c>
      <c r="OCN106" s="354">
        <f t="shared" si="167"/>
        <v>0</v>
      </c>
      <c r="OCO106" s="354">
        <f t="shared" si="167"/>
        <v>0</v>
      </c>
      <c r="OCP106" s="354">
        <f t="shared" si="167"/>
        <v>0</v>
      </c>
      <c r="OCQ106" s="354">
        <f t="shared" si="167"/>
        <v>0</v>
      </c>
      <c r="OCR106" s="354">
        <f t="shared" si="167"/>
        <v>0</v>
      </c>
      <c r="OCS106" s="354">
        <f t="shared" si="167"/>
        <v>0</v>
      </c>
      <c r="OCT106" s="354">
        <f t="shared" si="167"/>
        <v>0</v>
      </c>
      <c r="OCU106" s="354">
        <f t="shared" si="167"/>
        <v>0</v>
      </c>
      <c r="OCV106" s="354">
        <f t="shared" si="167"/>
        <v>0</v>
      </c>
      <c r="OCW106" s="354">
        <f t="shared" si="167"/>
        <v>0</v>
      </c>
      <c r="OCX106" s="354">
        <f t="shared" si="167"/>
        <v>0</v>
      </c>
      <c r="OCY106" s="354">
        <f t="shared" si="167"/>
        <v>0</v>
      </c>
      <c r="OCZ106" s="354">
        <f t="shared" si="167"/>
        <v>0</v>
      </c>
      <c r="ODA106" s="354">
        <f t="shared" si="167"/>
        <v>0</v>
      </c>
      <c r="ODB106" s="354">
        <f t="shared" si="167"/>
        <v>0</v>
      </c>
      <c r="ODC106" s="354">
        <f t="shared" si="167"/>
        <v>0</v>
      </c>
      <c r="ODD106" s="354">
        <f t="shared" si="167"/>
        <v>0</v>
      </c>
      <c r="ODE106" s="354">
        <f t="shared" si="167"/>
        <v>0</v>
      </c>
      <c r="ODF106" s="354">
        <f t="shared" si="167"/>
        <v>0</v>
      </c>
      <c r="ODG106" s="354">
        <f t="shared" si="167"/>
        <v>0</v>
      </c>
      <c r="ODH106" s="354">
        <f t="shared" si="167"/>
        <v>0</v>
      </c>
      <c r="ODI106" s="354">
        <f t="shared" si="167"/>
        <v>0</v>
      </c>
      <c r="ODJ106" s="354">
        <f t="shared" si="167"/>
        <v>0</v>
      </c>
      <c r="ODK106" s="354">
        <f t="shared" si="167"/>
        <v>0</v>
      </c>
      <c r="ODL106" s="354">
        <f t="shared" si="167"/>
        <v>0</v>
      </c>
      <c r="ODM106" s="354">
        <f t="shared" si="167"/>
        <v>0</v>
      </c>
      <c r="ODN106" s="354">
        <f t="shared" si="167"/>
        <v>0</v>
      </c>
      <c r="ODO106" s="354">
        <f t="shared" si="167"/>
        <v>0</v>
      </c>
      <c r="ODP106" s="354">
        <f t="shared" si="167"/>
        <v>0</v>
      </c>
      <c r="ODQ106" s="354">
        <f t="shared" si="167"/>
        <v>0</v>
      </c>
      <c r="ODR106" s="354">
        <f t="shared" si="167"/>
        <v>0</v>
      </c>
      <c r="ODS106" s="354">
        <f t="shared" si="167"/>
        <v>0</v>
      </c>
      <c r="ODT106" s="354">
        <f t="shared" si="167"/>
        <v>0</v>
      </c>
      <c r="ODU106" s="354">
        <f t="shared" si="167"/>
        <v>0</v>
      </c>
      <c r="ODV106" s="354">
        <f t="shared" si="167"/>
        <v>0</v>
      </c>
      <c r="ODW106" s="354">
        <f t="shared" si="167"/>
        <v>0</v>
      </c>
      <c r="ODX106" s="354">
        <f t="shared" si="167"/>
        <v>0</v>
      </c>
      <c r="ODY106" s="354">
        <f t="shared" si="167"/>
        <v>0</v>
      </c>
      <c r="ODZ106" s="354">
        <f t="shared" si="167"/>
        <v>0</v>
      </c>
      <c r="OEA106" s="354">
        <f t="shared" si="167"/>
        <v>0</v>
      </c>
      <c r="OEB106" s="354">
        <f t="shared" si="167"/>
        <v>0</v>
      </c>
      <c r="OEC106" s="354">
        <f t="shared" si="167"/>
        <v>0</v>
      </c>
      <c r="OED106" s="354">
        <f t="shared" si="167"/>
        <v>0</v>
      </c>
      <c r="OEE106" s="354">
        <f t="shared" si="167"/>
        <v>0</v>
      </c>
      <c r="OEF106" s="354">
        <f t="shared" si="167"/>
        <v>0</v>
      </c>
      <c r="OEG106" s="354">
        <f t="shared" si="167"/>
        <v>0</v>
      </c>
      <c r="OEH106" s="354">
        <f t="shared" si="167"/>
        <v>0</v>
      </c>
      <c r="OEI106" s="354">
        <f t="shared" si="167"/>
        <v>0</v>
      </c>
      <c r="OEJ106" s="354">
        <f t="shared" si="167"/>
        <v>0</v>
      </c>
      <c r="OEK106" s="354">
        <f t="shared" si="167"/>
        <v>0</v>
      </c>
      <c r="OEL106" s="354">
        <f t="shared" si="167"/>
        <v>0</v>
      </c>
      <c r="OEM106" s="354">
        <f t="shared" si="167"/>
        <v>0</v>
      </c>
      <c r="OEN106" s="354">
        <f t="shared" ref="OEN106:OGY106" si="168">SUM(OEN99:OEN104)</f>
        <v>0</v>
      </c>
      <c r="OEO106" s="354">
        <f t="shared" si="168"/>
        <v>0</v>
      </c>
      <c r="OEP106" s="354">
        <f t="shared" si="168"/>
        <v>0</v>
      </c>
      <c r="OEQ106" s="354">
        <f t="shared" si="168"/>
        <v>0</v>
      </c>
      <c r="OER106" s="354">
        <f t="shared" si="168"/>
        <v>0</v>
      </c>
      <c r="OES106" s="354">
        <f t="shared" si="168"/>
        <v>0</v>
      </c>
      <c r="OET106" s="354">
        <f t="shared" si="168"/>
        <v>0</v>
      </c>
      <c r="OEU106" s="354">
        <f t="shared" si="168"/>
        <v>0</v>
      </c>
      <c r="OEV106" s="354">
        <f t="shared" si="168"/>
        <v>0</v>
      </c>
      <c r="OEW106" s="354">
        <f t="shared" si="168"/>
        <v>0</v>
      </c>
      <c r="OEX106" s="354">
        <f t="shared" si="168"/>
        <v>0</v>
      </c>
      <c r="OEY106" s="354">
        <f t="shared" si="168"/>
        <v>0</v>
      </c>
      <c r="OEZ106" s="354">
        <f t="shared" si="168"/>
        <v>0</v>
      </c>
      <c r="OFA106" s="354">
        <f t="shared" si="168"/>
        <v>0</v>
      </c>
      <c r="OFB106" s="354">
        <f t="shared" si="168"/>
        <v>0</v>
      </c>
      <c r="OFC106" s="354">
        <f t="shared" si="168"/>
        <v>0</v>
      </c>
      <c r="OFD106" s="354">
        <f t="shared" si="168"/>
        <v>0</v>
      </c>
      <c r="OFE106" s="354">
        <f t="shared" si="168"/>
        <v>0</v>
      </c>
      <c r="OFF106" s="354">
        <f t="shared" si="168"/>
        <v>0</v>
      </c>
      <c r="OFG106" s="354">
        <f t="shared" si="168"/>
        <v>0</v>
      </c>
      <c r="OFH106" s="354">
        <f t="shared" si="168"/>
        <v>0</v>
      </c>
      <c r="OFI106" s="354">
        <f t="shared" si="168"/>
        <v>0</v>
      </c>
      <c r="OFJ106" s="354">
        <f t="shared" si="168"/>
        <v>0</v>
      </c>
      <c r="OFK106" s="354">
        <f t="shared" si="168"/>
        <v>0</v>
      </c>
      <c r="OFL106" s="354">
        <f t="shared" si="168"/>
        <v>0</v>
      </c>
      <c r="OFM106" s="354">
        <f t="shared" si="168"/>
        <v>0</v>
      </c>
      <c r="OFN106" s="354">
        <f t="shared" si="168"/>
        <v>0</v>
      </c>
      <c r="OFO106" s="354">
        <f t="shared" si="168"/>
        <v>0</v>
      </c>
      <c r="OFP106" s="354">
        <f t="shared" si="168"/>
        <v>0</v>
      </c>
      <c r="OFQ106" s="354">
        <f t="shared" si="168"/>
        <v>0</v>
      </c>
      <c r="OFR106" s="354">
        <f t="shared" si="168"/>
        <v>0</v>
      </c>
      <c r="OFS106" s="354">
        <f t="shared" si="168"/>
        <v>0</v>
      </c>
      <c r="OFT106" s="354">
        <f t="shared" si="168"/>
        <v>0</v>
      </c>
      <c r="OFU106" s="354">
        <f t="shared" si="168"/>
        <v>0</v>
      </c>
      <c r="OFV106" s="354">
        <f t="shared" si="168"/>
        <v>0</v>
      </c>
      <c r="OFW106" s="354">
        <f t="shared" si="168"/>
        <v>0</v>
      </c>
      <c r="OFX106" s="354">
        <f t="shared" si="168"/>
        <v>0</v>
      </c>
      <c r="OFY106" s="354">
        <f t="shared" si="168"/>
        <v>0</v>
      </c>
      <c r="OFZ106" s="354">
        <f t="shared" si="168"/>
        <v>0</v>
      </c>
      <c r="OGA106" s="354">
        <f t="shared" si="168"/>
        <v>0</v>
      </c>
      <c r="OGB106" s="354">
        <f t="shared" si="168"/>
        <v>0</v>
      </c>
      <c r="OGC106" s="354">
        <f t="shared" si="168"/>
        <v>0</v>
      </c>
      <c r="OGD106" s="354">
        <f t="shared" si="168"/>
        <v>0</v>
      </c>
      <c r="OGE106" s="354">
        <f t="shared" si="168"/>
        <v>0</v>
      </c>
      <c r="OGF106" s="354">
        <f t="shared" si="168"/>
        <v>0</v>
      </c>
      <c r="OGG106" s="354">
        <f t="shared" si="168"/>
        <v>0</v>
      </c>
      <c r="OGH106" s="354">
        <f t="shared" si="168"/>
        <v>0</v>
      </c>
      <c r="OGI106" s="354">
        <f t="shared" si="168"/>
        <v>0</v>
      </c>
      <c r="OGJ106" s="354">
        <f t="shared" si="168"/>
        <v>0</v>
      </c>
      <c r="OGK106" s="354">
        <f t="shared" si="168"/>
        <v>0</v>
      </c>
      <c r="OGL106" s="354">
        <f t="shared" si="168"/>
        <v>0</v>
      </c>
      <c r="OGM106" s="354">
        <f t="shared" si="168"/>
        <v>0</v>
      </c>
      <c r="OGN106" s="354">
        <f t="shared" si="168"/>
        <v>0</v>
      </c>
      <c r="OGO106" s="354">
        <f t="shared" si="168"/>
        <v>0</v>
      </c>
      <c r="OGP106" s="354">
        <f t="shared" si="168"/>
        <v>0</v>
      </c>
      <c r="OGQ106" s="354">
        <f t="shared" si="168"/>
        <v>0</v>
      </c>
      <c r="OGR106" s="354">
        <f t="shared" si="168"/>
        <v>0</v>
      </c>
      <c r="OGS106" s="354">
        <f t="shared" si="168"/>
        <v>0</v>
      </c>
      <c r="OGT106" s="354">
        <f t="shared" si="168"/>
        <v>0</v>
      </c>
      <c r="OGU106" s="354">
        <f t="shared" si="168"/>
        <v>0</v>
      </c>
      <c r="OGV106" s="354">
        <f t="shared" si="168"/>
        <v>0</v>
      </c>
      <c r="OGW106" s="354">
        <f t="shared" si="168"/>
        <v>0</v>
      </c>
      <c r="OGX106" s="354">
        <f t="shared" si="168"/>
        <v>0</v>
      </c>
      <c r="OGY106" s="354">
        <f t="shared" si="168"/>
        <v>0</v>
      </c>
      <c r="OGZ106" s="354">
        <f t="shared" ref="OGZ106:OJK106" si="169">SUM(OGZ99:OGZ104)</f>
        <v>0</v>
      </c>
      <c r="OHA106" s="354">
        <f t="shared" si="169"/>
        <v>0</v>
      </c>
      <c r="OHB106" s="354">
        <f t="shared" si="169"/>
        <v>0</v>
      </c>
      <c r="OHC106" s="354">
        <f t="shared" si="169"/>
        <v>0</v>
      </c>
      <c r="OHD106" s="354">
        <f t="shared" si="169"/>
        <v>0</v>
      </c>
      <c r="OHE106" s="354">
        <f t="shared" si="169"/>
        <v>0</v>
      </c>
      <c r="OHF106" s="354">
        <f t="shared" si="169"/>
        <v>0</v>
      </c>
      <c r="OHG106" s="354">
        <f t="shared" si="169"/>
        <v>0</v>
      </c>
      <c r="OHH106" s="354">
        <f t="shared" si="169"/>
        <v>0</v>
      </c>
      <c r="OHI106" s="354">
        <f t="shared" si="169"/>
        <v>0</v>
      </c>
      <c r="OHJ106" s="354">
        <f t="shared" si="169"/>
        <v>0</v>
      </c>
      <c r="OHK106" s="354">
        <f t="shared" si="169"/>
        <v>0</v>
      </c>
      <c r="OHL106" s="354">
        <f t="shared" si="169"/>
        <v>0</v>
      </c>
      <c r="OHM106" s="354">
        <f t="shared" si="169"/>
        <v>0</v>
      </c>
      <c r="OHN106" s="354">
        <f t="shared" si="169"/>
        <v>0</v>
      </c>
      <c r="OHO106" s="354">
        <f t="shared" si="169"/>
        <v>0</v>
      </c>
      <c r="OHP106" s="354">
        <f t="shared" si="169"/>
        <v>0</v>
      </c>
      <c r="OHQ106" s="354">
        <f t="shared" si="169"/>
        <v>0</v>
      </c>
      <c r="OHR106" s="354">
        <f t="shared" si="169"/>
        <v>0</v>
      </c>
      <c r="OHS106" s="354">
        <f t="shared" si="169"/>
        <v>0</v>
      </c>
      <c r="OHT106" s="354">
        <f t="shared" si="169"/>
        <v>0</v>
      </c>
      <c r="OHU106" s="354">
        <f t="shared" si="169"/>
        <v>0</v>
      </c>
      <c r="OHV106" s="354">
        <f t="shared" si="169"/>
        <v>0</v>
      </c>
      <c r="OHW106" s="354">
        <f t="shared" si="169"/>
        <v>0</v>
      </c>
      <c r="OHX106" s="354">
        <f t="shared" si="169"/>
        <v>0</v>
      </c>
      <c r="OHY106" s="354">
        <f t="shared" si="169"/>
        <v>0</v>
      </c>
      <c r="OHZ106" s="354">
        <f t="shared" si="169"/>
        <v>0</v>
      </c>
      <c r="OIA106" s="354">
        <f t="shared" si="169"/>
        <v>0</v>
      </c>
      <c r="OIB106" s="354">
        <f t="shared" si="169"/>
        <v>0</v>
      </c>
      <c r="OIC106" s="354">
        <f t="shared" si="169"/>
        <v>0</v>
      </c>
      <c r="OID106" s="354">
        <f t="shared" si="169"/>
        <v>0</v>
      </c>
      <c r="OIE106" s="354">
        <f t="shared" si="169"/>
        <v>0</v>
      </c>
      <c r="OIF106" s="354">
        <f t="shared" si="169"/>
        <v>0</v>
      </c>
      <c r="OIG106" s="354">
        <f t="shared" si="169"/>
        <v>0</v>
      </c>
      <c r="OIH106" s="354">
        <f t="shared" si="169"/>
        <v>0</v>
      </c>
      <c r="OII106" s="354">
        <f t="shared" si="169"/>
        <v>0</v>
      </c>
      <c r="OIJ106" s="354">
        <f t="shared" si="169"/>
        <v>0</v>
      </c>
      <c r="OIK106" s="354">
        <f t="shared" si="169"/>
        <v>0</v>
      </c>
      <c r="OIL106" s="354">
        <f t="shared" si="169"/>
        <v>0</v>
      </c>
      <c r="OIM106" s="354">
        <f t="shared" si="169"/>
        <v>0</v>
      </c>
      <c r="OIN106" s="354">
        <f t="shared" si="169"/>
        <v>0</v>
      </c>
      <c r="OIO106" s="354">
        <f t="shared" si="169"/>
        <v>0</v>
      </c>
      <c r="OIP106" s="354">
        <f t="shared" si="169"/>
        <v>0</v>
      </c>
      <c r="OIQ106" s="354">
        <f t="shared" si="169"/>
        <v>0</v>
      </c>
      <c r="OIR106" s="354">
        <f t="shared" si="169"/>
        <v>0</v>
      </c>
      <c r="OIS106" s="354">
        <f t="shared" si="169"/>
        <v>0</v>
      </c>
      <c r="OIT106" s="354">
        <f t="shared" si="169"/>
        <v>0</v>
      </c>
      <c r="OIU106" s="354">
        <f t="shared" si="169"/>
        <v>0</v>
      </c>
      <c r="OIV106" s="354">
        <f t="shared" si="169"/>
        <v>0</v>
      </c>
      <c r="OIW106" s="354">
        <f t="shared" si="169"/>
        <v>0</v>
      </c>
      <c r="OIX106" s="354">
        <f t="shared" si="169"/>
        <v>0</v>
      </c>
      <c r="OIY106" s="354">
        <f t="shared" si="169"/>
        <v>0</v>
      </c>
      <c r="OIZ106" s="354">
        <f t="shared" si="169"/>
        <v>0</v>
      </c>
      <c r="OJA106" s="354">
        <f t="shared" si="169"/>
        <v>0</v>
      </c>
      <c r="OJB106" s="354">
        <f t="shared" si="169"/>
        <v>0</v>
      </c>
      <c r="OJC106" s="354">
        <f t="shared" si="169"/>
        <v>0</v>
      </c>
      <c r="OJD106" s="354">
        <f t="shared" si="169"/>
        <v>0</v>
      </c>
      <c r="OJE106" s="354">
        <f t="shared" si="169"/>
        <v>0</v>
      </c>
      <c r="OJF106" s="354">
        <f t="shared" si="169"/>
        <v>0</v>
      </c>
      <c r="OJG106" s="354">
        <f t="shared" si="169"/>
        <v>0</v>
      </c>
      <c r="OJH106" s="354">
        <f t="shared" si="169"/>
        <v>0</v>
      </c>
      <c r="OJI106" s="354">
        <f t="shared" si="169"/>
        <v>0</v>
      </c>
      <c r="OJJ106" s="354">
        <f t="shared" si="169"/>
        <v>0</v>
      </c>
      <c r="OJK106" s="354">
        <f t="shared" si="169"/>
        <v>0</v>
      </c>
      <c r="OJL106" s="354">
        <f t="shared" ref="OJL106:OLW106" si="170">SUM(OJL99:OJL104)</f>
        <v>0</v>
      </c>
      <c r="OJM106" s="354">
        <f t="shared" si="170"/>
        <v>0</v>
      </c>
      <c r="OJN106" s="354">
        <f t="shared" si="170"/>
        <v>0</v>
      </c>
      <c r="OJO106" s="354">
        <f t="shared" si="170"/>
        <v>0</v>
      </c>
      <c r="OJP106" s="354">
        <f t="shared" si="170"/>
        <v>0</v>
      </c>
      <c r="OJQ106" s="354">
        <f t="shared" si="170"/>
        <v>0</v>
      </c>
      <c r="OJR106" s="354">
        <f t="shared" si="170"/>
        <v>0</v>
      </c>
      <c r="OJS106" s="354">
        <f t="shared" si="170"/>
        <v>0</v>
      </c>
      <c r="OJT106" s="354">
        <f t="shared" si="170"/>
        <v>0</v>
      </c>
      <c r="OJU106" s="354">
        <f t="shared" si="170"/>
        <v>0</v>
      </c>
      <c r="OJV106" s="354">
        <f t="shared" si="170"/>
        <v>0</v>
      </c>
      <c r="OJW106" s="354">
        <f t="shared" si="170"/>
        <v>0</v>
      </c>
      <c r="OJX106" s="354">
        <f t="shared" si="170"/>
        <v>0</v>
      </c>
      <c r="OJY106" s="354">
        <f t="shared" si="170"/>
        <v>0</v>
      </c>
      <c r="OJZ106" s="354">
        <f t="shared" si="170"/>
        <v>0</v>
      </c>
      <c r="OKA106" s="354">
        <f t="shared" si="170"/>
        <v>0</v>
      </c>
      <c r="OKB106" s="354">
        <f t="shared" si="170"/>
        <v>0</v>
      </c>
      <c r="OKC106" s="354">
        <f t="shared" si="170"/>
        <v>0</v>
      </c>
      <c r="OKD106" s="354">
        <f t="shared" si="170"/>
        <v>0</v>
      </c>
      <c r="OKE106" s="354">
        <f t="shared" si="170"/>
        <v>0</v>
      </c>
      <c r="OKF106" s="354">
        <f t="shared" si="170"/>
        <v>0</v>
      </c>
      <c r="OKG106" s="354">
        <f t="shared" si="170"/>
        <v>0</v>
      </c>
      <c r="OKH106" s="354">
        <f t="shared" si="170"/>
        <v>0</v>
      </c>
      <c r="OKI106" s="354">
        <f t="shared" si="170"/>
        <v>0</v>
      </c>
      <c r="OKJ106" s="354">
        <f t="shared" si="170"/>
        <v>0</v>
      </c>
      <c r="OKK106" s="354">
        <f t="shared" si="170"/>
        <v>0</v>
      </c>
      <c r="OKL106" s="354">
        <f t="shared" si="170"/>
        <v>0</v>
      </c>
      <c r="OKM106" s="354">
        <f t="shared" si="170"/>
        <v>0</v>
      </c>
      <c r="OKN106" s="354">
        <f t="shared" si="170"/>
        <v>0</v>
      </c>
      <c r="OKO106" s="354">
        <f t="shared" si="170"/>
        <v>0</v>
      </c>
      <c r="OKP106" s="354">
        <f t="shared" si="170"/>
        <v>0</v>
      </c>
      <c r="OKQ106" s="354">
        <f t="shared" si="170"/>
        <v>0</v>
      </c>
      <c r="OKR106" s="354">
        <f t="shared" si="170"/>
        <v>0</v>
      </c>
      <c r="OKS106" s="354">
        <f t="shared" si="170"/>
        <v>0</v>
      </c>
      <c r="OKT106" s="354">
        <f t="shared" si="170"/>
        <v>0</v>
      </c>
      <c r="OKU106" s="354">
        <f t="shared" si="170"/>
        <v>0</v>
      </c>
      <c r="OKV106" s="354">
        <f t="shared" si="170"/>
        <v>0</v>
      </c>
      <c r="OKW106" s="354">
        <f t="shared" si="170"/>
        <v>0</v>
      </c>
      <c r="OKX106" s="354">
        <f t="shared" si="170"/>
        <v>0</v>
      </c>
      <c r="OKY106" s="354">
        <f t="shared" si="170"/>
        <v>0</v>
      </c>
      <c r="OKZ106" s="354">
        <f t="shared" si="170"/>
        <v>0</v>
      </c>
      <c r="OLA106" s="354">
        <f t="shared" si="170"/>
        <v>0</v>
      </c>
      <c r="OLB106" s="354">
        <f t="shared" si="170"/>
        <v>0</v>
      </c>
      <c r="OLC106" s="354">
        <f t="shared" si="170"/>
        <v>0</v>
      </c>
      <c r="OLD106" s="354">
        <f t="shared" si="170"/>
        <v>0</v>
      </c>
      <c r="OLE106" s="354">
        <f t="shared" si="170"/>
        <v>0</v>
      </c>
      <c r="OLF106" s="354">
        <f t="shared" si="170"/>
        <v>0</v>
      </c>
      <c r="OLG106" s="354">
        <f t="shared" si="170"/>
        <v>0</v>
      </c>
      <c r="OLH106" s="354">
        <f t="shared" si="170"/>
        <v>0</v>
      </c>
      <c r="OLI106" s="354">
        <f t="shared" si="170"/>
        <v>0</v>
      </c>
      <c r="OLJ106" s="354">
        <f t="shared" si="170"/>
        <v>0</v>
      </c>
      <c r="OLK106" s="354">
        <f t="shared" si="170"/>
        <v>0</v>
      </c>
      <c r="OLL106" s="354">
        <f t="shared" si="170"/>
        <v>0</v>
      </c>
      <c r="OLM106" s="354">
        <f t="shared" si="170"/>
        <v>0</v>
      </c>
      <c r="OLN106" s="354">
        <f t="shared" si="170"/>
        <v>0</v>
      </c>
      <c r="OLO106" s="354">
        <f t="shared" si="170"/>
        <v>0</v>
      </c>
      <c r="OLP106" s="354">
        <f t="shared" si="170"/>
        <v>0</v>
      </c>
      <c r="OLQ106" s="354">
        <f t="shared" si="170"/>
        <v>0</v>
      </c>
      <c r="OLR106" s="354">
        <f t="shared" si="170"/>
        <v>0</v>
      </c>
      <c r="OLS106" s="354">
        <f t="shared" si="170"/>
        <v>0</v>
      </c>
      <c r="OLT106" s="354">
        <f t="shared" si="170"/>
        <v>0</v>
      </c>
      <c r="OLU106" s="354">
        <f t="shared" si="170"/>
        <v>0</v>
      </c>
      <c r="OLV106" s="354">
        <f t="shared" si="170"/>
        <v>0</v>
      </c>
      <c r="OLW106" s="354">
        <f t="shared" si="170"/>
        <v>0</v>
      </c>
      <c r="OLX106" s="354">
        <f t="shared" ref="OLX106:OOI106" si="171">SUM(OLX99:OLX104)</f>
        <v>0</v>
      </c>
      <c r="OLY106" s="354">
        <f t="shared" si="171"/>
        <v>0</v>
      </c>
      <c r="OLZ106" s="354">
        <f t="shared" si="171"/>
        <v>0</v>
      </c>
      <c r="OMA106" s="354">
        <f t="shared" si="171"/>
        <v>0</v>
      </c>
      <c r="OMB106" s="354">
        <f t="shared" si="171"/>
        <v>0</v>
      </c>
      <c r="OMC106" s="354">
        <f t="shared" si="171"/>
        <v>0</v>
      </c>
      <c r="OMD106" s="354">
        <f t="shared" si="171"/>
        <v>0</v>
      </c>
      <c r="OME106" s="354">
        <f t="shared" si="171"/>
        <v>0</v>
      </c>
      <c r="OMF106" s="354">
        <f t="shared" si="171"/>
        <v>0</v>
      </c>
      <c r="OMG106" s="354">
        <f t="shared" si="171"/>
        <v>0</v>
      </c>
      <c r="OMH106" s="354">
        <f t="shared" si="171"/>
        <v>0</v>
      </c>
      <c r="OMI106" s="354">
        <f t="shared" si="171"/>
        <v>0</v>
      </c>
      <c r="OMJ106" s="354">
        <f t="shared" si="171"/>
        <v>0</v>
      </c>
      <c r="OMK106" s="354">
        <f t="shared" si="171"/>
        <v>0</v>
      </c>
      <c r="OML106" s="354">
        <f t="shared" si="171"/>
        <v>0</v>
      </c>
      <c r="OMM106" s="354">
        <f t="shared" si="171"/>
        <v>0</v>
      </c>
      <c r="OMN106" s="354">
        <f t="shared" si="171"/>
        <v>0</v>
      </c>
      <c r="OMO106" s="354">
        <f t="shared" si="171"/>
        <v>0</v>
      </c>
      <c r="OMP106" s="354">
        <f t="shared" si="171"/>
        <v>0</v>
      </c>
      <c r="OMQ106" s="354">
        <f t="shared" si="171"/>
        <v>0</v>
      </c>
      <c r="OMR106" s="354">
        <f t="shared" si="171"/>
        <v>0</v>
      </c>
      <c r="OMS106" s="354">
        <f t="shared" si="171"/>
        <v>0</v>
      </c>
      <c r="OMT106" s="354">
        <f t="shared" si="171"/>
        <v>0</v>
      </c>
      <c r="OMU106" s="354">
        <f t="shared" si="171"/>
        <v>0</v>
      </c>
      <c r="OMV106" s="354">
        <f t="shared" si="171"/>
        <v>0</v>
      </c>
      <c r="OMW106" s="354">
        <f t="shared" si="171"/>
        <v>0</v>
      </c>
      <c r="OMX106" s="354">
        <f t="shared" si="171"/>
        <v>0</v>
      </c>
      <c r="OMY106" s="354">
        <f t="shared" si="171"/>
        <v>0</v>
      </c>
      <c r="OMZ106" s="354">
        <f t="shared" si="171"/>
        <v>0</v>
      </c>
      <c r="ONA106" s="354">
        <f t="shared" si="171"/>
        <v>0</v>
      </c>
      <c r="ONB106" s="354">
        <f t="shared" si="171"/>
        <v>0</v>
      </c>
      <c r="ONC106" s="354">
        <f t="shared" si="171"/>
        <v>0</v>
      </c>
      <c r="OND106" s="354">
        <f t="shared" si="171"/>
        <v>0</v>
      </c>
      <c r="ONE106" s="354">
        <f t="shared" si="171"/>
        <v>0</v>
      </c>
      <c r="ONF106" s="354">
        <f t="shared" si="171"/>
        <v>0</v>
      </c>
      <c r="ONG106" s="354">
        <f t="shared" si="171"/>
        <v>0</v>
      </c>
      <c r="ONH106" s="354">
        <f t="shared" si="171"/>
        <v>0</v>
      </c>
      <c r="ONI106" s="354">
        <f t="shared" si="171"/>
        <v>0</v>
      </c>
      <c r="ONJ106" s="354">
        <f t="shared" si="171"/>
        <v>0</v>
      </c>
      <c r="ONK106" s="354">
        <f t="shared" si="171"/>
        <v>0</v>
      </c>
      <c r="ONL106" s="354">
        <f t="shared" si="171"/>
        <v>0</v>
      </c>
      <c r="ONM106" s="354">
        <f t="shared" si="171"/>
        <v>0</v>
      </c>
      <c r="ONN106" s="354">
        <f t="shared" si="171"/>
        <v>0</v>
      </c>
      <c r="ONO106" s="354">
        <f t="shared" si="171"/>
        <v>0</v>
      </c>
      <c r="ONP106" s="354">
        <f t="shared" si="171"/>
        <v>0</v>
      </c>
      <c r="ONQ106" s="354">
        <f t="shared" si="171"/>
        <v>0</v>
      </c>
      <c r="ONR106" s="354">
        <f t="shared" si="171"/>
        <v>0</v>
      </c>
      <c r="ONS106" s="354">
        <f t="shared" si="171"/>
        <v>0</v>
      </c>
      <c r="ONT106" s="354">
        <f t="shared" si="171"/>
        <v>0</v>
      </c>
      <c r="ONU106" s="354">
        <f t="shared" si="171"/>
        <v>0</v>
      </c>
      <c r="ONV106" s="354">
        <f t="shared" si="171"/>
        <v>0</v>
      </c>
      <c r="ONW106" s="354">
        <f t="shared" si="171"/>
        <v>0</v>
      </c>
      <c r="ONX106" s="354">
        <f t="shared" si="171"/>
        <v>0</v>
      </c>
      <c r="ONY106" s="354">
        <f t="shared" si="171"/>
        <v>0</v>
      </c>
      <c r="ONZ106" s="354">
        <f t="shared" si="171"/>
        <v>0</v>
      </c>
      <c r="OOA106" s="354">
        <f t="shared" si="171"/>
        <v>0</v>
      </c>
      <c r="OOB106" s="354">
        <f t="shared" si="171"/>
        <v>0</v>
      </c>
      <c r="OOC106" s="354">
        <f t="shared" si="171"/>
        <v>0</v>
      </c>
      <c r="OOD106" s="354">
        <f t="shared" si="171"/>
        <v>0</v>
      </c>
      <c r="OOE106" s="354">
        <f t="shared" si="171"/>
        <v>0</v>
      </c>
      <c r="OOF106" s="354">
        <f t="shared" si="171"/>
        <v>0</v>
      </c>
      <c r="OOG106" s="354">
        <f t="shared" si="171"/>
        <v>0</v>
      </c>
      <c r="OOH106" s="354">
        <f t="shared" si="171"/>
        <v>0</v>
      </c>
      <c r="OOI106" s="354">
        <f t="shared" si="171"/>
        <v>0</v>
      </c>
      <c r="OOJ106" s="354">
        <f t="shared" ref="OOJ106:OQU106" si="172">SUM(OOJ99:OOJ104)</f>
        <v>0</v>
      </c>
      <c r="OOK106" s="354">
        <f t="shared" si="172"/>
        <v>0</v>
      </c>
      <c r="OOL106" s="354">
        <f t="shared" si="172"/>
        <v>0</v>
      </c>
      <c r="OOM106" s="354">
        <f t="shared" si="172"/>
        <v>0</v>
      </c>
      <c r="OON106" s="354">
        <f t="shared" si="172"/>
        <v>0</v>
      </c>
      <c r="OOO106" s="354">
        <f t="shared" si="172"/>
        <v>0</v>
      </c>
      <c r="OOP106" s="354">
        <f t="shared" si="172"/>
        <v>0</v>
      </c>
      <c r="OOQ106" s="354">
        <f t="shared" si="172"/>
        <v>0</v>
      </c>
      <c r="OOR106" s="354">
        <f t="shared" si="172"/>
        <v>0</v>
      </c>
      <c r="OOS106" s="354">
        <f t="shared" si="172"/>
        <v>0</v>
      </c>
      <c r="OOT106" s="354">
        <f t="shared" si="172"/>
        <v>0</v>
      </c>
      <c r="OOU106" s="354">
        <f t="shared" si="172"/>
        <v>0</v>
      </c>
      <c r="OOV106" s="354">
        <f t="shared" si="172"/>
        <v>0</v>
      </c>
      <c r="OOW106" s="354">
        <f t="shared" si="172"/>
        <v>0</v>
      </c>
      <c r="OOX106" s="354">
        <f t="shared" si="172"/>
        <v>0</v>
      </c>
      <c r="OOY106" s="354">
        <f t="shared" si="172"/>
        <v>0</v>
      </c>
      <c r="OOZ106" s="354">
        <f t="shared" si="172"/>
        <v>0</v>
      </c>
      <c r="OPA106" s="354">
        <f t="shared" si="172"/>
        <v>0</v>
      </c>
      <c r="OPB106" s="354">
        <f t="shared" si="172"/>
        <v>0</v>
      </c>
      <c r="OPC106" s="354">
        <f t="shared" si="172"/>
        <v>0</v>
      </c>
      <c r="OPD106" s="354">
        <f t="shared" si="172"/>
        <v>0</v>
      </c>
      <c r="OPE106" s="354">
        <f t="shared" si="172"/>
        <v>0</v>
      </c>
      <c r="OPF106" s="354">
        <f t="shared" si="172"/>
        <v>0</v>
      </c>
      <c r="OPG106" s="354">
        <f t="shared" si="172"/>
        <v>0</v>
      </c>
      <c r="OPH106" s="354">
        <f t="shared" si="172"/>
        <v>0</v>
      </c>
      <c r="OPI106" s="354">
        <f t="shared" si="172"/>
        <v>0</v>
      </c>
      <c r="OPJ106" s="354">
        <f t="shared" si="172"/>
        <v>0</v>
      </c>
      <c r="OPK106" s="354">
        <f t="shared" si="172"/>
        <v>0</v>
      </c>
      <c r="OPL106" s="354">
        <f t="shared" si="172"/>
        <v>0</v>
      </c>
      <c r="OPM106" s="354">
        <f t="shared" si="172"/>
        <v>0</v>
      </c>
      <c r="OPN106" s="354">
        <f t="shared" si="172"/>
        <v>0</v>
      </c>
      <c r="OPO106" s="354">
        <f t="shared" si="172"/>
        <v>0</v>
      </c>
      <c r="OPP106" s="354">
        <f t="shared" si="172"/>
        <v>0</v>
      </c>
      <c r="OPQ106" s="354">
        <f t="shared" si="172"/>
        <v>0</v>
      </c>
      <c r="OPR106" s="354">
        <f t="shared" si="172"/>
        <v>0</v>
      </c>
      <c r="OPS106" s="354">
        <f t="shared" si="172"/>
        <v>0</v>
      </c>
      <c r="OPT106" s="354">
        <f t="shared" si="172"/>
        <v>0</v>
      </c>
      <c r="OPU106" s="354">
        <f t="shared" si="172"/>
        <v>0</v>
      </c>
      <c r="OPV106" s="354">
        <f t="shared" si="172"/>
        <v>0</v>
      </c>
      <c r="OPW106" s="354">
        <f t="shared" si="172"/>
        <v>0</v>
      </c>
      <c r="OPX106" s="354">
        <f t="shared" si="172"/>
        <v>0</v>
      </c>
      <c r="OPY106" s="354">
        <f t="shared" si="172"/>
        <v>0</v>
      </c>
      <c r="OPZ106" s="354">
        <f t="shared" si="172"/>
        <v>0</v>
      </c>
      <c r="OQA106" s="354">
        <f t="shared" si="172"/>
        <v>0</v>
      </c>
      <c r="OQB106" s="354">
        <f t="shared" si="172"/>
        <v>0</v>
      </c>
      <c r="OQC106" s="354">
        <f t="shared" si="172"/>
        <v>0</v>
      </c>
      <c r="OQD106" s="354">
        <f t="shared" si="172"/>
        <v>0</v>
      </c>
      <c r="OQE106" s="354">
        <f t="shared" si="172"/>
        <v>0</v>
      </c>
      <c r="OQF106" s="354">
        <f t="shared" si="172"/>
        <v>0</v>
      </c>
      <c r="OQG106" s="354">
        <f t="shared" si="172"/>
        <v>0</v>
      </c>
      <c r="OQH106" s="354">
        <f t="shared" si="172"/>
        <v>0</v>
      </c>
      <c r="OQI106" s="354">
        <f t="shared" si="172"/>
        <v>0</v>
      </c>
      <c r="OQJ106" s="354">
        <f t="shared" si="172"/>
        <v>0</v>
      </c>
      <c r="OQK106" s="354">
        <f t="shared" si="172"/>
        <v>0</v>
      </c>
      <c r="OQL106" s="354">
        <f t="shared" si="172"/>
        <v>0</v>
      </c>
      <c r="OQM106" s="354">
        <f t="shared" si="172"/>
        <v>0</v>
      </c>
      <c r="OQN106" s="354">
        <f t="shared" si="172"/>
        <v>0</v>
      </c>
      <c r="OQO106" s="354">
        <f t="shared" si="172"/>
        <v>0</v>
      </c>
      <c r="OQP106" s="354">
        <f t="shared" si="172"/>
        <v>0</v>
      </c>
      <c r="OQQ106" s="354">
        <f t="shared" si="172"/>
        <v>0</v>
      </c>
      <c r="OQR106" s="354">
        <f t="shared" si="172"/>
        <v>0</v>
      </c>
      <c r="OQS106" s="354">
        <f t="shared" si="172"/>
        <v>0</v>
      </c>
      <c r="OQT106" s="354">
        <f t="shared" si="172"/>
        <v>0</v>
      </c>
      <c r="OQU106" s="354">
        <f t="shared" si="172"/>
        <v>0</v>
      </c>
      <c r="OQV106" s="354">
        <f t="shared" ref="OQV106:OTG106" si="173">SUM(OQV99:OQV104)</f>
        <v>0</v>
      </c>
      <c r="OQW106" s="354">
        <f t="shared" si="173"/>
        <v>0</v>
      </c>
      <c r="OQX106" s="354">
        <f t="shared" si="173"/>
        <v>0</v>
      </c>
      <c r="OQY106" s="354">
        <f t="shared" si="173"/>
        <v>0</v>
      </c>
      <c r="OQZ106" s="354">
        <f t="shared" si="173"/>
        <v>0</v>
      </c>
      <c r="ORA106" s="354">
        <f t="shared" si="173"/>
        <v>0</v>
      </c>
      <c r="ORB106" s="354">
        <f t="shared" si="173"/>
        <v>0</v>
      </c>
      <c r="ORC106" s="354">
        <f t="shared" si="173"/>
        <v>0</v>
      </c>
      <c r="ORD106" s="354">
        <f t="shared" si="173"/>
        <v>0</v>
      </c>
      <c r="ORE106" s="354">
        <f t="shared" si="173"/>
        <v>0</v>
      </c>
      <c r="ORF106" s="354">
        <f t="shared" si="173"/>
        <v>0</v>
      </c>
      <c r="ORG106" s="354">
        <f t="shared" si="173"/>
        <v>0</v>
      </c>
      <c r="ORH106" s="354">
        <f t="shared" si="173"/>
        <v>0</v>
      </c>
      <c r="ORI106" s="354">
        <f t="shared" si="173"/>
        <v>0</v>
      </c>
      <c r="ORJ106" s="354">
        <f t="shared" si="173"/>
        <v>0</v>
      </c>
      <c r="ORK106" s="354">
        <f t="shared" si="173"/>
        <v>0</v>
      </c>
      <c r="ORL106" s="354">
        <f t="shared" si="173"/>
        <v>0</v>
      </c>
      <c r="ORM106" s="354">
        <f t="shared" si="173"/>
        <v>0</v>
      </c>
      <c r="ORN106" s="354">
        <f t="shared" si="173"/>
        <v>0</v>
      </c>
      <c r="ORO106" s="354">
        <f t="shared" si="173"/>
        <v>0</v>
      </c>
      <c r="ORP106" s="354">
        <f t="shared" si="173"/>
        <v>0</v>
      </c>
      <c r="ORQ106" s="354">
        <f t="shared" si="173"/>
        <v>0</v>
      </c>
      <c r="ORR106" s="354">
        <f t="shared" si="173"/>
        <v>0</v>
      </c>
      <c r="ORS106" s="354">
        <f t="shared" si="173"/>
        <v>0</v>
      </c>
      <c r="ORT106" s="354">
        <f t="shared" si="173"/>
        <v>0</v>
      </c>
      <c r="ORU106" s="354">
        <f t="shared" si="173"/>
        <v>0</v>
      </c>
      <c r="ORV106" s="354">
        <f t="shared" si="173"/>
        <v>0</v>
      </c>
      <c r="ORW106" s="354">
        <f t="shared" si="173"/>
        <v>0</v>
      </c>
      <c r="ORX106" s="354">
        <f t="shared" si="173"/>
        <v>0</v>
      </c>
      <c r="ORY106" s="354">
        <f t="shared" si="173"/>
        <v>0</v>
      </c>
      <c r="ORZ106" s="354">
        <f t="shared" si="173"/>
        <v>0</v>
      </c>
      <c r="OSA106" s="354">
        <f t="shared" si="173"/>
        <v>0</v>
      </c>
      <c r="OSB106" s="354">
        <f t="shared" si="173"/>
        <v>0</v>
      </c>
      <c r="OSC106" s="354">
        <f t="shared" si="173"/>
        <v>0</v>
      </c>
      <c r="OSD106" s="354">
        <f t="shared" si="173"/>
        <v>0</v>
      </c>
      <c r="OSE106" s="354">
        <f t="shared" si="173"/>
        <v>0</v>
      </c>
      <c r="OSF106" s="354">
        <f t="shared" si="173"/>
        <v>0</v>
      </c>
      <c r="OSG106" s="354">
        <f t="shared" si="173"/>
        <v>0</v>
      </c>
      <c r="OSH106" s="354">
        <f t="shared" si="173"/>
        <v>0</v>
      </c>
      <c r="OSI106" s="354">
        <f t="shared" si="173"/>
        <v>0</v>
      </c>
      <c r="OSJ106" s="354">
        <f t="shared" si="173"/>
        <v>0</v>
      </c>
      <c r="OSK106" s="354">
        <f t="shared" si="173"/>
        <v>0</v>
      </c>
      <c r="OSL106" s="354">
        <f t="shared" si="173"/>
        <v>0</v>
      </c>
      <c r="OSM106" s="354">
        <f t="shared" si="173"/>
        <v>0</v>
      </c>
      <c r="OSN106" s="354">
        <f t="shared" si="173"/>
        <v>0</v>
      </c>
      <c r="OSO106" s="354">
        <f t="shared" si="173"/>
        <v>0</v>
      </c>
      <c r="OSP106" s="354">
        <f t="shared" si="173"/>
        <v>0</v>
      </c>
      <c r="OSQ106" s="354">
        <f t="shared" si="173"/>
        <v>0</v>
      </c>
      <c r="OSR106" s="354">
        <f t="shared" si="173"/>
        <v>0</v>
      </c>
      <c r="OSS106" s="354">
        <f t="shared" si="173"/>
        <v>0</v>
      </c>
      <c r="OST106" s="354">
        <f t="shared" si="173"/>
        <v>0</v>
      </c>
      <c r="OSU106" s="354">
        <f t="shared" si="173"/>
        <v>0</v>
      </c>
      <c r="OSV106" s="354">
        <f t="shared" si="173"/>
        <v>0</v>
      </c>
      <c r="OSW106" s="354">
        <f t="shared" si="173"/>
        <v>0</v>
      </c>
      <c r="OSX106" s="354">
        <f t="shared" si="173"/>
        <v>0</v>
      </c>
      <c r="OSY106" s="354">
        <f t="shared" si="173"/>
        <v>0</v>
      </c>
      <c r="OSZ106" s="354">
        <f t="shared" si="173"/>
        <v>0</v>
      </c>
      <c r="OTA106" s="354">
        <f t="shared" si="173"/>
        <v>0</v>
      </c>
      <c r="OTB106" s="354">
        <f t="shared" si="173"/>
        <v>0</v>
      </c>
      <c r="OTC106" s="354">
        <f t="shared" si="173"/>
        <v>0</v>
      </c>
      <c r="OTD106" s="354">
        <f t="shared" si="173"/>
        <v>0</v>
      </c>
      <c r="OTE106" s="354">
        <f t="shared" si="173"/>
        <v>0</v>
      </c>
      <c r="OTF106" s="354">
        <f t="shared" si="173"/>
        <v>0</v>
      </c>
      <c r="OTG106" s="354">
        <f t="shared" si="173"/>
        <v>0</v>
      </c>
      <c r="OTH106" s="354">
        <f t="shared" ref="OTH106:OVS106" si="174">SUM(OTH99:OTH104)</f>
        <v>0</v>
      </c>
      <c r="OTI106" s="354">
        <f t="shared" si="174"/>
        <v>0</v>
      </c>
      <c r="OTJ106" s="354">
        <f t="shared" si="174"/>
        <v>0</v>
      </c>
      <c r="OTK106" s="354">
        <f t="shared" si="174"/>
        <v>0</v>
      </c>
      <c r="OTL106" s="354">
        <f t="shared" si="174"/>
        <v>0</v>
      </c>
      <c r="OTM106" s="354">
        <f t="shared" si="174"/>
        <v>0</v>
      </c>
      <c r="OTN106" s="354">
        <f t="shared" si="174"/>
        <v>0</v>
      </c>
      <c r="OTO106" s="354">
        <f t="shared" si="174"/>
        <v>0</v>
      </c>
      <c r="OTP106" s="354">
        <f t="shared" si="174"/>
        <v>0</v>
      </c>
      <c r="OTQ106" s="354">
        <f t="shared" si="174"/>
        <v>0</v>
      </c>
      <c r="OTR106" s="354">
        <f t="shared" si="174"/>
        <v>0</v>
      </c>
      <c r="OTS106" s="354">
        <f t="shared" si="174"/>
        <v>0</v>
      </c>
      <c r="OTT106" s="354">
        <f t="shared" si="174"/>
        <v>0</v>
      </c>
      <c r="OTU106" s="354">
        <f t="shared" si="174"/>
        <v>0</v>
      </c>
      <c r="OTV106" s="354">
        <f t="shared" si="174"/>
        <v>0</v>
      </c>
      <c r="OTW106" s="354">
        <f t="shared" si="174"/>
        <v>0</v>
      </c>
      <c r="OTX106" s="354">
        <f t="shared" si="174"/>
        <v>0</v>
      </c>
      <c r="OTY106" s="354">
        <f t="shared" si="174"/>
        <v>0</v>
      </c>
      <c r="OTZ106" s="354">
        <f t="shared" si="174"/>
        <v>0</v>
      </c>
      <c r="OUA106" s="354">
        <f t="shared" si="174"/>
        <v>0</v>
      </c>
      <c r="OUB106" s="354">
        <f t="shared" si="174"/>
        <v>0</v>
      </c>
      <c r="OUC106" s="354">
        <f t="shared" si="174"/>
        <v>0</v>
      </c>
      <c r="OUD106" s="354">
        <f t="shared" si="174"/>
        <v>0</v>
      </c>
      <c r="OUE106" s="354">
        <f t="shared" si="174"/>
        <v>0</v>
      </c>
      <c r="OUF106" s="354">
        <f t="shared" si="174"/>
        <v>0</v>
      </c>
      <c r="OUG106" s="354">
        <f t="shared" si="174"/>
        <v>0</v>
      </c>
      <c r="OUH106" s="354">
        <f t="shared" si="174"/>
        <v>0</v>
      </c>
      <c r="OUI106" s="354">
        <f t="shared" si="174"/>
        <v>0</v>
      </c>
      <c r="OUJ106" s="354">
        <f t="shared" si="174"/>
        <v>0</v>
      </c>
      <c r="OUK106" s="354">
        <f t="shared" si="174"/>
        <v>0</v>
      </c>
      <c r="OUL106" s="354">
        <f t="shared" si="174"/>
        <v>0</v>
      </c>
      <c r="OUM106" s="354">
        <f t="shared" si="174"/>
        <v>0</v>
      </c>
      <c r="OUN106" s="354">
        <f t="shared" si="174"/>
        <v>0</v>
      </c>
      <c r="OUO106" s="354">
        <f t="shared" si="174"/>
        <v>0</v>
      </c>
      <c r="OUP106" s="354">
        <f t="shared" si="174"/>
        <v>0</v>
      </c>
      <c r="OUQ106" s="354">
        <f t="shared" si="174"/>
        <v>0</v>
      </c>
      <c r="OUR106" s="354">
        <f t="shared" si="174"/>
        <v>0</v>
      </c>
      <c r="OUS106" s="354">
        <f t="shared" si="174"/>
        <v>0</v>
      </c>
      <c r="OUT106" s="354">
        <f t="shared" si="174"/>
        <v>0</v>
      </c>
      <c r="OUU106" s="354">
        <f t="shared" si="174"/>
        <v>0</v>
      </c>
      <c r="OUV106" s="354">
        <f t="shared" si="174"/>
        <v>0</v>
      </c>
      <c r="OUW106" s="354">
        <f t="shared" si="174"/>
        <v>0</v>
      </c>
      <c r="OUX106" s="354">
        <f t="shared" si="174"/>
        <v>0</v>
      </c>
      <c r="OUY106" s="354">
        <f t="shared" si="174"/>
        <v>0</v>
      </c>
      <c r="OUZ106" s="354">
        <f t="shared" si="174"/>
        <v>0</v>
      </c>
      <c r="OVA106" s="354">
        <f t="shared" si="174"/>
        <v>0</v>
      </c>
      <c r="OVB106" s="354">
        <f t="shared" si="174"/>
        <v>0</v>
      </c>
      <c r="OVC106" s="354">
        <f t="shared" si="174"/>
        <v>0</v>
      </c>
      <c r="OVD106" s="354">
        <f t="shared" si="174"/>
        <v>0</v>
      </c>
      <c r="OVE106" s="354">
        <f t="shared" si="174"/>
        <v>0</v>
      </c>
      <c r="OVF106" s="354">
        <f t="shared" si="174"/>
        <v>0</v>
      </c>
      <c r="OVG106" s="354">
        <f t="shared" si="174"/>
        <v>0</v>
      </c>
      <c r="OVH106" s="354">
        <f t="shared" si="174"/>
        <v>0</v>
      </c>
      <c r="OVI106" s="354">
        <f t="shared" si="174"/>
        <v>0</v>
      </c>
      <c r="OVJ106" s="354">
        <f t="shared" si="174"/>
        <v>0</v>
      </c>
      <c r="OVK106" s="354">
        <f t="shared" si="174"/>
        <v>0</v>
      </c>
      <c r="OVL106" s="354">
        <f t="shared" si="174"/>
        <v>0</v>
      </c>
      <c r="OVM106" s="354">
        <f t="shared" si="174"/>
        <v>0</v>
      </c>
      <c r="OVN106" s="354">
        <f t="shared" si="174"/>
        <v>0</v>
      </c>
      <c r="OVO106" s="354">
        <f t="shared" si="174"/>
        <v>0</v>
      </c>
      <c r="OVP106" s="354">
        <f t="shared" si="174"/>
        <v>0</v>
      </c>
      <c r="OVQ106" s="354">
        <f t="shared" si="174"/>
        <v>0</v>
      </c>
      <c r="OVR106" s="354">
        <f t="shared" si="174"/>
        <v>0</v>
      </c>
      <c r="OVS106" s="354">
        <f t="shared" si="174"/>
        <v>0</v>
      </c>
      <c r="OVT106" s="354">
        <f t="shared" ref="OVT106:OYE106" si="175">SUM(OVT99:OVT104)</f>
        <v>0</v>
      </c>
      <c r="OVU106" s="354">
        <f t="shared" si="175"/>
        <v>0</v>
      </c>
      <c r="OVV106" s="354">
        <f t="shared" si="175"/>
        <v>0</v>
      </c>
      <c r="OVW106" s="354">
        <f t="shared" si="175"/>
        <v>0</v>
      </c>
      <c r="OVX106" s="354">
        <f t="shared" si="175"/>
        <v>0</v>
      </c>
      <c r="OVY106" s="354">
        <f t="shared" si="175"/>
        <v>0</v>
      </c>
      <c r="OVZ106" s="354">
        <f t="shared" si="175"/>
        <v>0</v>
      </c>
      <c r="OWA106" s="354">
        <f t="shared" si="175"/>
        <v>0</v>
      </c>
      <c r="OWB106" s="354">
        <f t="shared" si="175"/>
        <v>0</v>
      </c>
      <c r="OWC106" s="354">
        <f t="shared" si="175"/>
        <v>0</v>
      </c>
      <c r="OWD106" s="354">
        <f t="shared" si="175"/>
        <v>0</v>
      </c>
      <c r="OWE106" s="354">
        <f t="shared" si="175"/>
        <v>0</v>
      </c>
      <c r="OWF106" s="354">
        <f t="shared" si="175"/>
        <v>0</v>
      </c>
      <c r="OWG106" s="354">
        <f t="shared" si="175"/>
        <v>0</v>
      </c>
      <c r="OWH106" s="354">
        <f t="shared" si="175"/>
        <v>0</v>
      </c>
      <c r="OWI106" s="354">
        <f t="shared" si="175"/>
        <v>0</v>
      </c>
      <c r="OWJ106" s="354">
        <f t="shared" si="175"/>
        <v>0</v>
      </c>
      <c r="OWK106" s="354">
        <f t="shared" si="175"/>
        <v>0</v>
      </c>
      <c r="OWL106" s="354">
        <f t="shared" si="175"/>
        <v>0</v>
      </c>
      <c r="OWM106" s="354">
        <f t="shared" si="175"/>
        <v>0</v>
      </c>
      <c r="OWN106" s="354">
        <f t="shared" si="175"/>
        <v>0</v>
      </c>
      <c r="OWO106" s="354">
        <f t="shared" si="175"/>
        <v>0</v>
      </c>
      <c r="OWP106" s="354">
        <f t="shared" si="175"/>
        <v>0</v>
      </c>
      <c r="OWQ106" s="354">
        <f t="shared" si="175"/>
        <v>0</v>
      </c>
      <c r="OWR106" s="354">
        <f t="shared" si="175"/>
        <v>0</v>
      </c>
      <c r="OWS106" s="354">
        <f t="shared" si="175"/>
        <v>0</v>
      </c>
      <c r="OWT106" s="354">
        <f t="shared" si="175"/>
        <v>0</v>
      </c>
      <c r="OWU106" s="354">
        <f t="shared" si="175"/>
        <v>0</v>
      </c>
      <c r="OWV106" s="354">
        <f t="shared" si="175"/>
        <v>0</v>
      </c>
      <c r="OWW106" s="354">
        <f t="shared" si="175"/>
        <v>0</v>
      </c>
      <c r="OWX106" s="354">
        <f t="shared" si="175"/>
        <v>0</v>
      </c>
      <c r="OWY106" s="354">
        <f t="shared" si="175"/>
        <v>0</v>
      </c>
      <c r="OWZ106" s="354">
        <f t="shared" si="175"/>
        <v>0</v>
      </c>
      <c r="OXA106" s="354">
        <f t="shared" si="175"/>
        <v>0</v>
      </c>
      <c r="OXB106" s="354">
        <f t="shared" si="175"/>
        <v>0</v>
      </c>
      <c r="OXC106" s="354">
        <f t="shared" si="175"/>
        <v>0</v>
      </c>
      <c r="OXD106" s="354">
        <f t="shared" si="175"/>
        <v>0</v>
      </c>
      <c r="OXE106" s="354">
        <f t="shared" si="175"/>
        <v>0</v>
      </c>
      <c r="OXF106" s="354">
        <f t="shared" si="175"/>
        <v>0</v>
      </c>
      <c r="OXG106" s="354">
        <f t="shared" si="175"/>
        <v>0</v>
      </c>
      <c r="OXH106" s="354">
        <f t="shared" si="175"/>
        <v>0</v>
      </c>
      <c r="OXI106" s="354">
        <f t="shared" si="175"/>
        <v>0</v>
      </c>
      <c r="OXJ106" s="354">
        <f t="shared" si="175"/>
        <v>0</v>
      </c>
      <c r="OXK106" s="354">
        <f t="shared" si="175"/>
        <v>0</v>
      </c>
      <c r="OXL106" s="354">
        <f t="shared" si="175"/>
        <v>0</v>
      </c>
      <c r="OXM106" s="354">
        <f t="shared" si="175"/>
        <v>0</v>
      </c>
      <c r="OXN106" s="354">
        <f t="shared" si="175"/>
        <v>0</v>
      </c>
      <c r="OXO106" s="354">
        <f t="shared" si="175"/>
        <v>0</v>
      </c>
      <c r="OXP106" s="354">
        <f t="shared" si="175"/>
        <v>0</v>
      </c>
      <c r="OXQ106" s="354">
        <f t="shared" si="175"/>
        <v>0</v>
      </c>
      <c r="OXR106" s="354">
        <f t="shared" si="175"/>
        <v>0</v>
      </c>
      <c r="OXS106" s="354">
        <f t="shared" si="175"/>
        <v>0</v>
      </c>
      <c r="OXT106" s="354">
        <f t="shared" si="175"/>
        <v>0</v>
      </c>
      <c r="OXU106" s="354">
        <f t="shared" si="175"/>
        <v>0</v>
      </c>
      <c r="OXV106" s="354">
        <f t="shared" si="175"/>
        <v>0</v>
      </c>
      <c r="OXW106" s="354">
        <f t="shared" si="175"/>
        <v>0</v>
      </c>
      <c r="OXX106" s="354">
        <f t="shared" si="175"/>
        <v>0</v>
      </c>
      <c r="OXY106" s="354">
        <f t="shared" si="175"/>
        <v>0</v>
      </c>
      <c r="OXZ106" s="354">
        <f t="shared" si="175"/>
        <v>0</v>
      </c>
      <c r="OYA106" s="354">
        <f t="shared" si="175"/>
        <v>0</v>
      </c>
      <c r="OYB106" s="354">
        <f t="shared" si="175"/>
        <v>0</v>
      </c>
      <c r="OYC106" s="354">
        <f t="shared" si="175"/>
        <v>0</v>
      </c>
      <c r="OYD106" s="354">
        <f t="shared" si="175"/>
        <v>0</v>
      </c>
      <c r="OYE106" s="354">
        <f t="shared" si="175"/>
        <v>0</v>
      </c>
      <c r="OYF106" s="354">
        <f t="shared" ref="OYF106:PAQ106" si="176">SUM(OYF99:OYF104)</f>
        <v>0</v>
      </c>
      <c r="OYG106" s="354">
        <f t="shared" si="176"/>
        <v>0</v>
      </c>
      <c r="OYH106" s="354">
        <f t="shared" si="176"/>
        <v>0</v>
      </c>
      <c r="OYI106" s="354">
        <f t="shared" si="176"/>
        <v>0</v>
      </c>
      <c r="OYJ106" s="354">
        <f t="shared" si="176"/>
        <v>0</v>
      </c>
      <c r="OYK106" s="354">
        <f t="shared" si="176"/>
        <v>0</v>
      </c>
      <c r="OYL106" s="354">
        <f t="shared" si="176"/>
        <v>0</v>
      </c>
      <c r="OYM106" s="354">
        <f t="shared" si="176"/>
        <v>0</v>
      </c>
      <c r="OYN106" s="354">
        <f t="shared" si="176"/>
        <v>0</v>
      </c>
      <c r="OYO106" s="354">
        <f t="shared" si="176"/>
        <v>0</v>
      </c>
      <c r="OYP106" s="354">
        <f t="shared" si="176"/>
        <v>0</v>
      </c>
      <c r="OYQ106" s="354">
        <f t="shared" si="176"/>
        <v>0</v>
      </c>
      <c r="OYR106" s="354">
        <f t="shared" si="176"/>
        <v>0</v>
      </c>
      <c r="OYS106" s="354">
        <f t="shared" si="176"/>
        <v>0</v>
      </c>
      <c r="OYT106" s="354">
        <f t="shared" si="176"/>
        <v>0</v>
      </c>
      <c r="OYU106" s="354">
        <f t="shared" si="176"/>
        <v>0</v>
      </c>
      <c r="OYV106" s="354">
        <f t="shared" si="176"/>
        <v>0</v>
      </c>
      <c r="OYW106" s="354">
        <f t="shared" si="176"/>
        <v>0</v>
      </c>
      <c r="OYX106" s="354">
        <f t="shared" si="176"/>
        <v>0</v>
      </c>
      <c r="OYY106" s="354">
        <f t="shared" si="176"/>
        <v>0</v>
      </c>
      <c r="OYZ106" s="354">
        <f t="shared" si="176"/>
        <v>0</v>
      </c>
      <c r="OZA106" s="354">
        <f t="shared" si="176"/>
        <v>0</v>
      </c>
      <c r="OZB106" s="354">
        <f t="shared" si="176"/>
        <v>0</v>
      </c>
      <c r="OZC106" s="354">
        <f t="shared" si="176"/>
        <v>0</v>
      </c>
      <c r="OZD106" s="354">
        <f t="shared" si="176"/>
        <v>0</v>
      </c>
      <c r="OZE106" s="354">
        <f t="shared" si="176"/>
        <v>0</v>
      </c>
      <c r="OZF106" s="354">
        <f t="shared" si="176"/>
        <v>0</v>
      </c>
      <c r="OZG106" s="354">
        <f t="shared" si="176"/>
        <v>0</v>
      </c>
      <c r="OZH106" s="354">
        <f t="shared" si="176"/>
        <v>0</v>
      </c>
      <c r="OZI106" s="354">
        <f t="shared" si="176"/>
        <v>0</v>
      </c>
      <c r="OZJ106" s="354">
        <f t="shared" si="176"/>
        <v>0</v>
      </c>
      <c r="OZK106" s="354">
        <f t="shared" si="176"/>
        <v>0</v>
      </c>
      <c r="OZL106" s="354">
        <f t="shared" si="176"/>
        <v>0</v>
      </c>
      <c r="OZM106" s="354">
        <f t="shared" si="176"/>
        <v>0</v>
      </c>
      <c r="OZN106" s="354">
        <f t="shared" si="176"/>
        <v>0</v>
      </c>
      <c r="OZO106" s="354">
        <f t="shared" si="176"/>
        <v>0</v>
      </c>
      <c r="OZP106" s="354">
        <f t="shared" si="176"/>
        <v>0</v>
      </c>
      <c r="OZQ106" s="354">
        <f t="shared" si="176"/>
        <v>0</v>
      </c>
      <c r="OZR106" s="354">
        <f t="shared" si="176"/>
        <v>0</v>
      </c>
      <c r="OZS106" s="354">
        <f t="shared" si="176"/>
        <v>0</v>
      </c>
      <c r="OZT106" s="354">
        <f t="shared" si="176"/>
        <v>0</v>
      </c>
      <c r="OZU106" s="354">
        <f t="shared" si="176"/>
        <v>0</v>
      </c>
      <c r="OZV106" s="354">
        <f t="shared" si="176"/>
        <v>0</v>
      </c>
      <c r="OZW106" s="354">
        <f t="shared" si="176"/>
        <v>0</v>
      </c>
      <c r="OZX106" s="354">
        <f t="shared" si="176"/>
        <v>0</v>
      </c>
      <c r="OZY106" s="354">
        <f t="shared" si="176"/>
        <v>0</v>
      </c>
      <c r="OZZ106" s="354">
        <f t="shared" si="176"/>
        <v>0</v>
      </c>
      <c r="PAA106" s="354">
        <f t="shared" si="176"/>
        <v>0</v>
      </c>
      <c r="PAB106" s="354">
        <f t="shared" si="176"/>
        <v>0</v>
      </c>
      <c r="PAC106" s="354">
        <f t="shared" si="176"/>
        <v>0</v>
      </c>
      <c r="PAD106" s="354">
        <f t="shared" si="176"/>
        <v>0</v>
      </c>
      <c r="PAE106" s="354">
        <f t="shared" si="176"/>
        <v>0</v>
      </c>
      <c r="PAF106" s="354">
        <f t="shared" si="176"/>
        <v>0</v>
      </c>
      <c r="PAG106" s="354">
        <f t="shared" si="176"/>
        <v>0</v>
      </c>
      <c r="PAH106" s="354">
        <f t="shared" si="176"/>
        <v>0</v>
      </c>
      <c r="PAI106" s="354">
        <f t="shared" si="176"/>
        <v>0</v>
      </c>
      <c r="PAJ106" s="354">
        <f t="shared" si="176"/>
        <v>0</v>
      </c>
      <c r="PAK106" s="354">
        <f t="shared" si="176"/>
        <v>0</v>
      </c>
      <c r="PAL106" s="354">
        <f t="shared" si="176"/>
        <v>0</v>
      </c>
      <c r="PAM106" s="354">
        <f t="shared" si="176"/>
        <v>0</v>
      </c>
      <c r="PAN106" s="354">
        <f t="shared" si="176"/>
        <v>0</v>
      </c>
      <c r="PAO106" s="354">
        <f t="shared" si="176"/>
        <v>0</v>
      </c>
      <c r="PAP106" s="354">
        <f t="shared" si="176"/>
        <v>0</v>
      </c>
      <c r="PAQ106" s="354">
        <f t="shared" si="176"/>
        <v>0</v>
      </c>
      <c r="PAR106" s="354">
        <f t="shared" ref="PAR106:PDC106" si="177">SUM(PAR99:PAR104)</f>
        <v>0</v>
      </c>
      <c r="PAS106" s="354">
        <f t="shared" si="177"/>
        <v>0</v>
      </c>
      <c r="PAT106" s="354">
        <f t="shared" si="177"/>
        <v>0</v>
      </c>
      <c r="PAU106" s="354">
        <f t="shared" si="177"/>
        <v>0</v>
      </c>
      <c r="PAV106" s="354">
        <f t="shared" si="177"/>
        <v>0</v>
      </c>
      <c r="PAW106" s="354">
        <f t="shared" si="177"/>
        <v>0</v>
      </c>
      <c r="PAX106" s="354">
        <f t="shared" si="177"/>
        <v>0</v>
      </c>
      <c r="PAY106" s="354">
        <f t="shared" si="177"/>
        <v>0</v>
      </c>
      <c r="PAZ106" s="354">
        <f t="shared" si="177"/>
        <v>0</v>
      </c>
      <c r="PBA106" s="354">
        <f t="shared" si="177"/>
        <v>0</v>
      </c>
      <c r="PBB106" s="354">
        <f t="shared" si="177"/>
        <v>0</v>
      </c>
      <c r="PBC106" s="354">
        <f t="shared" si="177"/>
        <v>0</v>
      </c>
      <c r="PBD106" s="354">
        <f t="shared" si="177"/>
        <v>0</v>
      </c>
      <c r="PBE106" s="354">
        <f t="shared" si="177"/>
        <v>0</v>
      </c>
      <c r="PBF106" s="354">
        <f t="shared" si="177"/>
        <v>0</v>
      </c>
      <c r="PBG106" s="354">
        <f t="shared" si="177"/>
        <v>0</v>
      </c>
      <c r="PBH106" s="354">
        <f t="shared" si="177"/>
        <v>0</v>
      </c>
      <c r="PBI106" s="354">
        <f t="shared" si="177"/>
        <v>0</v>
      </c>
      <c r="PBJ106" s="354">
        <f t="shared" si="177"/>
        <v>0</v>
      </c>
      <c r="PBK106" s="354">
        <f t="shared" si="177"/>
        <v>0</v>
      </c>
      <c r="PBL106" s="354">
        <f t="shared" si="177"/>
        <v>0</v>
      </c>
      <c r="PBM106" s="354">
        <f t="shared" si="177"/>
        <v>0</v>
      </c>
      <c r="PBN106" s="354">
        <f t="shared" si="177"/>
        <v>0</v>
      </c>
      <c r="PBO106" s="354">
        <f t="shared" si="177"/>
        <v>0</v>
      </c>
      <c r="PBP106" s="354">
        <f t="shared" si="177"/>
        <v>0</v>
      </c>
      <c r="PBQ106" s="354">
        <f t="shared" si="177"/>
        <v>0</v>
      </c>
      <c r="PBR106" s="354">
        <f t="shared" si="177"/>
        <v>0</v>
      </c>
      <c r="PBS106" s="354">
        <f t="shared" si="177"/>
        <v>0</v>
      </c>
      <c r="PBT106" s="354">
        <f t="shared" si="177"/>
        <v>0</v>
      </c>
      <c r="PBU106" s="354">
        <f t="shared" si="177"/>
        <v>0</v>
      </c>
      <c r="PBV106" s="354">
        <f t="shared" si="177"/>
        <v>0</v>
      </c>
      <c r="PBW106" s="354">
        <f t="shared" si="177"/>
        <v>0</v>
      </c>
      <c r="PBX106" s="354">
        <f t="shared" si="177"/>
        <v>0</v>
      </c>
      <c r="PBY106" s="354">
        <f t="shared" si="177"/>
        <v>0</v>
      </c>
      <c r="PBZ106" s="354">
        <f t="shared" si="177"/>
        <v>0</v>
      </c>
      <c r="PCA106" s="354">
        <f t="shared" si="177"/>
        <v>0</v>
      </c>
      <c r="PCB106" s="354">
        <f t="shared" si="177"/>
        <v>0</v>
      </c>
      <c r="PCC106" s="354">
        <f t="shared" si="177"/>
        <v>0</v>
      </c>
      <c r="PCD106" s="354">
        <f t="shared" si="177"/>
        <v>0</v>
      </c>
      <c r="PCE106" s="354">
        <f t="shared" si="177"/>
        <v>0</v>
      </c>
      <c r="PCF106" s="354">
        <f t="shared" si="177"/>
        <v>0</v>
      </c>
      <c r="PCG106" s="354">
        <f t="shared" si="177"/>
        <v>0</v>
      </c>
      <c r="PCH106" s="354">
        <f t="shared" si="177"/>
        <v>0</v>
      </c>
      <c r="PCI106" s="354">
        <f t="shared" si="177"/>
        <v>0</v>
      </c>
      <c r="PCJ106" s="354">
        <f t="shared" si="177"/>
        <v>0</v>
      </c>
      <c r="PCK106" s="354">
        <f t="shared" si="177"/>
        <v>0</v>
      </c>
      <c r="PCL106" s="354">
        <f t="shared" si="177"/>
        <v>0</v>
      </c>
      <c r="PCM106" s="354">
        <f t="shared" si="177"/>
        <v>0</v>
      </c>
      <c r="PCN106" s="354">
        <f t="shared" si="177"/>
        <v>0</v>
      </c>
      <c r="PCO106" s="354">
        <f t="shared" si="177"/>
        <v>0</v>
      </c>
      <c r="PCP106" s="354">
        <f t="shared" si="177"/>
        <v>0</v>
      </c>
      <c r="PCQ106" s="354">
        <f t="shared" si="177"/>
        <v>0</v>
      </c>
      <c r="PCR106" s="354">
        <f t="shared" si="177"/>
        <v>0</v>
      </c>
      <c r="PCS106" s="354">
        <f t="shared" si="177"/>
        <v>0</v>
      </c>
      <c r="PCT106" s="354">
        <f t="shared" si="177"/>
        <v>0</v>
      </c>
      <c r="PCU106" s="354">
        <f t="shared" si="177"/>
        <v>0</v>
      </c>
      <c r="PCV106" s="354">
        <f t="shared" si="177"/>
        <v>0</v>
      </c>
      <c r="PCW106" s="354">
        <f t="shared" si="177"/>
        <v>0</v>
      </c>
      <c r="PCX106" s="354">
        <f t="shared" si="177"/>
        <v>0</v>
      </c>
      <c r="PCY106" s="354">
        <f t="shared" si="177"/>
        <v>0</v>
      </c>
      <c r="PCZ106" s="354">
        <f t="shared" si="177"/>
        <v>0</v>
      </c>
      <c r="PDA106" s="354">
        <f t="shared" si="177"/>
        <v>0</v>
      </c>
      <c r="PDB106" s="354">
        <f t="shared" si="177"/>
        <v>0</v>
      </c>
      <c r="PDC106" s="354">
        <f t="shared" si="177"/>
        <v>0</v>
      </c>
      <c r="PDD106" s="354">
        <f t="shared" ref="PDD106:PFO106" si="178">SUM(PDD99:PDD104)</f>
        <v>0</v>
      </c>
      <c r="PDE106" s="354">
        <f t="shared" si="178"/>
        <v>0</v>
      </c>
      <c r="PDF106" s="354">
        <f t="shared" si="178"/>
        <v>0</v>
      </c>
      <c r="PDG106" s="354">
        <f t="shared" si="178"/>
        <v>0</v>
      </c>
      <c r="PDH106" s="354">
        <f t="shared" si="178"/>
        <v>0</v>
      </c>
      <c r="PDI106" s="354">
        <f t="shared" si="178"/>
        <v>0</v>
      </c>
      <c r="PDJ106" s="354">
        <f t="shared" si="178"/>
        <v>0</v>
      </c>
      <c r="PDK106" s="354">
        <f t="shared" si="178"/>
        <v>0</v>
      </c>
      <c r="PDL106" s="354">
        <f t="shared" si="178"/>
        <v>0</v>
      </c>
      <c r="PDM106" s="354">
        <f t="shared" si="178"/>
        <v>0</v>
      </c>
      <c r="PDN106" s="354">
        <f t="shared" si="178"/>
        <v>0</v>
      </c>
      <c r="PDO106" s="354">
        <f t="shared" si="178"/>
        <v>0</v>
      </c>
      <c r="PDP106" s="354">
        <f t="shared" si="178"/>
        <v>0</v>
      </c>
      <c r="PDQ106" s="354">
        <f t="shared" si="178"/>
        <v>0</v>
      </c>
      <c r="PDR106" s="354">
        <f t="shared" si="178"/>
        <v>0</v>
      </c>
      <c r="PDS106" s="354">
        <f t="shared" si="178"/>
        <v>0</v>
      </c>
      <c r="PDT106" s="354">
        <f t="shared" si="178"/>
        <v>0</v>
      </c>
      <c r="PDU106" s="354">
        <f t="shared" si="178"/>
        <v>0</v>
      </c>
      <c r="PDV106" s="354">
        <f t="shared" si="178"/>
        <v>0</v>
      </c>
      <c r="PDW106" s="354">
        <f t="shared" si="178"/>
        <v>0</v>
      </c>
      <c r="PDX106" s="354">
        <f t="shared" si="178"/>
        <v>0</v>
      </c>
      <c r="PDY106" s="354">
        <f t="shared" si="178"/>
        <v>0</v>
      </c>
      <c r="PDZ106" s="354">
        <f t="shared" si="178"/>
        <v>0</v>
      </c>
      <c r="PEA106" s="354">
        <f t="shared" si="178"/>
        <v>0</v>
      </c>
      <c r="PEB106" s="354">
        <f t="shared" si="178"/>
        <v>0</v>
      </c>
      <c r="PEC106" s="354">
        <f t="shared" si="178"/>
        <v>0</v>
      </c>
      <c r="PED106" s="354">
        <f t="shared" si="178"/>
        <v>0</v>
      </c>
      <c r="PEE106" s="354">
        <f t="shared" si="178"/>
        <v>0</v>
      </c>
      <c r="PEF106" s="354">
        <f t="shared" si="178"/>
        <v>0</v>
      </c>
      <c r="PEG106" s="354">
        <f t="shared" si="178"/>
        <v>0</v>
      </c>
      <c r="PEH106" s="354">
        <f t="shared" si="178"/>
        <v>0</v>
      </c>
      <c r="PEI106" s="354">
        <f t="shared" si="178"/>
        <v>0</v>
      </c>
      <c r="PEJ106" s="354">
        <f t="shared" si="178"/>
        <v>0</v>
      </c>
      <c r="PEK106" s="354">
        <f t="shared" si="178"/>
        <v>0</v>
      </c>
      <c r="PEL106" s="354">
        <f t="shared" si="178"/>
        <v>0</v>
      </c>
      <c r="PEM106" s="354">
        <f t="shared" si="178"/>
        <v>0</v>
      </c>
      <c r="PEN106" s="354">
        <f t="shared" si="178"/>
        <v>0</v>
      </c>
      <c r="PEO106" s="354">
        <f t="shared" si="178"/>
        <v>0</v>
      </c>
      <c r="PEP106" s="354">
        <f t="shared" si="178"/>
        <v>0</v>
      </c>
      <c r="PEQ106" s="354">
        <f t="shared" si="178"/>
        <v>0</v>
      </c>
      <c r="PER106" s="354">
        <f t="shared" si="178"/>
        <v>0</v>
      </c>
      <c r="PES106" s="354">
        <f t="shared" si="178"/>
        <v>0</v>
      </c>
      <c r="PET106" s="354">
        <f t="shared" si="178"/>
        <v>0</v>
      </c>
      <c r="PEU106" s="354">
        <f t="shared" si="178"/>
        <v>0</v>
      </c>
      <c r="PEV106" s="354">
        <f t="shared" si="178"/>
        <v>0</v>
      </c>
      <c r="PEW106" s="354">
        <f t="shared" si="178"/>
        <v>0</v>
      </c>
      <c r="PEX106" s="354">
        <f t="shared" si="178"/>
        <v>0</v>
      </c>
      <c r="PEY106" s="354">
        <f t="shared" si="178"/>
        <v>0</v>
      </c>
      <c r="PEZ106" s="354">
        <f t="shared" si="178"/>
        <v>0</v>
      </c>
      <c r="PFA106" s="354">
        <f t="shared" si="178"/>
        <v>0</v>
      </c>
      <c r="PFB106" s="354">
        <f t="shared" si="178"/>
        <v>0</v>
      </c>
      <c r="PFC106" s="354">
        <f t="shared" si="178"/>
        <v>0</v>
      </c>
      <c r="PFD106" s="354">
        <f t="shared" si="178"/>
        <v>0</v>
      </c>
      <c r="PFE106" s="354">
        <f t="shared" si="178"/>
        <v>0</v>
      </c>
      <c r="PFF106" s="354">
        <f t="shared" si="178"/>
        <v>0</v>
      </c>
      <c r="PFG106" s="354">
        <f t="shared" si="178"/>
        <v>0</v>
      </c>
      <c r="PFH106" s="354">
        <f t="shared" si="178"/>
        <v>0</v>
      </c>
      <c r="PFI106" s="354">
        <f t="shared" si="178"/>
        <v>0</v>
      </c>
      <c r="PFJ106" s="354">
        <f t="shared" si="178"/>
        <v>0</v>
      </c>
      <c r="PFK106" s="354">
        <f t="shared" si="178"/>
        <v>0</v>
      </c>
      <c r="PFL106" s="354">
        <f t="shared" si="178"/>
        <v>0</v>
      </c>
      <c r="PFM106" s="354">
        <f t="shared" si="178"/>
        <v>0</v>
      </c>
      <c r="PFN106" s="354">
        <f t="shared" si="178"/>
        <v>0</v>
      </c>
      <c r="PFO106" s="354">
        <f t="shared" si="178"/>
        <v>0</v>
      </c>
      <c r="PFP106" s="354">
        <f t="shared" ref="PFP106:PIA106" si="179">SUM(PFP99:PFP104)</f>
        <v>0</v>
      </c>
      <c r="PFQ106" s="354">
        <f t="shared" si="179"/>
        <v>0</v>
      </c>
      <c r="PFR106" s="354">
        <f t="shared" si="179"/>
        <v>0</v>
      </c>
      <c r="PFS106" s="354">
        <f t="shared" si="179"/>
        <v>0</v>
      </c>
      <c r="PFT106" s="354">
        <f t="shared" si="179"/>
        <v>0</v>
      </c>
      <c r="PFU106" s="354">
        <f t="shared" si="179"/>
        <v>0</v>
      </c>
      <c r="PFV106" s="354">
        <f t="shared" si="179"/>
        <v>0</v>
      </c>
      <c r="PFW106" s="354">
        <f t="shared" si="179"/>
        <v>0</v>
      </c>
      <c r="PFX106" s="354">
        <f t="shared" si="179"/>
        <v>0</v>
      </c>
      <c r="PFY106" s="354">
        <f t="shared" si="179"/>
        <v>0</v>
      </c>
      <c r="PFZ106" s="354">
        <f t="shared" si="179"/>
        <v>0</v>
      </c>
      <c r="PGA106" s="354">
        <f t="shared" si="179"/>
        <v>0</v>
      </c>
      <c r="PGB106" s="354">
        <f t="shared" si="179"/>
        <v>0</v>
      </c>
      <c r="PGC106" s="354">
        <f t="shared" si="179"/>
        <v>0</v>
      </c>
      <c r="PGD106" s="354">
        <f t="shared" si="179"/>
        <v>0</v>
      </c>
      <c r="PGE106" s="354">
        <f t="shared" si="179"/>
        <v>0</v>
      </c>
      <c r="PGF106" s="354">
        <f t="shared" si="179"/>
        <v>0</v>
      </c>
      <c r="PGG106" s="354">
        <f t="shared" si="179"/>
        <v>0</v>
      </c>
      <c r="PGH106" s="354">
        <f t="shared" si="179"/>
        <v>0</v>
      </c>
      <c r="PGI106" s="354">
        <f t="shared" si="179"/>
        <v>0</v>
      </c>
      <c r="PGJ106" s="354">
        <f t="shared" si="179"/>
        <v>0</v>
      </c>
      <c r="PGK106" s="354">
        <f t="shared" si="179"/>
        <v>0</v>
      </c>
      <c r="PGL106" s="354">
        <f t="shared" si="179"/>
        <v>0</v>
      </c>
      <c r="PGM106" s="354">
        <f t="shared" si="179"/>
        <v>0</v>
      </c>
      <c r="PGN106" s="354">
        <f t="shared" si="179"/>
        <v>0</v>
      </c>
      <c r="PGO106" s="354">
        <f t="shared" si="179"/>
        <v>0</v>
      </c>
      <c r="PGP106" s="354">
        <f t="shared" si="179"/>
        <v>0</v>
      </c>
      <c r="PGQ106" s="354">
        <f t="shared" si="179"/>
        <v>0</v>
      </c>
      <c r="PGR106" s="354">
        <f t="shared" si="179"/>
        <v>0</v>
      </c>
      <c r="PGS106" s="354">
        <f t="shared" si="179"/>
        <v>0</v>
      </c>
      <c r="PGT106" s="354">
        <f t="shared" si="179"/>
        <v>0</v>
      </c>
      <c r="PGU106" s="354">
        <f t="shared" si="179"/>
        <v>0</v>
      </c>
      <c r="PGV106" s="354">
        <f t="shared" si="179"/>
        <v>0</v>
      </c>
      <c r="PGW106" s="354">
        <f t="shared" si="179"/>
        <v>0</v>
      </c>
      <c r="PGX106" s="354">
        <f t="shared" si="179"/>
        <v>0</v>
      </c>
      <c r="PGY106" s="354">
        <f t="shared" si="179"/>
        <v>0</v>
      </c>
      <c r="PGZ106" s="354">
        <f t="shared" si="179"/>
        <v>0</v>
      </c>
      <c r="PHA106" s="354">
        <f t="shared" si="179"/>
        <v>0</v>
      </c>
      <c r="PHB106" s="354">
        <f t="shared" si="179"/>
        <v>0</v>
      </c>
      <c r="PHC106" s="354">
        <f t="shared" si="179"/>
        <v>0</v>
      </c>
      <c r="PHD106" s="354">
        <f t="shared" si="179"/>
        <v>0</v>
      </c>
      <c r="PHE106" s="354">
        <f t="shared" si="179"/>
        <v>0</v>
      </c>
      <c r="PHF106" s="354">
        <f t="shared" si="179"/>
        <v>0</v>
      </c>
      <c r="PHG106" s="354">
        <f t="shared" si="179"/>
        <v>0</v>
      </c>
      <c r="PHH106" s="354">
        <f t="shared" si="179"/>
        <v>0</v>
      </c>
      <c r="PHI106" s="354">
        <f t="shared" si="179"/>
        <v>0</v>
      </c>
      <c r="PHJ106" s="354">
        <f t="shared" si="179"/>
        <v>0</v>
      </c>
      <c r="PHK106" s="354">
        <f t="shared" si="179"/>
        <v>0</v>
      </c>
      <c r="PHL106" s="354">
        <f t="shared" si="179"/>
        <v>0</v>
      </c>
      <c r="PHM106" s="354">
        <f t="shared" si="179"/>
        <v>0</v>
      </c>
      <c r="PHN106" s="354">
        <f t="shared" si="179"/>
        <v>0</v>
      </c>
      <c r="PHO106" s="354">
        <f t="shared" si="179"/>
        <v>0</v>
      </c>
      <c r="PHP106" s="354">
        <f t="shared" si="179"/>
        <v>0</v>
      </c>
      <c r="PHQ106" s="354">
        <f t="shared" si="179"/>
        <v>0</v>
      </c>
      <c r="PHR106" s="354">
        <f t="shared" si="179"/>
        <v>0</v>
      </c>
      <c r="PHS106" s="354">
        <f t="shared" si="179"/>
        <v>0</v>
      </c>
      <c r="PHT106" s="354">
        <f t="shared" si="179"/>
        <v>0</v>
      </c>
      <c r="PHU106" s="354">
        <f t="shared" si="179"/>
        <v>0</v>
      </c>
      <c r="PHV106" s="354">
        <f t="shared" si="179"/>
        <v>0</v>
      </c>
      <c r="PHW106" s="354">
        <f t="shared" si="179"/>
        <v>0</v>
      </c>
      <c r="PHX106" s="354">
        <f t="shared" si="179"/>
        <v>0</v>
      </c>
      <c r="PHY106" s="354">
        <f t="shared" si="179"/>
        <v>0</v>
      </c>
      <c r="PHZ106" s="354">
        <f t="shared" si="179"/>
        <v>0</v>
      </c>
      <c r="PIA106" s="354">
        <f t="shared" si="179"/>
        <v>0</v>
      </c>
      <c r="PIB106" s="354">
        <f t="shared" ref="PIB106:PKM106" si="180">SUM(PIB99:PIB104)</f>
        <v>0</v>
      </c>
      <c r="PIC106" s="354">
        <f t="shared" si="180"/>
        <v>0</v>
      </c>
      <c r="PID106" s="354">
        <f t="shared" si="180"/>
        <v>0</v>
      </c>
      <c r="PIE106" s="354">
        <f t="shared" si="180"/>
        <v>0</v>
      </c>
      <c r="PIF106" s="354">
        <f t="shared" si="180"/>
        <v>0</v>
      </c>
      <c r="PIG106" s="354">
        <f t="shared" si="180"/>
        <v>0</v>
      </c>
      <c r="PIH106" s="354">
        <f t="shared" si="180"/>
        <v>0</v>
      </c>
      <c r="PII106" s="354">
        <f t="shared" si="180"/>
        <v>0</v>
      </c>
      <c r="PIJ106" s="354">
        <f t="shared" si="180"/>
        <v>0</v>
      </c>
      <c r="PIK106" s="354">
        <f t="shared" si="180"/>
        <v>0</v>
      </c>
      <c r="PIL106" s="354">
        <f t="shared" si="180"/>
        <v>0</v>
      </c>
      <c r="PIM106" s="354">
        <f t="shared" si="180"/>
        <v>0</v>
      </c>
      <c r="PIN106" s="354">
        <f t="shared" si="180"/>
        <v>0</v>
      </c>
      <c r="PIO106" s="354">
        <f t="shared" si="180"/>
        <v>0</v>
      </c>
      <c r="PIP106" s="354">
        <f t="shared" si="180"/>
        <v>0</v>
      </c>
      <c r="PIQ106" s="354">
        <f t="shared" si="180"/>
        <v>0</v>
      </c>
      <c r="PIR106" s="354">
        <f t="shared" si="180"/>
        <v>0</v>
      </c>
      <c r="PIS106" s="354">
        <f t="shared" si="180"/>
        <v>0</v>
      </c>
      <c r="PIT106" s="354">
        <f t="shared" si="180"/>
        <v>0</v>
      </c>
      <c r="PIU106" s="354">
        <f t="shared" si="180"/>
        <v>0</v>
      </c>
      <c r="PIV106" s="354">
        <f t="shared" si="180"/>
        <v>0</v>
      </c>
      <c r="PIW106" s="354">
        <f t="shared" si="180"/>
        <v>0</v>
      </c>
      <c r="PIX106" s="354">
        <f t="shared" si="180"/>
        <v>0</v>
      </c>
      <c r="PIY106" s="354">
        <f t="shared" si="180"/>
        <v>0</v>
      </c>
      <c r="PIZ106" s="354">
        <f t="shared" si="180"/>
        <v>0</v>
      </c>
      <c r="PJA106" s="354">
        <f t="shared" si="180"/>
        <v>0</v>
      </c>
      <c r="PJB106" s="354">
        <f t="shared" si="180"/>
        <v>0</v>
      </c>
      <c r="PJC106" s="354">
        <f t="shared" si="180"/>
        <v>0</v>
      </c>
      <c r="PJD106" s="354">
        <f t="shared" si="180"/>
        <v>0</v>
      </c>
      <c r="PJE106" s="354">
        <f t="shared" si="180"/>
        <v>0</v>
      </c>
      <c r="PJF106" s="354">
        <f t="shared" si="180"/>
        <v>0</v>
      </c>
      <c r="PJG106" s="354">
        <f t="shared" si="180"/>
        <v>0</v>
      </c>
      <c r="PJH106" s="354">
        <f t="shared" si="180"/>
        <v>0</v>
      </c>
      <c r="PJI106" s="354">
        <f t="shared" si="180"/>
        <v>0</v>
      </c>
      <c r="PJJ106" s="354">
        <f t="shared" si="180"/>
        <v>0</v>
      </c>
      <c r="PJK106" s="354">
        <f t="shared" si="180"/>
        <v>0</v>
      </c>
      <c r="PJL106" s="354">
        <f t="shared" si="180"/>
        <v>0</v>
      </c>
      <c r="PJM106" s="354">
        <f t="shared" si="180"/>
        <v>0</v>
      </c>
      <c r="PJN106" s="354">
        <f t="shared" si="180"/>
        <v>0</v>
      </c>
      <c r="PJO106" s="354">
        <f t="shared" si="180"/>
        <v>0</v>
      </c>
      <c r="PJP106" s="354">
        <f t="shared" si="180"/>
        <v>0</v>
      </c>
      <c r="PJQ106" s="354">
        <f t="shared" si="180"/>
        <v>0</v>
      </c>
      <c r="PJR106" s="354">
        <f t="shared" si="180"/>
        <v>0</v>
      </c>
      <c r="PJS106" s="354">
        <f t="shared" si="180"/>
        <v>0</v>
      </c>
      <c r="PJT106" s="354">
        <f t="shared" si="180"/>
        <v>0</v>
      </c>
      <c r="PJU106" s="354">
        <f t="shared" si="180"/>
        <v>0</v>
      </c>
      <c r="PJV106" s="354">
        <f t="shared" si="180"/>
        <v>0</v>
      </c>
      <c r="PJW106" s="354">
        <f t="shared" si="180"/>
        <v>0</v>
      </c>
      <c r="PJX106" s="354">
        <f t="shared" si="180"/>
        <v>0</v>
      </c>
      <c r="PJY106" s="354">
        <f t="shared" si="180"/>
        <v>0</v>
      </c>
      <c r="PJZ106" s="354">
        <f t="shared" si="180"/>
        <v>0</v>
      </c>
      <c r="PKA106" s="354">
        <f t="shared" si="180"/>
        <v>0</v>
      </c>
      <c r="PKB106" s="354">
        <f t="shared" si="180"/>
        <v>0</v>
      </c>
      <c r="PKC106" s="354">
        <f t="shared" si="180"/>
        <v>0</v>
      </c>
      <c r="PKD106" s="354">
        <f t="shared" si="180"/>
        <v>0</v>
      </c>
      <c r="PKE106" s="354">
        <f t="shared" si="180"/>
        <v>0</v>
      </c>
      <c r="PKF106" s="354">
        <f t="shared" si="180"/>
        <v>0</v>
      </c>
      <c r="PKG106" s="354">
        <f t="shared" si="180"/>
        <v>0</v>
      </c>
      <c r="PKH106" s="354">
        <f t="shared" si="180"/>
        <v>0</v>
      </c>
      <c r="PKI106" s="354">
        <f t="shared" si="180"/>
        <v>0</v>
      </c>
      <c r="PKJ106" s="354">
        <f t="shared" si="180"/>
        <v>0</v>
      </c>
      <c r="PKK106" s="354">
        <f t="shared" si="180"/>
        <v>0</v>
      </c>
      <c r="PKL106" s="354">
        <f t="shared" si="180"/>
        <v>0</v>
      </c>
      <c r="PKM106" s="354">
        <f t="shared" si="180"/>
        <v>0</v>
      </c>
      <c r="PKN106" s="354">
        <f t="shared" ref="PKN106:PMY106" si="181">SUM(PKN99:PKN104)</f>
        <v>0</v>
      </c>
      <c r="PKO106" s="354">
        <f t="shared" si="181"/>
        <v>0</v>
      </c>
      <c r="PKP106" s="354">
        <f t="shared" si="181"/>
        <v>0</v>
      </c>
      <c r="PKQ106" s="354">
        <f t="shared" si="181"/>
        <v>0</v>
      </c>
      <c r="PKR106" s="354">
        <f t="shared" si="181"/>
        <v>0</v>
      </c>
      <c r="PKS106" s="354">
        <f t="shared" si="181"/>
        <v>0</v>
      </c>
      <c r="PKT106" s="354">
        <f t="shared" si="181"/>
        <v>0</v>
      </c>
      <c r="PKU106" s="354">
        <f t="shared" si="181"/>
        <v>0</v>
      </c>
      <c r="PKV106" s="354">
        <f t="shared" si="181"/>
        <v>0</v>
      </c>
      <c r="PKW106" s="354">
        <f t="shared" si="181"/>
        <v>0</v>
      </c>
      <c r="PKX106" s="354">
        <f t="shared" si="181"/>
        <v>0</v>
      </c>
      <c r="PKY106" s="354">
        <f t="shared" si="181"/>
        <v>0</v>
      </c>
      <c r="PKZ106" s="354">
        <f t="shared" si="181"/>
        <v>0</v>
      </c>
      <c r="PLA106" s="354">
        <f t="shared" si="181"/>
        <v>0</v>
      </c>
      <c r="PLB106" s="354">
        <f t="shared" si="181"/>
        <v>0</v>
      </c>
      <c r="PLC106" s="354">
        <f t="shared" si="181"/>
        <v>0</v>
      </c>
      <c r="PLD106" s="354">
        <f t="shared" si="181"/>
        <v>0</v>
      </c>
      <c r="PLE106" s="354">
        <f t="shared" si="181"/>
        <v>0</v>
      </c>
      <c r="PLF106" s="354">
        <f t="shared" si="181"/>
        <v>0</v>
      </c>
      <c r="PLG106" s="354">
        <f t="shared" si="181"/>
        <v>0</v>
      </c>
      <c r="PLH106" s="354">
        <f t="shared" si="181"/>
        <v>0</v>
      </c>
      <c r="PLI106" s="354">
        <f t="shared" si="181"/>
        <v>0</v>
      </c>
      <c r="PLJ106" s="354">
        <f t="shared" si="181"/>
        <v>0</v>
      </c>
      <c r="PLK106" s="354">
        <f t="shared" si="181"/>
        <v>0</v>
      </c>
      <c r="PLL106" s="354">
        <f t="shared" si="181"/>
        <v>0</v>
      </c>
      <c r="PLM106" s="354">
        <f t="shared" si="181"/>
        <v>0</v>
      </c>
      <c r="PLN106" s="354">
        <f t="shared" si="181"/>
        <v>0</v>
      </c>
      <c r="PLO106" s="354">
        <f t="shared" si="181"/>
        <v>0</v>
      </c>
      <c r="PLP106" s="354">
        <f t="shared" si="181"/>
        <v>0</v>
      </c>
      <c r="PLQ106" s="354">
        <f t="shared" si="181"/>
        <v>0</v>
      </c>
      <c r="PLR106" s="354">
        <f t="shared" si="181"/>
        <v>0</v>
      </c>
      <c r="PLS106" s="354">
        <f t="shared" si="181"/>
        <v>0</v>
      </c>
      <c r="PLT106" s="354">
        <f t="shared" si="181"/>
        <v>0</v>
      </c>
      <c r="PLU106" s="354">
        <f t="shared" si="181"/>
        <v>0</v>
      </c>
      <c r="PLV106" s="354">
        <f t="shared" si="181"/>
        <v>0</v>
      </c>
      <c r="PLW106" s="354">
        <f t="shared" si="181"/>
        <v>0</v>
      </c>
      <c r="PLX106" s="354">
        <f t="shared" si="181"/>
        <v>0</v>
      </c>
      <c r="PLY106" s="354">
        <f t="shared" si="181"/>
        <v>0</v>
      </c>
      <c r="PLZ106" s="354">
        <f t="shared" si="181"/>
        <v>0</v>
      </c>
      <c r="PMA106" s="354">
        <f t="shared" si="181"/>
        <v>0</v>
      </c>
      <c r="PMB106" s="354">
        <f t="shared" si="181"/>
        <v>0</v>
      </c>
      <c r="PMC106" s="354">
        <f t="shared" si="181"/>
        <v>0</v>
      </c>
      <c r="PMD106" s="354">
        <f t="shared" si="181"/>
        <v>0</v>
      </c>
      <c r="PME106" s="354">
        <f t="shared" si="181"/>
        <v>0</v>
      </c>
      <c r="PMF106" s="354">
        <f t="shared" si="181"/>
        <v>0</v>
      </c>
      <c r="PMG106" s="354">
        <f t="shared" si="181"/>
        <v>0</v>
      </c>
      <c r="PMH106" s="354">
        <f t="shared" si="181"/>
        <v>0</v>
      </c>
      <c r="PMI106" s="354">
        <f t="shared" si="181"/>
        <v>0</v>
      </c>
      <c r="PMJ106" s="354">
        <f t="shared" si="181"/>
        <v>0</v>
      </c>
      <c r="PMK106" s="354">
        <f t="shared" si="181"/>
        <v>0</v>
      </c>
      <c r="PML106" s="354">
        <f t="shared" si="181"/>
        <v>0</v>
      </c>
      <c r="PMM106" s="354">
        <f t="shared" si="181"/>
        <v>0</v>
      </c>
      <c r="PMN106" s="354">
        <f t="shared" si="181"/>
        <v>0</v>
      </c>
      <c r="PMO106" s="354">
        <f t="shared" si="181"/>
        <v>0</v>
      </c>
      <c r="PMP106" s="354">
        <f t="shared" si="181"/>
        <v>0</v>
      </c>
      <c r="PMQ106" s="354">
        <f t="shared" si="181"/>
        <v>0</v>
      </c>
      <c r="PMR106" s="354">
        <f t="shared" si="181"/>
        <v>0</v>
      </c>
      <c r="PMS106" s="354">
        <f t="shared" si="181"/>
        <v>0</v>
      </c>
      <c r="PMT106" s="354">
        <f t="shared" si="181"/>
        <v>0</v>
      </c>
      <c r="PMU106" s="354">
        <f t="shared" si="181"/>
        <v>0</v>
      </c>
      <c r="PMV106" s="354">
        <f t="shared" si="181"/>
        <v>0</v>
      </c>
      <c r="PMW106" s="354">
        <f t="shared" si="181"/>
        <v>0</v>
      </c>
      <c r="PMX106" s="354">
        <f t="shared" si="181"/>
        <v>0</v>
      </c>
      <c r="PMY106" s="354">
        <f t="shared" si="181"/>
        <v>0</v>
      </c>
      <c r="PMZ106" s="354">
        <f t="shared" ref="PMZ106:PPK106" si="182">SUM(PMZ99:PMZ104)</f>
        <v>0</v>
      </c>
      <c r="PNA106" s="354">
        <f t="shared" si="182"/>
        <v>0</v>
      </c>
      <c r="PNB106" s="354">
        <f t="shared" si="182"/>
        <v>0</v>
      </c>
      <c r="PNC106" s="354">
        <f t="shared" si="182"/>
        <v>0</v>
      </c>
      <c r="PND106" s="354">
        <f t="shared" si="182"/>
        <v>0</v>
      </c>
      <c r="PNE106" s="354">
        <f t="shared" si="182"/>
        <v>0</v>
      </c>
      <c r="PNF106" s="354">
        <f t="shared" si="182"/>
        <v>0</v>
      </c>
      <c r="PNG106" s="354">
        <f t="shared" si="182"/>
        <v>0</v>
      </c>
      <c r="PNH106" s="354">
        <f t="shared" si="182"/>
        <v>0</v>
      </c>
      <c r="PNI106" s="354">
        <f t="shared" si="182"/>
        <v>0</v>
      </c>
      <c r="PNJ106" s="354">
        <f t="shared" si="182"/>
        <v>0</v>
      </c>
      <c r="PNK106" s="354">
        <f t="shared" si="182"/>
        <v>0</v>
      </c>
      <c r="PNL106" s="354">
        <f t="shared" si="182"/>
        <v>0</v>
      </c>
      <c r="PNM106" s="354">
        <f t="shared" si="182"/>
        <v>0</v>
      </c>
      <c r="PNN106" s="354">
        <f t="shared" si="182"/>
        <v>0</v>
      </c>
      <c r="PNO106" s="354">
        <f t="shared" si="182"/>
        <v>0</v>
      </c>
      <c r="PNP106" s="354">
        <f t="shared" si="182"/>
        <v>0</v>
      </c>
      <c r="PNQ106" s="354">
        <f t="shared" si="182"/>
        <v>0</v>
      </c>
      <c r="PNR106" s="354">
        <f t="shared" si="182"/>
        <v>0</v>
      </c>
      <c r="PNS106" s="354">
        <f t="shared" si="182"/>
        <v>0</v>
      </c>
      <c r="PNT106" s="354">
        <f t="shared" si="182"/>
        <v>0</v>
      </c>
      <c r="PNU106" s="354">
        <f t="shared" si="182"/>
        <v>0</v>
      </c>
      <c r="PNV106" s="354">
        <f t="shared" si="182"/>
        <v>0</v>
      </c>
      <c r="PNW106" s="354">
        <f t="shared" si="182"/>
        <v>0</v>
      </c>
      <c r="PNX106" s="354">
        <f t="shared" si="182"/>
        <v>0</v>
      </c>
      <c r="PNY106" s="354">
        <f t="shared" si="182"/>
        <v>0</v>
      </c>
      <c r="PNZ106" s="354">
        <f t="shared" si="182"/>
        <v>0</v>
      </c>
      <c r="POA106" s="354">
        <f t="shared" si="182"/>
        <v>0</v>
      </c>
      <c r="POB106" s="354">
        <f t="shared" si="182"/>
        <v>0</v>
      </c>
      <c r="POC106" s="354">
        <f t="shared" si="182"/>
        <v>0</v>
      </c>
      <c r="POD106" s="354">
        <f t="shared" si="182"/>
        <v>0</v>
      </c>
      <c r="POE106" s="354">
        <f t="shared" si="182"/>
        <v>0</v>
      </c>
      <c r="POF106" s="354">
        <f t="shared" si="182"/>
        <v>0</v>
      </c>
      <c r="POG106" s="354">
        <f t="shared" si="182"/>
        <v>0</v>
      </c>
      <c r="POH106" s="354">
        <f t="shared" si="182"/>
        <v>0</v>
      </c>
      <c r="POI106" s="354">
        <f t="shared" si="182"/>
        <v>0</v>
      </c>
      <c r="POJ106" s="354">
        <f t="shared" si="182"/>
        <v>0</v>
      </c>
      <c r="POK106" s="354">
        <f t="shared" si="182"/>
        <v>0</v>
      </c>
      <c r="POL106" s="354">
        <f t="shared" si="182"/>
        <v>0</v>
      </c>
      <c r="POM106" s="354">
        <f t="shared" si="182"/>
        <v>0</v>
      </c>
      <c r="PON106" s="354">
        <f t="shared" si="182"/>
        <v>0</v>
      </c>
      <c r="POO106" s="354">
        <f t="shared" si="182"/>
        <v>0</v>
      </c>
      <c r="POP106" s="354">
        <f t="shared" si="182"/>
        <v>0</v>
      </c>
      <c r="POQ106" s="354">
        <f t="shared" si="182"/>
        <v>0</v>
      </c>
      <c r="POR106" s="354">
        <f t="shared" si="182"/>
        <v>0</v>
      </c>
      <c r="POS106" s="354">
        <f t="shared" si="182"/>
        <v>0</v>
      </c>
      <c r="POT106" s="354">
        <f t="shared" si="182"/>
        <v>0</v>
      </c>
      <c r="POU106" s="354">
        <f t="shared" si="182"/>
        <v>0</v>
      </c>
      <c r="POV106" s="354">
        <f t="shared" si="182"/>
        <v>0</v>
      </c>
      <c r="POW106" s="354">
        <f t="shared" si="182"/>
        <v>0</v>
      </c>
      <c r="POX106" s="354">
        <f t="shared" si="182"/>
        <v>0</v>
      </c>
      <c r="POY106" s="354">
        <f t="shared" si="182"/>
        <v>0</v>
      </c>
      <c r="POZ106" s="354">
        <f t="shared" si="182"/>
        <v>0</v>
      </c>
      <c r="PPA106" s="354">
        <f t="shared" si="182"/>
        <v>0</v>
      </c>
      <c r="PPB106" s="354">
        <f t="shared" si="182"/>
        <v>0</v>
      </c>
      <c r="PPC106" s="354">
        <f t="shared" si="182"/>
        <v>0</v>
      </c>
      <c r="PPD106" s="354">
        <f t="shared" si="182"/>
        <v>0</v>
      </c>
      <c r="PPE106" s="354">
        <f t="shared" si="182"/>
        <v>0</v>
      </c>
      <c r="PPF106" s="354">
        <f t="shared" si="182"/>
        <v>0</v>
      </c>
      <c r="PPG106" s="354">
        <f t="shared" si="182"/>
        <v>0</v>
      </c>
      <c r="PPH106" s="354">
        <f t="shared" si="182"/>
        <v>0</v>
      </c>
      <c r="PPI106" s="354">
        <f t="shared" si="182"/>
        <v>0</v>
      </c>
      <c r="PPJ106" s="354">
        <f t="shared" si="182"/>
        <v>0</v>
      </c>
      <c r="PPK106" s="354">
        <f t="shared" si="182"/>
        <v>0</v>
      </c>
      <c r="PPL106" s="354">
        <f t="shared" ref="PPL106:PRW106" si="183">SUM(PPL99:PPL104)</f>
        <v>0</v>
      </c>
      <c r="PPM106" s="354">
        <f t="shared" si="183"/>
        <v>0</v>
      </c>
      <c r="PPN106" s="354">
        <f t="shared" si="183"/>
        <v>0</v>
      </c>
      <c r="PPO106" s="354">
        <f t="shared" si="183"/>
        <v>0</v>
      </c>
      <c r="PPP106" s="354">
        <f t="shared" si="183"/>
        <v>0</v>
      </c>
      <c r="PPQ106" s="354">
        <f t="shared" si="183"/>
        <v>0</v>
      </c>
      <c r="PPR106" s="354">
        <f t="shared" si="183"/>
        <v>0</v>
      </c>
      <c r="PPS106" s="354">
        <f t="shared" si="183"/>
        <v>0</v>
      </c>
      <c r="PPT106" s="354">
        <f t="shared" si="183"/>
        <v>0</v>
      </c>
      <c r="PPU106" s="354">
        <f t="shared" si="183"/>
        <v>0</v>
      </c>
      <c r="PPV106" s="354">
        <f t="shared" si="183"/>
        <v>0</v>
      </c>
      <c r="PPW106" s="354">
        <f t="shared" si="183"/>
        <v>0</v>
      </c>
      <c r="PPX106" s="354">
        <f t="shared" si="183"/>
        <v>0</v>
      </c>
      <c r="PPY106" s="354">
        <f t="shared" si="183"/>
        <v>0</v>
      </c>
      <c r="PPZ106" s="354">
        <f t="shared" si="183"/>
        <v>0</v>
      </c>
      <c r="PQA106" s="354">
        <f t="shared" si="183"/>
        <v>0</v>
      </c>
      <c r="PQB106" s="354">
        <f t="shared" si="183"/>
        <v>0</v>
      </c>
      <c r="PQC106" s="354">
        <f t="shared" si="183"/>
        <v>0</v>
      </c>
      <c r="PQD106" s="354">
        <f t="shared" si="183"/>
        <v>0</v>
      </c>
      <c r="PQE106" s="354">
        <f t="shared" si="183"/>
        <v>0</v>
      </c>
      <c r="PQF106" s="354">
        <f t="shared" si="183"/>
        <v>0</v>
      </c>
      <c r="PQG106" s="354">
        <f t="shared" si="183"/>
        <v>0</v>
      </c>
      <c r="PQH106" s="354">
        <f t="shared" si="183"/>
        <v>0</v>
      </c>
      <c r="PQI106" s="354">
        <f t="shared" si="183"/>
        <v>0</v>
      </c>
      <c r="PQJ106" s="354">
        <f t="shared" si="183"/>
        <v>0</v>
      </c>
      <c r="PQK106" s="354">
        <f t="shared" si="183"/>
        <v>0</v>
      </c>
      <c r="PQL106" s="354">
        <f t="shared" si="183"/>
        <v>0</v>
      </c>
      <c r="PQM106" s="354">
        <f t="shared" si="183"/>
        <v>0</v>
      </c>
      <c r="PQN106" s="354">
        <f t="shared" si="183"/>
        <v>0</v>
      </c>
      <c r="PQO106" s="354">
        <f t="shared" si="183"/>
        <v>0</v>
      </c>
      <c r="PQP106" s="354">
        <f t="shared" si="183"/>
        <v>0</v>
      </c>
      <c r="PQQ106" s="354">
        <f t="shared" si="183"/>
        <v>0</v>
      </c>
      <c r="PQR106" s="354">
        <f t="shared" si="183"/>
        <v>0</v>
      </c>
      <c r="PQS106" s="354">
        <f t="shared" si="183"/>
        <v>0</v>
      </c>
      <c r="PQT106" s="354">
        <f t="shared" si="183"/>
        <v>0</v>
      </c>
      <c r="PQU106" s="354">
        <f t="shared" si="183"/>
        <v>0</v>
      </c>
      <c r="PQV106" s="354">
        <f t="shared" si="183"/>
        <v>0</v>
      </c>
      <c r="PQW106" s="354">
        <f t="shared" si="183"/>
        <v>0</v>
      </c>
      <c r="PQX106" s="354">
        <f t="shared" si="183"/>
        <v>0</v>
      </c>
      <c r="PQY106" s="354">
        <f t="shared" si="183"/>
        <v>0</v>
      </c>
      <c r="PQZ106" s="354">
        <f t="shared" si="183"/>
        <v>0</v>
      </c>
      <c r="PRA106" s="354">
        <f t="shared" si="183"/>
        <v>0</v>
      </c>
      <c r="PRB106" s="354">
        <f t="shared" si="183"/>
        <v>0</v>
      </c>
      <c r="PRC106" s="354">
        <f t="shared" si="183"/>
        <v>0</v>
      </c>
      <c r="PRD106" s="354">
        <f t="shared" si="183"/>
        <v>0</v>
      </c>
      <c r="PRE106" s="354">
        <f t="shared" si="183"/>
        <v>0</v>
      </c>
      <c r="PRF106" s="354">
        <f t="shared" si="183"/>
        <v>0</v>
      </c>
      <c r="PRG106" s="354">
        <f t="shared" si="183"/>
        <v>0</v>
      </c>
      <c r="PRH106" s="354">
        <f t="shared" si="183"/>
        <v>0</v>
      </c>
      <c r="PRI106" s="354">
        <f t="shared" si="183"/>
        <v>0</v>
      </c>
      <c r="PRJ106" s="354">
        <f t="shared" si="183"/>
        <v>0</v>
      </c>
      <c r="PRK106" s="354">
        <f t="shared" si="183"/>
        <v>0</v>
      </c>
      <c r="PRL106" s="354">
        <f t="shared" si="183"/>
        <v>0</v>
      </c>
      <c r="PRM106" s="354">
        <f t="shared" si="183"/>
        <v>0</v>
      </c>
      <c r="PRN106" s="354">
        <f t="shared" si="183"/>
        <v>0</v>
      </c>
      <c r="PRO106" s="354">
        <f t="shared" si="183"/>
        <v>0</v>
      </c>
      <c r="PRP106" s="354">
        <f t="shared" si="183"/>
        <v>0</v>
      </c>
      <c r="PRQ106" s="354">
        <f t="shared" si="183"/>
        <v>0</v>
      </c>
      <c r="PRR106" s="354">
        <f t="shared" si="183"/>
        <v>0</v>
      </c>
      <c r="PRS106" s="354">
        <f t="shared" si="183"/>
        <v>0</v>
      </c>
      <c r="PRT106" s="354">
        <f t="shared" si="183"/>
        <v>0</v>
      </c>
      <c r="PRU106" s="354">
        <f t="shared" si="183"/>
        <v>0</v>
      </c>
      <c r="PRV106" s="354">
        <f t="shared" si="183"/>
        <v>0</v>
      </c>
      <c r="PRW106" s="354">
        <f t="shared" si="183"/>
        <v>0</v>
      </c>
      <c r="PRX106" s="354">
        <f t="shared" ref="PRX106:PUI106" si="184">SUM(PRX99:PRX104)</f>
        <v>0</v>
      </c>
      <c r="PRY106" s="354">
        <f t="shared" si="184"/>
        <v>0</v>
      </c>
      <c r="PRZ106" s="354">
        <f t="shared" si="184"/>
        <v>0</v>
      </c>
      <c r="PSA106" s="354">
        <f t="shared" si="184"/>
        <v>0</v>
      </c>
      <c r="PSB106" s="354">
        <f t="shared" si="184"/>
        <v>0</v>
      </c>
      <c r="PSC106" s="354">
        <f t="shared" si="184"/>
        <v>0</v>
      </c>
      <c r="PSD106" s="354">
        <f t="shared" si="184"/>
        <v>0</v>
      </c>
      <c r="PSE106" s="354">
        <f t="shared" si="184"/>
        <v>0</v>
      </c>
      <c r="PSF106" s="354">
        <f t="shared" si="184"/>
        <v>0</v>
      </c>
      <c r="PSG106" s="354">
        <f t="shared" si="184"/>
        <v>0</v>
      </c>
      <c r="PSH106" s="354">
        <f t="shared" si="184"/>
        <v>0</v>
      </c>
      <c r="PSI106" s="354">
        <f t="shared" si="184"/>
        <v>0</v>
      </c>
      <c r="PSJ106" s="354">
        <f t="shared" si="184"/>
        <v>0</v>
      </c>
      <c r="PSK106" s="354">
        <f t="shared" si="184"/>
        <v>0</v>
      </c>
      <c r="PSL106" s="354">
        <f t="shared" si="184"/>
        <v>0</v>
      </c>
      <c r="PSM106" s="354">
        <f t="shared" si="184"/>
        <v>0</v>
      </c>
      <c r="PSN106" s="354">
        <f t="shared" si="184"/>
        <v>0</v>
      </c>
      <c r="PSO106" s="354">
        <f t="shared" si="184"/>
        <v>0</v>
      </c>
      <c r="PSP106" s="354">
        <f t="shared" si="184"/>
        <v>0</v>
      </c>
      <c r="PSQ106" s="354">
        <f t="shared" si="184"/>
        <v>0</v>
      </c>
      <c r="PSR106" s="354">
        <f t="shared" si="184"/>
        <v>0</v>
      </c>
      <c r="PSS106" s="354">
        <f t="shared" si="184"/>
        <v>0</v>
      </c>
      <c r="PST106" s="354">
        <f t="shared" si="184"/>
        <v>0</v>
      </c>
      <c r="PSU106" s="354">
        <f t="shared" si="184"/>
        <v>0</v>
      </c>
      <c r="PSV106" s="354">
        <f t="shared" si="184"/>
        <v>0</v>
      </c>
      <c r="PSW106" s="354">
        <f t="shared" si="184"/>
        <v>0</v>
      </c>
      <c r="PSX106" s="354">
        <f t="shared" si="184"/>
        <v>0</v>
      </c>
      <c r="PSY106" s="354">
        <f t="shared" si="184"/>
        <v>0</v>
      </c>
      <c r="PSZ106" s="354">
        <f t="shared" si="184"/>
        <v>0</v>
      </c>
      <c r="PTA106" s="354">
        <f t="shared" si="184"/>
        <v>0</v>
      </c>
      <c r="PTB106" s="354">
        <f t="shared" si="184"/>
        <v>0</v>
      </c>
      <c r="PTC106" s="354">
        <f t="shared" si="184"/>
        <v>0</v>
      </c>
      <c r="PTD106" s="354">
        <f t="shared" si="184"/>
        <v>0</v>
      </c>
      <c r="PTE106" s="354">
        <f t="shared" si="184"/>
        <v>0</v>
      </c>
      <c r="PTF106" s="354">
        <f t="shared" si="184"/>
        <v>0</v>
      </c>
      <c r="PTG106" s="354">
        <f t="shared" si="184"/>
        <v>0</v>
      </c>
      <c r="PTH106" s="354">
        <f t="shared" si="184"/>
        <v>0</v>
      </c>
      <c r="PTI106" s="354">
        <f t="shared" si="184"/>
        <v>0</v>
      </c>
      <c r="PTJ106" s="354">
        <f t="shared" si="184"/>
        <v>0</v>
      </c>
      <c r="PTK106" s="354">
        <f t="shared" si="184"/>
        <v>0</v>
      </c>
      <c r="PTL106" s="354">
        <f t="shared" si="184"/>
        <v>0</v>
      </c>
      <c r="PTM106" s="354">
        <f t="shared" si="184"/>
        <v>0</v>
      </c>
      <c r="PTN106" s="354">
        <f t="shared" si="184"/>
        <v>0</v>
      </c>
      <c r="PTO106" s="354">
        <f t="shared" si="184"/>
        <v>0</v>
      </c>
      <c r="PTP106" s="354">
        <f t="shared" si="184"/>
        <v>0</v>
      </c>
      <c r="PTQ106" s="354">
        <f t="shared" si="184"/>
        <v>0</v>
      </c>
      <c r="PTR106" s="354">
        <f t="shared" si="184"/>
        <v>0</v>
      </c>
      <c r="PTS106" s="354">
        <f t="shared" si="184"/>
        <v>0</v>
      </c>
      <c r="PTT106" s="354">
        <f t="shared" si="184"/>
        <v>0</v>
      </c>
      <c r="PTU106" s="354">
        <f t="shared" si="184"/>
        <v>0</v>
      </c>
      <c r="PTV106" s="354">
        <f t="shared" si="184"/>
        <v>0</v>
      </c>
      <c r="PTW106" s="354">
        <f t="shared" si="184"/>
        <v>0</v>
      </c>
      <c r="PTX106" s="354">
        <f t="shared" si="184"/>
        <v>0</v>
      </c>
      <c r="PTY106" s="354">
        <f t="shared" si="184"/>
        <v>0</v>
      </c>
      <c r="PTZ106" s="354">
        <f t="shared" si="184"/>
        <v>0</v>
      </c>
      <c r="PUA106" s="354">
        <f t="shared" si="184"/>
        <v>0</v>
      </c>
      <c r="PUB106" s="354">
        <f t="shared" si="184"/>
        <v>0</v>
      </c>
      <c r="PUC106" s="354">
        <f t="shared" si="184"/>
        <v>0</v>
      </c>
      <c r="PUD106" s="354">
        <f t="shared" si="184"/>
        <v>0</v>
      </c>
      <c r="PUE106" s="354">
        <f t="shared" si="184"/>
        <v>0</v>
      </c>
      <c r="PUF106" s="354">
        <f t="shared" si="184"/>
        <v>0</v>
      </c>
      <c r="PUG106" s="354">
        <f t="shared" si="184"/>
        <v>0</v>
      </c>
      <c r="PUH106" s="354">
        <f t="shared" si="184"/>
        <v>0</v>
      </c>
      <c r="PUI106" s="354">
        <f t="shared" si="184"/>
        <v>0</v>
      </c>
      <c r="PUJ106" s="354">
        <f t="shared" ref="PUJ106:PWU106" si="185">SUM(PUJ99:PUJ104)</f>
        <v>0</v>
      </c>
      <c r="PUK106" s="354">
        <f t="shared" si="185"/>
        <v>0</v>
      </c>
      <c r="PUL106" s="354">
        <f t="shared" si="185"/>
        <v>0</v>
      </c>
      <c r="PUM106" s="354">
        <f t="shared" si="185"/>
        <v>0</v>
      </c>
      <c r="PUN106" s="354">
        <f t="shared" si="185"/>
        <v>0</v>
      </c>
      <c r="PUO106" s="354">
        <f t="shared" si="185"/>
        <v>0</v>
      </c>
      <c r="PUP106" s="354">
        <f t="shared" si="185"/>
        <v>0</v>
      </c>
      <c r="PUQ106" s="354">
        <f t="shared" si="185"/>
        <v>0</v>
      </c>
      <c r="PUR106" s="354">
        <f t="shared" si="185"/>
        <v>0</v>
      </c>
      <c r="PUS106" s="354">
        <f t="shared" si="185"/>
        <v>0</v>
      </c>
      <c r="PUT106" s="354">
        <f t="shared" si="185"/>
        <v>0</v>
      </c>
      <c r="PUU106" s="354">
        <f t="shared" si="185"/>
        <v>0</v>
      </c>
      <c r="PUV106" s="354">
        <f t="shared" si="185"/>
        <v>0</v>
      </c>
      <c r="PUW106" s="354">
        <f t="shared" si="185"/>
        <v>0</v>
      </c>
      <c r="PUX106" s="354">
        <f t="shared" si="185"/>
        <v>0</v>
      </c>
      <c r="PUY106" s="354">
        <f t="shared" si="185"/>
        <v>0</v>
      </c>
      <c r="PUZ106" s="354">
        <f t="shared" si="185"/>
        <v>0</v>
      </c>
      <c r="PVA106" s="354">
        <f t="shared" si="185"/>
        <v>0</v>
      </c>
      <c r="PVB106" s="354">
        <f t="shared" si="185"/>
        <v>0</v>
      </c>
      <c r="PVC106" s="354">
        <f t="shared" si="185"/>
        <v>0</v>
      </c>
      <c r="PVD106" s="354">
        <f t="shared" si="185"/>
        <v>0</v>
      </c>
      <c r="PVE106" s="354">
        <f t="shared" si="185"/>
        <v>0</v>
      </c>
      <c r="PVF106" s="354">
        <f t="shared" si="185"/>
        <v>0</v>
      </c>
      <c r="PVG106" s="354">
        <f t="shared" si="185"/>
        <v>0</v>
      </c>
      <c r="PVH106" s="354">
        <f t="shared" si="185"/>
        <v>0</v>
      </c>
      <c r="PVI106" s="354">
        <f t="shared" si="185"/>
        <v>0</v>
      </c>
      <c r="PVJ106" s="354">
        <f t="shared" si="185"/>
        <v>0</v>
      </c>
      <c r="PVK106" s="354">
        <f t="shared" si="185"/>
        <v>0</v>
      </c>
      <c r="PVL106" s="354">
        <f t="shared" si="185"/>
        <v>0</v>
      </c>
      <c r="PVM106" s="354">
        <f t="shared" si="185"/>
        <v>0</v>
      </c>
      <c r="PVN106" s="354">
        <f t="shared" si="185"/>
        <v>0</v>
      </c>
      <c r="PVO106" s="354">
        <f t="shared" si="185"/>
        <v>0</v>
      </c>
      <c r="PVP106" s="354">
        <f t="shared" si="185"/>
        <v>0</v>
      </c>
      <c r="PVQ106" s="354">
        <f t="shared" si="185"/>
        <v>0</v>
      </c>
      <c r="PVR106" s="354">
        <f t="shared" si="185"/>
        <v>0</v>
      </c>
      <c r="PVS106" s="354">
        <f t="shared" si="185"/>
        <v>0</v>
      </c>
      <c r="PVT106" s="354">
        <f t="shared" si="185"/>
        <v>0</v>
      </c>
      <c r="PVU106" s="354">
        <f t="shared" si="185"/>
        <v>0</v>
      </c>
      <c r="PVV106" s="354">
        <f t="shared" si="185"/>
        <v>0</v>
      </c>
      <c r="PVW106" s="354">
        <f t="shared" si="185"/>
        <v>0</v>
      </c>
      <c r="PVX106" s="354">
        <f t="shared" si="185"/>
        <v>0</v>
      </c>
      <c r="PVY106" s="354">
        <f t="shared" si="185"/>
        <v>0</v>
      </c>
      <c r="PVZ106" s="354">
        <f t="shared" si="185"/>
        <v>0</v>
      </c>
      <c r="PWA106" s="354">
        <f t="shared" si="185"/>
        <v>0</v>
      </c>
      <c r="PWB106" s="354">
        <f t="shared" si="185"/>
        <v>0</v>
      </c>
      <c r="PWC106" s="354">
        <f t="shared" si="185"/>
        <v>0</v>
      </c>
      <c r="PWD106" s="354">
        <f t="shared" si="185"/>
        <v>0</v>
      </c>
      <c r="PWE106" s="354">
        <f t="shared" si="185"/>
        <v>0</v>
      </c>
      <c r="PWF106" s="354">
        <f t="shared" si="185"/>
        <v>0</v>
      </c>
      <c r="PWG106" s="354">
        <f t="shared" si="185"/>
        <v>0</v>
      </c>
      <c r="PWH106" s="354">
        <f t="shared" si="185"/>
        <v>0</v>
      </c>
      <c r="PWI106" s="354">
        <f t="shared" si="185"/>
        <v>0</v>
      </c>
      <c r="PWJ106" s="354">
        <f t="shared" si="185"/>
        <v>0</v>
      </c>
      <c r="PWK106" s="354">
        <f t="shared" si="185"/>
        <v>0</v>
      </c>
      <c r="PWL106" s="354">
        <f t="shared" si="185"/>
        <v>0</v>
      </c>
      <c r="PWM106" s="354">
        <f t="shared" si="185"/>
        <v>0</v>
      </c>
      <c r="PWN106" s="354">
        <f t="shared" si="185"/>
        <v>0</v>
      </c>
      <c r="PWO106" s="354">
        <f t="shared" si="185"/>
        <v>0</v>
      </c>
      <c r="PWP106" s="354">
        <f t="shared" si="185"/>
        <v>0</v>
      </c>
      <c r="PWQ106" s="354">
        <f t="shared" si="185"/>
        <v>0</v>
      </c>
      <c r="PWR106" s="354">
        <f t="shared" si="185"/>
        <v>0</v>
      </c>
      <c r="PWS106" s="354">
        <f t="shared" si="185"/>
        <v>0</v>
      </c>
      <c r="PWT106" s="354">
        <f t="shared" si="185"/>
        <v>0</v>
      </c>
      <c r="PWU106" s="354">
        <f t="shared" si="185"/>
        <v>0</v>
      </c>
      <c r="PWV106" s="354">
        <f t="shared" ref="PWV106:PZG106" si="186">SUM(PWV99:PWV104)</f>
        <v>0</v>
      </c>
      <c r="PWW106" s="354">
        <f t="shared" si="186"/>
        <v>0</v>
      </c>
      <c r="PWX106" s="354">
        <f t="shared" si="186"/>
        <v>0</v>
      </c>
      <c r="PWY106" s="354">
        <f t="shared" si="186"/>
        <v>0</v>
      </c>
      <c r="PWZ106" s="354">
        <f t="shared" si="186"/>
        <v>0</v>
      </c>
      <c r="PXA106" s="354">
        <f t="shared" si="186"/>
        <v>0</v>
      </c>
      <c r="PXB106" s="354">
        <f t="shared" si="186"/>
        <v>0</v>
      </c>
      <c r="PXC106" s="354">
        <f t="shared" si="186"/>
        <v>0</v>
      </c>
      <c r="PXD106" s="354">
        <f t="shared" si="186"/>
        <v>0</v>
      </c>
      <c r="PXE106" s="354">
        <f t="shared" si="186"/>
        <v>0</v>
      </c>
      <c r="PXF106" s="354">
        <f t="shared" si="186"/>
        <v>0</v>
      </c>
      <c r="PXG106" s="354">
        <f t="shared" si="186"/>
        <v>0</v>
      </c>
      <c r="PXH106" s="354">
        <f t="shared" si="186"/>
        <v>0</v>
      </c>
      <c r="PXI106" s="354">
        <f t="shared" si="186"/>
        <v>0</v>
      </c>
      <c r="PXJ106" s="354">
        <f t="shared" si="186"/>
        <v>0</v>
      </c>
      <c r="PXK106" s="354">
        <f t="shared" si="186"/>
        <v>0</v>
      </c>
      <c r="PXL106" s="354">
        <f t="shared" si="186"/>
        <v>0</v>
      </c>
      <c r="PXM106" s="354">
        <f t="shared" si="186"/>
        <v>0</v>
      </c>
      <c r="PXN106" s="354">
        <f t="shared" si="186"/>
        <v>0</v>
      </c>
      <c r="PXO106" s="354">
        <f t="shared" si="186"/>
        <v>0</v>
      </c>
      <c r="PXP106" s="354">
        <f t="shared" si="186"/>
        <v>0</v>
      </c>
      <c r="PXQ106" s="354">
        <f t="shared" si="186"/>
        <v>0</v>
      </c>
      <c r="PXR106" s="354">
        <f t="shared" si="186"/>
        <v>0</v>
      </c>
      <c r="PXS106" s="354">
        <f t="shared" si="186"/>
        <v>0</v>
      </c>
      <c r="PXT106" s="354">
        <f t="shared" si="186"/>
        <v>0</v>
      </c>
      <c r="PXU106" s="354">
        <f t="shared" si="186"/>
        <v>0</v>
      </c>
      <c r="PXV106" s="354">
        <f t="shared" si="186"/>
        <v>0</v>
      </c>
      <c r="PXW106" s="354">
        <f t="shared" si="186"/>
        <v>0</v>
      </c>
      <c r="PXX106" s="354">
        <f t="shared" si="186"/>
        <v>0</v>
      </c>
      <c r="PXY106" s="354">
        <f t="shared" si="186"/>
        <v>0</v>
      </c>
      <c r="PXZ106" s="354">
        <f t="shared" si="186"/>
        <v>0</v>
      </c>
      <c r="PYA106" s="354">
        <f t="shared" si="186"/>
        <v>0</v>
      </c>
      <c r="PYB106" s="354">
        <f t="shared" si="186"/>
        <v>0</v>
      </c>
      <c r="PYC106" s="354">
        <f t="shared" si="186"/>
        <v>0</v>
      </c>
      <c r="PYD106" s="354">
        <f t="shared" si="186"/>
        <v>0</v>
      </c>
      <c r="PYE106" s="354">
        <f t="shared" si="186"/>
        <v>0</v>
      </c>
      <c r="PYF106" s="354">
        <f t="shared" si="186"/>
        <v>0</v>
      </c>
      <c r="PYG106" s="354">
        <f t="shared" si="186"/>
        <v>0</v>
      </c>
      <c r="PYH106" s="354">
        <f t="shared" si="186"/>
        <v>0</v>
      </c>
      <c r="PYI106" s="354">
        <f t="shared" si="186"/>
        <v>0</v>
      </c>
      <c r="PYJ106" s="354">
        <f t="shared" si="186"/>
        <v>0</v>
      </c>
      <c r="PYK106" s="354">
        <f t="shared" si="186"/>
        <v>0</v>
      </c>
      <c r="PYL106" s="354">
        <f t="shared" si="186"/>
        <v>0</v>
      </c>
      <c r="PYM106" s="354">
        <f t="shared" si="186"/>
        <v>0</v>
      </c>
      <c r="PYN106" s="354">
        <f t="shared" si="186"/>
        <v>0</v>
      </c>
      <c r="PYO106" s="354">
        <f t="shared" si="186"/>
        <v>0</v>
      </c>
      <c r="PYP106" s="354">
        <f t="shared" si="186"/>
        <v>0</v>
      </c>
      <c r="PYQ106" s="354">
        <f t="shared" si="186"/>
        <v>0</v>
      </c>
      <c r="PYR106" s="354">
        <f t="shared" si="186"/>
        <v>0</v>
      </c>
      <c r="PYS106" s="354">
        <f t="shared" si="186"/>
        <v>0</v>
      </c>
      <c r="PYT106" s="354">
        <f t="shared" si="186"/>
        <v>0</v>
      </c>
      <c r="PYU106" s="354">
        <f t="shared" si="186"/>
        <v>0</v>
      </c>
      <c r="PYV106" s="354">
        <f t="shared" si="186"/>
        <v>0</v>
      </c>
      <c r="PYW106" s="354">
        <f t="shared" si="186"/>
        <v>0</v>
      </c>
      <c r="PYX106" s="354">
        <f t="shared" si="186"/>
        <v>0</v>
      </c>
      <c r="PYY106" s="354">
        <f t="shared" si="186"/>
        <v>0</v>
      </c>
      <c r="PYZ106" s="354">
        <f t="shared" si="186"/>
        <v>0</v>
      </c>
      <c r="PZA106" s="354">
        <f t="shared" si="186"/>
        <v>0</v>
      </c>
      <c r="PZB106" s="354">
        <f t="shared" si="186"/>
        <v>0</v>
      </c>
      <c r="PZC106" s="354">
        <f t="shared" si="186"/>
        <v>0</v>
      </c>
      <c r="PZD106" s="354">
        <f t="shared" si="186"/>
        <v>0</v>
      </c>
      <c r="PZE106" s="354">
        <f t="shared" si="186"/>
        <v>0</v>
      </c>
      <c r="PZF106" s="354">
        <f t="shared" si="186"/>
        <v>0</v>
      </c>
      <c r="PZG106" s="354">
        <f t="shared" si="186"/>
        <v>0</v>
      </c>
      <c r="PZH106" s="354">
        <f t="shared" ref="PZH106:QBS106" si="187">SUM(PZH99:PZH104)</f>
        <v>0</v>
      </c>
      <c r="PZI106" s="354">
        <f t="shared" si="187"/>
        <v>0</v>
      </c>
      <c r="PZJ106" s="354">
        <f t="shared" si="187"/>
        <v>0</v>
      </c>
      <c r="PZK106" s="354">
        <f t="shared" si="187"/>
        <v>0</v>
      </c>
      <c r="PZL106" s="354">
        <f t="shared" si="187"/>
        <v>0</v>
      </c>
      <c r="PZM106" s="354">
        <f t="shared" si="187"/>
        <v>0</v>
      </c>
      <c r="PZN106" s="354">
        <f t="shared" si="187"/>
        <v>0</v>
      </c>
      <c r="PZO106" s="354">
        <f t="shared" si="187"/>
        <v>0</v>
      </c>
      <c r="PZP106" s="354">
        <f t="shared" si="187"/>
        <v>0</v>
      </c>
      <c r="PZQ106" s="354">
        <f t="shared" si="187"/>
        <v>0</v>
      </c>
      <c r="PZR106" s="354">
        <f t="shared" si="187"/>
        <v>0</v>
      </c>
      <c r="PZS106" s="354">
        <f t="shared" si="187"/>
        <v>0</v>
      </c>
      <c r="PZT106" s="354">
        <f t="shared" si="187"/>
        <v>0</v>
      </c>
      <c r="PZU106" s="354">
        <f t="shared" si="187"/>
        <v>0</v>
      </c>
      <c r="PZV106" s="354">
        <f t="shared" si="187"/>
        <v>0</v>
      </c>
      <c r="PZW106" s="354">
        <f t="shared" si="187"/>
        <v>0</v>
      </c>
      <c r="PZX106" s="354">
        <f t="shared" si="187"/>
        <v>0</v>
      </c>
      <c r="PZY106" s="354">
        <f t="shared" si="187"/>
        <v>0</v>
      </c>
      <c r="PZZ106" s="354">
        <f t="shared" si="187"/>
        <v>0</v>
      </c>
      <c r="QAA106" s="354">
        <f t="shared" si="187"/>
        <v>0</v>
      </c>
      <c r="QAB106" s="354">
        <f t="shared" si="187"/>
        <v>0</v>
      </c>
      <c r="QAC106" s="354">
        <f t="shared" si="187"/>
        <v>0</v>
      </c>
      <c r="QAD106" s="354">
        <f t="shared" si="187"/>
        <v>0</v>
      </c>
      <c r="QAE106" s="354">
        <f t="shared" si="187"/>
        <v>0</v>
      </c>
      <c r="QAF106" s="354">
        <f t="shared" si="187"/>
        <v>0</v>
      </c>
      <c r="QAG106" s="354">
        <f t="shared" si="187"/>
        <v>0</v>
      </c>
      <c r="QAH106" s="354">
        <f t="shared" si="187"/>
        <v>0</v>
      </c>
      <c r="QAI106" s="354">
        <f t="shared" si="187"/>
        <v>0</v>
      </c>
      <c r="QAJ106" s="354">
        <f t="shared" si="187"/>
        <v>0</v>
      </c>
      <c r="QAK106" s="354">
        <f t="shared" si="187"/>
        <v>0</v>
      </c>
      <c r="QAL106" s="354">
        <f t="shared" si="187"/>
        <v>0</v>
      </c>
      <c r="QAM106" s="354">
        <f t="shared" si="187"/>
        <v>0</v>
      </c>
      <c r="QAN106" s="354">
        <f t="shared" si="187"/>
        <v>0</v>
      </c>
      <c r="QAO106" s="354">
        <f t="shared" si="187"/>
        <v>0</v>
      </c>
      <c r="QAP106" s="354">
        <f t="shared" si="187"/>
        <v>0</v>
      </c>
      <c r="QAQ106" s="354">
        <f t="shared" si="187"/>
        <v>0</v>
      </c>
      <c r="QAR106" s="354">
        <f t="shared" si="187"/>
        <v>0</v>
      </c>
      <c r="QAS106" s="354">
        <f t="shared" si="187"/>
        <v>0</v>
      </c>
      <c r="QAT106" s="354">
        <f t="shared" si="187"/>
        <v>0</v>
      </c>
      <c r="QAU106" s="354">
        <f t="shared" si="187"/>
        <v>0</v>
      </c>
      <c r="QAV106" s="354">
        <f t="shared" si="187"/>
        <v>0</v>
      </c>
      <c r="QAW106" s="354">
        <f t="shared" si="187"/>
        <v>0</v>
      </c>
      <c r="QAX106" s="354">
        <f t="shared" si="187"/>
        <v>0</v>
      </c>
      <c r="QAY106" s="354">
        <f t="shared" si="187"/>
        <v>0</v>
      </c>
      <c r="QAZ106" s="354">
        <f t="shared" si="187"/>
        <v>0</v>
      </c>
      <c r="QBA106" s="354">
        <f t="shared" si="187"/>
        <v>0</v>
      </c>
      <c r="QBB106" s="354">
        <f t="shared" si="187"/>
        <v>0</v>
      </c>
      <c r="QBC106" s="354">
        <f t="shared" si="187"/>
        <v>0</v>
      </c>
      <c r="QBD106" s="354">
        <f t="shared" si="187"/>
        <v>0</v>
      </c>
      <c r="QBE106" s="354">
        <f t="shared" si="187"/>
        <v>0</v>
      </c>
      <c r="QBF106" s="354">
        <f t="shared" si="187"/>
        <v>0</v>
      </c>
      <c r="QBG106" s="354">
        <f t="shared" si="187"/>
        <v>0</v>
      </c>
      <c r="QBH106" s="354">
        <f t="shared" si="187"/>
        <v>0</v>
      </c>
      <c r="QBI106" s="354">
        <f t="shared" si="187"/>
        <v>0</v>
      </c>
      <c r="QBJ106" s="354">
        <f t="shared" si="187"/>
        <v>0</v>
      </c>
      <c r="QBK106" s="354">
        <f t="shared" si="187"/>
        <v>0</v>
      </c>
      <c r="QBL106" s="354">
        <f t="shared" si="187"/>
        <v>0</v>
      </c>
      <c r="QBM106" s="354">
        <f t="shared" si="187"/>
        <v>0</v>
      </c>
      <c r="QBN106" s="354">
        <f t="shared" si="187"/>
        <v>0</v>
      </c>
      <c r="QBO106" s="354">
        <f t="shared" si="187"/>
        <v>0</v>
      </c>
      <c r="QBP106" s="354">
        <f t="shared" si="187"/>
        <v>0</v>
      </c>
      <c r="QBQ106" s="354">
        <f t="shared" si="187"/>
        <v>0</v>
      </c>
      <c r="QBR106" s="354">
        <f t="shared" si="187"/>
        <v>0</v>
      </c>
      <c r="QBS106" s="354">
        <f t="shared" si="187"/>
        <v>0</v>
      </c>
      <c r="QBT106" s="354">
        <f t="shared" ref="QBT106:QEE106" si="188">SUM(QBT99:QBT104)</f>
        <v>0</v>
      </c>
      <c r="QBU106" s="354">
        <f t="shared" si="188"/>
        <v>0</v>
      </c>
      <c r="QBV106" s="354">
        <f t="shared" si="188"/>
        <v>0</v>
      </c>
      <c r="QBW106" s="354">
        <f t="shared" si="188"/>
        <v>0</v>
      </c>
      <c r="QBX106" s="354">
        <f t="shared" si="188"/>
        <v>0</v>
      </c>
      <c r="QBY106" s="354">
        <f t="shared" si="188"/>
        <v>0</v>
      </c>
      <c r="QBZ106" s="354">
        <f t="shared" si="188"/>
        <v>0</v>
      </c>
      <c r="QCA106" s="354">
        <f t="shared" si="188"/>
        <v>0</v>
      </c>
      <c r="QCB106" s="354">
        <f t="shared" si="188"/>
        <v>0</v>
      </c>
      <c r="QCC106" s="354">
        <f t="shared" si="188"/>
        <v>0</v>
      </c>
      <c r="QCD106" s="354">
        <f t="shared" si="188"/>
        <v>0</v>
      </c>
      <c r="QCE106" s="354">
        <f t="shared" si="188"/>
        <v>0</v>
      </c>
      <c r="QCF106" s="354">
        <f t="shared" si="188"/>
        <v>0</v>
      </c>
      <c r="QCG106" s="354">
        <f t="shared" si="188"/>
        <v>0</v>
      </c>
      <c r="QCH106" s="354">
        <f t="shared" si="188"/>
        <v>0</v>
      </c>
      <c r="QCI106" s="354">
        <f t="shared" si="188"/>
        <v>0</v>
      </c>
      <c r="QCJ106" s="354">
        <f t="shared" si="188"/>
        <v>0</v>
      </c>
      <c r="QCK106" s="354">
        <f t="shared" si="188"/>
        <v>0</v>
      </c>
      <c r="QCL106" s="354">
        <f t="shared" si="188"/>
        <v>0</v>
      </c>
      <c r="QCM106" s="354">
        <f t="shared" si="188"/>
        <v>0</v>
      </c>
      <c r="QCN106" s="354">
        <f t="shared" si="188"/>
        <v>0</v>
      </c>
      <c r="QCO106" s="354">
        <f t="shared" si="188"/>
        <v>0</v>
      </c>
      <c r="QCP106" s="354">
        <f t="shared" si="188"/>
        <v>0</v>
      </c>
      <c r="QCQ106" s="354">
        <f t="shared" si="188"/>
        <v>0</v>
      </c>
      <c r="QCR106" s="354">
        <f t="shared" si="188"/>
        <v>0</v>
      </c>
      <c r="QCS106" s="354">
        <f t="shared" si="188"/>
        <v>0</v>
      </c>
      <c r="QCT106" s="354">
        <f t="shared" si="188"/>
        <v>0</v>
      </c>
      <c r="QCU106" s="354">
        <f t="shared" si="188"/>
        <v>0</v>
      </c>
      <c r="QCV106" s="354">
        <f t="shared" si="188"/>
        <v>0</v>
      </c>
      <c r="QCW106" s="354">
        <f t="shared" si="188"/>
        <v>0</v>
      </c>
      <c r="QCX106" s="354">
        <f t="shared" si="188"/>
        <v>0</v>
      </c>
      <c r="QCY106" s="354">
        <f t="shared" si="188"/>
        <v>0</v>
      </c>
      <c r="QCZ106" s="354">
        <f t="shared" si="188"/>
        <v>0</v>
      </c>
      <c r="QDA106" s="354">
        <f t="shared" si="188"/>
        <v>0</v>
      </c>
      <c r="QDB106" s="354">
        <f t="shared" si="188"/>
        <v>0</v>
      </c>
      <c r="QDC106" s="354">
        <f t="shared" si="188"/>
        <v>0</v>
      </c>
      <c r="QDD106" s="354">
        <f t="shared" si="188"/>
        <v>0</v>
      </c>
      <c r="QDE106" s="354">
        <f t="shared" si="188"/>
        <v>0</v>
      </c>
      <c r="QDF106" s="354">
        <f t="shared" si="188"/>
        <v>0</v>
      </c>
      <c r="QDG106" s="354">
        <f t="shared" si="188"/>
        <v>0</v>
      </c>
      <c r="QDH106" s="354">
        <f t="shared" si="188"/>
        <v>0</v>
      </c>
      <c r="QDI106" s="354">
        <f t="shared" si="188"/>
        <v>0</v>
      </c>
      <c r="QDJ106" s="354">
        <f t="shared" si="188"/>
        <v>0</v>
      </c>
      <c r="QDK106" s="354">
        <f t="shared" si="188"/>
        <v>0</v>
      </c>
      <c r="QDL106" s="354">
        <f t="shared" si="188"/>
        <v>0</v>
      </c>
      <c r="QDM106" s="354">
        <f t="shared" si="188"/>
        <v>0</v>
      </c>
      <c r="QDN106" s="354">
        <f t="shared" si="188"/>
        <v>0</v>
      </c>
      <c r="QDO106" s="354">
        <f t="shared" si="188"/>
        <v>0</v>
      </c>
      <c r="QDP106" s="354">
        <f t="shared" si="188"/>
        <v>0</v>
      </c>
      <c r="QDQ106" s="354">
        <f t="shared" si="188"/>
        <v>0</v>
      </c>
      <c r="QDR106" s="354">
        <f t="shared" si="188"/>
        <v>0</v>
      </c>
      <c r="QDS106" s="354">
        <f t="shared" si="188"/>
        <v>0</v>
      </c>
      <c r="QDT106" s="354">
        <f t="shared" si="188"/>
        <v>0</v>
      </c>
      <c r="QDU106" s="354">
        <f t="shared" si="188"/>
        <v>0</v>
      </c>
      <c r="QDV106" s="354">
        <f t="shared" si="188"/>
        <v>0</v>
      </c>
      <c r="QDW106" s="354">
        <f t="shared" si="188"/>
        <v>0</v>
      </c>
      <c r="QDX106" s="354">
        <f t="shared" si="188"/>
        <v>0</v>
      </c>
      <c r="QDY106" s="354">
        <f t="shared" si="188"/>
        <v>0</v>
      </c>
      <c r="QDZ106" s="354">
        <f t="shared" si="188"/>
        <v>0</v>
      </c>
      <c r="QEA106" s="354">
        <f t="shared" si="188"/>
        <v>0</v>
      </c>
      <c r="QEB106" s="354">
        <f t="shared" si="188"/>
        <v>0</v>
      </c>
      <c r="QEC106" s="354">
        <f t="shared" si="188"/>
        <v>0</v>
      </c>
      <c r="QED106" s="354">
        <f t="shared" si="188"/>
        <v>0</v>
      </c>
      <c r="QEE106" s="354">
        <f t="shared" si="188"/>
        <v>0</v>
      </c>
      <c r="QEF106" s="354">
        <f t="shared" ref="QEF106:QGQ106" si="189">SUM(QEF99:QEF104)</f>
        <v>0</v>
      </c>
      <c r="QEG106" s="354">
        <f t="shared" si="189"/>
        <v>0</v>
      </c>
      <c r="QEH106" s="354">
        <f t="shared" si="189"/>
        <v>0</v>
      </c>
      <c r="QEI106" s="354">
        <f t="shared" si="189"/>
        <v>0</v>
      </c>
      <c r="QEJ106" s="354">
        <f t="shared" si="189"/>
        <v>0</v>
      </c>
      <c r="QEK106" s="354">
        <f t="shared" si="189"/>
        <v>0</v>
      </c>
      <c r="QEL106" s="354">
        <f t="shared" si="189"/>
        <v>0</v>
      </c>
      <c r="QEM106" s="354">
        <f t="shared" si="189"/>
        <v>0</v>
      </c>
      <c r="QEN106" s="354">
        <f t="shared" si="189"/>
        <v>0</v>
      </c>
      <c r="QEO106" s="354">
        <f t="shared" si="189"/>
        <v>0</v>
      </c>
      <c r="QEP106" s="354">
        <f t="shared" si="189"/>
        <v>0</v>
      </c>
      <c r="QEQ106" s="354">
        <f t="shared" si="189"/>
        <v>0</v>
      </c>
      <c r="QER106" s="354">
        <f t="shared" si="189"/>
        <v>0</v>
      </c>
      <c r="QES106" s="354">
        <f t="shared" si="189"/>
        <v>0</v>
      </c>
      <c r="QET106" s="354">
        <f t="shared" si="189"/>
        <v>0</v>
      </c>
      <c r="QEU106" s="354">
        <f t="shared" si="189"/>
        <v>0</v>
      </c>
      <c r="QEV106" s="354">
        <f t="shared" si="189"/>
        <v>0</v>
      </c>
      <c r="QEW106" s="354">
        <f t="shared" si="189"/>
        <v>0</v>
      </c>
      <c r="QEX106" s="354">
        <f t="shared" si="189"/>
        <v>0</v>
      </c>
      <c r="QEY106" s="354">
        <f t="shared" si="189"/>
        <v>0</v>
      </c>
      <c r="QEZ106" s="354">
        <f t="shared" si="189"/>
        <v>0</v>
      </c>
      <c r="QFA106" s="354">
        <f t="shared" si="189"/>
        <v>0</v>
      </c>
      <c r="QFB106" s="354">
        <f t="shared" si="189"/>
        <v>0</v>
      </c>
      <c r="QFC106" s="354">
        <f t="shared" si="189"/>
        <v>0</v>
      </c>
      <c r="QFD106" s="354">
        <f t="shared" si="189"/>
        <v>0</v>
      </c>
      <c r="QFE106" s="354">
        <f t="shared" si="189"/>
        <v>0</v>
      </c>
      <c r="QFF106" s="354">
        <f t="shared" si="189"/>
        <v>0</v>
      </c>
      <c r="QFG106" s="354">
        <f t="shared" si="189"/>
        <v>0</v>
      </c>
      <c r="QFH106" s="354">
        <f t="shared" si="189"/>
        <v>0</v>
      </c>
      <c r="QFI106" s="354">
        <f t="shared" si="189"/>
        <v>0</v>
      </c>
      <c r="QFJ106" s="354">
        <f t="shared" si="189"/>
        <v>0</v>
      </c>
      <c r="QFK106" s="354">
        <f t="shared" si="189"/>
        <v>0</v>
      </c>
      <c r="QFL106" s="354">
        <f t="shared" si="189"/>
        <v>0</v>
      </c>
      <c r="QFM106" s="354">
        <f t="shared" si="189"/>
        <v>0</v>
      </c>
      <c r="QFN106" s="354">
        <f t="shared" si="189"/>
        <v>0</v>
      </c>
      <c r="QFO106" s="354">
        <f t="shared" si="189"/>
        <v>0</v>
      </c>
      <c r="QFP106" s="354">
        <f t="shared" si="189"/>
        <v>0</v>
      </c>
      <c r="QFQ106" s="354">
        <f t="shared" si="189"/>
        <v>0</v>
      </c>
      <c r="QFR106" s="354">
        <f t="shared" si="189"/>
        <v>0</v>
      </c>
      <c r="QFS106" s="354">
        <f t="shared" si="189"/>
        <v>0</v>
      </c>
      <c r="QFT106" s="354">
        <f t="shared" si="189"/>
        <v>0</v>
      </c>
      <c r="QFU106" s="354">
        <f t="shared" si="189"/>
        <v>0</v>
      </c>
      <c r="QFV106" s="354">
        <f t="shared" si="189"/>
        <v>0</v>
      </c>
      <c r="QFW106" s="354">
        <f t="shared" si="189"/>
        <v>0</v>
      </c>
      <c r="QFX106" s="354">
        <f t="shared" si="189"/>
        <v>0</v>
      </c>
      <c r="QFY106" s="354">
        <f t="shared" si="189"/>
        <v>0</v>
      </c>
      <c r="QFZ106" s="354">
        <f t="shared" si="189"/>
        <v>0</v>
      </c>
      <c r="QGA106" s="354">
        <f t="shared" si="189"/>
        <v>0</v>
      </c>
      <c r="QGB106" s="354">
        <f t="shared" si="189"/>
        <v>0</v>
      </c>
      <c r="QGC106" s="354">
        <f t="shared" si="189"/>
        <v>0</v>
      </c>
      <c r="QGD106" s="354">
        <f t="shared" si="189"/>
        <v>0</v>
      </c>
      <c r="QGE106" s="354">
        <f t="shared" si="189"/>
        <v>0</v>
      </c>
      <c r="QGF106" s="354">
        <f t="shared" si="189"/>
        <v>0</v>
      </c>
      <c r="QGG106" s="354">
        <f t="shared" si="189"/>
        <v>0</v>
      </c>
      <c r="QGH106" s="354">
        <f t="shared" si="189"/>
        <v>0</v>
      </c>
      <c r="QGI106" s="354">
        <f t="shared" si="189"/>
        <v>0</v>
      </c>
      <c r="QGJ106" s="354">
        <f t="shared" si="189"/>
        <v>0</v>
      </c>
      <c r="QGK106" s="354">
        <f t="shared" si="189"/>
        <v>0</v>
      </c>
      <c r="QGL106" s="354">
        <f t="shared" si="189"/>
        <v>0</v>
      </c>
      <c r="QGM106" s="354">
        <f t="shared" si="189"/>
        <v>0</v>
      </c>
      <c r="QGN106" s="354">
        <f t="shared" si="189"/>
        <v>0</v>
      </c>
      <c r="QGO106" s="354">
        <f t="shared" si="189"/>
        <v>0</v>
      </c>
      <c r="QGP106" s="354">
        <f t="shared" si="189"/>
        <v>0</v>
      </c>
      <c r="QGQ106" s="354">
        <f t="shared" si="189"/>
        <v>0</v>
      </c>
      <c r="QGR106" s="354">
        <f t="shared" ref="QGR106:QJC106" si="190">SUM(QGR99:QGR104)</f>
        <v>0</v>
      </c>
      <c r="QGS106" s="354">
        <f t="shared" si="190"/>
        <v>0</v>
      </c>
      <c r="QGT106" s="354">
        <f t="shared" si="190"/>
        <v>0</v>
      </c>
      <c r="QGU106" s="354">
        <f t="shared" si="190"/>
        <v>0</v>
      </c>
      <c r="QGV106" s="354">
        <f t="shared" si="190"/>
        <v>0</v>
      </c>
      <c r="QGW106" s="354">
        <f t="shared" si="190"/>
        <v>0</v>
      </c>
      <c r="QGX106" s="354">
        <f t="shared" si="190"/>
        <v>0</v>
      </c>
      <c r="QGY106" s="354">
        <f t="shared" si="190"/>
        <v>0</v>
      </c>
      <c r="QGZ106" s="354">
        <f t="shared" si="190"/>
        <v>0</v>
      </c>
      <c r="QHA106" s="354">
        <f t="shared" si="190"/>
        <v>0</v>
      </c>
      <c r="QHB106" s="354">
        <f t="shared" si="190"/>
        <v>0</v>
      </c>
      <c r="QHC106" s="354">
        <f t="shared" si="190"/>
        <v>0</v>
      </c>
      <c r="QHD106" s="354">
        <f t="shared" si="190"/>
        <v>0</v>
      </c>
      <c r="QHE106" s="354">
        <f t="shared" si="190"/>
        <v>0</v>
      </c>
      <c r="QHF106" s="354">
        <f t="shared" si="190"/>
        <v>0</v>
      </c>
      <c r="QHG106" s="354">
        <f t="shared" si="190"/>
        <v>0</v>
      </c>
      <c r="QHH106" s="354">
        <f t="shared" si="190"/>
        <v>0</v>
      </c>
      <c r="QHI106" s="354">
        <f t="shared" si="190"/>
        <v>0</v>
      </c>
      <c r="QHJ106" s="354">
        <f t="shared" si="190"/>
        <v>0</v>
      </c>
      <c r="QHK106" s="354">
        <f t="shared" si="190"/>
        <v>0</v>
      </c>
      <c r="QHL106" s="354">
        <f t="shared" si="190"/>
        <v>0</v>
      </c>
      <c r="QHM106" s="354">
        <f t="shared" si="190"/>
        <v>0</v>
      </c>
      <c r="QHN106" s="354">
        <f t="shared" si="190"/>
        <v>0</v>
      </c>
      <c r="QHO106" s="354">
        <f t="shared" si="190"/>
        <v>0</v>
      </c>
      <c r="QHP106" s="354">
        <f t="shared" si="190"/>
        <v>0</v>
      </c>
      <c r="QHQ106" s="354">
        <f t="shared" si="190"/>
        <v>0</v>
      </c>
      <c r="QHR106" s="354">
        <f t="shared" si="190"/>
        <v>0</v>
      </c>
      <c r="QHS106" s="354">
        <f t="shared" si="190"/>
        <v>0</v>
      </c>
      <c r="QHT106" s="354">
        <f t="shared" si="190"/>
        <v>0</v>
      </c>
      <c r="QHU106" s="354">
        <f t="shared" si="190"/>
        <v>0</v>
      </c>
      <c r="QHV106" s="354">
        <f t="shared" si="190"/>
        <v>0</v>
      </c>
      <c r="QHW106" s="354">
        <f t="shared" si="190"/>
        <v>0</v>
      </c>
      <c r="QHX106" s="354">
        <f t="shared" si="190"/>
        <v>0</v>
      </c>
      <c r="QHY106" s="354">
        <f t="shared" si="190"/>
        <v>0</v>
      </c>
      <c r="QHZ106" s="354">
        <f t="shared" si="190"/>
        <v>0</v>
      </c>
      <c r="QIA106" s="354">
        <f t="shared" si="190"/>
        <v>0</v>
      </c>
      <c r="QIB106" s="354">
        <f t="shared" si="190"/>
        <v>0</v>
      </c>
      <c r="QIC106" s="354">
        <f t="shared" si="190"/>
        <v>0</v>
      </c>
      <c r="QID106" s="354">
        <f t="shared" si="190"/>
        <v>0</v>
      </c>
      <c r="QIE106" s="354">
        <f t="shared" si="190"/>
        <v>0</v>
      </c>
      <c r="QIF106" s="354">
        <f t="shared" si="190"/>
        <v>0</v>
      </c>
      <c r="QIG106" s="354">
        <f t="shared" si="190"/>
        <v>0</v>
      </c>
      <c r="QIH106" s="354">
        <f t="shared" si="190"/>
        <v>0</v>
      </c>
      <c r="QII106" s="354">
        <f t="shared" si="190"/>
        <v>0</v>
      </c>
      <c r="QIJ106" s="354">
        <f t="shared" si="190"/>
        <v>0</v>
      </c>
      <c r="QIK106" s="354">
        <f t="shared" si="190"/>
        <v>0</v>
      </c>
      <c r="QIL106" s="354">
        <f t="shared" si="190"/>
        <v>0</v>
      </c>
      <c r="QIM106" s="354">
        <f t="shared" si="190"/>
        <v>0</v>
      </c>
      <c r="QIN106" s="354">
        <f t="shared" si="190"/>
        <v>0</v>
      </c>
      <c r="QIO106" s="354">
        <f t="shared" si="190"/>
        <v>0</v>
      </c>
      <c r="QIP106" s="354">
        <f t="shared" si="190"/>
        <v>0</v>
      </c>
      <c r="QIQ106" s="354">
        <f t="shared" si="190"/>
        <v>0</v>
      </c>
      <c r="QIR106" s="354">
        <f t="shared" si="190"/>
        <v>0</v>
      </c>
      <c r="QIS106" s="354">
        <f t="shared" si="190"/>
        <v>0</v>
      </c>
      <c r="QIT106" s="354">
        <f t="shared" si="190"/>
        <v>0</v>
      </c>
      <c r="QIU106" s="354">
        <f t="shared" si="190"/>
        <v>0</v>
      </c>
      <c r="QIV106" s="354">
        <f t="shared" si="190"/>
        <v>0</v>
      </c>
      <c r="QIW106" s="354">
        <f t="shared" si="190"/>
        <v>0</v>
      </c>
      <c r="QIX106" s="354">
        <f t="shared" si="190"/>
        <v>0</v>
      </c>
      <c r="QIY106" s="354">
        <f t="shared" si="190"/>
        <v>0</v>
      </c>
      <c r="QIZ106" s="354">
        <f t="shared" si="190"/>
        <v>0</v>
      </c>
      <c r="QJA106" s="354">
        <f t="shared" si="190"/>
        <v>0</v>
      </c>
      <c r="QJB106" s="354">
        <f t="shared" si="190"/>
        <v>0</v>
      </c>
      <c r="QJC106" s="354">
        <f t="shared" si="190"/>
        <v>0</v>
      </c>
      <c r="QJD106" s="354">
        <f t="shared" ref="QJD106:QLO106" si="191">SUM(QJD99:QJD104)</f>
        <v>0</v>
      </c>
      <c r="QJE106" s="354">
        <f t="shared" si="191"/>
        <v>0</v>
      </c>
      <c r="QJF106" s="354">
        <f t="shared" si="191"/>
        <v>0</v>
      </c>
      <c r="QJG106" s="354">
        <f t="shared" si="191"/>
        <v>0</v>
      </c>
      <c r="QJH106" s="354">
        <f t="shared" si="191"/>
        <v>0</v>
      </c>
      <c r="QJI106" s="354">
        <f t="shared" si="191"/>
        <v>0</v>
      </c>
      <c r="QJJ106" s="354">
        <f t="shared" si="191"/>
        <v>0</v>
      </c>
      <c r="QJK106" s="354">
        <f t="shared" si="191"/>
        <v>0</v>
      </c>
      <c r="QJL106" s="354">
        <f t="shared" si="191"/>
        <v>0</v>
      </c>
      <c r="QJM106" s="354">
        <f t="shared" si="191"/>
        <v>0</v>
      </c>
      <c r="QJN106" s="354">
        <f t="shared" si="191"/>
        <v>0</v>
      </c>
      <c r="QJO106" s="354">
        <f t="shared" si="191"/>
        <v>0</v>
      </c>
      <c r="QJP106" s="354">
        <f t="shared" si="191"/>
        <v>0</v>
      </c>
      <c r="QJQ106" s="354">
        <f t="shared" si="191"/>
        <v>0</v>
      </c>
      <c r="QJR106" s="354">
        <f t="shared" si="191"/>
        <v>0</v>
      </c>
      <c r="QJS106" s="354">
        <f t="shared" si="191"/>
        <v>0</v>
      </c>
      <c r="QJT106" s="354">
        <f t="shared" si="191"/>
        <v>0</v>
      </c>
      <c r="QJU106" s="354">
        <f t="shared" si="191"/>
        <v>0</v>
      </c>
      <c r="QJV106" s="354">
        <f t="shared" si="191"/>
        <v>0</v>
      </c>
      <c r="QJW106" s="354">
        <f t="shared" si="191"/>
        <v>0</v>
      </c>
      <c r="QJX106" s="354">
        <f t="shared" si="191"/>
        <v>0</v>
      </c>
      <c r="QJY106" s="354">
        <f t="shared" si="191"/>
        <v>0</v>
      </c>
      <c r="QJZ106" s="354">
        <f t="shared" si="191"/>
        <v>0</v>
      </c>
      <c r="QKA106" s="354">
        <f t="shared" si="191"/>
        <v>0</v>
      </c>
      <c r="QKB106" s="354">
        <f t="shared" si="191"/>
        <v>0</v>
      </c>
      <c r="QKC106" s="354">
        <f t="shared" si="191"/>
        <v>0</v>
      </c>
      <c r="QKD106" s="354">
        <f t="shared" si="191"/>
        <v>0</v>
      </c>
      <c r="QKE106" s="354">
        <f t="shared" si="191"/>
        <v>0</v>
      </c>
      <c r="QKF106" s="354">
        <f t="shared" si="191"/>
        <v>0</v>
      </c>
      <c r="QKG106" s="354">
        <f t="shared" si="191"/>
        <v>0</v>
      </c>
      <c r="QKH106" s="354">
        <f t="shared" si="191"/>
        <v>0</v>
      </c>
      <c r="QKI106" s="354">
        <f t="shared" si="191"/>
        <v>0</v>
      </c>
      <c r="QKJ106" s="354">
        <f t="shared" si="191"/>
        <v>0</v>
      </c>
      <c r="QKK106" s="354">
        <f t="shared" si="191"/>
        <v>0</v>
      </c>
      <c r="QKL106" s="354">
        <f t="shared" si="191"/>
        <v>0</v>
      </c>
      <c r="QKM106" s="354">
        <f t="shared" si="191"/>
        <v>0</v>
      </c>
      <c r="QKN106" s="354">
        <f t="shared" si="191"/>
        <v>0</v>
      </c>
      <c r="QKO106" s="354">
        <f t="shared" si="191"/>
        <v>0</v>
      </c>
      <c r="QKP106" s="354">
        <f t="shared" si="191"/>
        <v>0</v>
      </c>
      <c r="QKQ106" s="354">
        <f t="shared" si="191"/>
        <v>0</v>
      </c>
      <c r="QKR106" s="354">
        <f t="shared" si="191"/>
        <v>0</v>
      </c>
      <c r="QKS106" s="354">
        <f t="shared" si="191"/>
        <v>0</v>
      </c>
      <c r="QKT106" s="354">
        <f t="shared" si="191"/>
        <v>0</v>
      </c>
      <c r="QKU106" s="354">
        <f t="shared" si="191"/>
        <v>0</v>
      </c>
      <c r="QKV106" s="354">
        <f t="shared" si="191"/>
        <v>0</v>
      </c>
      <c r="QKW106" s="354">
        <f t="shared" si="191"/>
        <v>0</v>
      </c>
      <c r="QKX106" s="354">
        <f t="shared" si="191"/>
        <v>0</v>
      </c>
      <c r="QKY106" s="354">
        <f t="shared" si="191"/>
        <v>0</v>
      </c>
      <c r="QKZ106" s="354">
        <f t="shared" si="191"/>
        <v>0</v>
      </c>
      <c r="QLA106" s="354">
        <f t="shared" si="191"/>
        <v>0</v>
      </c>
      <c r="QLB106" s="354">
        <f t="shared" si="191"/>
        <v>0</v>
      </c>
      <c r="QLC106" s="354">
        <f t="shared" si="191"/>
        <v>0</v>
      </c>
      <c r="QLD106" s="354">
        <f t="shared" si="191"/>
        <v>0</v>
      </c>
      <c r="QLE106" s="354">
        <f t="shared" si="191"/>
        <v>0</v>
      </c>
      <c r="QLF106" s="354">
        <f t="shared" si="191"/>
        <v>0</v>
      </c>
      <c r="QLG106" s="354">
        <f t="shared" si="191"/>
        <v>0</v>
      </c>
      <c r="QLH106" s="354">
        <f t="shared" si="191"/>
        <v>0</v>
      </c>
      <c r="QLI106" s="354">
        <f t="shared" si="191"/>
        <v>0</v>
      </c>
      <c r="QLJ106" s="354">
        <f t="shared" si="191"/>
        <v>0</v>
      </c>
      <c r="QLK106" s="354">
        <f t="shared" si="191"/>
        <v>0</v>
      </c>
      <c r="QLL106" s="354">
        <f t="shared" si="191"/>
        <v>0</v>
      </c>
      <c r="QLM106" s="354">
        <f t="shared" si="191"/>
        <v>0</v>
      </c>
      <c r="QLN106" s="354">
        <f t="shared" si="191"/>
        <v>0</v>
      </c>
      <c r="QLO106" s="354">
        <f t="shared" si="191"/>
        <v>0</v>
      </c>
      <c r="QLP106" s="354">
        <f t="shared" ref="QLP106:QOA106" si="192">SUM(QLP99:QLP104)</f>
        <v>0</v>
      </c>
      <c r="QLQ106" s="354">
        <f t="shared" si="192"/>
        <v>0</v>
      </c>
      <c r="QLR106" s="354">
        <f t="shared" si="192"/>
        <v>0</v>
      </c>
      <c r="QLS106" s="354">
        <f t="shared" si="192"/>
        <v>0</v>
      </c>
      <c r="QLT106" s="354">
        <f t="shared" si="192"/>
        <v>0</v>
      </c>
      <c r="QLU106" s="354">
        <f t="shared" si="192"/>
        <v>0</v>
      </c>
      <c r="QLV106" s="354">
        <f t="shared" si="192"/>
        <v>0</v>
      </c>
      <c r="QLW106" s="354">
        <f t="shared" si="192"/>
        <v>0</v>
      </c>
      <c r="QLX106" s="354">
        <f t="shared" si="192"/>
        <v>0</v>
      </c>
      <c r="QLY106" s="354">
        <f t="shared" si="192"/>
        <v>0</v>
      </c>
      <c r="QLZ106" s="354">
        <f t="shared" si="192"/>
        <v>0</v>
      </c>
      <c r="QMA106" s="354">
        <f t="shared" si="192"/>
        <v>0</v>
      </c>
      <c r="QMB106" s="354">
        <f t="shared" si="192"/>
        <v>0</v>
      </c>
      <c r="QMC106" s="354">
        <f t="shared" si="192"/>
        <v>0</v>
      </c>
      <c r="QMD106" s="354">
        <f t="shared" si="192"/>
        <v>0</v>
      </c>
      <c r="QME106" s="354">
        <f t="shared" si="192"/>
        <v>0</v>
      </c>
      <c r="QMF106" s="354">
        <f t="shared" si="192"/>
        <v>0</v>
      </c>
      <c r="QMG106" s="354">
        <f t="shared" si="192"/>
        <v>0</v>
      </c>
      <c r="QMH106" s="354">
        <f t="shared" si="192"/>
        <v>0</v>
      </c>
      <c r="QMI106" s="354">
        <f t="shared" si="192"/>
        <v>0</v>
      </c>
      <c r="QMJ106" s="354">
        <f t="shared" si="192"/>
        <v>0</v>
      </c>
      <c r="QMK106" s="354">
        <f t="shared" si="192"/>
        <v>0</v>
      </c>
      <c r="QML106" s="354">
        <f t="shared" si="192"/>
        <v>0</v>
      </c>
      <c r="QMM106" s="354">
        <f t="shared" si="192"/>
        <v>0</v>
      </c>
      <c r="QMN106" s="354">
        <f t="shared" si="192"/>
        <v>0</v>
      </c>
      <c r="QMO106" s="354">
        <f t="shared" si="192"/>
        <v>0</v>
      </c>
      <c r="QMP106" s="354">
        <f t="shared" si="192"/>
        <v>0</v>
      </c>
      <c r="QMQ106" s="354">
        <f t="shared" si="192"/>
        <v>0</v>
      </c>
      <c r="QMR106" s="354">
        <f t="shared" si="192"/>
        <v>0</v>
      </c>
      <c r="QMS106" s="354">
        <f t="shared" si="192"/>
        <v>0</v>
      </c>
      <c r="QMT106" s="354">
        <f t="shared" si="192"/>
        <v>0</v>
      </c>
      <c r="QMU106" s="354">
        <f t="shared" si="192"/>
        <v>0</v>
      </c>
      <c r="QMV106" s="354">
        <f t="shared" si="192"/>
        <v>0</v>
      </c>
      <c r="QMW106" s="354">
        <f t="shared" si="192"/>
        <v>0</v>
      </c>
      <c r="QMX106" s="354">
        <f t="shared" si="192"/>
        <v>0</v>
      </c>
      <c r="QMY106" s="354">
        <f t="shared" si="192"/>
        <v>0</v>
      </c>
      <c r="QMZ106" s="354">
        <f t="shared" si="192"/>
        <v>0</v>
      </c>
      <c r="QNA106" s="354">
        <f t="shared" si="192"/>
        <v>0</v>
      </c>
      <c r="QNB106" s="354">
        <f t="shared" si="192"/>
        <v>0</v>
      </c>
      <c r="QNC106" s="354">
        <f t="shared" si="192"/>
        <v>0</v>
      </c>
      <c r="QND106" s="354">
        <f t="shared" si="192"/>
        <v>0</v>
      </c>
      <c r="QNE106" s="354">
        <f t="shared" si="192"/>
        <v>0</v>
      </c>
      <c r="QNF106" s="354">
        <f t="shared" si="192"/>
        <v>0</v>
      </c>
      <c r="QNG106" s="354">
        <f t="shared" si="192"/>
        <v>0</v>
      </c>
      <c r="QNH106" s="354">
        <f t="shared" si="192"/>
        <v>0</v>
      </c>
      <c r="QNI106" s="354">
        <f t="shared" si="192"/>
        <v>0</v>
      </c>
      <c r="QNJ106" s="354">
        <f t="shared" si="192"/>
        <v>0</v>
      </c>
      <c r="QNK106" s="354">
        <f t="shared" si="192"/>
        <v>0</v>
      </c>
      <c r="QNL106" s="354">
        <f t="shared" si="192"/>
        <v>0</v>
      </c>
      <c r="QNM106" s="354">
        <f t="shared" si="192"/>
        <v>0</v>
      </c>
      <c r="QNN106" s="354">
        <f t="shared" si="192"/>
        <v>0</v>
      </c>
      <c r="QNO106" s="354">
        <f t="shared" si="192"/>
        <v>0</v>
      </c>
      <c r="QNP106" s="354">
        <f t="shared" si="192"/>
        <v>0</v>
      </c>
      <c r="QNQ106" s="354">
        <f t="shared" si="192"/>
        <v>0</v>
      </c>
      <c r="QNR106" s="354">
        <f t="shared" si="192"/>
        <v>0</v>
      </c>
      <c r="QNS106" s="354">
        <f t="shared" si="192"/>
        <v>0</v>
      </c>
      <c r="QNT106" s="354">
        <f t="shared" si="192"/>
        <v>0</v>
      </c>
      <c r="QNU106" s="354">
        <f t="shared" si="192"/>
        <v>0</v>
      </c>
      <c r="QNV106" s="354">
        <f t="shared" si="192"/>
        <v>0</v>
      </c>
      <c r="QNW106" s="354">
        <f t="shared" si="192"/>
        <v>0</v>
      </c>
      <c r="QNX106" s="354">
        <f t="shared" si="192"/>
        <v>0</v>
      </c>
      <c r="QNY106" s="354">
        <f t="shared" si="192"/>
        <v>0</v>
      </c>
      <c r="QNZ106" s="354">
        <f t="shared" si="192"/>
        <v>0</v>
      </c>
      <c r="QOA106" s="354">
        <f t="shared" si="192"/>
        <v>0</v>
      </c>
      <c r="QOB106" s="354">
        <f t="shared" ref="QOB106:QQM106" si="193">SUM(QOB99:QOB104)</f>
        <v>0</v>
      </c>
      <c r="QOC106" s="354">
        <f t="shared" si="193"/>
        <v>0</v>
      </c>
      <c r="QOD106" s="354">
        <f t="shared" si="193"/>
        <v>0</v>
      </c>
      <c r="QOE106" s="354">
        <f t="shared" si="193"/>
        <v>0</v>
      </c>
      <c r="QOF106" s="354">
        <f t="shared" si="193"/>
        <v>0</v>
      </c>
      <c r="QOG106" s="354">
        <f t="shared" si="193"/>
        <v>0</v>
      </c>
      <c r="QOH106" s="354">
        <f t="shared" si="193"/>
        <v>0</v>
      </c>
      <c r="QOI106" s="354">
        <f t="shared" si="193"/>
        <v>0</v>
      </c>
      <c r="QOJ106" s="354">
        <f t="shared" si="193"/>
        <v>0</v>
      </c>
      <c r="QOK106" s="354">
        <f t="shared" si="193"/>
        <v>0</v>
      </c>
      <c r="QOL106" s="354">
        <f t="shared" si="193"/>
        <v>0</v>
      </c>
      <c r="QOM106" s="354">
        <f t="shared" si="193"/>
        <v>0</v>
      </c>
      <c r="QON106" s="354">
        <f t="shared" si="193"/>
        <v>0</v>
      </c>
      <c r="QOO106" s="354">
        <f t="shared" si="193"/>
        <v>0</v>
      </c>
      <c r="QOP106" s="354">
        <f t="shared" si="193"/>
        <v>0</v>
      </c>
      <c r="QOQ106" s="354">
        <f t="shared" si="193"/>
        <v>0</v>
      </c>
      <c r="QOR106" s="354">
        <f t="shared" si="193"/>
        <v>0</v>
      </c>
      <c r="QOS106" s="354">
        <f t="shared" si="193"/>
        <v>0</v>
      </c>
      <c r="QOT106" s="354">
        <f t="shared" si="193"/>
        <v>0</v>
      </c>
      <c r="QOU106" s="354">
        <f t="shared" si="193"/>
        <v>0</v>
      </c>
      <c r="QOV106" s="354">
        <f t="shared" si="193"/>
        <v>0</v>
      </c>
      <c r="QOW106" s="354">
        <f t="shared" si="193"/>
        <v>0</v>
      </c>
      <c r="QOX106" s="354">
        <f t="shared" si="193"/>
        <v>0</v>
      </c>
      <c r="QOY106" s="354">
        <f t="shared" si="193"/>
        <v>0</v>
      </c>
      <c r="QOZ106" s="354">
        <f t="shared" si="193"/>
        <v>0</v>
      </c>
      <c r="QPA106" s="354">
        <f t="shared" si="193"/>
        <v>0</v>
      </c>
      <c r="QPB106" s="354">
        <f t="shared" si="193"/>
        <v>0</v>
      </c>
      <c r="QPC106" s="354">
        <f t="shared" si="193"/>
        <v>0</v>
      </c>
      <c r="QPD106" s="354">
        <f t="shared" si="193"/>
        <v>0</v>
      </c>
      <c r="QPE106" s="354">
        <f t="shared" si="193"/>
        <v>0</v>
      </c>
      <c r="QPF106" s="354">
        <f t="shared" si="193"/>
        <v>0</v>
      </c>
      <c r="QPG106" s="354">
        <f t="shared" si="193"/>
        <v>0</v>
      </c>
      <c r="QPH106" s="354">
        <f t="shared" si="193"/>
        <v>0</v>
      </c>
      <c r="QPI106" s="354">
        <f t="shared" si="193"/>
        <v>0</v>
      </c>
      <c r="QPJ106" s="354">
        <f t="shared" si="193"/>
        <v>0</v>
      </c>
      <c r="QPK106" s="354">
        <f t="shared" si="193"/>
        <v>0</v>
      </c>
      <c r="QPL106" s="354">
        <f t="shared" si="193"/>
        <v>0</v>
      </c>
      <c r="QPM106" s="354">
        <f t="shared" si="193"/>
        <v>0</v>
      </c>
      <c r="QPN106" s="354">
        <f t="shared" si="193"/>
        <v>0</v>
      </c>
      <c r="QPO106" s="354">
        <f t="shared" si="193"/>
        <v>0</v>
      </c>
      <c r="QPP106" s="354">
        <f t="shared" si="193"/>
        <v>0</v>
      </c>
      <c r="QPQ106" s="354">
        <f t="shared" si="193"/>
        <v>0</v>
      </c>
      <c r="QPR106" s="354">
        <f t="shared" si="193"/>
        <v>0</v>
      </c>
      <c r="QPS106" s="354">
        <f t="shared" si="193"/>
        <v>0</v>
      </c>
      <c r="QPT106" s="354">
        <f t="shared" si="193"/>
        <v>0</v>
      </c>
      <c r="QPU106" s="354">
        <f t="shared" si="193"/>
        <v>0</v>
      </c>
      <c r="QPV106" s="354">
        <f t="shared" si="193"/>
        <v>0</v>
      </c>
      <c r="QPW106" s="354">
        <f t="shared" si="193"/>
        <v>0</v>
      </c>
      <c r="QPX106" s="354">
        <f t="shared" si="193"/>
        <v>0</v>
      </c>
      <c r="QPY106" s="354">
        <f t="shared" si="193"/>
        <v>0</v>
      </c>
      <c r="QPZ106" s="354">
        <f t="shared" si="193"/>
        <v>0</v>
      </c>
      <c r="QQA106" s="354">
        <f t="shared" si="193"/>
        <v>0</v>
      </c>
      <c r="QQB106" s="354">
        <f t="shared" si="193"/>
        <v>0</v>
      </c>
      <c r="QQC106" s="354">
        <f t="shared" si="193"/>
        <v>0</v>
      </c>
      <c r="QQD106" s="354">
        <f t="shared" si="193"/>
        <v>0</v>
      </c>
      <c r="QQE106" s="354">
        <f t="shared" si="193"/>
        <v>0</v>
      </c>
      <c r="QQF106" s="354">
        <f t="shared" si="193"/>
        <v>0</v>
      </c>
      <c r="QQG106" s="354">
        <f t="shared" si="193"/>
        <v>0</v>
      </c>
      <c r="QQH106" s="354">
        <f t="shared" si="193"/>
        <v>0</v>
      </c>
      <c r="QQI106" s="354">
        <f t="shared" si="193"/>
        <v>0</v>
      </c>
      <c r="QQJ106" s="354">
        <f t="shared" si="193"/>
        <v>0</v>
      </c>
      <c r="QQK106" s="354">
        <f t="shared" si="193"/>
        <v>0</v>
      </c>
      <c r="QQL106" s="354">
        <f t="shared" si="193"/>
        <v>0</v>
      </c>
      <c r="QQM106" s="354">
        <f t="shared" si="193"/>
        <v>0</v>
      </c>
      <c r="QQN106" s="354">
        <f t="shared" ref="QQN106:QSY106" si="194">SUM(QQN99:QQN104)</f>
        <v>0</v>
      </c>
      <c r="QQO106" s="354">
        <f t="shared" si="194"/>
        <v>0</v>
      </c>
      <c r="QQP106" s="354">
        <f t="shared" si="194"/>
        <v>0</v>
      </c>
      <c r="QQQ106" s="354">
        <f t="shared" si="194"/>
        <v>0</v>
      </c>
      <c r="QQR106" s="354">
        <f t="shared" si="194"/>
        <v>0</v>
      </c>
      <c r="QQS106" s="354">
        <f t="shared" si="194"/>
        <v>0</v>
      </c>
      <c r="QQT106" s="354">
        <f t="shared" si="194"/>
        <v>0</v>
      </c>
      <c r="QQU106" s="354">
        <f t="shared" si="194"/>
        <v>0</v>
      </c>
      <c r="QQV106" s="354">
        <f t="shared" si="194"/>
        <v>0</v>
      </c>
      <c r="QQW106" s="354">
        <f t="shared" si="194"/>
        <v>0</v>
      </c>
      <c r="QQX106" s="354">
        <f t="shared" si="194"/>
        <v>0</v>
      </c>
      <c r="QQY106" s="354">
        <f t="shared" si="194"/>
        <v>0</v>
      </c>
      <c r="QQZ106" s="354">
        <f t="shared" si="194"/>
        <v>0</v>
      </c>
      <c r="QRA106" s="354">
        <f t="shared" si="194"/>
        <v>0</v>
      </c>
      <c r="QRB106" s="354">
        <f t="shared" si="194"/>
        <v>0</v>
      </c>
      <c r="QRC106" s="354">
        <f t="shared" si="194"/>
        <v>0</v>
      </c>
      <c r="QRD106" s="354">
        <f t="shared" si="194"/>
        <v>0</v>
      </c>
      <c r="QRE106" s="354">
        <f t="shared" si="194"/>
        <v>0</v>
      </c>
      <c r="QRF106" s="354">
        <f t="shared" si="194"/>
        <v>0</v>
      </c>
      <c r="QRG106" s="354">
        <f t="shared" si="194"/>
        <v>0</v>
      </c>
      <c r="QRH106" s="354">
        <f t="shared" si="194"/>
        <v>0</v>
      </c>
      <c r="QRI106" s="354">
        <f t="shared" si="194"/>
        <v>0</v>
      </c>
      <c r="QRJ106" s="354">
        <f t="shared" si="194"/>
        <v>0</v>
      </c>
      <c r="QRK106" s="354">
        <f t="shared" si="194"/>
        <v>0</v>
      </c>
      <c r="QRL106" s="354">
        <f t="shared" si="194"/>
        <v>0</v>
      </c>
      <c r="QRM106" s="354">
        <f t="shared" si="194"/>
        <v>0</v>
      </c>
      <c r="QRN106" s="354">
        <f t="shared" si="194"/>
        <v>0</v>
      </c>
      <c r="QRO106" s="354">
        <f t="shared" si="194"/>
        <v>0</v>
      </c>
      <c r="QRP106" s="354">
        <f t="shared" si="194"/>
        <v>0</v>
      </c>
      <c r="QRQ106" s="354">
        <f t="shared" si="194"/>
        <v>0</v>
      </c>
      <c r="QRR106" s="354">
        <f t="shared" si="194"/>
        <v>0</v>
      </c>
      <c r="QRS106" s="354">
        <f t="shared" si="194"/>
        <v>0</v>
      </c>
      <c r="QRT106" s="354">
        <f t="shared" si="194"/>
        <v>0</v>
      </c>
      <c r="QRU106" s="354">
        <f t="shared" si="194"/>
        <v>0</v>
      </c>
      <c r="QRV106" s="354">
        <f t="shared" si="194"/>
        <v>0</v>
      </c>
      <c r="QRW106" s="354">
        <f t="shared" si="194"/>
        <v>0</v>
      </c>
      <c r="QRX106" s="354">
        <f t="shared" si="194"/>
        <v>0</v>
      </c>
      <c r="QRY106" s="354">
        <f t="shared" si="194"/>
        <v>0</v>
      </c>
      <c r="QRZ106" s="354">
        <f t="shared" si="194"/>
        <v>0</v>
      </c>
      <c r="QSA106" s="354">
        <f t="shared" si="194"/>
        <v>0</v>
      </c>
      <c r="QSB106" s="354">
        <f t="shared" si="194"/>
        <v>0</v>
      </c>
      <c r="QSC106" s="354">
        <f t="shared" si="194"/>
        <v>0</v>
      </c>
      <c r="QSD106" s="354">
        <f t="shared" si="194"/>
        <v>0</v>
      </c>
      <c r="QSE106" s="354">
        <f t="shared" si="194"/>
        <v>0</v>
      </c>
      <c r="QSF106" s="354">
        <f t="shared" si="194"/>
        <v>0</v>
      </c>
      <c r="QSG106" s="354">
        <f t="shared" si="194"/>
        <v>0</v>
      </c>
      <c r="QSH106" s="354">
        <f t="shared" si="194"/>
        <v>0</v>
      </c>
      <c r="QSI106" s="354">
        <f t="shared" si="194"/>
        <v>0</v>
      </c>
      <c r="QSJ106" s="354">
        <f t="shared" si="194"/>
        <v>0</v>
      </c>
      <c r="QSK106" s="354">
        <f t="shared" si="194"/>
        <v>0</v>
      </c>
      <c r="QSL106" s="354">
        <f t="shared" si="194"/>
        <v>0</v>
      </c>
      <c r="QSM106" s="354">
        <f t="shared" si="194"/>
        <v>0</v>
      </c>
      <c r="QSN106" s="354">
        <f t="shared" si="194"/>
        <v>0</v>
      </c>
      <c r="QSO106" s="354">
        <f t="shared" si="194"/>
        <v>0</v>
      </c>
      <c r="QSP106" s="354">
        <f t="shared" si="194"/>
        <v>0</v>
      </c>
      <c r="QSQ106" s="354">
        <f t="shared" si="194"/>
        <v>0</v>
      </c>
      <c r="QSR106" s="354">
        <f t="shared" si="194"/>
        <v>0</v>
      </c>
      <c r="QSS106" s="354">
        <f t="shared" si="194"/>
        <v>0</v>
      </c>
      <c r="QST106" s="354">
        <f t="shared" si="194"/>
        <v>0</v>
      </c>
      <c r="QSU106" s="354">
        <f t="shared" si="194"/>
        <v>0</v>
      </c>
      <c r="QSV106" s="354">
        <f t="shared" si="194"/>
        <v>0</v>
      </c>
      <c r="QSW106" s="354">
        <f t="shared" si="194"/>
        <v>0</v>
      </c>
      <c r="QSX106" s="354">
        <f t="shared" si="194"/>
        <v>0</v>
      </c>
      <c r="QSY106" s="354">
        <f t="shared" si="194"/>
        <v>0</v>
      </c>
      <c r="QSZ106" s="354">
        <f t="shared" ref="QSZ106:QVK106" si="195">SUM(QSZ99:QSZ104)</f>
        <v>0</v>
      </c>
      <c r="QTA106" s="354">
        <f t="shared" si="195"/>
        <v>0</v>
      </c>
      <c r="QTB106" s="354">
        <f t="shared" si="195"/>
        <v>0</v>
      </c>
      <c r="QTC106" s="354">
        <f t="shared" si="195"/>
        <v>0</v>
      </c>
      <c r="QTD106" s="354">
        <f t="shared" si="195"/>
        <v>0</v>
      </c>
      <c r="QTE106" s="354">
        <f t="shared" si="195"/>
        <v>0</v>
      </c>
      <c r="QTF106" s="354">
        <f t="shared" si="195"/>
        <v>0</v>
      </c>
      <c r="QTG106" s="354">
        <f t="shared" si="195"/>
        <v>0</v>
      </c>
      <c r="QTH106" s="354">
        <f t="shared" si="195"/>
        <v>0</v>
      </c>
      <c r="QTI106" s="354">
        <f t="shared" si="195"/>
        <v>0</v>
      </c>
      <c r="QTJ106" s="354">
        <f t="shared" si="195"/>
        <v>0</v>
      </c>
      <c r="QTK106" s="354">
        <f t="shared" si="195"/>
        <v>0</v>
      </c>
      <c r="QTL106" s="354">
        <f t="shared" si="195"/>
        <v>0</v>
      </c>
      <c r="QTM106" s="354">
        <f t="shared" si="195"/>
        <v>0</v>
      </c>
      <c r="QTN106" s="354">
        <f t="shared" si="195"/>
        <v>0</v>
      </c>
      <c r="QTO106" s="354">
        <f t="shared" si="195"/>
        <v>0</v>
      </c>
      <c r="QTP106" s="354">
        <f t="shared" si="195"/>
        <v>0</v>
      </c>
      <c r="QTQ106" s="354">
        <f t="shared" si="195"/>
        <v>0</v>
      </c>
      <c r="QTR106" s="354">
        <f t="shared" si="195"/>
        <v>0</v>
      </c>
      <c r="QTS106" s="354">
        <f t="shared" si="195"/>
        <v>0</v>
      </c>
      <c r="QTT106" s="354">
        <f t="shared" si="195"/>
        <v>0</v>
      </c>
      <c r="QTU106" s="354">
        <f t="shared" si="195"/>
        <v>0</v>
      </c>
      <c r="QTV106" s="354">
        <f t="shared" si="195"/>
        <v>0</v>
      </c>
      <c r="QTW106" s="354">
        <f t="shared" si="195"/>
        <v>0</v>
      </c>
      <c r="QTX106" s="354">
        <f t="shared" si="195"/>
        <v>0</v>
      </c>
      <c r="QTY106" s="354">
        <f t="shared" si="195"/>
        <v>0</v>
      </c>
      <c r="QTZ106" s="354">
        <f t="shared" si="195"/>
        <v>0</v>
      </c>
      <c r="QUA106" s="354">
        <f t="shared" si="195"/>
        <v>0</v>
      </c>
      <c r="QUB106" s="354">
        <f t="shared" si="195"/>
        <v>0</v>
      </c>
      <c r="QUC106" s="354">
        <f t="shared" si="195"/>
        <v>0</v>
      </c>
      <c r="QUD106" s="354">
        <f t="shared" si="195"/>
        <v>0</v>
      </c>
      <c r="QUE106" s="354">
        <f t="shared" si="195"/>
        <v>0</v>
      </c>
      <c r="QUF106" s="354">
        <f t="shared" si="195"/>
        <v>0</v>
      </c>
      <c r="QUG106" s="354">
        <f t="shared" si="195"/>
        <v>0</v>
      </c>
      <c r="QUH106" s="354">
        <f t="shared" si="195"/>
        <v>0</v>
      </c>
      <c r="QUI106" s="354">
        <f t="shared" si="195"/>
        <v>0</v>
      </c>
      <c r="QUJ106" s="354">
        <f t="shared" si="195"/>
        <v>0</v>
      </c>
      <c r="QUK106" s="354">
        <f t="shared" si="195"/>
        <v>0</v>
      </c>
      <c r="QUL106" s="354">
        <f t="shared" si="195"/>
        <v>0</v>
      </c>
      <c r="QUM106" s="354">
        <f t="shared" si="195"/>
        <v>0</v>
      </c>
      <c r="QUN106" s="354">
        <f t="shared" si="195"/>
        <v>0</v>
      </c>
      <c r="QUO106" s="354">
        <f t="shared" si="195"/>
        <v>0</v>
      </c>
      <c r="QUP106" s="354">
        <f t="shared" si="195"/>
        <v>0</v>
      </c>
      <c r="QUQ106" s="354">
        <f t="shared" si="195"/>
        <v>0</v>
      </c>
      <c r="QUR106" s="354">
        <f t="shared" si="195"/>
        <v>0</v>
      </c>
      <c r="QUS106" s="354">
        <f t="shared" si="195"/>
        <v>0</v>
      </c>
      <c r="QUT106" s="354">
        <f t="shared" si="195"/>
        <v>0</v>
      </c>
      <c r="QUU106" s="354">
        <f t="shared" si="195"/>
        <v>0</v>
      </c>
      <c r="QUV106" s="354">
        <f t="shared" si="195"/>
        <v>0</v>
      </c>
      <c r="QUW106" s="354">
        <f t="shared" si="195"/>
        <v>0</v>
      </c>
      <c r="QUX106" s="354">
        <f t="shared" si="195"/>
        <v>0</v>
      </c>
      <c r="QUY106" s="354">
        <f t="shared" si="195"/>
        <v>0</v>
      </c>
      <c r="QUZ106" s="354">
        <f t="shared" si="195"/>
        <v>0</v>
      </c>
      <c r="QVA106" s="354">
        <f t="shared" si="195"/>
        <v>0</v>
      </c>
      <c r="QVB106" s="354">
        <f t="shared" si="195"/>
        <v>0</v>
      </c>
      <c r="QVC106" s="354">
        <f t="shared" si="195"/>
        <v>0</v>
      </c>
      <c r="QVD106" s="354">
        <f t="shared" si="195"/>
        <v>0</v>
      </c>
      <c r="QVE106" s="354">
        <f t="shared" si="195"/>
        <v>0</v>
      </c>
      <c r="QVF106" s="354">
        <f t="shared" si="195"/>
        <v>0</v>
      </c>
      <c r="QVG106" s="354">
        <f t="shared" si="195"/>
        <v>0</v>
      </c>
      <c r="QVH106" s="354">
        <f t="shared" si="195"/>
        <v>0</v>
      </c>
      <c r="QVI106" s="354">
        <f t="shared" si="195"/>
        <v>0</v>
      </c>
      <c r="QVJ106" s="354">
        <f t="shared" si="195"/>
        <v>0</v>
      </c>
      <c r="QVK106" s="354">
        <f t="shared" si="195"/>
        <v>0</v>
      </c>
      <c r="QVL106" s="354">
        <f t="shared" ref="QVL106:QXW106" si="196">SUM(QVL99:QVL104)</f>
        <v>0</v>
      </c>
      <c r="QVM106" s="354">
        <f t="shared" si="196"/>
        <v>0</v>
      </c>
      <c r="QVN106" s="354">
        <f t="shared" si="196"/>
        <v>0</v>
      </c>
      <c r="QVO106" s="354">
        <f t="shared" si="196"/>
        <v>0</v>
      </c>
      <c r="QVP106" s="354">
        <f t="shared" si="196"/>
        <v>0</v>
      </c>
      <c r="QVQ106" s="354">
        <f t="shared" si="196"/>
        <v>0</v>
      </c>
      <c r="QVR106" s="354">
        <f t="shared" si="196"/>
        <v>0</v>
      </c>
      <c r="QVS106" s="354">
        <f t="shared" si="196"/>
        <v>0</v>
      </c>
      <c r="QVT106" s="354">
        <f t="shared" si="196"/>
        <v>0</v>
      </c>
      <c r="QVU106" s="354">
        <f t="shared" si="196"/>
        <v>0</v>
      </c>
      <c r="QVV106" s="354">
        <f t="shared" si="196"/>
        <v>0</v>
      </c>
      <c r="QVW106" s="354">
        <f t="shared" si="196"/>
        <v>0</v>
      </c>
      <c r="QVX106" s="354">
        <f t="shared" si="196"/>
        <v>0</v>
      </c>
      <c r="QVY106" s="354">
        <f t="shared" si="196"/>
        <v>0</v>
      </c>
      <c r="QVZ106" s="354">
        <f t="shared" si="196"/>
        <v>0</v>
      </c>
      <c r="QWA106" s="354">
        <f t="shared" si="196"/>
        <v>0</v>
      </c>
      <c r="QWB106" s="354">
        <f t="shared" si="196"/>
        <v>0</v>
      </c>
      <c r="QWC106" s="354">
        <f t="shared" si="196"/>
        <v>0</v>
      </c>
      <c r="QWD106" s="354">
        <f t="shared" si="196"/>
        <v>0</v>
      </c>
      <c r="QWE106" s="354">
        <f t="shared" si="196"/>
        <v>0</v>
      </c>
      <c r="QWF106" s="354">
        <f t="shared" si="196"/>
        <v>0</v>
      </c>
      <c r="QWG106" s="354">
        <f t="shared" si="196"/>
        <v>0</v>
      </c>
      <c r="QWH106" s="354">
        <f t="shared" si="196"/>
        <v>0</v>
      </c>
      <c r="QWI106" s="354">
        <f t="shared" si="196"/>
        <v>0</v>
      </c>
      <c r="QWJ106" s="354">
        <f t="shared" si="196"/>
        <v>0</v>
      </c>
      <c r="QWK106" s="354">
        <f t="shared" si="196"/>
        <v>0</v>
      </c>
      <c r="QWL106" s="354">
        <f t="shared" si="196"/>
        <v>0</v>
      </c>
      <c r="QWM106" s="354">
        <f t="shared" si="196"/>
        <v>0</v>
      </c>
      <c r="QWN106" s="354">
        <f t="shared" si="196"/>
        <v>0</v>
      </c>
      <c r="QWO106" s="354">
        <f t="shared" si="196"/>
        <v>0</v>
      </c>
      <c r="QWP106" s="354">
        <f t="shared" si="196"/>
        <v>0</v>
      </c>
      <c r="QWQ106" s="354">
        <f t="shared" si="196"/>
        <v>0</v>
      </c>
      <c r="QWR106" s="354">
        <f t="shared" si="196"/>
        <v>0</v>
      </c>
      <c r="QWS106" s="354">
        <f t="shared" si="196"/>
        <v>0</v>
      </c>
      <c r="QWT106" s="354">
        <f t="shared" si="196"/>
        <v>0</v>
      </c>
      <c r="QWU106" s="354">
        <f t="shared" si="196"/>
        <v>0</v>
      </c>
      <c r="QWV106" s="354">
        <f t="shared" si="196"/>
        <v>0</v>
      </c>
      <c r="QWW106" s="354">
        <f t="shared" si="196"/>
        <v>0</v>
      </c>
      <c r="QWX106" s="354">
        <f t="shared" si="196"/>
        <v>0</v>
      </c>
      <c r="QWY106" s="354">
        <f t="shared" si="196"/>
        <v>0</v>
      </c>
      <c r="QWZ106" s="354">
        <f t="shared" si="196"/>
        <v>0</v>
      </c>
      <c r="QXA106" s="354">
        <f t="shared" si="196"/>
        <v>0</v>
      </c>
      <c r="QXB106" s="354">
        <f t="shared" si="196"/>
        <v>0</v>
      </c>
      <c r="QXC106" s="354">
        <f t="shared" si="196"/>
        <v>0</v>
      </c>
      <c r="QXD106" s="354">
        <f t="shared" si="196"/>
        <v>0</v>
      </c>
      <c r="QXE106" s="354">
        <f t="shared" si="196"/>
        <v>0</v>
      </c>
      <c r="QXF106" s="354">
        <f t="shared" si="196"/>
        <v>0</v>
      </c>
      <c r="QXG106" s="354">
        <f t="shared" si="196"/>
        <v>0</v>
      </c>
      <c r="QXH106" s="354">
        <f t="shared" si="196"/>
        <v>0</v>
      </c>
      <c r="QXI106" s="354">
        <f t="shared" si="196"/>
        <v>0</v>
      </c>
      <c r="QXJ106" s="354">
        <f t="shared" si="196"/>
        <v>0</v>
      </c>
      <c r="QXK106" s="354">
        <f t="shared" si="196"/>
        <v>0</v>
      </c>
      <c r="QXL106" s="354">
        <f t="shared" si="196"/>
        <v>0</v>
      </c>
      <c r="QXM106" s="354">
        <f t="shared" si="196"/>
        <v>0</v>
      </c>
      <c r="QXN106" s="354">
        <f t="shared" si="196"/>
        <v>0</v>
      </c>
      <c r="QXO106" s="354">
        <f t="shared" si="196"/>
        <v>0</v>
      </c>
      <c r="QXP106" s="354">
        <f t="shared" si="196"/>
        <v>0</v>
      </c>
      <c r="QXQ106" s="354">
        <f t="shared" si="196"/>
        <v>0</v>
      </c>
      <c r="QXR106" s="354">
        <f t="shared" si="196"/>
        <v>0</v>
      </c>
      <c r="QXS106" s="354">
        <f t="shared" si="196"/>
        <v>0</v>
      </c>
      <c r="QXT106" s="354">
        <f t="shared" si="196"/>
        <v>0</v>
      </c>
      <c r="QXU106" s="354">
        <f t="shared" si="196"/>
        <v>0</v>
      </c>
      <c r="QXV106" s="354">
        <f t="shared" si="196"/>
        <v>0</v>
      </c>
      <c r="QXW106" s="354">
        <f t="shared" si="196"/>
        <v>0</v>
      </c>
      <c r="QXX106" s="354">
        <f t="shared" ref="QXX106:RAI106" si="197">SUM(QXX99:QXX104)</f>
        <v>0</v>
      </c>
      <c r="QXY106" s="354">
        <f t="shared" si="197"/>
        <v>0</v>
      </c>
      <c r="QXZ106" s="354">
        <f t="shared" si="197"/>
        <v>0</v>
      </c>
      <c r="QYA106" s="354">
        <f t="shared" si="197"/>
        <v>0</v>
      </c>
      <c r="QYB106" s="354">
        <f t="shared" si="197"/>
        <v>0</v>
      </c>
      <c r="QYC106" s="354">
        <f t="shared" si="197"/>
        <v>0</v>
      </c>
      <c r="QYD106" s="354">
        <f t="shared" si="197"/>
        <v>0</v>
      </c>
      <c r="QYE106" s="354">
        <f t="shared" si="197"/>
        <v>0</v>
      </c>
      <c r="QYF106" s="354">
        <f t="shared" si="197"/>
        <v>0</v>
      </c>
      <c r="QYG106" s="354">
        <f t="shared" si="197"/>
        <v>0</v>
      </c>
      <c r="QYH106" s="354">
        <f t="shared" si="197"/>
        <v>0</v>
      </c>
      <c r="QYI106" s="354">
        <f t="shared" si="197"/>
        <v>0</v>
      </c>
      <c r="QYJ106" s="354">
        <f t="shared" si="197"/>
        <v>0</v>
      </c>
      <c r="QYK106" s="354">
        <f t="shared" si="197"/>
        <v>0</v>
      </c>
      <c r="QYL106" s="354">
        <f t="shared" si="197"/>
        <v>0</v>
      </c>
      <c r="QYM106" s="354">
        <f t="shared" si="197"/>
        <v>0</v>
      </c>
      <c r="QYN106" s="354">
        <f t="shared" si="197"/>
        <v>0</v>
      </c>
      <c r="QYO106" s="354">
        <f t="shared" si="197"/>
        <v>0</v>
      </c>
      <c r="QYP106" s="354">
        <f t="shared" si="197"/>
        <v>0</v>
      </c>
      <c r="QYQ106" s="354">
        <f t="shared" si="197"/>
        <v>0</v>
      </c>
      <c r="QYR106" s="354">
        <f t="shared" si="197"/>
        <v>0</v>
      </c>
      <c r="QYS106" s="354">
        <f t="shared" si="197"/>
        <v>0</v>
      </c>
      <c r="QYT106" s="354">
        <f t="shared" si="197"/>
        <v>0</v>
      </c>
      <c r="QYU106" s="354">
        <f t="shared" si="197"/>
        <v>0</v>
      </c>
      <c r="QYV106" s="354">
        <f t="shared" si="197"/>
        <v>0</v>
      </c>
      <c r="QYW106" s="354">
        <f t="shared" si="197"/>
        <v>0</v>
      </c>
      <c r="QYX106" s="354">
        <f t="shared" si="197"/>
        <v>0</v>
      </c>
      <c r="QYY106" s="354">
        <f t="shared" si="197"/>
        <v>0</v>
      </c>
      <c r="QYZ106" s="354">
        <f t="shared" si="197"/>
        <v>0</v>
      </c>
      <c r="QZA106" s="354">
        <f t="shared" si="197"/>
        <v>0</v>
      </c>
      <c r="QZB106" s="354">
        <f t="shared" si="197"/>
        <v>0</v>
      </c>
      <c r="QZC106" s="354">
        <f t="shared" si="197"/>
        <v>0</v>
      </c>
      <c r="QZD106" s="354">
        <f t="shared" si="197"/>
        <v>0</v>
      </c>
      <c r="QZE106" s="354">
        <f t="shared" si="197"/>
        <v>0</v>
      </c>
      <c r="QZF106" s="354">
        <f t="shared" si="197"/>
        <v>0</v>
      </c>
      <c r="QZG106" s="354">
        <f t="shared" si="197"/>
        <v>0</v>
      </c>
      <c r="QZH106" s="354">
        <f t="shared" si="197"/>
        <v>0</v>
      </c>
      <c r="QZI106" s="354">
        <f t="shared" si="197"/>
        <v>0</v>
      </c>
      <c r="QZJ106" s="354">
        <f t="shared" si="197"/>
        <v>0</v>
      </c>
      <c r="QZK106" s="354">
        <f t="shared" si="197"/>
        <v>0</v>
      </c>
      <c r="QZL106" s="354">
        <f t="shared" si="197"/>
        <v>0</v>
      </c>
      <c r="QZM106" s="354">
        <f t="shared" si="197"/>
        <v>0</v>
      </c>
      <c r="QZN106" s="354">
        <f t="shared" si="197"/>
        <v>0</v>
      </c>
      <c r="QZO106" s="354">
        <f t="shared" si="197"/>
        <v>0</v>
      </c>
      <c r="QZP106" s="354">
        <f t="shared" si="197"/>
        <v>0</v>
      </c>
      <c r="QZQ106" s="354">
        <f t="shared" si="197"/>
        <v>0</v>
      </c>
      <c r="QZR106" s="354">
        <f t="shared" si="197"/>
        <v>0</v>
      </c>
      <c r="QZS106" s="354">
        <f t="shared" si="197"/>
        <v>0</v>
      </c>
      <c r="QZT106" s="354">
        <f t="shared" si="197"/>
        <v>0</v>
      </c>
      <c r="QZU106" s="354">
        <f t="shared" si="197"/>
        <v>0</v>
      </c>
      <c r="QZV106" s="354">
        <f t="shared" si="197"/>
        <v>0</v>
      </c>
      <c r="QZW106" s="354">
        <f t="shared" si="197"/>
        <v>0</v>
      </c>
      <c r="QZX106" s="354">
        <f t="shared" si="197"/>
        <v>0</v>
      </c>
      <c r="QZY106" s="354">
        <f t="shared" si="197"/>
        <v>0</v>
      </c>
      <c r="QZZ106" s="354">
        <f t="shared" si="197"/>
        <v>0</v>
      </c>
      <c r="RAA106" s="354">
        <f t="shared" si="197"/>
        <v>0</v>
      </c>
      <c r="RAB106" s="354">
        <f t="shared" si="197"/>
        <v>0</v>
      </c>
      <c r="RAC106" s="354">
        <f t="shared" si="197"/>
        <v>0</v>
      </c>
      <c r="RAD106" s="354">
        <f t="shared" si="197"/>
        <v>0</v>
      </c>
      <c r="RAE106" s="354">
        <f t="shared" si="197"/>
        <v>0</v>
      </c>
      <c r="RAF106" s="354">
        <f t="shared" si="197"/>
        <v>0</v>
      </c>
      <c r="RAG106" s="354">
        <f t="shared" si="197"/>
        <v>0</v>
      </c>
      <c r="RAH106" s="354">
        <f t="shared" si="197"/>
        <v>0</v>
      </c>
      <c r="RAI106" s="354">
        <f t="shared" si="197"/>
        <v>0</v>
      </c>
      <c r="RAJ106" s="354">
        <f t="shared" ref="RAJ106:RCU106" si="198">SUM(RAJ99:RAJ104)</f>
        <v>0</v>
      </c>
      <c r="RAK106" s="354">
        <f t="shared" si="198"/>
        <v>0</v>
      </c>
      <c r="RAL106" s="354">
        <f t="shared" si="198"/>
        <v>0</v>
      </c>
      <c r="RAM106" s="354">
        <f t="shared" si="198"/>
        <v>0</v>
      </c>
      <c r="RAN106" s="354">
        <f t="shared" si="198"/>
        <v>0</v>
      </c>
      <c r="RAO106" s="354">
        <f t="shared" si="198"/>
        <v>0</v>
      </c>
      <c r="RAP106" s="354">
        <f t="shared" si="198"/>
        <v>0</v>
      </c>
      <c r="RAQ106" s="354">
        <f t="shared" si="198"/>
        <v>0</v>
      </c>
      <c r="RAR106" s="354">
        <f t="shared" si="198"/>
        <v>0</v>
      </c>
      <c r="RAS106" s="354">
        <f t="shared" si="198"/>
        <v>0</v>
      </c>
      <c r="RAT106" s="354">
        <f t="shared" si="198"/>
        <v>0</v>
      </c>
      <c r="RAU106" s="354">
        <f t="shared" si="198"/>
        <v>0</v>
      </c>
      <c r="RAV106" s="354">
        <f t="shared" si="198"/>
        <v>0</v>
      </c>
      <c r="RAW106" s="354">
        <f t="shared" si="198"/>
        <v>0</v>
      </c>
      <c r="RAX106" s="354">
        <f t="shared" si="198"/>
        <v>0</v>
      </c>
      <c r="RAY106" s="354">
        <f t="shared" si="198"/>
        <v>0</v>
      </c>
      <c r="RAZ106" s="354">
        <f t="shared" si="198"/>
        <v>0</v>
      </c>
      <c r="RBA106" s="354">
        <f t="shared" si="198"/>
        <v>0</v>
      </c>
      <c r="RBB106" s="354">
        <f t="shared" si="198"/>
        <v>0</v>
      </c>
      <c r="RBC106" s="354">
        <f t="shared" si="198"/>
        <v>0</v>
      </c>
      <c r="RBD106" s="354">
        <f t="shared" si="198"/>
        <v>0</v>
      </c>
      <c r="RBE106" s="354">
        <f t="shared" si="198"/>
        <v>0</v>
      </c>
      <c r="RBF106" s="354">
        <f t="shared" si="198"/>
        <v>0</v>
      </c>
      <c r="RBG106" s="354">
        <f t="shared" si="198"/>
        <v>0</v>
      </c>
      <c r="RBH106" s="354">
        <f t="shared" si="198"/>
        <v>0</v>
      </c>
      <c r="RBI106" s="354">
        <f t="shared" si="198"/>
        <v>0</v>
      </c>
      <c r="RBJ106" s="354">
        <f t="shared" si="198"/>
        <v>0</v>
      </c>
      <c r="RBK106" s="354">
        <f t="shared" si="198"/>
        <v>0</v>
      </c>
      <c r="RBL106" s="354">
        <f t="shared" si="198"/>
        <v>0</v>
      </c>
      <c r="RBM106" s="354">
        <f t="shared" si="198"/>
        <v>0</v>
      </c>
      <c r="RBN106" s="354">
        <f t="shared" si="198"/>
        <v>0</v>
      </c>
      <c r="RBO106" s="354">
        <f t="shared" si="198"/>
        <v>0</v>
      </c>
      <c r="RBP106" s="354">
        <f t="shared" si="198"/>
        <v>0</v>
      </c>
      <c r="RBQ106" s="354">
        <f t="shared" si="198"/>
        <v>0</v>
      </c>
      <c r="RBR106" s="354">
        <f t="shared" si="198"/>
        <v>0</v>
      </c>
      <c r="RBS106" s="354">
        <f t="shared" si="198"/>
        <v>0</v>
      </c>
      <c r="RBT106" s="354">
        <f t="shared" si="198"/>
        <v>0</v>
      </c>
      <c r="RBU106" s="354">
        <f t="shared" si="198"/>
        <v>0</v>
      </c>
      <c r="RBV106" s="354">
        <f t="shared" si="198"/>
        <v>0</v>
      </c>
      <c r="RBW106" s="354">
        <f t="shared" si="198"/>
        <v>0</v>
      </c>
      <c r="RBX106" s="354">
        <f t="shared" si="198"/>
        <v>0</v>
      </c>
      <c r="RBY106" s="354">
        <f t="shared" si="198"/>
        <v>0</v>
      </c>
      <c r="RBZ106" s="354">
        <f t="shared" si="198"/>
        <v>0</v>
      </c>
      <c r="RCA106" s="354">
        <f t="shared" si="198"/>
        <v>0</v>
      </c>
      <c r="RCB106" s="354">
        <f t="shared" si="198"/>
        <v>0</v>
      </c>
      <c r="RCC106" s="354">
        <f t="shared" si="198"/>
        <v>0</v>
      </c>
      <c r="RCD106" s="354">
        <f t="shared" si="198"/>
        <v>0</v>
      </c>
      <c r="RCE106" s="354">
        <f t="shared" si="198"/>
        <v>0</v>
      </c>
      <c r="RCF106" s="354">
        <f t="shared" si="198"/>
        <v>0</v>
      </c>
      <c r="RCG106" s="354">
        <f t="shared" si="198"/>
        <v>0</v>
      </c>
      <c r="RCH106" s="354">
        <f t="shared" si="198"/>
        <v>0</v>
      </c>
      <c r="RCI106" s="354">
        <f t="shared" si="198"/>
        <v>0</v>
      </c>
      <c r="RCJ106" s="354">
        <f t="shared" si="198"/>
        <v>0</v>
      </c>
      <c r="RCK106" s="354">
        <f t="shared" si="198"/>
        <v>0</v>
      </c>
      <c r="RCL106" s="354">
        <f t="shared" si="198"/>
        <v>0</v>
      </c>
      <c r="RCM106" s="354">
        <f t="shared" si="198"/>
        <v>0</v>
      </c>
      <c r="RCN106" s="354">
        <f t="shared" si="198"/>
        <v>0</v>
      </c>
      <c r="RCO106" s="354">
        <f t="shared" si="198"/>
        <v>0</v>
      </c>
      <c r="RCP106" s="354">
        <f t="shared" si="198"/>
        <v>0</v>
      </c>
      <c r="RCQ106" s="354">
        <f t="shared" si="198"/>
        <v>0</v>
      </c>
      <c r="RCR106" s="354">
        <f t="shared" si="198"/>
        <v>0</v>
      </c>
      <c r="RCS106" s="354">
        <f t="shared" si="198"/>
        <v>0</v>
      </c>
      <c r="RCT106" s="354">
        <f t="shared" si="198"/>
        <v>0</v>
      </c>
      <c r="RCU106" s="354">
        <f t="shared" si="198"/>
        <v>0</v>
      </c>
      <c r="RCV106" s="354">
        <f t="shared" ref="RCV106:RFG106" si="199">SUM(RCV99:RCV104)</f>
        <v>0</v>
      </c>
      <c r="RCW106" s="354">
        <f t="shared" si="199"/>
        <v>0</v>
      </c>
      <c r="RCX106" s="354">
        <f t="shared" si="199"/>
        <v>0</v>
      </c>
      <c r="RCY106" s="354">
        <f t="shared" si="199"/>
        <v>0</v>
      </c>
      <c r="RCZ106" s="354">
        <f t="shared" si="199"/>
        <v>0</v>
      </c>
      <c r="RDA106" s="354">
        <f t="shared" si="199"/>
        <v>0</v>
      </c>
      <c r="RDB106" s="354">
        <f t="shared" si="199"/>
        <v>0</v>
      </c>
      <c r="RDC106" s="354">
        <f t="shared" si="199"/>
        <v>0</v>
      </c>
      <c r="RDD106" s="354">
        <f t="shared" si="199"/>
        <v>0</v>
      </c>
      <c r="RDE106" s="354">
        <f t="shared" si="199"/>
        <v>0</v>
      </c>
      <c r="RDF106" s="354">
        <f t="shared" si="199"/>
        <v>0</v>
      </c>
      <c r="RDG106" s="354">
        <f t="shared" si="199"/>
        <v>0</v>
      </c>
      <c r="RDH106" s="354">
        <f t="shared" si="199"/>
        <v>0</v>
      </c>
      <c r="RDI106" s="354">
        <f t="shared" si="199"/>
        <v>0</v>
      </c>
      <c r="RDJ106" s="354">
        <f t="shared" si="199"/>
        <v>0</v>
      </c>
      <c r="RDK106" s="354">
        <f t="shared" si="199"/>
        <v>0</v>
      </c>
      <c r="RDL106" s="354">
        <f t="shared" si="199"/>
        <v>0</v>
      </c>
      <c r="RDM106" s="354">
        <f t="shared" si="199"/>
        <v>0</v>
      </c>
      <c r="RDN106" s="354">
        <f t="shared" si="199"/>
        <v>0</v>
      </c>
      <c r="RDO106" s="354">
        <f t="shared" si="199"/>
        <v>0</v>
      </c>
      <c r="RDP106" s="354">
        <f t="shared" si="199"/>
        <v>0</v>
      </c>
      <c r="RDQ106" s="354">
        <f t="shared" si="199"/>
        <v>0</v>
      </c>
      <c r="RDR106" s="354">
        <f t="shared" si="199"/>
        <v>0</v>
      </c>
      <c r="RDS106" s="354">
        <f t="shared" si="199"/>
        <v>0</v>
      </c>
      <c r="RDT106" s="354">
        <f t="shared" si="199"/>
        <v>0</v>
      </c>
      <c r="RDU106" s="354">
        <f t="shared" si="199"/>
        <v>0</v>
      </c>
      <c r="RDV106" s="354">
        <f t="shared" si="199"/>
        <v>0</v>
      </c>
      <c r="RDW106" s="354">
        <f t="shared" si="199"/>
        <v>0</v>
      </c>
      <c r="RDX106" s="354">
        <f t="shared" si="199"/>
        <v>0</v>
      </c>
      <c r="RDY106" s="354">
        <f t="shared" si="199"/>
        <v>0</v>
      </c>
      <c r="RDZ106" s="354">
        <f t="shared" si="199"/>
        <v>0</v>
      </c>
      <c r="REA106" s="354">
        <f t="shared" si="199"/>
        <v>0</v>
      </c>
      <c r="REB106" s="354">
        <f t="shared" si="199"/>
        <v>0</v>
      </c>
      <c r="REC106" s="354">
        <f t="shared" si="199"/>
        <v>0</v>
      </c>
      <c r="RED106" s="354">
        <f t="shared" si="199"/>
        <v>0</v>
      </c>
      <c r="REE106" s="354">
        <f t="shared" si="199"/>
        <v>0</v>
      </c>
      <c r="REF106" s="354">
        <f t="shared" si="199"/>
        <v>0</v>
      </c>
      <c r="REG106" s="354">
        <f t="shared" si="199"/>
        <v>0</v>
      </c>
      <c r="REH106" s="354">
        <f t="shared" si="199"/>
        <v>0</v>
      </c>
      <c r="REI106" s="354">
        <f t="shared" si="199"/>
        <v>0</v>
      </c>
      <c r="REJ106" s="354">
        <f t="shared" si="199"/>
        <v>0</v>
      </c>
      <c r="REK106" s="354">
        <f t="shared" si="199"/>
        <v>0</v>
      </c>
      <c r="REL106" s="354">
        <f t="shared" si="199"/>
        <v>0</v>
      </c>
      <c r="REM106" s="354">
        <f t="shared" si="199"/>
        <v>0</v>
      </c>
      <c r="REN106" s="354">
        <f t="shared" si="199"/>
        <v>0</v>
      </c>
      <c r="REO106" s="354">
        <f t="shared" si="199"/>
        <v>0</v>
      </c>
      <c r="REP106" s="354">
        <f t="shared" si="199"/>
        <v>0</v>
      </c>
      <c r="REQ106" s="354">
        <f t="shared" si="199"/>
        <v>0</v>
      </c>
      <c r="RER106" s="354">
        <f t="shared" si="199"/>
        <v>0</v>
      </c>
      <c r="RES106" s="354">
        <f t="shared" si="199"/>
        <v>0</v>
      </c>
      <c r="RET106" s="354">
        <f t="shared" si="199"/>
        <v>0</v>
      </c>
      <c r="REU106" s="354">
        <f t="shared" si="199"/>
        <v>0</v>
      </c>
      <c r="REV106" s="354">
        <f t="shared" si="199"/>
        <v>0</v>
      </c>
      <c r="REW106" s="354">
        <f t="shared" si="199"/>
        <v>0</v>
      </c>
      <c r="REX106" s="354">
        <f t="shared" si="199"/>
        <v>0</v>
      </c>
      <c r="REY106" s="354">
        <f t="shared" si="199"/>
        <v>0</v>
      </c>
      <c r="REZ106" s="354">
        <f t="shared" si="199"/>
        <v>0</v>
      </c>
      <c r="RFA106" s="354">
        <f t="shared" si="199"/>
        <v>0</v>
      </c>
      <c r="RFB106" s="354">
        <f t="shared" si="199"/>
        <v>0</v>
      </c>
      <c r="RFC106" s="354">
        <f t="shared" si="199"/>
        <v>0</v>
      </c>
      <c r="RFD106" s="354">
        <f t="shared" si="199"/>
        <v>0</v>
      </c>
      <c r="RFE106" s="354">
        <f t="shared" si="199"/>
        <v>0</v>
      </c>
      <c r="RFF106" s="354">
        <f t="shared" si="199"/>
        <v>0</v>
      </c>
      <c r="RFG106" s="354">
        <f t="shared" si="199"/>
        <v>0</v>
      </c>
      <c r="RFH106" s="354">
        <f t="shared" ref="RFH106:RHS106" si="200">SUM(RFH99:RFH104)</f>
        <v>0</v>
      </c>
      <c r="RFI106" s="354">
        <f t="shared" si="200"/>
        <v>0</v>
      </c>
      <c r="RFJ106" s="354">
        <f t="shared" si="200"/>
        <v>0</v>
      </c>
      <c r="RFK106" s="354">
        <f t="shared" si="200"/>
        <v>0</v>
      </c>
      <c r="RFL106" s="354">
        <f t="shared" si="200"/>
        <v>0</v>
      </c>
      <c r="RFM106" s="354">
        <f t="shared" si="200"/>
        <v>0</v>
      </c>
      <c r="RFN106" s="354">
        <f t="shared" si="200"/>
        <v>0</v>
      </c>
      <c r="RFO106" s="354">
        <f t="shared" si="200"/>
        <v>0</v>
      </c>
      <c r="RFP106" s="354">
        <f t="shared" si="200"/>
        <v>0</v>
      </c>
      <c r="RFQ106" s="354">
        <f t="shared" si="200"/>
        <v>0</v>
      </c>
      <c r="RFR106" s="354">
        <f t="shared" si="200"/>
        <v>0</v>
      </c>
      <c r="RFS106" s="354">
        <f t="shared" si="200"/>
        <v>0</v>
      </c>
      <c r="RFT106" s="354">
        <f t="shared" si="200"/>
        <v>0</v>
      </c>
      <c r="RFU106" s="354">
        <f t="shared" si="200"/>
        <v>0</v>
      </c>
      <c r="RFV106" s="354">
        <f t="shared" si="200"/>
        <v>0</v>
      </c>
      <c r="RFW106" s="354">
        <f t="shared" si="200"/>
        <v>0</v>
      </c>
      <c r="RFX106" s="354">
        <f t="shared" si="200"/>
        <v>0</v>
      </c>
      <c r="RFY106" s="354">
        <f t="shared" si="200"/>
        <v>0</v>
      </c>
      <c r="RFZ106" s="354">
        <f t="shared" si="200"/>
        <v>0</v>
      </c>
      <c r="RGA106" s="354">
        <f t="shared" si="200"/>
        <v>0</v>
      </c>
      <c r="RGB106" s="354">
        <f t="shared" si="200"/>
        <v>0</v>
      </c>
      <c r="RGC106" s="354">
        <f t="shared" si="200"/>
        <v>0</v>
      </c>
      <c r="RGD106" s="354">
        <f t="shared" si="200"/>
        <v>0</v>
      </c>
      <c r="RGE106" s="354">
        <f t="shared" si="200"/>
        <v>0</v>
      </c>
      <c r="RGF106" s="354">
        <f t="shared" si="200"/>
        <v>0</v>
      </c>
      <c r="RGG106" s="354">
        <f t="shared" si="200"/>
        <v>0</v>
      </c>
      <c r="RGH106" s="354">
        <f t="shared" si="200"/>
        <v>0</v>
      </c>
      <c r="RGI106" s="354">
        <f t="shared" si="200"/>
        <v>0</v>
      </c>
      <c r="RGJ106" s="354">
        <f t="shared" si="200"/>
        <v>0</v>
      </c>
      <c r="RGK106" s="354">
        <f t="shared" si="200"/>
        <v>0</v>
      </c>
      <c r="RGL106" s="354">
        <f t="shared" si="200"/>
        <v>0</v>
      </c>
      <c r="RGM106" s="354">
        <f t="shared" si="200"/>
        <v>0</v>
      </c>
      <c r="RGN106" s="354">
        <f t="shared" si="200"/>
        <v>0</v>
      </c>
      <c r="RGO106" s="354">
        <f t="shared" si="200"/>
        <v>0</v>
      </c>
      <c r="RGP106" s="354">
        <f t="shared" si="200"/>
        <v>0</v>
      </c>
      <c r="RGQ106" s="354">
        <f t="shared" si="200"/>
        <v>0</v>
      </c>
      <c r="RGR106" s="354">
        <f t="shared" si="200"/>
        <v>0</v>
      </c>
      <c r="RGS106" s="354">
        <f t="shared" si="200"/>
        <v>0</v>
      </c>
      <c r="RGT106" s="354">
        <f t="shared" si="200"/>
        <v>0</v>
      </c>
      <c r="RGU106" s="354">
        <f t="shared" si="200"/>
        <v>0</v>
      </c>
      <c r="RGV106" s="354">
        <f t="shared" si="200"/>
        <v>0</v>
      </c>
      <c r="RGW106" s="354">
        <f t="shared" si="200"/>
        <v>0</v>
      </c>
      <c r="RGX106" s="354">
        <f t="shared" si="200"/>
        <v>0</v>
      </c>
      <c r="RGY106" s="354">
        <f t="shared" si="200"/>
        <v>0</v>
      </c>
      <c r="RGZ106" s="354">
        <f t="shared" si="200"/>
        <v>0</v>
      </c>
      <c r="RHA106" s="354">
        <f t="shared" si="200"/>
        <v>0</v>
      </c>
      <c r="RHB106" s="354">
        <f t="shared" si="200"/>
        <v>0</v>
      </c>
      <c r="RHC106" s="354">
        <f t="shared" si="200"/>
        <v>0</v>
      </c>
      <c r="RHD106" s="354">
        <f t="shared" si="200"/>
        <v>0</v>
      </c>
      <c r="RHE106" s="354">
        <f t="shared" si="200"/>
        <v>0</v>
      </c>
      <c r="RHF106" s="354">
        <f t="shared" si="200"/>
        <v>0</v>
      </c>
      <c r="RHG106" s="354">
        <f t="shared" si="200"/>
        <v>0</v>
      </c>
      <c r="RHH106" s="354">
        <f t="shared" si="200"/>
        <v>0</v>
      </c>
      <c r="RHI106" s="354">
        <f t="shared" si="200"/>
        <v>0</v>
      </c>
      <c r="RHJ106" s="354">
        <f t="shared" si="200"/>
        <v>0</v>
      </c>
      <c r="RHK106" s="354">
        <f t="shared" si="200"/>
        <v>0</v>
      </c>
      <c r="RHL106" s="354">
        <f t="shared" si="200"/>
        <v>0</v>
      </c>
      <c r="RHM106" s="354">
        <f t="shared" si="200"/>
        <v>0</v>
      </c>
      <c r="RHN106" s="354">
        <f t="shared" si="200"/>
        <v>0</v>
      </c>
      <c r="RHO106" s="354">
        <f t="shared" si="200"/>
        <v>0</v>
      </c>
      <c r="RHP106" s="354">
        <f t="shared" si="200"/>
        <v>0</v>
      </c>
      <c r="RHQ106" s="354">
        <f t="shared" si="200"/>
        <v>0</v>
      </c>
      <c r="RHR106" s="354">
        <f t="shared" si="200"/>
        <v>0</v>
      </c>
      <c r="RHS106" s="354">
        <f t="shared" si="200"/>
        <v>0</v>
      </c>
      <c r="RHT106" s="354">
        <f t="shared" ref="RHT106:RKE106" si="201">SUM(RHT99:RHT104)</f>
        <v>0</v>
      </c>
      <c r="RHU106" s="354">
        <f t="shared" si="201"/>
        <v>0</v>
      </c>
      <c r="RHV106" s="354">
        <f t="shared" si="201"/>
        <v>0</v>
      </c>
      <c r="RHW106" s="354">
        <f t="shared" si="201"/>
        <v>0</v>
      </c>
      <c r="RHX106" s="354">
        <f t="shared" si="201"/>
        <v>0</v>
      </c>
      <c r="RHY106" s="354">
        <f t="shared" si="201"/>
        <v>0</v>
      </c>
      <c r="RHZ106" s="354">
        <f t="shared" si="201"/>
        <v>0</v>
      </c>
      <c r="RIA106" s="354">
        <f t="shared" si="201"/>
        <v>0</v>
      </c>
      <c r="RIB106" s="354">
        <f t="shared" si="201"/>
        <v>0</v>
      </c>
      <c r="RIC106" s="354">
        <f t="shared" si="201"/>
        <v>0</v>
      </c>
      <c r="RID106" s="354">
        <f t="shared" si="201"/>
        <v>0</v>
      </c>
      <c r="RIE106" s="354">
        <f t="shared" si="201"/>
        <v>0</v>
      </c>
      <c r="RIF106" s="354">
        <f t="shared" si="201"/>
        <v>0</v>
      </c>
      <c r="RIG106" s="354">
        <f t="shared" si="201"/>
        <v>0</v>
      </c>
      <c r="RIH106" s="354">
        <f t="shared" si="201"/>
        <v>0</v>
      </c>
      <c r="RII106" s="354">
        <f t="shared" si="201"/>
        <v>0</v>
      </c>
      <c r="RIJ106" s="354">
        <f t="shared" si="201"/>
        <v>0</v>
      </c>
      <c r="RIK106" s="354">
        <f t="shared" si="201"/>
        <v>0</v>
      </c>
      <c r="RIL106" s="354">
        <f t="shared" si="201"/>
        <v>0</v>
      </c>
      <c r="RIM106" s="354">
        <f t="shared" si="201"/>
        <v>0</v>
      </c>
      <c r="RIN106" s="354">
        <f t="shared" si="201"/>
        <v>0</v>
      </c>
      <c r="RIO106" s="354">
        <f t="shared" si="201"/>
        <v>0</v>
      </c>
      <c r="RIP106" s="354">
        <f t="shared" si="201"/>
        <v>0</v>
      </c>
      <c r="RIQ106" s="354">
        <f t="shared" si="201"/>
        <v>0</v>
      </c>
      <c r="RIR106" s="354">
        <f t="shared" si="201"/>
        <v>0</v>
      </c>
      <c r="RIS106" s="354">
        <f t="shared" si="201"/>
        <v>0</v>
      </c>
      <c r="RIT106" s="354">
        <f t="shared" si="201"/>
        <v>0</v>
      </c>
      <c r="RIU106" s="354">
        <f t="shared" si="201"/>
        <v>0</v>
      </c>
      <c r="RIV106" s="354">
        <f t="shared" si="201"/>
        <v>0</v>
      </c>
      <c r="RIW106" s="354">
        <f t="shared" si="201"/>
        <v>0</v>
      </c>
      <c r="RIX106" s="354">
        <f t="shared" si="201"/>
        <v>0</v>
      </c>
      <c r="RIY106" s="354">
        <f t="shared" si="201"/>
        <v>0</v>
      </c>
      <c r="RIZ106" s="354">
        <f t="shared" si="201"/>
        <v>0</v>
      </c>
      <c r="RJA106" s="354">
        <f t="shared" si="201"/>
        <v>0</v>
      </c>
      <c r="RJB106" s="354">
        <f t="shared" si="201"/>
        <v>0</v>
      </c>
      <c r="RJC106" s="354">
        <f t="shared" si="201"/>
        <v>0</v>
      </c>
      <c r="RJD106" s="354">
        <f t="shared" si="201"/>
        <v>0</v>
      </c>
      <c r="RJE106" s="354">
        <f t="shared" si="201"/>
        <v>0</v>
      </c>
      <c r="RJF106" s="354">
        <f t="shared" si="201"/>
        <v>0</v>
      </c>
      <c r="RJG106" s="354">
        <f t="shared" si="201"/>
        <v>0</v>
      </c>
      <c r="RJH106" s="354">
        <f t="shared" si="201"/>
        <v>0</v>
      </c>
      <c r="RJI106" s="354">
        <f t="shared" si="201"/>
        <v>0</v>
      </c>
      <c r="RJJ106" s="354">
        <f t="shared" si="201"/>
        <v>0</v>
      </c>
      <c r="RJK106" s="354">
        <f t="shared" si="201"/>
        <v>0</v>
      </c>
      <c r="RJL106" s="354">
        <f t="shared" si="201"/>
        <v>0</v>
      </c>
      <c r="RJM106" s="354">
        <f t="shared" si="201"/>
        <v>0</v>
      </c>
      <c r="RJN106" s="354">
        <f t="shared" si="201"/>
        <v>0</v>
      </c>
      <c r="RJO106" s="354">
        <f t="shared" si="201"/>
        <v>0</v>
      </c>
      <c r="RJP106" s="354">
        <f t="shared" si="201"/>
        <v>0</v>
      </c>
      <c r="RJQ106" s="354">
        <f t="shared" si="201"/>
        <v>0</v>
      </c>
      <c r="RJR106" s="354">
        <f t="shared" si="201"/>
        <v>0</v>
      </c>
      <c r="RJS106" s="354">
        <f t="shared" si="201"/>
        <v>0</v>
      </c>
      <c r="RJT106" s="354">
        <f t="shared" si="201"/>
        <v>0</v>
      </c>
      <c r="RJU106" s="354">
        <f t="shared" si="201"/>
        <v>0</v>
      </c>
      <c r="RJV106" s="354">
        <f t="shared" si="201"/>
        <v>0</v>
      </c>
      <c r="RJW106" s="354">
        <f t="shared" si="201"/>
        <v>0</v>
      </c>
      <c r="RJX106" s="354">
        <f t="shared" si="201"/>
        <v>0</v>
      </c>
      <c r="RJY106" s="354">
        <f t="shared" si="201"/>
        <v>0</v>
      </c>
      <c r="RJZ106" s="354">
        <f t="shared" si="201"/>
        <v>0</v>
      </c>
      <c r="RKA106" s="354">
        <f t="shared" si="201"/>
        <v>0</v>
      </c>
      <c r="RKB106" s="354">
        <f t="shared" si="201"/>
        <v>0</v>
      </c>
      <c r="RKC106" s="354">
        <f t="shared" si="201"/>
        <v>0</v>
      </c>
      <c r="RKD106" s="354">
        <f t="shared" si="201"/>
        <v>0</v>
      </c>
      <c r="RKE106" s="354">
        <f t="shared" si="201"/>
        <v>0</v>
      </c>
      <c r="RKF106" s="354">
        <f t="shared" ref="RKF106:RMQ106" si="202">SUM(RKF99:RKF104)</f>
        <v>0</v>
      </c>
      <c r="RKG106" s="354">
        <f t="shared" si="202"/>
        <v>0</v>
      </c>
      <c r="RKH106" s="354">
        <f t="shared" si="202"/>
        <v>0</v>
      </c>
      <c r="RKI106" s="354">
        <f t="shared" si="202"/>
        <v>0</v>
      </c>
      <c r="RKJ106" s="354">
        <f t="shared" si="202"/>
        <v>0</v>
      </c>
      <c r="RKK106" s="354">
        <f t="shared" si="202"/>
        <v>0</v>
      </c>
      <c r="RKL106" s="354">
        <f t="shared" si="202"/>
        <v>0</v>
      </c>
      <c r="RKM106" s="354">
        <f t="shared" si="202"/>
        <v>0</v>
      </c>
      <c r="RKN106" s="354">
        <f t="shared" si="202"/>
        <v>0</v>
      </c>
      <c r="RKO106" s="354">
        <f t="shared" si="202"/>
        <v>0</v>
      </c>
      <c r="RKP106" s="354">
        <f t="shared" si="202"/>
        <v>0</v>
      </c>
      <c r="RKQ106" s="354">
        <f t="shared" si="202"/>
        <v>0</v>
      </c>
      <c r="RKR106" s="354">
        <f t="shared" si="202"/>
        <v>0</v>
      </c>
      <c r="RKS106" s="354">
        <f t="shared" si="202"/>
        <v>0</v>
      </c>
      <c r="RKT106" s="354">
        <f t="shared" si="202"/>
        <v>0</v>
      </c>
      <c r="RKU106" s="354">
        <f t="shared" si="202"/>
        <v>0</v>
      </c>
      <c r="RKV106" s="354">
        <f t="shared" si="202"/>
        <v>0</v>
      </c>
      <c r="RKW106" s="354">
        <f t="shared" si="202"/>
        <v>0</v>
      </c>
      <c r="RKX106" s="354">
        <f t="shared" si="202"/>
        <v>0</v>
      </c>
      <c r="RKY106" s="354">
        <f t="shared" si="202"/>
        <v>0</v>
      </c>
      <c r="RKZ106" s="354">
        <f t="shared" si="202"/>
        <v>0</v>
      </c>
      <c r="RLA106" s="354">
        <f t="shared" si="202"/>
        <v>0</v>
      </c>
      <c r="RLB106" s="354">
        <f t="shared" si="202"/>
        <v>0</v>
      </c>
      <c r="RLC106" s="354">
        <f t="shared" si="202"/>
        <v>0</v>
      </c>
      <c r="RLD106" s="354">
        <f t="shared" si="202"/>
        <v>0</v>
      </c>
      <c r="RLE106" s="354">
        <f t="shared" si="202"/>
        <v>0</v>
      </c>
      <c r="RLF106" s="354">
        <f t="shared" si="202"/>
        <v>0</v>
      </c>
      <c r="RLG106" s="354">
        <f t="shared" si="202"/>
        <v>0</v>
      </c>
      <c r="RLH106" s="354">
        <f t="shared" si="202"/>
        <v>0</v>
      </c>
      <c r="RLI106" s="354">
        <f t="shared" si="202"/>
        <v>0</v>
      </c>
      <c r="RLJ106" s="354">
        <f t="shared" si="202"/>
        <v>0</v>
      </c>
      <c r="RLK106" s="354">
        <f t="shared" si="202"/>
        <v>0</v>
      </c>
      <c r="RLL106" s="354">
        <f t="shared" si="202"/>
        <v>0</v>
      </c>
      <c r="RLM106" s="354">
        <f t="shared" si="202"/>
        <v>0</v>
      </c>
      <c r="RLN106" s="354">
        <f t="shared" si="202"/>
        <v>0</v>
      </c>
      <c r="RLO106" s="354">
        <f t="shared" si="202"/>
        <v>0</v>
      </c>
      <c r="RLP106" s="354">
        <f t="shared" si="202"/>
        <v>0</v>
      </c>
      <c r="RLQ106" s="354">
        <f t="shared" si="202"/>
        <v>0</v>
      </c>
      <c r="RLR106" s="354">
        <f t="shared" si="202"/>
        <v>0</v>
      </c>
      <c r="RLS106" s="354">
        <f t="shared" si="202"/>
        <v>0</v>
      </c>
      <c r="RLT106" s="354">
        <f t="shared" si="202"/>
        <v>0</v>
      </c>
      <c r="RLU106" s="354">
        <f t="shared" si="202"/>
        <v>0</v>
      </c>
      <c r="RLV106" s="354">
        <f t="shared" si="202"/>
        <v>0</v>
      </c>
      <c r="RLW106" s="354">
        <f t="shared" si="202"/>
        <v>0</v>
      </c>
      <c r="RLX106" s="354">
        <f t="shared" si="202"/>
        <v>0</v>
      </c>
      <c r="RLY106" s="354">
        <f t="shared" si="202"/>
        <v>0</v>
      </c>
      <c r="RLZ106" s="354">
        <f t="shared" si="202"/>
        <v>0</v>
      </c>
      <c r="RMA106" s="354">
        <f t="shared" si="202"/>
        <v>0</v>
      </c>
      <c r="RMB106" s="354">
        <f t="shared" si="202"/>
        <v>0</v>
      </c>
      <c r="RMC106" s="354">
        <f t="shared" si="202"/>
        <v>0</v>
      </c>
      <c r="RMD106" s="354">
        <f t="shared" si="202"/>
        <v>0</v>
      </c>
      <c r="RME106" s="354">
        <f t="shared" si="202"/>
        <v>0</v>
      </c>
      <c r="RMF106" s="354">
        <f t="shared" si="202"/>
        <v>0</v>
      </c>
      <c r="RMG106" s="354">
        <f t="shared" si="202"/>
        <v>0</v>
      </c>
      <c r="RMH106" s="354">
        <f t="shared" si="202"/>
        <v>0</v>
      </c>
      <c r="RMI106" s="354">
        <f t="shared" si="202"/>
        <v>0</v>
      </c>
      <c r="RMJ106" s="354">
        <f t="shared" si="202"/>
        <v>0</v>
      </c>
      <c r="RMK106" s="354">
        <f t="shared" si="202"/>
        <v>0</v>
      </c>
      <c r="RML106" s="354">
        <f t="shared" si="202"/>
        <v>0</v>
      </c>
      <c r="RMM106" s="354">
        <f t="shared" si="202"/>
        <v>0</v>
      </c>
      <c r="RMN106" s="354">
        <f t="shared" si="202"/>
        <v>0</v>
      </c>
      <c r="RMO106" s="354">
        <f t="shared" si="202"/>
        <v>0</v>
      </c>
      <c r="RMP106" s="354">
        <f t="shared" si="202"/>
        <v>0</v>
      </c>
      <c r="RMQ106" s="354">
        <f t="shared" si="202"/>
        <v>0</v>
      </c>
      <c r="RMR106" s="354">
        <f t="shared" ref="RMR106:RPC106" si="203">SUM(RMR99:RMR104)</f>
        <v>0</v>
      </c>
      <c r="RMS106" s="354">
        <f t="shared" si="203"/>
        <v>0</v>
      </c>
      <c r="RMT106" s="354">
        <f t="shared" si="203"/>
        <v>0</v>
      </c>
      <c r="RMU106" s="354">
        <f t="shared" si="203"/>
        <v>0</v>
      </c>
      <c r="RMV106" s="354">
        <f t="shared" si="203"/>
        <v>0</v>
      </c>
      <c r="RMW106" s="354">
        <f t="shared" si="203"/>
        <v>0</v>
      </c>
      <c r="RMX106" s="354">
        <f t="shared" si="203"/>
        <v>0</v>
      </c>
      <c r="RMY106" s="354">
        <f t="shared" si="203"/>
        <v>0</v>
      </c>
      <c r="RMZ106" s="354">
        <f t="shared" si="203"/>
        <v>0</v>
      </c>
      <c r="RNA106" s="354">
        <f t="shared" si="203"/>
        <v>0</v>
      </c>
      <c r="RNB106" s="354">
        <f t="shared" si="203"/>
        <v>0</v>
      </c>
      <c r="RNC106" s="354">
        <f t="shared" si="203"/>
        <v>0</v>
      </c>
      <c r="RND106" s="354">
        <f t="shared" si="203"/>
        <v>0</v>
      </c>
      <c r="RNE106" s="354">
        <f t="shared" si="203"/>
        <v>0</v>
      </c>
      <c r="RNF106" s="354">
        <f t="shared" si="203"/>
        <v>0</v>
      </c>
      <c r="RNG106" s="354">
        <f t="shared" si="203"/>
        <v>0</v>
      </c>
      <c r="RNH106" s="354">
        <f t="shared" si="203"/>
        <v>0</v>
      </c>
      <c r="RNI106" s="354">
        <f t="shared" si="203"/>
        <v>0</v>
      </c>
      <c r="RNJ106" s="354">
        <f t="shared" si="203"/>
        <v>0</v>
      </c>
      <c r="RNK106" s="354">
        <f t="shared" si="203"/>
        <v>0</v>
      </c>
      <c r="RNL106" s="354">
        <f t="shared" si="203"/>
        <v>0</v>
      </c>
      <c r="RNM106" s="354">
        <f t="shared" si="203"/>
        <v>0</v>
      </c>
      <c r="RNN106" s="354">
        <f t="shared" si="203"/>
        <v>0</v>
      </c>
      <c r="RNO106" s="354">
        <f t="shared" si="203"/>
        <v>0</v>
      </c>
      <c r="RNP106" s="354">
        <f t="shared" si="203"/>
        <v>0</v>
      </c>
      <c r="RNQ106" s="354">
        <f t="shared" si="203"/>
        <v>0</v>
      </c>
      <c r="RNR106" s="354">
        <f t="shared" si="203"/>
        <v>0</v>
      </c>
      <c r="RNS106" s="354">
        <f t="shared" si="203"/>
        <v>0</v>
      </c>
      <c r="RNT106" s="354">
        <f t="shared" si="203"/>
        <v>0</v>
      </c>
      <c r="RNU106" s="354">
        <f t="shared" si="203"/>
        <v>0</v>
      </c>
      <c r="RNV106" s="354">
        <f t="shared" si="203"/>
        <v>0</v>
      </c>
      <c r="RNW106" s="354">
        <f t="shared" si="203"/>
        <v>0</v>
      </c>
      <c r="RNX106" s="354">
        <f t="shared" si="203"/>
        <v>0</v>
      </c>
      <c r="RNY106" s="354">
        <f t="shared" si="203"/>
        <v>0</v>
      </c>
      <c r="RNZ106" s="354">
        <f t="shared" si="203"/>
        <v>0</v>
      </c>
      <c r="ROA106" s="354">
        <f t="shared" si="203"/>
        <v>0</v>
      </c>
      <c r="ROB106" s="354">
        <f t="shared" si="203"/>
        <v>0</v>
      </c>
      <c r="ROC106" s="354">
        <f t="shared" si="203"/>
        <v>0</v>
      </c>
      <c r="ROD106" s="354">
        <f t="shared" si="203"/>
        <v>0</v>
      </c>
      <c r="ROE106" s="354">
        <f t="shared" si="203"/>
        <v>0</v>
      </c>
      <c r="ROF106" s="354">
        <f t="shared" si="203"/>
        <v>0</v>
      </c>
      <c r="ROG106" s="354">
        <f t="shared" si="203"/>
        <v>0</v>
      </c>
      <c r="ROH106" s="354">
        <f t="shared" si="203"/>
        <v>0</v>
      </c>
      <c r="ROI106" s="354">
        <f t="shared" si="203"/>
        <v>0</v>
      </c>
      <c r="ROJ106" s="354">
        <f t="shared" si="203"/>
        <v>0</v>
      </c>
      <c r="ROK106" s="354">
        <f t="shared" si="203"/>
        <v>0</v>
      </c>
      <c r="ROL106" s="354">
        <f t="shared" si="203"/>
        <v>0</v>
      </c>
      <c r="ROM106" s="354">
        <f t="shared" si="203"/>
        <v>0</v>
      </c>
      <c r="RON106" s="354">
        <f t="shared" si="203"/>
        <v>0</v>
      </c>
      <c r="ROO106" s="354">
        <f t="shared" si="203"/>
        <v>0</v>
      </c>
      <c r="ROP106" s="354">
        <f t="shared" si="203"/>
        <v>0</v>
      </c>
      <c r="ROQ106" s="354">
        <f t="shared" si="203"/>
        <v>0</v>
      </c>
      <c r="ROR106" s="354">
        <f t="shared" si="203"/>
        <v>0</v>
      </c>
      <c r="ROS106" s="354">
        <f t="shared" si="203"/>
        <v>0</v>
      </c>
      <c r="ROT106" s="354">
        <f t="shared" si="203"/>
        <v>0</v>
      </c>
      <c r="ROU106" s="354">
        <f t="shared" si="203"/>
        <v>0</v>
      </c>
      <c r="ROV106" s="354">
        <f t="shared" si="203"/>
        <v>0</v>
      </c>
      <c r="ROW106" s="354">
        <f t="shared" si="203"/>
        <v>0</v>
      </c>
      <c r="ROX106" s="354">
        <f t="shared" si="203"/>
        <v>0</v>
      </c>
      <c r="ROY106" s="354">
        <f t="shared" si="203"/>
        <v>0</v>
      </c>
      <c r="ROZ106" s="354">
        <f t="shared" si="203"/>
        <v>0</v>
      </c>
      <c r="RPA106" s="354">
        <f t="shared" si="203"/>
        <v>0</v>
      </c>
      <c r="RPB106" s="354">
        <f t="shared" si="203"/>
        <v>0</v>
      </c>
      <c r="RPC106" s="354">
        <f t="shared" si="203"/>
        <v>0</v>
      </c>
      <c r="RPD106" s="354">
        <f t="shared" ref="RPD106:RRO106" si="204">SUM(RPD99:RPD104)</f>
        <v>0</v>
      </c>
      <c r="RPE106" s="354">
        <f t="shared" si="204"/>
        <v>0</v>
      </c>
      <c r="RPF106" s="354">
        <f t="shared" si="204"/>
        <v>0</v>
      </c>
      <c r="RPG106" s="354">
        <f t="shared" si="204"/>
        <v>0</v>
      </c>
      <c r="RPH106" s="354">
        <f t="shared" si="204"/>
        <v>0</v>
      </c>
      <c r="RPI106" s="354">
        <f t="shared" si="204"/>
        <v>0</v>
      </c>
      <c r="RPJ106" s="354">
        <f t="shared" si="204"/>
        <v>0</v>
      </c>
      <c r="RPK106" s="354">
        <f t="shared" si="204"/>
        <v>0</v>
      </c>
      <c r="RPL106" s="354">
        <f t="shared" si="204"/>
        <v>0</v>
      </c>
      <c r="RPM106" s="354">
        <f t="shared" si="204"/>
        <v>0</v>
      </c>
      <c r="RPN106" s="354">
        <f t="shared" si="204"/>
        <v>0</v>
      </c>
      <c r="RPO106" s="354">
        <f t="shared" si="204"/>
        <v>0</v>
      </c>
      <c r="RPP106" s="354">
        <f t="shared" si="204"/>
        <v>0</v>
      </c>
      <c r="RPQ106" s="354">
        <f t="shared" si="204"/>
        <v>0</v>
      </c>
      <c r="RPR106" s="354">
        <f t="shared" si="204"/>
        <v>0</v>
      </c>
      <c r="RPS106" s="354">
        <f t="shared" si="204"/>
        <v>0</v>
      </c>
      <c r="RPT106" s="354">
        <f t="shared" si="204"/>
        <v>0</v>
      </c>
      <c r="RPU106" s="354">
        <f t="shared" si="204"/>
        <v>0</v>
      </c>
      <c r="RPV106" s="354">
        <f t="shared" si="204"/>
        <v>0</v>
      </c>
      <c r="RPW106" s="354">
        <f t="shared" si="204"/>
        <v>0</v>
      </c>
      <c r="RPX106" s="354">
        <f t="shared" si="204"/>
        <v>0</v>
      </c>
      <c r="RPY106" s="354">
        <f t="shared" si="204"/>
        <v>0</v>
      </c>
      <c r="RPZ106" s="354">
        <f t="shared" si="204"/>
        <v>0</v>
      </c>
      <c r="RQA106" s="354">
        <f t="shared" si="204"/>
        <v>0</v>
      </c>
      <c r="RQB106" s="354">
        <f t="shared" si="204"/>
        <v>0</v>
      </c>
      <c r="RQC106" s="354">
        <f t="shared" si="204"/>
        <v>0</v>
      </c>
      <c r="RQD106" s="354">
        <f t="shared" si="204"/>
        <v>0</v>
      </c>
      <c r="RQE106" s="354">
        <f t="shared" si="204"/>
        <v>0</v>
      </c>
      <c r="RQF106" s="354">
        <f t="shared" si="204"/>
        <v>0</v>
      </c>
      <c r="RQG106" s="354">
        <f t="shared" si="204"/>
        <v>0</v>
      </c>
      <c r="RQH106" s="354">
        <f t="shared" si="204"/>
        <v>0</v>
      </c>
      <c r="RQI106" s="354">
        <f t="shared" si="204"/>
        <v>0</v>
      </c>
      <c r="RQJ106" s="354">
        <f t="shared" si="204"/>
        <v>0</v>
      </c>
      <c r="RQK106" s="354">
        <f t="shared" si="204"/>
        <v>0</v>
      </c>
      <c r="RQL106" s="354">
        <f t="shared" si="204"/>
        <v>0</v>
      </c>
      <c r="RQM106" s="354">
        <f t="shared" si="204"/>
        <v>0</v>
      </c>
      <c r="RQN106" s="354">
        <f t="shared" si="204"/>
        <v>0</v>
      </c>
      <c r="RQO106" s="354">
        <f t="shared" si="204"/>
        <v>0</v>
      </c>
      <c r="RQP106" s="354">
        <f t="shared" si="204"/>
        <v>0</v>
      </c>
      <c r="RQQ106" s="354">
        <f t="shared" si="204"/>
        <v>0</v>
      </c>
      <c r="RQR106" s="354">
        <f t="shared" si="204"/>
        <v>0</v>
      </c>
      <c r="RQS106" s="354">
        <f t="shared" si="204"/>
        <v>0</v>
      </c>
      <c r="RQT106" s="354">
        <f t="shared" si="204"/>
        <v>0</v>
      </c>
      <c r="RQU106" s="354">
        <f t="shared" si="204"/>
        <v>0</v>
      </c>
      <c r="RQV106" s="354">
        <f t="shared" si="204"/>
        <v>0</v>
      </c>
      <c r="RQW106" s="354">
        <f t="shared" si="204"/>
        <v>0</v>
      </c>
      <c r="RQX106" s="354">
        <f t="shared" si="204"/>
        <v>0</v>
      </c>
      <c r="RQY106" s="354">
        <f t="shared" si="204"/>
        <v>0</v>
      </c>
      <c r="RQZ106" s="354">
        <f t="shared" si="204"/>
        <v>0</v>
      </c>
      <c r="RRA106" s="354">
        <f t="shared" si="204"/>
        <v>0</v>
      </c>
      <c r="RRB106" s="354">
        <f t="shared" si="204"/>
        <v>0</v>
      </c>
      <c r="RRC106" s="354">
        <f t="shared" si="204"/>
        <v>0</v>
      </c>
      <c r="RRD106" s="354">
        <f t="shared" si="204"/>
        <v>0</v>
      </c>
      <c r="RRE106" s="354">
        <f t="shared" si="204"/>
        <v>0</v>
      </c>
      <c r="RRF106" s="354">
        <f t="shared" si="204"/>
        <v>0</v>
      </c>
      <c r="RRG106" s="354">
        <f t="shared" si="204"/>
        <v>0</v>
      </c>
      <c r="RRH106" s="354">
        <f t="shared" si="204"/>
        <v>0</v>
      </c>
      <c r="RRI106" s="354">
        <f t="shared" si="204"/>
        <v>0</v>
      </c>
      <c r="RRJ106" s="354">
        <f t="shared" si="204"/>
        <v>0</v>
      </c>
      <c r="RRK106" s="354">
        <f t="shared" si="204"/>
        <v>0</v>
      </c>
      <c r="RRL106" s="354">
        <f t="shared" si="204"/>
        <v>0</v>
      </c>
      <c r="RRM106" s="354">
        <f t="shared" si="204"/>
        <v>0</v>
      </c>
      <c r="RRN106" s="354">
        <f t="shared" si="204"/>
        <v>0</v>
      </c>
      <c r="RRO106" s="354">
        <f t="shared" si="204"/>
        <v>0</v>
      </c>
      <c r="RRP106" s="354">
        <f t="shared" ref="RRP106:RUA106" si="205">SUM(RRP99:RRP104)</f>
        <v>0</v>
      </c>
      <c r="RRQ106" s="354">
        <f t="shared" si="205"/>
        <v>0</v>
      </c>
      <c r="RRR106" s="354">
        <f t="shared" si="205"/>
        <v>0</v>
      </c>
      <c r="RRS106" s="354">
        <f t="shared" si="205"/>
        <v>0</v>
      </c>
      <c r="RRT106" s="354">
        <f t="shared" si="205"/>
        <v>0</v>
      </c>
      <c r="RRU106" s="354">
        <f t="shared" si="205"/>
        <v>0</v>
      </c>
      <c r="RRV106" s="354">
        <f t="shared" si="205"/>
        <v>0</v>
      </c>
      <c r="RRW106" s="354">
        <f t="shared" si="205"/>
        <v>0</v>
      </c>
      <c r="RRX106" s="354">
        <f t="shared" si="205"/>
        <v>0</v>
      </c>
      <c r="RRY106" s="354">
        <f t="shared" si="205"/>
        <v>0</v>
      </c>
      <c r="RRZ106" s="354">
        <f t="shared" si="205"/>
        <v>0</v>
      </c>
      <c r="RSA106" s="354">
        <f t="shared" si="205"/>
        <v>0</v>
      </c>
      <c r="RSB106" s="354">
        <f t="shared" si="205"/>
        <v>0</v>
      </c>
      <c r="RSC106" s="354">
        <f t="shared" si="205"/>
        <v>0</v>
      </c>
      <c r="RSD106" s="354">
        <f t="shared" si="205"/>
        <v>0</v>
      </c>
      <c r="RSE106" s="354">
        <f t="shared" si="205"/>
        <v>0</v>
      </c>
      <c r="RSF106" s="354">
        <f t="shared" si="205"/>
        <v>0</v>
      </c>
      <c r="RSG106" s="354">
        <f t="shared" si="205"/>
        <v>0</v>
      </c>
      <c r="RSH106" s="354">
        <f t="shared" si="205"/>
        <v>0</v>
      </c>
      <c r="RSI106" s="354">
        <f t="shared" si="205"/>
        <v>0</v>
      </c>
      <c r="RSJ106" s="354">
        <f t="shared" si="205"/>
        <v>0</v>
      </c>
      <c r="RSK106" s="354">
        <f t="shared" si="205"/>
        <v>0</v>
      </c>
      <c r="RSL106" s="354">
        <f t="shared" si="205"/>
        <v>0</v>
      </c>
      <c r="RSM106" s="354">
        <f t="shared" si="205"/>
        <v>0</v>
      </c>
      <c r="RSN106" s="354">
        <f t="shared" si="205"/>
        <v>0</v>
      </c>
      <c r="RSO106" s="354">
        <f t="shared" si="205"/>
        <v>0</v>
      </c>
      <c r="RSP106" s="354">
        <f t="shared" si="205"/>
        <v>0</v>
      </c>
      <c r="RSQ106" s="354">
        <f t="shared" si="205"/>
        <v>0</v>
      </c>
      <c r="RSR106" s="354">
        <f t="shared" si="205"/>
        <v>0</v>
      </c>
      <c r="RSS106" s="354">
        <f t="shared" si="205"/>
        <v>0</v>
      </c>
      <c r="RST106" s="354">
        <f t="shared" si="205"/>
        <v>0</v>
      </c>
      <c r="RSU106" s="354">
        <f t="shared" si="205"/>
        <v>0</v>
      </c>
      <c r="RSV106" s="354">
        <f t="shared" si="205"/>
        <v>0</v>
      </c>
      <c r="RSW106" s="354">
        <f t="shared" si="205"/>
        <v>0</v>
      </c>
      <c r="RSX106" s="354">
        <f t="shared" si="205"/>
        <v>0</v>
      </c>
      <c r="RSY106" s="354">
        <f t="shared" si="205"/>
        <v>0</v>
      </c>
      <c r="RSZ106" s="354">
        <f t="shared" si="205"/>
        <v>0</v>
      </c>
      <c r="RTA106" s="354">
        <f t="shared" si="205"/>
        <v>0</v>
      </c>
      <c r="RTB106" s="354">
        <f t="shared" si="205"/>
        <v>0</v>
      </c>
      <c r="RTC106" s="354">
        <f t="shared" si="205"/>
        <v>0</v>
      </c>
      <c r="RTD106" s="354">
        <f t="shared" si="205"/>
        <v>0</v>
      </c>
      <c r="RTE106" s="354">
        <f t="shared" si="205"/>
        <v>0</v>
      </c>
      <c r="RTF106" s="354">
        <f t="shared" si="205"/>
        <v>0</v>
      </c>
      <c r="RTG106" s="354">
        <f t="shared" si="205"/>
        <v>0</v>
      </c>
      <c r="RTH106" s="354">
        <f t="shared" si="205"/>
        <v>0</v>
      </c>
      <c r="RTI106" s="354">
        <f t="shared" si="205"/>
        <v>0</v>
      </c>
      <c r="RTJ106" s="354">
        <f t="shared" si="205"/>
        <v>0</v>
      </c>
      <c r="RTK106" s="354">
        <f t="shared" si="205"/>
        <v>0</v>
      </c>
      <c r="RTL106" s="354">
        <f t="shared" si="205"/>
        <v>0</v>
      </c>
      <c r="RTM106" s="354">
        <f t="shared" si="205"/>
        <v>0</v>
      </c>
      <c r="RTN106" s="354">
        <f t="shared" si="205"/>
        <v>0</v>
      </c>
      <c r="RTO106" s="354">
        <f t="shared" si="205"/>
        <v>0</v>
      </c>
      <c r="RTP106" s="354">
        <f t="shared" si="205"/>
        <v>0</v>
      </c>
      <c r="RTQ106" s="354">
        <f t="shared" si="205"/>
        <v>0</v>
      </c>
      <c r="RTR106" s="354">
        <f t="shared" si="205"/>
        <v>0</v>
      </c>
      <c r="RTS106" s="354">
        <f t="shared" si="205"/>
        <v>0</v>
      </c>
      <c r="RTT106" s="354">
        <f t="shared" si="205"/>
        <v>0</v>
      </c>
      <c r="RTU106" s="354">
        <f t="shared" si="205"/>
        <v>0</v>
      </c>
      <c r="RTV106" s="354">
        <f t="shared" si="205"/>
        <v>0</v>
      </c>
      <c r="RTW106" s="354">
        <f t="shared" si="205"/>
        <v>0</v>
      </c>
      <c r="RTX106" s="354">
        <f t="shared" si="205"/>
        <v>0</v>
      </c>
      <c r="RTY106" s="354">
        <f t="shared" si="205"/>
        <v>0</v>
      </c>
      <c r="RTZ106" s="354">
        <f t="shared" si="205"/>
        <v>0</v>
      </c>
      <c r="RUA106" s="354">
        <f t="shared" si="205"/>
        <v>0</v>
      </c>
      <c r="RUB106" s="354">
        <f t="shared" ref="RUB106:RWM106" si="206">SUM(RUB99:RUB104)</f>
        <v>0</v>
      </c>
      <c r="RUC106" s="354">
        <f t="shared" si="206"/>
        <v>0</v>
      </c>
      <c r="RUD106" s="354">
        <f t="shared" si="206"/>
        <v>0</v>
      </c>
      <c r="RUE106" s="354">
        <f t="shared" si="206"/>
        <v>0</v>
      </c>
      <c r="RUF106" s="354">
        <f t="shared" si="206"/>
        <v>0</v>
      </c>
      <c r="RUG106" s="354">
        <f t="shared" si="206"/>
        <v>0</v>
      </c>
      <c r="RUH106" s="354">
        <f t="shared" si="206"/>
        <v>0</v>
      </c>
      <c r="RUI106" s="354">
        <f t="shared" si="206"/>
        <v>0</v>
      </c>
      <c r="RUJ106" s="354">
        <f t="shared" si="206"/>
        <v>0</v>
      </c>
      <c r="RUK106" s="354">
        <f t="shared" si="206"/>
        <v>0</v>
      </c>
      <c r="RUL106" s="354">
        <f t="shared" si="206"/>
        <v>0</v>
      </c>
      <c r="RUM106" s="354">
        <f t="shared" si="206"/>
        <v>0</v>
      </c>
      <c r="RUN106" s="354">
        <f t="shared" si="206"/>
        <v>0</v>
      </c>
      <c r="RUO106" s="354">
        <f t="shared" si="206"/>
        <v>0</v>
      </c>
      <c r="RUP106" s="354">
        <f t="shared" si="206"/>
        <v>0</v>
      </c>
      <c r="RUQ106" s="354">
        <f t="shared" si="206"/>
        <v>0</v>
      </c>
      <c r="RUR106" s="354">
        <f t="shared" si="206"/>
        <v>0</v>
      </c>
      <c r="RUS106" s="354">
        <f t="shared" si="206"/>
        <v>0</v>
      </c>
      <c r="RUT106" s="354">
        <f t="shared" si="206"/>
        <v>0</v>
      </c>
      <c r="RUU106" s="354">
        <f t="shared" si="206"/>
        <v>0</v>
      </c>
      <c r="RUV106" s="354">
        <f t="shared" si="206"/>
        <v>0</v>
      </c>
      <c r="RUW106" s="354">
        <f t="shared" si="206"/>
        <v>0</v>
      </c>
      <c r="RUX106" s="354">
        <f t="shared" si="206"/>
        <v>0</v>
      </c>
      <c r="RUY106" s="354">
        <f t="shared" si="206"/>
        <v>0</v>
      </c>
      <c r="RUZ106" s="354">
        <f t="shared" si="206"/>
        <v>0</v>
      </c>
      <c r="RVA106" s="354">
        <f t="shared" si="206"/>
        <v>0</v>
      </c>
      <c r="RVB106" s="354">
        <f t="shared" si="206"/>
        <v>0</v>
      </c>
      <c r="RVC106" s="354">
        <f t="shared" si="206"/>
        <v>0</v>
      </c>
      <c r="RVD106" s="354">
        <f t="shared" si="206"/>
        <v>0</v>
      </c>
      <c r="RVE106" s="354">
        <f t="shared" si="206"/>
        <v>0</v>
      </c>
      <c r="RVF106" s="354">
        <f t="shared" si="206"/>
        <v>0</v>
      </c>
      <c r="RVG106" s="354">
        <f t="shared" si="206"/>
        <v>0</v>
      </c>
      <c r="RVH106" s="354">
        <f t="shared" si="206"/>
        <v>0</v>
      </c>
      <c r="RVI106" s="354">
        <f t="shared" si="206"/>
        <v>0</v>
      </c>
      <c r="RVJ106" s="354">
        <f t="shared" si="206"/>
        <v>0</v>
      </c>
      <c r="RVK106" s="354">
        <f t="shared" si="206"/>
        <v>0</v>
      </c>
      <c r="RVL106" s="354">
        <f t="shared" si="206"/>
        <v>0</v>
      </c>
      <c r="RVM106" s="354">
        <f t="shared" si="206"/>
        <v>0</v>
      </c>
      <c r="RVN106" s="354">
        <f t="shared" si="206"/>
        <v>0</v>
      </c>
      <c r="RVO106" s="354">
        <f t="shared" si="206"/>
        <v>0</v>
      </c>
      <c r="RVP106" s="354">
        <f t="shared" si="206"/>
        <v>0</v>
      </c>
      <c r="RVQ106" s="354">
        <f t="shared" si="206"/>
        <v>0</v>
      </c>
      <c r="RVR106" s="354">
        <f t="shared" si="206"/>
        <v>0</v>
      </c>
      <c r="RVS106" s="354">
        <f t="shared" si="206"/>
        <v>0</v>
      </c>
      <c r="RVT106" s="354">
        <f t="shared" si="206"/>
        <v>0</v>
      </c>
      <c r="RVU106" s="354">
        <f t="shared" si="206"/>
        <v>0</v>
      </c>
      <c r="RVV106" s="354">
        <f t="shared" si="206"/>
        <v>0</v>
      </c>
      <c r="RVW106" s="354">
        <f t="shared" si="206"/>
        <v>0</v>
      </c>
      <c r="RVX106" s="354">
        <f t="shared" si="206"/>
        <v>0</v>
      </c>
      <c r="RVY106" s="354">
        <f t="shared" si="206"/>
        <v>0</v>
      </c>
      <c r="RVZ106" s="354">
        <f t="shared" si="206"/>
        <v>0</v>
      </c>
      <c r="RWA106" s="354">
        <f t="shared" si="206"/>
        <v>0</v>
      </c>
      <c r="RWB106" s="354">
        <f t="shared" si="206"/>
        <v>0</v>
      </c>
      <c r="RWC106" s="354">
        <f t="shared" si="206"/>
        <v>0</v>
      </c>
      <c r="RWD106" s="354">
        <f t="shared" si="206"/>
        <v>0</v>
      </c>
      <c r="RWE106" s="354">
        <f t="shared" si="206"/>
        <v>0</v>
      </c>
      <c r="RWF106" s="354">
        <f t="shared" si="206"/>
        <v>0</v>
      </c>
      <c r="RWG106" s="354">
        <f t="shared" si="206"/>
        <v>0</v>
      </c>
      <c r="RWH106" s="354">
        <f t="shared" si="206"/>
        <v>0</v>
      </c>
      <c r="RWI106" s="354">
        <f t="shared" si="206"/>
        <v>0</v>
      </c>
      <c r="RWJ106" s="354">
        <f t="shared" si="206"/>
        <v>0</v>
      </c>
      <c r="RWK106" s="354">
        <f t="shared" si="206"/>
        <v>0</v>
      </c>
      <c r="RWL106" s="354">
        <f t="shared" si="206"/>
        <v>0</v>
      </c>
      <c r="RWM106" s="354">
        <f t="shared" si="206"/>
        <v>0</v>
      </c>
      <c r="RWN106" s="354">
        <f t="shared" ref="RWN106:RYY106" si="207">SUM(RWN99:RWN104)</f>
        <v>0</v>
      </c>
      <c r="RWO106" s="354">
        <f t="shared" si="207"/>
        <v>0</v>
      </c>
      <c r="RWP106" s="354">
        <f t="shared" si="207"/>
        <v>0</v>
      </c>
      <c r="RWQ106" s="354">
        <f t="shared" si="207"/>
        <v>0</v>
      </c>
      <c r="RWR106" s="354">
        <f t="shared" si="207"/>
        <v>0</v>
      </c>
      <c r="RWS106" s="354">
        <f t="shared" si="207"/>
        <v>0</v>
      </c>
      <c r="RWT106" s="354">
        <f t="shared" si="207"/>
        <v>0</v>
      </c>
      <c r="RWU106" s="354">
        <f t="shared" si="207"/>
        <v>0</v>
      </c>
      <c r="RWV106" s="354">
        <f t="shared" si="207"/>
        <v>0</v>
      </c>
      <c r="RWW106" s="354">
        <f t="shared" si="207"/>
        <v>0</v>
      </c>
      <c r="RWX106" s="354">
        <f t="shared" si="207"/>
        <v>0</v>
      </c>
      <c r="RWY106" s="354">
        <f t="shared" si="207"/>
        <v>0</v>
      </c>
      <c r="RWZ106" s="354">
        <f t="shared" si="207"/>
        <v>0</v>
      </c>
      <c r="RXA106" s="354">
        <f t="shared" si="207"/>
        <v>0</v>
      </c>
      <c r="RXB106" s="354">
        <f t="shared" si="207"/>
        <v>0</v>
      </c>
      <c r="RXC106" s="354">
        <f t="shared" si="207"/>
        <v>0</v>
      </c>
      <c r="RXD106" s="354">
        <f t="shared" si="207"/>
        <v>0</v>
      </c>
      <c r="RXE106" s="354">
        <f t="shared" si="207"/>
        <v>0</v>
      </c>
      <c r="RXF106" s="354">
        <f t="shared" si="207"/>
        <v>0</v>
      </c>
      <c r="RXG106" s="354">
        <f t="shared" si="207"/>
        <v>0</v>
      </c>
      <c r="RXH106" s="354">
        <f t="shared" si="207"/>
        <v>0</v>
      </c>
      <c r="RXI106" s="354">
        <f t="shared" si="207"/>
        <v>0</v>
      </c>
      <c r="RXJ106" s="354">
        <f t="shared" si="207"/>
        <v>0</v>
      </c>
      <c r="RXK106" s="354">
        <f t="shared" si="207"/>
        <v>0</v>
      </c>
      <c r="RXL106" s="354">
        <f t="shared" si="207"/>
        <v>0</v>
      </c>
      <c r="RXM106" s="354">
        <f t="shared" si="207"/>
        <v>0</v>
      </c>
      <c r="RXN106" s="354">
        <f t="shared" si="207"/>
        <v>0</v>
      </c>
      <c r="RXO106" s="354">
        <f t="shared" si="207"/>
        <v>0</v>
      </c>
      <c r="RXP106" s="354">
        <f t="shared" si="207"/>
        <v>0</v>
      </c>
      <c r="RXQ106" s="354">
        <f t="shared" si="207"/>
        <v>0</v>
      </c>
      <c r="RXR106" s="354">
        <f t="shared" si="207"/>
        <v>0</v>
      </c>
      <c r="RXS106" s="354">
        <f t="shared" si="207"/>
        <v>0</v>
      </c>
      <c r="RXT106" s="354">
        <f t="shared" si="207"/>
        <v>0</v>
      </c>
      <c r="RXU106" s="354">
        <f t="shared" si="207"/>
        <v>0</v>
      </c>
      <c r="RXV106" s="354">
        <f t="shared" si="207"/>
        <v>0</v>
      </c>
      <c r="RXW106" s="354">
        <f t="shared" si="207"/>
        <v>0</v>
      </c>
      <c r="RXX106" s="354">
        <f t="shared" si="207"/>
        <v>0</v>
      </c>
      <c r="RXY106" s="354">
        <f t="shared" si="207"/>
        <v>0</v>
      </c>
      <c r="RXZ106" s="354">
        <f t="shared" si="207"/>
        <v>0</v>
      </c>
      <c r="RYA106" s="354">
        <f t="shared" si="207"/>
        <v>0</v>
      </c>
      <c r="RYB106" s="354">
        <f t="shared" si="207"/>
        <v>0</v>
      </c>
      <c r="RYC106" s="354">
        <f t="shared" si="207"/>
        <v>0</v>
      </c>
      <c r="RYD106" s="354">
        <f t="shared" si="207"/>
        <v>0</v>
      </c>
      <c r="RYE106" s="354">
        <f t="shared" si="207"/>
        <v>0</v>
      </c>
      <c r="RYF106" s="354">
        <f t="shared" si="207"/>
        <v>0</v>
      </c>
      <c r="RYG106" s="354">
        <f t="shared" si="207"/>
        <v>0</v>
      </c>
      <c r="RYH106" s="354">
        <f t="shared" si="207"/>
        <v>0</v>
      </c>
      <c r="RYI106" s="354">
        <f t="shared" si="207"/>
        <v>0</v>
      </c>
      <c r="RYJ106" s="354">
        <f t="shared" si="207"/>
        <v>0</v>
      </c>
      <c r="RYK106" s="354">
        <f t="shared" si="207"/>
        <v>0</v>
      </c>
      <c r="RYL106" s="354">
        <f t="shared" si="207"/>
        <v>0</v>
      </c>
      <c r="RYM106" s="354">
        <f t="shared" si="207"/>
        <v>0</v>
      </c>
      <c r="RYN106" s="354">
        <f t="shared" si="207"/>
        <v>0</v>
      </c>
      <c r="RYO106" s="354">
        <f t="shared" si="207"/>
        <v>0</v>
      </c>
      <c r="RYP106" s="354">
        <f t="shared" si="207"/>
        <v>0</v>
      </c>
      <c r="RYQ106" s="354">
        <f t="shared" si="207"/>
        <v>0</v>
      </c>
      <c r="RYR106" s="354">
        <f t="shared" si="207"/>
        <v>0</v>
      </c>
      <c r="RYS106" s="354">
        <f t="shared" si="207"/>
        <v>0</v>
      </c>
      <c r="RYT106" s="354">
        <f t="shared" si="207"/>
        <v>0</v>
      </c>
      <c r="RYU106" s="354">
        <f t="shared" si="207"/>
        <v>0</v>
      </c>
      <c r="RYV106" s="354">
        <f t="shared" si="207"/>
        <v>0</v>
      </c>
      <c r="RYW106" s="354">
        <f t="shared" si="207"/>
        <v>0</v>
      </c>
      <c r="RYX106" s="354">
        <f t="shared" si="207"/>
        <v>0</v>
      </c>
      <c r="RYY106" s="354">
        <f t="shared" si="207"/>
        <v>0</v>
      </c>
      <c r="RYZ106" s="354">
        <f t="shared" ref="RYZ106:SBK106" si="208">SUM(RYZ99:RYZ104)</f>
        <v>0</v>
      </c>
      <c r="RZA106" s="354">
        <f t="shared" si="208"/>
        <v>0</v>
      </c>
      <c r="RZB106" s="354">
        <f t="shared" si="208"/>
        <v>0</v>
      </c>
      <c r="RZC106" s="354">
        <f t="shared" si="208"/>
        <v>0</v>
      </c>
      <c r="RZD106" s="354">
        <f t="shared" si="208"/>
        <v>0</v>
      </c>
      <c r="RZE106" s="354">
        <f t="shared" si="208"/>
        <v>0</v>
      </c>
      <c r="RZF106" s="354">
        <f t="shared" si="208"/>
        <v>0</v>
      </c>
      <c r="RZG106" s="354">
        <f t="shared" si="208"/>
        <v>0</v>
      </c>
      <c r="RZH106" s="354">
        <f t="shared" si="208"/>
        <v>0</v>
      </c>
      <c r="RZI106" s="354">
        <f t="shared" si="208"/>
        <v>0</v>
      </c>
      <c r="RZJ106" s="354">
        <f t="shared" si="208"/>
        <v>0</v>
      </c>
      <c r="RZK106" s="354">
        <f t="shared" si="208"/>
        <v>0</v>
      </c>
      <c r="RZL106" s="354">
        <f t="shared" si="208"/>
        <v>0</v>
      </c>
      <c r="RZM106" s="354">
        <f t="shared" si="208"/>
        <v>0</v>
      </c>
      <c r="RZN106" s="354">
        <f t="shared" si="208"/>
        <v>0</v>
      </c>
      <c r="RZO106" s="354">
        <f t="shared" si="208"/>
        <v>0</v>
      </c>
      <c r="RZP106" s="354">
        <f t="shared" si="208"/>
        <v>0</v>
      </c>
      <c r="RZQ106" s="354">
        <f t="shared" si="208"/>
        <v>0</v>
      </c>
      <c r="RZR106" s="354">
        <f t="shared" si="208"/>
        <v>0</v>
      </c>
      <c r="RZS106" s="354">
        <f t="shared" si="208"/>
        <v>0</v>
      </c>
      <c r="RZT106" s="354">
        <f t="shared" si="208"/>
        <v>0</v>
      </c>
      <c r="RZU106" s="354">
        <f t="shared" si="208"/>
        <v>0</v>
      </c>
      <c r="RZV106" s="354">
        <f t="shared" si="208"/>
        <v>0</v>
      </c>
      <c r="RZW106" s="354">
        <f t="shared" si="208"/>
        <v>0</v>
      </c>
      <c r="RZX106" s="354">
        <f t="shared" si="208"/>
        <v>0</v>
      </c>
      <c r="RZY106" s="354">
        <f t="shared" si="208"/>
        <v>0</v>
      </c>
      <c r="RZZ106" s="354">
        <f t="shared" si="208"/>
        <v>0</v>
      </c>
      <c r="SAA106" s="354">
        <f t="shared" si="208"/>
        <v>0</v>
      </c>
      <c r="SAB106" s="354">
        <f t="shared" si="208"/>
        <v>0</v>
      </c>
      <c r="SAC106" s="354">
        <f t="shared" si="208"/>
        <v>0</v>
      </c>
      <c r="SAD106" s="354">
        <f t="shared" si="208"/>
        <v>0</v>
      </c>
      <c r="SAE106" s="354">
        <f t="shared" si="208"/>
        <v>0</v>
      </c>
      <c r="SAF106" s="354">
        <f t="shared" si="208"/>
        <v>0</v>
      </c>
      <c r="SAG106" s="354">
        <f t="shared" si="208"/>
        <v>0</v>
      </c>
      <c r="SAH106" s="354">
        <f t="shared" si="208"/>
        <v>0</v>
      </c>
      <c r="SAI106" s="354">
        <f t="shared" si="208"/>
        <v>0</v>
      </c>
      <c r="SAJ106" s="354">
        <f t="shared" si="208"/>
        <v>0</v>
      </c>
      <c r="SAK106" s="354">
        <f t="shared" si="208"/>
        <v>0</v>
      </c>
      <c r="SAL106" s="354">
        <f t="shared" si="208"/>
        <v>0</v>
      </c>
      <c r="SAM106" s="354">
        <f t="shared" si="208"/>
        <v>0</v>
      </c>
      <c r="SAN106" s="354">
        <f t="shared" si="208"/>
        <v>0</v>
      </c>
      <c r="SAO106" s="354">
        <f t="shared" si="208"/>
        <v>0</v>
      </c>
      <c r="SAP106" s="354">
        <f t="shared" si="208"/>
        <v>0</v>
      </c>
      <c r="SAQ106" s="354">
        <f t="shared" si="208"/>
        <v>0</v>
      </c>
      <c r="SAR106" s="354">
        <f t="shared" si="208"/>
        <v>0</v>
      </c>
      <c r="SAS106" s="354">
        <f t="shared" si="208"/>
        <v>0</v>
      </c>
      <c r="SAT106" s="354">
        <f t="shared" si="208"/>
        <v>0</v>
      </c>
      <c r="SAU106" s="354">
        <f t="shared" si="208"/>
        <v>0</v>
      </c>
      <c r="SAV106" s="354">
        <f t="shared" si="208"/>
        <v>0</v>
      </c>
      <c r="SAW106" s="354">
        <f t="shared" si="208"/>
        <v>0</v>
      </c>
      <c r="SAX106" s="354">
        <f t="shared" si="208"/>
        <v>0</v>
      </c>
      <c r="SAY106" s="354">
        <f t="shared" si="208"/>
        <v>0</v>
      </c>
      <c r="SAZ106" s="354">
        <f t="shared" si="208"/>
        <v>0</v>
      </c>
      <c r="SBA106" s="354">
        <f t="shared" si="208"/>
        <v>0</v>
      </c>
      <c r="SBB106" s="354">
        <f t="shared" si="208"/>
        <v>0</v>
      </c>
      <c r="SBC106" s="354">
        <f t="shared" si="208"/>
        <v>0</v>
      </c>
      <c r="SBD106" s="354">
        <f t="shared" si="208"/>
        <v>0</v>
      </c>
      <c r="SBE106" s="354">
        <f t="shared" si="208"/>
        <v>0</v>
      </c>
      <c r="SBF106" s="354">
        <f t="shared" si="208"/>
        <v>0</v>
      </c>
      <c r="SBG106" s="354">
        <f t="shared" si="208"/>
        <v>0</v>
      </c>
      <c r="SBH106" s="354">
        <f t="shared" si="208"/>
        <v>0</v>
      </c>
      <c r="SBI106" s="354">
        <f t="shared" si="208"/>
        <v>0</v>
      </c>
      <c r="SBJ106" s="354">
        <f t="shared" si="208"/>
        <v>0</v>
      </c>
      <c r="SBK106" s="354">
        <f t="shared" si="208"/>
        <v>0</v>
      </c>
      <c r="SBL106" s="354">
        <f t="shared" ref="SBL106:SDW106" si="209">SUM(SBL99:SBL104)</f>
        <v>0</v>
      </c>
      <c r="SBM106" s="354">
        <f t="shared" si="209"/>
        <v>0</v>
      </c>
      <c r="SBN106" s="354">
        <f t="shared" si="209"/>
        <v>0</v>
      </c>
      <c r="SBO106" s="354">
        <f t="shared" si="209"/>
        <v>0</v>
      </c>
      <c r="SBP106" s="354">
        <f t="shared" si="209"/>
        <v>0</v>
      </c>
      <c r="SBQ106" s="354">
        <f t="shared" si="209"/>
        <v>0</v>
      </c>
      <c r="SBR106" s="354">
        <f t="shared" si="209"/>
        <v>0</v>
      </c>
      <c r="SBS106" s="354">
        <f t="shared" si="209"/>
        <v>0</v>
      </c>
      <c r="SBT106" s="354">
        <f t="shared" si="209"/>
        <v>0</v>
      </c>
      <c r="SBU106" s="354">
        <f t="shared" si="209"/>
        <v>0</v>
      </c>
      <c r="SBV106" s="354">
        <f t="shared" si="209"/>
        <v>0</v>
      </c>
      <c r="SBW106" s="354">
        <f t="shared" si="209"/>
        <v>0</v>
      </c>
      <c r="SBX106" s="354">
        <f t="shared" si="209"/>
        <v>0</v>
      </c>
      <c r="SBY106" s="354">
        <f t="shared" si="209"/>
        <v>0</v>
      </c>
      <c r="SBZ106" s="354">
        <f t="shared" si="209"/>
        <v>0</v>
      </c>
      <c r="SCA106" s="354">
        <f t="shared" si="209"/>
        <v>0</v>
      </c>
      <c r="SCB106" s="354">
        <f t="shared" si="209"/>
        <v>0</v>
      </c>
      <c r="SCC106" s="354">
        <f t="shared" si="209"/>
        <v>0</v>
      </c>
      <c r="SCD106" s="354">
        <f t="shared" si="209"/>
        <v>0</v>
      </c>
      <c r="SCE106" s="354">
        <f t="shared" si="209"/>
        <v>0</v>
      </c>
      <c r="SCF106" s="354">
        <f t="shared" si="209"/>
        <v>0</v>
      </c>
      <c r="SCG106" s="354">
        <f t="shared" si="209"/>
        <v>0</v>
      </c>
      <c r="SCH106" s="354">
        <f t="shared" si="209"/>
        <v>0</v>
      </c>
      <c r="SCI106" s="354">
        <f t="shared" si="209"/>
        <v>0</v>
      </c>
      <c r="SCJ106" s="354">
        <f t="shared" si="209"/>
        <v>0</v>
      </c>
      <c r="SCK106" s="354">
        <f t="shared" si="209"/>
        <v>0</v>
      </c>
      <c r="SCL106" s="354">
        <f t="shared" si="209"/>
        <v>0</v>
      </c>
      <c r="SCM106" s="354">
        <f t="shared" si="209"/>
        <v>0</v>
      </c>
      <c r="SCN106" s="354">
        <f t="shared" si="209"/>
        <v>0</v>
      </c>
      <c r="SCO106" s="354">
        <f t="shared" si="209"/>
        <v>0</v>
      </c>
      <c r="SCP106" s="354">
        <f t="shared" si="209"/>
        <v>0</v>
      </c>
      <c r="SCQ106" s="354">
        <f t="shared" si="209"/>
        <v>0</v>
      </c>
      <c r="SCR106" s="354">
        <f t="shared" si="209"/>
        <v>0</v>
      </c>
      <c r="SCS106" s="354">
        <f t="shared" si="209"/>
        <v>0</v>
      </c>
      <c r="SCT106" s="354">
        <f t="shared" si="209"/>
        <v>0</v>
      </c>
      <c r="SCU106" s="354">
        <f t="shared" si="209"/>
        <v>0</v>
      </c>
      <c r="SCV106" s="354">
        <f t="shared" si="209"/>
        <v>0</v>
      </c>
      <c r="SCW106" s="354">
        <f t="shared" si="209"/>
        <v>0</v>
      </c>
      <c r="SCX106" s="354">
        <f t="shared" si="209"/>
        <v>0</v>
      </c>
      <c r="SCY106" s="354">
        <f t="shared" si="209"/>
        <v>0</v>
      </c>
      <c r="SCZ106" s="354">
        <f t="shared" si="209"/>
        <v>0</v>
      </c>
      <c r="SDA106" s="354">
        <f t="shared" si="209"/>
        <v>0</v>
      </c>
      <c r="SDB106" s="354">
        <f t="shared" si="209"/>
        <v>0</v>
      </c>
      <c r="SDC106" s="354">
        <f t="shared" si="209"/>
        <v>0</v>
      </c>
      <c r="SDD106" s="354">
        <f t="shared" si="209"/>
        <v>0</v>
      </c>
      <c r="SDE106" s="354">
        <f t="shared" si="209"/>
        <v>0</v>
      </c>
      <c r="SDF106" s="354">
        <f t="shared" si="209"/>
        <v>0</v>
      </c>
      <c r="SDG106" s="354">
        <f t="shared" si="209"/>
        <v>0</v>
      </c>
      <c r="SDH106" s="354">
        <f t="shared" si="209"/>
        <v>0</v>
      </c>
      <c r="SDI106" s="354">
        <f t="shared" si="209"/>
        <v>0</v>
      </c>
      <c r="SDJ106" s="354">
        <f t="shared" si="209"/>
        <v>0</v>
      </c>
      <c r="SDK106" s="354">
        <f t="shared" si="209"/>
        <v>0</v>
      </c>
      <c r="SDL106" s="354">
        <f t="shared" si="209"/>
        <v>0</v>
      </c>
      <c r="SDM106" s="354">
        <f t="shared" si="209"/>
        <v>0</v>
      </c>
      <c r="SDN106" s="354">
        <f t="shared" si="209"/>
        <v>0</v>
      </c>
      <c r="SDO106" s="354">
        <f t="shared" si="209"/>
        <v>0</v>
      </c>
      <c r="SDP106" s="354">
        <f t="shared" si="209"/>
        <v>0</v>
      </c>
      <c r="SDQ106" s="354">
        <f t="shared" si="209"/>
        <v>0</v>
      </c>
      <c r="SDR106" s="354">
        <f t="shared" si="209"/>
        <v>0</v>
      </c>
      <c r="SDS106" s="354">
        <f t="shared" si="209"/>
        <v>0</v>
      </c>
      <c r="SDT106" s="354">
        <f t="shared" si="209"/>
        <v>0</v>
      </c>
      <c r="SDU106" s="354">
        <f t="shared" si="209"/>
        <v>0</v>
      </c>
      <c r="SDV106" s="354">
        <f t="shared" si="209"/>
        <v>0</v>
      </c>
      <c r="SDW106" s="354">
        <f t="shared" si="209"/>
        <v>0</v>
      </c>
      <c r="SDX106" s="354">
        <f t="shared" ref="SDX106:SGI106" si="210">SUM(SDX99:SDX104)</f>
        <v>0</v>
      </c>
      <c r="SDY106" s="354">
        <f t="shared" si="210"/>
        <v>0</v>
      </c>
      <c r="SDZ106" s="354">
        <f t="shared" si="210"/>
        <v>0</v>
      </c>
      <c r="SEA106" s="354">
        <f t="shared" si="210"/>
        <v>0</v>
      </c>
      <c r="SEB106" s="354">
        <f t="shared" si="210"/>
        <v>0</v>
      </c>
      <c r="SEC106" s="354">
        <f t="shared" si="210"/>
        <v>0</v>
      </c>
      <c r="SED106" s="354">
        <f t="shared" si="210"/>
        <v>0</v>
      </c>
      <c r="SEE106" s="354">
        <f t="shared" si="210"/>
        <v>0</v>
      </c>
      <c r="SEF106" s="354">
        <f t="shared" si="210"/>
        <v>0</v>
      </c>
      <c r="SEG106" s="354">
        <f t="shared" si="210"/>
        <v>0</v>
      </c>
      <c r="SEH106" s="354">
        <f t="shared" si="210"/>
        <v>0</v>
      </c>
      <c r="SEI106" s="354">
        <f t="shared" si="210"/>
        <v>0</v>
      </c>
      <c r="SEJ106" s="354">
        <f t="shared" si="210"/>
        <v>0</v>
      </c>
      <c r="SEK106" s="354">
        <f t="shared" si="210"/>
        <v>0</v>
      </c>
      <c r="SEL106" s="354">
        <f t="shared" si="210"/>
        <v>0</v>
      </c>
      <c r="SEM106" s="354">
        <f t="shared" si="210"/>
        <v>0</v>
      </c>
      <c r="SEN106" s="354">
        <f t="shared" si="210"/>
        <v>0</v>
      </c>
      <c r="SEO106" s="354">
        <f t="shared" si="210"/>
        <v>0</v>
      </c>
      <c r="SEP106" s="354">
        <f t="shared" si="210"/>
        <v>0</v>
      </c>
      <c r="SEQ106" s="354">
        <f t="shared" si="210"/>
        <v>0</v>
      </c>
      <c r="SER106" s="354">
        <f t="shared" si="210"/>
        <v>0</v>
      </c>
      <c r="SES106" s="354">
        <f t="shared" si="210"/>
        <v>0</v>
      </c>
      <c r="SET106" s="354">
        <f t="shared" si="210"/>
        <v>0</v>
      </c>
      <c r="SEU106" s="354">
        <f t="shared" si="210"/>
        <v>0</v>
      </c>
      <c r="SEV106" s="354">
        <f t="shared" si="210"/>
        <v>0</v>
      </c>
      <c r="SEW106" s="354">
        <f t="shared" si="210"/>
        <v>0</v>
      </c>
      <c r="SEX106" s="354">
        <f t="shared" si="210"/>
        <v>0</v>
      </c>
      <c r="SEY106" s="354">
        <f t="shared" si="210"/>
        <v>0</v>
      </c>
      <c r="SEZ106" s="354">
        <f t="shared" si="210"/>
        <v>0</v>
      </c>
      <c r="SFA106" s="354">
        <f t="shared" si="210"/>
        <v>0</v>
      </c>
      <c r="SFB106" s="354">
        <f t="shared" si="210"/>
        <v>0</v>
      </c>
      <c r="SFC106" s="354">
        <f t="shared" si="210"/>
        <v>0</v>
      </c>
      <c r="SFD106" s="354">
        <f t="shared" si="210"/>
        <v>0</v>
      </c>
      <c r="SFE106" s="354">
        <f t="shared" si="210"/>
        <v>0</v>
      </c>
      <c r="SFF106" s="354">
        <f t="shared" si="210"/>
        <v>0</v>
      </c>
      <c r="SFG106" s="354">
        <f t="shared" si="210"/>
        <v>0</v>
      </c>
      <c r="SFH106" s="354">
        <f t="shared" si="210"/>
        <v>0</v>
      </c>
      <c r="SFI106" s="354">
        <f t="shared" si="210"/>
        <v>0</v>
      </c>
      <c r="SFJ106" s="354">
        <f t="shared" si="210"/>
        <v>0</v>
      </c>
      <c r="SFK106" s="354">
        <f t="shared" si="210"/>
        <v>0</v>
      </c>
      <c r="SFL106" s="354">
        <f t="shared" si="210"/>
        <v>0</v>
      </c>
      <c r="SFM106" s="354">
        <f t="shared" si="210"/>
        <v>0</v>
      </c>
      <c r="SFN106" s="354">
        <f t="shared" si="210"/>
        <v>0</v>
      </c>
      <c r="SFO106" s="354">
        <f t="shared" si="210"/>
        <v>0</v>
      </c>
      <c r="SFP106" s="354">
        <f t="shared" si="210"/>
        <v>0</v>
      </c>
      <c r="SFQ106" s="354">
        <f t="shared" si="210"/>
        <v>0</v>
      </c>
      <c r="SFR106" s="354">
        <f t="shared" si="210"/>
        <v>0</v>
      </c>
      <c r="SFS106" s="354">
        <f t="shared" si="210"/>
        <v>0</v>
      </c>
      <c r="SFT106" s="354">
        <f t="shared" si="210"/>
        <v>0</v>
      </c>
      <c r="SFU106" s="354">
        <f t="shared" si="210"/>
        <v>0</v>
      </c>
      <c r="SFV106" s="354">
        <f t="shared" si="210"/>
        <v>0</v>
      </c>
      <c r="SFW106" s="354">
        <f t="shared" si="210"/>
        <v>0</v>
      </c>
      <c r="SFX106" s="354">
        <f t="shared" si="210"/>
        <v>0</v>
      </c>
      <c r="SFY106" s="354">
        <f t="shared" si="210"/>
        <v>0</v>
      </c>
      <c r="SFZ106" s="354">
        <f t="shared" si="210"/>
        <v>0</v>
      </c>
      <c r="SGA106" s="354">
        <f t="shared" si="210"/>
        <v>0</v>
      </c>
      <c r="SGB106" s="354">
        <f t="shared" si="210"/>
        <v>0</v>
      </c>
      <c r="SGC106" s="354">
        <f t="shared" si="210"/>
        <v>0</v>
      </c>
      <c r="SGD106" s="354">
        <f t="shared" si="210"/>
        <v>0</v>
      </c>
      <c r="SGE106" s="354">
        <f t="shared" si="210"/>
        <v>0</v>
      </c>
      <c r="SGF106" s="354">
        <f t="shared" si="210"/>
        <v>0</v>
      </c>
      <c r="SGG106" s="354">
        <f t="shared" si="210"/>
        <v>0</v>
      </c>
      <c r="SGH106" s="354">
        <f t="shared" si="210"/>
        <v>0</v>
      </c>
      <c r="SGI106" s="354">
        <f t="shared" si="210"/>
        <v>0</v>
      </c>
      <c r="SGJ106" s="354">
        <f t="shared" ref="SGJ106:SIU106" si="211">SUM(SGJ99:SGJ104)</f>
        <v>0</v>
      </c>
      <c r="SGK106" s="354">
        <f t="shared" si="211"/>
        <v>0</v>
      </c>
      <c r="SGL106" s="354">
        <f t="shared" si="211"/>
        <v>0</v>
      </c>
      <c r="SGM106" s="354">
        <f t="shared" si="211"/>
        <v>0</v>
      </c>
      <c r="SGN106" s="354">
        <f t="shared" si="211"/>
        <v>0</v>
      </c>
      <c r="SGO106" s="354">
        <f t="shared" si="211"/>
        <v>0</v>
      </c>
      <c r="SGP106" s="354">
        <f t="shared" si="211"/>
        <v>0</v>
      </c>
      <c r="SGQ106" s="354">
        <f t="shared" si="211"/>
        <v>0</v>
      </c>
      <c r="SGR106" s="354">
        <f t="shared" si="211"/>
        <v>0</v>
      </c>
      <c r="SGS106" s="354">
        <f t="shared" si="211"/>
        <v>0</v>
      </c>
      <c r="SGT106" s="354">
        <f t="shared" si="211"/>
        <v>0</v>
      </c>
      <c r="SGU106" s="354">
        <f t="shared" si="211"/>
        <v>0</v>
      </c>
      <c r="SGV106" s="354">
        <f t="shared" si="211"/>
        <v>0</v>
      </c>
      <c r="SGW106" s="354">
        <f t="shared" si="211"/>
        <v>0</v>
      </c>
      <c r="SGX106" s="354">
        <f t="shared" si="211"/>
        <v>0</v>
      </c>
      <c r="SGY106" s="354">
        <f t="shared" si="211"/>
        <v>0</v>
      </c>
      <c r="SGZ106" s="354">
        <f t="shared" si="211"/>
        <v>0</v>
      </c>
      <c r="SHA106" s="354">
        <f t="shared" si="211"/>
        <v>0</v>
      </c>
      <c r="SHB106" s="354">
        <f t="shared" si="211"/>
        <v>0</v>
      </c>
      <c r="SHC106" s="354">
        <f t="shared" si="211"/>
        <v>0</v>
      </c>
      <c r="SHD106" s="354">
        <f t="shared" si="211"/>
        <v>0</v>
      </c>
      <c r="SHE106" s="354">
        <f t="shared" si="211"/>
        <v>0</v>
      </c>
      <c r="SHF106" s="354">
        <f t="shared" si="211"/>
        <v>0</v>
      </c>
      <c r="SHG106" s="354">
        <f t="shared" si="211"/>
        <v>0</v>
      </c>
      <c r="SHH106" s="354">
        <f t="shared" si="211"/>
        <v>0</v>
      </c>
      <c r="SHI106" s="354">
        <f t="shared" si="211"/>
        <v>0</v>
      </c>
      <c r="SHJ106" s="354">
        <f t="shared" si="211"/>
        <v>0</v>
      </c>
      <c r="SHK106" s="354">
        <f t="shared" si="211"/>
        <v>0</v>
      </c>
      <c r="SHL106" s="354">
        <f t="shared" si="211"/>
        <v>0</v>
      </c>
      <c r="SHM106" s="354">
        <f t="shared" si="211"/>
        <v>0</v>
      </c>
      <c r="SHN106" s="354">
        <f t="shared" si="211"/>
        <v>0</v>
      </c>
      <c r="SHO106" s="354">
        <f t="shared" si="211"/>
        <v>0</v>
      </c>
      <c r="SHP106" s="354">
        <f t="shared" si="211"/>
        <v>0</v>
      </c>
      <c r="SHQ106" s="354">
        <f t="shared" si="211"/>
        <v>0</v>
      </c>
      <c r="SHR106" s="354">
        <f t="shared" si="211"/>
        <v>0</v>
      </c>
      <c r="SHS106" s="354">
        <f t="shared" si="211"/>
        <v>0</v>
      </c>
      <c r="SHT106" s="354">
        <f t="shared" si="211"/>
        <v>0</v>
      </c>
      <c r="SHU106" s="354">
        <f t="shared" si="211"/>
        <v>0</v>
      </c>
      <c r="SHV106" s="354">
        <f t="shared" si="211"/>
        <v>0</v>
      </c>
      <c r="SHW106" s="354">
        <f t="shared" si="211"/>
        <v>0</v>
      </c>
      <c r="SHX106" s="354">
        <f t="shared" si="211"/>
        <v>0</v>
      </c>
      <c r="SHY106" s="354">
        <f t="shared" si="211"/>
        <v>0</v>
      </c>
      <c r="SHZ106" s="354">
        <f t="shared" si="211"/>
        <v>0</v>
      </c>
      <c r="SIA106" s="354">
        <f t="shared" si="211"/>
        <v>0</v>
      </c>
      <c r="SIB106" s="354">
        <f t="shared" si="211"/>
        <v>0</v>
      </c>
      <c r="SIC106" s="354">
        <f t="shared" si="211"/>
        <v>0</v>
      </c>
      <c r="SID106" s="354">
        <f t="shared" si="211"/>
        <v>0</v>
      </c>
      <c r="SIE106" s="354">
        <f t="shared" si="211"/>
        <v>0</v>
      </c>
      <c r="SIF106" s="354">
        <f t="shared" si="211"/>
        <v>0</v>
      </c>
      <c r="SIG106" s="354">
        <f t="shared" si="211"/>
        <v>0</v>
      </c>
      <c r="SIH106" s="354">
        <f t="shared" si="211"/>
        <v>0</v>
      </c>
      <c r="SII106" s="354">
        <f t="shared" si="211"/>
        <v>0</v>
      </c>
      <c r="SIJ106" s="354">
        <f t="shared" si="211"/>
        <v>0</v>
      </c>
      <c r="SIK106" s="354">
        <f t="shared" si="211"/>
        <v>0</v>
      </c>
      <c r="SIL106" s="354">
        <f t="shared" si="211"/>
        <v>0</v>
      </c>
      <c r="SIM106" s="354">
        <f t="shared" si="211"/>
        <v>0</v>
      </c>
      <c r="SIN106" s="354">
        <f t="shared" si="211"/>
        <v>0</v>
      </c>
      <c r="SIO106" s="354">
        <f t="shared" si="211"/>
        <v>0</v>
      </c>
      <c r="SIP106" s="354">
        <f t="shared" si="211"/>
        <v>0</v>
      </c>
      <c r="SIQ106" s="354">
        <f t="shared" si="211"/>
        <v>0</v>
      </c>
      <c r="SIR106" s="354">
        <f t="shared" si="211"/>
        <v>0</v>
      </c>
      <c r="SIS106" s="354">
        <f t="shared" si="211"/>
        <v>0</v>
      </c>
      <c r="SIT106" s="354">
        <f t="shared" si="211"/>
        <v>0</v>
      </c>
      <c r="SIU106" s="354">
        <f t="shared" si="211"/>
        <v>0</v>
      </c>
      <c r="SIV106" s="354">
        <f t="shared" ref="SIV106:SLG106" si="212">SUM(SIV99:SIV104)</f>
        <v>0</v>
      </c>
      <c r="SIW106" s="354">
        <f t="shared" si="212"/>
        <v>0</v>
      </c>
      <c r="SIX106" s="354">
        <f t="shared" si="212"/>
        <v>0</v>
      </c>
      <c r="SIY106" s="354">
        <f t="shared" si="212"/>
        <v>0</v>
      </c>
      <c r="SIZ106" s="354">
        <f t="shared" si="212"/>
        <v>0</v>
      </c>
      <c r="SJA106" s="354">
        <f t="shared" si="212"/>
        <v>0</v>
      </c>
      <c r="SJB106" s="354">
        <f t="shared" si="212"/>
        <v>0</v>
      </c>
      <c r="SJC106" s="354">
        <f t="shared" si="212"/>
        <v>0</v>
      </c>
      <c r="SJD106" s="354">
        <f t="shared" si="212"/>
        <v>0</v>
      </c>
      <c r="SJE106" s="354">
        <f t="shared" si="212"/>
        <v>0</v>
      </c>
      <c r="SJF106" s="354">
        <f t="shared" si="212"/>
        <v>0</v>
      </c>
      <c r="SJG106" s="354">
        <f t="shared" si="212"/>
        <v>0</v>
      </c>
      <c r="SJH106" s="354">
        <f t="shared" si="212"/>
        <v>0</v>
      </c>
      <c r="SJI106" s="354">
        <f t="shared" si="212"/>
        <v>0</v>
      </c>
      <c r="SJJ106" s="354">
        <f t="shared" si="212"/>
        <v>0</v>
      </c>
      <c r="SJK106" s="354">
        <f t="shared" si="212"/>
        <v>0</v>
      </c>
      <c r="SJL106" s="354">
        <f t="shared" si="212"/>
        <v>0</v>
      </c>
      <c r="SJM106" s="354">
        <f t="shared" si="212"/>
        <v>0</v>
      </c>
      <c r="SJN106" s="354">
        <f t="shared" si="212"/>
        <v>0</v>
      </c>
      <c r="SJO106" s="354">
        <f t="shared" si="212"/>
        <v>0</v>
      </c>
      <c r="SJP106" s="354">
        <f t="shared" si="212"/>
        <v>0</v>
      </c>
      <c r="SJQ106" s="354">
        <f t="shared" si="212"/>
        <v>0</v>
      </c>
      <c r="SJR106" s="354">
        <f t="shared" si="212"/>
        <v>0</v>
      </c>
      <c r="SJS106" s="354">
        <f t="shared" si="212"/>
        <v>0</v>
      </c>
      <c r="SJT106" s="354">
        <f t="shared" si="212"/>
        <v>0</v>
      </c>
      <c r="SJU106" s="354">
        <f t="shared" si="212"/>
        <v>0</v>
      </c>
      <c r="SJV106" s="354">
        <f t="shared" si="212"/>
        <v>0</v>
      </c>
      <c r="SJW106" s="354">
        <f t="shared" si="212"/>
        <v>0</v>
      </c>
      <c r="SJX106" s="354">
        <f t="shared" si="212"/>
        <v>0</v>
      </c>
      <c r="SJY106" s="354">
        <f t="shared" si="212"/>
        <v>0</v>
      </c>
      <c r="SJZ106" s="354">
        <f t="shared" si="212"/>
        <v>0</v>
      </c>
      <c r="SKA106" s="354">
        <f t="shared" si="212"/>
        <v>0</v>
      </c>
      <c r="SKB106" s="354">
        <f t="shared" si="212"/>
        <v>0</v>
      </c>
      <c r="SKC106" s="354">
        <f t="shared" si="212"/>
        <v>0</v>
      </c>
      <c r="SKD106" s="354">
        <f t="shared" si="212"/>
        <v>0</v>
      </c>
      <c r="SKE106" s="354">
        <f t="shared" si="212"/>
        <v>0</v>
      </c>
      <c r="SKF106" s="354">
        <f t="shared" si="212"/>
        <v>0</v>
      </c>
      <c r="SKG106" s="354">
        <f t="shared" si="212"/>
        <v>0</v>
      </c>
      <c r="SKH106" s="354">
        <f t="shared" si="212"/>
        <v>0</v>
      </c>
      <c r="SKI106" s="354">
        <f t="shared" si="212"/>
        <v>0</v>
      </c>
      <c r="SKJ106" s="354">
        <f t="shared" si="212"/>
        <v>0</v>
      </c>
      <c r="SKK106" s="354">
        <f t="shared" si="212"/>
        <v>0</v>
      </c>
      <c r="SKL106" s="354">
        <f t="shared" si="212"/>
        <v>0</v>
      </c>
      <c r="SKM106" s="354">
        <f t="shared" si="212"/>
        <v>0</v>
      </c>
      <c r="SKN106" s="354">
        <f t="shared" si="212"/>
        <v>0</v>
      </c>
      <c r="SKO106" s="354">
        <f t="shared" si="212"/>
        <v>0</v>
      </c>
      <c r="SKP106" s="354">
        <f t="shared" si="212"/>
        <v>0</v>
      </c>
      <c r="SKQ106" s="354">
        <f t="shared" si="212"/>
        <v>0</v>
      </c>
      <c r="SKR106" s="354">
        <f t="shared" si="212"/>
        <v>0</v>
      </c>
      <c r="SKS106" s="354">
        <f t="shared" si="212"/>
        <v>0</v>
      </c>
      <c r="SKT106" s="354">
        <f t="shared" si="212"/>
        <v>0</v>
      </c>
      <c r="SKU106" s="354">
        <f t="shared" si="212"/>
        <v>0</v>
      </c>
      <c r="SKV106" s="354">
        <f t="shared" si="212"/>
        <v>0</v>
      </c>
      <c r="SKW106" s="354">
        <f t="shared" si="212"/>
        <v>0</v>
      </c>
      <c r="SKX106" s="354">
        <f t="shared" si="212"/>
        <v>0</v>
      </c>
      <c r="SKY106" s="354">
        <f t="shared" si="212"/>
        <v>0</v>
      </c>
      <c r="SKZ106" s="354">
        <f t="shared" si="212"/>
        <v>0</v>
      </c>
      <c r="SLA106" s="354">
        <f t="shared" si="212"/>
        <v>0</v>
      </c>
      <c r="SLB106" s="354">
        <f t="shared" si="212"/>
        <v>0</v>
      </c>
      <c r="SLC106" s="354">
        <f t="shared" si="212"/>
        <v>0</v>
      </c>
      <c r="SLD106" s="354">
        <f t="shared" si="212"/>
        <v>0</v>
      </c>
      <c r="SLE106" s="354">
        <f t="shared" si="212"/>
        <v>0</v>
      </c>
      <c r="SLF106" s="354">
        <f t="shared" si="212"/>
        <v>0</v>
      </c>
      <c r="SLG106" s="354">
        <f t="shared" si="212"/>
        <v>0</v>
      </c>
      <c r="SLH106" s="354">
        <f t="shared" ref="SLH106:SNS106" si="213">SUM(SLH99:SLH104)</f>
        <v>0</v>
      </c>
      <c r="SLI106" s="354">
        <f t="shared" si="213"/>
        <v>0</v>
      </c>
      <c r="SLJ106" s="354">
        <f t="shared" si="213"/>
        <v>0</v>
      </c>
      <c r="SLK106" s="354">
        <f t="shared" si="213"/>
        <v>0</v>
      </c>
      <c r="SLL106" s="354">
        <f t="shared" si="213"/>
        <v>0</v>
      </c>
      <c r="SLM106" s="354">
        <f t="shared" si="213"/>
        <v>0</v>
      </c>
      <c r="SLN106" s="354">
        <f t="shared" si="213"/>
        <v>0</v>
      </c>
      <c r="SLO106" s="354">
        <f t="shared" si="213"/>
        <v>0</v>
      </c>
      <c r="SLP106" s="354">
        <f t="shared" si="213"/>
        <v>0</v>
      </c>
      <c r="SLQ106" s="354">
        <f t="shared" si="213"/>
        <v>0</v>
      </c>
      <c r="SLR106" s="354">
        <f t="shared" si="213"/>
        <v>0</v>
      </c>
      <c r="SLS106" s="354">
        <f t="shared" si="213"/>
        <v>0</v>
      </c>
      <c r="SLT106" s="354">
        <f t="shared" si="213"/>
        <v>0</v>
      </c>
      <c r="SLU106" s="354">
        <f t="shared" si="213"/>
        <v>0</v>
      </c>
      <c r="SLV106" s="354">
        <f t="shared" si="213"/>
        <v>0</v>
      </c>
      <c r="SLW106" s="354">
        <f t="shared" si="213"/>
        <v>0</v>
      </c>
      <c r="SLX106" s="354">
        <f t="shared" si="213"/>
        <v>0</v>
      </c>
      <c r="SLY106" s="354">
        <f t="shared" si="213"/>
        <v>0</v>
      </c>
      <c r="SLZ106" s="354">
        <f t="shared" si="213"/>
        <v>0</v>
      </c>
      <c r="SMA106" s="354">
        <f t="shared" si="213"/>
        <v>0</v>
      </c>
      <c r="SMB106" s="354">
        <f t="shared" si="213"/>
        <v>0</v>
      </c>
      <c r="SMC106" s="354">
        <f t="shared" si="213"/>
        <v>0</v>
      </c>
      <c r="SMD106" s="354">
        <f t="shared" si="213"/>
        <v>0</v>
      </c>
      <c r="SME106" s="354">
        <f t="shared" si="213"/>
        <v>0</v>
      </c>
      <c r="SMF106" s="354">
        <f t="shared" si="213"/>
        <v>0</v>
      </c>
      <c r="SMG106" s="354">
        <f t="shared" si="213"/>
        <v>0</v>
      </c>
      <c r="SMH106" s="354">
        <f t="shared" si="213"/>
        <v>0</v>
      </c>
      <c r="SMI106" s="354">
        <f t="shared" si="213"/>
        <v>0</v>
      </c>
      <c r="SMJ106" s="354">
        <f t="shared" si="213"/>
        <v>0</v>
      </c>
      <c r="SMK106" s="354">
        <f t="shared" si="213"/>
        <v>0</v>
      </c>
      <c r="SML106" s="354">
        <f t="shared" si="213"/>
        <v>0</v>
      </c>
      <c r="SMM106" s="354">
        <f t="shared" si="213"/>
        <v>0</v>
      </c>
      <c r="SMN106" s="354">
        <f t="shared" si="213"/>
        <v>0</v>
      </c>
      <c r="SMO106" s="354">
        <f t="shared" si="213"/>
        <v>0</v>
      </c>
      <c r="SMP106" s="354">
        <f t="shared" si="213"/>
        <v>0</v>
      </c>
      <c r="SMQ106" s="354">
        <f t="shared" si="213"/>
        <v>0</v>
      </c>
      <c r="SMR106" s="354">
        <f t="shared" si="213"/>
        <v>0</v>
      </c>
      <c r="SMS106" s="354">
        <f t="shared" si="213"/>
        <v>0</v>
      </c>
      <c r="SMT106" s="354">
        <f t="shared" si="213"/>
        <v>0</v>
      </c>
      <c r="SMU106" s="354">
        <f t="shared" si="213"/>
        <v>0</v>
      </c>
      <c r="SMV106" s="354">
        <f t="shared" si="213"/>
        <v>0</v>
      </c>
      <c r="SMW106" s="354">
        <f t="shared" si="213"/>
        <v>0</v>
      </c>
      <c r="SMX106" s="354">
        <f t="shared" si="213"/>
        <v>0</v>
      </c>
      <c r="SMY106" s="354">
        <f t="shared" si="213"/>
        <v>0</v>
      </c>
      <c r="SMZ106" s="354">
        <f t="shared" si="213"/>
        <v>0</v>
      </c>
      <c r="SNA106" s="354">
        <f t="shared" si="213"/>
        <v>0</v>
      </c>
      <c r="SNB106" s="354">
        <f t="shared" si="213"/>
        <v>0</v>
      </c>
      <c r="SNC106" s="354">
        <f t="shared" si="213"/>
        <v>0</v>
      </c>
      <c r="SND106" s="354">
        <f t="shared" si="213"/>
        <v>0</v>
      </c>
      <c r="SNE106" s="354">
        <f t="shared" si="213"/>
        <v>0</v>
      </c>
      <c r="SNF106" s="354">
        <f t="shared" si="213"/>
        <v>0</v>
      </c>
      <c r="SNG106" s="354">
        <f t="shared" si="213"/>
        <v>0</v>
      </c>
      <c r="SNH106" s="354">
        <f t="shared" si="213"/>
        <v>0</v>
      </c>
      <c r="SNI106" s="354">
        <f t="shared" si="213"/>
        <v>0</v>
      </c>
      <c r="SNJ106" s="354">
        <f t="shared" si="213"/>
        <v>0</v>
      </c>
      <c r="SNK106" s="354">
        <f t="shared" si="213"/>
        <v>0</v>
      </c>
      <c r="SNL106" s="354">
        <f t="shared" si="213"/>
        <v>0</v>
      </c>
      <c r="SNM106" s="354">
        <f t="shared" si="213"/>
        <v>0</v>
      </c>
      <c r="SNN106" s="354">
        <f t="shared" si="213"/>
        <v>0</v>
      </c>
      <c r="SNO106" s="354">
        <f t="shared" si="213"/>
        <v>0</v>
      </c>
      <c r="SNP106" s="354">
        <f t="shared" si="213"/>
        <v>0</v>
      </c>
      <c r="SNQ106" s="354">
        <f t="shared" si="213"/>
        <v>0</v>
      </c>
      <c r="SNR106" s="354">
        <f t="shared" si="213"/>
        <v>0</v>
      </c>
      <c r="SNS106" s="354">
        <f t="shared" si="213"/>
        <v>0</v>
      </c>
      <c r="SNT106" s="354">
        <f t="shared" ref="SNT106:SQE106" si="214">SUM(SNT99:SNT104)</f>
        <v>0</v>
      </c>
      <c r="SNU106" s="354">
        <f t="shared" si="214"/>
        <v>0</v>
      </c>
      <c r="SNV106" s="354">
        <f t="shared" si="214"/>
        <v>0</v>
      </c>
      <c r="SNW106" s="354">
        <f t="shared" si="214"/>
        <v>0</v>
      </c>
      <c r="SNX106" s="354">
        <f t="shared" si="214"/>
        <v>0</v>
      </c>
      <c r="SNY106" s="354">
        <f t="shared" si="214"/>
        <v>0</v>
      </c>
      <c r="SNZ106" s="354">
        <f t="shared" si="214"/>
        <v>0</v>
      </c>
      <c r="SOA106" s="354">
        <f t="shared" si="214"/>
        <v>0</v>
      </c>
      <c r="SOB106" s="354">
        <f t="shared" si="214"/>
        <v>0</v>
      </c>
      <c r="SOC106" s="354">
        <f t="shared" si="214"/>
        <v>0</v>
      </c>
      <c r="SOD106" s="354">
        <f t="shared" si="214"/>
        <v>0</v>
      </c>
      <c r="SOE106" s="354">
        <f t="shared" si="214"/>
        <v>0</v>
      </c>
      <c r="SOF106" s="354">
        <f t="shared" si="214"/>
        <v>0</v>
      </c>
      <c r="SOG106" s="354">
        <f t="shared" si="214"/>
        <v>0</v>
      </c>
      <c r="SOH106" s="354">
        <f t="shared" si="214"/>
        <v>0</v>
      </c>
      <c r="SOI106" s="354">
        <f t="shared" si="214"/>
        <v>0</v>
      </c>
      <c r="SOJ106" s="354">
        <f t="shared" si="214"/>
        <v>0</v>
      </c>
      <c r="SOK106" s="354">
        <f t="shared" si="214"/>
        <v>0</v>
      </c>
      <c r="SOL106" s="354">
        <f t="shared" si="214"/>
        <v>0</v>
      </c>
      <c r="SOM106" s="354">
        <f t="shared" si="214"/>
        <v>0</v>
      </c>
      <c r="SON106" s="354">
        <f t="shared" si="214"/>
        <v>0</v>
      </c>
      <c r="SOO106" s="354">
        <f t="shared" si="214"/>
        <v>0</v>
      </c>
      <c r="SOP106" s="354">
        <f t="shared" si="214"/>
        <v>0</v>
      </c>
      <c r="SOQ106" s="354">
        <f t="shared" si="214"/>
        <v>0</v>
      </c>
      <c r="SOR106" s="354">
        <f t="shared" si="214"/>
        <v>0</v>
      </c>
      <c r="SOS106" s="354">
        <f t="shared" si="214"/>
        <v>0</v>
      </c>
      <c r="SOT106" s="354">
        <f t="shared" si="214"/>
        <v>0</v>
      </c>
      <c r="SOU106" s="354">
        <f t="shared" si="214"/>
        <v>0</v>
      </c>
      <c r="SOV106" s="354">
        <f t="shared" si="214"/>
        <v>0</v>
      </c>
      <c r="SOW106" s="354">
        <f t="shared" si="214"/>
        <v>0</v>
      </c>
      <c r="SOX106" s="354">
        <f t="shared" si="214"/>
        <v>0</v>
      </c>
      <c r="SOY106" s="354">
        <f t="shared" si="214"/>
        <v>0</v>
      </c>
      <c r="SOZ106" s="354">
        <f t="shared" si="214"/>
        <v>0</v>
      </c>
      <c r="SPA106" s="354">
        <f t="shared" si="214"/>
        <v>0</v>
      </c>
      <c r="SPB106" s="354">
        <f t="shared" si="214"/>
        <v>0</v>
      </c>
      <c r="SPC106" s="354">
        <f t="shared" si="214"/>
        <v>0</v>
      </c>
      <c r="SPD106" s="354">
        <f t="shared" si="214"/>
        <v>0</v>
      </c>
      <c r="SPE106" s="354">
        <f t="shared" si="214"/>
        <v>0</v>
      </c>
      <c r="SPF106" s="354">
        <f t="shared" si="214"/>
        <v>0</v>
      </c>
      <c r="SPG106" s="354">
        <f t="shared" si="214"/>
        <v>0</v>
      </c>
      <c r="SPH106" s="354">
        <f t="shared" si="214"/>
        <v>0</v>
      </c>
      <c r="SPI106" s="354">
        <f t="shared" si="214"/>
        <v>0</v>
      </c>
      <c r="SPJ106" s="354">
        <f t="shared" si="214"/>
        <v>0</v>
      </c>
      <c r="SPK106" s="354">
        <f t="shared" si="214"/>
        <v>0</v>
      </c>
      <c r="SPL106" s="354">
        <f t="shared" si="214"/>
        <v>0</v>
      </c>
      <c r="SPM106" s="354">
        <f t="shared" si="214"/>
        <v>0</v>
      </c>
      <c r="SPN106" s="354">
        <f t="shared" si="214"/>
        <v>0</v>
      </c>
      <c r="SPO106" s="354">
        <f t="shared" si="214"/>
        <v>0</v>
      </c>
      <c r="SPP106" s="354">
        <f t="shared" si="214"/>
        <v>0</v>
      </c>
      <c r="SPQ106" s="354">
        <f t="shared" si="214"/>
        <v>0</v>
      </c>
      <c r="SPR106" s="354">
        <f t="shared" si="214"/>
        <v>0</v>
      </c>
      <c r="SPS106" s="354">
        <f t="shared" si="214"/>
        <v>0</v>
      </c>
      <c r="SPT106" s="354">
        <f t="shared" si="214"/>
        <v>0</v>
      </c>
      <c r="SPU106" s="354">
        <f t="shared" si="214"/>
        <v>0</v>
      </c>
      <c r="SPV106" s="354">
        <f t="shared" si="214"/>
        <v>0</v>
      </c>
      <c r="SPW106" s="354">
        <f t="shared" si="214"/>
        <v>0</v>
      </c>
      <c r="SPX106" s="354">
        <f t="shared" si="214"/>
        <v>0</v>
      </c>
      <c r="SPY106" s="354">
        <f t="shared" si="214"/>
        <v>0</v>
      </c>
      <c r="SPZ106" s="354">
        <f t="shared" si="214"/>
        <v>0</v>
      </c>
      <c r="SQA106" s="354">
        <f t="shared" si="214"/>
        <v>0</v>
      </c>
      <c r="SQB106" s="354">
        <f t="shared" si="214"/>
        <v>0</v>
      </c>
      <c r="SQC106" s="354">
        <f t="shared" si="214"/>
        <v>0</v>
      </c>
      <c r="SQD106" s="354">
        <f t="shared" si="214"/>
        <v>0</v>
      </c>
      <c r="SQE106" s="354">
        <f t="shared" si="214"/>
        <v>0</v>
      </c>
      <c r="SQF106" s="354">
        <f t="shared" ref="SQF106:SSQ106" si="215">SUM(SQF99:SQF104)</f>
        <v>0</v>
      </c>
      <c r="SQG106" s="354">
        <f t="shared" si="215"/>
        <v>0</v>
      </c>
      <c r="SQH106" s="354">
        <f t="shared" si="215"/>
        <v>0</v>
      </c>
      <c r="SQI106" s="354">
        <f t="shared" si="215"/>
        <v>0</v>
      </c>
      <c r="SQJ106" s="354">
        <f t="shared" si="215"/>
        <v>0</v>
      </c>
      <c r="SQK106" s="354">
        <f t="shared" si="215"/>
        <v>0</v>
      </c>
      <c r="SQL106" s="354">
        <f t="shared" si="215"/>
        <v>0</v>
      </c>
      <c r="SQM106" s="354">
        <f t="shared" si="215"/>
        <v>0</v>
      </c>
      <c r="SQN106" s="354">
        <f t="shared" si="215"/>
        <v>0</v>
      </c>
      <c r="SQO106" s="354">
        <f t="shared" si="215"/>
        <v>0</v>
      </c>
      <c r="SQP106" s="354">
        <f t="shared" si="215"/>
        <v>0</v>
      </c>
      <c r="SQQ106" s="354">
        <f t="shared" si="215"/>
        <v>0</v>
      </c>
      <c r="SQR106" s="354">
        <f t="shared" si="215"/>
        <v>0</v>
      </c>
      <c r="SQS106" s="354">
        <f t="shared" si="215"/>
        <v>0</v>
      </c>
      <c r="SQT106" s="354">
        <f t="shared" si="215"/>
        <v>0</v>
      </c>
      <c r="SQU106" s="354">
        <f t="shared" si="215"/>
        <v>0</v>
      </c>
      <c r="SQV106" s="354">
        <f t="shared" si="215"/>
        <v>0</v>
      </c>
      <c r="SQW106" s="354">
        <f t="shared" si="215"/>
        <v>0</v>
      </c>
      <c r="SQX106" s="354">
        <f t="shared" si="215"/>
        <v>0</v>
      </c>
      <c r="SQY106" s="354">
        <f t="shared" si="215"/>
        <v>0</v>
      </c>
      <c r="SQZ106" s="354">
        <f t="shared" si="215"/>
        <v>0</v>
      </c>
      <c r="SRA106" s="354">
        <f t="shared" si="215"/>
        <v>0</v>
      </c>
      <c r="SRB106" s="354">
        <f t="shared" si="215"/>
        <v>0</v>
      </c>
      <c r="SRC106" s="354">
        <f t="shared" si="215"/>
        <v>0</v>
      </c>
      <c r="SRD106" s="354">
        <f t="shared" si="215"/>
        <v>0</v>
      </c>
      <c r="SRE106" s="354">
        <f t="shared" si="215"/>
        <v>0</v>
      </c>
      <c r="SRF106" s="354">
        <f t="shared" si="215"/>
        <v>0</v>
      </c>
      <c r="SRG106" s="354">
        <f t="shared" si="215"/>
        <v>0</v>
      </c>
      <c r="SRH106" s="354">
        <f t="shared" si="215"/>
        <v>0</v>
      </c>
      <c r="SRI106" s="354">
        <f t="shared" si="215"/>
        <v>0</v>
      </c>
      <c r="SRJ106" s="354">
        <f t="shared" si="215"/>
        <v>0</v>
      </c>
      <c r="SRK106" s="354">
        <f t="shared" si="215"/>
        <v>0</v>
      </c>
      <c r="SRL106" s="354">
        <f t="shared" si="215"/>
        <v>0</v>
      </c>
      <c r="SRM106" s="354">
        <f t="shared" si="215"/>
        <v>0</v>
      </c>
      <c r="SRN106" s="354">
        <f t="shared" si="215"/>
        <v>0</v>
      </c>
      <c r="SRO106" s="354">
        <f t="shared" si="215"/>
        <v>0</v>
      </c>
      <c r="SRP106" s="354">
        <f t="shared" si="215"/>
        <v>0</v>
      </c>
      <c r="SRQ106" s="354">
        <f t="shared" si="215"/>
        <v>0</v>
      </c>
      <c r="SRR106" s="354">
        <f t="shared" si="215"/>
        <v>0</v>
      </c>
      <c r="SRS106" s="354">
        <f t="shared" si="215"/>
        <v>0</v>
      </c>
      <c r="SRT106" s="354">
        <f t="shared" si="215"/>
        <v>0</v>
      </c>
      <c r="SRU106" s="354">
        <f t="shared" si="215"/>
        <v>0</v>
      </c>
      <c r="SRV106" s="354">
        <f t="shared" si="215"/>
        <v>0</v>
      </c>
      <c r="SRW106" s="354">
        <f t="shared" si="215"/>
        <v>0</v>
      </c>
      <c r="SRX106" s="354">
        <f t="shared" si="215"/>
        <v>0</v>
      </c>
      <c r="SRY106" s="354">
        <f t="shared" si="215"/>
        <v>0</v>
      </c>
      <c r="SRZ106" s="354">
        <f t="shared" si="215"/>
        <v>0</v>
      </c>
      <c r="SSA106" s="354">
        <f t="shared" si="215"/>
        <v>0</v>
      </c>
      <c r="SSB106" s="354">
        <f t="shared" si="215"/>
        <v>0</v>
      </c>
      <c r="SSC106" s="354">
        <f t="shared" si="215"/>
        <v>0</v>
      </c>
      <c r="SSD106" s="354">
        <f t="shared" si="215"/>
        <v>0</v>
      </c>
      <c r="SSE106" s="354">
        <f t="shared" si="215"/>
        <v>0</v>
      </c>
      <c r="SSF106" s="354">
        <f t="shared" si="215"/>
        <v>0</v>
      </c>
      <c r="SSG106" s="354">
        <f t="shared" si="215"/>
        <v>0</v>
      </c>
      <c r="SSH106" s="354">
        <f t="shared" si="215"/>
        <v>0</v>
      </c>
      <c r="SSI106" s="354">
        <f t="shared" si="215"/>
        <v>0</v>
      </c>
      <c r="SSJ106" s="354">
        <f t="shared" si="215"/>
        <v>0</v>
      </c>
      <c r="SSK106" s="354">
        <f t="shared" si="215"/>
        <v>0</v>
      </c>
      <c r="SSL106" s="354">
        <f t="shared" si="215"/>
        <v>0</v>
      </c>
      <c r="SSM106" s="354">
        <f t="shared" si="215"/>
        <v>0</v>
      </c>
      <c r="SSN106" s="354">
        <f t="shared" si="215"/>
        <v>0</v>
      </c>
      <c r="SSO106" s="354">
        <f t="shared" si="215"/>
        <v>0</v>
      </c>
      <c r="SSP106" s="354">
        <f t="shared" si="215"/>
        <v>0</v>
      </c>
      <c r="SSQ106" s="354">
        <f t="shared" si="215"/>
        <v>0</v>
      </c>
      <c r="SSR106" s="354">
        <f t="shared" ref="SSR106:SVC106" si="216">SUM(SSR99:SSR104)</f>
        <v>0</v>
      </c>
      <c r="SSS106" s="354">
        <f t="shared" si="216"/>
        <v>0</v>
      </c>
      <c r="SST106" s="354">
        <f t="shared" si="216"/>
        <v>0</v>
      </c>
      <c r="SSU106" s="354">
        <f t="shared" si="216"/>
        <v>0</v>
      </c>
      <c r="SSV106" s="354">
        <f t="shared" si="216"/>
        <v>0</v>
      </c>
      <c r="SSW106" s="354">
        <f t="shared" si="216"/>
        <v>0</v>
      </c>
      <c r="SSX106" s="354">
        <f t="shared" si="216"/>
        <v>0</v>
      </c>
      <c r="SSY106" s="354">
        <f t="shared" si="216"/>
        <v>0</v>
      </c>
      <c r="SSZ106" s="354">
        <f t="shared" si="216"/>
        <v>0</v>
      </c>
      <c r="STA106" s="354">
        <f t="shared" si="216"/>
        <v>0</v>
      </c>
      <c r="STB106" s="354">
        <f t="shared" si="216"/>
        <v>0</v>
      </c>
      <c r="STC106" s="354">
        <f t="shared" si="216"/>
        <v>0</v>
      </c>
      <c r="STD106" s="354">
        <f t="shared" si="216"/>
        <v>0</v>
      </c>
      <c r="STE106" s="354">
        <f t="shared" si="216"/>
        <v>0</v>
      </c>
      <c r="STF106" s="354">
        <f t="shared" si="216"/>
        <v>0</v>
      </c>
      <c r="STG106" s="354">
        <f t="shared" si="216"/>
        <v>0</v>
      </c>
      <c r="STH106" s="354">
        <f t="shared" si="216"/>
        <v>0</v>
      </c>
      <c r="STI106" s="354">
        <f t="shared" si="216"/>
        <v>0</v>
      </c>
      <c r="STJ106" s="354">
        <f t="shared" si="216"/>
        <v>0</v>
      </c>
      <c r="STK106" s="354">
        <f t="shared" si="216"/>
        <v>0</v>
      </c>
      <c r="STL106" s="354">
        <f t="shared" si="216"/>
        <v>0</v>
      </c>
      <c r="STM106" s="354">
        <f t="shared" si="216"/>
        <v>0</v>
      </c>
      <c r="STN106" s="354">
        <f t="shared" si="216"/>
        <v>0</v>
      </c>
      <c r="STO106" s="354">
        <f t="shared" si="216"/>
        <v>0</v>
      </c>
      <c r="STP106" s="354">
        <f t="shared" si="216"/>
        <v>0</v>
      </c>
      <c r="STQ106" s="354">
        <f t="shared" si="216"/>
        <v>0</v>
      </c>
      <c r="STR106" s="354">
        <f t="shared" si="216"/>
        <v>0</v>
      </c>
      <c r="STS106" s="354">
        <f t="shared" si="216"/>
        <v>0</v>
      </c>
      <c r="STT106" s="354">
        <f t="shared" si="216"/>
        <v>0</v>
      </c>
      <c r="STU106" s="354">
        <f t="shared" si="216"/>
        <v>0</v>
      </c>
      <c r="STV106" s="354">
        <f t="shared" si="216"/>
        <v>0</v>
      </c>
      <c r="STW106" s="354">
        <f t="shared" si="216"/>
        <v>0</v>
      </c>
      <c r="STX106" s="354">
        <f t="shared" si="216"/>
        <v>0</v>
      </c>
      <c r="STY106" s="354">
        <f t="shared" si="216"/>
        <v>0</v>
      </c>
      <c r="STZ106" s="354">
        <f t="shared" si="216"/>
        <v>0</v>
      </c>
      <c r="SUA106" s="354">
        <f t="shared" si="216"/>
        <v>0</v>
      </c>
      <c r="SUB106" s="354">
        <f t="shared" si="216"/>
        <v>0</v>
      </c>
      <c r="SUC106" s="354">
        <f t="shared" si="216"/>
        <v>0</v>
      </c>
      <c r="SUD106" s="354">
        <f t="shared" si="216"/>
        <v>0</v>
      </c>
      <c r="SUE106" s="354">
        <f t="shared" si="216"/>
        <v>0</v>
      </c>
      <c r="SUF106" s="354">
        <f t="shared" si="216"/>
        <v>0</v>
      </c>
      <c r="SUG106" s="354">
        <f t="shared" si="216"/>
        <v>0</v>
      </c>
      <c r="SUH106" s="354">
        <f t="shared" si="216"/>
        <v>0</v>
      </c>
      <c r="SUI106" s="354">
        <f t="shared" si="216"/>
        <v>0</v>
      </c>
      <c r="SUJ106" s="354">
        <f t="shared" si="216"/>
        <v>0</v>
      </c>
      <c r="SUK106" s="354">
        <f t="shared" si="216"/>
        <v>0</v>
      </c>
      <c r="SUL106" s="354">
        <f t="shared" si="216"/>
        <v>0</v>
      </c>
      <c r="SUM106" s="354">
        <f t="shared" si="216"/>
        <v>0</v>
      </c>
      <c r="SUN106" s="354">
        <f t="shared" si="216"/>
        <v>0</v>
      </c>
      <c r="SUO106" s="354">
        <f t="shared" si="216"/>
        <v>0</v>
      </c>
      <c r="SUP106" s="354">
        <f t="shared" si="216"/>
        <v>0</v>
      </c>
      <c r="SUQ106" s="354">
        <f t="shared" si="216"/>
        <v>0</v>
      </c>
      <c r="SUR106" s="354">
        <f t="shared" si="216"/>
        <v>0</v>
      </c>
      <c r="SUS106" s="354">
        <f t="shared" si="216"/>
        <v>0</v>
      </c>
      <c r="SUT106" s="354">
        <f t="shared" si="216"/>
        <v>0</v>
      </c>
      <c r="SUU106" s="354">
        <f t="shared" si="216"/>
        <v>0</v>
      </c>
      <c r="SUV106" s="354">
        <f t="shared" si="216"/>
        <v>0</v>
      </c>
      <c r="SUW106" s="354">
        <f t="shared" si="216"/>
        <v>0</v>
      </c>
      <c r="SUX106" s="354">
        <f t="shared" si="216"/>
        <v>0</v>
      </c>
      <c r="SUY106" s="354">
        <f t="shared" si="216"/>
        <v>0</v>
      </c>
      <c r="SUZ106" s="354">
        <f t="shared" si="216"/>
        <v>0</v>
      </c>
      <c r="SVA106" s="354">
        <f t="shared" si="216"/>
        <v>0</v>
      </c>
      <c r="SVB106" s="354">
        <f t="shared" si="216"/>
        <v>0</v>
      </c>
      <c r="SVC106" s="354">
        <f t="shared" si="216"/>
        <v>0</v>
      </c>
      <c r="SVD106" s="354">
        <f t="shared" ref="SVD106:SXO106" si="217">SUM(SVD99:SVD104)</f>
        <v>0</v>
      </c>
      <c r="SVE106" s="354">
        <f t="shared" si="217"/>
        <v>0</v>
      </c>
      <c r="SVF106" s="354">
        <f t="shared" si="217"/>
        <v>0</v>
      </c>
      <c r="SVG106" s="354">
        <f t="shared" si="217"/>
        <v>0</v>
      </c>
      <c r="SVH106" s="354">
        <f t="shared" si="217"/>
        <v>0</v>
      </c>
      <c r="SVI106" s="354">
        <f t="shared" si="217"/>
        <v>0</v>
      </c>
      <c r="SVJ106" s="354">
        <f t="shared" si="217"/>
        <v>0</v>
      </c>
      <c r="SVK106" s="354">
        <f t="shared" si="217"/>
        <v>0</v>
      </c>
      <c r="SVL106" s="354">
        <f t="shared" si="217"/>
        <v>0</v>
      </c>
      <c r="SVM106" s="354">
        <f t="shared" si="217"/>
        <v>0</v>
      </c>
      <c r="SVN106" s="354">
        <f t="shared" si="217"/>
        <v>0</v>
      </c>
      <c r="SVO106" s="354">
        <f t="shared" si="217"/>
        <v>0</v>
      </c>
      <c r="SVP106" s="354">
        <f t="shared" si="217"/>
        <v>0</v>
      </c>
      <c r="SVQ106" s="354">
        <f t="shared" si="217"/>
        <v>0</v>
      </c>
      <c r="SVR106" s="354">
        <f t="shared" si="217"/>
        <v>0</v>
      </c>
      <c r="SVS106" s="354">
        <f t="shared" si="217"/>
        <v>0</v>
      </c>
      <c r="SVT106" s="354">
        <f t="shared" si="217"/>
        <v>0</v>
      </c>
      <c r="SVU106" s="354">
        <f t="shared" si="217"/>
        <v>0</v>
      </c>
      <c r="SVV106" s="354">
        <f t="shared" si="217"/>
        <v>0</v>
      </c>
      <c r="SVW106" s="354">
        <f t="shared" si="217"/>
        <v>0</v>
      </c>
      <c r="SVX106" s="354">
        <f t="shared" si="217"/>
        <v>0</v>
      </c>
      <c r="SVY106" s="354">
        <f t="shared" si="217"/>
        <v>0</v>
      </c>
      <c r="SVZ106" s="354">
        <f t="shared" si="217"/>
        <v>0</v>
      </c>
      <c r="SWA106" s="354">
        <f t="shared" si="217"/>
        <v>0</v>
      </c>
      <c r="SWB106" s="354">
        <f t="shared" si="217"/>
        <v>0</v>
      </c>
      <c r="SWC106" s="354">
        <f t="shared" si="217"/>
        <v>0</v>
      </c>
      <c r="SWD106" s="354">
        <f t="shared" si="217"/>
        <v>0</v>
      </c>
      <c r="SWE106" s="354">
        <f t="shared" si="217"/>
        <v>0</v>
      </c>
      <c r="SWF106" s="354">
        <f t="shared" si="217"/>
        <v>0</v>
      </c>
      <c r="SWG106" s="354">
        <f t="shared" si="217"/>
        <v>0</v>
      </c>
      <c r="SWH106" s="354">
        <f t="shared" si="217"/>
        <v>0</v>
      </c>
      <c r="SWI106" s="354">
        <f t="shared" si="217"/>
        <v>0</v>
      </c>
      <c r="SWJ106" s="354">
        <f t="shared" si="217"/>
        <v>0</v>
      </c>
      <c r="SWK106" s="354">
        <f t="shared" si="217"/>
        <v>0</v>
      </c>
      <c r="SWL106" s="354">
        <f t="shared" si="217"/>
        <v>0</v>
      </c>
      <c r="SWM106" s="354">
        <f t="shared" si="217"/>
        <v>0</v>
      </c>
      <c r="SWN106" s="354">
        <f t="shared" si="217"/>
        <v>0</v>
      </c>
      <c r="SWO106" s="354">
        <f t="shared" si="217"/>
        <v>0</v>
      </c>
      <c r="SWP106" s="354">
        <f t="shared" si="217"/>
        <v>0</v>
      </c>
      <c r="SWQ106" s="354">
        <f t="shared" si="217"/>
        <v>0</v>
      </c>
      <c r="SWR106" s="354">
        <f t="shared" si="217"/>
        <v>0</v>
      </c>
      <c r="SWS106" s="354">
        <f t="shared" si="217"/>
        <v>0</v>
      </c>
      <c r="SWT106" s="354">
        <f t="shared" si="217"/>
        <v>0</v>
      </c>
      <c r="SWU106" s="354">
        <f t="shared" si="217"/>
        <v>0</v>
      </c>
      <c r="SWV106" s="354">
        <f t="shared" si="217"/>
        <v>0</v>
      </c>
      <c r="SWW106" s="354">
        <f t="shared" si="217"/>
        <v>0</v>
      </c>
      <c r="SWX106" s="354">
        <f t="shared" si="217"/>
        <v>0</v>
      </c>
      <c r="SWY106" s="354">
        <f t="shared" si="217"/>
        <v>0</v>
      </c>
      <c r="SWZ106" s="354">
        <f t="shared" si="217"/>
        <v>0</v>
      </c>
      <c r="SXA106" s="354">
        <f t="shared" si="217"/>
        <v>0</v>
      </c>
      <c r="SXB106" s="354">
        <f t="shared" si="217"/>
        <v>0</v>
      </c>
      <c r="SXC106" s="354">
        <f t="shared" si="217"/>
        <v>0</v>
      </c>
      <c r="SXD106" s="354">
        <f t="shared" si="217"/>
        <v>0</v>
      </c>
      <c r="SXE106" s="354">
        <f t="shared" si="217"/>
        <v>0</v>
      </c>
      <c r="SXF106" s="354">
        <f t="shared" si="217"/>
        <v>0</v>
      </c>
      <c r="SXG106" s="354">
        <f t="shared" si="217"/>
        <v>0</v>
      </c>
      <c r="SXH106" s="354">
        <f t="shared" si="217"/>
        <v>0</v>
      </c>
      <c r="SXI106" s="354">
        <f t="shared" si="217"/>
        <v>0</v>
      </c>
      <c r="SXJ106" s="354">
        <f t="shared" si="217"/>
        <v>0</v>
      </c>
      <c r="SXK106" s="354">
        <f t="shared" si="217"/>
        <v>0</v>
      </c>
      <c r="SXL106" s="354">
        <f t="shared" si="217"/>
        <v>0</v>
      </c>
      <c r="SXM106" s="354">
        <f t="shared" si="217"/>
        <v>0</v>
      </c>
      <c r="SXN106" s="354">
        <f t="shared" si="217"/>
        <v>0</v>
      </c>
      <c r="SXO106" s="354">
        <f t="shared" si="217"/>
        <v>0</v>
      </c>
      <c r="SXP106" s="354">
        <f t="shared" ref="SXP106:TAA106" si="218">SUM(SXP99:SXP104)</f>
        <v>0</v>
      </c>
      <c r="SXQ106" s="354">
        <f t="shared" si="218"/>
        <v>0</v>
      </c>
      <c r="SXR106" s="354">
        <f t="shared" si="218"/>
        <v>0</v>
      </c>
      <c r="SXS106" s="354">
        <f t="shared" si="218"/>
        <v>0</v>
      </c>
      <c r="SXT106" s="354">
        <f t="shared" si="218"/>
        <v>0</v>
      </c>
      <c r="SXU106" s="354">
        <f t="shared" si="218"/>
        <v>0</v>
      </c>
      <c r="SXV106" s="354">
        <f t="shared" si="218"/>
        <v>0</v>
      </c>
      <c r="SXW106" s="354">
        <f t="shared" si="218"/>
        <v>0</v>
      </c>
      <c r="SXX106" s="354">
        <f t="shared" si="218"/>
        <v>0</v>
      </c>
      <c r="SXY106" s="354">
        <f t="shared" si="218"/>
        <v>0</v>
      </c>
      <c r="SXZ106" s="354">
        <f t="shared" si="218"/>
        <v>0</v>
      </c>
      <c r="SYA106" s="354">
        <f t="shared" si="218"/>
        <v>0</v>
      </c>
      <c r="SYB106" s="354">
        <f t="shared" si="218"/>
        <v>0</v>
      </c>
      <c r="SYC106" s="354">
        <f t="shared" si="218"/>
        <v>0</v>
      </c>
      <c r="SYD106" s="354">
        <f t="shared" si="218"/>
        <v>0</v>
      </c>
      <c r="SYE106" s="354">
        <f t="shared" si="218"/>
        <v>0</v>
      </c>
      <c r="SYF106" s="354">
        <f t="shared" si="218"/>
        <v>0</v>
      </c>
      <c r="SYG106" s="354">
        <f t="shared" si="218"/>
        <v>0</v>
      </c>
      <c r="SYH106" s="354">
        <f t="shared" si="218"/>
        <v>0</v>
      </c>
      <c r="SYI106" s="354">
        <f t="shared" si="218"/>
        <v>0</v>
      </c>
      <c r="SYJ106" s="354">
        <f t="shared" si="218"/>
        <v>0</v>
      </c>
      <c r="SYK106" s="354">
        <f t="shared" si="218"/>
        <v>0</v>
      </c>
      <c r="SYL106" s="354">
        <f t="shared" si="218"/>
        <v>0</v>
      </c>
      <c r="SYM106" s="354">
        <f t="shared" si="218"/>
        <v>0</v>
      </c>
      <c r="SYN106" s="354">
        <f t="shared" si="218"/>
        <v>0</v>
      </c>
      <c r="SYO106" s="354">
        <f t="shared" si="218"/>
        <v>0</v>
      </c>
      <c r="SYP106" s="354">
        <f t="shared" si="218"/>
        <v>0</v>
      </c>
      <c r="SYQ106" s="354">
        <f t="shared" si="218"/>
        <v>0</v>
      </c>
      <c r="SYR106" s="354">
        <f t="shared" si="218"/>
        <v>0</v>
      </c>
      <c r="SYS106" s="354">
        <f t="shared" si="218"/>
        <v>0</v>
      </c>
      <c r="SYT106" s="354">
        <f t="shared" si="218"/>
        <v>0</v>
      </c>
      <c r="SYU106" s="354">
        <f t="shared" si="218"/>
        <v>0</v>
      </c>
      <c r="SYV106" s="354">
        <f t="shared" si="218"/>
        <v>0</v>
      </c>
      <c r="SYW106" s="354">
        <f t="shared" si="218"/>
        <v>0</v>
      </c>
      <c r="SYX106" s="354">
        <f t="shared" si="218"/>
        <v>0</v>
      </c>
      <c r="SYY106" s="354">
        <f t="shared" si="218"/>
        <v>0</v>
      </c>
      <c r="SYZ106" s="354">
        <f t="shared" si="218"/>
        <v>0</v>
      </c>
      <c r="SZA106" s="354">
        <f t="shared" si="218"/>
        <v>0</v>
      </c>
      <c r="SZB106" s="354">
        <f t="shared" si="218"/>
        <v>0</v>
      </c>
      <c r="SZC106" s="354">
        <f t="shared" si="218"/>
        <v>0</v>
      </c>
      <c r="SZD106" s="354">
        <f t="shared" si="218"/>
        <v>0</v>
      </c>
      <c r="SZE106" s="354">
        <f t="shared" si="218"/>
        <v>0</v>
      </c>
      <c r="SZF106" s="354">
        <f t="shared" si="218"/>
        <v>0</v>
      </c>
      <c r="SZG106" s="354">
        <f t="shared" si="218"/>
        <v>0</v>
      </c>
      <c r="SZH106" s="354">
        <f t="shared" si="218"/>
        <v>0</v>
      </c>
      <c r="SZI106" s="354">
        <f t="shared" si="218"/>
        <v>0</v>
      </c>
      <c r="SZJ106" s="354">
        <f t="shared" si="218"/>
        <v>0</v>
      </c>
      <c r="SZK106" s="354">
        <f t="shared" si="218"/>
        <v>0</v>
      </c>
      <c r="SZL106" s="354">
        <f t="shared" si="218"/>
        <v>0</v>
      </c>
      <c r="SZM106" s="354">
        <f t="shared" si="218"/>
        <v>0</v>
      </c>
      <c r="SZN106" s="354">
        <f t="shared" si="218"/>
        <v>0</v>
      </c>
      <c r="SZO106" s="354">
        <f t="shared" si="218"/>
        <v>0</v>
      </c>
      <c r="SZP106" s="354">
        <f t="shared" si="218"/>
        <v>0</v>
      </c>
      <c r="SZQ106" s="354">
        <f t="shared" si="218"/>
        <v>0</v>
      </c>
      <c r="SZR106" s="354">
        <f t="shared" si="218"/>
        <v>0</v>
      </c>
      <c r="SZS106" s="354">
        <f t="shared" si="218"/>
        <v>0</v>
      </c>
      <c r="SZT106" s="354">
        <f t="shared" si="218"/>
        <v>0</v>
      </c>
      <c r="SZU106" s="354">
        <f t="shared" si="218"/>
        <v>0</v>
      </c>
      <c r="SZV106" s="354">
        <f t="shared" si="218"/>
        <v>0</v>
      </c>
      <c r="SZW106" s="354">
        <f t="shared" si="218"/>
        <v>0</v>
      </c>
      <c r="SZX106" s="354">
        <f t="shared" si="218"/>
        <v>0</v>
      </c>
      <c r="SZY106" s="354">
        <f t="shared" si="218"/>
        <v>0</v>
      </c>
      <c r="SZZ106" s="354">
        <f t="shared" si="218"/>
        <v>0</v>
      </c>
      <c r="TAA106" s="354">
        <f t="shared" si="218"/>
        <v>0</v>
      </c>
      <c r="TAB106" s="354">
        <f t="shared" ref="TAB106:TCM106" si="219">SUM(TAB99:TAB104)</f>
        <v>0</v>
      </c>
      <c r="TAC106" s="354">
        <f t="shared" si="219"/>
        <v>0</v>
      </c>
      <c r="TAD106" s="354">
        <f t="shared" si="219"/>
        <v>0</v>
      </c>
      <c r="TAE106" s="354">
        <f t="shared" si="219"/>
        <v>0</v>
      </c>
      <c r="TAF106" s="354">
        <f t="shared" si="219"/>
        <v>0</v>
      </c>
      <c r="TAG106" s="354">
        <f t="shared" si="219"/>
        <v>0</v>
      </c>
      <c r="TAH106" s="354">
        <f t="shared" si="219"/>
        <v>0</v>
      </c>
      <c r="TAI106" s="354">
        <f t="shared" si="219"/>
        <v>0</v>
      </c>
      <c r="TAJ106" s="354">
        <f t="shared" si="219"/>
        <v>0</v>
      </c>
      <c r="TAK106" s="354">
        <f t="shared" si="219"/>
        <v>0</v>
      </c>
      <c r="TAL106" s="354">
        <f t="shared" si="219"/>
        <v>0</v>
      </c>
      <c r="TAM106" s="354">
        <f t="shared" si="219"/>
        <v>0</v>
      </c>
      <c r="TAN106" s="354">
        <f t="shared" si="219"/>
        <v>0</v>
      </c>
      <c r="TAO106" s="354">
        <f t="shared" si="219"/>
        <v>0</v>
      </c>
      <c r="TAP106" s="354">
        <f t="shared" si="219"/>
        <v>0</v>
      </c>
      <c r="TAQ106" s="354">
        <f t="shared" si="219"/>
        <v>0</v>
      </c>
      <c r="TAR106" s="354">
        <f t="shared" si="219"/>
        <v>0</v>
      </c>
      <c r="TAS106" s="354">
        <f t="shared" si="219"/>
        <v>0</v>
      </c>
      <c r="TAT106" s="354">
        <f t="shared" si="219"/>
        <v>0</v>
      </c>
      <c r="TAU106" s="354">
        <f t="shared" si="219"/>
        <v>0</v>
      </c>
      <c r="TAV106" s="354">
        <f t="shared" si="219"/>
        <v>0</v>
      </c>
      <c r="TAW106" s="354">
        <f t="shared" si="219"/>
        <v>0</v>
      </c>
      <c r="TAX106" s="354">
        <f t="shared" si="219"/>
        <v>0</v>
      </c>
      <c r="TAY106" s="354">
        <f t="shared" si="219"/>
        <v>0</v>
      </c>
      <c r="TAZ106" s="354">
        <f t="shared" si="219"/>
        <v>0</v>
      </c>
      <c r="TBA106" s="354">
        <f t="shared" si="219"/>
        <v>0</v>
      </c>
      <c r="TBB106" s="354">
        <f t="shared" si="219"/>
        <v>0</v>
      </c>
      <c r="TBC106" s="354">
        <f t="shared" si="219"/>
        <v>0</v>
      </c>
      <c r="TBD106" s="354">
        <f t="shared" si="219"/>
        <v>0</v>
      </c>
      <c r="TBE106" s="354">
        <f t="shared" si="219"/>
        <v>0</v>
      </c>
      <c r="TBF106" s="354">
        <f t="shared" si="219"/>
        <v>0</v>
      </c>
      <c r="TBG106" s="354">
        <f t="shared" si="219"/>
        <v>0</v>
      </c>
      <c r="TBH106" s="354">
        <f t="shared" si="219"/>
        <v>0</v>
      </c>
      <c r="TBI106" s="354">
        <f t="shared" si="219"/>
        <v>0</v>
      </c>
      <c r="TBJ106" s="354">
        <f t="shared" si="219"/>
        <v>0</v>
      </c>
      <c r="TBK106" s="354">
        <f t="shared" si="219"/>
        <v>0</v>
      </c>
      <c r="TBL106" s="354">
        <f t="shared" si="219"/>
        <v>0</v>
      </c>
      <c r="TBM106" s="354">
        <f t="shared" si="219"/>
        <v>0</v>
      </c>
      <c r="TBN106" s="354">
        <f t="shared" si="219"/>
        <v>0</v>
      </c>
      <c r="TBO106" s="354">
        <f t="shared" si="219"/>
        <v>0</v>
      </c>
      <c r="TBP106" s="354">
        <f t="shared" si="219"/>
        <v>0</v>
      </c>
      <c r="TBQ106" s="354">
        <f t="shared" si="219"/>
        <v>0</v>
      </c>
      <c r="TBR106" s="354">
        <f t="shared" si="219"/>
        <v>0</v>
      </c>
      <c r="TBS106" s="354">
        <f t="shared" si="219"/>
        <v>0</v>
      </c>
      <c r="TBT106" s="354">
        <f t="shared" si="219"/>
        <v>0</v>
      </c>
      <c r="TBU106" s="354">
        <f t="shared" si="219"/>
        <v>0</v>
      </c>
      <c r="TBV106" s="354">
        <f t="shared" si="219"/>
        <v>0</v>
      </c>
      <c r="TBW106" s="354">
        <f t="shared" si="219"/>
        <v>0</v>
      </c>
      <c r="TBX106" s="354">
        <f t="shared" si="219"/>
        <v>0</v>
      </c>
      <c r="TBY106" s="354">
        <f t="shared" si="219"/>
        <v>0</v>
      </c>
      <c r="TBZ106" s="354">
        <f t="shared" si="219"/>
        <v>0</v>
      </c>
      <c r="TCA106" s="354">
        <f t="shared" si="219"/>
        <v>0</v>
      </c>
      <c r="TCB106" s="354">
        <f t="shared" si="219"/>
        <v>0</v>
      </c>
      <c r="TCC106" s="354">
        <f t="shared" si="219"/>
        <v>0</v>
      </c>
      <c r="TCD106" s="354">
        <f t="shared" si="219"/>
        <v>0</v>
      </c>
      <c r="TCE106" s="354">
        <f t="shared" si="219"/>
        <v>0</v>
      </c>
      <c r="TCF106" s="354">
        <f t="shared" si="219"/>
        <v>0</v>
      </c>
      <c r="TCG106" s="354">
        <f t="shared" si="219"/>
        <v>0</v>
      </c>
      <c r="TCH106" s="354">
        <f t="shared" si="219"/>
        <v>0</v>
      </c>
      <c r="TCI106" s="354">
        <f t="shared" si="219"/>
        <v>0</v>
      </c>
      <c r="TCJ106" s="354">
        <f t="shared" si="219"/>
        <v>0</v>
      </c>
      <c r="TCK106" s="354">
        <f t="shared" si="219"/>
        <v>0</v>
      </c>
      <c r="TCL106" s="354">
        <f t="shared" si="219"/>
        <v>0</v>
      </c>
      <c r="TCM106" s="354">
        <f t="shared" si="219"/>
        <v>0</v>
      </c>
      <c r="TCN106" s="354">
        <f t="shared" ref="TCN106:TEY106" si="220">SUM(TCN99:TCN104)</f>
        <v>0</v>
      </c>
      <c r="TCO106" s="354">
        <f t="shared" si="220"/>
        <v>0</v>
      </c>
      <c r="TCP106" s="354">
        <f t="shared" si="220"/>
        <v>0</v>
      </c>
      <c r="TCQ106" s="354">
        <f t="shared" si="220"/>
        <v>0</v>
      </c>
      <c r="TCR106" s="354">
        <f t="shared" si="220"/>
        <v>0</v>
      </c>
      <c r="TCS106" s="354">
        <f t="shared" si="220"/>
        <v>0</v>
      </c>
      <c r="TCT106" s="354">
        <f t="shared" si="220"/>
        <v>0</v>
      </c>
      <c r="TCU106" s="354">
        <f t="shared" si="220"/>
        <v>0</v>
      </c>
      <c r="TCV106" s="354">
        <f t="shared" si="220"/>
        <v>0</v>
      </c>
      <c r="TCW106" s="354">
        <f t="shared" si="220"/>
        <v>0</v>
      </c>
      <c r="TCX106" s="354">
        <f t="shared" si="220"/>
        <v>0</v>
      </c>
      <c r="TCY106" s="354">
        <f t="shared" si="220"/>
        <v>0</v>
      </c>
      <c r="TCZ106" s="354">
        <f t="shared" si="220"/>
        <v>0</v>
      </c>
      <c r="TDA106" s="354">
        <f t="shared" si="220"/>
        <v>0</v>
      </c>
      <c r="TDB106" s="354">
        <f t="shared" si="220"/>
        <v>0</v>
      </c>
      <c r="TDC106" s="354">
        <f t="shared" si="220"/>
        <v>0</v>
      </c>
      <c r="TDD106" s="354">
        <f t="shared" si="220"/>
        <v>0</v>
      </c>
      <c r="TDE106" s="354">
        <f t="shared" si="220"/>
        <v>0</v>
      </c>
      <c r="TDF106" s="354">
        <f t="shared" si="220"/>
        <v>0</v>
      </c>
      <c r="TDG106" s="354">
        <f t="shared" si="220"/>
        <v>0</v>
      </c>
      <c r="TDH106" s="354">
        <f t="shared" si="220"/>
        <v>0</v>
      </c>
      <c r="TDI106" s="354">
        <f t="shared" si="220"/>
        <v>0</v>
      </c>
      <c r="TDJ106" s="354">
        <f t="shared" si="220"/>
        <v>0</v>
      </c>
      <c r="TDK106" s="354">
        <f t="shared" si="220"/>
        <v>0</v>
      </c>
      <c r="TDL106" s="354">
        <f t="shared" si="220"/>
        <v>0</v>
      </c>
      <c r="TDM106" s="354">
        <f t="shared" si="220"/>
        <v>0</v>
      </c>
      <c r="TDN106" s="354">
        <f t="shared" si="220"/>
        <v>0</v>
      </c>
      <c r="TDO106" s="354">
        <f t="shared" si="220"/>
        <v>0</v>
      </c>
      <c r="TDP106" s="354">
        <f t="shared" si="220"/>
        <v>0</v>
      </c>
      <c r="TDQ106" s="354">
        <f t="shared" si="220"/>
        <v>0</v>
      </c>
      <c r="TDR106" s="354">
        <f t="shared" si="220"/>
        <v>0</v>
      </c>
      <c r="TDS106" s="354">
        <f t="shared" si="220"/>
        <v>0</v>
      </c>
      <c r="TDT106" s="354">
        <f t="shared" si="220"/>
        <v>0</v>
      </c>
      <c r="TDU106" s="354">
        <f t="shared" si="220"/>
        <v>0</v>
      </c>
      <c r="TDV106" s="354">
        <f t="shared" si="220"/>
        <v>0</v>
      </c>
      <c r="TDW106" s="354">
        <f t="shared" si="220"/>
        <v>0</v>
      </c>
      <c r="TDX106" s="354">
        <f t="shared" si="220"/>
        <v>0</v>
      </c>
      <c r="TDY106" s="354">
        <f t="shared" si="220"/>
        <v>0</v>
      </c>
      <c r="TDZ106" s="354">
        <f t="shared" si="220"/>
        <v>0</v>
      </c>
      <c r="TEA106" s="354">
        <f t="shared" si="220"/>
        <v>0</v>
      </c>
      <c r="TEB106" s="354">
        <f t="shared" si="220"/>
        <v>0</v>
      </c>
      <c r="TEC106" s="354">
        <f t="shared" si="220"/>
        <v>0</v>
      </c>
      <c r="TED106" s="354">
        <f t="shared" si="220"/>
        <v>0</v>
      </c>
      <c r="TEE106" s="354">
        <f t="shared" si="220"/>
        <v>0</v>
      </c>
      <c r="TEF106" s="354">
        <f t="shared" si="220"/>
        <v>0</v>
      </c>
      <c r="TEG106" s="354">
        <f t="shared" si="220"/>
        <v>0</v>
      </c>
      <c r="TEH106" s="354">
        <f t="shared" si="220"/>
        <v>0</v>
      </c>
      <c r="TEI106" s="354">
        <f t="shared" si="220"/>
        <v>0</v>
      </c>
      <c r="TEJ106" s="354">
        <f t="shared" si="220"/>
        <v>0</v>
      </c>
      <c r="TEK106" s="354">
        <f t="shared" si="220"/>
        <v>0</v>
      </c>
      <c r="TEL106" s="354">
        <f t="shared" si="220"/>
        <v>0</v>
      </c>
      <c r="TEM106" s="354">
        <f t="shared" si="220"/>
        <v>0</v>
      </c>
      <c r="TEN106" s="354">
        <f t="shared" si="220"/>
        <v>0</v>
      </c>
      <c r="TEO106" s="354">
        <f t="shared" si="220"/>
        <v>0</v>
      </c>
      <c r="TEP106" s="354">
        <f t="shared" si="220"/>
        <v>0</v>
      </c>
      <c r="TEQ106" s="354">
        <f t="shared" si="220"/>
        <v>0</v>
      </c>
      <c r="TER106" s="354">
        <f t="shared" si="220"/>
        <v>0</v>
      </c>
      <c r="TES106" s="354">
        <f t="shared" si="220"/>
        <v>0</v>
      </c>
      <c r="TET106" s="354">
        <f t="shared" si="220"/>
        <v>0</v>
      </c>
      <c r="TEU106" s="354">
        <f t="shared" si="220"/>
        <v>0</v>
      </c>
      <c r="TEV106" s="354">
        <f t="shared" si="220"/>
        <v>0</v>
      </c>
      <c r="TEW106" s="354">
        <f t="shared" si="220"/>
        <v>0</v>
      </c>
      <c r="TEX106" s="354">
        <f t="shared" si="220"/>
        <v>0</v>
      </c>
      <c r="TEY106" s="354">
        <f t="shared" si="220"/>
        <v>0</v>
      </c>
      <c r="TEZ106" s="354">
        <f t="shared" ref="TEZ106:THK106" si="221">SUM(TEZ99:TEZ104)</f>
        <v>0</v>
      </c>
      <c r="TFA106" s="354">
        <f t="shared" si="221"/>
        <v>0</v>
      </c>
      <c r="TFB106" s="354">
        <f t="shared" si="221"/>
        <v>0</v>
      </c>
      <c r="TFC106" s="354">
        <f t="shared" si="221"/>
        <v>0</v>
      </c>
      <c r="TFD106" s="354">
        <f t="shared" si="221"/>
        <v>0</v>
      </c>
      <c r="TFE106" s="354">
        <f t="shared" si="221"/>
        <v>0</v>
      </c>
      <c r="TFF106" s="354">
        <f t="shared" si="221"/>
        <v>0</v>
      </c>
      <c r="TFG106" s="354">
        <f t="shared" si="221"/>
        <v>0</v>
      </c>
      <c r="TFH106" s="354">
        <f t="shared" si="221"/>
        <v>0</v>
      </c>
      <c r="TFI106" s="354">
        <f t="shared" si="221"/>
        <v>0</v>
      </c>
      <c r="TFJ106" s="354">
        <f t="shared" si="221"/>
        <v>0</v>
      </c>
      <c r="TFK106" s="354">
        <f t="shared" si="221"/>
        <v>0</v>
      </c>
      <c r="TFL106" s="354">
        <f t="shared" si="221"/>
        <v>0</v>
      </c>
      <c r="TFM106" s="354">
        <f t="shared" si="221"/>
        <v>0</v>
      </c>
      <c r="TFN106" s="354">
        <f t="shared" si="221"/>
        <v>0</v>
      </c>
      <c r="TFO106" s="354">
        <f t="shared" si="221"/>
        <v>0</v>
      </c>
      <c r="TFP106" s="354">
        <f t="shared" si="221"/>
        <v>0</v>
      </c>
      <c r="TFQ106" s="354">
        <f t="shared" si="221"/>
        <v>0</v>
      </c>
      <c r="TFR106" s="354">
        <f t="shared" si="221"/>
        <v>0</v>
      </c>
      <c r="TFS106" s="354">
        <f t="shared" si="221"/>
        <v>0</v>
      </c>
      <c r="TFT106" s="354">
        <f t="shared" si="221"/>
        <v>0</v>
      </c>
      <c r="TFU106" s="354">
        <f t="shared" si="221"/>
        <v>0</v>
      </c>
      <c r="TFV106" s="354">
        <f t="shared" si="221"/>
        <v>0</v>
      </c>
      <c r="TFW106" s="354">
        <f t="shared" si="221"/>
        <v>0</v>
      </c>
      <c r="TFX106" s="354">
        <f t="shared" si="221"/>
        <v>0</v>
      </c>
      <c r="TFY106" s="354">
        <f t="shared" si="221"/>
        <v>0</v>
      </c>
      <c r="TFZ106" s="354">
        <f t="shared" si="221"/>
        <v>0</v>
      </c>
      <c r="TGA106" s="354">
        <f t="shared" si="221"/>
        <v>0</v>
      </c>
      <c r="TGB106" s="354">
        <f t="shared" si="221"/>
        <v>0</v>
      </c>
      <c r="TGC106" s="354">
        <f t="shared" si="221"/>
        <v>0</v>
      </c>
      <c r="TGD106" s="354">
        <f t="shared" si="221"/>
        <v>0</v>
      </c>
      <c r="TGE106" s="354">
        <f t="shared" si="221"/>
        <v>0</v>
      </c>
      <c r="TGF106" s="354">
        <f t="shared" si="221"/>
        <v>0</v>
      </c>
      <c r="TGG106" s="354">
        <f t="shared" si="221"/>
        <v>0</v>
      </c>
      <c r="TGH106" s="354">
        <f t="shared" si="221"/>
        <v>0</v>
      </c>
      <c r="TGI106" s="354">
        <f t="shared" si="221"/>
        <v>0</v>
      </c>
      <c r="TGJ106" s="354">
        <f t="shared" si="221"/>
        <v>0</v>
      </c>
      <c r="TGK106" s="354">
        <f t="shared" si="221"/>
        <v>0</v>
      </c>
      <c r="TGL106" s="354">
        <f t="shared" si="221"/>
        <v>0</v>
      </c>
      <c r="TGM106" s="354">
        <f t="shared" si="221"/>
        <v>0</v>
      </c>
      <c r="TGN106" s="354">
        <f t="shared" si="221"/>
        <v>0</v>
      </c>
      <c r="TGO106" s="354">
        <f t="shared" si="221"/>
        <v>0</v>
      </c>
      <c r="TGP106" s="354">
        <f t="shared" si="221"/>
        <v>0</v>
      </c>
      <c r="TGQ106" s="354">
        <f t="shared" si="221"/>
        <v>0</v>
      </c>
      <c r="TGR106" s="354">
        <f t="shared" si="221"/>
        <v>0</v>
      </c>
      <c r="TGS106" s="354">
        <f t="shared" si="221"/>
        <v>0</v>
      </c>
      <c r="TGT106" s="354">
        <f t="shared" si="221"/>
        <v>0</v>
      </c>
      <c r="TGU106" s="354">
        <f t="shared" si="221"/>
        <v>0</v>
      </c>
      <c r="TGV106" s="354">
        <f t="shared" si="221"/>
        <v>0</v>
      </c>
      <c r="TGW106" s="354">
        <f t="shared" si="221"/>
        <v>0</v>
      </c>
      <c r="TGX106" s="354">
        <f t="shared" si="221"/>
        <v>0</v>
      </c>
      <c r="TGY106" s="354">
        <f t="shared" si="221"/>
        <v>0</v>
      </c>
      <c r="TGZ106" s="354">
        <f t="shared" si="221"/>
        <v>0</v>
      </c>
      <c r="THA106" s="354">
        <f t="shared" si="221"/>
        <v>0</v>
      </c>
      <c r="THB106" s="354">
        <f t="shared" si="221"/>
        <v>0</v>
      </c>
      <c r="THC106" s="354">
        <f t="shared" si="221"/>
        <v>0</v>
      </c>
      <c r="THD106" s="354">
        <f t="shared" si="221"/>
        <v>0</v>
      </c>
      <c r="THE106" s="354">
        <f t="shared" si="221"/>
        <v>0</v>
      </c>
      <c r="THF106" s="354">
        <f t="shared" si="221"/>
        <v>0</v>
      </c>
      <c r="THG106" s="354">
        <f t="shared" si="221"/>
        <v>0</v>
      </c>
      <c r="THH106" s="354">
        <f t="shared" si="221"/>
        <v>0</v>
      </c>
      <c r="THI106" s="354">
        <f t="shared" si="221"/>
        <v>0</v>
      </c>
      <c r="THJ106" s="354">
        <f t="shared" si="221"/>
        <v>0</v>
      </c>
      <c r="THK106" s="354">
        <f t="shared" si="221"/>
        <v>0</v>
      </c>
      <c r="THL106" s="354">
        <f t="shared" ref="THL106:TJW106" si="222">SUM(THL99:THL104)</f>
        <v>0</v>
      </c>
      <c r="THM106" s="354">
        <f t="shared" si="222"/>
        <v>0</v>
      </c>
      <c r="THN106" s="354">
        <f t="shared" si="222"/>
        <v>0</v>
      </c>
      <c r="THO106" s="354">
        <f t="shared" si="222"/>
        <v>0</v>
      </c>
      <c r="THP106" s="354">
        <f t="shared" si="222"/>
        <v>0</v>
      </c>
      <c r="THQ106" s="354">
        <f t="shared" si="222"/>
        <v>0</v>
      </c>
      <c r="THR106" s="354">
        <f t="shared" si="222"/>
        <v>0</v>
      </c>
      <c r="THS106" s="354">
        <f t="shared" si="222"/>
        <v>0</v>
      </c>
      <c r="THT106" s="354">
        <f t="shared" si="222"/>
        <v>0</v>
      </c>
      <c r="THU106" s="354">
        <f t="shared" si="222"/>
        <v>0</v>
      </c>
      <c r="THV106" s="354">
        <f t="shared" si="222"/>
        <v>0</v>
      </c>
      <c r="THW106" s="354">
        <f t="shared" si="222"/>
        <v>0</v>
      </c>
      <c r="THX106" s="354">
        <f t="shared" si="222"/>
        <v>0</v>
      </c>
      <c r="THY106" s="354">
        <f t="shared" si="222"/>
        <v>0</v>
      </c>
      <c r="THZ106" s="354">
        <f t="shared" si="222"/>
        <v>0</v>
      </c>
      <c r="TIA106" s="354">
        <f t="shared" si="222"/>
        <v>0</v>
      </c>
      <c r="TIB106" s="354">
        <f t="shared" si="222"/>
        <v>0</v>
      </c>
      <c r="TIC106" s="354">
        <f t="shared" si="222"/>
        <v>0</v>
      </c>
      <c r="TID106" s="354">
        <f t="shared" si="222"/>
        <v>0</v>
      </c>
      <c r="TIE106" s="354">
        <f t="shared" si="222"/>
        <v>0</v>
      </c>
      <c r="TIF106" s="354">
        <f t="shared" si="222"/>
        <v>0</v>
      </c>
      <c r="TIG106" s="354">
        <f t="shared" si="222"/>
        <v>0</v>
      </c>
      <c r="TIH106" s="354">
        <f t="shared" si="222"/>
        <v>0</v>
      </c>
      <c r="TII106" s="354">
        <f t="shared" si="222"/>
        <v>0</v>
      </c>
      <c r="TIJ106" s="354">
        <f t="shared" si="222"/>
        <v>0</v>
      </c>
      <c r="TIK106" s="354">
        <f t="shared" si="222"/>
        <v>0</v>
      </c>
      <c r="TIL106" s="354">
        <f t="shared" si="222"/>
        <v>0</v>
      </c>
      <c r="TIM106" s="354">
        <f t="shared" si="222"/>
        <v>0</v>
      </c>
      <c r="TIN106" s="354">
        <f t="shared" si="222"/>
        <v>0</v>
      </c>
      <c r="TIO106" s="354">
        <f t="shared" si="222"/>
        <v>0</v>
      </c>
      <c r="TIP106" s="354">
        <f t="shared" si="222"/>
        <v>0</v>
      </c>
      <c r="TIQ106" s="354">
        <f t="shared" si="222"/>
        <v>0</v>
      </c>
      <c r="TIR106" s="354">
        <f t="shared" si="222"/>
        <v>0</v>
      </c>
      <c r="TIS106" s="354">
        <f t="shared" si="222"/>
        <v>0</v>
      </c>
      <c r="TIT106" s="354">
        <f t="shared" si="222"/>
        <v>0</v>
      </c>
      <c r="TIU106" s="354">
        <f t="shared" si="222"/>
        <v>0</v>
      </c>
      <c r="TIV106" s="354">
        <f t="shared" si="222"/>
        <v>0</v>
      </c>
      <c r="TIW106" s="354">
        <f t="shared" si="222"/>
        <v>0</v>
      </c>
      <c r="TIX106" s="354">
        <f t="shared" si="222"/>
        <v>0</v>
      </c>
      <c r="TIY106" s="354">
        <f t="shared" si="222"/>
        <v>0</v>
      </c>
      <c r="TIZ106" s="354">
        <f t="shared" si="222"/>
        <v>0</v>
      </c>
      <c r="TJA106" s="354">
        <f t="shared" si="222"/>
        <v>0</v>
      </c>
      <c r="TJB106" s="354">
        <f t="shared" si="222"/>
        <v>0</v>
      </c>
      <c r="TJC106" s="354">
        <f t="shared" si="222"/>
        <v>0</v>
      </c>
      <c r="TJD106" s="354">
        <f t="shared" si="222"/>
        <v>0</v>
      </c>
      <c r="TJE106" s="354">
        <f t="shared" si="222"/>
        <v>0</v>
      </c>
      <c r="TJF106" s="354">
        <f t="shared" si="222"/>
        <v>0</v>
      </c>
      <c r="TJG106" s="354">
        <f t="shared" si="222"/>
        <v>0</v>
      </c>
      <c r="TJH106" s="354">
        <f t="shared" si="222"/>
        <v>0</v>
      </c>
      <c r="TJI106" s="354">
        <f t="shared" si="222"/>
        <v>0</v>
      </c>
      <c r="TJJ106" s="354">
        <f t="shared" si="222"/>
        <v>0</v>
      </c>
      <c r="TJK106" s="354">
        <f t="shared" si="222"/>
        <v>0</v>
      </c>
      <c r="TJL106" s="354">
        <f t="shared" si="222"/>
        <v>0</v>
      </c>
      <c r="TJM106" s="354">
        <f t="shared" si="222"/>
        <v>0</v>
      </c>
      <c r="TJN106" s="354">
        <f t="shared" si="222"/>
        <v>0</v>
      </c>
      <c r="TJO106" s="354">
        <f t="shared" si="222"/>
        <v>0</v>
      </c>
      <c r="TJP106" s="354">
        <f t="shared" si="222"/>
        <v>0</v>
      </c>
      <c r="TJQ106" s="354">
        <f t="shared" si="222"/>
        <v>0</v>
      </c>
      <c r="TJR106" s="354">
        <f t="shared" si="222"/>
        <v>0</v>
      </c>
      <c r="TJS106" s="354">
        <f t="shared" si="222"/>
        <v>0</v>
      </c>
      <c r="TJT106" s="354">
        <f t="shared" si="222"/>
        <v>0</v>
      </c>
      <c r="TJU106" s="354">
        <f t="shared" si="222"/>
        <v>0</v>
      </c>
      <c r="TJV106" s="354">
        <f t="shared" si="222"/>
        <v>0</v>
      </c>
      <c r="TJW106" s="354">
        <f t="shared" si="222"/>
        <v>0</v>
      </c>
      <c r="TJX106" s="354">
        <f t="shared" ref="TJX106:TMI106" si="223">SUM(TJX99:TJX104)</f>
        <v>0</v>
      </c>
      <c r="TJY106" s="354">
        <f t="shared" si="223"/>
        <v>0</v>
      </c>
      <c r="TJZ106" s="354">
        <f t="shared" si="223"/>
        <v>0</v>
      </c>
      <c r="TKA106" s="354">
        <f t="shared" si="223"/>
        <v>0</v>
      </c>
      <c r="TKB106" s="354">
        <f t="shared" si="223"/>
        <v>0</v>
      </c>
      <c r="TKC106" s="354">
        <f t="shared" si="223"/>
        <v>0</v>
      </c>
      <c r="TKD106" s="354">
        <f t="shared" si="223"/>
        <v>0</v>
      </c>
      <c r="TKE106" s="354">
        <f t="shared" si="223"/>
        <v>0</v>
      </c>
      <c r="TKF106" s="354">
        <f t="shared" si="223"/>
        <v>0</v>
      </c>
      <c r="TKG106" s="354">
        <f t="shared" si="223"/>
        <v>0</v>
      </c>
      <c r="TKH106" s="354">
        <f t="shared" si="223"/>
        <v>0</v>
      </c>
      <c r="TKI106" s="354">
        <f t="shared" si="223"/>
        <v>0</v>
      </c>
      <c r="TKJ106" s="354">
        <f t="shared" si="223"/>
        <v>0</v>
      </c>
      <c r="TKK106" s="354">
        <f t="shared" si="223"/>
        <v>0</v>
      </c>
      <c r="TKL106" s="354">
        <f t="shared" si="223"/>
        <v>0</v>
      </c>
      <c r="TKM106" s="354">
        <f t="shared" si="223"/>
        <v>0</v>
      </c>
      <c r="TKN106" s="354">
        <f t="shared" si="223"/>
        <v>0</v>
      </c>
      <c r="TKO106" s="354">
        <f t="shared" si="223"/>
        <v>0</v>
      </c>
      <c r="TKP106" s="354">
        <f t="shared" si="223"/>
        <v>0</v>
      </c>
      <c r="TKQ106" s="354">
        <f t="shared" si="223"/>
        <v>0</v>
      </c>
      <c r="TKR106" s="354">
        <f t="shared" si="223"/>
        <v>0</v>
      </c>
      <c r="TKS106" s="354">
        <f t="shared" si="223"/>
        <v>0</v>
      </c>
      <c r="TKT106" s="354">
        <f t="shared" si="223"/>
        <v>0</v>
      </c>
      <c r="TKU106" s="354">
        <f t="shared" si="223"/>
        <v>0</v>
      </c>
      <c r="TKV106" s="354">
        <f t="shared" si="223"/>
        <v>0</v>
      </c>
      <c r="TKW106" s="354">
        <f t="shared" si="223"/>
        <v>0</v>
      </c>
      <c r="TKX106" s="354">
        <f t="shared" si="223"/>
        <v>0</v>
      </c>
      <c r="TKY106" s="354">
        <f t="shared" si="223"/>
        <v>0</v>
      </c>
      <c r="TKZ106" s="354">
        <f t="shared" si="223"/>
        <v>0</v>
      </c>
      <c r="TLA106" s="354">
        <f t="shared" si="223"/>
        <v>0</v>
      </c>
      <c r="TLB106" s="354">
        <f t="shared" si="223"/>
        <v>0</v>
      </c>
      <c r="TLC106" s="354">
        <f t="shared" si="223"/>
        <v>0</v>
      </c>
      <c r="TLD106" s="354">
        <f t="shared" si="223"/>
        <v>0</v>
      </c>
      <c r="TLE106" s="354">
        <f t="shared" si="223"/>
        <v>0</v>
      </c>
      <c r="TLF106" s="354">
        <f t="shared" si="223"/>
        <v>0</v>
      </c>
      <c r="TLG106" s="354">
        <f t="shared" si="223"/>
        <v>0</v>
      </c>
      <c r="TLH106" s="354">
        <f t="shared" si="223"/>
        <v>0</v>
      </c>
      <c r="TLI106" s="354">
        <f t="shared" si="223"/>
        <v>0</v>
      </c>
      <c r="TLJ106" s="354">
        <f t="shared" si="223"/>
        <v>0</v>
      </c>
      <c r="TLK106" s="354">
        <f t="shared" si="223"/>
        <v>0</v>
      </c>
      <c r="TLL106" s="354">
        <f t="shared" si="223"/>
        <v>0</v>
      </c>
      <c r="TLM106" s="354">
        <f t="shared" si="223"/>
        <v>0</v>
      </c>
      <c r="TLN106" s="354">
        <f t="shared" si="223"/>
        <v>0</v>
      </c>
      <c r="TLO106" s="354">
        <f t="shared" si="223"/>
        <v>0</v>
      </c>
      <c r="TLP106" s="354">
        <f t="shared" si="223"/>
        <v>0</v>
      </c>
      <c r="TLQ106" s="354">
        <f t="shared" si="223"/>
        <v>0</v>
      </c>
      <c r="TLR106" s="354">
        <f t="shared" si="223"/>
        <v>0</v>
      </c>
      <c r="TLS106" s="354">
        <f t="shared" si="223"/>
        <v>0</v>
      </c>
      <c r="TLT106" s="354">
        <f t="shared" si="223"/>
        <v>0</v>
      </c>
      <c r="TLU106" s="354">
        <f t="shared" si="223"/>
        <v>0</v>
      </c>
      <c r="TLV106" s="354">
        <f t="shared" si="223"/>
        <v>0</v>
      </c>
      <c r="TLW106" s="354">
        <f t="shared" si="223"/>
        <v>0</v>
      </c>
      <c r="TLX106" s="354">
        <f t="shared" si="223"/>
        <v>0</v>
      </c>
      <c r="TLY106" s="354">
        <f t="shared" si="223"/>
        <v>0</v>
      </c>
      <c r="TLZ106" s="354">
        <f t="shared" si="223"/>
        <v>0</v>
      </c>
      <c r="TMA106" s="354">
        <f t="shared" si="223"/>
        <v>0</v>
      </c>
      <c r="TMB106" s="354">
        <f t="shared" si="223"/>
        <v>0</v>
      </c>
      <c r="TMC106" s="354">
        <f t="shared" si="223"/>
        <v>0</v>
      </c>
      <c r="TMD106" s="354">
        <f t="shared" si="223"/>
        <v>0</v>
      </c>
      <c r="TME106" s="354">
        <f t="shared" si="223"/>
        <v>0</v>
      </c>
      <c r="TMF106" s="354">
        <f t="shared" si="223"/>
        <v>0</v>
      </c>
      <c r="TMG106" s="354">
        <f t="shared" si="223"/>
        <v>0</v>
      </c>
      <c r="TMH106" s="354">
        <f t="shared" si="223"/>
        <v>0</v>
      </c>
      <c r="TMI106" s="354">
        <f t="shared" si="223"/>
        <v>0</v>
      </c>
      <c r="TMJ106" s="354">
        <f t="shared" ref="TMJ106:TOU106" si="224">SUM(TMJ99:TMJ104)</f>
        <v>0</v>
      </c>
      <c r="TMK106" s="354">
        <f t="shared" si="224"/>
        <v>0</v>
      </c>
      <c r="TML106" s="354">
        <f t="shared" si="224"/>
        <v>0</v>
      </c>
      <c r="TMM106" s="354">
        <f t="shared" si="224"/>
        <v>0</v>
      </c>
      <c r="TMN106" s="354">
        <f t="shared" si="224"/>
        <v>0</v>
      </c>
      <c r="TMO106" s="354">
        <f t="shared" si="224"/>
        <v>0</v>
      </c>
      <c r="TMP106" s="354">
        <f t="shared" si="224"/>
        <v>0</v>
      </c>
      <c r="TMQ106" s="354">
        <f t="shared" si="224"/>
        <v>0</v>
      </c>
      <c r="TMR106" s="354">
        <f t="shared" si="224"/>
        <v>0</v>
      </c>
      <c r="TMS106" s="354">
        <f t="shared" si="224"/>
        <v>0</v>
      </c>
      <c r="TMT106" s="354">
        <f t="shared" si="224"/>
        <v>0</v>
      </c>
      <c r="TMU106" s="354">
        <f t="shared" si="224"/>
        <v>0</v>
      </c>
      <c r="TMV106" s="354">
        <f t="shared" si="224"/>
        <v>0</v>
      </c>
      <c r="TMW106" s="354">
        <f t="shared" si="224"/>
        <v>0</v>
      </c>
      <c r="TMX106" s="354">
        <f t="shared" si="224"/>
        <v>0</v>
      </c>
      <c r="TMY106" s="354">
        <f t="shared" si="224"/>
        <v>0</v>
      </c>
      <c r="TMZ106" s="354">
        <f t="shared" si="224"/>
        <v>0</v>
      </c>
      <c r="TNA106" s="354">
        <f t="shared" si="224"/>
        <v>0</v>
      </c>
      <c r="TNB106" s="354">
        <f t="shared" si="224"/>
        <v>0</v>
      </c>
      <c r="TNC106" s="354">
        <f t="shared" si="224"/>
        <v>0</v>
      </c>
      <c r="TND106" s="354">
        <f t="shared" si="224"/>
        <v>0</v>
      </c>
      <c r="TNE106" s="354">
        <f t="shared" si="224"/>
        <v>0</v>
      </c>
      <c r="TNF106" s="354">
        <f t="shared" si="224"/>
        <v>0</v>
      </c>
      <c r="TNG106" s="354">
        <f t="shared" si="224"/>
        <v>0</v>
      </c>
      <c r="TNH106" s="354">
        <f t="shared" si="224"/>
        <v>0</v>
      </c>
      <c r="TNI106" s="354">
        <f t="shared" si="224"/>
        <v>0</v>
      </c>
      <c r="TNJ106" s="354">
        <f t="shared" si="224"/>
        <v>0</v>
      </c>
      <c r="TNK106" s="354">
        <f t="shared" si="224"/>
        <v>0</v>
      </c>
      <c r="TNL106" s="354">
        <f t="shared" si="224"/>
        <v>0</v>
      </c>
      <c r="TNM106" s="354">
        <f t="shared" si="224"/>
        <v>0</v>
      </c>
      <c r="TNN106" s="354">
        <f t="shared" si="224"/>
        <v>0</v>
      </c>
      <c r="TNO106" s="354">
        <f t="shared" si="224"/>
        <v>0</v>
      </c>
      <c r="TNP106" s="354">
        <f t="shared" si="224"/>
        <v>0</v>
      </c>
      <c r="TNQ106" s="354">
        <f t="shared" si="224"/>
        <v>0</v>
      </c>
      <c r="TNR106" s="354">
        <f t="shared" si="224"/>
        <v>0</v>
      </c>
      <c r="TNS106" s="354">
        <f t="shared" si="224"/>
        <v>0</v>
      </c>
      <c r="TNT106" s="354">
        <f t="shared" si="224"/>
        <v>0</v>
      </c>
      <c r="TNU106" s="354">
        <f t="shared" si="224"/>
        <v>0</v>
      </c>
      <c r="TNV106" s="354">
        <f t="shared" si="224"/>
        <v>0</v>
      </c>
      <c r="TNW106" s="354">
        <f t="shared" si="224"/>
        <v>0</v>
      </c>
      <c r="TNX106" s="354">
        <f t="shared" si="224"/>
        <v>0</v>
      </c>
      <c r="TNY106" s="354">
        <f t="shared" si="224"/>
        <v>0</v>
      </c>
      <c r="TNZ106" s="354">
        <f t="shared" si="224"/>
        <v>0</v>
      </c>
      <c r="TOA106" s="354">
        <f t="shared" si="224"/>
        <v>0</v>
      </c>
      <c r="TOB106" s="354">
        <f t="shared" si="224"/>
        <v>0</v>
      </c>
      <c r="TOC106" s="354">
        <f t="shared" si="224"/>
        <v>0</v>
      </c>
      <c r="TOD106" s="354">
        <f t="shared" si="224"/>
        <v>0</v>
      </c>
      <c r="TOE106" s="354">
        <f t="shared" si="224"/>
        <v>0</v>
      </c>
      <c r="TOF106" s="354">
        <f t="shared" si="224"/>
        <v>0</v>
      </c>
      <c r="TOG106" s="354">
        <f t="shared" si="224"/>
        <v>0</v>
      </c>
      <c r="TOH106" s="354">
        <f t="shared" si="224"/>
        <v>0</v>
      </c>
      <c r="TOI106" s="354">
        <f t="shared" si="224"/>
        <v>0</v>
      </c>
      <c r="TOJ106" s="354">
        <f t="shared" si="224"/>
        <v>0</v>
      </c>
      <c r="TOK106" s="354">
        <f t="shared" si="224"/>
        <v>0</v>
      </c>
      <c r="TOL106" s="354">
        <f t="shared" si="224"/>
        <v>0</v>
      </c>
      <c r="TOM106" s="354">
        <f t="shared" si="224"/>
        <v>0</v>
      </c>
      <c r="TON106" s="354">
        <f t="shared" si="224"/>
        <v>0</v>
      </c>
      <c r="TOO106" s="354">
        <f t="shared" si="224"/>
        <v>0</v>
      </c>
      <c r="TOP106" s="354">
        <f t="shared" si="224"/>
        <v>0</v>
      </c>
      <c r="TOQ106" s="354">
        <f t="shared" si="224"/>
        <v>0</v>
      </c>
      <c r="TOR106" s="354">
        <f t="shared" si="224"/>
        <v>0</v>
      </c>
      <c r="TOS106" s="354">
        <f t="shared" si="224"/>
        <v>0</v>
      </c>
      <c r="TOT106" s="354">
        <f t="shared" si="224"/>
        <v>0</v>
      </c>
      <c r="TOU106" s="354">
        <f t="shared" si="224"/>
        <v>0</v>
      </c>
      <c r="TOV106" s="354">
        <f t="shared" ref="TOV106:TRG106" si="225">SUM(TOV99:TOV104)</f>
        <v>0</v>
      </c>
      <c r="TOW106" s="354">
        <f t="shared" si="225"/>
        <v>0</v>
      </c>
      <c r="TOX106" s="354">
        <f t="shared" si="225"/>
        <v>0</v>
      </c>
      <c r="TOY106" s="354">
        <f t="shared" si="225"/>
        <v>0</v>
      </c>
      <c r="TOZ106" s="354">
        <f t="shared" si="225"/>
        <v>0</v>
      </c>
      <c r="TPA106" s="354">
        <f t="shared" si="225"/>
        <v>0</v>
      </c>
      <c r="TPB106" s="354">
        <f t="shared" si="225"/>
        <v>0</v>
      </c>
      <c r="TPC106" s="354">
        <f t="shared" si="225"/>
        <v>0</v>
      </c>
      <c r="TPD106" s="354">
        <f t="shared" si="225"/>
        <v>0</v>
      </c>
      <c r="TPE106" s="354">
        <f t="shared" si="225"/>
        <v>0</v>
      </c>
      <c r="TPF106" s="354">
        <f t="shared" si="225"/>
        <v>0</v>
      </c>
      <c r="TPG106" s="354">
        <f t="shared" si="225"/>
        <v>0</v>
      </c>
      <c r="TPH106" s="354">
        <f t="shared" si="225"/>
        <v>0</v>
      </c>
      <c r="TPI106" s="354">
        <f t="shared" si="225"/>
        <v>0</v>
      </c>
      <c r="TPJ106" s="354">
        <f t="shared" si="225"/>
        <v>0</v>
      </c>
      <c r="TPK106" s="354">
        <f t="shared" si="225"/>
        <v>0</v>
      </c>
      <c r="TPL106" s="354">
        <f t="shared" si="225"/>
        <v>0</v>
      </c>
      <c r="TPM106" s="354">
        <f t="shared" si="225"/>
        <v>0</v>
      </c>
      <c r="TPN106" s="354">
        <f t="shared" si="225"/>
        <v>0</v>
      </c>
      <c r="TPO106" s="354">
        <f t="shared" si="225"/>
        <v>0</v>
      </c>
      <c r="TPP106" s="354">
        <f t="shared" si="225"/>
        <v>0</v>
      </c>
      <c r="TPQ106" s="354">
        <f t="shared" si="225"/>
        <v>0</v>
      </c>
      <c r="TPR106" s="354">
        <f t="shared" si="225"/>
        <v>0</v>
      </c>
      <c r="TPS106" s="354">
        <f t="shared" si="225"/>
        <v>0</v>
      </c>
      <c r="TPT106" s="354">
        <f t="shared" si="225"/>
        <v>0</v>
      </c>
      <c r="TPU106" s="354">
        <f t="shared" si="225"/>
        <v>0</v>
      </c>
      <c r="TPV106" s="354">
        <f t="shared" si="225"/>
        <v>0</v>
      </c>
      <c r="TPW106" s="354">
        <f t="shared" si="225"/>
        <v>0</v>
      </c>
      <c r="TPX106" s="354">
        <f t="shared" si="225"/>
        <v>0</v>
      </c>
      <c r="TPY106" s="354">
        <f t="shared" si="225"/>
        <v>0</v>
      </c>
      <c r="TPZ106" s="354">
        <f t="shared" si="225"/>
        <v>0</v>
      </c>
      <c r="TQA106" s="354">
        <f t="shared" si="225"/>
        <v>0</v>
      </c>
      <c r="TQB106" s="354">
        <f t="shared" si="225"/>
        <v>0</v>
      </c>
      <c r="TQC106" s="354">
        <f t="shared" si="225"/>
        <v>0</v>
      </c>
      <c r="TQD106" s="354">
        <f t="shared" si="225"/>
        <v>0</v>
      </c>
      <c r="TQE106" s="354">
        <f t="shared" si="225"/>
        <v>0</v>
      </c>
      <c r="TQF106" s="354">
        <f t="shared" si="225"/>
        <v>0</v>
      </c>
      <c r="TQG106" s="354">
        <f t="shared" si="225"/>
        <v>0</v>
      </c>
      <c r="TQH106" s="354">
        <f t="shared" si="225"/>
        <v>0</v>
      </c>
      <c r="TQI106" s="354">
        <f t="shared" si="225"/>
        <v>0</v>
      </c>
      <c r="TQJ106" s="354">
        <f t="shared" si="225"/>
        <v>0</v>
      </c>
      <c r="TQK106" s="354">
        <f t="shared" si="225"/>
        <v>0</v>
      </c>
      <c r="TQL106" s="354">
        <f t="shared" si="225"/>
        <v>0</v>
      </c>
      <c r="TQM106" s="354">
        <f t="shared" si="225"/>
        <v>0</v>
      </c>
      <c r="TQN106" s="354">
        <f t="shared" si="225"/>
        <v>0</v>
      </c>
      <c r="TQO106" s="354">
        <f t="shared" si="225"/>
        <v>0</v>
      </c>
      <c r="TQP106" s="354">
        <f t="shared" si="225"/>
        <v>0</v>
      </c>
      <c r="TQQ106" s="354">
        <f t="shared" si="225"/>
        <v>0</v>
      </c>
      <c r="TQR106" s="354">
        <f t="shared" si="225"/>
        <v>0</v>
      </c>
      <c r="TQS106" s="354">
        <f t="shared" si="225"/>
        <v>0</v>
      </c>
      <c r="TQT106" s="354">
        <f t="shared" si="225"/>
        <v>0</v>
      </c>
      <c r="TQU106" s="354">
        <f t="shared" si="225"/>
        <v>0</v>
      </c>
      <c r="TQV106" s="354">
        <f t="shared" si="225"/>
        <v>0</v>
      </c>
      <c r="TQW106" s="354">
        <f t="shared" si="225"/>
        <v>0</v>
      </c>
      <c r="TQX106" s="354">
        <f t="shared" si="225"/>
        <v>0</v>
      </c>
      <c r="TQY106" s="354">
        <f t="shared" si="225"/>
        <v>0</v>
      </c>
      <c r="TQZ106" s="354">
        <f t="shared" si="225"/>
        <v>0</v>
      </c>
      <c r="TRA106" s="354">
        <f t="shared" si="225"/>
        <v>0</v>
      </c>
      <c r="TRB106" s="354">
        <f t="shared" si="225"/>
        <v>0</v>
      </c>
      <c r="TRC106" s="354">
        <f t="shared" si="225"/>
        <v>0</v>
      </c>
      <c r="TRD106" s="354">
        <f t="shared" si="225"/>
        <v>0</v>
      </c>
      <c r="TRE106" s="354">
        <f t="shared" si="225"/>
        <v>0</v>
      </c>
      <c r="TRF106" s="354">
        <f t="shared" si="225"/>
        <v>0</v>
      </c>
      <c r="TRG106" s="354">
        <f t="shared" si="225"/>
        <v>0</v>
      </c>
      <c r="TRH106" s="354">
        <f t="shared" ref="TRH106:TTS106" si="226">SUM(TRH99:TRH104)</f>
        <v>0</v>
      </c>
      <c r="TRI106" s="354">
        <f t="shared" si="226"/>
        <v>0</v>
      </c>
      <c r="TRJ106" s="354">
        <f t="shared" si="226"/>
        <v>0</v>
      </c>
      <c r="TRK106" s="354">
        <f t="shared" si="226"/>
        <v>0</v>
      </c>
      <c r="TRL106" s="354">
        <f t="shared" si="226"/>
        <v>0</v>
      </c>
      <c r="TRM106" s="354">
        <f t="shared" si="226"/>
        <v>0</v>
      </c>
      <c r="TRN106" s="354">
        <f t="shared" si="226"/>
        <v>0</v>
      </c>
      <c r="TRO106" s="354">
        <f t="shared" si="226"/>
        <v>0</v>
      </c>
      <c r="TRP106" s="354">
        <f t="shared" si="226"/>
        <v>0</v>
      </c>
      <c r="TRQ106" s="354">
        <f t="shared" si="226"/>
        <v>0</v>
      </c>
      <c r="TRR106" s="354">
        <f t="shared" si="226"/>
        <v>0</v>
      </c>
      <c r="TRS106" s="354">
        <f t="shared" si="226"/>
        <v>0</v>
      </c>
      <c r="TRT106" s="354">
        <f t="shared" si="226"/>
        <v>0</v>
      </c>
      <c r="TRU106" s="354">
        <f t="shared" si="226"/>
        <v>0</v>
      </c>
      <c r="TRV106" s="354">
        <f t="shared" si="226"/>
        <v>0</v>
      </c>
      <c r="TRW106" s="354">
        <f t="shared" si="226"/>
        <v>0</v>
      </c>
      <c r="TRX106" s="354">
        <f t="shared" si="226"/>
        <v>0</v>
      </c>
      <c r="TRY106" s="354">
        <f t="shared" si="226"/>
        <v>0</v>
      </c>
      <c r="TRZ106" s="354">
        <f t="shared" si="226"/>
        <v>0</v>
      </c>
      <c r="TSA106" s="354">
        <f t="shared" si="226"/>
        <v>0</v>
      </c>
      <c r="TSB106" s="354">
        <f t="shared" si="226"/>
        <v>0</v>
      </c>
      <c r="TSC106" s="354">
        <f t="shared" si="226"/>
        <v>0</v>
      </c>
      <c r="TSD106" s="354">
        <f t="shared" si="226"/>
        <v>0</v>
      </c>
      <c r="TSE106" s="354">
        <f t="shared" si="226"/>
        <v>0</v>
      </c>
      <c r="TSF106" s="354">
        <f t="shared" si="226"/>
        <v>0</v>
      </c>
      <c r="TSG106" s="354">
        <f t="shared" si="226"/>
        <v>0</v>
      </c>
      <c r="TSH106" s="354">
        <f t="shared" si="226"/>
        <v>0</v>
      </c>
      <c r="TSI106" s="354">
        <f t="shared" si="226"/>
        <v>0</v>
      </c>
      <c r="TSJ106" s="354">
        <f t="shared" si="226"/>
        <v>0</v>
      </c>
      <c r="TSK106" s="354">
        <f t="shared" si="226"/>
        <v>0</v>
      </c>
      <c r="TSL106" s="354">
        <f t="shared" si="226"/>
        <v>0</v>
      </c>
      <c r="TSM106" s="354">
        <f t="shared" si="226"/>
        <v>0</v>
      </c>
      <c r="TSN106" s="354">
        <f t="shared" si="226"/>
        <v>0</v>
      </c>
      <c r="TSO106" s="354">
        <f t="shared" si="226"/>
        <v>0</v>
      </c>
      <c r="TSP106" s="354">
        <f t="shared" si="226"/>
        <v>0</v>
      </c>
      <c r="TSQ106" s="354">
        <f t="shared" si="226"/>
        <v>0</v>
      </c>
      <c r="TSR106" s="354">
        <f t="shared" si="226"/>
        <v>0</v>
      </c>
      <c r="TSS106" s="354">
        <f t="shared" si="226"/>
        <v>0</v>
      </c>
      <c r="TST106" s="354">
        <f t="shared" si="226"/>
        <v>0</v>
      </c>
      <c r="TSU106" s="354">
        <f t="shared" si="226"/>
        <v>0</v>
      </c>
      <c r="TSV106" s="354">
        <f t="shared" si="226"/>
        <v>0</v>
      </c>
      <c r="TSW106" s="354">
        <f t="shared" si="226"/>
        <v>0</v>
      </c>
      <c r="TSX106" s="354">
        <f t="shared" si="226"/>
        <v>0</v>
      </c>
      <c r="TSY106" s="354">
        <f t="shared" si="226"/>
        <v>0</v>
      </c>
      <c r="TSZ106" s="354">
        <f t="shared" si="226"/>
        <v>0</v>
      </c>
      <c r="TTA106" s="354">
        <f t="shared" si="226"/>
        <v>0</v>
      </c>
      <c r="TTB106" s="354">
        <f t="shared" si="226"/>
        <v>0</v>
      </c>
      <c r="TTC106" s="354">
        <f t="shared" si="226"/>
        <v>0</v>
      </c>
      <c r="TTD106" s="354">
        <f t="shared" si="226"/>
        <v>0</v>
      </c>
      <c r="TTE106" s="354">
        <f t="shared" si="226"/>
        <v>0</v>
      </c>
      <c r="TTF106" s="354">
        <f t="shared" si="226"/>
        <v>0</v>
      </c>
      <c r="TTG106" s="354">
        <f t="shared" si="226"/>
        <v>0</v>
      </c>
      <c r="TTH106" s="354">
        <f t="shared" si="226"/>
        <v>0</v>
      </c>
      <c r="TTI106" s="354">
        <f t="shared" si="226"/>
        <v>0</v>
      </c>
      <c r="TTJ106" s="354">
        <f t="shared" si="226"/>
        <v>0</v>
      </c>
      <c r="TTK106" s="354">
        <f t="shared" si="226"/>
        <v>0</v>
      </c>
      <c r="TTL106" s="354">
        <f t="shared" si="226"/>
        <v>0</v>
      </c>
      <c r="TTM106" s="354">
        <f t="shared" si="226"/>
        <v>0</v>
      </c>
      <c r="TTN106" s="354">
        <f t="shared" si="226"/>
        <v>0</v>
      </c>
      <c r="TTO106" s="354">
        <f t="shared" si="226"/>
        <v>0</v>
      </c>
      <c r="TTP106" s="354">
        <f t="shared" si="226"/>
        <v>0</v>
      </c>
      <c r="TTQ106" s="354">
        <f t="shared" si="226"/>
        <v>0</v>
      </c>
      <c r="TTR106" s="354">
        <f t="shared" si="226"/>
        <v>0</v>
      </c>
      <c r="TTS106" s="354">
        <f t="shared" si="226"/>
        <v>0</v>
      </c>
      <c r="TTT106" s="354">
        <f t="shared" ref="TTT106:TWE106" si="227">SUM(TTT99:TTT104)</f>
        <v>0</v>
      </c>
      <c r="TTU106" s="354">
        <f t="shared" si="227"/>
        <v>0</v>
      </c>
      <c r="TTV106" s="354">
        <f t="shared" si="227"/>
        <v>0</v>
      </c>
      <c r="TTW106" s="354">
        <f t="shared" si="227"/>
        <v>0</v>
      </c>
      <c r="TTX106" s="354">
        <f t="shared" si="227"/>
        <v>0</v>
      </c>
      <c r="TTY106" s="354">
        <f t="shared" si="227"/>
        <v>0</v>
      </c>
      <c r="TTZ106" s="354">
        <f t="shared" si="227"/>
        <v>0</v>
      </c>
      <c r="TUA106" s="354">
        <f t="shared" si="227"/>
        <v>0</v>
      </c>
      <c r="TUB106" s="354">
        <f t="shared" si="227"/>
        <v>0</v>
      </c>
      <c r="TUC106" s="354">
        <f t="shared" si="227"/>
        <v>0</v>
      </c>
      <c r="TUD106" s="354">
        <f t="shared" si="227"/>
        <v>0</v>
      </c>
      <c r="TUE106" s="354">
        <f t="shared" si="227"/>
        <v>0</v>
      </c>
      <c r="TUF106" s="354">
        <f t="shared" si="227"/>
        <v>0</v>
      </c>
      <c r="TUG106" s="354">
        <f t="shared" si="227"/>
        <v>0</v>
      </c>
      <c r="TUH106" s="354">
        <f t="shared" si="227"/>
        <v>0</v>
      </c>
      <c r="TUI106" s="354">
        <f t="shared" si="227"/>
        <v>0</v>
      </c>
      <c r="TUJ106" s="354">
        <f t="shared" si="227"/>
        <v>0</v>
      </c>
      <c r="TUK106" s="354">
        <f t="shared" si="227"/>
        <v>0</v>
      </c>
      <c r="TUL106" s="354">
        <f t="shared" si="227"/>
        <v>0</v>
      </c>
      <c r="TUM106" s="354">
        <f t="shared" si="227"/>
        <v>0</v>
      </c>
      <c r="TUN106" s="354">
        <f t="shared" si="227"/>
        <v>0</v>
      </c>
      <c r="TUO106" s="354">
        <f t="shared" si="227"/>
        <v>0</v>
      </c>
      <c r="TUP106" s="354">
        <f t="shared" si="227"/>
        <v>0</v>
      </c>
      <c r="TUQ106" s="354">
        <f t="shared" si="227"/>
        <v>0</v>
      </c>
      <c r="TUR106" s="354">
        <f t="shared" si="227"/>
        <v>0</v>
      </c>
      <c r="TUS106" s="354">
        <f t="shared" si="227"/>
        <v>0</v>
      </c>
      <c r="TUT106" s="354">
        <f t="shared" si="227"/>
        <v>0</v>
      </c>
      <c r="TUU106" s="354">
        <f t="shared" si="227"/>
        <v>0</v>
      </c>
      <c r="TUV106" s="354">
        <f t="shared" si="227"/>
        <v>0</v>
      </c>
      <c r="TUW106" s="354">
        <f t="shared" si="227"/>
        <v>0</v>
      </c>
      <c r="TUX106" s="354">
        <f t="shared" si="227"/>
        <v>0</v>
      </c>
      <c r="TUY106" s="354">
        <f t="shared" si="227"/>
        <v>0</v>
      </c>
      <c r="TUZ106" s="354">
        <f t="shared" si="227"/>
        <v>0</v>
      </c>
      <c r="TVA106" s="354">
        <f t="shared" si="227"/>
        <v>0</v>
      </c>
      <c r="TVB106" s="354">
        <f t="shared" si="227"/>
        <v>0</v>
      </c>
      <c r="TVC106" s="354">
        <f t="shared" si="227"/>
        <v>0</v>
      </c>
      <c r="TVD106" s="354">
        <f t="shared" si="227"/>
        <v>0</v>
      </c>
      <c r="TVE106" s="354">
        <f t="shared" si="227"/>
        <v>0</v>
      </c>
      <c r="TVF106" s="354">
        <f t="shared" si="227"/>
        <v>0</v>
      </c>
      <c r="TVG106" s="354">
        <f t="shared" si="227"/>
        <v>0</v>
      </c>
      <c r="TVH106" s="354">
        <f t="shared" si="227"/>
        <v>0</v>
      </c>
      <c r="TVI106" s="354">
        <f t="shared" si="227"/>
        <v>0</v>
      </c>
      <c r="TVJ106" s="354">
        <f t="shared" si="227"/>
        <v>0</v>
      </c>
      <c r="TVK106" s="354">
        <f t="shared" si="227"/>
        <v>0</v>
      </c>
      <c r="TVL106" s="354">
        <f t="shared" si="227"/>
        <v>0</v>
      </c>
      <c r="TVM106" s="354">
        <f t="shared" si="227"/>
        <v>0</v>
      </c>
      <c r="TVN106" s="354">
        <f t="shared" si="227"/>
        <v>0</v>
      </c>
      <c r="TVO106" s="354">
        <f t="shared" si="227"/>
        <v>0</v>
      </c>
      <c r="TVP106" s="354">
        <f t="shared" si="227"/>
        <v>0</v>
      </c>
      <c r="TVQ106" s="354">
        <f t="shared" si="227"/>
        <v>0</v>
      </c>
      <c r="TVR106" s="354">
        <f t="shared" si="227"/>
        <v>0</v>
      </c>
      <c r="TVS106" s="354">
        <f t="shared" si="227"/>
        <v>0</v>
      </c>
      <c r="TVT106" s="354">
        <f t="shared" si="227"/>
        <v>0</v>
      </c>
      <c r="TVU106" s="354">
        <f t="shared" si="227"/>
        <v>0</v>
      </c>
      <c r="TVV106" s="354">
        <f t="shared" si="227"/>
        <v>0</v>
      </c>
      <c r="TVW106" s="354">
        <f t="shared" si="227"/>
        <v>0</v>
      </c>
      <c r="TVX106" s="354">
        <f t="shared" si="227"/>
        <v>0</v>
      </c>
      <c r="TVY106" s="354">
        <f t="shared" si="227"/>
        <v>0</v>
      </c>
      <c r="TVZ106" s="354">
        <f t="shared" si="227"/>
        <v>0</v>
      </c>
      <c r="TWA106" s="354">
        <f t="shared" si="227"/>
        <v>0</v>
      </c>
      <c r="TWB106" s="354">
        <f t="shared" si="227"/>
        <v>0</v>
      </c>
      <c r="TWC106" s="354">
        <f t="shared" si="227"/>
        <v>0</v>
      </c>
      <c r="TWD106" s="354">
        <f t="shared" si="227"/>
        <v>0</v>
      </c>
      <c r="TWE106" s="354">
        <f t="shared" si="227"/>
        <v>0</v>
      </c>
      <c r="TWF106" s="354">
        <f t="shared" ref="TWF106:TYQ106" si="228">SUM(TWF99:TWF104)</f>
        <v>0</v>
      </c>
      <c r="TWG106" s="354">
        <f t="shared" si="228"/>
        <v>0</v>
      </c>
      <c r="TWH106" s="354">
        <f t="shared" si="228"/>
        <v>0</v>
      </c>
      <c r="TWI106" s="354">
        <f t="shared" si="228"/>
        <v>0</v>
      </c>
      <c r="TWJ106" s="354">
        <f t="shared" si="228"/>
        <v>0</v>
      </c>
      <c r="TWK106" s="354">
        <f t="shared" si="228"/>
        <v>0</v>
      </c>
      <c r="TWL106" s="354">
        <f t="shared" si="228"/>
        <v>0</v>
      </c>
      <c r="TWM106" s="354">
        <f t="shared" si="228"/>
        <v>0</v>
      </c>
      <c r="TWN106" s="354">
        <f t="shared" si="228"/>
        <v>0</v>
      </c>
      <c r="TWO106" s="354">
        <f t="shared" si="228"/>
        <v>0</v>
      </c>
      <c r="TWP106" s="354">
        <f t="shared" si="228"/>
        <v>0</v>
      </c>
      <c r="TWQ106" s="354">
        <f t="shared" si="228"/>
        <v>0</v>
      </c>
      <c r="TWR106" s="354">
        <f t="shared" si="228"/>
        <v>0</v>
      </c>
      <c r="TWS106" s="354">
        <f t="shared" si="228"/>
        <v>0</v>
      </c>
      <c r="TWT106" s="354">
        <f t="shared" si="228"/>
        <v>0</v>
      </c>
      <c r="TWU106" s="354">
        <f t="shared" si="228"/>
        <v>0</v>
      </c>
      <c r="TWV106" s="354">
        <f t="shared" si="228"/>
        <v>0</v>
      </c>
      <c r="TWW106" s="354">
        <f t="shared" si="228"/>
        <v>0</v>
      </c>
      <c r="TWX106" s="354">
        <f t="shared" si="228"/>
        <v>0</v>
      </c>
      <c r="TWY106" s="354">
        <f t="shared" si="228"/>
        <v>0</v>
      </c>
      <c r="TWZ106" s="354">
        <f t="shared" si="228"/>
        <v>0</v>
      </c>
      <c r="TXA106" s="354">
        <f t="shared" si="228"/>
        <v>0</v>
      </c>
      <c r="TXB106" s="354">
        <f t="shared" si="228"/>
        <v>0</v>
      </c>
      <c r="TXC106" s="354">
        <f t="shared" si="228"/>
        <v>0</v>
      </c>
      <c r="TXD106" s="354">
        <f t="shared" si="228"/>
        <v>0</v>
      </c>
      <c r="TXE106" s="354">
        <f t="shared" si="228"/>
        <v>0</v>
      </c>
      <c r="TXF106" s="354">
        <f t="shared" si="228"/>
        <v>0</v>
      </c>
      <c r="TXG106" s="354">
        <f t="shared" si="228"/>
        <v>0</v>
      </c>
      <c r="TXH106" s="354">
        <f t="shared" si="228"/>
        <v>0</v>
      </c>
      <c r="TXI106" s="354">
        <f t="shared" si="228"/>
        <v>0</v>
      </c>
      <c r="TXJ106" s="354">
        <f t="shared" si="228"/>
        <v>0</v>
      </c>
      <c r="TXK106" s="354">
        <f t="shared" si="228"/>
        <v>0</v>
      </c>
      <c r="TXL106" s="354">
        <f t="shared" si="228"/>
        <v>0</v>
      </c>
      <c r="TXM106" s="354">
        <f t="shared" si="228"/>
        <v>0</v>
      </c>
      <c r="TXN106" s="354">
        <f t="shared" si="228"/>
        <v>0</v>
      </c>
      <c r="TXO106" s="354">
        <f t="shared" si="228"/>
        <v>0</v>
      </c>
      <c r="TXP106" s="354">
        <f t="shared" si="228"/>
        <v>0</v>
      </c>
      <c r="TXQ106" s="354">
        <f t="shared" si="228"/>
        <v>0</v>
      </c>
      <c r="TXR106" s="354">
        <f t="shared" si="228"/>
        <v>0</v>
      </c>
      <c r="TXS106" s="354">
        <f t="shared" si="228"/>
        <v>0</v>
      </c>
      <c r="TXT106" s="354">
        <f t="shared" si="228"/>
        <v>0</v>
      </c>
      <c r="TXU106" s="354">
        <f t="shared" si="228"/>
        <v>0</v>
      </c>
      <c r="TXV106" s="354">
        <f t="shared" si="228"/>
        <v>0</v>
      </c>
      <c r="TXW106" s="354">
        <f t="shared" si="228"/>
        <v>0</v>
      </c>
      <c r="TXX106" s="354">
        <f t="shared" si="228"/>
        <v>0</v>
      </c>
      <c r="TXY106" s="354">
        <f t="shared" si="228"/>
        <v>0</v>
      </c>
      <c r="TXZ106" s="354">
        <f t="shared" si="228"/>
        <v>0</v>
      </c>
      <c r="TYA106" s="354">
        <f t="shared" si="228"/>
        <v>0</v>
      </c>
      <c r="TYB106" s="354">
        <f t="shared" si="228"/>
        <v>0</v>
      </c>
      <c r="TYC106" s="354">
        <f t="shared" si="228"/>
        <v>0</v>
      </c>
      <c r="TYD106" s="354">
        <f t="shared" si="228"/>
        <v>0</v>
      </c>
      <c r="TYE106" s="354">
        <f t="shared" si="228"/>
        <v>0</v>
      </c>
      <c r="TYF106" s="354">
        <f t="shared" si="228"/>
        <v>0</v>
      </c>
      <c r="TYG106" s="354">
        <f t="shared" si="228"/>
        <v>0</v>
      </c>
      <c r="TYH106" s="354">
        <f t="shared" si="228"/>
        <v>0</v>
      </c>
      <c r="TYI106" s="354">
        <f t="shared" si="228"/>
        <v>0</v>
      </c>
      <c r="TYJ106" s="354">
        <f t="shared" si="228"/>
        <v>0</v>
      </c>
      <c r="TYK106" s="354">
        <f t="shared" si="228"/>
        <v>0</v>
      </c>
      <c r="TYL106" s="354">
        <f t="shared" si="228"/>
        <v>0</v>
      </c>
      <c r="TYM106" s="354">
        <f t="shared" si="228"/>
        <v>0</v>
      </c>
      <c r="TYN106" s="354">
        <f t="shared" si="228"/>
        <v>0</v>
      </c>
      <c r="TYO106" s="354">
        <f t="shared" si="228"/>
        <v>0</v>
      </c>
      <c r="TYP106" s="354">
        <f t="shared" si="228"/>
        <v>0</v>
      </c>
      <c r="TYQ106" s="354">
        <f t="shared" si="228"/>
        <v>0</v>
      </c>
      <c r="TYR106" s="354">
        <f t="shared" ref="TYR106:UBC106" si="229">SUM(TYR99:TYR104)</f>
        <v>0</v>
      </c>
      <c r="TYS106" s="354">
        <f t="shared" si="229"/>
        <v>0</v>
      </c>
      <c r="TYT106" s="354">
        <f t="shared" si="229"/>
        <v>0</v>
      </c>
      <c r="TYU106" s="354">
        <f t="shared" si="229"/>
        <v>0</v>
      </c>
      <c r="TYV106" s="354">
        <f t="shared" si="229"/>
        <v>0</v>
      </c>
      <c r="TYW106" s="354">
        <f t="shared" si="229"/>
        <v>0</v>
      </c>
      <c r="TYX106" s="354">
        <f t="shared" si="229"/>
        <v>0</v>
      </c>
      <c r="TYY106" s="354">
        <f t="shared" si="229"/>
        <v>0</v>
      </c>
      <c r="TYZ106" s="354">
        <f t="shared" si="229"/>
        <v>0</v>
      </c>
      <c r="TZA106" s="354">
        <f t="shared" si="229"/>
        <v>0</v>
      </c>
      <c r="TZB106" s="354">
        <f t="shared" si="229"/>
        <v>0</v>
      </c>
      <c r="TZC106" s="354">
        <f t="shared" si="229"/>
        <v>0</v>
      </c>
      <c r="TZD106" s="354">
        <f t="shared" si="229"/>
        <v>0</v>
      </c>
      <c r="TZE106" s="354">
        <f t="shared" si="229"/>
        <v>0</v>
      </c>
      <c r="TZF106" s="354">
        <f t="shared" si="229"/>
        <v>0</v>
      </c>
      <c r="TZG106" s="354">
        <f t="shared" si="229"/>
        <v>0</v>
      </c>
      <c r="TZH106" s="354">
        <f t="shared" si="229"/>
        <v>0</v>
      </c>
      <c r="TZI106" s="354">
        <f t="shared" si="229"/>
        <v>0</v>
      </c>
      <c r="TZJ106" s="354">
        <f t="shared" si="229"/>
        <v>0</v>
      </c>
      <c r="TZK106" s="354">
        <f t="shared" si="229"/>
        <v>0</v>
      </c>
      <c r="TZL106" s="354">
        <f t="shared" si="229"/>
        <v>0</v>
      </c>
      <c r="TZM106" s="354">
        <f t="shared" si="229"/>
        <v>0</v>
      </c>
      <c r="TZN106" s="354">
        <f t="shared" si="229"/>
        <v>0</v>
      </c>
      <c r="TZO106" s="354">
        <f t="shared" si="229"/>
        <v>0</v>
      </c>
      <c r="TZP106" s="354">
        <f t="shared" si="229"/>
        <v>0</v>
      </c>
      <c r="TZQ106" s="354">
        <f t="shared" si="229"/>
        <v>0</v>
      </c>
      <c r="TZR106" s="354">
        <f t="shared" si="229"/>
        <v>0</v>
      </c>
      <c r="TZS106" s="354">
        <f t="shared" si="229"/>
        <v>0</v>
      </c>
      <c r="TZT106" s="354">
        <f t="shared" si="229"/>
        <v>0</v>
      </c>
      <c r="TZU106" s="354">
        <f t="shared" si="229"/>
        <v>0</v>
      </c>
      <c r="TZV106" s="354">
        <f t="shared" si="229"/>
        <v>0</v>
      </c>
      <c r="TZW106" s="354">
        <f t="shared" si="229"/>
        <v>0</v>
      </c>
      <c r="TZX106" s="354">
        <f t="shared" si="229"/>
        <v>0</v>
      </c>
      <c r="TZY106" s="354">
        <f t="shared" si="229"/>
        <v>0</v>
      </c>
      <c r="TZZ106" s="354">
        <f t="shared" si="229"/>
        <v>0</v>
      </c>
      <c r="UAA106" s="354">
        <f t="shared" si="229"/>
        <v>0</v>
      </c>
      <c r="UAB106" s="354">
        <f t="shared" si="229"/>
        <v>0</v>
      </c>
      <c r="UAC106" s="354">
        <f t="shared" si="229"/>
        <v>0</v>
      </c>
      <c r="UAD106" s="354">
        <f t="shared" si="229"/>
        <v>0</v>
      </c>
      <c r="UAE106" s="354">
        <f t="shared" si="229"/>
        <v>0</v>
      </c>
      <c r="UAF106" s="354">
        <f t="shared" si="229"/>
        <v>0</v>
      </c>
      <c r="UAG106" s="354">
        <f t="shared" si="229"/>
        <v>0</v>
      </c>
      <c r="UAH106" s="354">
        <f t="shared" si="229"/>
        <v>0</v>
      </c>
      <c r="UAI106" s="354">
        <f t="shared" si="229"/>
        <v>0</v>
      </c>
      <c r="UAJ106" s="354">
        <f t="shared" si="229"/>
        <v>0</v>
      </c>
      <c r="UAK106" s="354">
        <f t="shared" si="229"/>
        <v>0</v>
      </c>
      <c r="UAL106" s="354">
        <f t="shared" si="229"/>
        <v>0</v>
      </c>
      <c r="UAM106" s="354">
        <f t="shared" si="229"/>
        <v>0</v>
      </c>
      <c r="UAN106" s="354">
        <f t="shared" si="229"/>
        <v>0</v>
      </c>
      <c r="UAO106" s="354">
        <f t="shared" si="229"/>
        <v>0</v>
      </c>
      <c r="UAP106" s="354">
        <f t="shared" si="229"/>
        <v>0</v>
      </c>
      <c r="UAQ106" s="354">
        <f t="shared" si="229"/>
        <v>0</v>
      </c>
      <c r="UAR106" s="354">
        <f t="shared" si="229"/>
        <v>0</v>
      </c>
      <c r="UAS106" s="354">
        <f t="shared" si="229"/>
        <v>0</v>
      </c>
      <c r="UAT106" s="354">
        <f t="shared" si="229"/>
        <v>0</v>
      </c>
      <c r="UAU106" s="354">
        <f t="shared" si="229"/>
        <v>0</v>
      </c>
      <c r="UAV106" s="354">
        <f t="shared" si="229"/>
        <v>0</v>
      </c>
      <c r="UAW106" s="354">
        <f t="shared" si="229"/>
        <v>0</v>
      </c>
      <c r="UAX106" s="354">
        <f t="shared" si="229"/>
        <v>0</v>
      </c>
      <c r="UAY106" s="354">
        <f t="shared" si="229"/>
        <v>0</v>
      </c>
      <c r="UAZ106" s="354">
        <f t="shared" si="229"/>
        <v>0</v>
      </c>
      <c r="UBA106" s="354">
        <f t="shared" si="229"/>
        <v>0</v>
      </c>
      <c r="UBB106" s="354">
        <f t="shared" si="229"/>
        <v>0</v>
      </c>
      <c r="UBC106" s="354">
        <f t="shared" si="229"/>
        <v>0</v>
      </c>
      <c r="UBD106" s="354">
        <f t="shared" ref="UBD106:UDO106" si="230">SUM(UBD99:UBD104)</f>
        <v>0</v>
      </c>
      <c r="UBE106" s="354">
        <f t="shared" si="230"/>
        <v>0</v>
      </c>
      <c r="UBF106" s="354">
        <f t="shared" si="230"/>
        <v>0</v>
      </c>
      <c r="UBG106" s="354">
        <f t="shared" si="230"/>
        <v>0</v>
      </c>
      <c r="UBH106" s="354">
        <f t="shared" si="230"/>
        <v>0</v>
      </c>
      <c r="UBI106" s="354">
        <f t="shared" si="230"/>
        <v>0</v>
      </c>
      <c r="UBJ106" s="354">
        <f t="shared" si="230"/>
        <v>0</v>
      </c>
      <c r="UBK106" s="354">
        <f t="shared" si="230"/>
        <v>0</v>
      </c>
      <c r="UBL106" s="354">
        <f t="shared" si="230"/>
        <v>0</v>
      </c>
      <c r="UBM106" s="354">
        <f t="shared" si="230"/>
        <v>0</v>
      </c>
      <c r="UBN106" s="354">
        <f t="shared" si="230"/>
        <v>0</v>
      </c>
      <c r="UBO106" s="354">
        <f t="shared" si="230"/>
        <v>0</v>
      </c>
      <c r="UBP106" s="354">
        <f t="shared" si="230"/>
        <v>0</v>
      </c>
      <c r="UBQ106" s="354">
        <f t="shared" si="230"/>
        <v>0</v>
      </c>
      <c r="UBR106" s="354">
        <f t="shared" si="230"/>
        <v>0</v>
      </c>
      <c r="UBS106" s="354">
        <f t="shared" si="230"/>
        <v>0</v>
      </c>
      <c r="UBT106" s="354">
        <f t="shared" si="230"/>
        <v>0</v>
      </c>
      <c r="UBU106" s="354">
        <f t="shared" si="230"/>
        <v>0</v>
      </c>
      <c r="UBV106" s="354">
        <f t="shared" si="230"/>
        <v>0</v>
      </c>
      <c r="UBW106" s="354">
        <f t="shared" si="230"/>
        <v>0</v>
      </c>
      <c r="UBX106" s="354">
        <f t="shared" si="230"/>
        <v>0</v>
      </c>
      <c r="UBY106" s="354">
        <f t="shared" si="230"/>
        <v>0</v>
      </c>
      <c r="UBZ106" s="354">
        <f t="shared" si="230"/>
        <v>0</v>
      </c>
      <c r="UCA106" s="354">
        <f t="shared" si="230"/>
        <v>0</v>
      </c>
      <c r="UCB106" s="354">
        <f t="shared" si="230"/>
        <v>0</v>
      </c>
      <c r="UCC106" s="354">
        <f t="shared" si="230"/>
        <v>0</v>
      </c>
      <c r="UCD106" s="354">
        <f t="shared" si="230"/>
        <v>0</v>
      </c>
      <c r="UCE106" s="354">
        <f t="shared" si="230"/>
        <v>0</v>
      </c>
      <c r="UCF106" s="354">
        <f t="shared" si="230"/>
        <v>0</v>
      </c>
      <c r="UCG106" s="354">
        <f t="shared" si="230"/>
        <v>0</v>
      </c>
      <c r="UCH106" s="354">
        <f t="shared" si="230"/>
        <v>0</v>
      </c>
      <c r="UCI106" s="354">
        <f t="shared" si="230"/>
        <v>0</v>
      </c>
      <c r="UCJ106" s="354">
        <f t="shared" si="230"/>
        <v>0</v>
      </c>
      <c r="UCK106" s="354">
        <f t="shared" si="230"/>
        <v>0</v>
      </c>
      <c r="UCL106" s="354">
        <f t="shared" si="230"/>
        <v>0</v>
      </c>
      <c r="UCM106" s="354">
        <f t="shared" si="230"/>
        <v>0</v>
      </c>
      <c r="UCN106" s="354">
        <f t="shared" si="230"/>
        <v>0</v>
      </c>
      <c r="UCO106" s="354">
        <f t="shared" si="230"/>
        <v>0</v>
      </c>
      <c r="UCP106" s="354">
        <f t="shared" si="230"/>
        <v>0</v>
      </c>
      <c r="UCQ106" s="354">
        <f t="shared" si="230"/>
        <v>0</v>
      </c>
      <c r="UCR106" s="354">
        <f t="shared" si="230"/>
        <v>0</v>
      </c>
      <c r="UCS106" s="354">
        <f t="shared" si="230"/>
        <v>0</v>
      </c>
      <c r="UCT106" s="354">
        <f t="shared" si="230"/>
        <v>0</v>
      </c>
      <c r="UCU106" s="354">
        <f t="shared" si="230"/>
        <v>0</v>
      </c>
      <c r="UCV106" s="354">
        <f t="shared" si="230"/>
        <v>0</v>
      </c>
      <c r="UCW106" s="354">
        <f t="shared" si="230"/>
        <v>0</v>
      </c>
      <c r="UCX106" s="354">
        <f t="shared" si="230"/>
        <v>0</v>
      </c>
      <c r="UCY106" s="354">
        <f t="shared" si="230"/>
        <v>0</v>
      </c>
      <c r="UCZ106" s="354">
        <f t="shared" si="230"/>
        <v>0</v>
      </c>
      <c r="UDA106" s="354">
        <f t="shared" si="230"/>
        <v>0</v>
      </c>
      <c r="UDB106" s="354">
        <f t="shared" si="230"/>
        <v>0</v>
      </c>
      <c r="UDC106" s="354">
        <f t="shared" si="230"/>
        <v>0</v>
      </c>
      <c r="UDD106" s="354">
        <f t="shared" si="230"/>
        <v>0</v>
      </c>
      <c r="UDE106" s="354">
        <f t="shared" si="230"/>
        <v>0</v>
      </c>
      <c r="UDF106" s="354">
        <f t="shared" si="230"/>
        <v>0</v>
      </c>
      <c r="UDG106" s="354">
        <f t="shared" si="230"/>
        <v>0</v>
      </c>
      <c r="UDH106" s="354">
        <f t="shared" si="230"/>
        <v>0</v>
      </c>
      <c r="UDI106" s="354">
        <f t="shared" si="230"/>
        <v>0</v>
      </c>
      <c r="UDJ106" s="354">
        <f t="shared" si="230"/>
        <v>0</v>
      </c>
      <c r="UDK106" s="354">
        <f t="shared" si="230"/>
        <v>0</v>
      </c>
      <c r="UDL106" s="354">
        <f t="shared" si="230"/>
        <v>0</v>
      </c>
      <c r="UDM106" s="354">
        <f t="shared" si="230"/>
        <v>0</v>
      </c>
      <c r="UDN106" s="354">
        <f t="shared" si="230"/>
        <v>0</v>
      </c>
      <c r="UDO106" s="354">
        <f t="shared" si="230"/>
        <v>0</v>
      </c>
      <c r="UDP106" s="354">
        <f t="shared" ref="UDP106:UGA106" si="231">SUM(UDP99:UDP104)</f>
        <v>0</v>
      </c>
      <c r="UDQ106" s="354">
        <f t="shared" si="231"/>
        <v>0</v>
      </c>
      <c r="UDR106" s="354">
        <f t="shared" si="231"/>
        <v>0</v>
      </c>
      <c r="UDS106" s="354">
        <f t="shared" si="231"/>
        <v>0</v>
      </c>
      <c r="UDT106" s="354">
        <f t="shared" si="231"/>
        <v>0</v>
      </c>
      <c r="UDU106" s="354">
        <f t="shared" si="231"/>
        <v>0</v>
      </c>
      <c r="UDV106" s="354">
        <f t="shared" si="231"/>
        <v>0</v>
      </c>
      <c r="UDW106" s="354">
        <f t="shared" si="231"/>
        <v>0</v>
      </c>
      <c r="UDX106" s="354">
        <f t="shared" si="231"/>
        <v>0</v>
      </c>
      <c r="UDY106" s="354">
        <f t="shared" si="231"/>
        <v>0</v>
      </c>
      <c r="UDZ106" s="354">
        <f t="shared" si="231"/>
        <v>0</v>
      </c>
      <c r="UEA106" s="354">
        <f t="shared" si="231"/>
        <v>0</v>
      </c>
      <c r="UEB106" s="354">
        <f t="shared" si="231"/>
        <v>0</v>
      </c>
      <c r="UEC106" s="354">
        <f t="shared" si="231"/>
        <v>0</v>
      </c>
      <c r="UED106" s="354">
        <f t="shared" si="231"/>
        <v>0</v>
      </c>
      <c r="UEE106" s="354">
        <f t="shared" si="231"/>
        <v>0</v>
      </c>
      <c r="UEF106" s="354">
        <f t="shared" si="231"/>
        <v>0</v>
      </c>
      <c r="UEG106" s="354">
        <f t="shared" si="231"/>
        <v>0</v>
      </c>
      <c r="UEH106" s="354">
        <f t="shared" si="231"/>
        <v>0</v>
      </c>
      <c r="UEI106" s="354">
        <f t="shared" si="231"/>
        <v>0</v>
      </c>
      <c r="UEJ106" s="354">
        <f t="shared" si="231"/>
        <v>0</v>
      </c>
      <c r="UEK106" s="354">
        <f t="shared" si="231"/>
        <v>0</v>
      </c>
      <c r="UEL106" s="354">
        <f t="shared" si="231"/>
        <v>0</v>
      </c>
      <c r="UEM106" s="354">
        <f t="shared" si="231"/>
        <v>0</v>
      </c>
      <c r="UEN106" s="354">
        <f t="shared" si="231"/>
        <v>0</v>
      </c>
      <c r="UEO106" s="354">
        <f t="shared" si="231"/>
        <v>0</v>
      </c>
      <c r="UEP106" s="354">
        <f t="shared" si="231"/>
        <v>0</v>
      </c>
      <c r="UEQ106" s="354">
        <f t="shared" si="231"/>
        <v>0</v>
      </c>
      <c r="UER106" s="354">
        <f t="shared" si="231"/>
        <v>0</v>
      </c>
      <c r="UES106" s="354">
        <f t="shared" si="231"/>
        <v>0</v>
      </c>
      <c r="UET106" s="354">
        <f t="shared" si="231"/>
        <v>0</v>
      </c>
      <c r="UEU106" s="354">
        <f t="shared" si="231"/>
        <v>0</v>
      </c>
      <c r="UEV106" s="354">
        <f t="shared" si="231"/>
        <v>0</v>
      </c>
      <c r="UEW106" s="354">
        <f t="shared" si="231"/>
        <v>0</v>
      </c>
      <c r="UEX106" s="354">
        <f t="shared" si="231"/>
        <v>0</v>
      </c>
      <c r="UEY106" s="354">
        <f t="shared" si="231"/>
        <v>0</v>
      </c>
      <c r="UEZ106" s="354">
        <f t="shared" si="231"/>
        <v>0</v>
      </c>
      <c r="UFA106" s="354">
        <f t="shared" si="231"/>
        <v>0</v>
      </c>
      <c r="UFB106" s="354">
        <f t="shared" si="231"/>
        <v>0</v>
      </c>
      <c r="UFC106" s="354">
        <f t="shared" si="231"/>
        <v>0</v>
      </c>
      <c r="UFD106" s="354">
        <f t="shared" si="231"/>
        <v>0</v>
      </c>
      <c r="UFE106" s="354">
        <f t="shared" si="231"/>
        <v>0</v>
      </c>
      <c r="UFF106" s="354">
        <f t="shared" si="231"/>
        <v>0</v>
      </c>
      <c r="UFG106" s="354">
        <f t="shared" si="231"/>
        <v>0</v>
      </c>
      <c r="UFH106" s="354">
        <f t="shared" si="231"/>
        <v>0</v>
      </c>
      <c r="UFI106" s="354">
        <f t="shared" si="231"/>
        <v>0</v>
      </c>
      <c r="UFJ106" s="354">
        <f t="shared" si="231"/>
        <v>0</v>
      </c>
      <c r="UFK106" s="354">
        <f t="shared" si="231"/>
        <v>0</v>
      </c>
      <c r="UFL106" s="354">
        <f t="shared" si="231"/>
        <v>0</v>
      </c>
      <c r="UFM106" s="354">
        <f t="shared" si="231"/>
        <v>0</v>
      </c>
      <c r="UFN106" s="354">
        <f t="shared" si="231"/>
        <v>0</v>
      </c>
      <c r="UFO106" s="354">
        <f t="shared" si="231"/>
        <v>0</v>
      </c>
      <c r="UFP106" s="354">
        <f t="shared" si="231"/>
        <v>0</v>
      </c>
      <c r="UFQ106" s="354">
        <f t="shared" si="231"/>
        <v>0</v>
      </c>
      <c r="UFR106" s="354">
        <f t="shared" si="231"/>
        <v>0</v>
      </c>
      <c r="UFS106" s="354">
        <f t="shared" si="231"/>
        <v>0</v>
      </c>
      <c r="UFT106" s="354">
        <f t="shared" si="231"/>
        <v>0</v>
      </c>
      <c r="UFU106" s="354">
        <f t="shared" si="231"/>
        <v>0</v>
      </c>
      <c r="UFV106" s="354">
        <f t="shared" si="231"/>
        <v>0</v>
      </c>
      <c r="UFW106" s="354">
        <f t="shared" si="231"/>
        <v>0</v>
      </c>
      <c r="UFX106" s="354">
        <f t="shared" si="231"/>
        <v>0</v>
      </c>
      <c r="UFY106" s="354">
        <f t="shared" si="231"/>
        <v>0</v>
      </c>
      <c r="UFZ106" s="354">
        <f t="shared" si="231"/>
        <v>0</v>
      </c>
      <c r="UGA106" s="354">
        <f t="shared" si="231"/>
        <v>0</v>
      </c>
      <c r="UGB106" s="354">
        <f t="shared" ref="UGB106:UIM106" si="232">SUM(UGB99:UGB104)</f>
        <v>0</v>
      </c>
      <c r="UGC106" s="354">
        <f t="shared" si="232"/>
        <v>0</v>
      </c>
      <c r="UGD106" s="354">
        <f t="shared" si="232"/>
        <v>0</v>
      </c>
      <c r="UGE106" s="354">
        <f t="shared" si="232"/>
        <v>0</v>
      </c>
      <c r="UGF106" s="354">
        <f t="shared" si="232"/>
        <v>0</v>
      </c>
      <c r="UGG106" s="354">
        <f t="shared" si="232"/>
        <v>0</v>
      </c>
      <c r="UGH106" s="354">
        <f t="shared" si="232"/>
        <v>0</v>
      </c>
      <c r="UGI106" s="354">
        <f t="shared" si="232"/>
        <v>0</v>
      </c>
      <c r="UGJ106" s="354">
        <f t="shared" si="232"/>
        <v>0</v>
      </c>
      <c r="UGK106" s="354">
        <f t="shared" si="232"/>
        <v>0</v>
      </c>
      <c r="UGL106" s="354">
        <f t="shared" si="232"/>
        <v>0</v>
      </c>
      <c r="UGM106" s="354">
        <f t="shared" si="232"/>
        <v>0</v>
      </c>
      <c r="UGN106" s="354">
        <f t="shared" si="232"/>
        <v>0</v>
      </c>
      <c r="UGO106" s="354">
        <f t="shared" si="232"/>
        <v>0</v>
      </c>
      <c r="UGP106" s="354">
        <f t="shared" si="232"/>
        <v>0</v>
      </c>
      <c r="UGQ106" s="354">
        <f t="shared" si="232"/>
        <v>0</v>
      </c>
      <c r="UGR106" s="354">
        <f t="shared" si="232"/>
        <v>0</v>
      </c>
      <c r="UGS106" s="354">
        <f t="shared" si="232"/>
        <v>0</v>
      </c>
      <c r="UGT106" s="354">
        <f t="shared" si="232"/>
        <v>0</v>
      </c>
      <c r="UGU106" s="354">
        <f t="shared" si="232"/>
        <v>0</v>
      </c>
      <c r="UGV106" s="354">
        <f t="shared" si="232"/>
        <v>0</v>
      </c>
      <c r="UGW106" s="354">
        <f t="shared" si="232"/>
        <v>0</v>
      </c>
      <c r="UGX106" s="354">
        <f t="shared" si="232"/>
        <v>0</v>
      </c>
      <c r="UGY106" s="354">
        <f t="shared" si="232"/>
        <v>0</v>
      </c>
      <c r="UGZ106" s="354">
        <f t="shared" si="232"/>
        <v>0</v>
      </c>
      <c r="UHA106" s="354">
        <f t="shared" si="232"/>
        <v>0</v>
      </c>
      <c r="UHB106" s="354">
        <f t="shared" si="232"/>
        <v>0</v>
      </c>
      <c r="UHC106" s="354">
        <f t="shared" si="232"/>
        <v>0</v>
      </c>
      <c r="UHD106" s="354">
        <f t="shared" si="232"/>
        <v>0</v>
      </c>
      <c r="UHE106" s="354">
        <f t="shared" si="232"/>
        <v>0</v>
      </c>
      <c r="UHF106" s="354">
        <f t="shared" si="232"/>
        <v>0</v>
      </c>
      <c r="UHG106" s="354">
        <f t="shared" si="232"/>
        <v>0</v>
      </c>
      <c r="UHH106" s="354">
        <f t="shared" si="232"/>
        <v>0</v>
      </c>
      <c r="UHI106" s="354">
        <f t="shared" si="232"/>
        <v>0</v>
      </c>
      <c r="UHJ106" s="354">
        <f t="shared" si="232"/>
        <v>0</v>
      </c>
      <c r="UHK106" s="354">
        <f t="shared" si="232"/>
        <v>0</v>
      </c>
      <c r="UHL106" s="354">
        <f t="shared" si="232"/>
        <v>0</v>
      </c>
      <c r="UHM106" s="354">
        <f t="shared" si="232"/>
        <v>0</v>
      </c>
      <c r="UHN106" s="354">
        <f t="shared" si="232"/>
        <v>0</v>
      </c>
      <c r="UHO106" s="354">
        <f t="shared" si="232"/>
        <v>0</v>
      </c>
      <c r="UHP106" s="354">
        <f t="shared" si="232"/>
        <v>0</v>
      </c>
      <c r="UHQ106" s="354">
        <f t="shared" si="232"/>
        <v>0</v>
      </c>
      <c r="UHR106" s="354">
        <f t="shared" si="232"/>
        <v>0</v>
      </c>
      <c r="UHS106" s="354">
        <f t="shared" si="232"/>
        <v>0</v>
      </c>
      <c r="UHT106" s="354">
        <f t="shared" si="232"/>
        <v>0</v>
      </c>
      <c r="UHU106" s="354">
        <f t="shared" si="232"/>
        <v>0</v>
      </c>
      <c r="UHV106" s="354">
        <f t="shared" si="232"/>
        <v>0</v>
      </c>
      <c r="UHW106" s="354">
        <f t="shared" si="232"/>
        <v>0</v>
      </c>
      <c r="UHX106" s="354">
        <f t="shared" si="232"/>
        <v>0</v>
      </c>
      <c r="UHY106" s="354">
        <f t="shared" si="232"/>
        <v>0</v>
      </c>
      <c r="UHZ106" s="354">
        <f t="shared" si="232"/>
        <v>0</v>
      </c>
      <c r="UIA106" s="354">
        <f t="shared" si="232"/>
        <v>0</v>
      </c>
      <c r="UIB106" s="354">
        <f t="shared" si="232"/>
        <v>0</v>
      </c>
      <c r="UIC106" s="354">
        <f t="shared" si="232"/>
        <v>0</v>
      </c>
      <c r="UID106" s="354">
        <f t="shared" si="232"/>
        <v>0</v>
      </c>
      <c r="UIE106" s="354">
        <f t="shared" si="232"/>
        <v>0</v>
      </c>
      <c r="UIF106" s="354">
        <f t="shared" si="232"/>
        <v>0</v>
      </c>
      <c r="UIG106" s="354">
        <f t="shared" si="232"/>
        <v>0</v>
      </c>
      <c r="UIH106" s="354">
        <f t="shared" si="232"/>
        <v>0</v>
      </c>
      <c r="UII106" s="354">
        <f t="shared" si="232"/>
        <v>0</v>
      </c>
      <c r="UIJ106" s="354">
        <f t="shared" si="232"/>
        <v>0</v>
      </c>
      <c r="UIK106" s="354">
        <f t="shared" si="232"/>
        <v>0</v>
      </c>
      <c r="UIL106" s="354">
        <f t="shared" si="232"/>
        <v>0</v>
      </c>
      <c r="UIM106" s="354">
        <f t="shared" si="232"/>
        <v>0</v>
      </c>
      <c r="UIN106" s="354">
        <f t="shared" ref="UIN106:UKY106" si="233">SUM(UIN99:UIN104)</f>
        <v>0</v>
      </c>
      <c r="UIO106" s="354">
        <f t="shared" si="233"/>
        <v>0</v>
      </c>
      <c r="UIP106" s="354">
        <f t="shared" si="233"/>
        <v>0</v>
      </c>
      <c r="UIQ106" s="354">
        <f t="shared" si="233"/>
        <v>0</v>
      </c>
      <c r="UIR106" s="354">
        <f t="shared" si="233"/>
        <v>0</v>
      </c>
      <c r="UIS106" s="354">
        <f t="shared" si="233"/>
        <v>0</v>
      </c>
      <c r="UIT106" s="354">
        <f t="shared" si="233"/>
        <v>0</v>
      </c>
      <c r="UIU106" s="354">
        <f t="shared" si="233"/>
        <v>0</v>
      </c>
      <c r="UIV106" s="354">
        <f t="shared" si="233"/>
        <v>0</v>
      </c>
      <c r="UIW106" s="354">
        <f t="shared" si="233"/>
        <v>0</v>
      </c>
      <c r="UIX106" s="354">
        <f t="shared" si="233"/>
        <v>0</v>
      </c>
      <c r="UIY106" s="354">
        <f t="shared" si="233"/>
        <v>0</v>
      </c>
      <c r="UIZ106" s="354">
        <f t="shared" si="233"/>
        <v>0</v>
      </c>
      <c r="UJA106" s="354">
        <f t="shared" si="233"/>
        <v>0</v>
      </c>
      <c r="UJB106" s="354">
        <f t="shared" si="233"/>
        <v>0</v>
      </c>
      <c r="UJC106" s="354">
        <f t="shared" si="233"/>
        <v>0</v>
      </c>
      <c r="UJD106" s="354">
        <f t="shared" si="233"/>
        <v>0</v>
      </c>
      <c r="UJE106" s="354">
        <f t="shared" si="233"/>
        <v>0</v>
      </c>
      <c r="UJF106" s="354">
        <f t="shared" si="233"/>
        <v>0</v>
      </c>
      <c r="UJG106" s="354">
        <f t="shared" si="233"/>
        <v>0</v>
      </c>
      <c r="UJH106" s="354">
        <f t="shared" si="233"/>
        <v>0</v>
      </c>
      <c r="UJI106" s="354">
        <f t="shared" si="233"/>
        <v>0</v>
      </c>
      <c r="UJJ106" s="354">
        <f t="shared" si="233"/>
        <v>0</v>
      </c>
      <c r="UJK106" s="354">
        <f t="shared" si="233"/>
        <v>0</v>
      </c>
      <c r="UJL106" s="354">
        <f t="shared" si="233"/>
        <v>0</v>
      </c>
      <c r="UJM106" s="354">
        <f t="shared" si="233"/>
        <v>0</v>
      </c>
      <c r="UJN106" s="354">
        <f t="shared" si="233"/>
        <v>0</v>
      </c>
      <c r="UJO106" s="354">
        <f t="shared" si="233"/>
        <v>0</v>
      </c>
      <c r="UJP106" s="354">
        <f t="shared" si="233"/>
        <v>0</v>
      </c>
      <c r="UJQ106" s="354">
        <f t="shared" si="233"/>
        <v>0</v>
      </c>
      <c r="UJR106" s="354">
        <f t="shared" si="233"/>
        <v>0</v>
      </c>
      <c r="UJS106" s="354">
        <f t="shared" si="233"/>
        <v>0</v>
      </c>
      <c r="UJT106" s="354">
        <f t="shared" si="233"/>
        <v>0</v>
      </c>
      <c r="UJU106" s="354">
        <f t="shared" si="233"/>
        <v>0</v>
      </c>
      <c r="UJV106" s="354">
        <f t="shared" si="233"/>
        <v>0</v>
      </c>
      <c r="UJW106" s="354">
        <f t="shared" si="233"/>
        <v>0</v>
      </c>
      <c r="UJX106" s="354">
        <f t="shared" si="233"/>
        <v>0</v>
      </c>
      <c r="UJY106" s="354">
        <f t="shared" si="233"/>
        <v>0</v>
      </c>
      <c r="UJZ106" s="354">
        <f t="shared" si="233"/>
        <v>0</v>
      </c>
      <c r="UKA106" s="354">
        <f t="shared" si="233"/>
        <v>0</v>
      </c>
      <c r="UKB106" s="354">
        <f t="shared" si="233"/>
        <v>0</v>
      </c>
      <c r="UKC106" s="354">
        <f t="shared" si="233"/>
        <v>0</v>
      </c>
      <c r="UKD106" s="354">
        <f t="shared" si="233"/>
        <v>0</v>
      </c>
      <c r="UKE106" s="354">
        <f t="shared" si="233"/>
        <v>0</v>
      </c>
      <c r="UKF106" s="354">
        <f t="shared" si="233"/>
        <v>0</v>
      </c>
      <c r="UKG106" s="354">
        <f t="shared" si="233"/>
        <v>0</v>
      </c>
      <c r="UKH106" s="354">
        <f t="shared" si="233"/>
        <v>0</v>
      </c>
      <c r="UKI106" s="354">
        <f t="shared" si="233"/>
        <v>0</v>
      </c>
      <c r="UKJ106" s="354">
        <f t="shared" si="233"/>
        <v>0</v>
      </c>
      <c r="UKK106" s="354">
        <f t="shared" si="233"/>
        <v>0</v>
      </c>
      <c r="UKL106" s="354">
        <f t="shared" si="233"/>
        <v>0</v>
      </c>
      <c r="UKM106" s="354">
        <f t="shared" si="233"/>
        <v>0</v>
      </c>
      <c r="UKN106" s="354">
        <f t="shared" si="233"/>
        <v>0</v>
      </c>
      <c r="UKO106" s="354">
        <f t="shared" si="233"/>
        <v>0</v>
      </c>
      <c r="UKP106" s="354">
        <f t="shared" si="233"/>
        <v>0</v>
      </c>
      <c r="UKQ106" s="354">
        <f t="shared" si="233"/>
        <v>0</v>
      </c>
      <c r="UKR106" s="354">
        <f t="shared" si="233"/>
        <v>0</v>
      </c>
      <c r="UKS106" s="354">
        <f t="shared" si="233"/>
        <v>0</v>
      </c>
      <c r="UKT106" s="354">
        <f t="shared" si="233"/>
        <v>0</v>
      </c>
      <c r="UKU106" s="354">
        <f t="shared" si="233"/>
        <v>0</v>
      </c>
      <c r="UKV106" s="354">
        <f t="shared" si="233"/>
        <v>0</v>
      </c>
      <c r="UKW106" s="354">
        <f t="shared" si="233"/>
        <v>0</v>
      </c>
      <c r="UKX106" s="354">
        <f t="shared" si="233"/>
        <v>0</v>
      </c>
      <c r="UKY106" s="354">
        <f t="shared" si="233"/>
        <v>0</v>
      </c>
      <c r="UKZ106" s="354">
        <f t="shared" ref="UKZ106:UNK106" si="234">SUM(UKZ99:UKZ104)</f>
        <v>0</v>
      </c>
      <c r="ULA106" s="354">
        <f t="shared" si="234"/>
        <v>0</v>
      </c>
      <c r="ULB106" s="354">
        <f t="shared" si="234"/>
        <v>0</v>
      </c>
      <c r="ULC106" s="354">
        <f t="shared" si="234"/>
        <v>0</v>
      </c>
      <c r="ULD106" s="354">
        <f t="shared" si="234"/>
        <v>0</v>
      </c>
      <c r="ULE106" s="354">
        <f t="shared" si="234"/>
        <v>0</v>
      </c>
      <c r="ULF106" s="354">
        <f t="shared" si="234"/>
        <v>0</v>
      </c>
      <c r="ULG106" s="354">
        <f t="shared" si="234"/>
        <v>0</v>
      </c>
      <c r="ULH106" s="354">
        <f t="shared" si="234"/>
        <v>0</v>
      </c>
      <c r="ULI106" s="354">
        <f t="shared" si="234"/>
        <v>0</v>
      </c>
      <c r="ULJ106" s="354">
        <f t="shared" si="234"/>
        <v>0</v>
      </c>
      <c r="ULK106" s="354">
        <f t="shared" si="234"/>
        <v>0</v>
      </c>
      <c r="ULL106" s="354">
        <f t="shared" si="234"/>
        <v>0</v>
      </c>
      <c r="ULM106" s="354">
        <f t="shared" si="234"/>
        <v>0</v>
      </c>
      <c r="ULN106" s="354">
        <f t="shared" si="234"/>
        <v>0</v>
      </c>
      <c r="ULO106" s="354">
        <f t="shared" si="234"/>
        <v>0</v>
      </c>
      <c r="ULP106" s="354">
        <f t="shared" si="234"/>
        <v>0</v>
      </c>
      <c r="ULQ106" s="354">
        <f t="shared" si="234"/>
        <v>0</v>
      </c>
      <c r="ULR106" s="354">
        <f t="shared" si="234"/>
        <v>0</v>
      </c>
      <c r="ULS106" s="354">
        <f t="shared" si="234"/>
        <v>0</v>
      </c>
      <c r="ULT106" s="354">
        <f t="shared" si="234"/>
        <v>0</v>
      </c>
      <c r="ULU106" s="354">
        <f t="shared" si="234"/>
        <v>0</v>
      </c>
      <c r="ULV106" s="354">
        <f t="shared" si="234"/>
        <v>0</v>
      </c>
      <c r="ULW106" s="354">
        <f t="shared" si="234"/>
        <v>0</v>
      </c>
      <c r="ULX106" s="354">
        <f t="shared" si="234"/>
        <v>0</v>
      </c>
      <c r="ULY106" s="354">
        <f t="shared" si="234"/>
        <v>0</v>
      </c>
      <c r="ULZ106" s="354">
        <f t="shared" si="234"/>
        <v>0</v>
      </c>
      <c r="UMA106" s="354">
        <f t="shared" si="234"/>
        <v>0</v>
      </c>
      <c r="UMB106" s="354">
        <f t="shared" si="234"/>
        <v>0</v>
      </c>
      <c r="UMC106" s="354">
        <f t="shared" si="234"/>
        <v>0</v>
      </c>
      <c r="UMD106" s="354">
        <f t="shared" si="234"/>
        <v>0</v>
      </c>
      <c r="UME106" s="354">
        <f t="shared" si="234"/>
        <v>0</v>
      </c>
      <c r="UMF106" s="354">
        <f t="shared" si="234"/>
        <v>0</v>
      </c>
      <c r="UMG106" s="354">
        <f t="shared" si="234"/>
        <v>0</v>
      </c>
      <c r="UMH106" s="354">
        <f t="shared" si="234"/>
        <v>0</v>
      </c>
      <c r="UMI106" s="354">
        <f t="shared" si="234"/>
        <v>0</v>
      </c>
      <c r="UMJ106" s="354">
        <f t="shared" si="234"/>
        <v>0</v>
      </c>
      <c r="UMK106" s="354">
        <f t="shared" si="234"/>
        <v>0</v>
      </c>
      <c r="UML106" s="354">
        <f t="shared" si="234"/>
        <v>0</v>
      </c>
      <c r="UMM106" s="354">
        <f t="shared" si="234"/>
        <v>0</v>
      </c>
      <c r="UMN106" s="354">
        <f t="shared" si="234"/>
        <v>0</v>
      </c>
      <c r="UMO106" s="354">
        <f t="shared" si="234"/>
        <v>0</v>
      </c>
      <c r="UMP106" s="354">
        <f t="shared" si="234"/>
        <v>0</v>
      </c>
      <c r="UMQ106" s="354">
        <f t="shared" si="234"/>
        <v>0</v>
      </c>
      <c r="UMR106" s="354">
        <f t="shared" si="234"/>
        <v>0</v>
      </c>
      <c r="UMS106" s="354">
        <f t="shared" si="234"/>
        <v>0</v>
      </c>
      <c r="UMT106" s="354">
        <f t="shared" si="234"/>
        <v>0</v>
      </c>
      <c r="UMU106" s="354">
        <f t="shared" si="234"/>
        <v>0</v>
      </c>
      <c r="UMV106" s="354">
        <f t="shared" si="234"/>
        <v>0</v>
      </c>
      <c r="UMW106" s="354">
        <f t="shared" si="234"/>
        <v>0</v>
      </c>
      <c r="UMX106" s="354">
        <f t="shared" si="234"/>
        <v>0</v>
      </c>
      <c r="UMY106" s="354">
        <f t="shared" si="234"/>
        <v>0</v>
      </c>
      <c r="UMZ106" s="354">
        <f t="shared" si="234"/>
        <v>0</v>
      </c>
      <c r="UNA106" s="354">
        <f t="shared" si="234"/>
        <v>0</v>
      </c>
      <c r="UNB106" s="354">
        <f t="shared" si="234"/>
        <v>0</v>
      </c>
      <c r="UNC106" s="354">
        <f t="shared" si="234"/>
        <v>0</v>
      </c>
      <c r="UND106" s="354">
        <f t="shared" si="234"/>
        <v>0</v>
      </c>
      <c r="UNE106" s="354">
        <f t="shared" si="234"/>
        <v>0</v>
      </c>
      <c r="UNF106" s="354">
        <f t="shared" si="234"/>
        <v>0</v>
      </c>
      <c r="UNG106" s="354">
        <f t="shared" si="234"/>
        <v>0</v>
      </c>
      <c r="UNH106" s="354">
        <f t="shared" si="234"/>
        <v>0</v>
      </c>
      <c r="UNI106" s="354">
        <f t="shared" si="234"/>
        <v>0</v>
      </c>
      <c r="UNJ106" s="354">
        <f t="shared" si="234"/>
        <v>0</v>
      </c>
      <c r="UNK106" s="354">
        <f t="shared" si="234"/>
        <v>0</v>
      </c>
      <c r="UNL106" s="354">
        <f t="shared" ref="UNL106:UPW106" si="235">SUM(UNL99:UNL104)</f>
        <v>0</v>
      </c>
      <c r="UNM106" s="354">
        <f t="shared" si="235"/>
        <v>0</v>
      </c>
      <c r="UNN106" s="354">
        <f t="shared" si="235"/>
        <v>0</v>
      </c>
      <c r="UNO106" s="354">
        <f t="shared" si="235"/>
        <v>0</v>
      </c>
      <c r="UNP106" s="354">
        <f t="shared" si="235"/>
        <v>0</v>
      </c>
      <c r="UNQ106" s="354">
        <f t="shared" si="235"/>
        <v>0</v>
      </c>
      <c r="UNR106" s="354">
        <f t="shared" si="235"/>
        <v>0</v>
      </c>
      <c r="UNS106" s="354">
        <f t="shared" si="235"/>
        <v>0</v>
      </c>
      <c r="UNT106" s="354">
        <f t="shared" si="235"/>
        <v>0</v>
      </c>
      <c r="UNU106" s="354">
        <f t="shared" si="235"/>
        <v>0</v>
      </c>
      <c r="UNV106" s="354">
        <f t="shared" si="235"/>
        <v>0</v>
      </c>
      <c r="UNW106" s="354">
        <f t="shared" si="235"/>
        <v>0</v>
      </c>
      <c r="UNX106" s="354">
        <f t="shared" si="235"/>
        <v>0</v>
      </c>
      <c r="UNY106" s="354">
        <f t="shared" si="235"/>
        <v>0</v>
      </c>
      <c r="UNZ106" s="354">
        <f t="shared" si="235"/>
        <v>0</v>
      </c>
      <c r="UOA106" s="354">
        <f t="shared" si="235"/>
        <v>0</v>
      </c>
      <c r="UOB106" s="354">
        <f t="shared" si="235"/>
        <v>0</v>
      </c>
      <c r="UOC106" s="354">
        <f t="shared" si="235"/>
        <v>0</v>
      </c>
      <c r="UOD106" s="354">
        <f t="shared" si="235"/>
        <v>0</v>
      </c>
      <c r="UOE106" s="354">
        <f t="shared" si="235"/>
        <v>0</v>
      </c>
      <c r="UOF106" s="354">
        <f t="shared" si="235"/>
        <v>0</v>
      </c>
      <c r="UOG106" s="354">
        <f t="shared" si="235"/>
        <v>0</v>
      </c>
      <c r="UOH106" s="354">
        <f t="shared" si="235"/>
        <v>0</v>
      </c>
      <c r="UOI106" s="354">
        <f t="shared" si="235"/>
        <v>0</v>
      </c>
      <c r="UOJ106" s="354">
        <f t="shared" si="235"/>
        <v>0</v>
      </c>
      <c r="UOK106" s="354">
        <f t="shared" si="235"/>
        <v>0</v>
      </c>
      <c r="UOL106" s="354">
        <f t="shared" si="235"/>
        <v>0</v>
      </c>
      <c r="UOM106" s="354">
        <f t="shared" si="235"/>
        <v>0</v>
      </c>
      <c r="UON106" s="354">
        <f t="shared" si="235"/>
        <v>0</v>
      </c>
      <c r="UOO106" s="354">
        <f t="shared" si="235"/>
        <v>0</v>
      </c>
      <c r="UOP106" s="354">
        <f t="shared" si="235"/>
        <v>0</v>
      </c>
      <c r="UOQ106" s="354">
        <f t="shared" si="235"/>
        <v>0</v>
      </c>
      <c r="UOR106" s="354">
        <f t="shared" si="235"/>
        <v>0</v>
      </c>
      <c r="UOS106" s="354">
        <f t="shared" si="235"/>
        <v>0</v>
      </c>
      <c r="UOT106" s="354">
        <f t="shared" si="235"/>
        <v>0</v>
      </c>
      <c r="UOU106" s="354">
        <f t="shared" si="235"/>
        <v>0</v>
      </c>
      <c r="UOV106" s="354">
        <f t="shared" si="235"/>
        <v>0</v>
      </c>
      <c r="UOW106" s="354">
        <f t="shared" si="235"/>
        <v>0</v>
      </c>
      <c r="UOX106" s="354">
        <f t="shared" si="235"/>
        <v>0</v>
      </c>
      <c r="UOY106" s="354">
        <f t="shared" si="235"/>
        <v>0</v>
      </c>
      <c r="UOZ106" s="354">
        <f t="shared" si="235"/>
        <v>0</v>
      </c>
      <c r="UPA106" s="354">
        <f t="shared" si="235"/>
        <v>0</v>
      </c>
      <c r="UPB106" s="354">
        <f t="shared" si="235"/>
        <v>0</v>
      </c>
      <c r="UPC106" s="354">
        <f t="shared" si="235"/>
        <v>0</v>
      </c>
      <c r="UPD106" s="354">
        <f t="shared" si="235"/>
        <v>0</v>
      </c>
      <c r="UPE106" s="354">
        <f t="shared" si="235"/>
        <v>0</v>
      </c>
      <c r="UPF106" s="354">
        <f t="shared" si="235"/>
        <v>0</v>
      </c>
      <c r="UPG106" s="354">
        <f t="shared" si="235"/>
        <v>0</v>
      </c>
      <c r="UPH106" s="354">
        <f t="shared" si="235"/>
        <v>0</v>
      </c>
      <c r="UPI106" s="354">
        <f t="shared" si="235"/>
        <v>0</v>
      </c>
      <c r="UPJ106" s="354">
        <f t="shared" si="235"/>
        <v>0</v>
      </c>
      <c r="UPK106" s="354">
        <f t="shared" si="235"/>
        <v>0</v>
      </c>
      <c r="UPL106" s="354">
        <f t="shared" si="235"/>
        <v>0</v>
      </c>
      <c r="UPM106" s="354">
        <f t="shared" si="235"/>
        <v>0</v>
      </c>
      <c r="UPN106" s="354">
        <f t="shared" si="235"/>
        <v>0</v>
      </c>
      <c r="UPO106" s="354">
        <f t="shared" si="235"/>
        <v>0</v>
      </c>
      <c r="UPP106" s="354">
        <f t="shared" si="235"/>
        <v>0</v>
      </c>
      <c r="UPQ106" s="354">
        <f t="shared" si="235"/>
        <v>0</v>
      </c>
      <c r="UPR106" s="354">
        <f t="shared" si="235"/>
        <v>0</v>
      </c>
      <c r="UPS106" s="354">
        <f t="shared" si="235"/>
        <v>0</v>
      </c>
      <c r="UPT106" s="354">
        <f t="shared" si="235"/>
        <v>0</v>
      </c>
      <c r="UPU106" s="354">
        <f t="shared" si="235"/>
        <v>0</v>
      </c>
      <c r="UPV106" s="354">
        <f t="shared" si="235"/>
        <v>0</v>
      </c>
      <c r="UPW106" s="354">
        <f t="shared" si="235"/>
        <v>0</v>
      </c>
      <c r="UPX106" s="354">
        <f t="shared" ref="UPX106:USI106" si="236">SUM(UPX99:UPX104)</f>
        <v>0</v>
      </c>
      <c r="UPY106" s="354">
        <f t="shared" si="236"/>
        <v>0</v>
      </c>
      <c r="UPZ106" s="354">
        <f t="shared" si="236"/>
        <v>0</v>
      </c>
      <c r="UQA106" s="354">
        <f t="shared" si="236"/>
        <v>0</v>
      </c>
      <c r="UQB106" s="354">
        <f t="shared" si="236"/>
        <v>0</v>
      </c>
      <c r="UQC106" s="354">
        <f t="shared" si="236"/>
        <v>0</v>
      </c>
      <c r="UQD106" s="354">
        <f t="shared" si="236"/>
        <v>0</v>
      </c>
      <c r="UQE106" s="354">
        <f t="shared" si="236"/>
        <v>0</v>
      </c>
      <c r="UQF106" s="354">
        <f t="shared" si="236"/>
        <v>0</v>
      </c>
      <c r="UQG106" s="354">
        <f t="shared" si="236"/>
        <v>0</v>
      </c>
      <c r="UQH106" s="354">
        <f t="shared" si="236"/>
        <v>0</v>
      </c>
      <c r="UQI106" s="354">
        <f t="shared" si="236"/>
        <v>0</v>
      </c>
      <c r="UQJ106" s="354">
        <f t="shared" si="236"/>
        <v>0</v>
      </c>
      <c r="UQK106" s="354">
        <f t="shared" si="236"/>
        <v>0</v>
      </c>
      <c r="UQL106" s="354">
        <f t="shared" si="236"/>
        <v>0</v>
      </c>
      <c r="UQM106" s="354">
        <f t="shared" si="236"/>
        <v>0</v>
      </c>
      <c r="UQN106" s="354">
        <f t="shared" si="236"/>
        <v>0</v>
      </c>
      <c r="UQO106" s="354">
        <f t="shared" si="236"/>
        <v>0</v>
      </c>
      <c r="UQP106" s="354">
        <f t="shared" si="236"/>
        <v>0</v>
      </c>
      <c r="UQQ106" s="354">
        <f t="shared" si="236"/>
        <v>0</v>
      </c>
      <c r="UQR106" s="354">
        <f t="shared" si="236"/>
        <v>0</v>
      </c>
      <c r="UQS106" s="354">
        <f t="shared" si="236"/>
        <v>0</v>
      </c>
      <c r="UQT106" s="354">
        <f t="shared" si="236"/>
        <v>0</v>
      </c>
      <c r="UQU106" s="354">
        <f t="shared" si="236"/>
        <v>0</v>
      </c>
      <c r="UQV106" s="354">
        <f t="shared" si="236"/>
        <v>0</v>
      </c>
      <c r="UQW106" s="354">
        <f t="shared" si="236"/>
        <v>0</v>
      </c>
      <c r="UQX106" s="354">
        <f t="shared" si="236"/>
        <v>0</v>
      </c>
      <c r="UQY106" s="354">
        <f t="shared" si="236"/>
        <v>0</v>
      </c>
      <c r="UQZ106" s="354">
        <f t="shared" si="236"/>
        <v>0</v>
      </c>
      <c r="URA106" s="354">
        <f t="shared" si="236"/>
        <v>0</v>
      </c>
      <c r="URB106" s="354">
        <f t="shared" si="236"/>
        <v>0</v>
      </c>
      <c r="URC106" s="354">
        <f t="shared" si="236"/>
        <v>0</v>
      </c>
      <c r="URD106" s="354">
        <f t="shared" si="236"/>
        <v>0</v>
      </c>
      <c r="URE106" s="354">
        <f t="shared" si="236"/>
        <v>0</v>
      </c>
      <c r="URF106" s="354">
        <f t="shared" si="236"/>
        <v>0</v>
      </c>
      <c r="URG106" s="354">
        <f t="shared" si="236"/>
        <v>0</v>
      </c>
      <c r="URH106" s="354">
        <f t="shared" si="236"/>
        <v>0</v>
      </c>
      <c r="URI106" s="354">
        <f t="shared" si="236"/>
        <v>0</v>
      </c>
      <c r="URJ106" s="354">
        <f t="shared" si="236"/>
        <v>0</v>
      </c>
      <c r="URK106" s="354">
        <f t="shared" si="236"/>
        <v>0</v>
      </c>
      <c r="URL106" s="354">
        <f t="shared" si="236"/>
        <v>0</v>
      </c>
      <c r="URM106" s="354">
        <f t="shared" si="236"/>
        <v>0</v>
      </c>
      <c r="URN106" s="354">
        <f t="shared" si="236"/>
        <v>0</v>
      </c>
      <c r="URO106" s="354">
        <f t="shared" si="236"/>
        <v>0</v>
      </c>
      <c r="URP106" s="354">
        <f t="shared" si="236"/>
        <v>0</v>
      </c>
      <c r="URQ106" s="354">
        <f t="shared" si="236"/>
        <v>0</v>
      </c>
      <c r="URR106" s="354">
        <f t="shared" si="236"/>
        <v>0</v>
      </c>
      <c r="URS106" s="354">
        <f t="shared" si="236"/>
        <v>0</v>
      </c>
      <c r="URT106" s="354">
        <f t="shared" si="236"/>
        <v>0</v>
      </c>
      <c r="URU106" s="354">
        <f t="shared" si="236"/>
        <v>0</v>
      </c>
      <c r="URV106" s="354">
        <f t="shared" si="236"/>
        <v>0</v>
      </c>
      <c r="URW106" s="354">
        <f t="shared" si="236"/>
        <v>0</v>
      </c>
      <c r="URX106" s="354">
        <f t="shared" si="236"/>
        <v>0</v>
      </c>
      <c r="URY106" s="354">
        <f t="shared" si="236"/>
        <v>0</v>
      </c>
      <c r="URZ106" s="354">
        <f t="shared" si="236"/>
        <v>0</v>
      </c>
      <c r="USA106" s="354">
        <f t="shared" si="236"/>
        <v>0</v>
      </c>
      <c r="USB106" s="354">
        <f t="shared" si="236"/>
        <v>0</v>
      </c>
      <c r="USC106" s="354">
        <f t="shared" si="236"/>
        <v>0</v>
      </c>
      <c r="USD106" s="354">
        <f t="shared" si="236"/>
        <v>0</v>
      </c>
      <c r="USE106" s="354">
        <f t="shared" si="236"/>
        <v>0</v>
      </c>
      <c r="USF106" s="354">
        <f t="shared" si="236"/>
        <v>0</v>
      </c>
      <c r="USG106" s="354">
        <f t="shared" si="236"/>
        <v>0</v>
      </c>
      <c r="USH106" s="354">
        <f t="shared" si="236"/>
        <v>0</v>
      </c>
      <c r="USI106" s="354">
        <f t="shared" si="236"/>
        <v>0</v>
      </c>
      <c r="USJ106" s="354">
        <f t="shared" ref="USJ106:UUU106" si="237">SUM(USJ99:USJ104)</f>
        <v>0</v>
      </c>
      <c r="USK106" s="354">
        <f t="shared" si="237"/>
        <v>0</v>
      </c>
      <c r="USL106" s="354">
        <f t="shared" si="237"/>
        <v>0</v>
      </c>
      <c r="USM106" s="354">
        <f t="shared" si="237"/>
        <v>0</v>
      </c>
      <c r="USN106" s="354">
        <f t="shared" si="237"/>
        <v>0</v>
      </c>
      <c r="USO106" s="354">
        <f t="shared" si="237"/>
        <v>0</v>
      </c>
      <c r="USP106" s="354">
        <f t="shared" si="237"/>
        <v>0</v>
      </c>
      <c r="USQ106" s="354">
        <f t="shared" si="237"/>
        <v>0</v>
      </c>
      <c r="USR106" s="354">
        <f t="shared" si="237"/>
        <v>0</v>
      </c>
      <c r="USS106" s="354">
        <f t="shared" si="237"/>
        <v>0</v>
      </c>
      <c r="UST106" s="354">
        <f t="shared" si="237"/>
        <v>0</v>
      </c>
      <c r="USU106" s="354">
        <f t="shared" si="237"/>
        <v>0</v>
      </c>
      <c r="USV106" s="354">
        <f t="shared" si="237"/>
        <v>0</v>
      </c>
      <c r="USW106" s="354">
        <f t="shared" si="237"/>
        <v>0</v>
      </c>
      <c r="USX106" s="354">
        <f t="shared" si="237"/>
        <v>0</v>
      </c>
      <c r="USY106" s="354">
        <f t="shared" si="237"/>
        <v>0</v>
      </c>
      <c r="USZ106" s="354">
        <f t="shared" si="237"/>
        <v>0</v>
      </c>
      <c r="UTA106" s="354">
        <f t="shared" si="237"/>
        <v>0</v>
      </c>
      <c r="UTB106" s="354">
        <f t="shared" si="237"/>
        <v>0</v>
      </c>
      <c r="UTC106" s="354">
        <f t="shared" si="237"/>
        <v>0</v>
      </c>
      <c r="UTD106" s="354">
        <f t="shared" si="237"/>
        <v>0</v>
      </c>
      <c r="UTE106" s="354">
        <f t="shared" si="237"/>
        <v>0</v>
      </c>
      <c r="UTF106" s="354">
        <f t="shared" si="237"/>
        <v>0</v>
      </c>
      <c r="UTG106" s="354">
        <f t="shared" si="237"/>
        <v>0</v>
      </c>
      <c r="UTH106" s="354">
        <f t="shared" si="237"/>
        <v>0</v>
      </c>
      <c r="UTI106" s="354">
        <f t="shared" si="237"/>
        <v>0</v>
      </c>
      <c r="UTJ106" s="354">
        <f t="shared" si="237"/>
        <v>0</v>
      </c>
      <c r="UTK106" s="354">
        <f t="shared" si="237"/>
        <v>0</v>
      </c>
      <c r="UTL106" s="354">
        <f t="shared" si="237"/>
        <v>0</v>
      </c>
      <c r="UTM106" s="354">
        <f t="shared" si="237"/>
        <v>0</v>
      </c>
      <c r="UTN106" s="354">
        <f t="shared" si="237"/>
        <v>0</v>
      </c>
      <c r="UTO106" s="354">
        <f t="shared" si="237"/>
        <v>0</v>
      </c>
      <c r="UTP106" s="354">
        <f t="shared" si="237"/>
        <v>0</v>
      </c>
      <c r="UTQ106" s="354">
        <f t="shared" si="237"/>
        <v>0</v>
      </c>
      <c r="UTR106" s="354">
        <f t="shared" si="237"/>
        <v>0</v>
      </c>
      <c r="UTS106" s="354">
        <f t="shared" si="237"/>
        <v>0</v>
      </c>
      <c r="UTT106" s="354">
        <f t="shared" si="237"/>
        <v>0</v>
      </c>
      <c r="UTU106" s="354">
        <f t="shared" si="237"/>
        <v>0</v>
      </c>
      <c r="UTV106" s="354">
        <f t="shared" si="237"/>
        <v>0</v>
      </c>
      <c r="UTW106" s="354">
        <f t="shared" si="237"/>
        <v>0</v>
      </c>
      <c r="UTX106" s="354">
        <f t="shared" si="237"/>
        <v>0</v>
      </c>
      <c r="UTY106" s="354">
        <f t="shared" si="237"/>
        <v>0</v>
      </c>
      <c r="UTZ106" s="354">
        <f t="shared" si="237"/>
        <v>0</v>
      </c>
      <c r="UUA106" s="354">
        <f t="shared" si="237"/>
        <v>0</v>
      </c>
      <c r="UUB106" s="354">
        <f t="shared" si="237"/>
        <v>0</v>
      </c>
      <c r="UUC106" s="354">
        <f t="shared" si="237"/>
        <v>0</v>
      </c>
      <c r="UUD106" s="354">
        <f t="shared" si="237"/>
        <v>0</v>
      </c>
      <c r="UUE106" s="354">
        <f t="shared" si="237"/>
        <v>0</v>
      </c>
      <c r="UUF106" s="354">
        <f t="shared" si="237"/>
        <v>0</v>
      </c>
      <c r="UUG106" s="354">
        <f t="shared" si="237"/>
        <v>0</v>
      </c>
      <c r="UUH106" s="354">
        <f t="shared" si="237"/>
        <v>0</v>
      </c>
      <c r="UUI106" s="354">
        <f t="shared" si="237"/>
        <v>0</v>
      </c>
      <c r="UUJ106" s="354">
        <f t="shared" si="237"/>
        <v>0</v>
      </c>
      <c r="UUK106" s="354">
        <f t="shared" si="237"/>
        <v>0</v>
      </c>
      <c r="UUL106" s="354">
        <f t="shared" si="237"/>
        <v>0</v>
      </c>
      <c r="UUM106" s="354">
        <f t="shared" si="237"/>
        <v>0</v>
      </c>
      <c r="UUN106" s="354">
        <f t="shared" si="237"/>
        <v>0</v>
      </c>
      <c r="UUO106" s="354">
        <f t="shared" si="237"/>
        <v>0</v>
      </c>
      <c r="UUP106" s="354">
        <f t="shared" si="237"/>
        <v>0</v>
      </c>
      <c r="UUQ106" s="354">
        <f t="shared" si="237"/>
        <v>0</v>
      </c>
      <c r="UUR106" s="354">
        <f t="shared" si="237"/>
        <v>0</v>
      </c>
      <c r="UUS106" s="354">
        <f t="shared" si="237"/>
        <v>0</v>
      </c>
      <c r="UUT106" s="354">
        <f t="shared" si="237"/>
        <v>0</v>
      </c>
      <c r="UUU106" s="354">
        <f t="shared" si="237"/>
        <v>0</v>
      </c>
      <c r="UUV106" s="354">
        <f t="shared" ref="UUV106:UXG106" si="238">SUM(UUV99:UUV104)</f>
        <v>0</v>
      </c>
      <c r="UUW106" s="354">
        <f t="shared" si="238"/>
        <v>0</v>
      </c>
      <c r="UUX106" s="354">
        <f t="shared" si="238"/>
        <v>0</v>
      </c>
      <c r="UUY106" s="354">
        <f t="shared" si="238"/>
        <v>0</v>
      </c>
      <c r="UUZ106" s="354">
        <f t="shared" si="238"/>
        <v>0</v>
      </c>
      <c r="UVA106" s="354">
        <f t="shared" si="238"/>
        <v>0</v>
      </c>
      <c r="UVB106" s="354">
        <f t="shared" si="238"/>
        <v>0</v>
      </c>
      <c r="UVC106" s="354">
        <f t="shared" si="238"/>
        <v>0</v>
      </c>
      <c r="UVD106" s="354">
        <f t="shared" si="238"/>
        <v>0</v>
      </c>
      <c r="UVE106" s="354">
        <f t="shared" si="238"/>
        <v>0</v>
      </c>
      <c r="UVF106" s="354">
        <f t="shared" si="238"/>
        <v>0</v>
      </c>
      <c r="UVG106" s="354">
        <f t="shared" si="238"/>
        <v>0</v>
      </c>
      <c r="UVH106" s="354">
        <f t="shared" si="238"/>
        <v>0</v>
      </c>
      <c r="UVI106" s="354">
        <f t="shared" si="238"/>
        <v>0</v>
      </c>
      <c r="UVJ106" s="354">
        <f t="shared" si="238"/>
        <v>0</v>
      </c>
      <c r="UVK106" s="354">
        <f t="shared" si="238"/>
        <v>0</v>
      </c>
      <c r="UVL106" s="354">
        <f t="shared" si="238"/>
        <v>0</v>
      </c>
      <c r="UVM106" s="354">
        <f t="shared" si="238"/>
        <v>0</v>
      </c>
      <c r="UVN106" s="354">
        <f t="shared" si="238"/>
        <v>0</v>
      </c>
      <c r="UVO106" s="354">
        <f t="shared" si="238"/>
        <v>0</v>
      </c>
      <c r="UVP106" s="354">
        <f t="shared" si="238"/>
        <v>0</v>
      </c>
      <c r="UVQ106" s="354">
        <f t="shared" si="238"/>
        <v>0</v>
      </c>
      <c r="UVR106" s="354">
        <f t="shared" si="238"/>
        <v>0</v>
      </c>
      <c r="UVS106" s="354">
        <f t="shared" si="238"/>
        <v>0</v>
      </c>
      <c r="UVT106" s="354">
        <f t="shared" si="238"/>
        <v>0</v>
      </c>
      <c r="UVU106" s="354">
        <f t="shared" si="238"/>
        <v>0</v>
      </c>
      <c r="UVV106" s="354">
        <f t="shared" si="238"/>
        <v>0</v>
      </c>
      <c r="UVW106" s="354">
        <f t="shared" si="238"/>
        <v>0</v>
      </c>
      <c r="UVX106" s="354">
        <f t="shared" si="238"/>
        <v>0</v>
      </c>
      <c r="UVY106" s="354">
        <f t="shared" si="238"/>
        <v>0</v>
      </c>
      <c r="UVZ106" s="354">
        <f t="shared" si="238"/>
        <v>0</v>
      </c>
      <c r="UWA106" s="354">
        <f t="shared" si="238"/>
        <v>0</v>
      </c>
      <c r="UWB106" s="354">
        <f t="shared" si="238"/>
        <v>0</v>
      </c>
      <c r="UWC106" s="354">
        <f t="shared" si="238"/>
        <v>0</v>
      </c>
      <c r="UWD106" s="354">
        <f t="shared" si="238"/>
        <v>0</v>
      </c>
      <c r="UWE106" s="354">
        <f t="shared" si="238"/>
        <v>0</v>
      </c>
      <c r="UWF106" s="354">
        <f t="shared" si="238"/>
        <v>0</v>
      </c>
      <c r="UWG106" s="354">
        <f t="shared" si="238"/>
        <v>0</v>
      </c>
      <c r="UWH106" s="354">
        <f t="shared" si="238"/>
        <v>0</v>
      </c>
      <c r="UWI106" s="354">
        <f t="shared" si="238"/>
        <v>0</v>
      </c>
      <c r="UWJ106" s="354">
        <f t="shared" si="238"/>
        <v>0</v>
      </c>
      <c r="UWK106" s="354">
        <f t="shared" si="238"/>
        <v>0</v>
      </c>
      <c r="UWL106" s="354">
        <f t="shared" si="238"/>
        <v>0</v>
      </c>
      <c r="UWM106" s="354">
        <f t="shared" si="238"/>
        <v>0</v>
      </c>
      <c r="UWN106" s="354">
        <f t="shared" si="238"/>
        <v>0</v>
      </c>
      <c r="UWO106" s="354">
        <f t="shared" si="238"/>
        <v>0</v>
      </c>
      <c r="UWP106" s="354">
        <f t="shared" si="238"/>
        <v>0</v>
      </c>
      <c r="UWQ106" s="354">
        <f t="shared" si="238"/>
        <v>0</v>
      </c>
      <c r="UWR106" s="354">
        <f t="shared" si="238"/>
        <v>0</v>
      </c>
      <c r="UWS106" s="354">
        <f t="shared" si="238"/>
        <v>0</v>
      </c>
      <c r="UWT106" s="354">
        <f t="shared" si="238"/>
        <v>0</v>
      </c>
      <c r="UWU106" s="354">
        <f t="shared" si="238"/>
        <v>0</v>
      </c>
      <c r="UWV106" s="354">
        <f t="shared" si="238"/>
        <v>0</v>
      </c>
      <c r="UWW106" s="354">
        <f t="shared" si="238"/>
        <v>0</v>
      </c>
      <c r="UWX106" s="354">
        <f t="shared" si="238"/>
        <v>0</v>
      </c>
      <c r="UWY106" s="354">
        <f t="shared" si="238"/>
        <v>0</v>
      </c>
      <c r="UWZ106" s="354">
        <f t="shared" si="238"/>
        <v>0</v>
      </c>
      <c r="UXA106" s="354">
        <f t="shared" si="238"/>
        <v>0</v>
      </c>
      <c r="UXB106" s="354">
        <f t="shared" si="238"/>
        <v>0</v>
      </c>
      <c r="UXC106" s="354">
        <f t="shared" si="238"/>
        <v>0</v>
      </c>
      <c r="UXD106" s="354">
        <f t="shared" si="238"/>
        <v>0</v>
      </c>
      <c r="UXE106" s="354">
        <f t="shared" si="238"/>
        <v>0</v>
      </c>
      <c r="UXF106" s="354">
        <f t="shared" si="238"/>
        <v>0</v>
      </c>
      <c r="UXG106" s="354">
        <f t="shared" si="238"/>
        <v>0</v>
      </c>
      <c r="UXH106" s="354">
        <f t="shared" ref="UXH106:UZS106" si="239">SUM(UXH99:UXH104)</f>
        <v>0</v>
      </c>
      <c r="UXI106" s="354">
        <f t="shared" si="239"/>
        <v>0</v>
      </c>
      <c r="UXJ106" s="354">
        <f t="shared" si="239"/>
        <v>0</v>
      </c>
      <c r="UXK106" s="354">
        <f t="shared" si="239"/>
        <v>0</v>
      </c>
      <c r="UXL106" s="354">
        <f t="shared" si="239"/>
        <v>0</v>
      </c>
      <c r="UXM106" s="354">
        <f t="shared" si="239"/>
        <v>0</v>
      </c>
      <c r="UXN106" s="354">
        <f t="shared" si="239"/>
        <v>0</v>
      </c>
      <c r="UXO106" s="354">
        <f t="shared" si="239"/>
        <v>0</v>
      </c>
      <c r="UXP106" s="354">
        <f t="shared" si="239"/>
        <v>0</v>
      </c>
      <c r="UXQ106" s="354">
        <f t="shared" si="239"/>
        <v>0</v>
      </c>
      <c r="UXR106" s="354">
        <f t="shared" si="239"/>
        <v>0</v>
      </c>
      <c r="UXS106" s="354">
        <f t="shared" si="239"/>
        <v>0</v>
      </c>
      <c r="UXT106" s="354">
        <f t="shared" si="239"/>
        <v>0</v>
      </c>
      <c r="UXU106" s="354">
        <f t="shared" si="239"/>
        <v>0</v>
      </c>
      <c r="UXV106" s="354">
        <f t="shared" si="239"/>
        <v>0</v>
      </c>
      <c r="UXW106" s="354">
        <f t="shared" si="239"/>
        <v>0</v>
      </c>
      <c r="UXX106" s="354">
        <f t="shared" si="239"/>
        <v>0</v>
      </c>
      <c r="UXY106" s="354">
        <f t="shared" si="239"/>
        <v>0</v>
      </c>
      <c r="UXZ106" s="354">
        <f t="shared" si="239"/>
        <v>0</v>
      </c>
      <c r="UYA106" s="354">
        <f t="shared" si="239"/>
        <v>0</v>
      </c>
      <c r="UYB106" s="354">
        <f t="shared" si="239"/>
        <v>0</v>
      </c>
      <c r="UYC106" s="354">
        <f t="shared" si="239"/>
        <v>0</v>
      </c>
      <c r="UYD106" s="354">
        <f t="shared" si="239"/>
        <v>0</v>
      </c>
      <c r="UYE106" s="354">
        <f t="shared" si="239"/>
        <v>0</v>
      </c>
      <c r="UYF106" s="354">
        <f t="shared" si="239"/>
        <v>0</v>
      </c>
      <c r="UYG106" s="354">
        <f t="shared" si="239"/>
        <v>0</v>
      </c>
      <c r="UYH106" s="354">
        <f t="shared" si="239"/>
        <v>0</v>
      </c>
      <c r="UYI106" s="354">
        <f t="shared" si="239"/>
        <v>0</v>
      </c>
      <c r="UYJ106" s="354">
        <f t="shared" si="239"/>
        <v>0</v>
      </c>
      <c r="UYK106" s="354">
        <f t="shared" si="239"/>
        <v>0</v>
      </c>
      <c r="UYL106" s="354">
        <f t="shared" si="239"/>
        <v>0</v>
      </c>
      <c r="UYM106" s="354">
        <f t="shared" si="239"/>
        <v>0</v>
      </c>
      <c r="UYN106" s="354">
        <f t="shared" si="239"/>
        <v>0</v>
      </c>
      <c r="UYO106" s="354">
        <f t="shared" si="239"/>
        <v>0</v>
      </c>
      <c r="UYP106" s="354">
        <f t="shared" si="239"/>
        <v>0</v>
      </c>
      <c r="UYQ106" s="354">
        <f t="shared" si="239"/>
        <v>0</v>
      </c>
      <c r="UYR106" s="354">
        <f t="shared" si="239"/>
        <v>0</v>
      </c>
      <c r="UYS106" s="354">
        <f t="shared" si="239"/>
        <v>0</v>
      </c>
      <c r="UYT106" s="354">
        <f t="shared" si="239"/>
        <v>0</v>
      </c>
      <c r="UYU106" s="354">
        <f t="shared" si="239"/>
        <v>0</v>
      </c>
      <c r="UYV106" s="354">
        <f t="shared" si="239"/>
        <v>0</v>
      </c>
      <c r="UYW106" s="354">
        <f t="shared" si="239"/>
        <v>0</v>
      </c>
      <c r="UYX106" s="354">
        <f t="shared" si="239"/>
        <v>0</v>
      </c>
      <c r="UYY106" s="354">
        <f t="shared" si="239"/>
        <v>0</v>
      </c>
      <c r="UYZ106" s="354">
        <f t="shared" si="239"/>
        <v>0</v>
      </c>
      <c r="UZA106" s="354">
        <f t="shared" si="239"/>
        <v>0</v>
      </c>
      <c r="UZB106" s="354">
        <f t="shared" si="239"/>
        <v>0</v>
      </c>
      <c r="UZC106" s="354">
        <f t="shared" si="239"/>
        <v>0</v>
      </c>
      <c r="UZD106" s="354">
        <f t="shared" si="239"/>
        <v>0</v>
      </c>
      <c r="UZE106" s="354">
        <f t="shared" si="239"/>
        <v>0</v>
      </c>
      <c r="UZF106" s="354">
        <f t="shared" si="239"/>
        <v>0</v>
      </c>
      <c r="UZG106" s="354">
        <f t="shared" si="239"/>
        <v>0</v>
      </c>
      <c r="UZH106" s="354">
        <f t="shared" si="239"/>
        <v>0</v>
      </c>
      <c r="UZI106" s="354">
        <f t="shared" si="239"/>
        <v>0</v>
      </c>
      <c r="UZJ106" s="354">
        <f t="shared" si="239"/>
        <v>0</v>
      </c>
      <c r="UZK106" s="354">
        <f t="shared" si="239"/>
        <v>0</v>
      </c>
      <c r="UZL106" s="354">
        <f t="shared" si="239"/>
        <v>0</v>
      </c>
      <c r="UZM106" s="354">
        <f t="shared" si="239"/>
        <v>0</v>
      </c>
      <c r="UZN106" s="354">
        <f t="shared" si="239"/>
        <v>0</v>
      </c>
      <c r="UZO106" s="354">
        <f t="shared" si="239"/>
        <v>0</v>
      </c>
      <c r="UZP106" s="354">
        <f t="shared" si="239"/>
        <v>0</v>
      </c>
      <c r="UZQ106" s="354">
        <f t="shared" si="239"/>
        <v>0</v>
      </c>
      <c r="UZR106" s="354">
        <f t="shared" si="239"/>
        <v>0</v>
      </c>
      <c r="UZS106" s="354">
        <f t="shared" si="239"/>
        <v>0</v>
      </c>
      <c r="UZT106" s="354">
        <f t="shared" ref="UZT106:VCE106" si="240">SUM(UZT99:UZT104)</f>
        <v>0</v>
      </c>
      <c r="UZU106" s="354">
        <f t="shared" si="240"/>
        <v>0</v>
      </c>
      <c r="UZV106" s="354">
        <f t="shared" si="240"/>
        <v>0</v>
      </c>
      <c r="UZW106" s="354">
        <f t="shared" si="240"/>
        <v>0</v>
      </c>
      <c r="UZX106" s="354">
        <f t="shared" si="240"/>
        <v>0</v>
      </c>
      <c r="UZY106" s="354">
        <f t="shared" si="240"/>
        <v>0</v>
      </c>
      <c r="UZZ106" s="354">
        <f t="shared" si="240"/>
        <v>0</v>
      </c>
      <c r="VAA106" s="354">
        <f t="shared" si="240"/>
        <v>0</v>
      </c>
      <c r="VAB106" s="354">
        <f t="shared" si="240"/>
        <v>0</v>
      </c>
      <c r="VAC106" s="354">
        <f t="shared" si="240"/>
        <v>0</v>
      </c>
      <c r="VAD106" s="354">
        <f t="shared" si="240"/>
        <v>0</v>
      </c>
      <c r="VAE106" s="354">
        <f t="shared" si="240"/>
        <v>0</v>
      </c>
      <c r="VAF106" s="354">
        <f t="shared" si="240"/>
        <v>0</v>
      </c>
      <c r="VAG106" s="354">
        <f t="shared" si="240"/>
        <v>0</v>
      </c>
      <c r="VAH106" s="354">
        <f t="shared" si="240"/>
        <v>0</v>
      </c>
      <c r="VAI106" s="354">
        <f t="shared" si="240"/>
        <v>0</v>
      </c>
      <c r="VAJ106" s="354">
        <f t="shared" si="240"/>
        <v>0</v>
      </c>
      <c r="VAK106" s="354">
        <f t="shared" si="240"/>
        <v>0</v>
      </c>
      <c r="VAL106" s="354">
        <f t="shared" si="240"/>
        <v>0</v>
      </c>
      <c r="VAM106" s="354">
        <f t="shared" si="240"/>
        <v>0</v>
      </c>
      <c r="VAN106" s="354">
        <f t="shared" si="240"/>
        <v>0</v>
      </c>
      <c r="VAO106" s="354">
        <f t="shared" si="240"/>
        <v>0</v>
      </c>
      <c r="VAP106" s="354">
        <f t="shared" si="240"/>
        <v>0</v>
      </c>
      <c r="VAQ106" s="354">
        <f t="shared" si="240"/>
        <v>0</v>
      </c>
      <c r="VAR106" s="354">
        <f t="shared" si="240"/>
        <v>0</v>
      </c>
      <c r="VAS106" s="354">
        <f t="shared" si="240"/>
        <v>0</v>
      </c>
      <c r="VAT106" s="354">
        <f t="shared" si="240"/>
        <v>0</v>
      </c>
      <c r="VAU106" s="354">
        <f t="shared" si="240"/>
        <v>0</v>
      </c>
      <c r="VAV106" s="354">
        <f t="shared" si="240"/>
        <v>0</v>
      </c>
      <c r="VAW106" s="354">
        <f t="shared" si="240"/>
        <v>0</v>
      </c>
      <c r="VAX106" s="354">
        <f t="shared" si="240"/>
        <v>0</v>
      </c>
      <c r="VAY106" s="354">
        <f t="shared" si="240"/>
        <v>0</v>
      </c>
      <c r="VAZ106" s="354">
        <f t="shared" si="240"/>
        <v>0</v>
      </c>
      <c r="VBA106" s="354">
        <f t="shared" si="240"/>
        <v>0</v>
      </c>
      <c r="VBB106" s="354">
        <f t="shared" si="240"/>
        <v>0</v>
      </c>
      <c r="VBC106" s="354">
        <f t="shared" si="240"/>
        <v>0</v>
      </c>
      <c r="VBD106" s="354">
        <f t="shared" si="240"/>
        <v>0</v>
      </c>
      <c r="VBE106" s="354">
        <f t="shared" si="240"/>
        <v>0</v>
      </c>
      <c r="VBF106" s="354">
        <f t="shared" si="240"/>
        <v>0</v>
      </c>
      <c r="VBG106" s="354">
        <f t="shared" si="240"/>
        <v>0</v>
      </c>
      <c r="VBH106" s="354">
        <f t="shared" si="240"/>
        <v>0</v>
      </c>
      <c r="VBI106" s="354">
        <f t="shared" si="240"/>
        <v>0</v>
      </c>
      <c r="VBJ106" s="354">
        <f t="shared" si="240"/>
        <v>0</v>
      </c>
      <c r="VBK106" s="354">
        <f t="shared" si="240"/>
        <v>0</v>
      </c>
      <c r="VBL106" s="354">
        <f t="shared" si="240"/>
        <v>0</v>
      </c>
      <c r="VBM106" s="354">
        <f t="shared" si="240"/>
        <v>0</v>
      </c>
      <c r="VBN106" s="354">
        <f t="shared" si="240"/>
        <v>0</v>
      </c>
      <c r="VBO106" s="354">
        <f t="shared" si="240"/>
        <v>0</v>
      </c>
      <c r="VBP106" s="354">
        <f t="shared" si="240"/>
        <v>0</v>
      </c>
      <c r="VBQ106" s="354">
        <f t="shared" si="240"/>
        <v>0</v>
      </c>
      <c r="VBR106" s="354">
        <f t="shared" si="240"/>
        <v>0</v>
      </c>
      <c r="VBS106" s="354">
        <f t="shared" si="240"/>
        <v>0</v>
      </c>
      <c r="VBT106" s="354">
        <f t="shared" si="240"/>
        <v>0</v>
      </c>
      <c r="VBU106" s="354">
        <f t="shared" si="240"/>
        <v>0</v>
      </c>
      <c r="VBV106" s="354">
        <f t="shared" si="240"/>
        <v>0</v>
      </c>
      <c r="VBW106" s="354">
        <f t="shared" si="240"/>
        <v>0</v>
      </c>
      <c r="VBX106" s="354">
        <f t="shared" si="240"/>
        <v>0</v>
      </c>
      <c r="VBY106" s="354">
        <f t="shared" si="240"/>
        <v>0</v>
      </c>
      <c r="VBZ106" s="354">
        <f t="shared" si="240"/>
        <v>0</v>
      </c>
      <c r="VCA106" s="354">
        <f t="shared" si="240"/>
        <v>0</v>
      </c>
      <c r="VCB106" s="354">
        <f t="shared" si="240"/>
        <v>0</v>
      </c>
      <c r="VCC106" s="354">
        <f t="shared" si="240"/>
        <v>0</v>
      </c>
      <c r="VCD106" s="354">
        <f t="shared" si="240"/>
        <v>0</v>
      </c>
      <c r="VCE106" s="354">
        <f t="shared" si="240"/>
        <v>0</v>
      </c>
      <c r="VCF106" s="354">
        <f t="shared" ref="VCF106:VEQ106" si="241">SUM(VCF99:VCF104)</f>
        <v>0</v>
      </c>
      <c r="VCG106" s="354">
        <f t="shared" si="241"/>
        <v>0</v>
      </c>
      <c r="VCH106" s="354">
        <f t="shared" si="241"/>
        <v>0</v>
      </c>
      <c r="VCI106" s="354">
        <f t="shared" si="241"/>
        <v>0</v>
      </c>
      <c r="VCJ106" s="354">
        <f t="shared" si="241"/>
        <v>0</v>
      </c>
      <c r="VCK106" s="354">
        <f t="shared" si="241"/>
        <v>0</v>
      </c>
      <c r="VCL106" s="354">
        <f t="shared" si="241"/>
        <v>0</v>
      </c>
      <c r="VCM106" s="354">
        <f t="shared" si="241"/>
        <v>0</v>
      </c>
      <c r="VCN106" s="354">
        <f t="shared" si="241"/>
        <v>0</v>
      </c>
      <c r="VCO106" s="354">
        <f t="shared" si="241"/>
        <v>0</v>
      </c>
      <c r="VCP106" s="354">
        <f t="shared" si="241"/>
        <v>0</v>
      </c>
      <c r="VCQ106" s="354">
        <f t="shared" si="241"/>
        <v>0</v>
      </c>
      <c r="VCR106" s="354">
        <f t="shared" si="241"/>
        <v>0</v>
      </c>
      <c r="VCS106" s="354">
        <f t="shared" si="241"/>
        <v>0</v>
      </c>
      <c r="VCT106" s="354">
        <f t="shared" si="241"/>
        <v>0</v>
      </c>
      <c r="VCU106" s="354">
        <f t="shared" si="241"/>
        <v>0</v>
      </c>
      <c r="VCV106" s="354">
        <f t="shared" si="241"/>
        <v>0</v>
      </c>
      <c r="VCW106" s="354">
        <f t="shared" si="241"/>
        <v>0</v>
      </c>
      <c r="VCX106" s="354">
        <f t="shared" si="241"/>
        <v>0</v>
      </c>
      <c r="VCY106" s="354">
        <f t="shared" si="241"/>
        <v>0</v>
      </c>
      <c r="VCZ106" s="354">
        <f t="shared" si="241"/>
        <v>0</v>
      </c>
      <c r="VDA106" s="354">
        <f t="shared" si="241"/>
        <v>0</v>
      </c>
      <c r="VDB106" s="354">
        <f t="shared" si="241"/>
        <v>0</v>
      </c>
      <c r="VDC106" s="354">
        <f t="shared" si="241"/>
        <v>0</v>
      </c>
      <c r="VDD106" s="354">
        <f t="shared" si="241"/>
        <v>0</v>
      </c>
      <c r="VDE106" s="354">
        <f t="shared" si="241"/>
        <v>0</v>
      </c>
      <c r="VDF106" s="354">
        <f t="shared" si="241"/>
        <v>0</v>
      </c>
      <c r="VDG106" s="354">
        <f t="shared" si="241"/>
        <v>0</v>
      </c>
      <c r="VDH106" s="354">
        <f t="shared" si="241"/>
        <v>0</v>
      </c>
      <c r="VDI106" s="354">
        <f t="shared" si="241"/>
        <v>0</v>
      </c>
      <c r="VDJ106" s="354">
        <f t="shared" si="241"/>
        <v>0</v>
      </c>
      <c r="VDK106" s="354">
        <f t="shared" si="241"/>
        <v>0</v>
      </c>
      <c r="VDL106" s="354">
        <f t="shared" si="241"/>
        <v>0</v>
      </c>
      <c r="VDM106" s="354">
        <f t="shared" si="241"/>
        <v>0</v>
      </c>
      <c r="VDN106" s="354">
        <f t="shared" si="241"/>
        <v>0</v>
      </c>
      <c r="VDO106" s="354">
        <f t="shared" si="241"/>
        <v>0</v>
      </c>
      <c r="VDP106" s="354">
        <f t="shared" si="241"/>
        <v>0</v>
      </c>
      <c r="VDQ106" s="354">
        <f t="shared" si="241"/>
        <v>0</v>
      </c>
      <c r="VDR106" s="354">
        <f t="shared" si="241"/>
        <v>0</v>
      </c>
      <c r="VDS106" s="354">
        <f t="shared" si="241"/>
        <v>0</v>
      </c>
      <c r="VDT106" s="354">
        <f t="shared" si="241"/>
        <v>0</v>
      </c>
      <c r="VDU106" s="354">
        <f t="shared" si="241"/>
        <v>0</v>
      </c>
      <c r="VDV106" s="354">
        <f t="shared" si="241"/>
        <v>0</v>
      </c>
      <c r="VDW106" s="354">
        <f t="shared" si="241"/>
        <v>0</v>
      </c>
      <c r="VDX106" s="354">
        <f t="shared" si="241"/>
        <v>0</v>
      </c>
      <c r="VDY106" s="354">
        <f t="shared" si="241"/>
        <v>0</v>
      </c>
      <c r="VDZ106" s="354">
        <f t="shared" si="241"/>
        <v>0</v>
      </c>
      <c r="VEA106" s="354">
        <f t="shared" si="241"/>
        <v>0</v>
      </c>
      <c r="VEB106" s="354">
        <f t="shared" si="241"/>
        <v>0</v>
      </c>
      <c r="VEC106" s="354">
        <f t="shared" si="241"/>
        <v>0</v>
      </c>
      <c r="VED106" s="354">
        <f t="shared" si="241"/>
        <v>0</v>
      </c>
      <c r="VEE106" s="354">
        <f t="shared" si="241"/>
        <v>0</v>
      </c>
      <c r="VEF106" s="354">
        <f t="shared" si="241"/>
        <v>0</v>
      </c>
      <c r="VEG106" s="354">
        <f t="shared" si="241"/>
        <v>0</v>
      </c>
      <c r="VEH106" s="354">
        <f t="shared" si="241"/>
        <v>0</v>
      </c>
      <c r="VEI106" s="354">
        <f t="shared" si="241"/>
        <v>0</v>
      </c>
      <c r="VEJ106" s="354">
        <f t="shared" si="241"/>
        <v>0</v>
      </c>
      <c r="VEK106" s="354">
        <f t="shared" si="241"/>
        <v>0</v>
      </c>
      <c r="VEL106" s="354">
        <f t="shared" si="241"/>
        <v>0</v>
      </c>
      <c r="VEM106" s="354">
        <f t="shared" si="241"/>
        <v>0</v>
      </c>
      <c r="VEN106" s="354">
        <f t="shared" si="241"/>
        <v>0</v>
      </c>
      <c r="VEO106" s="354">
        <f t="shared" si="241"/>
        <v>0</v>
      </c>
      <c r="VEP106" s="354">
        <f t="shared" si="241"/>
        <v>0</v>
      </c>
      <c r="VEQ106" s="354">
        <f t="shared" si="241"/>
        <v>0</v>
      </c>
      <c r="VER106" s="354">
        <f t="shared" ref="VER106:VHC106" si="242">SUM(VER99:VER104)</f>
        <v>0</v>
      </c>
      <c r="VES106" s="354">
        <f t="shared" si="242"/>
        <v>0</v>
      </c>
      <c r="VET106" s="354">
        <f t="shared" si="242"/>
        <v>0</v>
      </c>
      <c r="VEU106" s="354">
        <f t="shared" si="242"/>
        <v>0</v>
      </c>
      <c r="VEV106" s="354">
        <f t="shared" si="242"/>
        <v>0</v>
      </c>
      <c r="VEW106" s="354">
        <f t="shared" si="242"/>
        <v>0</v>
      </c>
      <c r="VEX106" s="354">
        <f t="shared" si="242"/>
        <v>0</v>
      </c>
      <c r="VEY106" s="354">
        <f t="shared" si="242"/>
        <v>0</v>
      </c>
      <c r="VEZ106" s="354">
        <f t="shared" si="242"/>
        <v>0</v>
      </c>
      <c r="VFA106" s="354">
        <f t="shared" si="242"/>
        <v>0</v>
      </c>
      <c r="VFB106" s="354">
        <f t="shared" si="242"/>
        <v>0</v>
      </c>
      <c r="VFC106" s="354">
        <f t="shared" si="242"/>
        <v>0</v>
      </c>
      <c r="VFD106" s="354">
        <f t="shared" si="242"/>
        <v>0</v>
      </c>
      <c r="VFE106" s="354">
        <f t="shared" si="242"/>
        <v>0</v>
      </c>
      <c r="VFF106" s="354">
        <f t="shared" si="242"/>
        <v>0</v>
      </c>
      <c r="VFG106" s="354">
        <f t="shared" si="242"/>
        <v>0</v>
      </c>
      <c r="VFH106" s="354">
        <f t="shared" si="242"/>
        <v>0</v>
      </c>
      <c r="VFI106" s="354">
        <f t="shared" si="242"/>
        <v>0</v>
      </c>
      <c r="VFJ106" s="354">
        <f t="shared" si="242"/>
        <v>0</v>
      </c>
      <c r="VFK106" s="354">
        <f t="shared" si="242"/>
        <v>0</v>
      </c>
      <c r="VFL106" s="354">
        <f t="shared" si="242"/>
        <v>0</v>
      </c>
      <c r="VFM106" s="354">
        <f t="shared" si="242"/>
        <v>0</v>
      </c>
      <c r="VFN106" s="354">
        <f t="shared" si="242"/>
        <v>0</v>
      </c>
      <c r="VFO106" s="354">
        <f t="shared" si="242"/>
        <v>0</v>
      </c>
      <c r="VFP106" s="354">
        <f t="shared" si="242"/>
        <v>0</v>
      </c>
      <c r="VFQ106" s="354">
        <f t="shared" si="242"/>
        <v>0</v>
      </c>
      <c r="VFR106" s="354">
        <f t="shared" si="242"/>
        <v>0</v>
      </c>
      <c r="VFS106" s="354">
        <f t="shared" si="242"/>
        <v>0</v>
      </c>
      <c r="VFT106" s="354">
        <f t="shared" si="242"/>
        <v>0</v>
      </c>
      <c r="VFU106" s="354">
        <f t="shared" si="242"/>
        <v>0</v>
      </c>
      <c r="VFV106" s="354">
        <f t="shared" si="242"/>
        <v>0</v>
      </c>
      <c r="VFW106" s="354">
        <f t="shared" si="242"/>
        <v>0</v>
      </c>
      <c r="VFX106" s="354">
        <f t="shared" si="242"/>
        <v>0</v>
      </c>
      <c r="VFY106" s="354">
        <f t="shared" si="242"/>
        <v>0</v>
      </c>
      <c r="VFZ106" s="354">
        <f t="shared" si="242"/>
        <v>0</v>
      </c>
      <c r="VGA106" s="354">
        <f t="shared" si="242"/>
        <v>0</v>
      </c>
      <c r="VGB106" s="354">
        <f t="shared" si="242"/>
        <v>0</v>
      </c>
      <c r="VGC106" s="354">
        <f t="shared" si="242"/>
        <v>0</v>
      </c>
      <c r="VGD106" s="354">
        <f t="shared" si="242"/>
        <v>0</v>
      </c>
      <c r="VGE106" s="354">
        <f t="shared" si="242"/>
        <v>0</v>
      </c>
      <c r="VGF106" s="354">
        <f t="shared" si="242"/>
        <v>0</v>
      </c>
      <c r="VGG106" s="354">
        <f t="shared" si="242"/>
        <v>0</v>
      </c>
      <c r="VGH106" s="354">
        <f t="shared" si="242"/>
        <v>0</v>
      </c>
      <c r="VGI106" s="354">
        <f t="shared" si="242"/>
        <v>0</v>
      </c>
      <c r="VGJ106" s="354">
        <f t="shared" si="242"/>
        <v>0</v>
      </c>
      <c r="VGK106" s="354">
        <f t="shared" si="242"/>
        <v>0</v>
      </c>
      <c r="VGL106" s="354">
        <f t="shared" si="242"/>
        <v>0</v>
      </c>
      <c r="VGM106" s="354">
        <f t="shared" si="242"/>
        <v>0</v>
      </c>
      <c r="VGN106" s="354">
        <f t="shared" si="242"/>
        <v>0</v>
      </c>
      <c r="VGO106" s="354">
        <f t="shared" si="242"/>
        <v>0</v>
      </c>
      <c r="VGP106" s="354">
        <f t="shared" si="242"/>
        <v>0</v>
      </c>
      <c r="VGQ106" s="354">
        <f t="shared" si="242"/>
        <v>0</v>
      </c>
      <c r="VGR106" s="354">
        <f t="shared" si="242"/>
        <v>0</v>
      </c>
      <c r="VGS106" s="354">
        <f t="shared" si="242"/>
        <v>0</v>
      </c>
      <c r="VGT106" s="354">
        <f t="shared" si="242"/>
        <v>0</v>
      </c>
      <c r="VGU106" s="354">
        <f t="shared" si="242"/>
        <v>0</v>
      </c>
      <c r="VGV106" s="354">
        <f t="shared" si="242"/>
        <v>0</v>
      </c>
      <c r="VGW106" s="354">
        <f t="shared" si="242"/>
        <v>0</v>
      </c>
      <c r="VGX106" s="354">
        <f t="shared" si="242"/>
        <v>0</v>
      </c>
      <c r="VGY106" s="354">
        <f t="shared" si="242"/>
        <v>0</v>
      </c>
      <c r="VGZ106" s="354">
        <f t="shared" si="242"/>
        <v>0</v>
      </c>
      <c r="VHA106" s="354">
        <f t="shared" si="242"/>
        <v>0</v>
      </c>
      <c r="VHB106" s="354">
        <f t="shared" si="242"/>
        <v>0</v>
      </c>
      <c r="VHC106" s="354">
        <f t="shared" si="242"/>
        <v>0</v>
      </c>
      <c r="VHD106" s="354">
        <f t="shared" ref="VHD106:VJO106" si="243">SUM(VHD99:VHD104)</f>
        <v>0</v>
      </c>
      <c r="VHE106" s="354">
        <f t="shared" si="243"/>
        <v>0</v>
      </c>
      <c r="VHF106" s="354">
        <f t="shared" si="243"/>
        <v>0</v>
      </c>
      <c r="VHG106" s="354">
        <f t="shared" si="243"/>
        <v>0</v>
      </c>
      <c r="VHH106" s="354">
        <f t="shared" si="243"/>
        <v>0</v>
      </c>
      <c r="VHI106" s="354">
        <f t="shared" si="243"/>
        <v>0</v>
      </c>
      <c r="VHJ106" s="354">
        <f t="shared" si="243"/>
        <v>0</v>
      </c>
      <c r="VHK106" s="354">
        <f t="shared" si="243"/>
        <v>0</v>
      </c>
      <c r="VHL106" s="354">
        <f t="shared" si="243"/>
        <v>0</v>
      </c>
      <c r="VHM106" s="354">
        <f t="shared" si="243"/>
        <v>0</v>
      </c>
      <c r="VHN106" s="354">
        <f t="shared" si="243"/>
        <v>0</v>
      </c>
      <c r="VHO106" s="354">
        <f t="shared" si="243"/>
        <v>0</v>
      </c>
      <c r="VHP106" s="354">
        <f t="shared" si="243"/>
        <v>0</v>
      </c>
      <c r="VHQ106" s="354">
        <f t="shared" si="243"/>
        <v>0</v>
      </c>
      <c r="VHR106" s="354">
        <f t="shared" si="243"/>
        <v>0</v>
      </c>
      <c r="VHS106" s="354">
        <f t="shared" si="243"/>
        <v>0</v>
      </c>
      <c r="VHT106" s="354">
        <f t="shared" si="243"/>
        <v>0</v>
      </c>
      <c r="VHU106" s="354">
        <f t="shared" si="243"/>
        <v>0</v>
      </c>
      <c r="VHV106" s="354">
        <f t="shared" si="243"/>
        <v>0</v>
      </c>
      <c r="VHW106" s="354">
        <f t="shared" si="243"/>
        <v>0</v>
      </c>
      <c r="VHX106" s="354">
        <f t="shared" si="243"/>
        <v>0</v>
      </c>
      <c r="VHY106" s="354">
        <f t="shared" si="243"/>
        <v>0</v>
      </c>
      <c r="VHZ106" s="354">
        <f t="shared" si="243"/>
        <v>0</v>
      </c>
      <c r="VIA106" s="354">
        <f t="shared" si="243"/>
        <v>0</v>
      </c>
      <c r="VIB106" s="354">
        <f t="shared" si="243"/>
        <v>0</v>
      </c>
      <c r="VIC106" s="354">
        <f t="shared" si="243"/>
        <v>0</v>
      </c>
      <c r="VID106" s="354">
        <f t="shared" si="243"/>
        <v>0</v>
      </c>
      <c r="VIE106" s="354">
        <f t="shared" si="243"/>
        <v>0</v>
      </c>
      <c r="VIF106" s="354">
        <f t="shared" si="243"/>
        <v>0</v>
      </c>
      <c r="VIG106" s="354">
        <f t="shared" si="243"/>
        <v>0</v>
      </c>
      <c r="VIH106" s="354">
        <f t="shared" si="243"/>
        <v>0</v>
      </c>
      <c r="VII106" s="354">
        <f t="shared" si="243"/>
        <v>0</v>
      </c>
      <c r="VIJ106" s="354">
        <f t="shared" si="243"/>
        <v>0</v>
      </c>
      <c r="VIK106" s="354">
        <f t="shared" si="243"/>
        <v>0</v>
      </c>
      <c r="VIL106" s="354">
        <f t="shared" si="243"/>
        <v>0</v>
      </c>
      <c r="VIM106" s="354">
        <f t="shared" si="243"/>
        <v>0</v>
      </c>
      <c r="VIN106" s="354">
        <f t="shared" si="243"/>
        <v>0</v>
      </c>
      <c r="VIO106" s="354">
        <f t="shared" si="243"/>
        <v>0</v>
      </c>
      <c r="VIP106" s="354">
        <f t="shared" si="243"/>
        <v>0</v>
      </c>
      <c r="VIQ106" s="354">
        <f t="shared" si="243"/>
        <v>0</v>
      </c>
      <c r="VIR106" s="354">
        <f t="shared" si="243"/>
        <v>0</v>
      </c>
      <c r="VIS106" s="354">
        <f t="shared" si="243"/>
        <v>0</v>
      </c>
      <c r="VIT106" s="354">
        <f t="shared" si="243"/>
        <v>0</v>
      </c>
      <c r="VIU106" s="354">
        <f t="shared" si="243"/>
        <v>0</v>
      </c>
      <c r="VIV106" s="354">
        <f t="shared" si="243"/>
        <v>0</v>
      </c>
      <c r="VIW106" s="354">
        <f t="shared" si="243"/>
        <v>0</v>
      </c>
      <c r="VIX106" s="354">
        <f t="shared" si="243"/>
        <v>0</v>
      </c>
      <c r="VIY106" s="354">
        <f t="shared" si="243"/>
        <v>0</v>
      </c>
      <c r="VIZ106" s="354">
        <f t="shared" si="243"/>
        <v>0</v>
      </c>
      <c r="VJA106" s="354">
        <f t="shared" si="243"/>
        <v>0</v>
      </c>
      <c r="VJB106" s="354">
        <f t="shared" si="243"/>
        <v>0</v>
      </c>
      <c r="VJC106" s="354">
        <f t="shared" si="243"/>
        <v>0</v>
      </c>
      <c r="VJD106" s="354">
        <f t="shared" si="243"/>
        <v>0</v>
      </c>
      <c r="VJE106" s="354">
        <f t="shared" si="243"/>
        <v>0</v>
      </c>
      <c r="VJF106" s="354">
        <f t="shared" si="243"/>
        <v>0</v>
      </c>
      <c r="VJG106" s="354">
        <f t="shared" si="243"/>
        <v>0</v>
      </c>
      <c r="VJH106" s="354">
        <f t="shared" si="243"/>
        <v>0</v>
      </c>
      <c r="VJI106" s="354">
        <f t="shared" si="243"/>
        <v>0</v>
      </c>
      <c r="VJJ106" s="354">
        <f t="shared" si="243"/>
        <v>0</v>
      </c>
      <c r="VJK106" s="354">
        <f t="shared" si="243"/>
        <v>0</v>
      </c>
      <c r="VJL106" s="354">
        <f t="shared" si="243"/>
        <v>0</v>
      </c>
      <c r="VJM106" s="354">
        <f t="shared" si="243"/>
        <v>0</v>
      </c>
      <c r="VJN106" s="354">
        <f t="shared" si="243"/>
        <v>0</v>
      </c>
      <c r="VJO106" s="354">
        <f t="shared" si="243"/>
        <v>0</v>
      </c>
      <c r="VJP106" s="354">
        <f t="shared" ref="VJP106:VMA106" si="244">SUM(VJP99:VJP104)</f>
        <v>0</v>
      </c>
      <c r="VJQ106" s="354">
        <f t="shared" si="244"/>
        <v>0</v>
      </c>
      <c r="VJR106" s="354">
        <f t="shared" si="244"/>
        <v>0</v>
      </c>
      <c r="VJS106" s="354">
        <f t="shared" si="244"/>
        <v>0</v>
      </c>
      <c r="VJT106" s="354">
        <f t="shared" si="244"/>
        <v>0</v>
      </c>
      <c r="VJU106" s="354">
        <f t="shared" si="244"/>
        <v>0</v>
      </c>
      <c r="VJV106" s="354">
        <f t="shared" si="244"/>
        <v>0</v>
      </c>
      <c r="VJW106" s="354">
        <f t="shared" si="244"/>
        <v>0</v>
      </c>
      <c r="VJX106" s="354">
        <f t="shared" si="244"/>
        <v>0</v>
      </c>
      <c r="VJY106" s="354">
        <f t="shared" si="244"/>
        <v>0</v>
      </c>
      <c r="VJZ106" s="354">
        <f t="shared" si="244"/>
        <v>0</v>
      </c>
      <c r="VKA106" s="354">
        <f t="shared" si="244"/>
        <v>0</v>
      </c>
      <c r="VKB106" s="354">
        <f t="shared" si="244"/>
        <v>0</v>
      </c>
      <c r="VKC106" s="354">
        <f t="shared" si="244"/>
        <v>0</v>
      </c>
      <c r="VKD106" s="354">
        <f t="shared" si="244"/>
        <v>0</v>
      </c>
      <c r="VKE106" s="354">
        <f t="shared" si="244"/>
        <v>0</v>
      </c>
      <c r="VKF106" s="354">
        <f t="shared" si="244"/>
        <v>0</v>
      </c>
      <c r="VKG106" s="354">
        <f t="shared" si="244"/>
        <v>0</v>
      </c>
      <c r="VKH106" s="354">
        <f t="shared" si="244"/>
        <v>0</v>
      </c>
      <c r="VKI106" s="354">
        <f t="shared" si="244"/>
        <v>0</v>
      </c>
      <c r="VKJ106" s="354">
        <f t="shared" si="244"/>
        <v>0</v>
      </c>
      <c r="VKK106" s="354">
        <f t="shared" si="244"/>
        <v>0</v>
      </c>
      <c r="VKL106" s="354">
        <f t="shared" si="244"/>
        <v>0</v>
      </c>
      <c r="VKM106" s="354">
        <f t="shared" si="244"/>
        <v>0</v>
      </c>
      <c r="VKN106" s="354">
        <f t="shared" si="244"/>
        <v>0</v>
      </c>
      <c r="VKO106" s="354">
        <f t="shared" si="244"/>
        <v>0</v>
      </c>
      <c r="VKP106" s="354">
        <f t="shared" si="244"/>
        <v>0</v>
      </c>
      <c r="VKQ106" s="354">
        <f t="shared" si="244"/>
        <v>0</v>
      </c>
      <c r="VKR106" s="354">
        <f t="shared" si="244"/>
        <v>0</v>
      </c>
      <c r="VKS106" s="354">
        <f t="shared" si="244"/>
        <v>0</v>
      </c>
      <c r="VKT106" s="354">
        <f t="shared" si="244"/>
        <v>0</v>
      </c>
      <c r="VKU106" s="354">
        <f t="shared" si="244"/>
        <v>0</v>
      </c>
      <c r="VKV106" s="354">
        <f t="shared" si="244"/>
        <v>0</v>
      </c>
      <c r="VKW106" s="354">
        <f t="shared" si="244"/>
        <v>0</v>
      </c>
      <c r="VKX106" s="354">
        <f t="shared" si="244"/>
        <v>0</v>
      </c>
      <c r="VKY106" s="354">
        <f t="shared" si="244"/>
        <v>0</v>
      </c>
      <c r="VKZ106" s="354">
        <f t="shared" si="244"/>
        <v>0</v>
      </c>
      <c r="VLA106" s="354">
        <f t="shared" si="244"/>
        <v>0</v>
      </c>
      <c r="VLB106" s="354">
        <f t="shared" si="244"/>
        <v>0</v>
      </c>
      <c r="VLC106" s="354">
        <f t="shared" si="244"/>
        <v>0</v>
      </c>
      <c r="VLD106" s="354">
        <f t="shared" si="244"/>
        <v>0</v>
      </c>
      <c r="VLE106" s="354">
        <f t="shared" si="244"/>
        <v>0</v>
      </c>
      <c r="VLF106" s="354">
        <f t="shared" si="244"/>
        <v>0</v>
      </c>
      <c r="VLG106" s="354">
        <f t="shared" si="244"/>
        <v>0</v>
      </c>
      <c r="VLH106" s="354">
        <f t="shared" si="244"/>
        <v>0</v>
      </c>
      <c r="VLI106" s="354">
        <f t="shared" si="244"/>
        <v>0</v>
      </c>
      <c r="VLJ106" s="354">
        <f t="shared" si="244"/>
        <v>0</v>
      </c>
      <c r="VLK106" s="354">
        <f t="shared" si="244"/>
        <v>0</v>
      </c>
      <c r="VLL106" s="354">
        <f t="shared" si="244"/>
        <v>0</v>
      </c>
      <c r="VLM106" s="354">
        <f t="shared" si="244"/>
        <v>0</v>
      </c>
      <c r="VLN106" s="354">
        <f t="shared" si="244"/>
        <v>0</v>
      </c>
      <c r="VLO106" s="354">
        <f t="shared" si="244"/>
        <v>0</v>
      </c>
      <c r="VLP106" s="354">
        <f t="shared" si="244"/>
        <v>0</v>
      </c>
      <c r="VLQ106" s="354">
        <f t="shared" si="244"/>
        <v>0</v>
      </c>
      <c r="VLR106" s="354">
        <f t="shared" si="244"/>
        <v>0</v>
      </c>
      <c r="VLS106" s="354">
        <f t="shared" si="244"/>
        <v>0</v>
      </c>
      <c r="VLT106" s="354">
        <f t="shared" si="244"/>
        <v>0</v>
      </c>
      <c r="VLU106" s="354">
        <f t="shared" si="244"/>
        <v>0</v>
      </c>
      <c r="VLV106" s="354">
        <f t="shared" si="244"/>
        <v>0</v>
      </c>
      <c r="VLW106" s="354">
        <f t="shared" si="244"/>
        <v>0</v>
      </c>
      <c r="VLX106" s="354">
        <f t="shared" si="244"/>
        <v>0</v>
      </c>
      <c r="VLY106" s="354">
        <f t="shared" si="244"/>
        <v>0</v>
      </c>
      <c r="VLZ106" s="354">
        <f t="shared" si="244"/>
        <v>0</v>
      </c>
      <c r="VMA106" s="354">
        <f t="shared" si="244"/>
        <v>0</v>
      </c>
      <c r="VMB106" s="354">
        <f t="shared" ref="VMB106:VOM106" si="245">SUM(VMB99:VMB104)</f>
        <v>0</v>
      </c>
      <c r="VMC106" s="354">
        <f t="shared" si="245"/>
        <v>0</v>
      </c>
      <c r="VMD106" s="354">
        <f t="shared" si="245"/>
        <v>0</v>
      </c>
      <c r="VME106" s="354">
        <f t="shared" si="245"/>
        <v>0</v>
      </c>
      <c r="VMF106" s="354">
        <f t="shared" si="245"/>
        <v>0</v>
      </c>
      <c r="VMG106" s="354">
        <f t="shared" si="245"/>
        <v>0</v>
      </c>
      <c r="VMH106" s="354">
        <f t="shared" si="245"/>
        <v>0</v>
      </c>
      <c r="VMI106" s="354">
        <f t="shared" si="245"/>
        <v>0</v>
      </c>
      <c r="VMJ106" s="354">
        <f t="shared" si="245"/>
        <v>0</v>
      </c>
      <c r="VMK106" s="354">
        <f t="shared" si="245"/>
        <v>0</v>
      </c>
      <c r="VML106" s="354">
        <f t="shared" si="245"/>
        <v>0</v>
      </c>
      <c r="VMM106" s="354">
        <f t="shared" si="245"/>
        <v>0</v>
      </c>
      <c r="VMN106" s="354">
        <f t="shared" si="245"/>
        <v>0</v>
      </c>
      <c r="VMO106" s="354">
        <f t="shared" si="245"/>
        <v>0</v>
      </c>
      <c r="VMP106" s="354">
        <f t="shared" si="245"/>
        <v>0</v>
      </c>
      <c r="VMQ106" s="354">
        <f t="shared" si="245"/>
        <v>0</v>
      </c>
      <c r="VMR106" s="354">
        <f t="shared" si="245"/>
        <v>0</v>
      </c>
      <c r="VMS106" s="354">
        <f t="shared" si="245"/>
        <v>0</v>
      </c>
      <c r="VMT106" s="354">
        <f t="shared" si="245"/>
        <v>0</v>
      </c>
      <c r="VMU106" s="354">
        <f t="shared" si="245"/>
        <v>0</v>
      </c>
      <c r="VMV106" s="354">
        <f t="shared" si="245"/>
        <v>0</v>
      </c>
      <c r="VMW106" s="354">
        <f t="shared" si="245"/>
        <v>0</v>
      </c>
      <c r="VMX106" s="354">
        <f t="shared" si="245"/>
        <v>0</v>
      </c>
      <c r="VMY106" s="354">
        <f t="shared" si="245"/>
        <v>0</v>
      </c>
      <c r="VMZ106" s="354">
        <f t="shared" si="245"/>
        <v>0</v>
      </c>
      <c r="VNA106" s="354">
        <f t="shared" si="245"/>
        <v>0</v>
      </c>
      <c r="VNB106" s="354">
        <f t="shared" si="245"/>
        <v>0</v>
      </c>
      <c r="VNC106" s="354">
        <f t="shared" si="245"/>
        <v>0</v>
      </c>
      <c r="VND106" s="354">
        <f t="shared" si="245"/>
        <v>0</v>
      </c>
      <c r="VNE106" s="354">
        <f t="shared" si="245"/>
        <v>0</v>
      </c>
      <c r="VNF106" s="354">
        <f t="shared" si="245"/>
        <v>0</v>
      </c>
      <c r="VNG106" s="354">
        <f t="shared" si="245"/>
        <v>0</v>
      </c>
      <c r="VNH106" s="354">
        <f t="shared" si="245"/>
        <v>0</v>
      </c>
      <c r="VNI106" s="354">
        <f t="shared" si="245"/>
        <v>0</v>
      </c>
      <c r="VNJ106" s="354">
        <f t="shared" si="245"/>
        <v>0</v>
      </c>
      <c r="VNK106" s="354">
        <f t="shared" si="245"/>
        <v>0</v>
      </c>
      <c r="VNL106" s="354">
        <f t="shared" si="245"/>
        <v>0</v>
      </c>
      <c r="VNM106" s="354">
        <f t="shared" si="245"/>
        <v>0</v>
      </c>
      <c r="VNN106" s="354">
        <f t="shared" si="245"/>
        <v>0</v>
      </c>
      <c r="VNO106" s="354">
        <f t="shared" si="245"/>
        <v>0</v>
      </c>
      <c r="VNP106" s="354">
        <f t="shared" si="245"/>
        <v>0</v>
      </c>
      <c r="VNQ106" s="354">
        <f t="shared" si="245"/>
        <v>0</v>
      </c>
      <c r="VNR106" s="354">
        <f t="shared" si="245"/>
        <v>0</v>
      </c>
      <c r="VNS106" s="354">
        <f t="shared" si="245"/>
        <v>0</v>
      </c>
      <c r="VNT106" s="354">
        <f t="shared" si="245"/>
        <v>0</v>
      </c>
      <c r="VNU106" s="354">
        <f t="shared" si="245"/>
        <v>0</v>
      </c>
      <c r="VNV106" s="354">
        <f t="shared" si="245"/>
        <v>0</v>
      </c>
      <c r="VNW106" s="354">
        <f t="shared" si="245"/>
        <v>0</v>
      </c>
      <c r="VNX106" s="354">
        <f t="shared" si="245"/>
        <v>0</v>
      </c>
      <c r="VNY106" s="354">
        <f t="shared" si="245"/>
        <v>0</v>
      </c>
      <c r="VNZ106" s="354">
        <f t="shared" si="245"/>
        <v>0</v>
      </c>
      <c r="VOA106" s="354">
        <f t="shared" si="245"/>
        <v>0</v>
      </c>
      <c r="VOB106" s="354">
        <f t="shared" si="245"/>
        <v>0</v>
      </c>
      <c r="VOC106" s="354">
        <f t="shared" si="245"/>
        <v>0</v>
      </c>
      <c r="VOD106" s="354">
        <f t="shared" si="245"/>
        <v>0</v>
      </c>
      <c r="VOE106" s="354">
        <f t="shared" si="245"/>
        <v>0</v>
      </c>
      <c r="VOF106" s="354">
        <f t="shared" si="245"/>
        <v>0</v>
      </c>
      <c r="VOG106" s="354">
        <f t="shared" si="245"/>
        <v>0</v>
      </c>
      <c r="VOH106" s="354">
        <f t="shared" si="245"/>
        <v>0</v>
      </c>
      <c r="VOI106" s="354">
        <f t="shared" si="245"/>
        <v>0</v>
      </c>
      <c r="VOJ106" s="354">
        <f t="shared" si="245"/>
        <v>0</v>
      </c>
      <c r="VOK106" s="354">
        <f t="shared" si="245"/>
        <v>0</v>
      </c>
      <c r="VOL106" s="354">
        <f t="shared" si="245"/>
        <v>0</v>
      </c>
      <c r="VOM106" s="354">
        <f t="shared" si="245"/>
        <v>0</v>
      </c>
      <c r="VON106" s="354">
        <f t="shared" ref="VON106:VQY106" si="246">SUM(VON99:VON104)</f>
        <v>0</v>
      </c>
      <c r="VOO106" s="354">
        <f t="shared" si="246"/>
        <v>0</v>
      </c>
      <c r="VOP106" s="354">
        <f t="shared" si="246"/>
        <v>0</v>
      </c>
      <c r="VOQ106" s="354">
        <f t="shared" si="246"/>
        <v>0</v>
      </c>
      <c r="VOR106" s="354">
        <f t="shared" si="246"/>
        <v>0</v>
      </c>
      <c r="VOS106" s="354">
        <f t="shared" si="246"/>
        <v>0</v>
      </c>
      <c r="VOT106" s="354">
        <f t="shared" si="246"/>
        <v>0</v>
      </c>
      <c r="VOU106" s="354">
        <f t="shared" si="246"/>
        <v>0</v>
      </c>
      <c r="VOV106" s="354">
        <f t="shared" si="246"/>
        <v>0</v>
      </c>
      <c r="VOW106" s="354">
        <f t="shared" si="246"/>
        <v>0</v>
      </c>
      <c r="VOX106" s="354">
        <f t="shared" si="246"/>
        <v>0</v>
      </c>
      <c r="VOY106" s="354">
        <f t="shared" si="246"/>
        <v>0</v>
      </c>
      <c r="VOZ106" s="354">
        <f t="shared" si="246"/>
        <v>0</v>
      </c>
      <c r="VPA106" s="354">
        <f t="shared" si="246"/>
        <v>0</v>
      </c>
      <c r="VPB106" s="354">
        <f t="shared" si="246"/>
        <v>0</v>
      </c>
      <c r="VPC106" s="354">
        <f t="shared" si="246"/>
        <v>0</v>
      </c>
      <c r="VPD106" s="354">
        <f t="shared" si="246"/>
        <v>0</v>
      </c>
      <c r="VPE106" s="354">
        <f t="shared" si="246"/>
        <v>0</v>
      </c>
      <c r="VPF106" s="354">
        <f t="shared" si="246"/>
        <v>0</v>
      </c>
      <c r="VPG106" s="354">
        <f t="shared" si="246"/>
        <v>0</v>
      </c>
      <c r="VPH106" s="354">
        <f t="shared" si="246"/>
        <v>0</v>
      </c>
      <c r="VPI106" s="354">
        <f t="shared" si="246"/>
        <v>0</v>
      </c>
      <c r="VPJ106" s="354">
        <f t="shared" si="246"/>
        <v>0</v>
      </c>
      <c r="VPK106" s="354">
        <f t="shared" si="246"/>
        <v>0</v>
      </c>
      <c r="VPL106" s="354">
        <f t="shared" si="246"/>
        <v>0</v>
      </c>
      <c r="VPM106" s="354">
        <f t="shared" si="246"/>
        <v>0</v>
      </c>
      <c r="VPN106" s="354">
        <f t="shared" si="246"/>
        <v>0</v>
      </c>
      <c r="VPO106" s="354">
        <f t="shared" si="246"/>
        <v>0</v>
      </c>
      <c r="VPP106" s="354">
        <f t="shared" si="246"/>
        <v>0</v>
      </c>
      <c r="VPQ106" s="354">
        <f t="shared" si="246"/>
        <v>0</v>
      </c>
      <c r="VPR106" s="354">
        <f t="shared" si="246"/>
        <v>0</v>
      </c>
      <c r="VPS106" s="354">
        <f t="shared" si="246"/>
        <v>0</v>
      </c>
      <c r="VPT106" s="354">
        <f t="shared" si="246"/>
        <v>0</v>
      </c>
      <c r="VPU106" s="354">
        <f t="shared" si="246"/>
        <v>0</v>
      </c>
      <c r="VPV106" s="354">
        <f t="shared" si="246"/>
        <v>0</v>
      </c>
      <c r="VPW106" s="354">
        <f t="shared" si="246"/>
        <v>0</v>
      </c>
      <c r="VPX106" s="354">
        <f t="shared" si="246"/>
        <v>0</v>
      </c>
      <c r="VPY106" s="354">
        <f t="shared" si="246"/>
        <v>0</v>
      </c>
      <c r="VPZ106" s="354">
        <f t="shared" si="246"/>
        <v>0</v>
      </c>
      <c r="VQA106" s="354">
        <f t="shared" si="246"/>
        <v>0</v>
      </c>
      <c r="VQB106" s="354">
        <f t="shared" si="246"/>
        <v>0</v>
      </c>
      <c r="VQC106" s="354">
        <f t="shared" si="246"/>
        <v>0</v>
      </c>
      <c r="VQD106" s="354">
        <f t="shared" si="246"/>
        <v>0</v>
      </c>
      <c r="VQE106" s="354">
        <f t="shared" si="246"/>
        <v>0</v>
      </c>
      <c r="VQF106" s="354">
        <f t="shared" si="246"/>
        <v>0</v>
      </c>
      <c r="VQG106" s="354">
        <f t="shared" si="246"/>
        <v>0</v>
      </c>
      <c r="VQH106" s="354">
        <f t="shared" si="246"/>
        <v>0</v>
      </c>
      <c r="VQI106" s="354">
        <f t="shared" si="246"/>
        <v>0</v>
      </c>
      <c r="VQJ106" s="354">
        <f t="shared" si="246"/>
        <v>0</v>
      </c>
      <c r="VQK106" s="354">
        <f t="shared" si="246"/>
        <v>0</v>
      </c>
      <c r="VQL106" s="354">
        <f t="shared" si="246"/>
        <v>0</v>
      </c>
      <c r="VQM106" s="354">
        <f t="shared" si="246"/>
        <v>0</v>
      </c>
      <c r="VQN106" s="354">
        <f t="shared" si="246"/>
        <v>0</v>
      </c>
      <c r="VQO106" s="354">
        <f t="shared" si="246"/>
        <v>0</v>
      </c>
      <c r="VQP106" s="354">
        <f t="shared" si="246"/>
        <v>0</v>
      </c>
      <c r="VQQ106" s="354">
        <f t="shared" si="246"/>
        <v>0</v>
      </c>
      <c r="VQR106" s="354">
        <f t="shared" si="246"/>
        <v>0</v>
      </c>
      <c r="VQS106" s="354">
        <f t="shared" si="246"/>
        <v>0</v>
      </c>
      <c r="VQT106" s="354">
        <f t="shared" si="246"/>
        <v>0</v>
      </c>
      <c r="VQU106" s="354">
        <f t="shared" si="246"/>
        <v>0</v>
      </c>
      <c r="VQV106" s="354">
        <f t="shared" si="246"/>
        <v>0</v>
      </c>
      <c r="VQW106" s="354">
        <f t="shared" si="246"/>
        <v>0</v>
      </c>
      <c r="VQX106" s="354">
        <f t="shared" si="246"/>
        <v>0</v>
      </c>
      <c r="VQY106" s="354">
        <f t="shared" si="246"/>
        <v>0</v>
      </c>
      <c r="VQZ106" s="354">
        <f t="shared" ref="VQZ106:VTK106" si="247">SUM(VQZ99:VQZ104)</f>
        <v>0</v>
      </c>
      <c r="VRA106" s="354">
        <f t="shared" si="247"/>
        <v>0</v>
      </c>
      <c r="VRB106" s="354">
        <f t="shared" si="247"/>
        <v>0</v>
      </c>
      <c r="VRC106" s="354">
        <f t="shared" si="247"/>
        <v>0</v>
      </c>
      <c r="VRD106" s="354">
        <f t="shared" si="247"/>
        <v>0</v>
      </c>
      <c r="VRE106" s="354">
        <f t="shared" si="247"/>
        <v>0</v>
      </c>
      <c r="VRF106" s="354">
        <f t="shared" si="247"/>
        <v>0</v>
      </c>
      <c r="VRG106" s="354">
        <f t="shared" si="247"/>
        <v>0</v>
      </c>
      <c r="VRH106" s="354">
        <f t="shared" si="247"/>
        <v>0</v>
      </c>
      <c r="VRI106" s="354">
        <f t="shared" si="247"/>
        <v>0</v>
      </c>
      <c r="VRJ106" s="354">
        <f t="shared" si="247"/>
        <v>0</v>
      </c>
      <c r="VRK106" s="354">
        <f t="shared" si="247"/>
        <v>0</v>
      </c>
      <c r="VRL106" s="354">
        <f t="shared" si="247"/>
        <v>0</v>
      </c>
      <c r="VRM106" s="354">
        <f t="shared" si="247"/>
        <v>0</v>
      </c>
      <c r="VRN106" s="354">
        <f t="shared" si="247"/>
        <v>0</v>
      </c>
      <c r="VRO106" s="354">
        <f t="shared" si="247"/>
        <v>0</v>
      </c>
      <c r="VRP106" s="354">
        <f t="shared" si="247"/>
        <v>0</v>
      </c>
      <c r="VRQ106" s="354">
        <f t="shared" si="247"/>
        <v>0</v>
      </c>
      <c r="VRR106" s="354">
        <f t="shared" si="247"/>
        <v>0</v>
      </c>
      <c r="VRS106" s="354">
        <f t="shared" si="247"/>
        <v>0</v>
      </c>
      <c r="VRT106" s="354">
        <f t="shared" si="247"/>
        <v>0</v>
      </c>
      <c r="VRU106" s="354">
        <f t="shared" si="247"/>
        <v>0</v>
      </c>
      <c r="VRV106" s="354">
        <f t="shared" si="247"/>
        <v>0</v>
      </c>
      <c r="VRW106" s="354">
        <f t="shared" si="247"/>
        <v>0</v>
      </c>
      <c r="VRX106" s="354">
        <f t="shared" si="247"/>
        <v>0</v>
      </c>
      <c r="VRY106" s="354">
        <f t="shared" si="247"/>
        <v>0</v>
      </c>
      <c r="VRZ106" s="354">
        <f t="shared" si="247"/>
        <v>0</v>
      </c>
      <c r="VSA106" s="354">
        <f t="shared" si="247"/>
        <v>0</v>
      </c>
      <c r="VSB106" s="354">
        <f t="shared" si="247"/>
        <v>0</v>
      </c>
      <c r="VSC106" s="354">
        <f t="shared" si="247"/>
        <v>0</v>
      </c>
      <c r="VSD106" s="354">
        <f t="shared" si="247"/>
        <v>0</v>
      </c>
      <c r="VSE106" s="354">
        <f t="shared" si="247"/>
        <v>0</v>
      </c>
      <c r="VSF106" s="354">
        <f t="shared" si="247"/>
        <v>0</v>
      </c>
      <c r="VSG106" s="354">
        <f t="shared" si="247"/>
        <v>0</v>
      </c>
      <c r="VSH106" s="354">
        <f t="shared" si="247"/>
        <v>0</v>
      </c>
      <c r="VSI106" s="354">
        <f t="shared" si="247"/>
        <v>0</v>
      </c>
      <c r="VSJ106" s="354">
        <f t="shared" si="247"/>
        <v>0</v>
      </c>
      <c r="VSK106" s="354">
        <f t="shared" si="247"/>
        <v>0</v>
      </c>
      <c r="VSL106" s="354">
        <f t="shared" si="247"/>
        <v>0</v>
      </c>
      <c r="VSM106" s="354">
        <f t="shared" si="247"/>
        <v>0</v>
      </c>
      <c r="VSN106" s="354">
        <f t="shared" si="247"/>
        <v>0</v>
      </c>
      <c r="VSO106" s="354">
        <f t="shared" si="247"/>
        <v>0</v>
      </c>
      <c r="VSP106" s="354">
        <f t="shared" si="247"/>
        <v>0</v>
      </c>
      <c r="VSQ106" s="354">
        <f t="shared" si="247"/>
        <v>0</v>
      </c>
      <c r="VSR106" s="354">
        <f t="shared" si="247"/>
        <v>0</v>
      </c>
      <c r="VSS106" s="354">
        <f t="shared" si="247"/>
        <v>0</v>
      </c>
      <c r="VST106" s="354">
        <f t="shared" si="247"/>
        <v>0</v>
      </c>
      <c r="VSU106" s="354">
        <f t="shared" si="247"/>
        <v>0</v>
      </c>
      <c r="VSV106" s="354">
        <f t="shared" si="247"/>
        <v>0</v>
      </c>
      <c r="VSW106" s="354">
        <f t="shared" si="247"/>
        <v>0</v>
      </c>
      <c r="VSX106" s="354">
        <f t="shared" si="247"/>
        <v>0</v>
      </c>
      <c r="VSY106" s="354">
        <f t="shared" si="247"/>
        <v>0</v>
      </c>
      <c r="VSZ106" s="354">
        <f t="shared" si="247"/>
        <v>0</v>
      </c>
      <c r="VTA106" s="354">
        <f t="shared" si="247"/>
        <v>0</v>
      </c>
      <c r="VTB106" s="354">
        <f t="shared" si="247"/>
        <v>0</v>
      </c>
      <c r="VTC106" s="354">
        <f t="shared" si="247"/>
        <v>0</v>
      </c>
      <c r="VTD106" s="354">
        <f t="shared" si="247"/>
        <v>0</v>
      </c>
      <c r="VTE106" s="354">
        <f t="shared" si="247"/>
        <v>0</v>
      </c>
      <c r="VTF106" s="354">
        <f t="shared" si="247"/>
        <v>0</v>
      </c>
      <c r="VTG106" s="354">
        <f t="shared" si="247"/>
        <v>0</v>
      </c>
      <c r="VTH106" s="354">
        <f t="shared" si="247"/>
        <v>0</v>
      </c>
      <c r="VTI106" s="354">
        <f t="shared" si="247"/>
        <v>0</v>
      </c>
      <c r="VTJ106" s="354">
        <f t="shared" si="247"/>
        <v>0</v>
      </c>
      <c r="VTK106" s="354">
        <f t="shared" si="247"/>
        <v>0</v>
      </c>
      <c r="VTL106" s="354">
        <f t="shared" ref="VTL106:VVW106" si="248">SUM(VTL99:VTL104)</f>
        <v>0</v>
      </c>
      <c r="VTM106" s="354">
        <f t="shared" si="248"/>
        <v>0</v>
      </c>
      <c r="VTN106" s="354">
        <f t="shared" si="248"/>
        <v>0</v>
      </c>
      <c r="VTO106" s="354">
        <f t="shared" si="248"/>
        <v>0</v>
      </c>
      <c r="VTP106" s="354">
        <f t="shared" si="248"/>
        <v>0</v>
      </c>
      <c r="VTQ106" s="354">
        <f t="shared" si="248"/>
        <v>0</v>
      </c>
      <c r="VTR106" s="354">
        <f t="shared" si="248"/>
        <v>0</v>
      </c>
      <c r="VTS106" s="354">
        <f t="shared" si="248"/>
        <v>0</v>
      </c>
      <c r="VTT106" s="354">
        <f t="shared" si="248"/>
        <v>0</v>
      </c>
      <c r="VTU106" s="354">
        <f t="shared" si="248"/>
        <v>0</v>
      </c>
      <c r="VTV106" s="354">
        <f t="shared" si="248"/>
        <v>0</v>
      </c>
      <c r="VTW106" s="354">
        <f t="shared" si="248"/>
        <v>0</v>
      </c>
      <c r="VTX106" s="354">
        <f t="shared" si="248"/>
        <v>0</v>
      </c>
      <c r="VTY106" s="354">
        <f t="shared" si="248"/>
        <v>0</v>
      </c>
      <c r="VTZ106" s="354">
        <f t="shared" si="248"/>
        <v>0</v>
      </c>
      <c r="VUA106" s="354">
        <f t="shared" si="248"/>
        <v>0</v>
      </c>
      <c r="VUB106" s="354">
        <f t="shared" si="248"/>
        <v>0</v>
      </c>
      <c r="VUC106" s="354">
        <f t="shared" si="248"/>
        <v>0</v>
      </c>
      <c r="VUD106" s="354">
        <f t="shared" si="248"/>
        <v>0</v>
      </c>
      <c r="VUE106" s="354">
        <f t="shared" si="248"/>
        <v>0</v>
      </c>
      <c r="VUF106" s="354">
        <f t="shared" si="248"/>
        <v>0</v>
      </c>
      <c r="VUG106" s="354">
        <f t="shared" si="248"/>
        <v>0</v>
      </c>
      <c r="VUH106" s="354">
        <f t="shared" si="248"/>
        <v>0</v>
      </c>
      <c r="VUI106" s="354">
        <f t="shared" si="248"/>
        <v>0</v>
      </c>
      <c r="VUJ106" s="354">
        <f t="shared" si="248"/>
        <v>0</v>
      </c>
      <c r="VUK106" s="354">
        <f t="shared" si="248"/>
        <v>0</v>
      </c>
      <c r="VUL106" s="354">
        <f t="shared" si="248"/>
        <v>0</v>
      </c>
      <c r="VUM106" s="354">
        <f t="shared" si="248"/>
        <v>0</v>
      </c>
      <c r="VUN106" s="354">
        <f t="shared" si="248"/>
        <v>0</v>
      </c>
      <c r="VUO106" s="354">
        <f t="shared" si="248"/>
        <v>0</v>
      </c>
      <c r="VUP106" s="354">
        <f t="shared" si="248"/>
        <v>0</v>
      </c>
      <c r="VUQ106" s="354">
        <f t="shared" si="248"/>
        <v>0</v>
      </c>
      <c r="VUR106" s="354">
        <f t="shared" si="248"/>
        <v>0</v>
      </c>
      <c r="VUS106" s="354">
        <f t="shared" si="248"/>
        <v>0</v>
      </c>
      <c r="VUT106" s="354">
        <f t="shared" si="248"/>
        <v>0</v>
      </c>
      <c r="VUU106" s="354">
        <f t="shared" si="248"/>
        <v>0</v>
      </c>
      <c r="VUV106" s="354">
        <f t="shared" si="248"/>
        <v>0</v>
      </c>
      <c r="VUW106" s="354">
        <f t="shared" si="248"/>
        <v>0</v>
      </c>
      <c r="VUX106" s="354">
        <f t="shared" si="248"/>
        <v>0</v>
      </c>
      <c r="VUY106" s="354">
        <f t="shared" si="248"/>
        <v>0</v>
      </c>
      <c r="VUZ106" s="354">
        <f t="shared" si="248"/>
        <v>0</v>
      </c>
      <c r="VVA106" s="354">
        <f t="shared" si="248"/>
        <v>0</v>
      </c>
      <c r="VVB106" s="354">
        <f t="shared" si="248"/>
        <v>0</v>
      </c>
      <c r="VVC106" s="354">
        <f t="shared" si="248"/>
        <v>0</v>
      </c>
      <c r="VVD106" s="354">
        <f t="shared" si="248"/>
        <v>0</v>
      </c>
      <c r="VVE106" s="354">
        <f t="shared" si="248"/>
        <v>0</v>
      </c>
      <c r="VVF106" s="354">
        <f t="shared" si="248"/>
        <v>0</v>
      </c>
      <c r="VVG106" s="354">
        <f t="shared" si="248"/>
        <v>0</v>
      </c>
      <c r="VVH106" s="354">
        <f t="shared" si="248"/>
        <v>0</v>
      </c>
      <c r="VVI106" s="354">
        <f t="shared" si="248"/>
        <v>0</v>
      </c>
      <c r="VVJ106" s="354">
        <f t="shared" si="248"/>
        <v>0</v>
      </c>
      <c r="VVK106" s="354">
        <f t="shared" si="248"/>
        <v>0</v>
      </c>
      <c r="VVL106" s="354">
        <f t="shared" si="248"/>
        <v>0</v>
      </c>
      <c r="VVM106" s="354">
        <f t="shared" si="248"/>
        <v>0</v>
      </c>
      <c r="VVN106" s="354">
        <f t="shared" si="248"/>
        <v>0</v>
      </c>
      <c r="VVO106" s="354">
        <f t="shared" si="248"/>
        <v>0</v>
      </c>
      <c r="VVP106" s="354">
        <f t="shared" si="248"/>
        <v>0</v>
      </c>
      <c r="VVQ106" s="354">
        <f t="shared" si="248"/>
        <v>0</v>
      </c>
      <c r="VVR106" s="354">
        <f t="shared" si="248"/>
        <v>0</v>
      </c>
      <c r="VVS106" s="354">
        <f t="shared" si="248"/>
        <v>0</v>
      </c>
      <c r="VVT106" s="354">
        <f t="shared" si="248"/>
        <v>0</v>
      </c>
      <c r="VVU106" s="354">
        <f t="shared" si="248"/>
        <v>0</v>
      </c>
      <c r="VVV106" s="354">
        <f t="shared" si="248"/>
        <v>0</v>
      </c>
      <c r="VVW106" s="354">
        <f t="shared" si="248"/>
        <v>0</v>
      </c>
      <c r="VVX106" s="354">
        <f t="shared" ref="VVX106:VYI106" si="249">SUM(VVX99:VVX104)</f>
        <v>0</v>
      </c>
      <c r="VVY106" s="354">
        <f t="shared" si="249"/>
        <v>0</v>
      </c>
      <c r="VVZ106" s="354">
        <f t="shared" si="249"/>
        <v>0</v>
      </c>
      <c r="VWA106" s="354">
        <f t="shared" si="249"/>
        <v>0</v>
      </c>
      <c r="VWB106" s="354">
        <f t="shared" si="249"/>
        <v>0</v>
      </c>
      <c r="VWC106" s="354">
        <f t="shared" si="249"/>
        <v>0</v>
      </c>
      <c r="VWD106" s="354">
        <f t="shared" si="249"/>
        <v>0</v>
      </c>
      <c r="VWE106" s="354">
        <f t="shared" si="249"/>
        <v>0</v>
      </c>
      <c r="VWF106" s="354">
        <f t="shared" si="249"/>
        <v>0</v>
      </c>
      <c r="VWG106" s="354">
        <f t="shared" si="249"/>
        <v>0</v>
      </c>
      <c r="VWH106" s="354">
        <f t="shared" si="249"/>
        <v>0</v>
      </c>
      <c r="VWI106" s="354">
        <f t="shared" si="249"/>
        <v>0</v>
      </c>
      <c r="VWJ106" s="354">
        <f t="shared" si="249"/>
        <v>0</v>
      </c>
      <c r="VWK106" s="354">
        <f t="shared" si="249"/>
        <v>0</v>
      </c>
      <c r="VWL106" s="354">
        <f t="shared" si="249"/>
        <v>0</v>
      </c>
      <c r="VWM106" s="354">
        <f t="shared" si="249"/>
        <v>0</v>
      </c>
      <c r="VWN106" s="354">
        <f t="shared" si="249"/>
        <v>0</v>
      </c>
      <c r="VWO106" s="354">
        <f t="shared" si="249"/>
        <v>0</v>
      </c>
      <c r="VWP106" s="354">
        <f t="shared" si="249"/>
        <v>0</v>
      </c>
      <c r="VWQ106" s="354">
        <f t="shared" si="249"/>
        <v>0</v>
      </c>
      <c r="VWR106" s="354">
        <f t="shared" si="249"/>
        <v>0</v>
      </c>
      <c r="VWS106" s="354">
        <f t="shared" si="249"/>
        <v>0</v>
      </c>
      <c r="VWT106" s="354">
        <f t="shared" si="249"/>
        <v>0</v>
      </c>
      <c r="VWU106" s="354">
        <f t="shared" si="249"/>
        <v>0</v>
      </c>
      <c r="VWV106" s="354">
        <f t="shared" si="249"/>
        <v>0</v>
      </c>
      <c r="VWW106" s="354">
        <f t="shared" si="249"/>
        <v>0</v>
      </c>
      <c r="VWX106" s="354">
        <f t="shared" si="249"/>
        <v>0</v>
      </c>
      <c r="VWY106" s="354">
        <f t="shared" si="249"/>
        <v>0</v>
      </c>
      <c r="VWZ106" s="354">
        <f t="shared" si="249"/>
        <v>0</v>
      </c>
      <c r="VXA106" s="354">
        <f t="shared" si="249"/>
        <v>0</v>
      </c>
      <c r="VXB106" s="354">
        <f t="shared" si="249"/>
        <v>0</v>
      </c>
      <c r="VXC106" s="354">
        <f t="shared" si="249"/>
        <v>0</v>
      </c>
      <c r="VXD106" s="354">
        <f t="shared" si="249"/>
        <v>0</v>
      </c>
      <c r="VXE106" s="354">
        <f t="shared" si="249"/>
        <v>0</v>
      </c>
      <c r="VXF106" s="354">
        <f t="shared" si="249"/>
        <v>0</v>
      </c>
      <c r="VXG106" s="354">
        <f t="shared" si="249"/>
        <v>0</v>
      </c>
      <c r="VXH106" s="354">
        <f t="shared" si="249"/>
        <v>0</v>
      </c>
      <c r="VXI106" s="354">
        <f t="shared" si="249"/>
        <v>0</v>
      </c>
      <c r="VXJ106" s="354">
        <f t="shared" si="249"/>
        <v>0</v>
      </c>
      <c r="VXK106" s="354">
        <f t="shared" si="249"/>
        <v>0</v>
      </c>
      <c r="VXL106" s="354">
        <f t="shared" si="249"/>
        <v>0</v>
      </c>
      <c r="VXM106" s="354">
        <f t="shared" si="249"/>
        <v>0</v>
      </c>
      <c r="VXN106" s="354">
        <f t="shared" si="249"/>
        <v>0</v>
      </c>
      <c r="VXO106" s="354">
        <f t="shared" si="249"/>
        <v>0</v>
      </c>
      <c r="VXP106" s="354">
        <f t="shared" si="249"/>
        <v>0</v>
      </c>
      <c r="VXQ106" s="354">
        <f t="shared" si="249"/>
        <v>0</v>
      </c>
      <c r="VXR106" s="354">
        <f t="shared" si="249"/>
        <v>0</v>
      </c>
      <c r="VXS106" s="354">
        <f t="shared" si="249"/>
        <v>0</v>
      </c>
      <c r="VXT106" s="354">
        <f t="shared" si="249"/>
        <v>0</v>
      </c>
      <c r="VXU106" s="354">
        <f t="shared" si="249"/>
        <v>0</v>
      </c>
      <c r="VXV106" s="354">
        <f t="shared" si="249"/>
        <v>0</v>
      </c>
      <c r="VXW106" s="354">
        <f t="shared" si="249"/>
        <v>0</v>
      </c>
      <c r="VXX106" s="354">
        <f t="shared" si="249"/>
        <v>0</v>
      </c>
      <c r="VXY106" s="354">
        <f t="shared" si="249"/>
        <v>0</v>
      </c>
      <c r="VXZ106" s="354">
        <f t="shared" si="249"/>
        <v>0</v>
      </c>
      <c r="VYA106" s="354">
        <f t="shared" si="249"/>
        <v>0</v>
      </c>
      <c r="VYB106" s="354">
        <f t="shared" si="249"/>
        <v>0</v>
      </c>
      <c r="VYC106" s="354">
        <f t="shared" si="249"/>
        <v>0</v>
      </c>
      <c r="VYD106" s="354">
        <f t="shared" si="249"/>
        <v>0</v>
      </c>
      <c r="VYE106" s="354">
        <f t="shared" si="249"/>
        <v>0</v>
      </c>
      <c r="VYF106" s="354">
        <f t="shared" si="249"/>
        <v>0</v>
      </c>
      <c r="VYG106" s="354">
        <f t="shared" si="249"/>
        <v>0</v>
      </c>
      <c r="VYH106" s="354">
        <f t="shared" si="249"/>
        <v>0</v>
      </c>
      <c r="VYI106" s="354">
        <f t="shared" si="249"/>
        <v>0</v>
      </c>
      <c r="VYJ106" s="354">
        <f t="shared" ref="VYJ106:WAU106" si="250">SUM(VYJ99:VYJ104)</f>
        <v>0</v>
      </c>
      <c r="VYK106" s="354">
        <f t="shared" si="250"/>
        <v>0</v>
      </c>
      <c r="VYL106" s="354">
        <f t="shared" si="250"/>
        <v>0</v>
      </c>
      <c r="VYM106" s="354">
        <f t="shared" si="250"/>
        <v>0</v>
      </c>
      <c r="VYN106" s="354">
        <f t="shared" si="250"/>
        <v>0</v>
      </c>
      <c r="VYO106" s="354">
        <f t="shared" si="250"/>
        <v>0</v>
      </c>
      <c r="VYP106" s="354">
        <f t="shared" si="250"/>
        <v>0</v>
      </c>
      <c r="VYQ106" s="354">
        <f t="shared" si="250"/>
        <v>0</v>
      </c>
      <c r="VYR106" s="354">
        <f t="shared" si="250"/>
        <v>0</v>
      </c>
      <c r="VYS106" s="354">
        <f t="shared" si="250"/>
        <v>0</v>
      </c>
      <c r="VYT106" s="354">
        <f t="shared" si="250"/>
        <v>0</v>
      </c>
      <c r="VYU106" s="354">
        <f t="shared" si="250"/>
        <v>0</v>
      </c>
      <c r="VYV106" s="354">
        <f t="shared" si="250"/>
        <v>0</v>
      </c>
      <c r="VYW106" s="354">
        <f t="shared" si="250"/>
        <v>0</v>
      </c>
      <c r="VYX106" s="354">
        <f t="shared" si="250"/>
        <v>0</v>
      </c>
      <c r="VYY106" s="354">
        <f t="shared" si="250"/>
        <v>0</v>
      </c>
      <c r="VYZ106" s="354">
        <f t="shared" si="250"/>
        <v>0</v>
      </c>
      <c r="VZA106" s="354">
        <f t="shared" si="250"/>
        <v>0</v>
      </c>
      <c r="VZB106" s="354">
        <f t="shared" si="250"/>
        <v>0</v>
      </c>
      <c r="VZC106" s="354">
        <f t="shared" si="250"/>
        <v>0</v>
      </c>
      <c r="VZD106" s="354">
        <f t="shared" si="250"/>
        <v>0</v>
      </c>
      <c r="VZE106" s="354">
        <f t="shared" si="250"/>
        <v>0</v>
      </c>
      <c r="VZF106" s="354">
        <f t="shared" si="250"/>
        <v>0</v>
      </c>
      <c r="VZG106" s="354">
        <f t="shared" si="250"/>
        <v>0</v>
      </c>
      <c r="VZH106" s="354">
        <f t="shared" si="250"/>
        <v>0</v>
      </c>
      <c r="VZI106" s="354">
        <f t="shared" si="250"/>
        <v>0</v>
      </c>
      <c r="VZJ106" s="354">
        <f t="shared" si="250"/>
        <v>0</v>
      </c>
      <c r="VZK106" s="354">
        <f t="shared" si="250"/>
        <v>0</v>
      </c>
      <c r="VZL106" s="354">
        <f t="shared" si="250"/>
        <v>0</v>
      </c>
      <c r="VZM106" s="354">
        <f t="shared" si="250"/>
        <v>0</v>
      </c>
      <c r="VZN106" s="354">
        <f t="shared" si="250"/>
        <v>0</v>
      </c>
      <c r="VZO106" s="354">
        <f t="shared" si="250"/>
        <v>0</v>
      </c>
      <c r="VZP106" s="354">
        <f t="shared" si="250"/>
        <v>0</v>
      </c>
      <c r="VZQ106" s="354">
        <f t="shared" si="250"/>
        <v>0</v>
      </c>
      <c r="VZR106" s="354">
        <f t="shared" si="250"/>
        <v>0</v>
      </c>
      <c r="VZS106" s="354">
        <f t="shared" si="250"/>
        <v>0</v>
      </c>
      <c r="VZT106" s="354">
        <f t="shared" si="250"/>
        <v>0</v>
      </c>
      <c r="VZU106" s="354">
        <f t="shared" si="250"/>
        <v>0</v>
      </c>
      <c r="VZV106" s="354">
        <f t="shared" si="250"/>
        <v>0</v>
      </c>
      <c r="VZW106" s="354">
        <f t="shared" si="250"/>
        <v>0</v>
      </c>
      <c r="VZX106" s="354">
        <f t="shared" si="250"/>
        <v>0</v>
      </c>
      <c r="VZY106" s="354">
        <f t="shared" si="250"/>
        <v>0</v>
      </c>
      <c r="VZZ106" s="354">
        <f t="shared" si="250"/>
        <v>0</v>
      </c>
      <c r="WAA106" s="354">
        <f t="shared" si="250"/>
        <v>0</v>
      </c>
      <c r="WAB106" s="354">
        <f t="shared" si="250"/>
        <v>0</v>
      </c>
      <c r="WAC106" s="354">
        <f t="shared" si="250"/>
        <v>0</v>
      </c>
      <c r="WAD106" s="354">
        <f t="shared" si="250"/>
        <v>0</v>
      </c>
      <c r="WAE106" s="354">
        <f t="shared" si="250"/>
        <v>0</v>
      </c>
      <c r="WAF106" s="354">
        <f t="shared" si="250"/>
        <v>0</v>
      </c>
      <c r="WAG106" s="354">
        <f t="shared" si="250"/>
        <v>0</v>
      </c>
      <c r="WAH106" s="354">
        <f t="shared" si="250"/>
        <v>0</v>
      </c>
      <c r="WAI106" s="354">
        <f t="shared" si="250"/>
        <v>0</v>
      </c>
      <c r="WAJ106" s="354">
        <f t="shared" si="250"/>
        <v>0</v>
      </c>
      <c r="WAK106" s="354">
        <f t="shared" si="250"/>
        <v>0</v>
      </c>
      <c r="WAL106" s="354">
        <f t="shared" si="250"/>
        <v>0</v>
      </c>
      <c r="WAM106" s="354">
        <f t="shared" si="250"/>
        <v>0</v>
      </c>
      <c r="WAN106" s="354">
        <f t="shared" si="250"/>
        <v>0</v>
      </c>
      <c r="WAO106" s="354">
        <f t="shared" si="250"/>
        <v>0</v>
      </c>
      <c r="WAP106" s="354">
        <f t="shared" si="250"/>
        <v>0</v>
      </c>
      <c r="WAQ106" s="354">
        <f t="shared" si="250"/>
        <v>0</v>
      </c>
      <c r="WAR106" s="354">
        <f t="shared" si="250"/>
        <v>0</v>
      </c>
      <c r="WAS106" s="354">
        <f t="shared" si="250"/>
        <v>0</v>
      </c>
      <c r="WAT106" s="354">
        <f t="shared" si="250"/>
        <v>0</v>
      </c>
      <c r="WAU106" s="354">
        <f t="shared" si="250"/>
        <v>0</v>
      </c>
      <c r="WAV106" s="354">
        <f t="shared" ref="WAV106:WDG106" si="251">SUM(WAV99:WAV104)</f>
        <v>0</v>
      </c>
      <c r="WAW106" s="354">
        <f t="shared" si="251"/>
        <v>0</v>
      </c>
      <c r="WAX106" s="354">
        <f t="shared" si="251"/>
        <v>0</v>
      </c>
      <c r="WAY106" s="354">
        <f t="shared" si="251"/>
        <v>0</v>
      </c>
      <c r="WAZ106" s="354">
        <f t="shared" si="251"/>
        <v>0</v>
      </c>
      <c r="WBA106" s="354">
        <f t="shared" si="251"/>
        <v>0</v>
      </c>
      <c r="WBB106" s="354">
        <f t="shared" si="251"/>
        <v>0</v>
      </c>
      <c r="WBC106" s="354">
        <f t="shared" si="251"/>
        <v>0</v>
      </c>
      <c r="WBD106" s="354">
        <f t="shared" si="251"/>
        <v>0</v>
      </c>
      <c r="WBE106" s="354">
        <f t="shared" si="251"/>
        <v>0</v>
      </c>
      <c r="WBF106" s="354">
        <f t="shared" si="251"/>
        <v>0</v>
      </c>
      <c r="WBG106" s="354">
        <f t="shared" si="251"/>
        <v>0</v>
      </c>
      <c r="WBH106" s="354">
        <f t="shared" si="251"/>
        <v>0</v>
      </c>
      <c r="WBI106" s="354">
        <f t="shared" si="251"/>
        <v>0</v>
      </c>
      <c r="WBJ106" s="354">
        <f t="shared" si="251"/>
        <v>0</v>
      </c>
      <c r="WBK106" s="354">
        <f t="shared" si="251"/>
        <v>0</v>
      </c>
      <c r="WBL106" s="354">
        <f t="shared" si="251"/>
        <v>0</v>
      </c>
      <c r="WBM106" s="354">
        <f t="shared" si="251"/>
        <v>0</v>
      </c>
      <c r="WBN106" s="354">
        <f t="shared" si="251"/>
        <v>0</v>
      </c>
      <c r="WBO106" s="354">
        <f t="shared" si="251"/>
        <v>0</v>
      </c>
      <c r="WBP106" s="354">
        <f t="shared" si="251"/>
        <v>0</v>
      </c>
      <c r="WBQ106" s="354">
        <f t="shared" si="251"/>
        <v>0</v>
      </c>
      <c r="WBR106" s="354">
        <f t="shared" si="251"/>
        <v>0</v>
      </c>
      <c r="WBS106" s="354">
        <f t="shared" si="251"/>
        <v>0</v>
      </c>
      <c r="WBT106" s="354">
        <f t="shared" si="251"/>
        <v>0</v>
      </c>
      <c r="WBU106" s="354">
        <f t="shared" si="251"/>
        <v>0</v>
      </c>
      <c r="WBV106" s="354">
        <f t="shared" si="251"/>
        <v>0</v>
      </c>
      <c r="WBW106" s="354">
        <f t="shared" si="251"/>
        <v>0</v>
      </c>
      <c r="WBX106" s="354">
        <f t="shared" si="251"/>
        <v>0</v>
      </c>
      <c r="WBY106" s="354">
        <f t="shared" si="251"/>
        <v>0</v>
      </c>
      <c r="WBZ106" s="354">
        <f t="shared" si="251"/>
        <v>0</v>
      </c>
      <c r="WCA106" s="354">
        <f t="shared" si="251"/>
        <v>0</v>
      </c>
      <c r="WCB106" s="354">
        <f t="shared" si="251"/>
        <v>0</v>
      </c>
      <c r="WCC106" s="354">
        <f t="shared" si="251"/>
        <v>0</v>
      </c>
      <c r="WCD106" s="354">
        <f t="shared" si="251"/>
        <v>0</v>
      </c>
      <c r="WCE106" s="354">
        <f t="shared" si="251"/>
        <v>0</v>
      </c>
      <c r="WCF106" s="354">
        <f t="shared" si="251"/>
        <v>0</v>
      </c>
      <c r="WCG106" s="354">
        <f t="shared" si="251"/>
        <v>0</v>
      </c>
      <c r="WCH106" s="354">
        <f t="shared" si="251"/>
        <v>0</v>
      </c>
      <c r="WCI106" s="354">
        <f t="shared" si="251"/>
        <v>0</v>
      </c>
      <c r="WCJ106" s="354">
        <f t="shared" si="251"/>
        <v>0</v>
      </c>
      <c r="WCK106" s="354">
        <f t="shared" si="251"/>
        <v>0</v>
      </c>
      <c r="WCL106" s="354">
        <f t="shared" si="251"/>
        <v>0</v>
      </c>
      <c r="WCM106" s="354">
        <f t="shared" si="251"/>
        <v>0</v>
      </c>
      <c r="WCN106" s="354">
        <f t="shared" si="251"/>
        <v>0</v>
      </c>
      <c r="WCO106" s="354">
        <f t="shared" si="251"/>
        <v>0</v>
      </c>
      <c r="WCP106" s="354">
        <f t="shared" si="251"/>
        <v>0</v>
      </c>
      <c r="WCQ106" s="354">
        <f t="shared" si="251"/>
        <v>0</v>
      </c>
      <c r="WCR106" s="354">
        <f t="shared" si="251"/>
        <v>0</v>
      </c>
      <c r="WCS106" s="354">
        <f t="shared" si="251"/>
        <v>0</v>
      </c>
      <c r="WCT106" s="354">
        <f t="shared" si="251"/>
        <v>0</v>
      </c>
      <c r="WCU106" s="354">
        <f t="shared" si="251"/>
        <v>0</v>
      </c>
      <c r="WCV106" s="354">
        <f t="shared" si="251"/>
        <v>0</v>
      </c>
      <c r="WCW106" s="354">
        <f t="shared" si="251"/>
        <v>0</v>
      </c>
      <c r="WCX106" s="354">
        <f t="shared" si="251"/>
        <v>0</v>
      </c>
      <c r="WCY106" s="354">
        <f t="shared" si="251"/>
        <v>0</v>
      </c>
      <c r="WCZ106" s="354">
        <f t="shared" si="251"/>
        <v>0</v>
      </c>
      <c r="WDA106" s="354">
        <f t="shared" si="251"/>
        <v>0</v>
      </c>
      <c r="WDB106" s="354">
        <f t="shared" si="251"/>
        <v>0</v>
      </c>
      <c r="WDC106" s="354">
        <f t="shared" si="251"/>
        <v>0</v>
      </c>
      <c r="WDD106" s="354">
        <f t="shared" si="251"/>
        <v>0</v>
      </c>
      <c r="WDE106" s="354">
        <f t="shared" si="251"/>
        <v>0</v>
      </c>
      <c r="WDF106" s="354">
        <f t="shared" si="251"/>
        <v>0</v>
      </c>
      <c r="WDG106" s="354">
        <f t="shared" si="251"/>
        <v>0</v>
      </c>
      <c r="WDH106" s="354">
        <f t="shared" ref="WDH106:WFS106" si="252">SUM(WDH99:WDH104)</f>
        <v>0</v>
      </c>
      <c r="WDI106" s="354">
        <f t="shared" si="252"/>
        <v>0</v>
      </c>
      <c r="WDJ106" s="354">
        <f t="shared" si="252"/>
        <v>0</v>
      </c>
      <c r="WDK106" s="354">
        <f t="shared" si="252"/>
        <v>0</v>
      </c>
      <c r="WDL106" s="354">
        <f t="shared" si="252"/>
        <v>0</v>
      </c>
      <c r="WDM106" s="354">
        <f t="shared" si="252"/>
        <v>0</v>
      </c>
      <c r="WDN106" s="354">
        <f t="shared" si="252"/>
        <v>0</v>
      </c>
      <c r="WDO106" s="354">
        <f t="shared" si="252"/>
        <v>0</v>
      </c>
      <c r="WDP106" s="354">
        <f t="shared" si="252"/>
        <v>0</v>
      </c>
      <c r="WDQ106" s="354">
        <f t="shared" si="252"/>
        <v>0</v>
      </c>
      <c r="WDR106" s="354">
        <f t="shared" si="252"/>
        <v>0</v>
      </c>
      <c r="WDS106" s="354">
        <f t="shared" si="252"/>
        <v>0</v>
      </c>
      <c r="WDT106" s="354">
        <f t="shared" si="252"/>
        <v>0</v>
      </c>
      <c r="WDU106" s="354">
        <f t="shared" si="252"/>
        <v>0</v>
      </c>
      <c r="WDV106" s="354">
        <f t="shared" si="252"/>
        <v>0</v>
      </c>
      <c r="WDW106" s="354">
        <f t="shared" si="252"/>
        <v>0</v>
      </c>
      <c r="WDX106" s="354">
        <f t="shared" si="252"/>
        <v>0</v>
      </c>
      <c r="WDY106" s="354">
        <f t="shared" si="252"/>
        <v>0</v>
      </c>
      <c r="WDZ106" s="354">
        <f t="shared" si="252"/>
        <v>0</v>
      </c>
      <c r="WEA106" s="354">
        <f t="shared" si="252"/>
        <v>0</v>
      </c>
      <c r="WEB106" s="354">
        <f t="shared" si="252"/>
        <v>0</v>
      </c>
      <c r="WEC106" s="354">
        <f t="shared" si="252"/>
        <v>0</v>
      </c>
      <c r="WED106" s="354">
        <f t="shared" si="252"/>
        <v>0</v>
      </c>
      <c r="WEE106" s="354">
        <f t="shared" si="252"/>
        <v>0</v>
      </c>
      <c r="WEF106" s="354">
        <f t="shared" si="252"/>
        <v>0</v>
      </c>
      <c r="WEG106" s="354">
        <f t="shared" si="252"/>
        <v>0</v>
      </c>
      <c r="WEH106" s="354">
        <f t="shared" si="252"/>
        <v>0</v>
      </c>
      <c r="WEI106" s="354">
        <f t="shared" si="252"/>
        <v>0</v>
      </c>
      <c r="WEJ106" s="354">
        <f t="shared" si="252"/>
        <v>0</v>
      </c>
      <c r="WEK106" s="354">
        <f t="shared" si="252"/>
        <v>0</v>
      </c>
      <c r="WEL106" s="354">
        <f t="shared" si="252"/>
        <v>0</v>
      </c>
      <c r="WEM106" s="354">
        <f t="shared" si="252"/>
        <v>0</v>
      </c>
      <c r="WEN106" s="354">
        <f t="shared" si="252"/>
        <v>0</v>
      </c>
      <c r="WEO106" s="354">
        <f t="shared" si="252"/>
        <v>0</v>
      </c>
      <c r="WEP106" s="354">
        <f t="shared" si="252"/>
        <v>0</v>
      </c>
      <c r="WEQ106" s="354">
        <f t="shared" si="252"/>
        <v>0</v>
      </c>
      <c r="WER106" s="354">
        <f t="shared" si="252"/>
        <v>0</v>
      </c>
      <c r="WES106" s="354">
        <f t="shared" si="252"/>
        <v>0</v>
      </c>
      <c r="WET106" s="354">
        <f t="shared" si="252"/>
        <v>0</v>
      </c>
      <c r="WEU106" s="354">
        <f t="shared" si="252"/>
        <v>0</v>
      </c>
      <c r="WEV106" s="354">
        <f t="shared" si="252"/>
        <v>0</v>
      </c>
      <c r="WEW106" s="354">
        <f t="shared" si="252"/>
        <v>0</v>
      </c>
      <c r="WEX106" s="354">
        <f t="shared" si="252"/>
        <v>0</v>
      </c>
      <c r="WEY106" s="354">
        <f t="shared" si="252"/>
        <v>0</v>
      </c>
      <c r="WEZ106" s="354">
        <f t="shared" si="252"/>
        <v>0</v>
      </c>
      <c r="WFA106" s="354">
        <f t="shared" si="252"/>
        <v>0</v>
      </c>
      <c r="WFB106" s="354">
        <f t="shared" si="252"/>
        <v>0</v>
      </c>
      <c r="WFC106" s="354">
        <f t="shared" si="252"/>
        <v>0</v>
      </c>
      <c r="WFD106" s="354">
        <f t="shared" si="252"/>
        <v>0</v>
      </c>
      <c r="WFE106" s="354">
        <f t="shared" si="252"/>
        <v>0</v>
      </c>
      <c r="WFF106" s="354">
        <f t="shared" si="252"/>
        <v>0</v>
      </c>
      <c r="WFG106" s="354">
        <f t="shared" si="252"/>
        <v>0</v>
      </c>
      <c r="WFH106" s="354">
        <f t="shared" si="252"/>
        <v>0</v>
      </c>
      <c r="WFI106" s="354">
        <f t="shared" si="252"/>
        <v>0</v>
      </c>
      <c r="WFJ106" s="354">
        <f t="shared" si="252"/>
        <v>0</v>
      </c>
      <c r="WFK106" s="354">
        <f t="shared" si="252"/>
        <v>0</v>
      </c>
      <c r="WFL106" s="354">
        <f t="shared" si="252"/>
        <v>0</v>
      </c>
      <c r="WFM106" s="354">
        <f t="shared" si="252"/>
        <v>0</v>
      </c>
      <c r="WFN106" s="354">
        <f t="shared" si="252"/>
        <v>0</v>
      </c>
      <c r="WFO106" s="354">
        <f t="shared" si="252"/>
        <v>0</v>
      </c>
      <c r="WFP106" s="354">
        <f t="shared" si="252"/>
        <v>0</v>
      </c>
      <c r="WFQ106" s="354">
        <f t="shared" si="252"/>
        <v>0</v>
      </c>
      <c r="WFR106" s="354">
        <f t="shared" si="252"/>
        <v>0</v>
      </c>
      <c r="WFS106" s="354">
        <f t="shared" si="252"/>
        <v>0</v>
      </c>
      <c r="WFT106" s="354">
        <f t="shared" ref="WFT106:WIE106" si="253">SUM(WFT99:WFT104)</f>
        <v>0</v>
      </c>
      <c r="WFU106" s="354">
        <f t="shared" si="253"/>
        <v>0</v>
      </c>
      <c r="WFV106" s="354">
        <f t="shared" si="253"/>
        <v>0</v>
      </c>
      <c r="WFW106" s="354">
        <f t="shared" si="253"/>
        <v>0</v>
      </c>
      <c r="WFX106" s="354">
        <f t="shared" si="253"/>
        <v>0</v>
      </c>
      <c r="WFY106" s="354">
        <f t="shared" si="253"/>
        <v>0</v>
      </c>
      <c r="WFZ106" s="354">
        <f t="shared" si="253"/>
        <v>0</v>
      </c>
      <c r="WGA106" s="354">
        <f t="shared" si="253"/>
        <v>0</v>
      </c>
      <c r="WGB106" s="354">
        <f t="shared" si="253"/>
        <v>0</v>
      </c>
      <c r="WGC106" s="354">
        <f t="shared" si="253"/>
        <v>0</v>
      </c>
      <c r="WGD106" s="354">
        <f t="shared" si="253"/>
        <v>0</v>
      </c>
      <c r="WGE106" s="354">
        <f t="shared" si="253"/>
        <v>0</v>
      </c>
      <c r="WGF106" s="354">
        <f t="shared" si="253"/>
        <v>0</v>
      </c>
      <c r="WGG106" s="354">
        <f t="shared" si="253"/>
        <v>0</v>
      </c>
      <c r="WGH106" s="354">
        <f t="shared" si="253"/>
        <v>0</v>
      </c>
      <c r="WGI106" s="354">
        <f t="shared" si="253"/>
        <v>0</v>
      </c>
      <c r="WGJ106" s="354">
        <f t="shared" si="253"/>
        <v>0</v>
      </c>
      <c r="WGK106" s="354">
        <f t="shared" si="253"/>
        <v>0</v>
      </c>
      <c r="WGL106" s="354">
        <f t="shared" si="253"/>
        <v>0</v>
      </c>
      <c r="WGM106" s="354">
        <f t="shared" si="253"/>
        <v>0</v>
      </c>
      <c r="WGN106" s="354">
        <f t="shared" si="253"/>
        <v>0</v>
      </c>
      <c r="WGO106" s="354">
        <f t="shared" si="253"/>
        <v>0</v>
      </c>
      <c r="WGP106" s="354">
        <f t="shared" si="253"/>
        <v>0</v>
      </c>
      <c r="WGQ106" s="354">
        <f t="shared" si="253"/>
        <v>0</v>
      </c>
      <c r="WGR106" s="354">
        <f t="shared" si="253"/>
        <v>0</v>
      </c>
      <c r="WGS106" s="354">
        <f t="shared" si="253"/>
        <v>0</v>
      </c>
      <c r="WGT106" s="354">
        <f t="shared" si="253"/>
        <v>0</v>
      </c>
      <c r="WGU106" s="354">
        <f t="shared" si="253"/>
        <v>0</v>
      </c>
      <c r="WGV106" s="354">
        <f t="shared" si="253"/>
        <v>0</v>
      </c>
      <c r="WGW106" s="354">
        <f t="shared" si="253"/>
        <v>0</v>
      </c>
      <c r="WGX106" s="354">
        <f t="shared" si="253"/>
        <v>0</v>
      </c>
      <c r="WGY106" s="354">
        <f t="shared" si="253"/>
        <v>0</v>
      </c>
      <c r="WGZ106" s="354">
        <f t="shared" si="253"/>
        <v>0</v>
      </c>
      <c r="WHA106" s="354">
        <f t="shared" si="253"/>
        <v>0</v>
      </c>
      <c r="WHB106" s="354">
        <f t="shared" si="253"/>
        <v>0</v>
      </c>
      <c r="WHC106" s="354">
        <f t="shared" si="253"/>
        <v>0</v>
      </c>
      <c r="WHD106" s="354">
        <f t="shared" si="253"/>
        <v>0</v>
      </c>
      <c r="WHE106" s="354">
        <f t="shared" si="253"/>
        <v>0</v>
      </c>
      <c r="WHF106" s="354">
        <f t="shared" si="253"/>
        <v>0</v>
      </c>
      <c r="WHG106" s="354">
        <f t="shared" si="253"/>
        <v>0</v>
      </c>
      <c r="WHH106" s="354">
        <f t="shared" si="253"/>
        <v>0</v>
      </c>
      <c r="WHI106" s="354">
        <f t="shared" si="253"/>
        <v>0</v>
      </c>
      <c r="WHJ106" s="354">
        <f t="shared" si="253"/>
        <v>0</v>
      </c>
      <c r="WHK106" s="354">
        <f t="shared" si="253"/>
        <v>0</v>
      </c>
      <c r="WHL106" s="354">
        <f t="shared" si="253"/>
        <v>0</v>
      </c>
      <c r="WHM106" s="354">
        <f t="shared" si="253"/>
        <v>0</v>
      </c>
      <c r="WHN106" s="354">
        <f t="shared" si="253"/>
        <v>0</v>
      </c>
      <c r="WHO106" s="354">
        <f t="shared" si="253"/>
        <v>0</v>
      </c>
      <c r="WHP106" s="354">
        <f t="shared" si="253"/>
        <v>0</v>
      </c>
      <c r="WHQ106" s="354">
        <f t="shared" si="253"/>
        <v>0</v>
      </c>
      <c r="WHR106" s="354">
        <f t="shared" si="253"/>
        <v>0</v>
      </c>
      <c r="WHS106" s="354">
        <f t="shared" si="253"/>
        <v>0</v>
      </c>
      <c r="WHT106" s="354">
        <f t="shared" si="253"/>
        <v>0</v>
      </c>
      <c r="WHU106" s="354">
        <f t="shared" si="253"/>
        <v>0</v>
      </c>
      <c r="WHV106" s="354">
        <f t="shared" si="253"/>
        <v>0</v>
      </c>
      <c r="WHW106" s="354">
        <f t="shared" si="253"/>
        <v>0</v>
      </c>
      <c r="WHX106" s="354">
        <f t="shared" si="253"/>
        <v>0</v>
      </c>
      <c r="WHY106" s="354">
        <f t="shared" si="253"/>
        <v>0</v>
      </c>
      <c r="WHZ106" s="354">
        <f t="shared" si="253"/>
        <v>0</v>
      </c>
      <c r="WIA106" s="354">
        <f t="shared" si="253"/>
        <v>0</v>
      </c>
      <c r="WIB106" s="354">
        <f t="shared" si="253"/>
        <v>0</v>
      </c>
      <c r="WIC106" s="354">
        <f t="shared" si="253"/>
        <v>0</v>
      </c>
      <c r="WID106" s="354">
        <f t="shared" si="253"/>
        <v>0</v>
      </c>
      <c r="WIE106" s="354">
        <f t="shared" si="253"/>
        <v>0</v>
      </c>
      <c r="WIF106" s="354">
        <f t="shared" ref="WIF106:WKQ106" si="254">SUM(WIF99:WIF104)</f>
        <v>0</v>
      </c>
      <c r="WIG106" s="354">
        <f t="shared" si="254"/>
        <v>0</v>
      </c>
      <c r="WIH106" s="354">
        <f t="shared" si="254"/>
        <v>0</v>
      </c>
      <c r="WII106" s="354">
        <f t="shared" si="254"/>
        <v>0</v>
      </c>
      <c r="WIJ106" s="354">
        <f t="shared" si="254"/>
        <v>0</v>
      </c>
      <c r="WIK106" s="354">
        <f t="shared" si="254"/>
        <v>0</v>
      </c>
      <c r="WIL106" s="354">
        <f t="shared" si="254"/>
        <v>0</v>
      </c>
      <c r="WIM106" s="354">
        <f t="shared" si="254"/>
        <v>0</v>
      </c>
      <c r="WIN106" s="354">
        <f t="shared" si="254"/>
        <v>0</v>
      </c>
      <c r="WIO106" s="354">
        <f t="shared" si="254"/>
        <v>0</v>
      </c>
      <c r="WIP106" s="354">
        <f t="shared" si="254"/>
        <v>0</v>
      </c>
      <c r="WIQ106" s="354">
        <f t="shared" si="254"/>
        <v>0</v>
      </c>
      <c r="WIR106" s="354">
        <f t="shared" si="254"/>
        <v>0</v>
      </c>
      <c r="WIS106" s="354">
        <f t="shared" si="254"/>
        <v>0</v>
      </c>
      <c r="WIT106" s="354">
        <f t="shared" si="254"/>
        <v>0</v>
      </c>
      <c r="WIU106" s="354">
        <f t="shared" si="254"/>
        <v>0</v>
      </c>
      <c r="WIV106" s="354">
        <f t="shared" si="254"/>
        <v>0</v>
      </c>
      <c r="WIW106" s="354">
        <f t="shared" si="254"/>
        <v>0</v>
      </c>
      <c r="WIX106" s="354">
        <f t="shared" si="254"/>
        <v>0</v>
      </c>
      <c r="WIY106" s="354">
        <f t="shared" si="254"/>
        <v>0</v>
      </c>
      <c r="WIZ106" s="354">
        <f t="shared" si="254"/>
        <v>0</v>
      </c>
      <c r="WJA106" s="354">
        <f t="shared" si="254"/>
        <v>0</v>
      </c>
      <c r="WJB106" s="354">
        <f t="shared" si="254"/>
        <v>0</v>
      </c>
      <c r="WJC106" s="354">
        <f t="shared" si="254"/>
        <v>0</v>
      </c>
      <c r="WJD106" s="354">
        <f t="shared" si="254"/>
        <v>0</v>
      </c>
      <c r="WJE106" s="354">
        <f t="shared" si="254"/>
        <v>0</v>
      </c>
      <c r="WJF106" s="354">
        <f t="shared" si="254"/>
        <v>0</v>
      </c>
      <c r="WJG106" s="354">
        <f t="shared" si="254"/>
        <v>0</v>
      </c>
      <c r="WJH106" s="354">
        <f t="shared" si="254"/>
        <v>0</v>
      </c>
      <c r="WJI106" s="354">
        <f t="shared" si="254"/>
        <v>0</v>
      </c>
      <c r="WJJ106" s="354">
        <f t="shared" si="254"/>
        <v>0</v>
      </c>
      <c r="WJK106" s="354">
        <f t="shared" si="254"/>
        <v>0</v>
      </c>
      <c r="WJL106" s="354">
        <f t="shared" si="254"/>
        <v>0</v>
      </c>
      <c r="WJM106" s="354">
        <f t="shared" si="254"/>
        <v>0</v>
      </c>
      <c r="WJN106" s="354">
        <f t="shared" si="254"/>
        <v>0</v>
      </c>
      <c r="WJO106" s="354">
        <f t="shared" si="254"/>
        <v>0</v>
      </c>
      <c r="WJP106" s="354">
        <f t="shared" si="254"/>
        <v>0</v>
      </c>
      <c r="WJQ106" s="354">
        <f t="shared" si="254"/>
        <v>0</v>
      </c>
      <c r="WJR106" s="354">
        <f t="shared" si="254"/>
        <v>0</v>
      </c>
      <c r="WJS106" s="354">
        <f t="shared" si="254"/>
        <v>0</v>
      </c>
      <c r="WJT106" s="354">
        <f t="shared" si="254"/>
        <v>0</v>
      </c>
      <c r="WJU106" s="354">
        <f t="shared" si="254"/>
        <v>0</v>
      </c>
      <c r="WJV106" s="354">
        <f t="shared" si="254"/>
        <v>0</v>
      </c>
      <c r="WJW106" s="354">
        <f t="shared" si="254"/>
        <v>0</v>
      </c>
      <c r="WJX106" s="354">
        <f t="shared" si="254"/>
        <v>0</v>
      </c>
      <c r="WJY106" s="354">
        <f t="shared" si="254"/>
        <v>0</v>
      </c>
      <c r="WJZ106" s="354">
        <f t="shared" si="254"/>
        <v>0</v>
      </c>
      <c r="WKA106" s="354">
        <f t="shared" si="254"/>
        <v>0</v>
      </c>
      <c r="WKB106" s="354">
        <f t="shared" si="254"/>
        <v>0</v>
      </c>
      <c r="WKC106" s="354">
        <f t="shared" si="254"/>
        <v>0</v>
      </c>
      <c r="WKD106" s="354">
        <f t="shared" si="254"/>
        <v>0</v>
      </c>
      <c r="WKE106" s="354">
        <f t="shared" si="254"/>
        <v>0</v>
      </c>
      <c r="WKF106" s="354">
        <f t="shared" si="254"/>
        <v>0</v>
      </c>
      <c r="WKG106" s="354">
        <f t="shared" si="254"/>
        <v>0</v>
      </c>
      <c r="WKH106" s="354">
        <f t="shared" si="254"/>
        <v>0</v>
      </c>
      <c r="WKI106" s="354">
        <f t="shared" si="254"/>
        <v>0</v>
      </c>
      <c r="WKJ106" s="354">
        <f t="shared" si="254"/>
        <v>0</v>
      </c>
      <c r="WKK106" s="354">
        <f t="shared" si="254"/>
        <v>0</v>
      </c>
      <c r="WKL106" s="354">
        <f t="shared" si="254"/>
        <v>0</v>
      </c>
      <c r="WKM106" s="354">
        <f t="shared" si="254"/>
        <v>0</v>
      </c>
      <c r="WKN106" s="354">
        <f t="shared" si="254"/>
        <v>0</v>
      </c>
      <c r="WKO106" s="354">
        <f t="shared" si="254"/>
        <v>0</v>
      </c>
      <c r="WKP106" s="354">
        <f t="shared" si="254"/>
        <v>0</v>
      </c>
      <c r="WKQ106" s="354">
        <f t="shared" si="254"/>
        <v>0</v>
      </c>
      <c r="WKR106" s="354">
        <f t="shared" ref="WKR106:WNC106" si="255">SUM(WKR99:WKR104)</f>
        <v>0</v>
      </c>
      <c r="WKS106" s="354">
        <f t="shared" si="255"/>
        <v>0</v>
      </c>
      <c r="WKT106" s="354">
        <f t="shared" si="255"/>
        <v>0</v>
      </c>
      <c r="WKU106" s="354">
        <f t="shared" si="255"/>
        <v>0</v>
      </c>
      <c r="WKV106" s="354">
        <f t="shared" si="255"/>
        <v>0</v>
      </c>
      <c r="WKW106" s="354">
        <f t="shared" si="255"/>
        <v>0</v>
      </c>
      <c r="WKX106" s="354">
        <f t="shared" si="255"/>
        <v>0</v>
      </c>
      <c r="WKY106" s="354">
        <f t="shared" si="255"/>
        <v>0</v>
      </c>
      <c r="WKZ106" s="354">
        <f t="shared" si="255"/>
        <v>0</v>
      </c>
      <c r="WLA106" s="354">
        <f t="shared" si="255"/>
        <v>0</v>
      </c>
      <c r="WLB106" s="354">
        <f t="shared" si="255"/>
        <v>0</v>
      </c>
      <c r="WLC106" s="354">
        <f t="shared" si="255"/>
        <v>0</v>
      </c>
      <c r="WLD106" s="354">
        <f t="shared" si="255"/>
        <v>0</v>
      </c>
      <c r="WLE106" s="354">
        <f t="shared" si="255"/>
        <v>0</v>
      </c>
      <c r="WLF106" s="354">
        <f t="shared" si="255"/>
        <v>0</v>
      </c>
      <c r="WLG106" s="354">
        <f t="shared" si="255"/>
        <v>0</v>
      </c>
      <c r="WLH106" s="354">
        <f t="shared" si="255"/>
        <v>0</v>
      </c>
      <c r="WLI106" s="354">
        <f t="shared" si="255"/>
        <v>0</v>
      </c>
      <c r="WLJ106" s="354">
        <f t="shared" si="255"/>
        <v>0</v>
      </c>
      <c r="WLK106" s="354">
        <f t="shared" si="255"/>
        <v>0</v>
      </c>
      <c r="WLL106" s="354">
        <f t="shared" si="255"/>
        <v>0</v>
      </c>
      <c r="WLM106" s="354">
        <f t="shared" si="255"/>
        <v>0</v>
      </c>
      <c r="WLN106" s="354">
        <f t="shared" si="255"/>
        <v>0</v>
      </c>
      <c r="WLO106" s="354">
        <f t="shared" si="255"/>
        <v>0</v>
      </c>
      <c r="WLP106" s="354">
        <f t="shared" si="255"/>
        <v>0</v>
      </c>
      <c r="WLQ106" s="354">
        <f t="shared" si="255"/>
        <v>0</v>
      </c>
      <c r="WLR106" s="354">
        <f t="shared" si="255"/>
        <v>0</v>
      </c>
      <c r="WLS106" s="354">
        <f t="shared" si="255"/>
        <v>0</v>
      </c>
      <c r="WLT106" s="354">
        <f t="shared" si="255"/>
        <v>0</v>
      </c>
      <c r="WLU106" s="354">
        <f t="shared" si="255"/>
        <v>0</v>
      </c>
      <c r="WLV106" s="354">
        <f t="shared" si="255"/>
        <v>0</v>
      </c>
      <c r="WLW106" s="354">
        <f t="shared" si="255"/>
        <v>0</v>
      </c>
      <c r="WLX106" s="354">
        <f t="shared" si="255"/>
        <v>0</v>
      </c>
      <c r="WLY106" s="354">
        <f t="shared" si="255"/>
        <v>0</v>
      </c>
      <c r="WLZ106" s="354">
        <f t="shared" si="255"/>
        <v>0</v>
      </c>
      <c r="WMA106" s="354">
        <f t="shared" si="255"/>
        <v>0</v>
      </c>
      <c r="WMB106" s="354">
        <f t="shared" si="255"/>
        <v>0</v>
      </c>
      <c r="WMC106" s="354">
        <f t="shared" si="255"/>
        <v>0</v>
      </c>
      <c r="WMD106" s="354">
        <f t="shared" si="255"/>
        <v>0</v>
      </c>
      <c r="WME106" s="354">
        <f t="shared" si="255"/>
        <v>0</v>
      </c>
      <c r="WMF106" s="354">
        <f t="shared" si="255"/>
        <v>0</v>
      </c>
      <c r="WMG106" s="354">
        <f t="shared" si="255"/>
        <v>0</v>
      </c>
      <c r="WMH106" s="354">
        <f t="shared" si="255"/>
        <v>0</v>
      </c>
      <c r="WMI106" s="354">
        <f t="shared" si="255"/>
        <v>0</v>
      </c>
      <c r="WMJ106" s="354">
        <f t="shared" si="255"/>
        <v>0</v>
      </c>
      <c r="WMK106" s="354">
        <f t="shared" si="255"/>
        <v>0</v>
      </c>
      <c r="WML106" s="354">
        <f t="shared" si="255"/>
        <v>0</v>
      </c>
      <c r="WMM106" s="354">
        <f t="shared" si="255"/>
        <v>0</v>
      </c>
      <c r="WMN106" s="354">
        <f t="shared" si="255"/>
        <v>0</v>
      </c>
      <c r="WMO106" s="354">
        <f t="shared" si="255"/>
        <v>0</v>
      </c>
      <c r="WMP106" s="354">
        <f t="shared" si="255"/>
        <v>0</v>
      </c>
      <c r="WMQ106" s="354">
        <f t="shared" si="255"/>
        <v>0</v>
      </c>
      <c r="WMR106" s="354">
        <f t="shared" si="255"/>
        <v>0</v>
      </c>
      <c r="WMS106" s="354">
        <f t="shared" si="255"/>
        <v>0</v>
      </c>
      <c r="WMT106" s="354">
        <f t="shared" si="255"/>
        <v>0</v>
      </c>
      <c r="WMU106" s="354">
        <f t="shared" si="255"/>
        <v>0</v>
      </c>
      <c r="WMV106" s="354">
        <f t="shared" si="255"/>
        <v>0</v>
      </c>
      <c r="WMW106" s="354">
        <f t="shared" si="255"/>
        <v>0</v>
      </c>
      <c r="WMX106" s="354">
        <f t="shared" si="255"/>
        <v>0</v>
      </c>
      <c r="WMY106" s="354">
        <f t="shared" si="255"/>
        <v>0</v>
      </c>
      <c r="WMZ106" s="354">
        <f t="shared" si="255"/>
        <v>0</v>
      </c>
      <c r="WNA106" s="354">
        <f t="shared" si="255"/>
        <v>0</v>
      </c>
      <c r="WNB106" s="354">
        <f t="shared" si="255"/>
        <v>0</v>
      </c>
      <c r="WNC106" s="354">
        <f t="shared" si="255"/>
        <v>0</v>
      </c>
      <c r="WND106" s="354">
        <f t="shared" ref="WND106:WPO106" si="256">SUM(WND99:WND104)</f>
        <v>0</v>
      </c>
      <c r="WNE106" s="354">
        <f t="shared" si="256"/>
        <v>0</v>
      </c>
      <c r="WNF106" s="354">
        <f t="shared" si="256"/>
        <v>0</v>
      </c>
      <c r="WNG106" s="354">
        <f t="shared" si="256"/>
        <v>0</v>
      </c>
      <c r="WNH106" s="354">
        <f t="shared" si="256"/>
        <v>0</v>
      </c>
      <c r="WNI106" s="354">
        <f t="shared" si="256"/>
        <v>0</v>
      </c>
      <c r="WNJ106" s="354">
        <f t="shared" si="256"/>
        <v>0</v>
      </c>
      <c r="WNK106" s="354">
        <f t="shared" si="256"/>
        <v>0</v>
      </c>
      <c r="WNL106" s="354">
        <f t="shared" si="256"/>
        <v>0</v>
      </c>
      <c r="WNM106" s="354">
        <f t="shared" si="256"/>
        <v>0</v>
      </c>
      <c r="WNN106" s="354">
        <f t="shared" si="256"/>
        <v>0</v>
      </c>
      <c r="WNO106" s="354">
        <f t="shared" si="256"/>
        <v>0</v>
      </c>
      <c r="WNP106" s="354">
        <f t="shared" si="256"/>
        <v>0</v>
      </c>
      <c r="WNQ106" s="354">
        <f t="shared" si="256"/>
        <v>0</v>
      </c>
      <c r="WNR106" s="354">
        <f t="shared" si="256"/>
        <v>0</v>
      </c>
      <c r="WNS106" s="354">
        <f t="shared" si="256"/>
        <v>0</v>
      </c>
      <c r="WNT106" s="354">
        <f t="shared" si="256"/>
        <v>0</v>
      </c>
      <c r="WNU106" s="354">
        <f t="shared" si="256"/>
        <v>0</v>
      </c>
      <c r="WNV106" s="354">
        <f t="shared" si="256"/>
        <v>0</v>
      </c>
      <c r="WNW106" s="354">
        <f t="shared" si="256"/>
        <v>0</v>
      </c>
      <c r="WNX106" s="354">
        <f t="shared" si="256"/>
        <v>0</v>
      </c>
      <c r="WNY106" s="354">
        <f t="shared" si="256"/>
        <v>0</v>
      </c>
      <c r="WNZ106" s="354">
        <f t="shared" si="256"/>
        <v>0</v>
      </c>
      <c r="WOA106" s="354">
        <f t="shared" si="256"/>
        <v>0</v>
      </c>
      <c r="WOB106" s="354">
        <f t="shared" si="256"/>
        <v>0</v>
      </c>
      <c r="WOC106" s="354">
        <f t="shared" si="256"/>
        <v>0</v>
      </c>
      <c r="WOD106" s="354">
        <f t="shared" si="256"/>
        <v>0</v>
      </c>
      <c r="WOE106" s="354">
        <f t="shared" si="256"/>
        <v>0</v>
      </c>
      <c r="WOF106" s="354">
        <f t="shared" si="256"/>
        <v>0</v>
      </c>
      <c r="WOG106" s="354">
        <f t="shared" si="256"/>
        <v>0</v>
      </c>
      <c r="WOH106" s="354">
        <f t="shared" si="256"/>
        <v>0</v>
      </c>
      <c r="WOI106" s="354">
        <f t="shared" si="256"/>
        <v>0</v>
      </c>
      <c r="WOJ106" s="354">
        <f t="shared" si="256"/>
        <v>0</v>
      </c>
      <c r="WOK106" s="354">
        <f t="shared" si="256"/>
        <v>0</v>
      </c>
      <c r="WOL106" s="354">
        <f t="shared" si="256"/>
        <v>0</v>
      </c>
      <c r="WOM106" s="354">
        <f t="shared" si="256"/>
        <v>0</v>
      </c>
      <c r="WON106" s="354">
        <f t="shared" si="256"/>
        <v>0</v>
      </c>
      <c r="WOO106" s="354">
        <f t="shared" si="256"/>
        <v>0</v>
      </c>
      <c r="WOP106" s="354">
        <f t="shared" si="256"/>
        <v>0</v>
      </c>
      <c r="WOQ106" s="354">
        <f t="shared" si="256"/>
        <v>0</v>
      </c>
      <c r="WOR106" s="354">
        <f t="shared" si="256"/>
        <v>0</v>
      </c>
      <c r="WOS106" s="354">
        <f t="shared" si="256"/>
        <v>0</v>
      </c>
      <c r="WOT106" s="354">
        <f t="shared" si="256"/>
        <v>0</v>
      </c>
      <c r="WOU106" s="354">
        <f t="shared" si="256"/>
        <v>0</v>
      </c>
      <c r="WOV106" s="354">
        <f t="shared" si="256"/>
        <v>0</v>
      </c>
      <c r="WOW106" s="354">
        <f t="shared" si="256"/>
        <v>0</v>
      </c>
      <c r="WOX106" s="354">
        <f t="shared" si="256"/>
        <v>0</v>
      </c>
      <c r="WOY106" s="354">
        <f t="shared" si="256"/>
        <v>0</v>
      </c>
      <c r="WOZ106" s="354">
        <f t="shared" si="256"/>
        <v>0</v>
      </c>
      <c r="WPA106" s="354">
        <f t="shared" si="256"/>
        <v>0</v>
      </c>
      <c r="WPB106" s="354">
        <f t="shared" si="256"/>
        <v>0</v>
      </c>
      <c r="WPC106" s="354">
        <f t="shared" si="256"/>
        <v>0</v>
      </c>
      <c r="WPD106" s="354">
        <f t="shared" si="256"/>
        <v>0</v>
      </c>
      <c r="WPE106" s="354">
        <f t="shared" si="256"/>
        <v>0</v>
      </c>
      <c r="WPF106" s="354">
        <f t="shared" si="256"/>
        <v>0</v>
      </c>
      <c r="WPG106" s="354">
        <f t="shared" si="256"/>
        <v>0</v>
      </c>
      <c r="WPH106" s="354">
        <f t="shared" si="256"/>
        <v>0</v>
      </c>
      <c r="WPI106" s="354">
        <f t="shared" si="256"/>
        <v>0</v>
      </c>
      <c r="WPJ106" s="354">
        <f t="shared" si="256"/>
        <v>0</v>
      </c>
      <c r="WPK106" s="354">
        <f t="shared" si="256"/>
        <v>0</v>
      </c>
      <c r="WPL106" s="354">
        <f t="shared" si="256"/>
        <v>0</v>
      </c>
      <c r="WPM106" s="354">
        <f t="shared" si="256"/>
        <v>0</v>
      </c>
      <c r="WPN106" s="354">
        <f t="shared" si="256"/>
        <v>0</v>
      </c>
      <c r="WPO106" s="354">
        <f t="shared" si="256"/>
        <v>0</v>
      </c>
      <c r="WPP106" s="354">
        <f t="shared" ref="WPP106:WSA106" si="257">SUM(WPP99:WPP104)</f>
        <v>0</v>
      </c>
      <c r="WPQ106" s="354">
        <f t="shared" si="257"/>
        <v>0</v>
      </c>
      <c r="WPR106" s="354">
        <f t="shared" si="257"/>
        <v>0</v>
      </c>
      <c r="WPS106" s="354">
        <f t="shared" si="257"/>
        <v>0</v>
      </c>
      <c r="WPT106" s="354">
        <f t="shared" si="257"/>
        <v>0</v>
      </c>
      <c r="WPU106" s="354">
        <f t="shared" si="257"/>
        <v>0</v>
      </c>
      <c r="WPV106" s="354">
        <f t="shared" si="257"/>
        <v>0</v>
      </c>
      <c r="WPW106" s="354">
        <f t="shared" si="257"/>
        <v>0</v>
      </c>
      <c r="WPX106" s="354">
        <f t="shared" si="257"/>
        <v>0</v>
      </c>
      <c r="WPY106" s="354">
        <f t="shared" si="257"/>
        <v>0</v>
      </c>
      <c r="WPZ106" s="354">
        <f t="shared" si="257"/>
        <v>0</v>
      </c>
      <c r="WQA106" s="354">
        <f t="shared" si="257"/>
        <v>0</v>
      </c>
      <c r="WQB106" s="354">
        <f t="shared" si="257"/>
        <v>0</v>
      </c>
      <c r="WQC106" s="354">
        <f t="shared" si="257"/>
        <v>0</v>
      </c>
      <c r="WQD106" s="354">
        <f t="shared" si="257"/>
        <v>0</v>
      </c>
      <c r="WQE106" s="354">
        <f t="shared" si="257"/>
        <v>0</v>
      </c>
      <c r="WQF106" s="354">
        <f t="shared" si="257"/>
        <v>0</v>
      </c>
      <c r="WQG106" s="354">
        <f t="shared" si="257"/>
        <v>0</v>
      </c>
      <c r="WQH106" s="354">
        <f t="shared" si="257"/>
        <v>0</v>
      </c>
      <c r="WQI106" s="354">
        <f t="shared" si="257"/>
        <v>0</v>
      </c>
      <c r="WQJ106" s="354">
        <f t="shared" si="257"/>
        <v>0</v>
      </c>
      <c r="WQK106" s="354">
        <f t="shared" si="257"/>
        <v>0</v>
      </c>
      <c r="WQL106" s="354">
        <f t="shared" si="257"/>
        <v>0</v>
      </c>
      <c r="WQM106" s="354">
        <f t="shared" si="257"/>
        <v>0</v>
      </c>
      <c r="WQN106" s="354">
        <f t="shared" si="257"/>
        <v>0</v>
      </c>
      <c r="WQO106" s="354">
        <f t="shared" si="257"/>
        <v>0</v>
      </c>
      <c r="WQP106" s="354">
        <f t="shared" si="257"/>
        <v>0</v>
      </c>
      <c r="WQQ106" s="354">
        <f t="shared" si="257"/>
        <v>0</v>
      </c>
      <c r="WQR106" s="354">
        <f t="shared" si="257"/>
        <v>0</v>
      </c>
      <c r="WQS106" s="354">
        <f t="shared" si="257"/>
        <v>0</v>
      </c>
      <c r="WQT106" s="354">
        <f t="shared" si="257"/>
        <v>0</v>
      </c>
      <c r="WQU106" s="354">
        <f t="shared" si="257"/>
        <v>0</v>
      </c>
      <c r="WQV106" s="354">
        <f t="shared" si="257"/>
        <v>0</v>
      </c>
      <c r="WQW106" s="354">
        <f t="shared" si="257"/>
        <v>0</v>
      </c>
      <c r="WQX106" s="354">
        <f t="shared" si="257"/>
        <v>0</v>
      </c>
      <c r="WQY106" s="354">
        <f t="shared" si="257"/>
        <v>0</v>
      </c>
      <c r="WQZ106" s="354">
        <f t="shared" si="257"/>
        <v>0</v>
      </c>
      <c r="WRA106" s="354">
        <f t="shared" si="257"/>
        <v>0</v>
      </c>
      <c r="WRB106" s="354">
        <f t="shared" si="257"/>
        <v>0</v>
      </c>
      <c r="WRC106" s="354">
        <f t="shared" si="257"/>
        <v>0</v>
      </c>
      <c r="WRD106" s="354">
        <f t="shared" si="257"/>
        <v>0</v>
      </c>
      <c r="WRE106" s="354">
        <f t="shared" si="257"/>
        <v>0</v>
      </c>
      <c r="WRF106" s="354">
        <f t="shared" si="257"/>
        <v>0</v>
      </c>
      <c r="WRG106" s="354">
        <f t="shared" si="257"/>
        <v>0</v>
      </c>
      <c r="WRH106" s="354">
        <f t="shared" si="257"/>
        <v>0</v>
      </c>
      <c r="WRI106" s="354">
        <f t="shared" si="257"/>
        <v>0</v>
      </c>
      <c r="WRJ106" s="354">
        <f t="shared" si="257"/>
        <v>0</v>
      </c>
      <c r="WRK106" s="354">
        <f t="shared" si="257"/>
        <v>0</v>
      </c>
      <c r="WRL106" s="354">
        <f t="shared" si="257"/>
        <v>0</v>
      </c>
      <c r="WRM106" s="354">
        <f t="shared" si="257"/>
        <v>0</v>
      </c>
      <c r="WRN106" s="354">
        <f t="shared" si="257"/>
        <v>0</v>
      </c>
      <c r="WRO106" s="354">
        <f t="shared" si="257"/>
        <v>0</v>
      </c>
      <c r="WRP106" s="354">
        <f t="shared" si="257"/>
        <v>0</v>
      </c>
      <c r="WRQ106" s="354">
        <f t="shared" si="257"/>
        <v>0</v>
      </c>
      <c r="WRR106" s="354">
        <f t="shared" si="257"/>
        <v>0</v>
      </c>
      <c r="WRS106" s="354">
        <f t="shared" si="257"/>
        <v>0</v>
      </c>
      <c r="WRT106" s="354">
        <f t="shared" si="257"/>
        <v>0</v>
      </c>
      <c r="WRU106" s="354">
        <f t="shared" si="257"/>
        <v>0</v>
      </c>
      <c r="WRV106" s="354">
        <f t="shared" si="257"/>
        <v>0</v>
      </c>
      <c r="WRW106" s="354">
        <f t="shared" si="257"/>
        <v>0</v>
      </c>
      <c r="WRX106" s="354">
        <f t="shared" si="257"/>
        <v>0</v>
      </c>
      <c r="WRY106" s="354">
        <f t="shared" si="257"/>
        <v>0</v>
      </c>
      <c r="WRZ106" s="354">
        <f t="shared" si="257"/>
        <v>0</v>
      </c>
      <c r="WSA106" s="354">
        <f t="shared" si="257"/>
        <v>0</v>
      </c>
      <c r="WSB106" s="354">
        <f t="shared" ref="WSB106:WUM106" si="258">SUM(WSB99:WSB104)</f>
        <v>0</v>
      </c>
      <c r="WSC106" s="354">
        <f t="shared" si="258"/>
        <v>0</v>
      </c>
      <c r="WSD106" s="354">
        <f t="shared" si="258"/>
        <v>0</v>
      </c>
      <c r="WSE106" s="354">
        <f t="shared" si="258"/>
        <v>0</v>
      </c>
      <c r="WSF106" s="354">
        <f t="shared" si="258"/>
        <v>0</v>
      </c>
      <c r="WSG106" s="354">
        <f t="shared" si="258"/>
        <v>0</v>
      </c>
      <c r="WSH106" s="354">
        <f t="shared" si="258"/>
        <v>0</v>
      </c>
      <c r="WSI106" s="354">
        <f t="shared" si="258"/>
        <v>0</v>
      </c>
      <c r="WSJ106" s="354">
        <f t="shared" si="258"/>
        <v>0</v>
      </c>
      <c r="WSK106" s="354">
        <f t="shared" si="258"/>
        <v>0</v>
      </c>
      <c r="WSL106" s="354">
        <f t="shared" si="258"/>
        <v>0</v>
      </c>
      <c r="WSM106" s="354">
        <f t="shared" si="258"/>
        <v>0</v>
      </c>
      <c r="WSN106" s="354">
        <f t="shared" si="258"/>
        <v>0</v>
      </c>
      <c r="WSO106" s="354">
        <f t="shared" si="258"/>
        <v>0</v>
      </c>
      <c r="WSP106" s="354">
        <f t="shared" si="258"/>
        <v>0</v>
      </c>
      <c r="WSQ106" s="354">
        <f t="shared" si="258"/>
        <v>0</v>
      </c>
      <c r="WSR106" s="354">
        <f t="shared" si="258"/>
        <v>0</v>
      </c>
      <c r="WSS106" s="354">
        <f t="shared" si="258"/>
        <v>0</v>
      </c>
      <c r="WST106" s="354">
        <f t="shared" si="258"/>
        <v>0</v>
      </c>
      <c r="WSU106" s="354">
        <f t="shared" si="258"/>
        <v>0</v>
      </c>
      <c r="WSV106" s="354">
        <f t="shared" si="258"/>
        <v>0</v>
      </c>
      <c r="WSW106" s="354">
        <f t="shared" si="258"/>
        <v>0</v>
      </c>
      <c r="WSX106" s="354">
        <f t="shared" si="258"/>
        <v>0</v>
      </c>
      <c r="WSY106" s="354">
        <f t="shared" si="258"/>
        <v>0</v>
      </c>
      <c r="WSZ106" s="354">
        <f t="shared" si="258"/>
        <v>0</v>
      </c>
      <c r="WTA106" s="354">
        <f t="shared" si="258"/>
        <v>0</v>
      </c>
      <c r="WTB106" s="354">
        <f t="shared" si="258"/>
        <v>0</v>
      </c>
      <c r="WTC106" s="354">
        <f t="shared" si="258"/>
        <v>0</v>
      </c>
      <c r="WTD106" s="354">
        <f t="shared" si="258"/>
        <v>0</v>
      </c>
      <c r="WTE106" s="354">
        <f t="shared" si="258"/>
        <v>0</v>
      </c>
      <c r="WTF106" s="354">
        <f t="shared" si="258"/>
        <v>0</v>
      </c>
      <c r="WTG106" s="354">
        <f t="shared" si="258"/>
        <v>0</v>
      </c>
      <c r="WTH106" s="354">
        <f t="shared" si="258"/>
        <v>0</v>
      </c>
      <c r="WTI106" s="354">
        <f t="shared" si="258"/>
        <v>0</v>
      </c>
      <c r="WTJ106" s="354">
        <f t="shared" si="258"/>
        <v>0</v>
      </c>
      <c r="WTK106" s="354">
        <f t="shared" si="258"/>
        <v>0</v>
      </c>
      <c r="WTL106" s="354">
        <f t="shared" si="258"/>
        <v>0</v>
      </c>
      <c r="WTM106" s="354">
        <f t="shared" si="258"/>
        <v>0</v>
      </c>
      <c r="WTN106" s="354">
        <f t="shared" si="258"/>
        <v>0</v>
      </c>
      <c r="WTO106" s="354">
        <f t="shared" si="258"/>
        <v>0</v>
      </c>
      <c r="WTP106" s="354">
        <f t="shared" si="258"/>
        <v>0</v>
      </c>
      <c r="WTQ106" s="354">
        <f t="shared" si="258"/>
        <v>0</v>
      </c>
      <c r="WTR106" s="354">
        <f t="shared" si="258"/>
        <v>0</v>
      </c>
      <c r="WTS106" s="354">
        <f t="shared" si="258"/>
        <v>0</v>
      </c>
      <c r="WTT106" s="354">
        <f t="shared" si="258"/>
        <v>0</v>
      </c>
      <c r="WTU106" s="354">
        <f t="shared" si="258"/>
        <v>0</v>
      </c>
      <c r="WTV106" s="354">
        <f t="shared" si="258"/>
        <v>0</v>
      </c>
      <c r="WTW106" s="354">
        <f t="shared" si="258"/>
        <v>0</v>
      </c>
      <c r="WTX106" s="354">
        <f t="shared" si="258"/>
        <v>0</v>
      </c>
      <c r="WTY106" s="354">
        <f t="shared" si="258"/>
        <v>0</v>
      </c>
      <c r="WTZ106" s="354">
        <f t="shared" si="258"/>
        <v>0</v>
      </c>
      <c r="WUA106" s="354">
        <f t="shared" si="258"/>
        <v>0</v>
      </c>
      <c r="WUB106" s="354">
        <f t="shared" si="258"/>
        <v>0</v>
      </c>
      <c r="WUC106" s="354">
        <f t="shared" si="258"/>
        <v>0</v>
      </c>
      <c r="WUD106" s="354">
        <f t="shared" si="258"/>
        <v>0</v>
      </c>
      <c r="WUE106" s="354">
        <f t="shared" si="258"/>
        <v>0</v>
      </c>
      <c r="WUF106" s="354">
        <f t="shared" si="258"/>
        <v>0</v>
      </c>
      <c r="WUG106" s="354">
        <f t="shared" si="258"/>
        <v>0</v>
      </c>
      <c r="WUH106" s="354">
        <f t="shared" si="258"/>
        <v>0</v>
      </c>
      <c r="WUI106" s="354">
        <f t="shared" si="258"/>
        <v>0</v>
      </c>
      <c r="WUJ106" s="354">
        <f t="shared" si="258"/>
        <v>0</v>
      </c>
      <c r="WUK106" s="354">
        <f t="shared" si="258"/>
        <v>0</v>
      </c>
      <c r="WUL106" s="354">
        <f t="shared" si="258"/>
        <v>0</v>
      </c>
      <c r="WUM106" s="354">
        <f t="shared" si="258"/>
        <v>0</v>
      </c>
      <c r="WUN106" s="354">
        <f t="shared" ref="WUN106:WWY106" si="259">SUM(WUN99:WUN104)</f>
        <v>0</v>
      </c>
      <c r="WUO106" s="354">
        <f t="shared" si="259"/>
        <v>0</v>
      </c>
      <c r="WUP106" s="354">
        <f t="shared" si="259"/>
        <v>0</v>
      </c>
      <c r="WUQ106" s="354">
        <f t="shared" si="259"/>
        <v>0</v>
      </c>
      <c r="WUR106" s="354">
        <f t="shared" si="259"/>
        <v>0</v>
      </c>
      <c r="WUS106" s="354">
        <f t="shared" si="259"/>
        <v>0</v>
      </c>
      <c r="WUT106" s="354">
        <f t="shared" si="259"/>
        <v>0</v>
      </c>
      <c r="WUU106" s="354">
        <f t="shared" si="259"/>
        <v>0</v>
      </c>
      <c r="WUV106" s="354">
        <f t="shared" si="259"/>
        <v>0</v>
      </c>
      <c r="WUW106" s="354">
        <f t="shared" si="259"/>
        <v>0</v>
      </c>
      <c r="WUX106" s="354">
        <f t="shared" si="259"/>
        <v>0</v>
      </c>
      <c r="WUY106" s="354">
        <f t="shared" si="259"/>
        <v>0</v>
      </c>
      <c r="WUZ106" s="354">
        <f t="shared" si="259"/>
        <v>0</v>
      </c>
      <c r="WVA106" s="354">
        <f t="shared" si="259"/>
        <v>0</v>
      </c>
      <c r="WVB106" s="354">
        <f t="shared" si="259"/>
        <v>0</v>
      </c>
      <c r="WVC106" s="354">
        <f t="shared" si="259"/>
        <v>0</v>
      </c>
      <c r="WVD106" s="354">
        <f t="shared" si="259"/>
        <v>0</v>
      </c>
      <c r="WVE106" s="354">
        <f t="shared" si="259"/>
        <v>0</v>
      </c>
      <c r="WVF106" s="354">
        <f t="shared" si="259"/>
        <v>0</v>
      </c>
      <c r="WVG106" s="354">
        <f t="shared" si="259"/>
        <v>0</v>
      </c>
      <c r="WVH106" s="354">
        <f t="shared" si="259"/>
        <v>0</v>
      </c>
      <c r="WVI106" s="354">
        <f t="shared" si="259"/>
        <v>0</v>
      </c>
      <c r="WVJ106" s="354">
        <f t="shared" si="259"/>
        <v>0</v>
      </c>
      <c r="WVK106" s="354">
        <f t="shared" si="259"/>
        <v>0</v>
      </c>
      <c r="WVL106" s="354">
        <f t="shared" si="259"/>
        <v>0</v>
      </c>
      <c r="WVM106" s="354">
        <f t="shared" si="259"/>
        <v>0</v>
      </c>
      <c r="WVN106" s="354">
        <f t="shared" si="259"/>
        <v>0</v>
      </c>
      <c r="WVO106" s="354">
        <f t="shared" si="259"/>
        <v>0</v>
      </c>
      <c r="WVP106" s="354">
        <f t="shared" si="259"/>
        <v>0</v>
      </c>
      <c r="WVQ106" s="354">
        <f t="shared" si="259"/>
        <v>0</v>
      </c>
      <c r="WVR106" s="354">
        <f t="shared" si="259"/>
        <v>0</v>
      </c>
      <c r="WVS106" s="354">
        <f t="shared" si="259"/>
        <v>0</v>
      </c>
      <c r="WVT106" s="354">
        <f t="shared" si="259"/>
        <v>0</v>
      </c>
      <c r="WVU106" s="354">
        <f t="shared" si="259"/>
        <v>0</v>
      </c>
      <c r="WVV106" s="354">
        <f t="shared" si="259"/>
        <v>0</v>
      </c>
      <c r="WVW106" s="354">
        <f t="shared" si="259"/>
        <v>0</v>
      </c>
      <c r="WVX106" s="354">
        <f t="shared" si="259"/>
        <v>0</v>
      </c>
      <c r="WVY106" s="354">
        <f t="shared" si="259"/>
        <v>0</v>
      </c>
      <c r="WVZ106" s="354">
        <f t="shared" si="259"/>
        <v>0</v>
      </c>
      <c r="WWA106" s="354">
        <f t="shared" si="259"/>
        <v>0</v>
      </c>
      <c r="WWB106" s="354">
        <f t="shared" si="259"/>
        <v>0</v>
      </c>
      <c r="WWC106" s="354">
        <f t="shared" si="259"/>
        <v>0</v>
      </c>
      <c r="WWD106" s="354">
        <f t="shared" si="259"/>
        <v>0</v>
      </c>
      <c r="WWE106" s="354">
        <f t="shared" si="259"/>
        <v>0</v>
      </c>
      <c r="WWF106" s="354">
        <f t="shared" si="259"/>
        <v>0</v>
      </c>
      <c r="WWG106" s="354">
        <f t="shared" si="259"/>
        <v>0</v>
      </c>
      <c r="WWH106" s="354">
        <f t="shared" si="259"/>
        <v>0</v>
      </c>
      <c r="WWI106" s="354">
        <f t="shared" si="259"/>
        <v>0</v>
      </c>
      <c r="WWJ106" s="354">
        <f t="shared" si="259"/>
        <v>0</v>
      </c>
      <c r="WWK106" s="354">
        <f t="shared" si="259"/>
        <v>0</v>
      </c>
      <c r="WWL106" s="354">
        <f t="shared" si="259"/>
        <v>0</v>
      </c>
      <c r="WWM106" s="354">
        <f t="shared" si="259"/>
        <v>0</v>
      </c>
      <c r="WWN106" s="354">
        <f t="shared" si="259"/>
        <v>0</v>
      </c>
      <c r="WWO106" s="354">
        <f t="shared" si="259"/>
        <v>0</v>
      </c>
      <c r="WWP106" s="354">
        <f t="shared" si="259"/>
        <v>0</v>
      </c>
      <c r="WWQ106" s="354">
        <f t="shared" si="259"/>
        <v>0</v>
      </c>
      <c r="WWR106" s="354">
        <f t="shared" si="259"/>
        <v>0</v>
      </c>
      <c r="WWS106" s="354">
        <f t="shared" si="259"/>
        <v>0</v>
      </c>
      <c r="WWT106" s="354">
        <f t="shared" si="259"/>
        <v>0</v>
      </c>
      <c r="WWU106" s="354">
        <f t="shared" si="259"/>
        <v>0</v>
      </c>
      <c r="WWV106" s="354">
        <f t="shared" si="259"/>
        <v>0</v>
      </c>
      <c r="WWW106" s="354">
        <f t="shared" si="259"/>
        <v>0</v>
      </c>
      <c r="WWX106" s="354">
        <f t="shared" si="259"/>
        <v>0</v>
      </c>
      <c r="WWY106" s="354">
        <f t="shared" si="259"/>
        <v>0</v>
      </c>
      <c r="WWZ106" s="354">
        <f t="shared" ref="WWZ106:WZK106" si="260">SUM(WWZ99:WWZ104)</f>
        <v>0</v>
      </c>
      <c r="WXA106" s="354">
        <f t="shared" si="260"/>
        <v>0</v>
      </c>
      <c r="WXB106" s="354">
        <f t="shared" si="260"/>
        <v>0</v>
      </c>
      <c r="WXC106" s="354">
        <f t="shared" si="260"/>
        <v>0</v>
      </c>
      <c r="WXD106" s="354">
        <f t="shared" si="260"/>
        <v>0</v>
      </c>
      <c r="WXE106" s="354">
        <f t="shared" si="260"/>
        <v>0</v>
      </c>
      <c r="WXF106" s="354">
        <f t="shared" si="260"/>
        <v>0</v>
      </c>
      <c r="WXG106" s="354">
        <f t="shared" si="260"/>
        <v>0</v>
      </c>
      <c r="WXH106" s="354">
        <f t="shared" si="260"/>
        <v>0</v>
      </c>
      <c r="WXI106" s="354">
        <f t="shared" si="260"/>
        <v>0</v>
      </c>
      <c r="WXJ106" s="354">
        <f t="shared" si="260"/>
        <v>0</v>
      </c>
      <c r="WXK106" s="354">
        <f t="shared" si="260"/>
        <v>0</v>
      </c>
      <c r="WXL106" s="354">
        <f t="shared" si="260"/>
        <v>0</v>
      </c>
      <c r="WXM106" s="354">
        <f t="shared" si="260"/>
        <v>0</v>
      </c>
      <c r="WXN106" s="354">
        <f t="shared" si="260"/>
        <v>0</v>
      </c>
      <c r="WXO106" s="354">
        <f t="shared" si="260"/>
        <v>0</v>
      </c>
      <c r="WXP106" s="354">
        <f t="shared" si="260"/>
        <v>0</v>
      </c>
      <c r="WXQ106" s="354">
        <f t="shared" si="260"/>
        <v>0</v>
      </c>
      <c r="WXR106" s="354">
        <f t="shared" si="260"/>
        <v>0</v>
      </c>
      <c r="WXS106" s="354">
        <f t="shared" si="260"/>
        <v>0</v>
      </c>
      <c r="WXT106" s="354">
        <f t="shared" si="260"/>
        <v>0</v>
      </c>
      <c r="WXU106" s="354">
        <f t="shared" si="260"/>
        <v>0</v>
      </c>
      <c r="WXV106" s="354">
        <f t="shared" si="260"/>
        <v>0</v>
      </c>
      <c r="WXW106" s="354">
        <f t="shared" si="260"/>
        <v>0</v>
      </c>
      <c r="WXX106" s="354">
        <f t="shared" si="260"/>
        <v>0</v>
      </c>
      <c r="WXY106" s="354">
        <f t="shared" si="260"/>
        <v>0</v>
      </c>
      <c r="WXZ106" s="354">
        <f t="shared" si="260"/>
        <v>0</v>
      </c>
      <c r="WYA106" s="354">
        <f t="shared" si="260"/>
        <v>0</v>
      </c>
      <c r="WYB106" s="354">
        <f t="shared" si="260"/>
        <v>0</v>
      </c>
      <c r="WYC106" s="354">
        <f t="shared" si="260"/>
        <v>0</v>
      </c>
      <c r="WYD106" s="354">
        <f t="shared" si="260"/>
        <v>0</v>
      </c>
      <c r="WYE106" s="354">
        <f t="shared" si="260"/>
        <v>0</v>
      </c>
      <c r="WYF106" s="354">
        <f t="shared" si="260"/>
        <v>0</v>
      </c>
      <c r="WYG106" s="354">
        <f t="shared" si="260"/>
        <v>0</v>
      </c>
      <c r="WYH106" s="354">
        <f t="shared" si="260"/>
        <v>0</v>
      </c>
      <c r="WYI106" s="354">
        <f t="shared" si="260"/>
        <v>0</v>
      </c>
      <c r="WYJ106" s="354">
        <f t="shared" si="260"/>
        <v>0</v>
      </c>
      <c r="WYK106" s="354">
        <f t="shared" si="260"/>
        <v>0</v>
      </c>
      <c r="WYL106" s="354">
        <f t="shared" si="260"/>
        <v>0</v>
      </c>
      <c r="WYM106" s="354">
        <f t="shared" si="260"/>
        <v>0</v>
      </c>
      <c r="WYN106" s="354">
        <f t="shared" si="260"/>
        <v>0</v>
      </c>
      <c r="WYO106" s="354">
        <f t="shared" si="260"/>
        <v>0</v>
      </c>
      <c r="WYP106" s="354">
        <f t="shared" si="260"/>
        <v>0</v>
      </c>
      <c r="WYQ106" s="354">
        <f t="shared" si="260"/>
        <v>0</v>
      </c>
      <c r="WYR106" s="354">
        <f t="shared" si="260"/>
        <v>0</v>
      </c>
      <c r="WYS106" s="354">
        <f t="shared" si="260"/>
        <v>0</v>
      </c>
      <c r="WYT106" s="354">
        <f t="shared" si="260"/>
        <v>0</v>
      </c>
      <c r="WYU106" s="354">
        <f t="shared" si="260"/>
        <v>0</v>
      </c>
      <c r="WYV106" s="354">
        <f t="shared" si="260"/>
        <v>0</v>
      </c>
      <c r="WYW106" s="354">
        <f t="shared" si="260"/>
        <v>0</v>
      </c>
      <c r="WYX106" s="354">
        <f t="shared" si="260"/>
        <v>0</v>
      </c>
      <c r="WYY106" s="354">
        <f t="shared" si="260"/>
        <v>0</v>
      </c>
      <c r="WYZ106" s="354">
        <f t="shared" si="260"/>
        <v>0</v>
      </c>
      <c r="WZA106" s="354">
        <f t="shared" si="260"/>
        <v>0</v>
      </c>
      <c r="WZB106" s="354">
        <f t="shared" si="260"/>
        <v>0</v>
      </c>
      <c r="WZC106" s="354">
        <f t="shared" si="260"/>
        <v>0</v>
      </c>
      <c r="WZD106" s="354">
        <f t="shared" si="260"/>
        <v>0</v>
      </c>
      <c r="WZE106" s="354">
        <f t="shared" si="260"/>
        <v>0</v>
      </c>
      <c r="WZF106" s="354">
        <f t="shared" si="260"/>
        <v>0</v>
      </c>
      <c r="WZG106" s="354">
        <f t="shared" si="260"/>
        <v>0</v>
      </c>
      <c r="WZH106" s="354">
        <f t="shared" si="260"/>
        <v>0</v>
      </c>
      <c r="WZI106" s="354">
        <f t="shared" si="260"/>
        <v>0</v>
      </c>
      <c r="WZJ106" s="354">
        <f t="shared" si="260"/>
        <v>0</v>
      </c>
      <c r="WZK106" s="354">
        <f t="shared" si="260"/>
        <v>0</v>
      </c>
      <c r="WZL106" s="354">
        <f t="shared" ref="WZL106:XBW106" si="261">SUM(WZL99:WZL104)</f>
        <v>0</v>
      </c>
      <c r="WZM106" s="354">
        <f t="shared" si="261"/>
        <v>0</v>
      </c>
      <c r="WZN106" s="354">
        <f t="shared" si="261"/>
        <v>0</v>
      </c>
      <c r="WZO106" s="354">
        <f t="shared" si="261"/>
        <v>0</v>
      </c>
      <c r="WZP106" s="354">
        <f t="shared" si="261"/>
        <v>0</v>
      </c>
      <c r="WZQ106" s="354">
        <f t="shared" si="261"/>
        <v>0</v>
      </c>
      <c r="WZR106" s="354">
        <f t="shared" si="261"/>
        <v>0</v>
      </c>
      <c r="WZS106" s="354">
        <f t="shared" si="261"/>
        <v>0</v>
      </c>
      <c r="WZT106" s="354">
        <f t="shared" si="261"/>
        <v>0</v>
      </c>
      <c r="WZU106" s="354">
        <f t="shared" si="261"/>
        <v>0</v>
      </c>
      <c r="WZV106" s="354">
        <f t="shared" si="261"/>
        <v>0</v>
      </c>
      <c r="WZW106" s="354">
        <f t="shared" si="261"/>
        <v>0</v>
      </c>
      <c r="WZX106" s="354">
        <f t="shared" si="261"/>
        <v>0</v>
      </c>
      <c r="WZY106" s="354">
        <f t="shared" si="261"/>
        <v>0</v>
      </c>
      <c r="WZZ106" s="354">
        <f t="shared" si="261"/>
        <v>0</v>
      </c>
      <c r="XAA106" s="354">
        <f t="shared" si="261"/>
        <v>0</v>
      </c>
      <c r="XAB106" s="354">
        <f t="shared" si="261"/>
        <v>0</v>
      </c>
      <c r="XAC106" s="354">
        <f t="shared" si="261"/>
        <v>0</v>
      </c>
      <c r="XAD106" s="354">
        <f t="shared" si="261"/>
        <v>0</v>
      </c>
      <c r="XAE106" s="354">
        <f t="shared" si="261"/>
        <v>0</v>
      </c>
      <c r="XAF106" s="354">
        <f t="shared" si="261"/>
        <v>0</v>
      </c>
      <c r="XAG106" s="354">
        <f t="shared" si="261"/>
        <v>0</v>
      </c>
      <c r="XAH106" s="354">
        <f t="shared" si="261"/>
        <v>0</v>
      </c>
      <c r="XAI106" s="354">
        <f t="shared" si="261"/>
        <v>0</v>
      </c>
      <c r="XAJ106" s="354">
        <f t="shared" si="261"/>
        <v>0</v>
      </c>
      <c r="XAK106" s="354">
        <f t="shared" si="261"/>
        <v>0</v>
      </c>
      <c r="XAL106" s="354">
        <f t="shared" si="261"/>
        <v>0</v>
      </c>
      <c r="XAM106" s="354">
        <f t="shared" si="261"/>
        <v>0</v>
      </c>
      <c r="XAN106" s="354">
        <f t="shared" si="261"/>
        <v>0</v>
      </c>
      <c r="XAO106" s="354">
        <f t="shared" si="261"/>
        <v>0</v>
      </c>
      <c r="XAP106" s="354">
        <f t="shared" si="261"/>
        <v>0</v>
      </c>
      <c r="XAQ106" s="354">
        <f t="shared" si="261"/>
        <v>0</v>
      </c>
      <c r="XAR106" s="354">
        <f t="shared" si="261"/>
        <v>0</v>
      </c>
      <c r="XAS106" s="354">
        <f t="shared" si="261"/>
        <v>0</v>
      </c>
      <c r="XAT106" s="354">
        <f t="shared" si="261"/>
        <v>0</v>
      </c>
      <c r="XAU106" s="354">
        <f t="shared" si="261"/>
        <v>0</v>
      </c>
      <c r="XAV106" s="354">
        <f t="shared" si="261"/>
        <v>0</v>
      </c>
      <c r="XAW106" s="354">
        <f t="shared" si="261"/>
        <v>0</v>
      </c>
      <c r="XAX106" s="354">
        <f t="shared" si="261"/>
        <v>0</v>
      </c>
      <c r="XAY106" s="354">
        <f t="shared" si="261"/>
        <v>0</v>
      </c>
      <c r="XAZ106" s="354">
        <f t="shared" si="261"/>
        <v>0</v>
      </c>
      <c r="XBA106" s="354">
        <f t="shared" si="261"/>
        <v>0</v>
      </c>
      <c r="XBB106" s="354">
        <f t="shared" si="261"/>
        <v>0</v>
      </c>
      <c r="XBC106" s="354">
        <f t="shared" si="261"/>
        <v>0</v>
      </c>
      <c r="XBD106" s="354">
        <f t="shared" si="261"/>
        <v>0</v>
      </c>
      <c r="XBE106" s="354">
        <f t="shared" si="261"/>
        <v>0</v>
      </c>
      <c r="XBF106" s="354">
        <f t="shared" si="261"/>
        <v>0</v>
      </c>
      <c r="XBG106" s="354">
        <f t="shared" si="261"/>
        <v>0</v>
      </c>
      <c r="XBH106" s="354">
        <f t="shared" si="261"/>
        <v>0</v>
      </c>
      <c r="XBI106" s="354">
        <f t="shared" si="261"/>
        <v>0</v>
      </c>
      <c r="XBJ106" s="354">
        <f t="shared" si="261"/>
        <v>0</v>
      </c>
      <c r="XBK106" s="354">
        <f t="shared" si="261"/>
        <v>0</v>
      </c>
      <c r="XBL106" s="354">
        <f t="shared" si="261"/>
        <v>0</v>
      </c>
      <c r="XBM106" s="354">
        <f t="shared" si="261"/>
        <v>0</v>
      </c>
      <c r="XBN106" s="354">
        <f t="shared" si="261"/>
        <v>0</v>
      </c>
      <c r="XBO106" s="354">
        <f t="shared" si="261"/>
        <v>0</v>
      </c>
      <c r="XBP106" s="354">
        <f t="shared" si="261"/>
        <v>0</v>
      </c>
      <c r="XBQ106" s="354">
        <f t="shared" si="261"/>
        <v>0</v>
      </c>
      <c r="XBR106" s="354">
        <f t="shared" si="261"/>
        <v>0</v>
      </c>
      <c r="XBS106" s="354">
        <f t="shared" si="261"/>
        <v>0</v>
      </c>
      <c r="XBT106" s="354">
        <f t="shared" si="261"/>
        <v>0</v>
      </c>
      <c r="XBU106" s="354">
        <f t="shared" si="261"/>
        <v>0</v>
      </c>
      <c r="XBV106" s="354">
        <f t="shared" si="261"/>
        <v>0</v>
      </c>
      <c r="XBW106" s="354">
        <f t="shared" si="261"/>
        <v>0</v>
      </c>
      <c r="XBX106" s="354">
        <f t="shared" ref="XBX106:XEI106" si="262">SUM(XBX99:XBX104)</f>
        <v>0</v>
      </c>
      <c r="XBY106" s="354">
        <f t="shared" si="262"/>
        <v>0</v>
      </c>
      <c r="XBZ106" s="354">
        <f t="shared" si="262"/>
        <v>0</v>
      </c>
      <c r="XCA106" s="354">
        <f t="shared" si="262"/>
        <v>0</v>
      </c>
      <c r="XCB106" s="354">
        <f t="shared" si="262"/>
        <v>0</v>
      </c>
      <c r="XCC106" s="354">
        <f t="shared" si="262"/>
        <v>0</v>
      </c>
      <c r="XCD106" s="354">
        <f t="shared" si="262"/>
        <v>0</v>
      </c>
      <c r="XCE106" s="354">
        <f t="shared" si="262"/>
        <v>0</v>
      </c>
      <c r="XCF106" s="354">
        <f t="shared" si="262"/>
        <v>0</v>
      </c>
      <c r="XCG106" s="354">
        <f t="shared" si="262"/>
        <v>0</v>
      </c>
      <c r="XCH106" s="354">
        <f t="shared" si="262"/>
        <v>0</v>
      </c>
      <c r="XCI106" s="354">
        <f t="shared" si="262"/>
        <v>0</v>
      </c>
      <c r="XCJ106" s="354">
        <f t="shared" si="262"/>
        <v>0</v>
      </c>
      <c r="XCK106" s="354">
        <f t="shared" si="262"/>
        <v>0</v>
      </c>
      <c r="XCL106" s="354">
        <f t="shared" si="262"/>
        <v>0</v>
      </c>
      <c r="XCM106" s="354">
        <f t="shared" si="262"/>
        <v>0</v>
      </c>
      <c r="XCN106" s="354">
        <f t="shared" si="262"/>
        <v>0</v>
      </c>
      <c r="XCO106" s="354">
        <f t="shared" si="262"/>
        <v>0</v>
      </c>
      <c r="XCP106" s="354">
        <f t="shared" si="262"/>
        <v>0</v>
      </c>
      <c r="XCQ106" s="354">
        <f t="shared" si="262"/>
        <v>0</v>
      </c>
      <c r="XCR106" s="354">
        <f t="shared" si="262"/>
        <v>0</v>
      </c>
      <c r="XCS106" s="354">
        <f t="shared" si="262"/>
        <v>0</v>
      </c>
      <c r="XCT106" s="354">
        <f t="shared" si="262"/>
        <v>0</v>
      </c>
      <c r="XCU106" s="354">
        <f t="shared" si="262"/>
        <v>0</v>
      </c>
      <c r="XCV106" s="354">
        <f t="shared" si="262"/>
        <v>0</v>
      </c>
      <c r="XCW106" s="354">
        <f t="shared" si="262"/>
        <v>0</v>
      </c>
      <c r="XCX106" s="354">
        <f t="shared" si="262"/>
        <v>0</v>
      </c>
      <c r="XCY106" s="354">
        <f t="shared" si="262"/>
        <v>0</v>
      </c>
      <c r="XCZ106" s="354">
        <f t="shared" si="262"/>
        <v>0</v>
      </c>
      <c r="XDA106" s="354">
        <f t="shared" si="262"/>
        <v>0</v>
      </c>
      <c r="XDB106" s="354">
        <f t="shared" si="262"/>
        <v>0</v>
      </c>
      <c r="XDC106" s="354">
        <f t="shared" si="262"/>
        <v>0</v>
      </c>
      <c r="XDD106" s="354">
        <f t="shared" si="262"/>
        <v>0</v>
      </c>
      <c r="XDE106" s="354">
        <f t="shared" si="262"/>
        <v>0</v>
      </c>
      <c r="XDF106" s="354">
        <f t="shared" si="262"/>
        <v>0</v>
      </c>
      <c r="XDG106" s="354">
        <f t="shared" si="262"/>
        <v>0</v>
      </c>
      <c r="XDH106" s="354">
        <f t="shared" si="262"/>
        <v>0</v>
      </c>
      <c r="XDI106" s="354">
        <f t="shared" si="262"/>
        <v>0</v>
      </c>
      <c r="XDJ106" s="354">
        <f t="shared" si="262"/>
        <v>0</v>
      </c>
      <c r="XDK106" s="354">
        <f t="shared" si="262"/>
        <v>0</v>
      </c>
      <c r="XDL106" s="354">
        <f t="shared" si="262"/>
        <v>0</v>
      </c>
      <c r="XDM106" s="354">
        <f t="shared" si="262"/>
        <v>0</v>
      </c>
      <c r="XDN106" s="354">
        <f t="shared" si="262"/>
        <v>0</v>
      </c>
      <c r="XDO106" s="354">
        <f t="shared" si="262"/>
        <v>0</v>
      </c>
      <c r="XDP106" s="354">
        <f t="shared" si="262"/>
        <v>0</v>
      </c>
      <c r="XDQ106" s="354">
        <f t="shared" si="262"/>
        <v>0</v>
      </c>
      <c r="XDR106" s="354">
        <f t="shared" si="262"/>
        <v>0</v>
      </c>
      <c r="XDS106" s="354">
        <f t="shared" si="262"/>
        <v>0</v>
      </c>
      <c r="XDT106" s="354">
        <f t="shared" si="262"/>
        <v>0</v>
      </c>
      <c r="XDU106" s="354">
        <f t="shared" si="262"/>
        <v>0</v>
      </c>
      <c r="XDV106" s="354">
        <f t="shared" si="262"/>
        <v>0</v>
      </c>
      <c r="XDW106" s="354">
        <f t="shared" si="262"/>
        <v>0</v>
      </c>
      <c r="XDX106" s="354">
        <f t="shared" si="262"/>
        <v>0</v>
      </c>
      <c r="XDY106" s="354">
        <f t="shared" si="262"/>
        <v>0</v>
      </c>
      <c r="XDZ106" s="354">
        <f t="shared" si="262"/>
        <v>0</v>
      </c>
      <c r="XEA106" s="354">
        <f t="shared" si="262"/>
        <v>0</v>
      </c>
      <c r="XEB106" s="354">
        <f t="shared" si="262"/>
        <v>0</v>
      </c>
      <c r="XEC106" s="354">
        <f t="shared" si="262"/>
        <v>0</v>
      </c>
      <c r="XED106" s="354">
        <f t="shared" si="262"/>
        <v>0</v>
      </c>
      <c r="XEE106" s="354">
        <f t="shared" si="262"/>
        <v>0</v>
      </c>
      <c r="XEF106" s="354">
        <f t="shared" si="262"/>
        <v>0</v>
      </c>
      <c r="XEG106" s="354">
        <f t="shared" si="262"/>
        <v>0</v>
      </c>
      <c r="XEH106" s="354">
        <f t="shared" si="262"/>
        <v>0</v>
      </c>
      <c r="XEI106" s="354">
        <f t="shared" si="262"/>
        <v>0</v>
      </c>
      <c r="XEJ106" s="354">
        <f t="shared" ref="XEJ106:XET106" si="263">SUM(XEJ99:XEJ104)</f>
        <v>0</v>
      </c>
      <c r="XEK106" s="354">
        <f t="shared" si="263"/>
        <v>0</v>
      </c>
      <c r="XEL106" s="354">
        <f t="shared" si="263"/>
        <v>0</v>
      </c>
      <c r="XEM106" s="354">
        <f t="shared" si="263"/>
        <v>0</v>
      </c>
      <c r="XEN106" s="354">
        <f t="shared" si="263"/>
        <v>0</v>
      </c>
      <c r="XEO106" s="354">
        <f t="shared" si="263"/>
        <v>0</v>
      </c>
      <c r="XEP106" s="354">
        <f t="shared" si="263"/>
        <v>0</v>
      </c>
      <c r="XEQ106" s="354">
        <f t="shared" si="263"/>
        <v>0</v>
      </c>
      <c r="XER106" s="354">
        <f t="shared" si="263"/>
        <v>0</v>
      </c>
      <c r="XES106" s="354">
        <f t="shared" si="263"/>
        <v>0</v>
      </c>
      <c r="XET106" s="354">
        <f t="shared" si="263"/>
        <v>0</v>
      </c>
      <c r="XEU106" s="354">
        <f>SUM(XEU99:XFD104)</f>
        <v>0</v>
      </c>
    </row>
    <row r="107" spans="1:16379" ht="18.75" x14ac:dyDescent="0.2">
      <c r="A107" s="539"/>
      <c r="B107" s="367" t="s">
        <v>57</v>
      </c>
      <c r="C107" s="367">
        <f>+C106+C98</f>
        <v>94</v>
      </c>
      <c r="D107" s="367" t="e">
        <f>+#REF!+#REF!+D98+#REF!+D106</f>
        <v>#REF!</v>
      </c>
      <c r="E107" s="367" t="e">
        <f>+#REF!+#REF!+E98+#REF!+E106</f>
        <v>#REF!</v>
      </c>
      <c r="F107" s="367" t="e">
        <f>+#REF!+#REF!+F98+#REF!+F106</f>
        <v>#REF!</v>
      </c>
      <c r="G107" s="367" t="e">
        <f>+#REF!+#REF!+G98+#REF!+G106</f>
        <v>#REF!</v>
      </c>
      <c r="H107" s="367">
        <f t="shared" ref="H107:BO107" si="264">+H106+H98</f>
        <v>0</v>
      </c>
      <c r="I107" s="367">
        <f t="shared" si="264"/>
        <v>0</v>
      </c>
      <c r="J107" s="367">
        <f>+J106+J98</f>
        <v>0</v>
      </c>
      <c r="K107" s="367">
        <f t="shared" si="264"/>
        <v>0</v>
      </c>
      <c r="L107" s="367">
        <f t="shared" si="264"/>
        <v>0</v>
      </c>
      <c r="M107" s="367">
        <f t="shared" si="264"/>
        <v>0</v>
      </c>
      <c r="N107" s="367">
        <f t="shared" si="264"/>
        <v>0</v>
      </c>
      <c r="O107" s="367">
        <f t="shared" si="264"/>
        <v>0</v>
      </c>
      <c r="P107" s="367">
        <f t="shared" si="264"/>
        <v>0</v>
      </c>
      <c r="Q107" s="367">
        <f t="shared" si="264"/>
        <v>0</v>
      </c>
      <c r="R107" s="367">
        <f t="shared" si="264"/>
        <v>0</v>
      </c>
      <c r="S107" s="367">
        <f t="shared" si="264"/>
        <v>0</v>
      </c>
      <c r="T107" s="367">
        <f t="shared" si="264"/>
        <v>0</v>
      </c>
      <c r="U107" s="367">
        <f t="shared" si="264"/>
        <v>32432078</v>
      </c>
      <c r="V107" s="367">
        <f t="shared" si="264"/>
        <v>47242060</v>
      </c>
      <c r="W107" s="367">
        <f t="shared" si="264"/>
        <v>49587120</v>
      </c>
      <c r="X107" s="367">
        <f t="shared" si="264"/>
        <v>56389655</v>
      </c>
      <c r="Y107" s="367">
        <f t="shared" si="264"/>
        <v>174291478</v>
      </c>
      <c r="Z107" s="367">
        <f t="shared" si="264"/>
        <v>179664168</v>
      </c>
      <c r="AA107" s="367">
        <f t="shared" si="264"/>
        <v>629497204</v>
      </c>
      <c r="AB107" s="367">
        <f t="shared" si="264"/>
        <v>1145925350</v>
      </c>
      <c r="AC107" s="367">
        <f t="shared" si="264"/>
        <v>1353029298</v>
      </c>
      <c r="AD107" s="367">
        <f t="shared" si="264"/>
        <v>1255611677</v>
      </c>
      <c r="AE107" s="367">
        <f t="shared" si="264"/>
        <v>1464127211</v>
      </c>
      <c r="AF107" s="367">
        <f t="shared" si="264"/>
        <v>1317369313</v>
      </c>
      <c r="AG107" s="367">
        <f t="shared" si="264"/>
        <v>1244450221</v>
      </c>
      <c r="AH107" s="367">
        <f t="shared" si="264"/>
        <v>1377963421</v>
      </c>
      <c r="AI107" s="367">
        <f t="shared" si="264"/>
        <v>1249213421</v>
      </c>
      <c r="AJ107" s="367">
        <f t="shared" si="264"/>
        <v>2899327262</v>
      </c>
      <c r="AK107" s="367">
        <f t="shared" si="264"/>
        <v>43055337363</v>
      </c>
      <c r="AL107" s="367">
        <f t="shared" si="264"/>
        <v>5626804077</v>
      </c>
      <c r="AM107" s="367">
        <f t="shared" si="264"/>
        <v>1555028742</v>
      </c>
      <c r="AN107" s="367">
        <f t="shared" si="264"/>
        <v>2481985305</v>
      </c>
      <c r="AO107" s="367">
        <f t="shared" si="264"/>
        <v>426669519</v>
      </c>
      <c r="AP107" s="367">
        <f t="shared" si="264"/>
        <v>0</v>
      </c>
      <c r="AQ107" s="367">
        <f>+AQ106+AQ98</f>
        <v>67621945943</v>
      </c>
      <c r="AR107" s="354" t="s">
        <v>192</v>
      </c>
      <c r="AS107" s="354">
        <f t="shared" si="264"/>
        <v>0</v>
      </c>
      <c r="AT107" s="354">
        <f t="shared" si="264"/>
        <v>0</v>
      </c>
      <c r="AU107" s="354">
        <f t="shared" si="264"/>
        <v>0</v>
      </c>
      <c r="AV107" s="354">
        <f t="shared" si="264"/>
        <v>0</v>
      </c>
      <c r="AW107" s="354">
        <f t="shared" si="264"/>
        <v>0</v>
      </c>
      <c r="AX107" s="354">
        <f t="shared" si="264"/>
        <v>0</v>
      </c>
      <c r="AY107" s="354">
        <f t="shared" si="264"/>
        <v>0</v>
      </c>
      <c r="AZ107" s="354">
        <f t="shared" si="264"/>
        <v>0</v>
      </c>
      <c r="BA107" s="354">
        <f t="shared" si="264"/>
        <v>0</v>
      </c>
      <c r="BB107" s="354">
        <f t="shared" si="264"/>
        <v>0</v>
      </c>
      <c r="BC107" s="354">
        <f t="shared" si="264"/>
        <v>0</v>
      </c>
      <c r="BD107" s="354">
        <f t="shared" si="264"/>
        <v>0</v>
      </c>
      <c r="BE107" s="354">
        <f t="shared" si="264"/>
        <v>0</v>
      </c>
      <c r="BF107" s="354">
        <f t="shared" si="264"/>
        <v>0</v>
      </c>
      <c r="BG107" s="354">
        <f t="shared" si="264"/>
        <v>0</v>
      </c>
      <c r="BH107" s="354">
        <f t="shared" si="264"/>
        <v>0</v>
      </c>
      <c r="BI107" s="354">
        <f t="shared" si="264"/>
        <v>0</v>
      </c>
      <c r="BJ107" s="354">
        <f t="shared" si="264"/>
        <v>0</v>
      </c>
      <c r="BK107" s="354">
        <f t="shared" si="264"/>
        <v>0</v>
      </c>
      <c r="BL107" s="354">
        <f t="shared" si="264"/>
        <v>0</v>
      </c>
      <c r="BM107" s="354">
        <f t="shared" si="264"/>
        <v>0</v>
      </c>
      <c r="BN107" s="354">
        <f t="shared" si="264"/>
        <v>0</v>
      </c>
      <c r="BO107" s="354">
        <f t="shared" si="264"/>
        <v>0</v>
      </c>
      <c r="BP107" s="354">
        <f t="shared" ref="BP107:EA107" si="265">+BP106+BP98</f>
        <v>0</v>
      </c>
      <c r="BQ107" s="354">
        <f t="shared" si="265"/>
        <v>0</v>
      </c>
      <c r="BR107" s="354">
        <f t="shared" si="265"/>
        <v>0</v>
      </c>
      <c r="BS107" s="354">
        <f t="shared" si="265"/>
        <v>0</v>
      </c>
      <c r="BT107" s="354">
        <f t="shared" si="265"/>
        <v>0</v>
      </c>
      <c r="BU107" s="354">
        <f t="shared" si="265"/>
        <v>0</v>
      </c>
      <c r="BV107" s="354">
        <f t="shared" si="265"/>
        <v>0</v>
      </c>
      <c r="BW107" s="354">
        <f t="shared" si="265"/>
        <v>0</v>
      </c>
      <c r="BX107" s="354">
        <f t="shared" si="265"/>
        <v>0</v>
      </c>
      <c r="BY107" s="354">
        <f t="shared" si="265"/>
        <v>0</v>
      </c>
      <c r="BZ107" s="354">
        <f t="shared" si="265"/>
        <v>0</v>
      </c>
      <c r="CA107" s="354">
        <f t="shared" si="265"/>
        <v>0</v>
      </c>
      <c r="CB107" s="354">
        <f t="shared" si="265"/>
        <v>0</v>
      </c>
      <c r="CC107" s="354">
        <f t="shared" si="265"/>
        <v>0</v>
      </c>
      <c r="CD107" s="354">
        <f t="shared" si="265"/>
        <v>0</v>
      </c>
      <c r="CE107" s="354">
        <f t="shared" si="265"/>
        <v>0</v>
      </c>
      <c r="CF107" s="354">
        <f t="shared" si="265"/>
        <v>0</v>
      </c>
      <c r="CG107" s="354">
        <f t="shared" si="265"/>
        <v>0</v>
      </c>
      <c r="CH107" s="354">
        <f t="shared" si="265"/>
        <v>0</v>
      </c>
      <c r="CI107" s="354">
        <f t="shared" si="265"/>
        <v>0</v>
      </c>
      <c r="CJ107" s="354">
        <f t="shared" si="265"/>
        <v>0</v>
      </c>
      <c r="CK107" s="354">
        <f t="shared" si="265"/>
        <v>0</v>
      </c>
      <c r="CL107" s="354">
        <f t="shared" si="265"/>
        <v>0</v>
      </c>
      <c r="CM107" s="354">
        <f t="shared" si="265"/>
        <v>0</v>
      </c>
      <c r="CN107" s="354">
        <f t="shared" si="265"/>
        <v>0</v>
      </c>
      <c r="CO107" s="354">
        <f t="shared" si="265"/>
        <v>0</v>
      </c>
      <c r="CP107" s="354">
        <f t="shared" si="265"/>
        <v>0</v>
      </c>
      <c r="CQ107" s="354">
        <f t="shared" si="265"/>
        <v>0</v>
      </c>
      <c r="CR107" s="354">
        <f t="shared" si="265"/>
        <v>0</v>
      </c>
      <c r="CS107" s="354">
        <f t="shared" si="265"/>
        <v>0</v>
      </c>
      <c r="CT107" s="354">
        <f t="shared" si="265"/>
        <v>0</v>
      </c>
      <c r="CU107" s="354">
        <f t="shared" si="265"/>
        <v>0</v>
      </c>
      <c r="CV107" s="354">
        <f t="shared" si="265"/>
        <v>0</v>
      </c>
      <c r="CW107" s="354">
        <f t="shared" si="265"/>
        <v>0</v>
      </c>
      <c r="CX107" s="354">
        <f t="shared" si="265"/>
        <v>0</v>
      </c>
      <c r="CY107" s="354">
        <f t="shared" si="265"/>
        <v>0</v>
      </c>
      <c r="CZ107" s="354">
        <f t="shared" si="265"/>
        <v>0</v>
      </c>
      <c r="DA107" s="354">
        <f t="shared" si="265"/>
        <v>0</v>
      </c>
      <c r="DB107" s="354">
        <f t="shared" si="265"/>
        <v>0</v>
      </c>
      <c r="DC107" s="354">
        <f t="shared" si="265"/>
        <v>0</v>
      </c>
      <c r="DD107" s="354">
        <f t="shared" si="265"/>
        <v>0</v>
      </c>
      <c r="DE107" s="354">
        <f t="shared" si="265"/>
        <v>0</v>
      </c>
      <c r="DF107" s="354">
        <f t="shared" si="265"/>
        <v>0</v>
      </c>
      <c r="DG107" s="354">
        <f t="shared" si="265"/>
        <v>0</v>
      </c>
      <c r="DH107" s="354">
        <f t="shared" si="265"/>
        <v>0</v>
      </c>
      <c r="DI107" s="354">
        <f t="shared" si="265"/>
        <v>0</v>
      </c>
      <c r="DJ107" s="354">
        <f t="shared" si="265"/>
        <v>0</v>
      </c>
      <c r="DK107" s="354">
        <f t="shared" si="265"/>
        <v>0</v>
      </c>
      <c r="DL107" s="354">
        <f t="shared" si="265"/>
        <v>0</v>
      </c>
      <c r="DM107" s="354">
        <f t="shared" si="265"/>
        <v>0</v>
      </c>
      <c r="DN107" s="354">
        <f t="shared" si="265"/>
        <v>0</v>
      </c>
      <c r="DO107" s="354">
        <f t="shared" si="265"/>
        <v>0</v>
      </c>
      <c r="DP107" s="354">
        <f t="shared" si="265"/>
        <v>0</v>
      </c>
      <c r="DQ107" s="354">
        <f t="shared" si="265"/>
        <v>0</v>
      </c>
      <c r="DR107" s="354">
        <f t="shared" si="265"/>
        <v>0</v>
      </c>
      <c r="DS107" s="354">
        <f t="shared" si="265"/>
        <v>0</v>
      </c>
      <c r="DT107" s="354">
        <f t="shared" si="265"/>
        <v>0</v>
      </c>
      <c r="DU107" s="354">
        <f t="shared" si="265"/>
        <v>0</v>
      </c>
      <c r="DV107" s="354">
        <f t="shared" si="265"/>
        <v>0</v>
      </c>
      <c r="DW107" s="354">
        <f t="shared" si="265"/>
        <v>0</v>
      </c>
      <c r="DX107" s="354">
        <f t="shared" si="265"/>
        <v>0</v>
      </c>
      <c r="DY107" s="354">
        <f t="shared" si="265"/>
        <v>0</v>
      </c>
      <c r="DZ107" s="354">
        <f t="shared" si="265"/>
        <v>0</v>
      </c>
      <c r="EA107" s="354">
        <f t="shared" si="265"/>
        <v>0</v>
      </c>
      <c r="EB107" s="354">
        <f t="shared" ref="EB107:GM107" si="266">+EB106+EB98</f>
        <v>0</v>
      </c>
      <c r="EC107" s="354">
        <f t="shared" si="266"/>
        <v>0</v>
      </c>
      <c r="ED107" s="354">
        <f t="shared" si="266"/>
        <v>0</v>
      </c>
      <c r="EE107" s="354">
        <f t="shared" si="266"/>
        <v>0</v>
      </c>
      <c r="EF107" s="354">
        <f t="shared" si="266"/>
        <v>0</v>
      </c>
      <c r="EG107" s="354">
        <f t="shared" si="266"/>
        <v>0</v>
      </c>
      <c r="EH107" s="354">
        <f t="shared" si="266"/>
        <v>0</v>
      </c>
      <c r="EI107" s="354">
        <f t="shared" si="266"/>
        <v>0</v>
      </c>
      <c r="EJ107" s="354">
        <f t="shared" si="266"/>
        <v>0</v>
      </c>
      <c r="EK107" s="354">
        <f t="shared" si="266"/>
        <v>0</v>
      </c>
      <c r="EL107" s="354">
        <f t="shared" si="266"/>
        <v>0</v>
      </c>
      <c r="EM107" s="354">
        <f t="shared" si="266"/>
        <v>0</v>
      </c>
      <c r="EN107" s="354">
        <f t="shared" si="266"/>
        <v>0</v>
      </c>
      <c r="EO107" s="354">
        <f t="shared" si="266"/>
        <v>0</v>
      </c>
      <c r="EP107" s="354">
        <f t="shared" si="266"/>
        <v>0</v>
      </c>
      <c r="EQ107" s="354">
        <f t="shared" si="266"/>
        <v>0</v>
      </c>
      <c r="ER107" s="354">
        <f t="shared" si="266"/>
        <v>0</v>
      </c>
      <c r="ES107" s="354">
        <f t="shared" si="266"/>
        <v>0</v>
      </c>
      <c r="ET107" s="354">
        <f t="shared" si="266"/>
        <v>0</v>
      </c>
      <c r="EU107" s="354">
        <f t="shared" si="266"/>
        <v>0</v>
      </c>
      <c r="EV107" s="354">
        <f t="shared" si="266"/>
        <v>0</v>
      </c>
      <c r="EW107" s="354">
        <f t="shared" si="266"/>
        <v>0</v>
      </c>
      <c r="EX107" s="354">
        <f t="shared" si="266"/>
        <v>0</v>
      </c>
      <c r="EY107" s="354">
        <f t="shared" si="266"/>
        <v>0</v>
      </c>
      <c r="EZ107" s="354">
        <f t="shared" si="266"/>
        <v>0</v>
      </c>
      <c r="FA107" s="354">
        <f t="shared" si="266"/>
        <v>0</v>
      </c>
      <c r="FB107" s="354">
        <f t="shared" si="266"/>
        <v>0</v>
      </c>
      <c r="FC107" s="354">
        <f t="shared" si="266"/>
        <v>0</v>
      </c>
      <c r="FD107" s="354">
        <f t="shared" si="266"/>
        <v>0</v>
      </c>
      <c r="FE107" s="354">
        <f t="shared" si="266"/>
        <v>0</v>
      </c>
      <c r="FF107" s="354">
        <f t="shared" si="266"/>
        <v>0</v>
      </c>
      <c r="FG107" s="354">
        <f t="shared" si="266"/>
        <v>0</v>
      </c>
      <c r="FH107" s="354">
        <f t="shared" si="266"/>
        <v>0</v>
      </c>
      <c r="FI107" s="354">
        <f t="shared" si="266"/>
        <v>0</v>
      </c>
      <c r="FJ107" s="354">
        <f t="shared" si="266"/>
        <v>0</v>
      </c>
      <c r="FK107" s="354">
        <f t="shared" si="266"/>
        <v>0</v>
      </c>
      <c r="FL107" s="354">
        <f t="shared" si="266"/>
        <v>0</v>
      </c>
      <c r="FM107" s="354">
        <f t="shared" si="266"/>
        <v>0</v>
      </c>
      <c r="FN107" s="354">
        <f t="shared" si="266"/>
        <v>0</v>
      </c>
      <c r="FO107" s="354">
        <f t="shared" si="266"/>
        <v>0</v>
      </c>
      <c r="FP107" s="354">
        <f t="shared" si="266"/>
        <v>0</v>
      </c>
      <c r="FQ107" s="354">
        <f t="shared" si="266"/>
        <v>0</v>
      </c>
      <c r="FR107" s="354">
        <f t="shared" si="266"/>
        <v>0</v>
      </c>
      <c r="FS107" s="354">
        <f t="shared" si="266"/>
        <v>0</v>
      </c>
      <c r="FT107" s="354">
        <f t="shared" si="266"/>
        <v>0</v>
      </c>
      <c r="FU107" s="354">
        <f t="shared" si="266"/>
        <v>0</v>
      </c>
      <c r="FV107" s="354">
        <f t="shared" si="266"/>
        <v>0</v>
      </c>
      <c r="FW107" s="354">
        <f t="shared" si="266"/>
        <v>0</v>
      </c>
      <c r="FX107" s="354">
        <f t="shared" si="266"/>
        <v>0</v>
      </c>
      <c r="FY107" s="354">
        <f t="shared" si="266"/>
        <v>0</v>
      </c>
      <c r="FZ107" s="354">
        <f t="shared" si="266"/>
        <v>0</v>
      </c>
      <c r="GA107" s="354">
        <f t="shared" si="266"/>
        <v>0</v>
      </c>
      <c r="GB107" s="354">
        <f t="shared" si="266"/>
        <v>0</v>
      </c>
      <c r="GC107" s="354">
        <f t="shared" si="266"/>
        <v>0</v>
      </c>
      <c r="GD107" s="354">
        <f t="shared" si="266"/>
        <v>0</v>
      </c>
      <c r="GE107" s="354">
        <f t="shared" si="266"/>
        <v>0</v>
      </c>
      <c r="GF107" s="354">
        <f t="shared" si="266"/>
        <v>0</v>
      </c>
      <c r="GG107" s="354">
        <f t="shared" si="266"/>
        <v>0</v>
      </c>
      <c r="GH107" s="354">
        <f t="shared" si="266"/>
        <v>0</v>
      </c>
      <c r="GI107" s="354">
        <f t="shared" si="266"/>
        <v>0</v>
      </c>
      <c r="GJ107" s="354">
        <f t="shared" si="266"/>
        <v>0</v>
      </c>
      <c r="GK107" s="354">
        <f t="shared" si="266"/>
        <v>0</v>
      </c>
      <c r="GL107" s="354">
        <f t="shared" si="266"/>
        <v>0</v>
      </c>
      <c r="GM107" s="354">
        <f t="shared" si="266"/>
        <v>0</v>
      </c>
      <c r="GN107" s="354">
        <f t="shared" ref="GN107:IY107" si="267">+GN106+GN98</f>
        <v>0</v>
      </c>
      <c r="GO107" s="354">
        <f t="shared" si="267"/>
        <v>0</v>
      </c>
      <c r="GP107" s="354">
        <f t="shared" si="267"/>
        <v>0</v>
      </c>
      <c r="GQ107" s="354">
        <f t="shared" si="267"/>
        <v>0</v>
      </c>
      <c r="GR107" s="354">
        <f t="shared" si="267"/>
        <v>0</v>
      </c>
      <c r="GS107" s="354">
        <f t="shared" si="267"/>
        <v>0</v>
      </c>
      <c r="GT107" s="354">
        <f t="shared" si="267"/>
        <v>0</v>
      </c>
      <c r="GU107" s="354">
        <f t="shared" si="267"/>
        <v>0</v>
      </c>
      <c r="GV107" s="354">
        <f t="shared" si="267"/>
        <v>0</v>
      </c>
      <c r="GW107" s="354">
        <f t="shared" si="267"/>
        <v>0</v>
      </c>
      <c r="GX107" s="354">
        <f t="shared" si="267"/>
        <v>0</v>
      </c>
      <c r="GY107" s="354">
        <f t="shared" si="267"/>
        <v>0</v>
      </c>
      <c r="GZ107" s="354">
        <f t="shared" si="267"/>
        <v>0</v>
      </c>
      <c r="HA107" s="354">
        <f t="shared" si="267"/>
        <v>0</v>
      </c>
      <c r="HB107" s="354">
        <f t="shared" si="267"/>
        <v>0</v>
      </c>
      <c r="HC107" s="354">
        <f t="shared" si="267"/>
        <v>0</v>
      </c>
      <c r="HD107" s="354">
        <f t="shared" si="267"/>
        <v>0</v>
      </c>
      <c r="HE107" s="354">
        <f t="shared" si="267"/>
        <v>0</v>
      </c>
      <c r="HF107" s="354">
        <f t="shared" si="267"/>
        <v>0</v>
      </c>
      <c r="HG107" s="354">
        <f t="shared" si="267"/>
        <v>0</v>
      </c>
      <c r="HH107" s="354">
        <f t="shared" si="267"/>
        <v>0</v>
      </c>
      <c r="HI107" s="354">
        <f t="shared" si="267"/>
        <v>0</v>
      </c>
      <c r="HJ107" s="354">
        <f t="shared" si="267"/>
        <v>0</v>
      </c>
      <c r="HK107" s="354">
        <f t="shared" si="267"/>
        <v>0</v>
      </c>
      <c r="HL107" s="354">
        <f t="shared" si="267"/>
        <v>0</v>
      </c>
      <c r="HM107" s="354">
        <f t="shared" si="267"/>
        <v>0</v>
      </c>
      <c r="HN107" s="354">
        <f t="shared" si="267"/>
        <v>0</v>
      </c>
      <c r="HO107" s="354">
        <f t="shared" si="267"/>
        <v>0</v>
      </c>
      <c r="HP107" s="354">
        <f t="shared" si="267"/>
        <v>0</v>
      </c>
      <c r="HQ107" s="354">
        <f t="shared" si="267"/>
        <v>0</v>
      </c>
      <c r="HR107" s="354">
        <f t="shared" si="267"/>
        <v>0</v>
      </c>
      <c r="HS107" s="354">
        <f t="shared" si="267"/>
        <v>0</v>
      </c>
      <c r="HT107" s="354">
        <f t="shared" si="267"/>
        <v>0</v>
      </c>
      <c r="HU107" s="354">
        <f t="shared" si="267"/>
        <v>0</v>
      </c>
      <c r="HV107" s="354">
        <f t="shared" si="267"/>
        <v>0</v>
      </c>
      <c r="HW107" s="354">
        <f t="shared" si="267"/>
        <v>0</v>
      </c>
      <c r="HX107" s="354">
        <f t="shared" si="267"/>
        <v>0</v>
      </c>
      <c r="HY107" s="354">
        <f t="shared" si="267"/>
        <v>0</v>
      </c>
      <c r="HZ107" s="354">
        <f t="shared" si="267"/>
        <v>0</v>
      </c>
      <c r="IA107" s="354">
        <f t="shared" si="267"/>
        <v>0</v>
      </c>
      <c r="IB107" s="354">
        <f t="shared" si="267"/>
        <v>0</v>
      </c>
      <c r="IC107" s="354">
        <f t="shared" si="267"/>
        <v>0</v>
      </c>
      <c r="ID107" s="354">
        <f t="shared" si="267"/>
        <v>0</v>
      </c>
      <c r="IE107" s="354">
        <f t="shared" si="267"/>
        <v>0</v>
      </c>
      <c r="IF107" s="354">
        <f t="shared" si="267"/>
        <v>0</v>
      </c>
      <c r="IG107" s="354">
        <f t="shared" si="267"/>
        <v>0</v>
      </c>
      <c r="IH107" s="354">
        <f t="shared" si="267"/>
        <v>0</v>
      </c>
      <c r="II107" s="354">
        <f t="shared" si="267"/>
        <v>0</v>
      </c>
      <c r="IJ107" s="354">
        <f t="shared" si="267"/>
        <v>0</v>
      </c>
      <c r="IK107" s="354">
        <f t="shared" si="267"/>
        <v>0</v>
      </c>
      <c r="IL107" s="354">
        <f t="shared" si="267"/>
        <v>0</v>
      </c>
      <c r="IM107" s="354">
        <f t="shared" si="267"/>
        <v>0</v>
      </c>
      <c r="IN107" s="354">
        <f t="shared" si="267"/>
        <v>0</v>
      </c>
      <c r="IO107" s="354">
        <f t="shared" si="267"/>
        <v>0</v>
      </c>
      <c r="IP107" s="354">
        <f t="shared" si="267"/>
        <v>0</v>
      </c>
      <c r="IQ107" s="354">
        <f t="shared" si="267"/>
        <v>0</v>
      </c>
      <c r="IR107" s="354">
        <f t="shared" si="267"/>
        <v>0</v>
      </c>
      <c r="IS107" s="354">
        <f t="shared" si="267"/>
        <v>0</v>
      </c>
      <c r="IT107" s="354">
        <f t="shared" si="267"/>
        <v>0</v>
      </c>
      <c r="IU107" s="354">
        <f t="shared" si="267"/>
        <v>0</v>
      </c>
      <c r="IV107" s="354">
        <f t="shared" si="267"/>
        <v>0</v>
      </c>
      <c r="IW107" s="354">
        <f t="shared" si="267"/>
        <v>0</v>
      </c>
      <c r="IX107" s="354">
        <f t="shared" si="267"/>
        <v>0</v>
      </c>
      <c r="IY107" s="354">
        <f t="shared" si="267"/>
        <v>0</v>
      </c>
      <c r="IZ107" s="354">
        <f t="shared" ref="IZ107:LK107" si="268">+IZ106+IZ98</f>
        <v>0</v>
      </c>
      <c r="JA107" s="354">
        <f t="shared" si="268"/>
        <v>0</v>
      </c>
      <c r="JB107" s="354">
        <f t="shared" si="268"/>
        <v>0</v>
      </c>
      <c r="JC107" s="354">
        <f t="shared" si="268"/>
        <v>0</v>
      </c>
      <c r="JD107" s="354">
        <f t="shared" si="268"/>
        <v>0</v>
      </c>
      <c r="JE107" s="354">
        <f t="shared" si="268"/>
        <v>0</v>
      </c>
      <c r="JF107" s="354">
        <f t="shared" si="268"/>
        <v>0</v>
      </c>
      <c r="JG107" s="354">
        <f t="shared" si="268"/>
        <v>0</v>
      </c>
      <c r="JH107" s="354">
        <f t="shared" si="268"/>
        <v>0</v>
      </c>
      <c r="JI107" s="354">
        <f t="shared" si="268"/>
        <v>0</v>
      </c>
      <c r="JJ107" s="354">
        <f t="shared" si="268"/>
        <v>0</v>
      </c>
      <c r="JK107" s="354">
        <f t="shared" si="268"/>
        <v>0</v>
      </c>
      <c r="JL107" s="354">
        <f t="shared" si="268"/>
        <v>0</v>
      </c>
      <c r="JM107" s="354">
        <f t="shared" si="268"/>
        <v>0</v>
      </c>
      <c r="JN107" s="354">
        <f t="shared" si="268"/>
        <v>0</v>
      </c>
      <c r="JO107" s="354">
        <f t="shared" si="268"/>
        <v>0</v>
      </c>
      <c r="JP107" s="354">
        <f t="shared" si="268"/>
        <v>0</v>
      </c>
      <c r="JQ107" s="354">
        <f t="shared" si="268"/>
        <v>0</v>
      </c>
      <c r="JR107" s="354">
        <f t="shared" si="268"/>
        <v>0</v>
      </c>
      <c r="JS107" s="354">
        <f t="shared" si="268"/>
        <v>0</v>
      </c>
      <c r="JT107" s="354">
        <f t="shared" si="268"/>
        <v>0</v>
      </c>
      <c r="JU107" s="354">
        <f t="shared" si="268"/>
        <v>0</v>
      </c>
      <c r="JV107" s="354">
        <f t="shared" si="268"/>
        <v>0</v>
      </c>
      <c r="JW107" s="354">
        <f t="shared" si="268"/>
        <v>0</v>
      </c>
      <c r="JX107" s="354">
        <f t="shared" si="268"/>
        <v>0</v>
      </c>
      <c r="JY107" s="354">
        <f t="shared" si="268"/>
        <v>0</v>
      </c>
      <c r="JZ107" s="354">
        <f t="shared" si="268"/>
        <v>0</v>
      </c>
      <c r="KA107" s="354">
        <f t="shared" si="268"/>
        <v>0</v>
      </c>
      <c r="KB107" s="354">
        <f t="shared" si="268"/>
        <v>0</v>
      </c>
      <c r="KC107" s="354">
        <f t="shared" si="268"/>
        <v>0</v>
      </c>
      <c r="KD107" s="354">
        <f t="shared" si="268"/>
        <v>0</v>
      </c>
      <c r="KE107" s="354">
        <f t="shared" si="268"/>
        <v>0</v>
      </c>
      <c r="KF107" s="354">
        <f t="shared" si="268"/>
        <v>0</v>
      </c>
      <c r="KG107" s="354">
        <f t="shared" si="268"/>
        <v>0</v>
      </c>
      <c r="KH107" s="354">
        <f t="shared" si="268"/>
        <v>0</v>
      </c>
      <c r="KI107" s="354">
        <f t="shared" si="268"/>
        <v>0</v>
      </c>
      <c r="KJ107" s="354">
        <f t="shared" si="268"/>
        <v>0</v>
      </c>
      <c r="KK107" s="354">
        <f t="shared" si="268"/>
        <v>0</v>
      </c>
      <c r="KL107" s="354">
        <f t="shared" si="268"/>
        <v>0</v>
      </c>
      <c r="KM107" s="354">
        <f t="shared" si="268"/>
        <v>0</v>
      </c>
      <c r="KN107" s="354">
        <f t="shared" si="268"/>
        <v>0</v>
      </c>
      <c r="KO107" s="354">
        <f t="shared" si="268"/>
        <v>0</v>
      </c>
      <c r="KP107" s="354">
        <f t="shared" si="268"/>
        <v>0</v>
      </c>
      <c r="KQ107" s="354">
        <f t="shared" si="268"/>
        <v>0</v>
      </c>
      <c r="KR107" s="354">
        <f t="shared" si="268"/>
        <v>0</v>
      </c>
      <c r="KS107" s="354">
        <f t="shared" si="268"/>
        <v>0</v>
      </c>
      <c r="KT107" s="354">
        <f t="shared" si="268"/>
        <v>0</v>
      </c>
      <c r="KU107" s="354">
        <f t="shared" si="268"/>
        <v>0</v>
      </c>
      <c r="KV107" s="354">
        <f t="shared" si="268"/>
        <v>0</v>
      </c>
      <c r="KW107" s="354">
        <f t="shared" si="268"/>
        <v>0</v>
      </c>
      <c r="KX107" s="354">
        <f t="shared" si="268"/>
        <v>0</v>
      </c>
      <c r="KY107" s="354">
        <f t="shared" si="268"/>
        <v>0</v>
      </c>
      <c r="KZ107" s="354">
        <f t="shared" si="268"/>
        <v>0</v>
      </c>
      <c r="LA107" s="354">
        <f t="shared" si="268"/>
        <v>0</v>
      </c>
      <c r="LB107" s="354">
        <f t="shared" si="268"/>
        <v>0</v>
      </c>
      <c r="LC107" s="354">
        <f t="shared" si="268"/>
        <v>0</v>
      </c>
      <c r="LD107" s="354">
        <f t="shared" si="268"/>
        <v>0</v>
      </c>
      <c r="LE107" s="354">
        <f t="shared" si="268"/>
        <v>0</v>
      </c>
      <c r="LF107" s="354">
        <f t="shared" si="268"/>
        <v>0</v>
      </c>
      <c r="LG107" s="354">
        <f t="shared" si="268"/>
        <v>0</v>
      </c>
      <c r="LH107" s="354">
        <f t="shared" si="268"/>
        <v>0</v>
      </c>
      <c r="LI107" s="354">
        <f t="shared" si="268"/>
        <v>0</v>
      </c>
      <c r="LJ107" s="354">
        <f t="shared" si="268"/>
        <v>0</v>
      </c>
      <c r="LK107" s="354">
        <f t="shared" si="268"/>
        <v>0</v>
      </c>
      <c r="LL107" s="354">
        <f t="shared" ref="LL107:NW107" si="269">+LL106+LL98</f>
        <v>0</v>
      </c>
      <c r="LM107" s="354">
        <f t="shared" si="269"/>
        <v>0</v>
      </c>
      <c r="LN107" s="354">
        <f t="shared" si="269"/>
        <v>0</v>
      </c>
      <c r="LO107" s="354">
        <f t="shared" si="269"/>
        <v>0</v>
      </c>
      <c r="LP107" s="354">
        <f t="shared" si="269"/>
        <v>0</v>
      </c>
      <c r="LQ107" s="354">
        <f t="shared" si="269"/>
        <v>0</v>
      </c>
      <c r="LR107" s="354">
        <f t="shared" si="269"/>
        <v>0</v>
      </c>
      <c r="LS107" s="354">
        <f t="shared" si="269"/>
        <v>0</v>
      </c>
      <c r="LT107" s="354">
        <f t="shared" si="269"/>
        <v>0</v>
      </c>
      <c r="LU107" s="354">
        <f t="shared" si="269"/>
        <v>0</v>
      </c>
      <c r="LV107" s="354">
        <f t="shared" si="269"/>
        <v>0</v>
      </c>
      <c r="LW107" s="354">
        <f t="shared" si="269"/>
        <v>0</v>
      </c>
      <c r="LX107" s="354">
        <f t="shared" si="269"/>
        <v>0</v>
      </c>
      <c r="LY107" s="354">
        <f t="shared" si="269"/>
        <v>0</v>
      </c>
      <c r="LZ107" s="354">
        <f t="shared" si="269"/>
        <v>0</v>
      </c>
      <c r="MA107" s="354">
        <f t="shared" si="269"/>
        <v>0</v>
      </c>
      <c r="MB107" s="354">
        <f t="shared" si="269"/>
        <v>0</v>
      </c>
      <c r="MC107" s="354">
        <f t="shared" si="269"/>
        <v>0</v>
      </c>
      <c r="MD107" s="354">
        <f t="shared" si="269"/>
        <v>0</v>
      </c>
      <c r="ME107" s="354">
        <f t="shared" si="269"/>
        <v>0</v>
      </c>
      <c r="MF107" s="354">
        <f t="shared" si="269"/>
        <v>0</v>
      </c>
      <c r="MG107" s="354">
        <f t="shared" si="269"/>
        <v>0</v>
      </c>
      <c r="MH107" s="354">
        <f t="shared" si="269"/>
        <v>0</v>
      </c>
      <c r="MI107" s="354">
        <f t="shared" si="269"/>
        <v>0</v>
      </c>
      <c r="MJ107" s="354">
        <f t="shared" si="269"/>
        <v>0</v>
      </c>
      <c r="MK107" s="354">
        <f t="shared" si="269"/>
        <v>0</v>
      </c>
      <c r="ML107" s="354">
        <f t="shared" si="269"/>
        <v>0</v>
      </c>
      <c r="MM107" s="354">
        <f t="shared" si="269"/>
        <v>0</v>
      </c>
      <c r="MN107" s="354">
        <f t="shared" si="269"/>
        <v>0</v>
      </c>
      <c r="MO107" s="354">
        <f t="shared" si="269"/>
        <v>0</v>
      </c>
      <c r="MP107" s="354">
        <f t="shared" si="269"/>
        <v>0</v>
      </c>
      <c r="MQ107" s="354">
        <f t="shared" si="269"/>
        <v>0</v>
      </c>
      <c r="MR107" s="354">
        <f t="shared" si="269"/>
        <v>0</v>
      </c>
      <c r="MS107" s="354">
        <f t="shared" si="269"/>
        <v>0</v>
      </c>
      <c r="MT107" s="354">
        <f t="shared" si="269"/>
        <v>0</v>
      </c>
      <c r="MU107" s="354">
        <f t="shared" si="269"/>
        <v>0</v>
      </c>
      <c r="MV107" s="354">
        <f t="shared" si="269"/>
        <v>0</v>
      </c>
      <c r="MW107" s="354">
        <f t="shared" si="269"/>
        <v>0</v>
      </c>
      <c r="MX107" s="354">
        <f t="shared" si="269"/>
        <v>0</v>
      </c>
      <c r="MY107" s="354">
        <f t="shared" si="269"/>
        <v>0</v>
      </c>
      <c r="MZ107" s="354">
        <f t="shared" si="269"/>
        <v>0</v>
      </c>
      <c r="NA107" s="354">
        <f t="shared" si="269"/>
        <v>0</v>
      </c>
      <c r="NB107" s="354">
        <f t="shared" si="269"/>
        <v>0</v>
      </c>
      <c r="NC107" s="354">
        <f t="shared" si="269"/>
        <v>0</v>
      </c>
      <c r="ND107" s="354">
        <f t="shared" si="269"/>
        <v>0</v>
      </c>
      <c r="NE107" s="354">
        <f t="shared" si="269"/>
        <v>0</v>
      </c>
      <c r="NF107" s="354">
        <f t="shared" si="269"/>
        <v>0</v>
      </c>
      <c r="NG107" s="354">
        <f t="shared" si="269"/>
        <v>0</v>
      </c>
      <c r="NH107" s="354">
        <f t="shared" si="269"/>
        <v>0</v>
      </c>
      <c r="NI107" s="354">
        <f t="shared" si="269"/>
        <v>0</v>
      </c>
      <c r="NJ107" s="354">
        <f t="shared" si="269"/>
        <v>0</v>
      </c>
      <c r="NK107" s="354">
        <f t="shared" si="269"/>
        <v>0</v>
      </c>
      <c r="NL107" s="354">
        <f t="shared" si="269"/>
        <v>0</v>
      </c>
      <c r="NM107" s="354">
        <f t="shared" si="269"/>
        <v>0</v>
      </c>
      <c r="NN107" s="354">
        <f t="shared" si="269"/>
        <v>0</v>
      </c>
      <c r="NO107" s="354">
        <f t="shared" si="269"/>
        <v>0</v>
      </c>
      <c r="NP107" s="354">
        <f t="shared" si="269"/>
        <v>0</v>
      </c>
      <c r="NQ107" s="354">
        <f t="shared" si="269"/>
        <v>0</v>
      </c>
      <c r="NR107" s="354">
        <f t="shared" si="269"/>
        <v>0</v>
      </c>
      <c r="NS107" s="354">
        <f t="shared" si="269"/>
        <v>0</v>
      </c>
      <c r="NT107" s="354">
        <f t="shared" si="269"/>
        <v>0</v>
      </c>
      <c r="NU107" s="354">
        <f t="shared" si="269"/>
        <v>0</v>
      </c>
      <c r="NV107" s="354">
        <f t="shared" si="269"/>
        <v>0</v>
      </c>
      <c r="NW107" s="354">
        <f t="shared" si="269"/>
        <v>0</v>
      </c>
      <c r="NX107" s="354">
        <f t="shared" ref="NX107:QI107" si="270">+NX106+NX98</f>
        <v>0</v>
      </c>
      <c r="NY107" s="354">
        <f t="shared" si="270"/>
        <v>0</v>
      </c>
      <c r="NZ107" s="354">
        <f t="shared" si="270"/>
        <v>0</v>
      </c>
      <c r="OA107" s="354">
        <f t="shared" si="270"/>
        <v>0</v>
      </c>
      <c r="OB107" s="354">
        <f t="shared" si="270"/>
        <v>0</v>
      </c>
      <c r="OC107" s="354">
        <f t="shared" si="270"/>
        <v>0</v>
      </c>
      <c r="OD107" s="354">
        <f t="shared" si="270"/>
        <v>0</v>
      </c>
      <c r="OE107" s="354">
        <f t="shared" si="270"/>
        <v>0</v>
      </c>
      <c r="OF107" s="354">
        <f t="shared" si="270"/>
        <v>0</v>
      </c>
      <c r="OG107" s="354">
        <f t="shared" si="270"/>
        <v>0</v>
      </c>
      <c r="OH107" s="354">
        <f t="shared" si="270"/>
        <v>0</v>
      </c>
      <c r="OI107" s="354">
        <f t="shared" si="270"/>
        <v>0</v>
      </c>
      <c r="OJ107" s="354">
        <f t="shared" si="270"/>
        <v>0</v>
      </c>
      <c r="OK107" s="354">
        <f t="shared" si="270"/>
        <v>0</v>
      </c>
      <c r="OL107" s="354">
        <f t="shared" si="270"/>
        <v>0</v>
      </c>
      <c r="OM107" s="354">
        <f t="shared" si="270"/>
        <v>0</v>
      </c>
      <c r="ON107" s="354">
        <f t="shared" si="270"/>
        <v>0</v>
      </c>
      <c r="OO107" s="354">
        <f t="shared" si="270"/>
        <v>0</v>
      </c>
      <c r="OP107" s="354">
        <f t="shared" si="270"/>
        <v>0</v>
      </c>
      <c r="OQ107" s="354">
        <f t="shared" si="270"/>
        <v>0</v>
      </c>
      <c r="OR107" s="354">
        <f t="shared" si="270"/>
        <v>0</v>
      </c>
      <c r="OS107" s="354">
        <f t="shared" si="270"/>
        <v>0</v>
      </c>
      <c r="OT107" s="354">
        <f t="shared" si="270"/>
        <v>0</v>
      </c>
      <c r="OU107" s="354">
        <f t="shared" si="270"/>
        <v>0</v>
      </c>
      <c r="OV107" s="354">
        <f t="shared" si="270"/>
        <v>0</v>
      </c>
      <c r="OW107" s="354">
        <f t="shared" si="270"/>
        <v>0</v>
      </c>
      <c r="OX107" s="354">
        <f t="shared" si="270"/>
        <v>0</v>
      </c>
      <c r="OY107" s="354">
        <f t="shared" si="270"/>
        <v>0</v>
      </c>
      <c r="OZ107" s="354">
        <f t="shared" si="270"/>
        <v>0</v>
      </c>
      <c r="PA107" s="354">
        <f t="shared" si="270"/>
        <v>0</v>
      </c>
      <c r="PB107" s="354">
        <f t="shared" si="270"/>
        <v>0</v>
      </c>
      <c r="PC107" s="354">
        <f t="shared" si="270"/>
        <v>0</v>
      </c>
      <c r="PD107" s="354">
        <f t="shared" si="270"/>
        <v>0</v>
      </c>
      <c r="PE107" s="354">
        <f t="shared" si="270"/>
        <v>0</v>
      </c>
      <c r="PF107" s="354">
        <f t="shared" si="270"/>
        <v>0</v>
      </c>
      <c r="PG107" s="354">
        <f t="shared" si="270"/>
        <v>0</v>
      </c>
      <c r="PH107" s="354">
        <f t="shared" si="270"/>
        <v>0</v>
      </c>
      <c r="PI107" s="354">
        <f t="shared" si="270"/>
        <v>0</v>
      </c>
      <c r="PJ107" s="354">
        <f t="shared" si="270"/>
        <v>0</v>
      </c>
      <c r="PK107" s="354">
        <f t="shared" si="270"/>
        <v>0</v>
      </c>
      <c r="PL107" s="354">
        <f t="shared" si="270"/>
        <v>0</v>
      </c>
      <c r="PM107" s="354">
        <f t="shared" si="270"/>
        <v>0</v>
      </c>
      <c r="PN107" s="354">
        <f t="shared" si="270"/>
        <v>0</v>
      </c>
      <c r="PO107" s="354">
        <f t="shared" si="270"/>
        <v>0</v>
      </c>
      <c r="PP107" s="354">
        <f t="shared" si="270"/>
        <v>0</v>
      </c>
      <c r="PQ107" s="354">
        <f t="shared" si="270"/>
        <v>0</v>
      </c>
      <c r="PR107" s="354">
        <f t="shared" si="270"/>
        <v>0</v>
      </c>
      <c r="PS107" s="354">
        <f t="shared" si="270"/>
        <v>0</v>
      </c>
      <c r="PT107" s="354">
        <f t="shared" si="270"/>
        <v>0</v>
      </c>
      <c r="PU107" s="354">
        <f t="shared" si="270"/>
        <v>0</v>
      </c>
      <c r="PV107" s="354">
        <f t="shared" si="270"/>
        <v>0</v>
      </c>
      <c r="PW107" s="354">
        <f t="shared" si="270"/>
        <v>0</v>
      </c>
      <c r="PX107" s="354">
        <f t="shared" si="270"/>
        <v>0</v>
      </c>
      <c r="PY107" s="354">
        <f t="shared" si="270"/>
        <v>0</v>
      </c>
      <c r="PZ107" s="354">
        <f t="shared" si="270"/>
        <v>0</v>
      </c>
      <c r="QA107" s="354">
        <f t="shared" si="270"/>
        <v>0</v>
      </c>
      <c r="QB107" s="354">
        <f t="shared" si="270"/>
        <v>0</v>
      </c>
      <c r="QC107" s="354">
        <f t="shared" si="270"/>
        <v>0</v>
      </c>
      <c r="QD107" s="354">
        <f t="shared" si="270"/>
        <v>0</v>
      </c>
      <c r="QE107" s="354">
        <f t="shared" si="270"/>
        <v>0</v>
      </c>
      <c r="QF107" s="354">
        <f t="shared" si="270"/>
        <v>0</v>
      </c>
      <c r="QG107" s="354">
        <f t="shared" si="270"/>
        <v>0</v>
      </c>
      <c r="QH107" s="354">
        <f t="shared" si="270"/>
        <v>0</v>
      </c>
      <c r="QI107" s="354">
        <f t="shared" si="270"/>
        <v>0</v>
      </c>
      <c r="QJ107" s="354">
        <f t="shared" ref="QJ107:SU107" si="271">+QJ106+QJ98</f>
        <v>0</v>
      </c>
      <c r="QK107" s="354">
        <f t="shared" si="271"/>
        <v>0</v>
      </c>
      <c r="QL107" s="354">
        <f t="shared" si="271"/>
        <v>0</v>
      </c>
      <c r="QM107" s="354">
        <f t="shared" si="271"/>
        <v>0</v>
      </c>
      <c r="QN107" s="354">
        <f t="shared" si="271"/>
        <v>0</v>
      </c>
      <c r="QO107" s="354">
        <f t="shared" si="271"/>
        <v>0</v>
      </c>
      <c r="QP107" s="354">
        <f t="shared" si="271"/>
        <v>0</v>
      </c>
      <c r="QQ107" s="354">
        <f t="shared" si="271"/>
        <v>0</v>
      </c>
      <c r="QR107" s="354">
        <f t="shared" si="271"/>
        <v>0</v>
      </c>
      <c r="QS107" s="354">
        <f t="shared" si="271"/>
        <v>0</v>
      </c>
      <c r="QT107" s="354">
        <f t="shared" si="271"/>
        <v>0</v>
      </c>
      <c r="QU107" s="354">
        <f t="shared" si="271"/>
        <v>0</v>
      </c>
      <c r="QV107" s="354">
        <f t="shared" si="271"/>
        <v>0</v>
      </c>
      <c r="QW107" s="354">
        <f t="shared" si="271"/>
        <v>0</v>
      </c>
      <c r="QX107" s="354">
        <f t="shared" si="271"/>
        <v>0</v>
      </c>
      <c r="QY107" s="354">
        <f t="shared" si="271"/>
        <v>0</v>
      </c>
      <c r="QZ107" s="354">
        <f t="shared" si="271"/>
        <v>0</v>
      </c>
      <c r="RA107" s="354">
        <f t="shared" si="271"/>
        <v>0</v>
      </c>
      <c r="RB107" s="354">
        <f t="shared" si="271"/>
        <v>0</v>
      </c>
      <c r="RC107" s="354">
        <f t="shared" si="271"/>
        <v>0</v>
      </c>
      <c r="RD107" s="354">
        <f t="shared" si="271"/>
        <v>0</v>
      </c>
      <c r="RE107" s="354">
        <f t="shared" si="271"/>
        <v>0</v>
      </c>
      <c r="RF107" s="354">
        <f t="shared" si="271"/>
        <v>0</v>
      </c>
      <c r="RG107" s="354">
        <f t="shared" si="271"/>
        <v>0</v>
      </c>
      <c r="RH107" s="354">
        <f t="shared" si="271"/>
        <v>0</v>
      </c>
      <c r="RI107" s="354">
        <f t="shared" si="271"/>
        <v>0</v>
      </c>
      <c r="RJ107" s="354">
        <f t="shared" si="271"/>
        <v>0</v>
      </c>
      <c r="RK107" s="354">
        <f t="shared" si="271"/>
        <v>0</v>
      </c>
      <c r="RL107" s="354">
        <f t="shared" si="271"/>
        <v>0</v>
      </c>
      <c r="RM107" s="354">
        <f t="shared" si="271"/>
        <v>0</v>
      </c>
      <c r="RN107" s="354">
        <f t="shared" si="271"/>
        <v>0</v>
      </c>
      <c r="RO107" s="354">
        <f t="shared" si="271"/>
        <v>0</v>
      </c>
      <c r="RP107" s="354">
        <f t="shared" si="271"/>
        <v>0</v>
      </c>
      <c r="RQ107" s="354">
        <f t="shared" si="271"/>
        <v>0</v>
      </c>
      <c r="RR107" s="354">
        <f t="shared" si="271"/>
        <v>0</v>
      </c>
      <c r="RS107" s="354">
        <f t="shared" si="271"/>
        <v>0</v>
      </c>
      <c r="RT107" s="354">
        <f t="shared" si="271"/>
        <v>0</v>
      </c>
      <c r="RU107" s="354">
        <f t="shared" si="271"/>
        <v>0</v>
      </c>
      <c r="RV107" s="354">
        <f t="shared" si="271"/>
        <v>0</v>
      </c>
      <c r="RW107" s="354">
        <f t="shared" si="271"/>
        <v>0</v>
      </c>
      <c r="RX107" s="354">
        <f t="shared" si="271"/>
        <v>0</v>
      </c>
      <c r="RY107" s="354">
        <f t="shared" si="271"/>
        <v>0</v>
      </c>
      <c r="RZ107" s="354">
        <f t="shared" si="271"/>
        <v>0</v>
      </c>
      <c r="SA107" s="354">
        <f t="shared" si="271"/>
        <v>0</v>
      </c>
      <c r="SB107" s="354">
        <f t="shared" si="271"/>
        <v>0</v>
      </c>
      <c r="SC107" s="354">
        <f t="shared" si="271"/>
        <v>0</v>
      </c>
      <c r="SD107" s="354">
        <f t="shared" si="271"/>
        <v>0</v>
      </c>
      <c r="SE107" s="354">
        <f t="shared" si="271"/>
        <v>0</v>
      </c>
      <c r="SF107" s="354">
        <f t="shared" si="271"/>
        <v>0</v>
      </c>
      <c r="SG107" s="354">
        <f t="shared" si="271"/>
        <v>0</v>
      </c>
      <c r="SH107" s="354">
        <f t="shared" si="271"/>
        <v>0</v>
      </c>
      <c r="SI107" s="354">
        <f t="shared" si="271"/>
        <v>0</v>
      </c>
      <c r="SJ107" s="354">
        <f t="shared" si="271"/>
        <v>0</v>
      </c>
      <c r="SK107" s="354">
        <f t="shared" si="271"/>
        <v>0</v>
      </c>
      <c r="SL107" s="354">
        <f t="shared" si="271"/>
        <v>0</v>
      </c>
      <c r="SM107" s="354">
        <f t="shared" si="271"/>
        <v>0</v>
      </c>
      <c r="SN107" s="354">
        <f t="shared" si="271"/>
        <v>0</v>
      </c>
      <c r="SO107" s="354">
        <f t="shared" si="271"/>
        <v>0</v>
      </c>
      <c r="SP107" s="354">
        <f t="shared" si="271"/>
        <v>0</v>
      </c>
      <c r="SQ107" s="354">
        <f t="shared" si="271"/>
        <v>0</v>
      </c>
      <c r="SR107" s="354">
        <f t="shared" si="271"/>
        <v>0</v>
      </c>
      <c r="SS107" s="354">
        <f t="shared" si="271"/>
        <v>0</v>
      </c>
      <c r="ST107" s="354">
        <f t="shared" si="271"/>
        <v>0</v>
      </c>
      <c r="SU107" s="354">
        <f t="shared" si="271"/>
        <v>0</v>
      </c>
      <c r="SV107" s="354">
        <f t="shared" ref="SV107:VG107" si="272">+SV106+SV98</f>
        <v>0</v>
      </c>
      <c r="SW107" s="354">
        <f t="shared" si="272"/>
        <v>0</v>
      </c>
      <c r="SX107" s="354">
        <f t="shared" si="272"/>
        <v>0</v>
      </c>
      <c r="SY107" s="354">
        <f t="shared" si="272"/>
        <v>0</v>
      </c>
      <c r="SZ107" s="354">
        <f t="shared" si="272"/>
        <v>0</v>
      </c>
      <c r="TA107" s="354">
        <f t="shared" si="272"/>
        <v>0</v>
      </c>
      <c r="TB107" s="354">
        <f t="shared" si="272"/>
        <v>0</v>
      </c>
      <c r="TC107" s="354">
        <f t="shared" si="272"/>
        <v>0</v>
      </c>
      <c r="TD107" s="354">
        <f t="shared" si="272"/>
        <v>0</v>
      </c>
      <c r="TE107" s="354">
        <f t="shared" si="272"/>
        <v>0</v>
      </c>
      <c r="TF107" s="354">
        <f t="shared" si="272"/>
        <v>0</v>
      </c>
      <c r="TG107" s="354">
        <f t="shared" si="272"/>
        <v>0</v>
      </c>
      <c r="TH107" s="354">
        <f t="shared" si="272"/>
        <v>0</v>
      </c>
      <c r="TI107" s="354">
        <f t="shared" si="272"/>
        <v>0</v>
      </c>
      <c r="TJ107" s="354">
        <f t="shared" si="272"/>
        <v>0</v>
      </c>
      <c r="TK107" s="354">
        <f t="shared" si="272"/>
        <v>0</v>
      </c>
      <c r="TL107" s="354">
        <f t="shared" si="272"/>
        <v>0</v>
      </c>
      <c r="TM107" s="354">
        <f t="shared" si="272"/>
        <v>0</v>
      </c>
      <c r="TN107" s="354">
        <f t="shared" si="272"/>
        <v>0</v>
      </c>
      <c r="TO107" s="354">
        <f t="shared" si="272"/>
        <v>0</v>
      </c>
      <c r="TP107" s="354">
        <f t="shared" si="272"/>
        <v>0</v>
      </c>
      <c r="TQ107" s="354">
        <f t="shared" si="272"/>
        <v>0</v>
      </c>
      <c r="TR107" s="354">
        <f t="shared" si="272"/>
        <v>0</v>
      </c>
      <c r="TS107" s="354">
        <f t="shared" si="272"/>
        <v>0</v>
      </c>
      <c r="TT107" s="354">
        <f t="shared" si="272"/>
        <v>0</v>
      </c>
      <c r="TU107" s="354">
        <f t="shared" si="272"/>
        <v>0</v>
      </c>
      <c r="TV107" s="354">
        <f t="shared" si="272"/>
        <v>0</v>
      </c>
      <c r="TW107" s="354">
        <f t="shared" si="272"/>
        <v>0</v>
      </c>
      <c r="TX107" s="354">
        <f t="shared" si="272"/>
        <v>0</v>
      </c>
      <c r="TY107" s="354">
        <f t="shared" si="272"/>
        <v>0</v>
      </c>
      <c r="TZ107" s="354">
        <f t="shared" si="272"/>
        <v>0</v>
      </c>
      <c r="UA107" s="354">
        <f t="shared" si="272"/>
        <v>0</v>
      </c>
      <c r="UB107" s="354">
        <f t="shared" si="272"/>
        <v>0</v>
      </c>
      <c r="UC107" s="354">
        <f t="shared" si="272"/>
        <v>0</v>
      </c>
      <c r="UD107" s="354">
        <f t="shared" si="272"/>
        <v>0</v>
      </c>
      <c r="UE107" s="354">
        <f t="shared" si="272"/>
        <v>0</v>
      </c>
      <c r="UF107" s="354">
        <f t="shared" si="272"/>
        <v>0</v>
      </c>
      <c r="UG107" s="354">
        <f t="shared" si="272"/>
        <v>0</v>
      </c>
      <c r="UH107" s="354">
        <f t="shared" si="272"/>
        <v>0</v>
      </c>
      <c r="UI107" s="354">
        <f t="shared" si="272"/>
        <v>0</v>
      </c>
      <c r="UJ107" s="354">
        <f t="shared" si="272"/>
        <v>0</v>
      </c>
      <c r="UK107" s="354">
        <f t="shared" si="272"/>
        <v>0</v>
      </c>
      <c r="UL107" s="354">
        <f t="shared" si="272"/>
        <v>0</v>
      </c>
      <c r="UM107" s="354">
        <f t="shared" si="272"/>
        <v>0</v>
      </c>
      <c r="UN107" s="354">
        <f t="shared" si="272"/>
        <v>0</v>
      </c>
      <c r="UO107" s="354">
        <f t="shared" si="272"/>
        <v>0</v>
      </c>
      <c r="UP107" s="354">
        <f t="shared" si="272"/>
        <v>0</v>
      </c>
      <c r="UQ107" s="354">
        <f t="shared" si="272"/>
        <v>0</v>
      </c>
      <c r="UR107" s="354">
        <f t="shared" si="272"/>
        <v>0</v>
      </c>
      <c r="US107" s="354">
        <f t="shared" si="272"/>
        <v>0</v>
      </c>
      <c r="UT107" s="354">
        <f t="shared" si="272"/>
        <v>0</v>
      </c>
      <c r="UU107" s="354">
        <f t="shared" si="272"/>
        <v>0</v>
      </c>
      <c r="UV107" s="354">
        <f t="shared" si="272"/>
        <v>0</v>
      </c>
      <c r="UW107" s="354">
        <f t="shared" si="272"/>
        <v>0</v>
      </c>
      <c r="UX107" s="354">
        <f t="shared" si="272"/>
        <v>0</v>
      </c>
      <c r="UY107" s="354">
        <f t="shared" si="272"/>
        <v>0</v>
      </c>
      <c r="UZ107" s="354">
        <f t="shared" si="272"/>
        <v>0</v>
      </c>
      <c r="VA107" s="354">
        <f t="shared" si="272"/>
        <v>0</v>
      </c>
      <c r="VB107" s="354">
        <f t="shared" si="272"/>
        <v>0</v>
      </c>
      <c r="VC107" s="354">
        <f t="shared" si="272"/>
        <v>0</v>
      </c>
      <c r="VD107" s="354">
        <f t="shared" si="272"/>
        <v>0</v>
      </c>
      <c r="VE107" s="354">
        <f t="shared" si="272"/>
        <v>0</v>
      </c>
      <c r="VF107" s="354">
        <f t="shared" si="272"/>
        <v>0</v>
      </c>
      <c r="VG107" s="354">
        <f t="shared" si="272"/>
        <v>0</v>
      </c>
      <c r="VH107" s="354">
        <f t="shared" ref="VH107:XS107" si="273">+VH106+VH98</f>
        <v>0</v>
      </c>
      <c r="VI107" s="354">
        <f t="shared" si="273"/>
        <v>0</v>
      </c>
      <c r="VJ107" s="354">
        <f t="shared" si="273"/>
        <v>0</v>
      </c>
      <c r="VK107" s="354">
        <f t="shared" si="273"/>
        <v>0</v>
      </c>
      <c r="VL107" s="354">
        <f t="shared" si="273"/>
        <v>0</v>
      </c>
      <c r="VM107" s="354">
        <f t="shared" si="273"/>
        <v>0</v>
      </c>
      <c r="VN107" s="354">
        <f t="shared" si="273"/>
        <v>0</v>
      </c>
      <c r="VO107" s="354">
        <f t="shared" si="273"/>
        <v>0</v>
      </c>
      <c r="VP107" s="354">
        <f t="shared" si="273"/>
        <v>0</v>
      </c>
      <c r="VQ107" s="354">
        <f t="shared" si="273"/>
        <v>0</v>
      </c>
      <c r="VR107" s="354">
        <f t="shared" si="273"/>
        <v>0</v>
      </c>
      <c r="VS107" s="354">
        <f t="shared" si="273"/>
        <v>0</v>
      </c>
      <c r="VT107" s="354">
        <f t="shared" si="273"/>
        <v>0</v>
      </c>
      <c r="VU107" s="354">
        <f t="shared" si="273"/>
        <v>0</v>
      </c>
      <c r="VV107" s="354">
        <f t="shared" si="273"/>
        <v>0</v>
      </c>
      <c r="VW107" s="354">
        <f t="shared" si="273"/>
        <v>0</v>
      </c>
      <c r="VX107" s="354">
        <f t="shared" si="273"/>
        <v>0</v>
      </c>
      <c r="VY107" s="354">
        <f t="shared" si="273"/>
        <v>0</v>
      </c>
      <c r="VZ107" s="354">
        <f t="shared" si="273"/>
        <v>0</v>
      </c>
      <c r="WA107" s="354">
        <f t="shared" si="273"/>
        <v>0</v>
      </c>
      <c r="WB107" s="354">
        <f t="shared" si="273"/>
        <v>0</v>
      </c>
      <c r="WC107" s="354">
        <f t="shared" si="273"/>
        <v>0</v>
      </c>
      <c r="WD107" s="354">
        <f t="shared" si="273"/>
        <v>0</v>
      </c>
      <c r="WE107" s="354">
        <f t="shared" si="273"/>
        <v>0</v>
      </c>
      <c r="WF107" s="354">
        <f t="shared" si="273"/>
        <v>0</v>
      </c>
      <c r="WG107" s="354">
        <f t="shared" si="273"/>
        <v>0</v>
      </c>
      <c r="WH107" s="354">
        <f t="shared" si="273"/>
        <v>0</v>
      </c>
      <c r="WI107" s="354">
        <f t="shared" si="273"/>
        <v>0</v>
      </c>
      <c r="WJ107" s="354">
        <f t="shared" si="273"/>
        <v>0</v>
      </c>
      <c r="WK107" s="354">
        <f t="shared" si="273"/>
        <v>0</v>
      </c>
      <c r="WL107" s="354">
        <f t="shared" si="273"/>
        <v>0</v>
      </c>
      <c r="WM107" s="354">
        <f t="shared" si="273"/>
        <v>0</v>
      </c>
      <c r="WN107" s="354">
        <f t="shared" si="273"/>
        <v>0</v>
      </c>
      <c r="WO107" s="354">
        <f t="shared" si="273"/>
        <v>0</v>
      </c>
      <c r="WP107" s="354">
        <f t="shared" si="273"/>
        <v>0</v>
      </c>
      <c r="WQ107" s="354">
        <f t="shared" si="273"/>
        <v>0</v>
      </c>
      <c r="WR107" s="354">
        <f t="shared" si="273"/>
        <v>0</v>
      </c>
      <c r="WS107" s="354">
        <f t="shared" si="273"/>
        <v>0</v>
      </c>
      <c r="WT107" s="354">
        <f t="shared" si="273"/>
        <v>0</v>
      </c>
      <c r="WU107" s="354">
        <f t="shared" si="273"/>
        <v>0</v>
      </c>
      <c r="WV107" s="354">
        <f t="shared" si="273"/>
        <v>0</v>
      </c>
      <c r="WW107" s="354">
        <f t="shared" si="273"/>
        <v>0</v>
      </c>
      <c r="WX107" s="354">
        <f t="shared" si="273"/>
        <v>0</v>
      </c>
      <c r="WY107" s="354">
        <f t="shared" si="273"/>
        <v>0</v>
      </c>
      <c r="WZ107" s="354">
        <f t="shared" si="273"/>
        <v>0</v>
      </c>
      <c r="XA107" s="354">
        <f t="shared" si="273"/>
        <v>0</v>
      </c>
      <c r="XB107" s="354">
        <f t="shared" si="273"/>
        <v>0</v>
      </c>
      <c r="XC107" s="354">
        <f t="shared" si="273"/>
        <v>0</v>
      </c>
      <c r="XD107" s="354">
        <f t="shared" si="273"/>
        <v>0</v>
      </c>
      <c r="XE107" s="354">
        <f t="shared" si="273"/>
        <v>0</v>
      </c>
      <c r="XF107" s="354">
        <f t="shared" si="273"/>
        <v>0</v>
      </c>
      <c r="XG107" s="354">
        <f t="shared" si="273"/>
        <v>0</v>
      </c>
      <c r="XH107" s="354">
        <f t="shared" si="273"/>
        <v>0</v>
      </c>
      <c r="XI107" s="354">
        <f t="shared" si="273"/>
        <v>0</v>
      </c>
      <c r="XJ107" s="354">
        <f t="shared" si="273"/>
        <v>0</v>
      </c>
      <c r="XK107" s="354">
        <f t="shared" si="273"/>
        <v>0</v>
      </c>
      <c r="XL107" s="354">
        <f t="shared" si="273"/>
        <v>0</v>
      </c>
      <c r="XM107" s="354">
        <f t="shared" si="273"/>
        <v>0</v>
      </c>
      <c r="XN107" s="354">
        <f t="shared" si="273"/>
        <v>0</v>
      </c>
      <c r="XO107" s="354">
        <f t="shared" si="273"/>
        <v>0</v>
      </c>
      <c r="XP107" s="354">
        <f t="shared" si="273"/>
        <v>0</v>
      </c>
      <c r="XQ107" s="354">
        <f t="shared" si="273"/>
        <v>0</v>
      </c>
      <c r="XR107" s="354">
        <f t="shared" si="273"/>
        <v>0</v>
      </c>
      <c r="XS107" s="354">
        <f t="shared" si="273"/>
        <v>0</v>
      </c>
      <c r="XT107" s="354">
        <f t="shared" ref="XT107:AAE107" si="274">+XT106+XT98</f>
        <v>0</v>
      </c>
      <c r="XU107" s="354">
        <f t="shared" si="274"/>
        <v>0</v>
      </c>
      <c r="XV107" s="354">
        <f t="shared" si="274"/>
        <v>0</v>
      </c>
      <c r="XW107" s="354">
        <f t="shared" si="274"/>
        <v>0</v>
      </c>
      <c r="XX107" s="354">
        <f t="shared" si="274"/>
        <v>0</v>
      </c>
      <c r="XY107" s="354">
        <f t="shared" si="274"/>
        <v>0</v>
      </c>
      <c r="XZ107" s="354">
        <f t="shared" si="274"/>
        <v>0</v>
      </c>
      <c r="YA107" s="354">
        <f t="shared" si="274"/>
        <v>0</v>
      </c>
      <c r="YB107" s="354">
        <f t="shared" si="274"/>
        <v>0</v>
      </c>
      <c r="YC107" s="354">
        <f t="shared" si="274"/>
        <v>0</v>
      </c>
      <c r="YD107" s="354">
        <f t="shared" si="274"/>
        <v>0</v>
      </c>
      <c r="YE107" s="354">
        <f t="shared" si="274"/>
        <v>0</v>
      </c>
      <c r="YF107" s="354">
        <f t="shared" si="274"/>
        <v>0</v>
      </c>
      <c r="YG107" s="354">
        <f t="shared" si="274"/>
        <v>0</v>
      </c>
      <c r="YH107" s="354">
        <f t="shared" si="274"/>
        <v>0</v>
      </c>
      <c r="YI107" s="354">
        <f t="shared" si="274"/>
        <v>0</v>
      </c>
      <c r="YJ107" s="354">
        <f t="shared" si="274"/>
        <v>0</v>
      </c>
      <c r="YK107" s="354">
        <f t="shared" si="274"/>
        <v>0</v>
      </c>
      <c r="YL107" s="354">
        <f t="shared" si="274"/>
        <v>0</v>
      </c>
      <c r="YM107" s="354">
        <f t="shared" si="274"/>
        <v>0</v>
      </c>
      <c r="YN107" s="354">
        <f t="shared" si="274"/>
        <v>0</v>
      </c>
      <c r="YO107" s="354">
        <f t="shared" si="274"/>
        <v>0</v>
      </c>
      <c r="YP107" s="354">
        <f t="shared" si="274"/>
        <v>0</v>
      </c>
      <c r="YQ107" s="354">
        <f t="shared" si="274"/>
        <v>0</v>
      </c>
      <c r="YR107" s="354">
        <f t="shared" si="274"/>
        <v>0</v>
      </c>
      <c r="YS107" s="354">
        <f t="shared" si="274"/>
        <v>0</v>
      </c>
      <c r="YT107" s="354">
        <f t="shared" si="274"/>
        <v>0</v>
      </c>
      <c r="YU107" s="354">
        <f t="shared" si="274"/>
        <v>0</v>
      </c>
      <c r="YV107" s="354">
        <f t="shared" si="274"/>
        <v>0</v>
      </c>
      <c r="YW107" s="354">
        <f t="shared" si="274"/>
        <v>0</v>
      </c>
      <c r="YX107" s="354">
        <f t="shared" si="274"/>
        <v>0</v>
      </c>
      <c r="YY107" s="354">
        <f t="shared" si="274"/>
        <v>0</v>
      </c>
      <c r="YZ107" s="354">
        <f t="shared" si="274"/>
        <v>0</v>
      </c>
      <c r="ZA107" s="354">
        <f t="shared" si="274"/>
        <v>0</v>
      </c>
      <c r="ZB107" s="354">
        <f t="shared" si="274"/>
        <v>0</v>
      </c>
      <c r="ZC107" s="354">
        <f t="shared" si="274"/>
        <v>0</v>
      </c>
      <c r="ZD107" s="354">
        <f t="shared" si="274"/>
        <v>0</v>
      </c>
      <c r="ZE107" s="354">
        <f t="shared" si="274"/>
        <v>0</v>
      </c>
      <c r="ZF107" s="354">
        <f t="shared" si="274"/>
        <v>0</v>
      </c>
      <c r="ZG107" s="354">
        <f t="shared" si="274"/>
        <v>0</v>
      </c>
      <c r="ZH107" s="354">
        <f t="shared" si="274"/>
        <v>0</v>
      </c>
      <c r="ZI107" s="354">
        <f t="shared" si="274"/>
        <v>0</v>
      </c>
      <c r="ZJ107" s="354">
        <f t="shared" si="274"/>
        <v>0</v>
      </c>
      <c r="ZK107" s="354">
        <f t="shared" si="274"/>
        <v>0</v>
      </c>
      <c r="ZL107" s="354">
        <f t="shared" si="274"/>
        <v>0</v>
      </c>
      <c r="ZM107" s="354">
        <f t="shared" si="274"/>
        <v>0</v>
      </c>
      <c r="ZN107" s="354">
        <f t="shared" si="274"/>
        <v>0</v>
      </c>
      <c r="ZO107" s="354">
        <f t="shared" si="274"/>
        <v>0</v>
      </c>
      <c r="ZP107" s="354">
        <f t="shared" si="274"/>
        <v>0</v>
      </c>
      <c r="ZQ107" s="354">
        <f t="shared" si="274"/>
        <v>0</v>
      </c>
      <c r="ZR107" s="354">
        <f t="shared" si="274"/>
        <v>0</v>
      </c>
      <c r="ZS107" s="354">
        <f t="shared" si="274"/>
        <v>0</v>
      </c>
      <c r="ZT107" s="354">
        <f t="shared" si="274"/>
        <v>0</v>
      </c>
      <c r="ZU107" s="354">
        <f t="shared" si="274"/>
        <v>0</v>
      </c>
      <c r="ZV107" s="354">
        <f t="shared" si="274"/>
        <v>0</v>
      </c>
      <c r="ZW107" s="354">
        <f t="shared" si="274"/>
        <v>0</v>
      </c>
      <c r="ZX107" s="354">
        <f t="shared" si="274"/>
        <v>0</v>
      </c>
      <c r="ZY107" s="354">
        <f t="shared" si="274"/>
        <v>0</v>
      </c>
      <c r="ZZ107" s="354">
        <f t="shared" si="274"/>
        <v>0</v>
      </c>
      <c r="AAA107" s="354">
        <f t="shared" si="274"/>
        <v>0</v>
      </c>
      <c r="AAB107" s="354">
        <f t="shared" si="274"/>
        <v>0</v>
      </c>
      <c r="AAC107" s="354">
        <f t="shared" si="274"/>
        <v>0</v>
      </c>
      <c r="AAD107" s="354">
        <f t="shared" si="274"/>
        <v>0</v>
      </c>
      <c r="AAE107" s="354">
        <f t="shared" si="274"/>
        <v>0</v>
      </c>
      <c r="AAF107" s="354">
        <f t="shared" ref="AAF107:ACQ107" si="275">+AAF106+AAF98</f>
        <v>0</v>
      </c>
      <c r="AAG107" s="354">
        <f t="shared" si="275"/>
        <v>0</v>
      </c>
      <c r="AAH107" s="354">
        <f t="shared" si="275"/>
        <v>0</v>
      </c>
      <c r="AAI107" s="354">
        <f t="shared" si="275"/>
        <v>0</v>
      </c>
      <c r="AAJ107" s="354">
        <f t="shared" si="275"/>
        <v>0</v>
      </c>
      <c r="AAK107" s="354">
        <f t="shared" si="275"/>
        <v>0</v>
      </c>
      <c r="AAL107" s="354">
        <f t="shared" si="275"/>
        <v>0</v>
      </c>
      <c r="AAM107" s="354">
        <f t="shared" si="275"/>
        <v>0</v>
      </c>
      <c r="AAN107" s="354">
        <f t="shared" si="275"/>
        <v>0</v>
      </c>
      <c r="AAO107" s="354">
        <f t="shared" si="275"/>
        <v>0</v>
      </c>
      <c r="AAP107" s="354">
        <f t="shared" si="275"/>
        <v>0</v>
      </c>
      <c r="AAQ107" s="354">
        <f t="shared" si="275"/>
        <v>0</v>
      </c>
      <c r="AAR107" s="354">
        <f t="shared" si="275"/>
        <v>0</v>
      </c>
      <c r="AAS107" s="354">
        <f t="shared" si="275"/>
        <v>0</v>
      </c>
      <c r="AAT107" s="354">
        <f t="shared" si="275"/>
        <v>0</v>
      </c>
      <c r="AAU107" s="354">
        <f t="shared" si="275"/>
        <v>0</v>
      </c>
      <c r="AAV107" s="354">
        <f t="shared" si="275"/>
        <v>0</v>
      </c>
      <c r="AAW107" s="354">
        <f t="shared" si="275"/>
        <v>0</v>
      </c>
      <c r="AAX107" s="354">
        <f t="shared" si="275"/>
        <v>0</v>
      </c>
      <c r="AAY107" s="354">
        <f t="shared" si="275"/>
        <v>0</v>
      </c>
      <c r="AAZ107" s="354">
        <f t="shared" si="275"/>
        <v>0</v>
      </c>
      <c r="ABA107" s="354">
        <f t="shared" si="275"/>
        <v>0</v>
      </c>
      <c r="ABB107" s="354">
        <f t="shared" si="275"/>
        <v>0</v>
      </c>
      <c r="ABC107" s="354">
        <f t="shared" si="275"/>
        <v>0</v>
      </c>
      <c r="ABD107" s="354">
        <f t="shared" si="275"/>
        <v>0</v>
      </c>
      <c r="ABE107" s="354">
        <f t="shared" si="275"/>
        <v>0</v>
      </c>
      <c r="ABF107" s="354">
        <f t="shared" si="275"/>
        <v>0</v>
      </c>
      <c r="ABG107" s="354">
        <f t="shared" si="275"/>
        <v>0</v>
      </c>
      <c r="ABH107" s="354">
        <f t="shared" si="275"/>
        <v>0</v>
      </c>
      <c r="ABI107" s="354">
        <f t="shared" si="275"/>
        <v>0</v>
      </c>
      <c r="ABJ107" s="354">
        <f t="shared" si="275"/>
        <v>0</v>
      </c>
      <c r="ABK107" s="354">
        <f t="shared" si="275"/>
        <v>0</v>
      </c>
      <c r="ABL107" s="354">
        <f t="shared" si="275"/>
        <v>0</v>
      </c>
      <c r="ABM107" s="354">
        <f t="shared" si="275"/>
        <v>0</v>
      </c>
      <c r="ABN107" s="354">
        <f t="shared" si="275"/>
        <v>0</v>
      </c>
      <c r="ABO107" s="354">
        <f t="shared" si="275"/>
        <v>0</v>
      </c>
      <c r="ABP107" s="354">
        <f t="shared" si="275"/>
        <v>0</v>
      </c>
      <c r="ABQ107" s="354">
        <f t="shared" si="275"/>
        <v>0</v>
      </c>
      <c r="ABR107" s="354">
        <f t="shared" si="275"/>
        <v>0</v>
      </c>
      <c r="ABS107" s="354">
        <f t="shared" si="275"/>
        <v>0</v>
      </c>
      <c r="ABT107" s="354">
        <f t="shared" si="275"/>
        <v>0</v>
      </c>
      <c r="ABU107" s="354">
        <f t="shared" si="275"/>
        <v>0</v>
      </c>
      <c r="ABV107" s="354">
        <f t="shared" si="275"/>
        <v>0</v>
      </c>
      <c r="ABW107" s="354">
        <f t="shared" si="275"/>
        <v>0</v>
      </c>
      <c r="ABX107" s="354">
        <f t="shared" si="275"/>
        <v>0</v>
      </c>
      <c r="ABY107" s="354">
        <f t="shared" si="275"/>
        <v>0</v>
      </c>
      <c r="ABZ107" s="354">
        <f t="shared" si="275"/>
        <v>0</v>
      </c>
      <c r="ACA107" s="354">
        <f t="shared" si="275"/>
        <v>0</v>
      </c>
      <c r="ACB107" s="354">
        <f t="shared" si="275"/>
        <v>0</v>
      </c>
      <c r="ACC107" s="354">
        <f t="shared" si="275"/>
        <v>0</v>
      </c>
      <c r="ACD107" s="354">
        <f t="shared" si="275"/>
        <v>0</v>
      </c>
      <c r="ACE107" s="354">
        <f t="shared" si="275"/>
        <v>0</v>
      </c>
      <c r="ACF107" s="354">
        <f t="shared" si="275"/>
        <v>0</v>
      </c>
      <c r="ACG107" s="354">
        <f t="shared" si="275"/>
        <v>0</v>
      </c>
      <c r="ACH107" s="354">
        <f t="shared" si="275"/>
        <v>0</v>
      </c>
      <c r="ACI107" s="354">
        <f t="shared" si="275"/>
        <v>0</v>
      </c>
      <c r="ACJ107" s="354">
        <f t="shared" si="275"/>
        <v>0</v>
      </c>
      <c r="ACK107" s="354">
        <f t="shared" si="275"/>
        <v>0</v>
      </c>
      <c r="ACL107" s="354">
        <f t="shared" si="275"/>
        <v>0</v>
      </c>
      <c r="ACM107" s="354">
        <f t="shared" si="275"/>
        <v>0</v>
      </c>
      <c r="ACN107" s="354">
        <f t="shared" si="275"/>
        <v>0</v>
      </c>
      <c r="ACO107" s="354">
        <f t="shared" si="275"/>
        <v>0</v>
      </c>
      <c r="ACP107" s="354">
        <f t="shared" si="275"/>
        <v>0</v>
      </c>
      <c r="ACQ107" s="354">
        <f t="shared" si="275"/>
        <v>0</v>
      </c>
      <c r="ACR107" s="354">
        <f t="shared" ref="ACR107:AFC107" si="276">+ACR106+ACR98</f>
        <v>0</v>
      </c>
      <c r="ACS107" s="354">
        <f t="shared" si="276"/>
        <v>0</v>
      </c>
      <c r="ACT107" s="354">
        <f t="shared" si="276"/>
        <v>0</v>
      </c>
      <c r="ACU107" s="354">
        <f t="shared" si="276"/>
        <v>0</v>
      </c>
      <c r="ACV107" s="354">
        <f t="shared" si="276"/>
        <v>0</v>
      </c>
      <c r="ACW107" s="354">
        <f t="shared" si="276"/>
        <v>0</v>
      </c>
      <c r="ACX107" s="354">
        <f t="shared" si="276"/>
        <v>0</v>
      </c>
      <c r="ACY107" s="354">
        <f t="shared" si="276"/>
        <v>0</v>
      </c>
      <c r="ACZ107" s="354">
        <f t="shared" si="276"/>
        <v>0</v>
      </c>
      <c r="ADA107" s="354">
        <f t="shared" si="276"/>
        <v>0</v>
      </c>
      <c r="ADB107" s="354">
        <f t="shared" si="276"/>
        <v>0</v>
      </c>
      <c r="ADC107" s="354">
        <f t="shared" si="276"/>
        <v>0</v>
      </c>
      <c r="ADD107" s="354">
        <f t="shared" si="276"/>
        <v>0</v>
      </c>
      <c r="ADE107" s="354">
        <f t="shared" si="276"/>
        <v>0</v>
      </c>
      <c r="ADF107" s="354">
        <f t="shared" si="276"/>
        <v>0</v>
      </c>
      <c r="ADG107" s="354">
        <f t="shared" si="276"/>
        <v>0</v>
      </c>
      <c r="ADH107" s="354">
        <f t="shared" si="276"/>
        <v>0</v>
      </c>
      <c r="ADI107" s="354">
        <f t="shared" si="276"/>
        <v>0</v>
      </c>
      <c r="ADJ107" s="354">
        <f t="shared" si="276"/>
        <v>0</v>
      </c>
      <c r="ADK107" s="354">
        <f t="shared" si="276"/>
        <v>0</v>
      </c>
      <c r="ADL107" s="354">
        <f t="shared" si="276"/>
        <v>0</v>
      </c>
      <c r="ADM107" s="354">
        <f t="shared" si="276"/>
        <v>0</v>
      </c>
      <c r="ADN107" s="354">
        <f t="shared" si="276"/>
        <v>0</v>
      </c>
      <c r="ADO107" s="354">
        <f t="shared" si="276"/>
        <v>0</v>
      </c>
      <c r="ADP107" s="354">
        <f t="shared" si="276"/>
        <v>0</v>
      </c>
      <c r="ADQ107" s="354">
        <f t="shared" si="276"/>
        <v>0</v>
      </c>
      <c r="ADR107" s="354">
        <f t="shared" si="276"/>
        <v>0</v>
      </c>
      <c r="ADS107" s="354">
        <f t="shared" si="276"/>
        <v>0</v>
      </c>
      <c r="ADT107" s="354">
        <f t="shared" si="276"/>
        <v>0</v>
      </c>
      <c r="ADU107" s="354">
        <f t="shared" si="276"/>
        <v>0</v>
      </c>
      <c r="ADV107" s="354">
        <f t="shared" si="276"/>
        <v>0</v>
      </c>
      <c r="ADW107" s="354">
        <f t="shared" si="276"/>
        <v>0</v>
      </c>
      <c r="ADX107" s="354">
        <f t="shared" si="276"/>
        <v>0</v>
      </c>
      <c r="ADY107" s="354">
        <f t="shared" si="276"/>
        <v>0</v>
      </c>
      <c r="ADZ107" s="354">
        <f t="shared" si="276"/>
        <v>0</v>
      </c>
      <c r="AEA107" s="354">
        <f t="shared" si="276"/>
        <v>0</v>
      </c>
      <c r="AEB107" s="354">
        <f t="shared" si="276"/>
        <v>0</v>
      </c>
      <c r="AEC107" s="354">
        <f t="shared" si="276"/>
        <v>0</v>
      </c>
      <c r="AED107" s="354">
        <f t="shared" si="276"/>
        <v>0</v>
      </c>
      <c r="AEE107" s="354">
        <f t="shared" si="276"/>
        <v>0</v>
      </c>
      <c r="AEF107" s="354">
        <f t="shared" si="276"/>
        <v>0</v>
      </c>
      <c r="AEG107" s="354">
        <f t="shared" si="276"/>
        <v>0</v>
      </c>
      <c r="AEH107" s="354">
        <f t="shared" si="276"/>
        <v>0</v>
      </c>
      <c r="AEI107" s="354">
        <f t="shared" si="276"/>
        <v>0</v>
      </c>
      <c r="AEJ107" s="354">
        <f t="shared" si="276"/>
        <v>0</v>
      </c>
      <c r="AEK107" s="354">
        <f t="shared" si="276"/>
        <v>0</v>
      </c>
      <c r="AEL107" s="354">
        <f t="shared" si="276"/>
        <v>0</v>
      </c>
      <c r="AEM107" s="354">
        <f t="shared" si="276"/>
        <v>0</v>
      </c>
      <c r="AEN107" s="354">
        <f t="shared" si="276"/>
        <v>0</v>
      </c>
      <c r="AEO107" s="354">
        <f t="shared" si="276"/>
        <v>0</v>
      </c>
      <c r="AEP107" s="354">
        <f t="shared" si="276"/>
        <v>0</v>
      </c>
      <c r="AEQ107" s="354">
        <f t="shared" si="276"/>
        <v>0</v>
      </c>
      <c r="AER107" s="354">
        <f t="shared" si="276"/>
        <v>0</v>
      </c>
      <c r="AES107" s="354">
        <f t="shared" si="276"/>
        <v>0</v>
      </c>
      <c r="AET107" s="354">
        <f t="shared" si="276"/>
        <v>0</v>
      </c>
      <c r="AEU107" s="354">
        <f t="shared" si="276"/>
        <v>0</v>
      </c>
      <c r="AEV107" s="354">
        <f t="shared" si="276"/>
        <v>0</v>
      </c>
      <c r="AEW107" s="354">
        <f t="shared" si="276"/>
        <v>0</v>
      </c>
      <c r="AEX107" s="354">
        <f t="shared" si="276"/>
        <v>0</v>
      </c>
      <c r="AEY107" s="354">
        <f t="shared" si="276"/>
        <v>0</v>
      </c>
      <c r="AEZ107" s="354">
        <f t="shared" si="276"/>
        <v>0</v>
      </c>
      <c r="AFA107" s="354">
        <f t="shared" si="276"/>
        <v>0</v>
      </c>
      <c r="AFB107" s="354">
        <f t="shared" si="276"/>
        <v>0</v>
      </c>
      <c r="AFC107" s="354">
        <f t="shared" si="276"/>
        <v>0</v>
      </c>
      <c r="AFD107" s="354">
        <f t="shared" ref="AFD107:AHO107" si="277">+AFD106+AFD98</f>
        <v>0</v>
      </c>
      <c r="AFE107" s="354">
        <f t="shared" si="277"/>
        <v>0</v>
      </c>
      <c r="AFF107" s="354">
        <f t="shared" si="277"/>
        <v>0</v>
      </c>
      <c r="AFG107" s="354">
        <f t="shared" si="277"/>
        <v>0</v>
      </c>
      <c r="AFH107" s="354">
        <f t="shared" si="277"/>
        <v>0</v>
      </c>
      <c r="AFI107" s="354">
        <f t="shared" si="277"/>
        <v>0</v>
      </c>
      <c r="AFJ107" s="354">
        <f t="shared" si="277"/>
        <v>0</v>
      </c>
      <c r="AFK107" s="354">
        <f t="shared" si="277"/>
        <v>0</v>
      </c>
      <c r="AFL107" s="354">
        <f t="shared" si="277"/>
        <v>0</v>
      </c>
      <c r="AFM107" s="354">
        <f t="shared" si="277"/>
        <v>0</v>
      </c>
      <c r="AFN107" s="354">
        <f t="shared" si="277"/>
        <v>0</v>
      </c>
      <c r="AFO107" s="354">
        <f t="shared" si="277"/>
        <v>0</v>
      </c>
      <c r="AFP107" s="354">
        <f t="shared" si="277"/>
        <v>0</v>
      </c>
      <c r="AFQ107" s="354">
        <f t="shared" si="277"/>
        <v>0</v>
      </c>
      <c r="AFR107" s="354">
        <f t="shared" si="277"/>
        <v>0</v>
      </c>
      <c r="AFS107" s="354">
        <f t="shared" si="277"/>
        <v>0</v>
      </c>
      <c r="AFT107" s="354">
        <f t="shared" si="277"/>
        <v>0</v>
      </c>
      <c r="AFU107" s="354">
        <f t="shared" si="277"/>
        <v>0</v>
      </c>
      <c r="AFV107" s="354">
        <f t="shared" si="277"/>
        <v>0</v>
      </c>
      <c r="AFW107" s="354">
        <f t="shared" si="277"/>
        <v>0</v>
      </c>
      <c r="AFX107" s="354">
        <f t="shared" si="277"/>
        <v>0</v>
      </c>
      <c r="AFY107" s="354">
        <f t="shared" si="277"/>
        <v>0</v>
      </c>
      <c r="AFZ107" s="354">
        <f t="shared" si="277"/>
        <v>0</v>
      </c>
      <c r="AGA107" s="354">
        <f t="shared" si="277"/>
        <v>0</v>
      </c>
      <c r="AGB107" s="354">
        <f t="shared" si="277"/>
        <v>0</v>
      </c>
      <c r="AGC107" s="354">
        <f t="shared" si="277"/>
        <v>0</v>
      </c>
      <c r="AGD107" s="354">
        <f t="shared" si="277"/>
        <v>0</v>
      </c>
      <c r="AGE107" s="354">
        <f t="shared" si="277"/>
        <v>0</v>
      </c>
      <c r="AGF107" s="354">
        <f t="shared" si="277"/>
        <v>0</v>
      </c>
      <c r="AGG107" s="354">
        <f t="shared" si="277"/>
        <v>0</v>
      </c>
      <c r="AGH107" s="354">
        <f t="shared" si="277"/>
        <v>0</v>
      </c>
      <c r="AGI107" s="354">
        <f t="shared" si="277"/>
        <v>0</v>
      </c>
      <c r="AGJ107" s="354">
        <f t="shared" si="277"/>
        <v>0</v>
      </c>
      <c r="AGK107" s="354">
        <f t="shared" si="277"/>
        <v>0</v>
      </c>
      <c r="AGL107" s="354">
        <f t="shared" si="277"/>
        <v>0</v>
      </c>
      <c r="AGM107" s="354">
        <f t="shared" si="277"/>
        <v>0</v>
      </c>
      <c r="AGN107" s="354">
        <f t="shared" si="277"/>
        <v>0</v>
      </c>
      <c r="AGO107" s="354">
        <f t="shared" si="277"/>
        <v>0</v>
      </c>
      <c r="AGP107" s="354">
        <f t="shared" si="277"/>
        <v>0</v>
      </c>
      <c r="AGQ107" s="354">
        <f t="shared" si="277"/>
        <v>0</v>
      </c>
      <c r="AGR107" s="354">
        <f t="shared" si="277"/>
        <v>0</v>
      </c>
      <c r="AGS107" s="354">
        <f t="shared" si="277"/>
        <v>0</v>
      </c>
      <c r="AGT107" s="354">
        <f t="shared" si="277"/>
        <v>0</v>
      </c>
      <c r="AGU107" s="354">
        <f t="shared" si="277"/>
        <v>0</v>
      </c>
      <c r="AGV107" s="354">
        <f t="shared" si="277"/>
        <v>0</v>
      </c>
      <c r="AGW107" s="354">
        <f t="shared" si="277"/>
        <v>0</v>
      </c>
      <c r="AGX107" s="354">
        <f t="shared" si="277"/>
        <v>0</v>
      </c>
      <c r="AGY107" s="354">
        <f t="shared" si="277"/>
        <v>0</v>
      </c>
      <c r="AGZ107" s="354">
        <f t="shared" si="277"/>
        <v>0</v>
      </c>
      <c r="AHA107" s="354">
        <f t="shared" si="277"/>
        <v>0</v>
      </c>
      <c r="AHB107" s="354">
        <f t="shared" si="277"/>
        <v>0</v>
      </c>
      <c r="AHC107" s="354">
        <f t="shared" si="277"/>
        <v>0</v>
      </c>
      <c r="AHD107" s="354">
        <f t="shared" si="277"/>
        <v>0</v>
      </c>
      <c r="AHE107" s="354">
        <f t="shared" si="277"/>
        <v>0</v>
      </c>
      <c r="AHF107" s="354">
        <f t="shared" si="277"/>
        <v>0</v>
      </c>
      <c r="AHG107" s="354">
        <f t="shared" si="277"/>
        <v>0</v>
      </c>
      <c r="AHH107" s="354">
        <f t="shared" si="277"/>
        <v>0</v>
      </c>
      <c r="AHI107" s="354">
        <f t="shared" si="277"/>
        <v>0</v>
      </c>
      <c r="AHJ107" s="354">
        <f t="shared" si="277"/>
        <v>0</v>
      </c>
      <c r="AHK107" s="354">
        <f t="shared" si="277"/>
        <v>0</v>
      </c>
      <c r="AHL107" s="354">
        <f t="shared" si="277"/>
        <v>0</v>
      </c>
      <c r="AHM107" s="354">
        <f t="shared" si="277"/>
        <v>0</v>
      </c>
      <c r="AHN107" s="354">
        <f t="shared" si="277"/>
        <v>0</v>
      </c>
      <c r="AHO107" s="354">
        <f t="shared" si="277"/>
        <v>0</v>
      </c>
      <c r="AHP107" s="354">
        <f t="shared" ref="AHP107:AKA107" si="278">+AHP106+AHP98</f>
        <v>0</v>
      </c>
      <c r="AHQ107" s="354">
        <f t="shared" si="278"/>
        <v>0</v>
      </c>
      <c r="AHR107" s="354">
        <f t="shared" si="278"/>
        <v>0</v>
      </c>
      <c r="AHS107" s="354">
        <f t="shared" si="278"/>
        <v>0</v>
      </c>
      <c r="AHT107" s="354">
        <f t="shared" si="278"/>
        <v>0</v>
      </c>
      <c r="AHU107" s="354">
        <f t="shared" si="278"/>
        <v>0</v>
      </c>
      <c r="AHV107" s="354">
        <f t="shared" si="278"/>
        <v>0</v>
      </c>
      <c r="AHW107" s="354">
        <f t="shared" si="278"/>
        <v>0</v>
      </c>
      <c r="AHX107" s="354">
        <f t="shared" si="278"/>
        <v>0</v>
      </c>
      <c r="AHY107" s="354">
        <f t="shared" si="278"/>
        <v>0</v>
      </c>
      <c r="AHZ107" s="354">
        <f t="shared" si="278"/>
        <v>0</v>
      </c>
      <c r="AIA107" s="354">
        <f t="shared" si="278"/>
        <v>0</v>
      </c>
      <c r="AIB107" s="354">
        <f t="shared" si="278"/>
        <v>0</v>
      </c>
      <c r="AIC107" s="354">
        <f t="shared" si="278"/>
        <v>0</v>
      </c>
      <c r="AID107" s="354">
        <f t="shared" si="278"/>
        <v>0</v>
      </c>
      <c r="AIE107" s="354">
        <f t="shared" si="278"/>
        <v>0</v>
      </c>
      <c r="AIF107" s="354">
        <f t="shared" si="278"/>
        <v>0</v>
      </c>
      <c r="AIG107" s="354">
        <f t="shared" si="278"/>
        <v>0</v>
      </c>
      <c r="AIH107" s="354">
        <f t="shared" si="278"/>
        <v>0</v>
      </c>
      <c r="AII107" s="354">
        <f t="shared" si="278"/>
        <v>0</v>
      </c>
      <c r="AIJ107" s="354">
        <f t="shared" si="278"/>
        <v>0</v>
      </c>
      <c r="AIK107" s="354">
        <f t="shared" si="278"/>
        <v>0</v>
      </c>
      <c r="AIL107" s="354">
        <f t="shared" si="278"/>
        <v>0</v>
      </c>
      <c r="AIM107" s="354">
        <f t="shared" si="278"/>
        <v>0</v>
      </c>
      <c r="AIN107" s="354">
        <f t="shared" si="278"/>
        <v>0</v>
      </c>
      <c r="AIO107" s="354">
        <f t="shared" si="278"/>
        <v>0</v>
      </c>
      <c r="AIP107" s="354">
        <f t="shared" si="278"/>
        <v>0</v>
      </c>
      <c r="AIQ107" s="354">
        <f t="shared" si="278"/>
        <v>0</v>
      </c>
      <c r="AIR107" s="354">
        <f t="shared" si="278"/>
        <v>0</v>
      </c>
      <c r="AIS107" s="354">
        <f t="shared" si="278"/>
        <v>0</v>
      </c>
      <c r="AIT107" s="354">
        <f t="shared" si="278"/>
        <v>0</v>
      </c>
      <c r="AIU107" s="354">
        <f t="shared" si="278"/>
        <v>0</v>
      </c>
      <c r="AIV107" s="354">
        <f t="shared" si="278"/>
        <v>0</v>
      </c>
      <c r="AIW107" s="354">
        <f t="shared" si="278"/>
        <v>0</v>
      </c>
      <c r="AIX107" s="354">
        <f t="shared" si="278"/>
        <v>0</v>
      </c>
      <c r="AIY107" s="354">
        <f t="shared" si="278"/>
        <v>0</v>
      </c>
      <c r="AIZ107" s="354">
        <f t="shared" si="278"/>
        <v>0</v>
      </c>
      <c r="AJA107" s="354">
        <f t="shared" si="278"/>
        <v>0</v>
      </c>
      <c r="AJB107" s="354">
        <f t="shared" si="278"/>
        <v>0</v>
      </c>
      <c r="AJC107" s="354">
        <f t="shared" si="278"/>
        <v>0</v>
      </c>
      <c r="AJD107" s="354">
        <f t="shared" si="278"/>
        <v>0</v>
      </c>
      <c r="AJE107" s="354">
        <f t="shared" si="278"/>
        <v>0</v>
      </c>
      <c r="AJF107" s="354">
        <f t="shared" si="278"/>
        <v>0</v>
      </c>
      <c r="AJG107" s="354">
        <f t="shared" si="278"/>
        <v>0</v>
      </c>
      <c r="AJH107" s="354">
        <f t="shared" si="278"/>
        <v>0</v>
      </c>
      <c r="AJI107" s="354">
        <f t="shared" si="278"/>
        <v>0</v>
      </c>
      <c r="AJJ107" s="354">
        <f t="shared" si="278"/>
        <v>0</v>
      </c>
      <c r="AJK107" s="354">
        <f t="shared" si="278"/>
        <v>0</v>
      </c>
      <c r="AJL107" s="354">
        <f t="shared" si="278"/>
        <v>0</v>
      </c>
      <c r="AJM107" s="354">
        <f t="shared" si="278"/>
        <v>0</v>
      </c>
      <c r="AJN107" s="354">
        <f t="shared" si="278"/>
        <v>0</v>
      </c>
      <c r="AJO107" s="354">
        <f t="shared" si="278"/>
        <v>0</v>
      </c>
      <c r="AJP107" s="354">
        <f t="shared" si="278"/>
        <v>0</v>
      </c>
      <c r="AJQ107" s="354">
        <f t="shared" si="278"/>
        <v>0</v>
      </c>
      <c r="AJR107" s="354">
        <f t="shared" si="278"/>
        <v>0</v>
      </c>
      <c r="AJS107" s="354">
        <f t="shared" si="278"/>
        <v>0</v>
      </c>
      <c r="AJT107" s="354">
        <f t="shared" si="278"/>
        <v>0</v>
      </c>
      <c r="AJU107" s="354">
        <f t="shared" si="278"/>
        <v>0</v>
      </c>
      <c r="AJV107" s="354">
        <f t="shared" si="278"/>
        <v>0</v>
      </c>
      <c r="AJW107" s="354">
        <f t="shared" si="278"/>
        <v>0</v>
      </c>
      <c r="AJX107" s="354">
        <f t="shared" si="278"/>
        <v>0</v>
      </c>
      <c r="AJY107" s="354">
        <f t="shared" si="278"/>
        <v>0</v>
      </c>
      <c r="AJZ107" s="354">
        <f t="shared" si="278"/>
        <v>0</v>
      </c>
      <c r="AKA107" s="354">
        <f t="shared" si="278"/>
        <v>0</v>
      </c>
      <c r="AKB107" s="354">
        <f t="shared" ref="AKB107:AMM107" si="279">+AKB106+AKB98</f>
        <v>0</v>
      </c>
      <c r="AKC107" s="354">
        <f t="shared" si="279"/>
        <v>0</v>
      </c>
      <c r="AKD107" s="354">
        <f t="shared" si="279"/>
        <v>0</v>
      </c>
      <c r="AKE107" s="354">
        <f t="shared" si="279"/>
        <v>0</v>
      </c>
      <c r="AKF107" s="354">
        <f t="shared" si="279"/>
        <v>0</v>
      </c>
      <c r="AKG107" s="354">
        <f t="shared" si="279"/>
        <v>0</v>
      </c>
      <c r="AKH107" s="354">
        <f t="shared" si="279"/>
        <v>0</v>
      </c>
      <c r="AKI107" s="354">
        <f t="shared" si="279"/>
        <v>0</v>
      </c>
      <c r="AKJ107" s="354">
        <f t="shared" si="279"/>
        <v>0</v>
      </c>
      <c r="AKK107" s="354">
        <f t="shared" si="279"/>
        <v>0</v>
      </c>
      <c r="AKL107" s="354">
        <f t="shared" si="279"/>
        <v>0</v>
      </c>
      <c r="AKM107" s="354">
        <f t="shared" si="279"/>
        <v>0</v>
      </c>
      <c r="AKN107" s="354">
        <f t="shared" si="279"/>
        <v>0</v>
      </c>
      <c r="AKO107" s="354">
        <f t="shared" si="279"/>
        <v>0</v>
      </c>
      <c r="AKP107" s="354">
        <f t="shared" si="279"/>
        <v>0</v>
      </c>
      <c r="AKQ107" s="354">
        <f t="shared" si="279"/>
        <v>0</v>
      </c>
      <c r="AKR107" s="354">
        <f t="shared" si="279"/>
        <v>0</v>
      </c>
      <c r="AKS107" s="354">
        <f t="shared" si="279"/>
        <v>0</v>
      </c>
      <c r="AKT107" s="354">
        <f t="shared" si="279"/>
        <v>0</v>
      </c>
      <c r="AKU107" s="354">
        <f t="shared" si="279"/>
        <v>0</v>
      </c>
      <c r="AKV107" s="354">
        <f t="shared" si="279"/>
        <v>0</v>
      </c>
      <c r="AKW107" s="354">
        <f t="shared" si="279"/>
        <v>0</v>
      </c>
      <c r="AKX107" s="354">
        <f t="shared" si="279"/>
        <v>0</v>
      </c>
      <c r="AKY107" s="354">
        <f t="shared" si="279"/>
        <v>0</v>
      </c>
      <c r="AKZ107" s="354">
        <f t="shared" si="279"/>
        <v>0</v>
      </c>
      <c r="ALA107" s="354">
        <f t="shared" si="279"/>
        <v>0</v>
      </c>
      <c r="ALB107" s="354">
        <f t="shared" si="279"/>
        <v>0</v>
      </c>
      <c r="ALC107" s="354">
        <f t="shared" si="279"/>
        <v>0</v>
      </c>
      <c r="ALD107" s="354">
        <f t="shared" si="279"/>
        <v>0</v>
      </c>
      <c r="ALE107" s="354">
        <f t="shared" si="279"/>
        <v>0</v>
      </c>
      <c r="ALF107" s="354">
        <f t="shared" si="279"/>
        <v>0</v>
      </c>
      <c r="ALG107" s="354">
        <f t="shared" si="279"/>
        <v>0</v>
      </c>
      <c r="ALH107" s="354">
        <f t="shared" si="279"/>
        <v>0</v>
      </c>
      <c r="ALI107" s="354">
        <f t="shared" si="279"/>
        <v>0</v>
      </c>
      <c r="ALJ107" s="354">
        <f t="shared" si="279"/>
        <v>0</v>
      </c>
      <c r="ALK107" s="354">
        <f t="shared" si="279"/>
        <v>0</v>
      </c>
      <c r="ALL107" s="354">
        <f t="shared" si="279"/>
        <v>0</v>
      </c>
      <c r="ALM107" s="354">
        <f t="shared" si="279"/>
        <v>0</v>
      </c>
      <c r="ALN107" s="354">
        <f t="shared" si="279"/>
        <v>0</v>
      </c>
      <c r="ALO107" s="354">
        <f t="shared" si="279"/>
        <v>0</v>
      </c>
      <c r="ALP107" s="354">
        <f t="shared" si="279"/>
        <v>0</v>
      </c>
      <c r="ALQ107" s="354">
        <f t="shared" si="279"/>
        <v>0</v>
      </c>
      <c r="ALR107" s="354">
        <f t="shared" si="279"/>
        <v>0</v>
      </c>
      <c r="ALS107" s="354">
        <f t="shared" si="279"/>
        <v>0</v>
      </c>
      <c r="ALT107" s="354">
        <f t="shared" si="279"/>
        <v>0</v>
      </c>
      <c r="ALU107" s="354">
        <f t="shared" si="279"/>
        <v>0</v>
      </c>
      <c r="ALV107" s="354">
        <f t="shared" si="279"/>
        <v>0</v>
      </c>
      <c r="ALW107" s="354">
        <f t="shared" si="279"/>
        <v>0</v>
      </c>
      <c r="ALX107" s="354">
        <f t="shared" si="279"/>
        <v>0</v>
      </c>
      <c r="ALY107" s="354">
        <f t="shared" si="279"/>
        <v>0</v>
      </c>
      <c r="ALZ107" s="354">
        <f t="shared" si="279"/>
        <v>0</v>
      </c>
      <c r="AMA107" s="354">
        <f t="shared" si="279"/>
        <v>0</v>
      </c>
      <c r="AMB107" s="354">
        <f t="shared" si="279"/>
        <v>0</v>
      </c>
      <c r="AMC107" s="354">
        <f t="shared" si="279"/>
        <v>0</v>
      </c>
      <c r="AMD107" s="354">
        <f t="shared" si="279"/>
        <v>0</v>
      </c>
      <c r="AME107" s="354">
        <f t="shared" si="279"/>
        <v>0</v>
      </c>
      <c r="AMF107" s="354">
        <f t="shared" si="279"/>
        <v>0</v>
      </c>
      <c r="AMG107" s="354">
        <f t="shared" si="279"/>
        <v>0</v>
      </c>
      <c r="AMH107" s="354">
        <f t="shared" si="279"/>
        <v>0</v>
      </c>
      <c r="AMI107" s="354">
        <f t="shared" si="279"/>
        <v>0</v>
      </c>
      <c r="AMJ107" s="354">
        <f t="shared" si="279"/>
        <v>0</v>
      </c>
      <c r="AMK107" s="354">
        <f t="shared" si="279"/>
        <v>0</v>
      </c>
      <c r="AML107" s="354">
        <f t="shared" si="279"/>
        <v>0</v>
      </c>
      <c r="AMM107" s="354">
        <f t="shared" si="279"/>
        <v>0</v>
      </c>
      <c r="AMN107" s="354">
        <f t="shared" ref="AMN107:AOY107" si="280">+AMN106+AMN98</f>
        <v>0</v>
      </c>
      <c r="AMO107" s="354">
        <f t="shared" si="280"/>
        <v>0</v>
      </c>
      <c r="AMP107" s="354">
        <f t="shared" si="280"/>
        <v>0</v>
      </c>
      <c r="AMQ107" s="354">
        <f t="shared" si="280"/>
        <v>0</v>
      </c>
      <c r="AMR107" s="354">
        <f t="shared" si="280"/>
        <v>0</v>
      </c>
      <c r="AMS107" s="354">
        <f t="shared" si="280"/>
        <v>0</v>
      </c>
      <c r="AMT107" s="354">
        <f t="shared" si="280"/>
        <v>0</v>
      </c>
      <c r="AMU107" s="354">
        <f t="shared" si="280"/>
        <v>0</v>
      </c>
      <c r="AMV107" s="354">
        <f t="shared" si="280"/>
        <v>0</v>
      </c>
      <c r="AMW107" s="354">
        <f t="shared" si="280"/>
        <v>0</v>
      </c>
      <c r="AMX107" s="354">
        <f t="shared" si="280"/>
        <v>0</v>
      </c>
      <c r="AMY107" s="354">
        <f t="shared" si="280"/>
        <v>0</v>
      </c>
      <c r="AMZ107" s="354">
        <f t="shared" si="280"/>
        <v>0</v>
      </c>
      <c r="ANA107" s="354">
        <f t="shared" si="280"/>
        <v>0</v>
      </c>
      <c r="ANB107" s="354">
        <f t="shared" si="280"/>
        <v>0</v>
      </c>
      <c r="ANC107" s="354">
        <f t="shared" si="280"/>
        <v>0</v>
      </c>
      <c r="AND107" s="354">
        <f t="shared" si="280"/>
        <v>0</v>
      </c>
      <c r="ANE107" s="354">
        <f t="shared" si="280"/>
        <v>0</v>
      </c>
      <c r="ANF107" s="354">
        <f t="shared" si="280"/>
        <v>0</v>
      </c>
      <c r="ANG107" s="354">
        <f t="shared" si="280"/>
        <v>0</v>
      </c>
      <c r="ANH107" s="354">
        <f t="shared" si="280"/>
        <v>0</v>
      </c>
      <c r="ANI107" s="354">
        <f t="shared" si="280"/>
        <v>0</v>
      </c>
      <c r="ANJ107" s="354">
        <f t="shared" si="280"/>
        <v>0</v>
      </c>
      <c r="ANK107" s="354">
        <f t="shared" si="280"/>
        <v>0</v>
      </c>
      <c r="ANL107" s="354">
        <f t="shared" si="280"/>
        <v>0</v>
      </c>
      <c r="ANM107" s="354">
        <f t="shared" si="280"/>
        <v>0</v>
      </c>
      <c r="ANN107" s="354">
        <f t="shared" si="280"/>
        <v>0</v>
      </c>
      <c r="ANO107" s="354">
        <f t="shared" si="280"/>
        <v>0</v>
      </c>
      <c r="ANP107" s="354">
        <f t="shared" si="280"/>
        <v>0</v>
      </c>
      <c r="ANQ107" s="354">
        <f t="shared" si="280"/>
        <v>0</v>
      </c>
      <c r="ANR107" s="354">
        <f t="shared" si="280"/>
        <v>0</v>
      </c>
      <c r="ANS107" s="354">
        <f t="shared" si="280"/>
        <v>0</v>
      </c>
      <c r="ANT107" s="354">
        <f t="shared" si="280"/>
        <v>0</v>
      </c>
      <c r="ANU107" s="354">
        <f t="shared" si="280"/>
        <v>0</v>
      </c>
      <c r="ANV107" s="354">
        <f t="shared" si="280"/>
        <v>0</v>
      </c>
      <c r="ANW107" s="354">
        <f t="shared" si="280"/>
        <v>0</v>
      </c>
      <c r="ANX107" s="354">
        <f t="shared" si="280"/>
        <v>0</v>
      </c>
      <c r="ANY107" s="354">
        <f t="shared" si="280"/>
        <v>0</v>
      </c>
      <c r="ANZ107" s="354">
        <f t="shared" si="280"/>
        <v>0</v>
      </c>
      <c r="AOA107" s="354">
        <f t="shared" si="280"/>
        <v>0</v>
      </c>
      <c r="AOB107" s="354">
        <f t="shared" si="280"/>
        <v>0</v>
      </c>
      <c r="AOC107" s="354">
        <f t="shared" si="280"/>
        <v>0</v>
      </c>
      <c r="AOD107" s="354">
        <f t="shared" si="280"/>
        <v>0</v>
      </c>
      <c r="AOE107" s="354">
        <f t="shared" si="280"/>
        <v>0</v>
      </c>
      <c r="AOF107" s="354">
        <f t="shared" si="280"/>
        <v>0</v>
      </c>
      <c r="AOG107" s="354">
        <f t="shared" si="280"/>
        <v>0</v>
      </c>
      <c r="AOH107" s="354">
        <f t="shared" si="280"/>
        <v>0</v>
      </c>
      <c r="AOI107" s="354">
        <f t="shared" si="280"/>
        <v>0</v>
      </c>
      <c r="AOJ107" s="354">
        <f t="shared" si="280"/>
        <v>0</v>
      </c>
      <c r="AOK107" s="354">
        <f t="shared" si="280"/>
        <v>0</v>
      </c>
      <c r="AOL107" s="354">
        <f t="shared" si="280"/>
        <v>0</v>
      </c>
      <c r="AOM107" s="354">
        <f t="shared" si="280"/>
        <v>0</v>
      </c>
      <c r="AON107" s="354">
        <f t="shared" si="280"/>
        <v>0</v>
      </c>
      <c r="AOO107" s="354">
        <f t="shared" si="280"/>
        <v>0</v>
      </c>
      <c r="AOP107" s="354">
        <f t="shared" si="280"/>
        <v>0</v>
      </c>
      <c r="AOQ107" s="354">
        <f t="shared" si="280"/>
        <v>0</v>
      </c>
      <c r="AOR107" s="354">
        <f t="shared" si="280"/>
        <v>0</v>
      </c>
      <c r="AOS107" s="354">
        <f t="shared" si="280"/>
        <v>0</v>
      </c>
      <c r="AOT107" s="354">
        <f t="shared" si="280"/>
        <v>0</v>
      </c>
      <c r="AOU107" s="354">
        <f t="shared" si="280"/>
        <v>0</v>
      </c>
      <c r="AOV107" s="354">
        <f t="shared" si="280"/>
        <v>0</v>
      </c>
      <c r="AOW107" s="354">
        <f t="shared" si="280"/>
        <v>0</v>
      </c>
      <c r="AOX107" s="354">
        <f t="shared" si="280"/>
        <v>0</v>
      </c>
      <c r="AOY107" s="354">
        <f t="shared" si="280"/>
        <v>0</v>
      </c>
      <c r="AOZ107" s="354">
        <f t="shared" ref="AOZ107:ARK107" si="281">+AOZ106+AOZ98</f>
        <v>0</v>
      </c>
      <c r="APA107" s="354">
        <f t="shared" si="281"/>
        <v>0</v>
      </c>
      <c r="APB107" s="354">
        <f t="shared" si="281"/>
        <v>0</v>
      </c>
      <c r="APC107" s="354">
        <f t="shared" si="281"/>
        <v>0</v>
      </c>
      <c r="APD107" s="354">
        <f t="shared" si="281"/>
        <v>0</v>
      </c>
      <c r="APE107" s="354">
        <f t="shared" si="281"/>
        <v>0</v>
      </c>
      <c r="APF107" s="354">
        <f t="shared" si="281"/>
        <v>0</v>
      </c>
      <c r="APG107" s="354">
        <f t="shared" si="281"/>
        <v>0</v>
      </c>
      <c r="APH107" s="354">
        <f t="shared" si="281"/>
        <v>0</v>
      </c>
      <c r="API107" s="354">
        <f t="shared" si="281"/>
        <v>0</v>
      </c>
      <c r="APJ107" s="354">
        <f t="shared" si="281"/>
        <v>0</v>
      </c>
      <c r="APK107" s="354">
        <f t="shared" si="281"/>
        <v>0</v>
      </c>
      <c r="APL107" s="354">
        <f t="shared" si="281"/>
        <v>0</v>
      </c>
      <c r="APM107" s="354">
        <f t="shared" si="281"/>
        <v>0</v>
      </c>
      <c r="APN107" s="354">
        <f t="shared" si="281"/>
        <v>0</v>
      </c>
      <c r="APO107" s="354">
        <f t="shared" si="281"/>
        <v>0</v>
      </c>
      <c r="APP107" s="354">
        <f t="shared" si="281"/>
        <v>0</v>
      </c>
      <c r="APQ107" s="354">
        <f t="shared" si="281"/>
        <v>0</v>
      </c>
      <c r="APR107" s="354">
        <f t="shared" si="281"/>
        <v>0</v>
      </c>
      <c r="APS107" s="354">
        <f t="shared" si="281"/>
        <v>0</v>
      </c>
      <c r="APT107" s="354">
        <f t="shared" si="281"/>
        <v>0</v>
      </c>
      <c r="APU107" s="354">
        <f t="shared" si="281"/>
        <v>0</v>
      </c>
      <c r="APV107" s="354">
        <f t="shared" si="281"/>
        <v>0</v>
      </c>
      <c r="APW107" s="354">
        <f t="shared" si="281"/>
        <v>0</v>
      </c>
      <c r="APX107" s="354">
        <f t="shared" si="281"/>
        <v>0</v>
      </c>
      <c r="APY107" s="354">
        <f t="shared" si="281"/>
        <v>0</v>
      </c>
      <c r="APZ107" s="354">
        <f t="shared" si="281"/>
        <v>0</v>
      </c>
      <c r="AQA107" s="354">
        <f t="shared" si="281"/>
        <v>0</v>
      </c>
      <c r="AQB107" s="354">
        <f t="shared" si="281"/>
        <v>0</v>
      </c>
      <c r="AQC107" s="354">
        <f t="shared" si="281"/>
        <v>0</v>
      </c>
      <c r="AQD107" s="354">
        <f t="shared" si="281"/>
        <v>0</v>
      </c>
      <c r="AQE107" s="354">
        <f t="shared" si="281"/>
        <v>0</v>
      </c>
      <c r="AQF107" s="354">
        <f t="shared" si="281"/>
        <v>0</v>
      </c>
      <c r="AQG107" s="354">
        <f t="shared" si="281"/>
        <v>0</v>
      </c>
      <c r="AQH107" s="354">
        <f t="shared" si="281"/>
        <v>0</v>
      </c>
      <c r="AQI107" s="354">
        <f t="shared" si="281"/>
        <v>0</v>
      </c>
      <c r="AQJ107" s="354">
        <f t="shared" si="281"/>
        <v>0</v>
      </c>
      <c r="AQK107" s="354">
        <f t="shared" si="281"/>
        <v>0</v>
      </c>
      <c r="AQL107" s="354">
        <f t="shared" si="281"/>
        <v>0</v>
      </c>
      <c r="AQM107" s="354">
        <f t="shared" si="281"/>
        <v>0</v>
      </c>
      <c r="AQN107" s="354">
        <f t="shared" si="281"/>
        <v>0</v>
      </c>
      <c r="AQO107" s="354">
        <f t="shared" si="281"/>
        <v>0</v>
      </c>
      <c r="AQP107" s="354">
        <f t="shared" si="281"/>
        <v>0</v>
      </c>
      <c r="AQQ107" s="354">
        <f t="shared" si="281"/>
        <v>0</v>
      </c>
      <c r="AQR107" s="354">
        <f t="shared" si="281"/>
        <v>0</v>
      </c>
      <c r="AQS107" s="354">
        <f t="shared" si="281"/>
        <v>0</v>
      </c>
      <c r="AQT107" s="354">
        <f t="shared" si="281"/>
        <v>0</v>
      </c>
      <c r="AQU107" s="354">
        <f t="shared" si="281"/>
        <v>0</v>
      </c>
      <c r="AQV107" s="354">
        <f t="shared" si="281"/>
        <v>0</v>
      </c>
      <c r="AQW107" s="354">
        <f t="shared" si="281"/>
        <v>0</v>
      </c>
      <c r="AQX107" s="354">
        <f t="shared" si="281"/>
        <v>0</v>
      </c>
      <c r="AQY107" s="354">
        <f t="shared" si="281"/>
        <v>0</v>
      </c>
      <c r="AQZ107" s="354">
        <f t="shared" si="281"/>
        <v>0</v>
      </c>
      <c r="ARA107" s="354">
        <f t="shared" si="281"/>
        <v>0</v>
      </c>
      <c r="ARB107" s="354">
        <f t="shared" si="281"/>
        <v>0</v>
      </c>
      <c r="ARC107" s="354">
        <f t="shared" si="281"/>
        <v>0</v>
      </c>
      <c r="ARD107" s="354">
        <f t="shared" si="281"/>
        <v>0</v>
      </c>
      <c r="ARE107" s="354">
        <f t="shared" si="281"/>
        <v>0</v>
      </c>
      <c r="ARF107" s="354">
        <f t="shared" si="281"/>
        <v>0</v>
      </c>
      <c r="ARG107" s="354">
        <f t="shared" si="281"/>
        <v>0</v>
      </c>
      <c r="ARH107" s="354">
        <f t="shared" si="281"/>
        <v>0</v>
      </c>
      <c r="ARI107" s="354">
        <f t="shared" si="281"/>
        <v>0</v>
      </c>
      <c r="ARJ107" s="354">
        <f t="shared" si="281"/>
        <v>0</v>
      </c>
      <c r="ARK107" s="354">
        <f t="shared" si="281"/>
        <v>0</v>
      </c>
      <c r="ARL107" s="354">
        <f t="shared" ref="ARL107:ATW107" si="282">+ARL106+ARL98</f>
        <v>0</v>
      </c>
      <c r="ARM107" s="354">
        <f t="shared" si="282"/>
        <v>0</v>
      </c>
      <c r="ARN107" s="354">
        <f t="shared" si="282"/>
        <v>0</v>
      </c>
      <c r="ARO107" s="354">
        <f t="shared" si="282"/>
        <v>0</v>
      </c>
      <c r="ARP107" s="354">
        <f t="shared" si="282"/>
        <v>0</v>
      </c>
      <c r="ARQ107" s="354">
        <f t="shared" si="282"/>
        <v>0</v>
      </c>
      <c r="ARR107" s="354">
        <f t="shared" si="282"/>
        <v>0</v>
      </c>
      <c r="ARS107" s="354">
        <f t="shared" si="282"/>
        <v>0</v>
      </c>
      <c r="ART107" s="354">
        <f t="shared" si="282"/>
        <v>0</v>
      </c>
      <c r="ARU107" s="354">
        <f t="shared" si="282"/>
        <v>0</v>
      </c>
      <c r="ARV107" s="354">
        <f t="shared" si="282"/>
        <v>0</v>
      </c>
      <c r="ARW107" s="354">
        <f t="shared" si="282"/>
        <v>0</v>
      </c>
      <c r="ARX107" s="354">
        <f t="shared" si="282"/>
        <v>0</v>
      </c>
      <c r="ARY107" s="354">
        <f t="shared" si="282"/>
        <v>0</v>
      </c>
      <c r="ARZ107" s="354">
        <f t="shared" si="282"/>
        <v>0</v>
      </c>
      <c r="ASA107" s="354">
        <f t="shared" si="282"/>
        <v>0</v>
      </c>
      <c r="ASB107" s="354">
        <f t="shared" si="282"/>
        <v>0</v>
      </c>
      <c r="ASC107" s="354">
        <f t="shared" si="282"/>
        <v>0</v>
      </c>
      <c r="ASD107" s="354">
        <f t="shared" si="282"/>
        <v>0</v>
      </c>
      <c r="ASE107" s="354">
        <f t="shared" si="282"/>
        <v>0</v>
      </c>
      <c r="ASF107" s="354">
        <f t="shared" si="282"/>
        <v>0</v>
      </c>
      <c r="ASG107" s="354">
        <f t="shared" si="282"/>
        <v>0</v>
      </c>
      <c r="ASH107" s="354">
        <f t="shared" si="282"/>
        <v>0</v>
      </c>
      <c r="ASI107" s="354">
        <f t="shared" si="282"/>
        <v>0</v>
      </c>
      <c r="ASJ107" s="354">
        <f t="shared" si="282"/>
        <v>0</v>
      </c>
      <c r="ASK107" s="354">
        <f t="shared" si="282"/>
        <v>0</v>
      </c>
      <c r="ASL107" s="354">
        <f t="shared" si="282"/>
        <v>0</v>
      </c>
      <c r="ASM107" s="354">
        <f t="shared" si="282"/>
        <v>0</v>
      </c>
      <c r="ASN107" s="354">
        <f t="shared" si="282"/>
        <v>0</v>
      </c>
      <c r="ASO107" s="354">
        <f t="shared" si="282"/>
        <v>0</v>
      </c>
      <c r="ASP107" s="354">
        <f t="shared" si="282"/>
        <v>0</v>
      </c>
      <c r="ASQ107" s="354">
        <f t="shared" si="282"/>
        <v>0</v>
      </c>
      <c r="ASR107" s="354">
        <f t="shared" si="282"/>
        <v>0</v>
      </c>
      <c r="ASS107" s="354">
        <f t="shared" si="282"/>
        <v>0</v>
      </c>
      <c r="AST107" s="354">
        <f t="shared" si="282"/>
        <v>0</v>
      </c>
      <c r="ASU107" s="354">
        <f t="shared" si="282"/>
        <v>0</v>
      </c>
      <c r="ASV107" s="354">
        <f t="shared" si="282"/>
        <v>0</v>
      </c>
      <c r="ASW107" s="354">
        <f t="shared" si="282"/>
        <v>0</v>
      </c>
      <c r="ASX107" s="354">
        <f t="shared" si="282"/>
        <v>0</v>
      </c>
      <c r="ASY107" s="354">
        <f t="shared" si="282"/>
        <v>0</v>
      </c>
      <c r="ASZ107" s="354">
        <f t="shared" si="282"/>
        <v>0</v>
      </c>
      <c r="ATA107" s="354">
        <f t="shared" si="282"/>
        <v>0</v>
      </c>
      <c r="ATB107" s="354">
        <f t="shared" si="282"/>
        <v>0</v>
      </c>
      <c r="ATC107" s="354">
        <f t="shared" si="282"/>
        <v>0</v>
      </c>
      <c r="ATD107" s="354">
        <f t="shared" si="282"/>
        <v>0</v>
      </c>
      <c r="ATE107" s="354">
        <f t="shared" si="282"/>
        <v>0</v>
      </c>
      <c r="ATF107" s="354">
        <f t="shared" si="282"/>
        <v>0</v>
      </c>
      <c r="ATG107" s="354">
        <f t="shared" si="282"/>
        <v>0</v>
      </c>
      <c r="ATH107" s="354">
        <f t="shared" si="282"/>
        <v>0</v>
      </c>
      <c r="ATI107" s="354">
        <f t="shared" si="282"/>
        <v>0</v>
      </c>
      <c r="ATJ107" s="354">
        <f t="shared" si="282"/>
        <v>0</v>
      </c>
      <c r="ATK107" s="354">
        <f t="shared" si="282"/>
        <v>0</v>
      </c>
      <c r="ATL107" s="354">
        <f t="shared" si="282"/>
        <v>0</v>
      </c>
      <c r="ATM107" s="354">
        <f t="shared" si="282"/>
        <v>0</v>
      </c>
      <c r="ATN107" s="354">
        <f t="shared" si="282"/>
        <v>0</v>
      </c>
      <c r="ATO107" s="354">
        <f t="shared" si="282"/>
        <v>0</v>
      </c>
      <c r="ATP107" s="354">
        <f t="shared" si="282"/>
        <v>0</v>
      </c>
      <c r="ATQ107" s="354">
        <f t="shared" si="282"/>
        <v>0</v>
      </c>
      <c r="ATR107" s="354">
        <f t="shared" si="282"/>
        <v>0</v>
      </c>
      <c r="ATS107" s="354">
        <f t="shared" si="282"/>
        <v>0</v>
      </c>
      <c r="ATT107" s="354">
        <f t="shared" si="282"/>
        <v>0</v>
      </c>
      <c r="ATU107" s="354">
        <f t="shared" si="282"/>
        <v>0</v>
      </c>
      <c r="ATV107" s="354">
        <f t="shared" si="282"/>
        <v>0</v>
      </c>
      <c r="ATW107" s="354">
        <f t="shared" si="282"/>
        <v>0</v>
      </c>
      <c r="ATX107" s="354">
        <f t="shared" ref="ATX107:AWI107" si="283">+ATX106+ATX98</f>
        <v>0</v>
      </c>
      <c r="ATY107" s="354">
        <f t="shared" si="283"/>
        <v>0</v>
      </c>
      <c r="ATZ107" s="354">
        <f t="shared" si="283"/>
        <v>0</v>
      </c>
      <c r="AUA107" s="354">
        <f t="shared" si="283"/>
        <v>0</v>
      </c>
      <c r="AUB107" s="354">
        <f t="shared" si="283"/>
        <v>0</v>
      </c>
      <c r="AUC107" s="354">
        <f t="shared" si="283"/>
        <v>0</v>
      </c>
      <c r="AUD107" s="354">
        <f t="shared" si="283"/>
        <v>0</v>
      </c>
      <c r="AUE107" s="354">
        <f t="shared" si="283"/>
        <v>0</v>
      </c>
      <c r="AUF107" s="354">
        <f t="shared" si="283"/>
        <v>0</v>
      </c>
      <c r="AUG107" s="354">
        <f t="shared" si="283"/>
        <v>0</v>
      </c>
      <c r="AUH107" s="354">
        <f t="shared" si="283"/>
        <v>0</v>
      </c>
      <c r="AUI107" s="354">
        <f t="shared" si="283"/>
        <v>0</v>
      </c>
      <c r="AUJ107" s="354">
        <f t="shared" si="283"/>
        <v>0</v>
      </c>
      <c r="AUK107" s="354">
        <f t="shared" si="283"/>
        <v>0</v>
      </c>
      <c r="AUL107" s="354">
        <f t="shared" si="283"/>
        <v>0</v>
      </c>
      <c r="AUM107" s="354">
        <f t="shared" si="283"/>
        <v>0</v>
      </c>
      <c r="AUN107" s="354">
        <f t="shared" si="283"/>
        <v>0</v>
      </c>
      <c r="AUO107" s="354">
        <f t="shared" si="283"/>
        <v>0</v>
      </c>
      <c r="AUP107" s="354">
        <f t="shared" si="283"/>
        <v>0</v>
      </c>
      <c r="AUQ107" s="354">
        <f t="shared" si="283"/>
        <v>0</v>
      </c>
      <c r="AUR107" s="354">
        <f t="shared" si="283"/>
        <v>0</v>
      </c>
      <c r="AUS107" s="354">
        <f t="shared" si="283"/>
        <v>0</v>
      </c>
      <c r="AUT107" s="354">
        <f t="shared" si="283"/>
        <v>0</v>
      </c>
      <c r="AUU107" s="354">
        <f t="shared" si="283"/>
        <v>0</v>
      </c>
      <c r="AUV107" s="354">
        <f t="shared" si="283"/>
        <v>0</v>
      </c>
      <c r="AUW107" s="354">
        <f t="shared" si="283"/>
        <v>0</v>
      </c>
      <c r="AUX107" s="354">
        <f t="shared" si="283"/>
        <v>0</v>
      </c>
      <c r="AUY107" s="354">
        <f t="shared" si="283"/>
        <v>0</v>
      </c>
      <c r="AUZ107" s="354">
        <f t="shared" si="283"/>
        <v>0</v>
      </c>
      <c r="AVA107" s="354">
        <f t="shared" si="283"/>
        <v>0</v>
      </c>
      <c r="AVB107" s="354">
        <f t="shared" si="283"/>
        <v>0</v>
      </c>
      <c r="AVC107" s="354">
        <f t="shared" si="283"/>
        <v>0</v>
      </c>
      <c r="AVD107" s="354">
        <f t="shared" si="283"/>
        <v>0</v>
      </c>
      <c r="AVE107" s="354">
        <f t="shared" si="283"/>
        <v>0</v>
      </c>
      <c r="AVF107" s="354">
        <f t="shared" si="283"/>
        <v>0</v>
      </c>
      <c r="AVG107" s="354">
        <f t="shared" si="283"/>
        <v>0</v>
      </c>
      <c r="AVH107" s="354">
        <f t="shared" si="283"/>
        <v>0</v>
      </c>
      <c r="AVI107" s="354">
        <f t="shared" si="283"/>
        <v>0</v>
      </c>
      <c r="AVJ107" s="354">
        <f t="shared" si="283"/>
        <v>0</v>
      </c>
      <c r="AVK107" s="354">
        <f t="shared" si="283"/>
        <v>0</v>
      </c>
      <c r="AVL107" s="354">
        <f t="shared" si="283"/>
        <v>0</v>
      </c>
      <c r="AVM107" s="354">
        <f t="shared" si="283"/>
        <v>0</v>
      </c>
      <c r="AVN107" s="354">
        <f t="shared" si="283"/>
        <v>0</v>
      </c>
      <c r="AVO107" s="354">
        <f t="shared" si="283"/>
        <v>0</v>
      </c>
      <c r="AVP107" s="354">
        <f t="shared" si="283"/>
        <v>0</v>
      </c>
      <c r="AVQ107" s="354">
        <f t="shared" si="283"/>
        <v>0</v>
      </c>
      <c r="AVR107" s="354">
        <f t="shared" si="283"/>
        <v>0</v>
      </c>
      <c r="AVS107" s="354">
        <f t="shared" si="283"/>
        <v>0</v>
      </c>
      <c r="AVT107" s="354">
        <f t="shared" si="283"/>
        <v>0</v>
      </c>
      <c r="AVU107" s="354">
        <f t="shared" si="283"/>
        <v>0</v>
      </c>
      <c r="AVV107" s="354">
        <f t="shared" si="283"/>
        <v>0</v>
      </c>
      <c r="AVW107" s="354">
        <f t="shared" si="283"/>
        <v>0</v>
      </c>
      <c r="AVX107" s="354">
        <f t="shared" si="283"/>
        <v>0</v>
      </c>
      <c r="AVY107" s="354">
        <f t="shared" si="283"/>
        <v>0</v>
      </c>
      <c r="AVZ107" s="354">
        <f t="shared" si="283"/>
        <v>0</v>
      </c>
      <c r="AWA107" s="354">
        <f t="shared" si="283"/>
        <v>0</v>
      </c>
      <c r="AWB107" s="354">
        <f t="shared" si="283"/>
        <v>0</v>
      </c>
      <c r="AWC107" s="354">
        <f t="shared" si="283"/>
        <v>0</v>
      </c>
      <c r="AWD107" s="354">
        <f t="shared" si="283"/>
        <v>0</v>
      </c>
      <c r="AWE107" s="354">
        <f t="shared" si="283"/>
        <v>0</v>
      </c>
      <c r="AWF107" s="354">
        <f t="shared" si="283"/>
        <v>0</v>
      </c>
      <c r="AWG107" s="354">
        <f t="shared" si="283"/>
        <v>0</v>
      </c>
      <c r="AWH107" s="354">
        <f t="shared" si="283"/>
        <v>0</v>
      </c>
      <c r="AWI107" s="354">
        <f t="shared" si="283"/>
        <v>0</v>
      </c>
      <c r="AWJ107" s="354">
        <f t="shared" ref="AWJ107:AYU107" si="284">+AWJ106+AWJ98</f>
        <v>0</v>
      </c>
      <c r="AWK107" s="354">
        <f t="shared" si="284"/>
        <v>0</v>
      </c>
      <c r="AWL107" s="354">
        <f t="shared" si="284"/>
        <v>0</v>
      </c>
      <c r="AWM107" s="354">
        <f t="shared" si="284"/>
        <v>0</v>
      </c>
      <c r="AWN107" s="354">
        <f t="shared" si="284"/>
        <v>0</v>
      </c>
      <c r="AWO107" s="354">
        <f t="shared" si="284"/>
        <v>0</v>
      </c>
      <c r="AWP107" s="354">
        <f t="shared" si="284"/>
        <v>0</v>
      </c>
      <c r="AWQ107" s="354">
        <f t="shared" si="284"/>
        <v>0</v>
      </c>
      <c r="AWR107" s="354">
        <f t="shared" si="284"/>
        <v>0</v>
      </c>
      <c r="AWS107" s="354">
        <f t="shared" si="284"/>
        <v>0</v>
      </c>
      <c r="AWT107" s="354">
        <f t="shared" si="284"/>
        <v>0</v>
      </c>
      <c r="AWU107" s="354">
        <f t="shared" si="284"/>
        <v>0</v>
      </c>
      <c r="AWV107" s="354">
        <f t="shared" si="284"/>
        <v>0</v>
      </c>
      <c r="AWW107" s="354">
        <f t="shared" si="284"/>
        <v>0</v>
      </c>
      <c r="AWX107" s="354">
        <f t="shared" si="284"/>
        <v>0</v>
      </c>
      <c r="AWY107" s="354">
        <f t="shared" si="284"/>
        <v>0</v>
      </c>
      <c r="AWZ107" s="354">
        <f t="shared" si="284"/>
        <v>0</v>
      </c>
      <c r="AXA107" s="354">
        <f t="shared" si="284"/>
        <v>0</v>
      </c>
      <c r="AXB107" s="354">
        <f t="shared" si="284"/>
        <v>0</v>
      </c>
      <c r="AXC107" s="354">
        <f t="shared" si="284"/>
        <v>0</v>
      </c>
      <c r="AXD107" s="354">
        <f t="shared" si="284"/>
        <v>0</v>
      </c>
      <c r="AXE107" s="354">
        <f t="shared" si="284"/>
        <v>0</v>
      </c>
      <c r="AXF107" s="354">
        <f t="shared" si="284"/>
        <v>0</v>
      </c>
      <c r="AXG107" s="354">
        <f t="shared" si="284"/>
        <v>0</v>
      </c>
      <c r="AXH107" s="354">
        <f t="shared" si="284"/>
        <v>0</v>
      </c>
      <c r="AXI107" s="354">
        <f t="shared" si="284"/>
        <v>0</v>
      </c>
      <c r="AXJ107" s="354">
        <f t="shared" si="284"/>
        <v>0</v>
      </c>
      <c r="AXK107" s="354">
        <f t="shared" si="284"/>
        <v>0</v>
      </c>
      <c r="AXL107" s="354">
        <f t="shared" si="284"/>
        <v>0</v>
      </c>
      <c r="AXM107" s="354">
        <f t="shared" si="284"/>
        <v>0</v>
      </c>
      <c r="AXN107" s="354">
        <f t="shared" si="284"/>
        <v>0</v>
      </c>
      <c r="AXO107" s="354">
        <f t="shared" si="284"/>
        <v>0</v>
      </c>
      <c r="AXP107" s="354">
        <f t="shared" si="284"/>
        <v>0</v>
      </c>
      <c r="AXQ107" s="354">
        <f t="shared" si="284"/>
        <v>0</v>
      </c>
      <c r="AXR107" s="354">
        <f t="shared" si="284"/>
        <v>0</v>
      </c>
      <c r="AXS107" s="354">
        <f t="shared" si="284"/>
        <v>0</v>
      </c>
      <c r="AXT107" s="354">
        <f t="shared" si="284"/>
        <v>0</v>
      </c>
      <c r="AXU107" s="354">
        <f t="shared" si="284"/>
        <v>0</v>
      </c>
      <c r="AXV107" s="354">
        <f t="shared" si="284"/>
        <v>0</v>
      </c>
      <c r="AXW107" s="354">
        <f t="shared" si="284"/>
        <v>0</v>
      </c>
      <c r="AXX107" s="354">
        <f t="shared" si="284"/>
        <v>0</v>
      </c>
      <c r="AXY107" s="354">
        <f t="shared" si="284"/>
        <v>0</v>
      </c>
      <c r="AXZ107" s="354">
        <f t="shared" si="284"/>
        <v>0</v>
      </c>
      <c r="AYA107" s="354">
        <f t="shared" si="284"/>
        <v>0</v>
      </c>
      <c r="AYB107" s="354">
        <f t="shared" si="284"/>
        <v>0</v>
      </c>
      <c r="AYC107" s="354">
        <f t="shared" si="284"/>
        <v>0</v>
      </c>
      <c r="AYD107" s="354">
        <f t="shared" si="284"/>
        <v>0</v>
      </c>
      <c r="AYE107" s="354">
        <f t="shared" si="284"/>
        <v>0</v>
      </c>
      <c r="AYF107" s="354">
        <f t="shared" si="284"/>
        <v>0</v>
      </c>
      <c r="AYG107" s="354">
        <f t="shared" si="284"/>
        <v>0</v>
      </c>
      <c r="AYH107" s="354">
        <f t="shared" si="284"/>
        <v>0</v>
      </c>
      <c r="AYI107" s="354">
        <f t="shared" si="284"/>
        <v>0</v>
      </c>
      <c r="AYJ107" s="354">
        <f t="shared" si="284"/>
        <v>0</v>
      </c>
      <c r="AYK107" s="354">
        <f t="shared" si="284"/>
        <v>0</v>
      </c>
      <c r="AYL107" s="354">
        <f t="shared" si="284"/>
        <v>0</v>
      </c>
      <c r="AYM107" s="354">
        <f t="shared" si="284"/>
        <v>0</v>
      </c>
      <c r="AYN107" s="354">
        <f t="shared" si="284"/>
        <v>0</v>
      </c>
      <c r="AYO107" s="354">
        <f t="shared" si="284"/>
        <v>0</v>
      </c>
      <c r="AYP107" s="354">
        <f t="shared" si="284"/>
        <v>0</v>
      </c>
      <c r="AYQ107" s="354">
        <f t="shared" si="284"/>
        <v>0</v>
      </c>
      <c r="AYR107" s="354">
        <f t="shared" si="284"/>
        <v>0</v>
      </c>
      <c r="AYS107" s="354">
        <f t="shared" si="284"/>
        <v>0</v>
      </c>
      <c r="AYT107" s="354">
        <f t="shared" si="284"/>
        <v>0</v>
      </c>
      <c r="AYU107" s="354">
        <f t="shared" si="284"/>
        <v>0</v>
      </c>
      <c r="AYV107" s="354">
        <f t="shared" ref="AYV107:BBG107" si="285">+AYV106+AYV98</f>
        <v>0</v>
      </c>
      <c r="AYW107" s="354">
        <f t="shared" si="285"/>
        <v>0</v>
      </c>
      <c r="AYX107" s="354">
        <f t="shared" si="285"/>
        <v>0</v>
      </c>
      <c r="AYY107" s="354">
        <f t="shared" si="285"/>
        <v>0</v>
      </c>
      <c r="AYZ107" s="354">
        <f t="shared" si="285"/>
        <v>0</v>
      </c>
      <c r="AZA107" s="354">
        <f t="shared" si="285"/>
        <v>0</v>
      </c>
      <c r="AZB107" s="354">
        <f t="shared" si="285"/>
        <v>0</v>
      </c>
      <c r="AZC107" s="354">
        <f t="shared" si="285"/>
        <v>0</v>
      </c>
      <c r="AZD107" s="354">
        <f t="shared" si="285"/>
        <v>0</v>
      </c>
      <c r="AZE107" s="354">
        <f t="shared" si="285"/>
        <v>0</v>
      </c>
      <c r="AZF107" s="354">
        <f t="shared" si="285"/>
        <v>0</v>
      </c>
      <c r="AZG107" s="354">
        <f t="shared" si="285"/>
        <v>0</v>
      </c>
      <c r="AZH107" s="354">
        <f t="shared" si="285"/>
        <v>0</v>
      </c>
      <c r="AZI107" s="354">
        <f t="shared" si="285"/>
        <v>0</v>
      </c>
      <c r="AZJ107" s="354">
        <f t="shared" si="285"/>
        <v>0</v>
      </c>
      <c r="AZK107" s="354">
        <f t="shared" si="285"/>
        <v>0</v>
      </c>
      <c r="AZL107" s="354">
        <f t="shared" si="285"/>
        <v>0</v>
      </c>
      <c r="AZM107" s="354">
        <f t="shared" si="285"/>
        <v>0</v>
      </c>
      <c r="AZN107" s="354">
        <f t="shared" si="285"/>
        <v>0</v>
      </c>
      <c r="AZO107" s="354">
        <f t="shared" si="285"/>
        <v>0</v>
      </c>
      <c r="AZP107" s="354">
        <f t="shared" si="285"/>
        <v>0</v>
      </c>
      <c r="AZQ107" s="354">
        <f t="shared" si="285"/>
        <v>0</v>
      </c>
      <c r="AZR107" s="354">
        <f t="shared" si="285"/>
        <v>0</v>
      </c>
      <c r="AZS107" s="354">
        <f t="shared" si="285"/>
        <v>0</v>
      </c>
      <c r="AZT107" s="354">
        <f t="shared" si="285"/>
        <v>0</v>
      </c>
      <c r="AZU107" s="354">
        <f t="shared" si="285"/>
        <v>0</v>
      </c>
      <c r="AZV107" s="354">
        <f t="shared" si="285"/>
        <v>0</v>
      </c>
      <c r="AZW107" s="354">
        <f t="shared" si="285"/>
        <v>0</v>
      </c>
      <c r="AZX107" s="354">
        <f t="shared" si="285"/>
        <v>0</v>
      </c>
      <c r="AZY107" s="354">
        <f t="shared" si="285"/>
        <v>0</v>
      </c>
      <c r="AZZ107" s="354">
        <f t="shared" si="285"/>
        <v>0</v>
      </c>
      <c r="BAA107" s="354">
        <f t="shared" si="285"/>
        <v>0</v>
      </c>
      <c r="BAB107" s="354">
        <f t="shared" si="285"/>
        <v>0</v>
      </c>
      <c r="BAC107" s="354">
        <f t="shared" si="285"/>
        <v>0</v>
      </c>
      <c r="BAD107" s="354">
        <f t="shared" si="285"/>
        <v>0</v>
      </c>
      <c r="BAE107" s="354">
        <f t="shared" si="285"/>
        <v>0</v>
      </c>
      <c r="BAF107" s="354">
        <f t="shared" si="285"/>
        <v>0</v>
      </c>
      <c r="BAG107" s="354">
        <f t="shared" si="285"/>
        <v>0</v>
      </c>
      <c r="BAH107" s="354">
        <f t="shared" si="285"/>
        <v>0</v>
      </c>
      <c r="BAI107" s="354">
        <f t="shared" si="285"/>
        <v>0</v>
      </c>
      <c r="BAJ107" s="354">
        <f t="shared" si="285"/>
        <v>0</v>
      </c>
      <c r="BAK107" s="354">
        <f t="shared" si="285"/>
        <v>0</v>
      </c>
      <c r="BAL107" s="354">
        <f t="shared" si="285"/>
        <v>0</v>
      </c>
      <c r="BAM107" s="354">
        <f t="shared" si="285"/>
        <v>0</v>
      </c>
      <c r="BAN107" s="354">
        <f t="shared" si="285"/>
        <v>0</v>
      </c>
      <c r="BAO107" s="354">
        <f t="shared" si="285"/>
        <v>0</v>
      </c>
      <c r="BAP107" s="354">
        <f t="shared" si="285"/>
        <v>0</v>
      </c>
      <c r="BAQ107" s="354">
        <f t="shared" si="285"/>
        <v>0</v>
      </c>
      <c r="BAR107" s="354">
        <f t="shared" si="285"/>
        <v>0</v>
      </c>
      <c r="BAS107" s="354">
        <f t="shared" si="285"/>
        <v>0</v>
      </c>
      <c r="BAT107" s="354">
        <f t="shared" si="285"/>
        <v>0</v>
      </c>
      <c r="BAU107" s="354">
        <f t="shared" si="285"/>
        <v>0</v>
      </c>
      <c r="BAV107" s="354">
        <f t="shared" si="285"/>
        <v>0</v>
      </c>
      <c r="BAW107" s="354">
        <f t="shared" si="285"/>
        <v>0</v>
      </c>
      <c r="BAX107" s="354">
        <f t="shared" si="285"/>
        <v>0</v>
      </c>
      <c r="BAY107" s="354">
        <f t="shared" si="285"/>
        <v>0</v>
      </c>
      <c r="BAZ107" s="354">
        <f t="shared" si="285"/>
        <v>0</v>
      </c>
      <c r="BBA107" s="354">
        <f t="shared" si="285"/>
        <v>0</v>
      </c>
      <c r="BBB107" s="354">
        <f t="shared" si="285"/>
        <v>0</v>
      </c>
      <c r="BBC107" s="354">
        <f t="shared" si="285"/>
        <v>0</v>
      </c>
      <c r="BBD107" s="354">
        <f t="shared" si="285"/>
        <v>0</v>
      </c>
      <c r="BBE107" s="354">
        <f t="shared" si="285"/>
        <v>0</v>
      </c>
      <c r="BBF107" s="354">
        <f t="shared" si="285"/>
        <v>0</v>
      </c>
      <c r="BBG107" s="354">
        <f t="shared" si="285"/>
        <v>0</v>
      </c>
      <c r="BBH107" s="354">
        <f t="shared" ref="BBH107:BDS107" si="286">+BBH106+BBH98</f>
        <v>0</v>
      </c>
      <c r="BBI107" s="354">
        <f t="shared" si="286"/>
        <v>0</v>
      </c>
      <c r="BBJ107" s="354">
        <f t="shared" si="286"/>
        <v>0</v>
      </c>
      <c r="BBK107" s="354">
        <f t="shared" si="286"/>
        <v>0</v>
      </c>
      <c r="BBL107" s="354">
        <f t="shared" si="286"/>
        <v>0</v>
      </c>
      <c r="BBM107" s="354">
        <f t="shared" si="286"/>
        <v>0</v>
      </c>
      <c r="BBN107" s="354">
        <f t="shared" si="286"/>
        <v>0</v>
      </c>
      <c r="BBO107" s="354">
        <f t="shared" si="286"/>
        <v>0</v>
      </c>
      <c r="BBP107" s="354">
        <f t="shared" si="286"/>
        <v>0</v>
      </c>
      <c r="BBQ107" s="354">
        <f t="shared" si="286"/>
        <v>0</v>
      </c>
      <c r="BBR107" s="354">
        <f t="shared" si="286"/>
        <v>0</v>
      </c>
      <c r="BBS107" s="354">
        <f t="shared" si="286"/>
        <v>0</v>
      </c>
      <c r="BBT107" s="354">
        <f t="shared" si="286"/>
        <v>0</v>
      </c>
      <c r="BBU107" s="354">
        <f t="shared" si="286"/>
        <v>0</v>
      </c>
      <c r="BBV107" s="354">
        <f t="shared" si="286"/>
        <v>0</v>
      </c>
      <c r="BBW107" s="354">
        <f t="shared" si="286"/>
        <v>0</v>
      </c>
      <c r="BBX107" s="354">
        <f t="shared" si="286"/>
        <v>0</v>
      </c>
      <c r="BBY107" s="354">
        <f t="shared" si="286"/>
        <v>0</v>
      </c>
      <c r="BBZ107" s="354">
        <f t="shared" si="286"/>
        <v>0</v>
      </c>
      <c r="BCA107" s="354">
        <f t="shared" si="286"/>
        <v>0</v>
      </c>
      <c r="BCB107" s="354">
        <f t="shared" si="286"/>
        <v>0</v>
      </c>
      <c r="BCC107" s="354">
        <f t="shared" si="286"/>
        <v>0</v>
      </c>
      <c r="BCD107" s="354">
        <f t="shared" si="286"/>
        <v>0</v>
      </c>
      <c r="BCE107" s="354">
        <f t="shared" si="286"/>
        <v>0</v>
      </c>
      <c r="BCF107" s="354">
        <f t="shared" si="286"/>
        <v>0</v>
      </c>
      <c r="BCG107" s="354">
        <f t="shared" si="286"/>
        <v>0</v>
      </c>
      <c r="BCH107" s="354">
        <f t="shared" si="286"/>
        <v>0</v>
      </c>
      <c r="BCI107" s="354">
        <f t="shared" si="286"/>
        <v>0</v>
      </c>
      <c r="BCJ107" s="354">
        <f t="shared" si="286"/>
        <v>0</v>
      </c>
      <c r="BCK107" s="354">
        <f t="shared" si="286"/>
        <v>0</v>
      </c>
      <c r="BCL107" s="354">
        <f t="shared" si="286"/>
        <v>0</v>
      </c>
      <c r="BCM107" s="354">
        <f t="shared" si="286"/>
        <v>0</v>
      </c>
      <c r="BCN107" s="354">
        <f t="shared" si="286"/>
        <v>0</v>
      </c>
      <c r="BCO107" s="354">
        <f t="shared" si="286"/>
        <v>0</v>
      </c>
      <c r="BCP107" s="354">
        <f t="shared" si="286"/>
        <v>0</v>
      </c>
      <c r="BCQ107" s="354">
        <f t="shared" si="286"/>
        <v>0</v>
      </c>
      <c r="BCR107" s="354">
        <f t="shared" si="286"/>
        <v>0</v>
      </c>
      <c r="BCS107" s="354">
        <f t="shared" si="286"/>
        <v>0</v>
      </c>
      <c r="BCT107" s="354">
        <f t="shared" si="286"/>
        <v>0</v>
      </c>
      <c r="BCU107" s="354">
        <f t="shared" si="286"/>
        <v>0</v>
      </c>
      <c r="BCV107" s="354">
        <f t="shared" si="286"/>
        <v>0</v>
      </c>
      <c r="BCW107" s="354">
        <f t="shared" si="286"/>
        <v>0</v>
      </c>
      <c r="BCX107" s="354">
        <f t="shared" si="286"/>
        <v>0</v>
      </c>
      <c r="BCY107" s="354">
        <f t="shared" si="286"/>
        <v>0</v>
      </c>
      <c r="BCZ107" s="354">
        <f t="shared" si="286"/>
        <v>0</v>
      </c>
      <c r="BDA107" s="354">
        <f t="shared" si="286"/>
        <v>0</v>
      </c>
      <c r="BDB107" s="354">
        <f t="shared" si="286"/>
        <v>0</v>
      </c>
      <c r="BDC107" s="354">
        <f t="shared" si="286"/>
        <v>0</v>
      </c>
      <c r="BDD107" s="354">
        <f t="shared" si="286"/>
        <v>0</v>
      </c>
      <c r="BDE107" s="354">
        <f t="shared" si="286"/>
        <v>0</v>
      </c>
      <c r="BDF107" s="354">
        <f t="shared" si="286"/>
        <v>0</v>
      </c>
      <c r="BDG107" s="354">
        <f t="shared" si="286"/>
        <v>0</v>
      </c>
      <c r="BDH107" s="354">
        <f t="shared" si="286"/>
        <v>0</v>
      </c>
      <c r="BDI107" s="354">
        <f t="shared" si="286"/>
        <v>0</v>
      </c>
      <c r="BDJ107" s="354">
        <f t="shared" si="286"/>
        <v>0</v>
      </c>
      <c r="BDK107" s="354">
        <f t="shared" si="286"/>
        <v>0</v>
      </c>
      <c r="BDL107" s="354">
        <f t="shared" si="286"/>
        <v>0</v>
      </c>
      <c r="BDM107" s="354">
        <f t="shared" si="286"/>
        <v>0</v>
      </c>
      <c r="BDN107" s="354">
        <f t="shared" si="286"/>
        <v>0</v>
      </c>
      <c r="BDO107" s="354">
        <f t="shared" si="286"/>
        <v>0</v>
      </c>
      <c r="BDP107" s="354">
        <f t="shared" si="286"/>
        <v>0</v>
      </c>
      <c r="BDQ107" s="354">
        <f t="shared" si="286"/>
        <v>0</v>
      </c>
      <c r="BDR107" s="354">
        <f t="shared" si="286"/>
        <v>0</v>
      </c>
      <c r="BDS107" s="354">
        <f t="shared" si="286"/>
        <v>0</v>
      </c>
      <c r="BDT107" s="354">
        <f t="shared" ref="BDT107:BGE107" si="287">+BDT106+BDT98</f>
        <v>0</v>
      </c>
      <c r="BDU107" s="354">
        <f t="shared" si="287"/>
        <v>0</v>
      </c>
      <c r="BDV107" s="354">
        <f t="shared" si="287"/>
        <v>0</v>
      </c>
      <c r="BDW107" s="354">
        <f t="shared" si="287"/>
        <v>0</v>
      </c>
      <c r="BDX107" s="354">
        <f t="shared" si="287"/>
        <v>0</v>
      </c>
      <c r="BDY107" s="354">
        <f t="shared" si="287"/>
        <v>0</v>
      </c>
      <c r="BDZ107" s="354">
        <f t="shared" si="287"/>
        <v>0</v>
      </c>
      <c r="BEA107" s="354">
        <f t="shared" si="287"/>
        <v>0</v>
      </c>
      <c r="BEB107" s="354">
        <f t="shared" si="287"/>
        <v>0</v>
      </c>
      <c r="BEC107" s="354">
        <f t="shared" si="287"/>
        <v>0</v>
      </c>
      <c r="BED107" s="354">
        <f t="shared" si="287"/>
        <v>0</v>
      </c>
      <c r="BEE107" s="354">
        <f t="shared" si="287"/>
        <v>0</v>
      </c>
      <c r="BEF107" s="354">
        <f t="shared" si="287"/>
        <v>0</v>
      </c>
      <c r="BEG107" s="354">
        <f t="shared" si="287"/>
        <v>0</v>
      </c>
      <c r="BEH107" s="354">
        <f t="shared" si="287"/>
        <v>0</v>
      </c>
      <c r="BEI107" s="354">
        <f t="shared" si="287"/>
        <v>0</v>
      </c>
      <c r="BEJ107" s="354">
        <f t="shared" si="287"/>
        <v>0</v>
      </c>
      <c r="BEK107" s="354">
        <f t="shared" si="287"/>
        <v>0</v>
      </c>
      <c r="BEL107" s="354">
        <f t="shared" si="287"/>
        <v>0</v>
      </c>
      <c r="BEM107" s="354">
        <f t="shared" si="287"/>
        <v>0</v>
      </c>
      <c r="BEN107" s="354">
        <f t="shared" si="287"/>
        <v>0</v>
      </c>
      <c r="BEO107" s="354">
        <f t="shared" si="287"/>
        <v>0</v>
      </c>
      <c r="BEP107" s="354">
        <f t="shared" si="287"/>
        <v>0</v>
      </c>
      <c r="BEQ107" s="354">
        <f t="shared" si="287"/>
        <v>0</v>
      </c>
      <c r="BER107" s="354">
        <f t="shared" si="287"/>
        <v>0</v>
      </c>
      <c r="BES107" s="354">
        <f t="shared" si="287"/>
        <v>0</v>
      </c>
      <c r="BET107" s="354">
        <f t="shared" si="287"/>
        <v>0</v>
      </c>
      <c r="BEU107" s="354">
        <f t="shared" si="287"/>
        <v>0</v>
      </c>
      <c r="BEV107" s="354">
        <f t="shared" si="287"/>
        <v>0</v>
      </c>
      <c r="BEW107" s="354">
        <f t="shared" si="287"/>
        <v>0</v>
      </c>
      <c r="BEX107" s="354">
        <f t="shared" si="287"/>
        <v>0</v>
      </c>
      <c r="BEY107" s="354">
        <f t="shared" si="287"/>
        <v>0</v>
      </c>
      <c r="BEZ107" s="354">
        <f t="shared" si="287"/>
        <v>0</v>
      </c>
      <c r="BFA107" s="354">
        <f t="shared" si="287"/>
        <v>0</v>
      </c>
      <c r="BFB107" s="354">
        <f t="shared" si="287"/>
        <v>0</v>
      </c>
      <c r="BFC107" s="354">
        <f t="shared" si="287"/>
        <v>0</v>
      </c>
      <c r="BFD107" s="354">
        <f t="shared" si="287"/>
        <v>0</v>
      </c>
      <c r="BFE107" s="354">
        <f t="shared" si="287"/>
        <v>0</v>
      </c>
      <c r="BFF107" s="354">
        <f t="shared" si="287"/>
        <v>0</v>
      </c>
      <c r="BFG107" s="354">
        <f t="shared" si="287"/>
        <v>0</v>
      </c>
      <c r="BFH107" s="354">
        <f t="shared" si="287"/>
        <v>0</v>
      </c>
      <c r="BFI107" s="354">
        <f t="shared" si="287"/>
        <v>0</v>
      </c>
      <c r="BFJ107" s="354">
        <f t="shared" si="287"/>
        <v>0</v>
      </c>
      <c r="BFK107" s="354">
        <f t="shared" si="287"/>
        <v>0</v>
      </c>
      <c r="BFL107" s="354">
        <f t="shared" si="287"/>
        <v>0</v>
      </c>
      <c r="BFM107" s="354">
        <f t="shared" si="287"/>
        <v>0</v>
      </c>
      <c r="BFN107" s="354">
        <f t="shared" si="287"/>
        <v>0</v>
      </c>
      <c r="BFO107" s="354">
        <f t="shared" si="287"/>
        <v>0</v>
      </c>
      <c r="BFP107" s="354">
        <f t="shared" si="287"/>
        <v>0</v>
      </c>
      <c r="BFQ107" s="354">
        <f t="shared" si="287"/>
        <v>0</v>
      </c>
      <c r="BFR107" s="354">
        <f t="shared" si="287"/>
        <v>0</v>
      </c>
      <c r="BFS107" s="354">
        <f t="shared" si="287"/>
        <v>0</v>
      </c>
      <c r="BFT107" s="354">
        <f t="shared" si="287"/>
        <v>0</v>
      </c>
      <c r="BFU107" s="354">
        <f t="shared" si="287"/>
        <v>0</v>
      </c>
      <c r="BFV107" s="354">
        <f t="shared" si="287"/>
        <v>0</v>
      </c>
      <c r="BFW107" s="354">
        <f t="shared" si="287"/>
        <v>0</v>
      </c>
      <c r="BFX107" s="354">
        <f t="shared" si="287"/>
        <v>0</v>
      </c>
      <c r="BFY107" s="354">
        <f t="shared" si="287"/>
        <v>0</v>
      </c>
      <c r="BFZ107" s="354">
        <f t="shared" si="287"/>
        <v>0</v>
      </c>
      <c r="BGA107" s="354">
        <f t="shared" si="287"/>
        <v>0</v>
      </c>
      <c r="BGB107" s="354">
        <f t="shared" si="287"/>
        <v>0</v>
      </c>
      <c r="BGC107" s="354">
        <f t="shared" si="287"/>
        <v>0</v>
      </c>
      <c r="BGD107" s="354">
        <f t="shared" si="287"/>
        <v>0</v>
      </c>
      <c r="BGE107" s="354">
        <f t="shared" si="287"/>
        <v>0</v>
      </c>
      <c r="BGF107" s="354">
        <f t="shared" ref="BGF107:BIQ107" si="288">+BGF106+BGF98</f>
        <v>0</v>
      </c>
      <c r="BGG107" s="354">
        <f t="shared" si="288"/>
        <v>0</v>
      </c>
      <c r="BGH107" s="354">
        <f t="shared" si="288"/>
        <v>0</v>
      </c>
      <c r="BGI107" s="354">
        <f t="shared" si="288"/>
        <v>0</v>
      </c>
      <c r="BGJ107" s="354">
        <f t="shared" si="288"/>
        <v>0</v>
      </c>
      <c r="BGK107" s="354">
        <f t="shared" si="288"/>
        <v>0</v>
      </c>
      <c r="BGL107" s="354">
        <f t="shared" si="288"/>
        <v>0</v>
      </c>
      <c r="BGM107" s="354">
        <f t="shared" si="288"/>
        <v>0</v>
      </c>
      <c r="BGN107" s="354">
        <f t="shared" si="288"/>
        <v>0</v>
      </c>
      <c r="BGO107" s="354">
        <f t="shared" si="288"/>
        <v>0</v>
      </c>
      <c r="BGP107" s="354">
        <f t="shared" si="288"/>
        <v>0</v>
      </c>
      <c r="BGQ107" s="354">
        <f t="shared" si="288"/>
        <v>0</v>
      </c>
      <c r="BGR107" s="354">
        <f t="shared" si="288"/>
        <v>0</v>
      </c>
      <c r="BGS107" s="354">
        <f t="shared" si="288"/>
        <v>0</v>
      </c>
      <c r="BGT107" s="354">
        <f t="shared" si="288"/>
        <v>0</v>
      </c>
      <c r="BGU107" s="354">
        <f t="shared" si="288"/>
        <v>0</v>
      </c>
      <c r="BGV107" s="354">
        <f t="shared" si="288"/>
        <v>0</v>
      </c>
      <c r="BGW107" s="354">
        <f t="shared" si="288"/>
        <v>0</v>
      </c>
      <c r="BGX107" s="354">
        <f t="shared" si="288"/>
        <v>0</v>
      </c>
      <c r="BGY107" s="354">
        <f t="shared" si="288"/>
        <v>0</v>
      </c>
      <c r="BGZ107" s="354">
        <f t="shared" si="288"/>
        <v>0</v>
      </c>
      <c r="BHA107" s="354">
        <f t="shared" si="288"/>
        <v>0</v>
      </c>
      <c r="BHB107" s="354">
        <f t="shared" si="288"/>
        <v>0</v>
      </c>
      <c r="BHC107" s="354">
        <f t="shared" si="288"/>
        <v>0</v>
      </c>
      <c r="BHD107" s="354">
        <f t="shared" si="288"/>
        <v>0</v>
      </c>
      <c r="BHE107" s="354">
        <f t="shared" si="288"/>
        <v>0</v>
      </c>
      <c r="BHF107" s="354">
        <f t="shared" si="288"/>
        <v>0</v>
      </c>
      <c r="BHG107" s="354">
        <f t="shared" si="288"/>
        <v>0</v>
      </c>
      <c r="BHH107" s="354">
        <f t="shared" si="288"/>
        <v>0</v>
      </c>
      <c r="BHI107" s="354">
        <f t="shared" si="288"/>
        <v>0</v>
      </c>
      <c r="BHJ107" s="354">
        <f t="shared" si="288"/>
        <v>0</v>
      </c>
      <c r="BHK107" s="354">
        <f t="shared" si="288"/>
        <v>0</v>
      </c>
      <c r="BHL107" s="354">
        <f t="shared" si="288"/>
        <v>0</v>
      </c>
      <c r="BHM107" s="354">
        <f t="shared" si="288"/>
        <v>0</v>
      </c>
      <c r="BHN107" s="354">
        <f t="shared" si="288"/>
        <v>0</v>
      </c>
      <c r="BHO107" s="354">
        <f t="shared" si="288"/>
        <v>0</v>
      </c>
      <c r="BHP107" s="354">
        <f t="shared" si="288"/>
        <v>0</v>
      </c>
      <c r="BHQ107" s="354">
        <f t="shared" si="288"/>
        <v>0</v>
      </c>
      <c r="BHR107" s="354">
        <f t="shared" si="288"/>
        <v>0</v>
      </c>
      <c r="BHS107" s="354">
        <f t="shared" si="288"/>
        <v>0</v>
      </c>
      <c r="BHT107" s="354">
        <f t="shared" si="288"/>
        <v>0</v>
      </c>
      <c r="BHU107" s="354">
        <f t="shared" si="288"/>
        <v>0</v>
      </c>
      <c r="BHV107" s="354">
        <f t="shared" si="288"/>
        <v>0</v>
      </c>
      <c r="BHW107" s="354">
        <f t="shared" si="288"/>
        <v>0</v>
      </c>
      <c r="BHX107" s="354">
        <f t="shared" si="288"/>
        <v>0</v>
      </c>
      <c r="BHY107" s="354">
        <f t="shared" si="288"/>
        <v>0</v>
      </c>
      <c r="BHZ107" s="354">
        <f t="shared" si="288"/>
        <v>0</v>
      </c>
      <c r="BIA107" s="354">
        <f t="shared" si="288"/>
        <v>0</v>
      </c>
      <c r="BIB107" s="354">
        <f t="shared" si="288"/>
        <v>0</v>
      </c>
      <c r="BIC107" s="354">
        <f t="shared" si="288"/>
        <v>0</v>
      </c>
      <c r="BID107" s="354">
        <f t="shared" si="288"/>
        <v>0</v>
      </c>
      <c r="BIE107" s="354">
        <f t="shared" si="288"/>
        <v>0</v>
      </c>
      <c r="BIF107" s="354">
        <f t="shared" si="288"/>
        <v>0</v>
      </c>
      <c r="BIG107" s="354">
        <f t="shared" si="288"/>
        <v>0</v>
      </c>
      <c r="BIH107" s="354">
        <f t="shared" si="288"/>
        <v>0</v>
      </c>
      <c r="BII107" s="354">
        <f t="shared" si="288"/>
        <v>0</v>
      </c>
      <c r="BIJ107" s="354">
        <f t="shared" si="288"/>
        <v>0</v>
      </c>
      <c r="BIK107" s="354">
        <f t="shared" si="288"/>
        <v>0</v>
      </c>
      <c r="BIL107" s="354">
        <f t="shared" si="288"/>
        <v>0</v>
      </c>
      <c r="BIM107" s="354">
        <f t="shared" si="288"/>
        <v>0</v>
      </c>
      <c r="BIN107" s="354">
        <f t="shared" si="288"/>
        <v>0</v>
      </c>
      <c r="BIO107" s="354">
        <f t="shared" si="288"/>
        <v>0</v>
      </c>
      <c r="BIP107" s="354">
        <f t="shared" si="288"/>
        <v>0</v>
      </c>
      <c r="BIQ107" s="354">
        <f t="shared" si="288"/>
        <v>0</v>
      </c>
      <c r="BIR107" s="354">
        <f t="shared" ref="BIR107:BLC107" si="289">+BIR106+BIR98</f>
        <v>0</v>
      </c>
      <c r="BIS107" s="354">
        <f t="shared" si="289"/>
        <v>0</v>
      </c>
      <c r="BIT107" s="354">
        <f t="shared" si="289"/>
        <v>0</v>
      </c>
      <c r="BIU107" s="354">
        <f t="shared" si="289"/>
        <v>0</v>
      </c>
      <c r="BIV107" s="354">
        <f t="shared" si="289"/>
        <v>0</v>
      </c>
      <c r="BIW107" s="354">
        <f t="shared" si="289"/>
        <v>0</v>
      </c>
      <c r="BIX107" s="354">
        <f t="shared" si="289"/>
        <v>0</v>
      </c>
      <c r="BIY107" s="354">
        <f t="shared" si="289"/>
        <v>0</v>
      </c>
      <c r="BIZ107" s="354">
        <f t="shared" si="289"/>
        <v>0</v>
      </c>
      <c r="BJA107" s="354">
        <f t="shared" si="289"/>
        <v>0</v>
      </c>
      <c r="BJB107" s="354">
        <f t="shared" si="289"/>
        <v>0</v>
      </c>
      <c r="BJC107" s="354">
        <f t="shared" si="289"/>
        <v>0</v>
      </c>
      <c r="BJD107" s="354">
        <f t="shared" si="289"/>
        <v>0</v>
      </c>
      <c r="BJE107" s="354">
        <f t="shared" si="289"/>
        <v>0</v>
      </c>
      <c r="BJF107" s="354">
        <f t="shared" si="289"/>
        <v>0</v>
      </c>
      <c r="BJG107" s="354">
        <f t="shared" si="289"/>
        <v>0</v>
      </c>
      <c r="BJH107" s="354">
        <f t="shared" si="289"/>
        <v>0</v>
      </c>
      <c r="BJI107" s="354">
        <f t="shared" si="289"/>
        <v>0</v>
      </c>
      <c r="BJJ107" s="354">
        <f t="shared" si="289"/>
        <v>0</v>
      </c>
      <c r="BJK107" s="354">
        <f t="shared" si="289"/>
        <v>0</v>
      </c>
      <c r="BJL107" s="354">
        <f t="shared" si="289"/>
        <v>0</v>
      </c>
      <c r="BJM107" s="354">
        <f t="shared" si="289"/>
        <v>0</v>
      </c>
      <c r="BJN107" s="354">
        <f t="shared" si="289"/>
        <v>0</v>
      </c>
      <c r="BJO107" s="354">
        <f t="shared" si="289"/>
        <v>0</v>
      </c>
      <c r="BJP107" s="354">
        <f t="shared" si="289"/>
        <v>0</v>
      </c>
      <c r="BJQ107" s="354">
        <f t="shared" si="289"/>
        <v>0</v>
      </c>
      <c r="BJR107" s="354">
        <f t="shared" si="289"/>
        <v>0</v>
      </c>
      <c r="BJS107" s="354">
        <f t="shared" si="289"/>
        <v>0</v>
      </c>
      <c r="BJT107" s="354">
        <f t="shared" si="289"/>
        <v>0</v>
      </c>
      <c r="BJU107" s="354">
        <f t="shared" si="289"/>
        <v>0</v>
      </c>
      <c r="BJV107" s="354">
        <f t="shared" si="289"/>
        <v>0</v>
      </c>
      <c r="BJW107" s="354">
        <f t="shared" si="289"/>
        <v>0</v>
      </c>
      <c r="BJX107" s="354">
        <f t="shared" si="289"/>
        <v>0</v>
      </c>
      <c r="BJY107" s="354">
        <f t="shared" si="289"/>
        <v>0</v>
      </c>
      <c r="BJZ107" s="354">
        <f t="shared" si="289"/>
        <v>0</v>
      </c>
      <c r="BKA107" s="354">
        <f t="shared" si="289"/>
        <v>0</v>
      </c>
      <c r="BKB107" s="354">
        <f t="shared" si="289"/>
        <v>0</v>
      </c>
      <c r="BKC107" s="354">
        <f t="shared" si="289"/>
        <v>0</v>
      </c>
      <c r="BKD107" s="354">
        <f t="shared" si="289"/>
        <v>0</v>
      </c>
      <c r="BKE107" s="354">
        <f t="shared" si="289"/>
        <v>0</v>
      </c>
      <c r="BKF107" s="354">
        <f t="shared" si="289"/>
        <v>0</v>
      </c>
      <c r="BKG107" s="354">
        <f t="shared" si="289"/>
        <v>0</v>
      </c>
      <c r="BKH107" s="354">
        <f t="shared" si="289"/>
        <v>0</v>
      </c>
      <c r="BKI107" s="354">
        <f t="shared" si="289"/>
        <v>0</v>
      </c>
      <c r="BKJ107" s="354">
        <f t="shared" si="289"/>
        <v>0</v>
      </c>
      <c r="BKK107" s="354">
        <f t="shared" si="289"/>
        <v>0</v>
      </c>
      <c r="BKL107" s="354">
        <f t="shared" si="289"/>
        <v>0</v>
      </c>
      <c r="BKM107" s="354">
        <f t="shared" si="289"/>
        <v>0</v>
      </c>
      <c r="BKN107" s="354">
        <f t="shared" si="289"/>
        <v>0</v>
      </c>
      <c r="BKO107" s="354">
        <f t="shared" si="289"/>
        <v>0</v>
      </c>
      <c r="BKP107" s="354">
        <f t="shared" si="289"/>
        <v>0</v>
      </c>
      <c r="BKQ107" s="354">
        <f t="shared" si="289"/>
        <v>0</v>
      </c>
      <c r="BKR107" s="354">
        <f t="shared" si="289"/>
        <v>0</v>
      </c>
      <c r="BKS107" s="354">
        <f t="shared" si="289"/>
        <v>0</v>
      </c>
      <c r="BKT107" s="354">
        <f t="shared" si="289"/>
        <v>0</v>
      </c>
      <c r="BKU107" s="354">
        <f t="shared" si="289"/>
        <v>0</v>
      </c>
      <c r="BKV107" s="354">
        <f t="shared" si="289"/>
        <v>0</v>
      </c>
      <c r="BKW107" s="354">
        <f t="shared" si="289"/>
        <v>0</v>
      </c>
      <c r="BKX107" s="354">
        <f t="shared" si="289"/>
        <v>0</v>
      </c>
      <c r="BKY107" s="354">
        <f t="shared" si="289"/>
        <v>0</v>
      </c>
      <c r="BKZ107" s="354">
        <f t="shared" si="289"/>
        <v>0</v>
      </c>
      <c r="BLA107" s="354">
        <f t="shared" si="289"/>
        <v>0</v>
      </c>
      <c r="BLB107" s="354">
        <f t="shared" si="289"/>
        <v>0</v>
      </c>
      <c r="BLC107" s="354">
        <f t="shared" si="289"/>
        <v>0</v>
      </c>
      <c r="BLD107" s="354">
        <f t="shared" ref="BLD107:BNO107" si="290">+BLD106+BLD98</f>
        <v>0</v>
      </c>
      <c r="BLE107" s="354">
        <f t="shared" si="290"/>
        <v>0</v>
      </c>
      <c r="BLF107" s="354">
        <f t="shared" si="290"/>
        <v>0</v>
      </c>
      <c r="BLG107" s="354">
        <f t="shared" si="290"/>
        <v>0</v>
      </c>
      <c r="BLH107" s="354">
        <f t="shared" si="290"/>
        <v>0</v>
      </c>
      <c r="BLI107" s="354">
        <f t="shared" si="290"/>
        <v>0</v>
      </c>
      <c r="BLJ107" s="354">
        <f t="shared" si="290"/>
        <v>0</v>
      </c>
      <c r="BLK107" s="354">
        <f t="shared" si="290"/>
        <v>0</v>
      </c>
      <c r="BLL107" s="354">
        <f t="shared" si="290"/>
        <v>0</v>
      </c>
      <c r="BLM107" s="354">
        <f t="shared" si="290"/>
        <v>0</v>
      </c>
      <c r="BLN107" s="354">
        <f t="shared" si="290"/>
        <v>0</v>
      </c>
      <c r="BLO107" s="354">
        <f t="shared" si="290"/>
        <v>0</v>
      </c>
      <c r="BLP107" s="354">
        <f t="shared" si="290"/>
        <v>0</v>
      </c>
      <c r="BLQ107" s="354">
        <f t="shared" si="290"/>
        <v>0</v>
      </c>
      <c r="BLR107" s="354">
        <f t="shared" si="290"/>
        <v>0</v>
      </c>
      <c r="BLS107" s="354">
        <f t="shared" si="290"/>
        <v>0</v>
      </c>
      <c r="BLT107" s="354">
        <f t="shared" si="290"/>
        <v>0</v>
      </c>
      <c r="BLU107" s="354">
        <f t="shared" si="290"/>
        <v>0</v>
      </c>
      <c r="BLV107" s="354">
        <f t="shared" si="290"/>
        <v>0</v>
      </c>
      <c r="BLW107" s="354">
        <f t="shared" si="290"/>
        <v>0</v>
      </c>
      <c r="BLX107" s="354">
        <f t="shared" si="290"/>
        <v>0</v>
      </c>
      <c r="BLY107" s="354">
        <f t="shared" si="290"/>
        <v>0</v>
      </c>
      <c r="BLZ107" s="354">
        <f t="shared" si="290"/>
        <v>0</v>
      </c>
      <c r="BMA107" s="354">
        <f t="shared" si="290"/>
        <v>0</v>
      </c>
      <c r="BMB107" s="354">
        <f t="shared" si="290"/>
        <v>0</v>
      </c>
      <c r="BMC107" s="354">
        <f t="shared" si="290"/>
        <v>0</v>
      </c>
      <c r="BMD107" s="354">
        <f t="shared" si="290"/>
        <v>0</v>
      </c>
      <c r="BME107" s="354">
        <f t="shared" si="290"/>
        <v>0</v>
      </c>
      <c r="BMF107" s="354">
        <f t="shared" si="290"/>
        <v>0</v>
      </c>
      <c r="BMG107" s="354">
        <f t="shared" si="290"/>
        <v>0</v>
      </c>
      <c r="BMH107" s="354">
        <f t="shared" si="290"/>
        <v>0</v>
      </c>
      <c r="BMI107" s="354">
        <f t="shared" si="290"/>
        <v>0</v>
      </c>
      <c r="BMJ107" s="354">
        <f t="shared" si="290"/>
        <v>0</v>
      </c>
      <c r="BMK107" s="354">
        <f t="shared" si="290"/>
        <v>0</v>
      </c>
      <c r="BML107" s="354">
        <f t="shared" si="290"/>
        <v>0</v>
      </c>
      <c r="BMM107" s="354">
        <f t="shared" si="290"/>
        <v>0</v>
      </c>
      <c r="BMN107" s="354">
        <f t="shared" si="290"/>
        <v>0</v>
      </c>
      <c r="BMO107" s="354">
        <f t="shared" si="290"/>
        <v>0</v>
      </c>
      <c r="BMP107" s="354">
        <f t="shared" si="290"/>
        <v>0</v>
      </c>
      <c r="BMQ107" s="354">
        <f t="shared" si="290"/>
        <v>0</v>
      </c>
      <c r="BMR107" s="354">
        <f t="shared" si="290"/>
        <v>0</v>
      </c>
      <c r="BMS107" s="354">
        <f t="shared" si="290"/>
        <v>0</v>
      </c>
      <c r="BMT107" s="354">
        <f t="shared" si="290"/>
        <v>0</v>
      </c>
      <c r="BMU107" s="354">
        <f t="shared" si="290"/>
        <v>0</v>
      </c>
      <c r="BMV107" s="354">
        <f t="shared" si="290"/>
        <v>0</v>
      </c>
      <c r="BMW107" s="354">
        <f t="shared" si="290"/>
        <v>0</v>
      </c>
      <c r="BMX107" s="354">
        <f t="shared" si="290"/>
        <v>0</v>
      </c>
      <c r="BMY107" s="354">
        <f t="shared" si="290"/>
        <v>0</v>
      </c>
      <c r="BMZ107" s="354">
        <f t="shared" si="290"/>
        <v>0</v>
      </c>
      <c r="BNA107" s="354">
        <f t="shared" si="290"/>
        <v>0</v>
      </c>
      <c r="BNB107" s="354">
        <f t="shared" si="290"/>
        <v>0</v>
      </c>
      <c r="BNC107" s="354">
        <f t="shared" si="290"/>
        <v>0</v>
      </c>
      <c r="BND107" s="354">
        <f t="shared" si="290"/>
        <v>0</v>
      </c>
      <c r="BNE107" s="354">
        <f t="shared" si="290"/>
        <v>0</v>
      </c>
      <c r="BNF107" s="354">
        <f t="shared" si="290"/>
        <v>0</v>
      </c>
      <c r="BNG107" s="354">
        <f t="shared" si="290"/>
        <v>0</v>
      </c>
      <c r="BNH107" s="354">
        <f t="shared" si="290"/>
        <v>0</v>
      </c>
      <c r="BNI107" s="354">
        <f t="shared" si="290"/>
        <v>0</v>
      </c>
      <c r="BNJ107" s="354">
        <f t="shared" si="290"/>
        <v>0</v>
      </c>
      <c r="BNK107" s="354">
        <f t="shared" si="290"/>
        <v>0</v>
      </c>
      <c r="BNL107" s="354">
        <f t="shared" si="290"/>
        <v>0</v>
      </c>
      <c r="BNM107" s="354">
        <f t="shared" si="290"/>
        <v>0</v>
      </c>
      <c r="BNN107" s="354">
        <f t="shared" si="290"/>
        <v>0</v>
      </c>
      <c r="BNO107" s="354">
        <f t="shared" si="290"/>
        <v>0</v>
      </c>
      <c r="BNP107" s="354">
        <f t="shared" ref="BNP107:BQA107" si="291">+BNP106+BNP98</f>
        <v>0</v>
      </c>
      <c r="BNQ107" s="354">
        <f t="shared" si="291"/>
        <v>0</v>
      </c>
      <c r="BNR107" s="354">
        <f t="shared" si="291"/>
        <v>0</v>
      </c>
      <c r="BNS107" s="354">
        <f t="shared" si="291"/>
        <v>0</v>
      </c>
      <c r="BNT107" s="354">
        <f t="shared" si="291"/>
        <v>0</v>
      </c>
      <c r="BNU107" s="354">
        <f t="shared" si="291"/>
        <v>0</v>
      </c>
      <c r="BNV107" s="354">
        <f t="shared" si="291"/>
        <v>0</v>
      </c>
      <c r="BNW107" s="354">
        <f t="shared" si="291"/>
        <v>0</v>
      </c>
      <c r="BNX107" s="354">
        <f t="shared" si="291"/>
        <v>0</v>
      </c>
      <c r="BNY107" s="354">
        <f t="shared" si="291"/>
        <v>0</v>
      </c>
      <c r="BNZ107" s="354">
        <f t="shared" si="291"/>
        <v>0</v>
      </c>
      <c r="BOA107" s="354">
        <f t="shared" si="291"/>
        <v>0</v>
      </c>
      <c r="BOB107" s="354">
        <f t="shared" si="291"/>
        <v>0</v>
      </c>
      <c r="BOC107" s="354">
        <f t="shared" si="291"/>
        <v>0</v>
      </c>
      <c r="BOD107" s="354">
        <f t="shared" si="291"/>
        <v>0</v>
      </c>
      <c r="BOE107" s="354">
        <f t="shared" si="291"/>
        <v>0</v>
      </c>
      <c r="BOF107" s="354">
        <f t="shared" si="291"/>
        <v>0</v>
      </c>
      <c r="BOG107" s="354">
        <f t="shared" si="291"/>
        <v>0</v>
      </c>
      <c r="BOH107" s="354">
        <f t="shared" si="291"/>
        <v>0</v>
      </c>
      <c r="BOI107" s="354">
        <f t="shared" si="291"/>
        <v>0</v>
      </c>
      <c r="BOJ107" s="354">
        <f t="shared" si="291"/>
        <v>0</v>
      </c>
      <c r="BOK107" s="354">
        <f t="shared" si="291"/>
        <v>0</v>
      </c>
      <c r="BOL107" s="354">
        <f t="shared" si="291"/>
        <v>0</v>
      </c>
      <c r="BOM107" s="354">
        <f t="shared" si="291"/>
        <v>0</v>
      </c>
      <c r="BON107" s="354">
        <f t="shared" si="291"/>
        <v>0</v>
      </c>
      <c r="BOO107" s="354">
        <f t="shared" si="291"/>
        <v>0</v>
      </c>
      <c r="BOP107" s="354">
        <f t="shared" si="291"/>
        <v>0</v>
      </c>
      <c r="BOQ107" s="354">
        <f t="shared" si="291"/>
        <v>0</v>
      </c>
      <c r="BOR107" s="354">
        <f t="shared" si="291"/>
        <v>0</v>
      </c>
      <c r="BOS107" s="354">
        <f t="shared" si="291"/>
        <v>0</v>
      </c>
      <c r="BOT107" s="354">
        <f t="shared" si="291"/>
        <v>0</v>
      </c>
      <c r="BOU107" s="354">
        <f t="shared" si="291"/>
        <v>0</v>
      </c>
      <c r="BOV107" s="354">
        <f t="shared" si="291"/>
        <v>0</v>
      </c>
      <c r="BOW107" s="354">
        <f t="shared" si="291"/>
        <v>0</v>
      </c>
      <c r="BOX107" s="354">
        <f t="shared" si="291"/>
        <v>0</v>
      </c>
      <c r="BOY107" s="354">
        <f t="shared" si="291"/>
        <v>0</v>
      </c>
      <c r="BOZ107" s="354">
        <f t="shared" si="291"/>
        <v>0</v>
      </c>
      <c r="BPA107" s="354">
        <f t="shared" si="291"/>
        <v>0</v>
      </c>
      <c r="BPB107" s="354">
        <f t="shared" si="291"/>
        <v>0</v>
      </c>
      <c r="BPC107" s="354">
        <f t="shared" si="291"/>
        <v>0</v>
      </c>
      <c r="BPD107" s="354">
        <f t="shared" si="291"/>
        <v>0</v>
      </c>
      <c r="BPE107" s="354">
        <f t="shared" si="291"/>
        <v>0</v>
      </c>
      <c r="BPF107" s="354">
        <f t="shared" si="291"/>
        <v>0</v>
      </c>
      <c r="BPG107" s="354">
        <f t="shared" si="291"/>
        <v>0</v>
      </c>
      <c r="BPH107" s="354">
        <f t="shared" si="291"/>
        <v>0</v>
      </c>
      <c r="BPI107" s="354">
        <f t="shared" si="291"/>
        <v>0</v>
      </c>
      <c r="BPJ107" s="354">
        <f t="shared" si="291"/>
        <v>0</v>
      </c>
      <c r="BPK107" s="354">
        <f t="shared" si="291"/>
        <v>0</v>
      </c>
      <c r="BPL107" s="354">
        <f t="shared" si="291"/>
        <v>0</v>
      </c>
      <c r="BPM107" s="354">
        <f t="shared" si="291"/>
        <v>0</v>
      </c>
      <c r="BPN107" s="354">
        <f t="shared" si="291"/>
        <v>0</v>
      </c>
      <c r="BPO107" s="354">
        <f t="shared" si="291"/>
        <v>0</v>
      </c>
      <c r="BPP107" s="354">
        <f t="shared" si="291"/>
        <v>0</v>
      </c>
      <c r="BPQ107" s="354">
        <f t="shared" si="291"/>
        <v>0</v>
      </c>
      <c r="BPR107" s="354">
        <f t="shared" si="291"/>
        <v>0</v>
      </c>
      <c r="BPS107" s="354">
        <f t="shared" si="291"/>
        <v>0</v>
      </c>
      <c r="BPT107" s="354">
        <f t="shared" si="291"/>
        <v>0</v>
      </c>
      <c r="BPU107" s="354">
        <f t="shared" si="291"/>
        <v>0</v>
      </c>
      <c r="BPV107" s="354">
        <f t="shared" si="291"/>
        <v>0</v>
      </c>
      <c r="BPW107" s="354">
        <f t="shared" si="291"/>
        <v>0</v>
      </c>
      <c r="BPX107" s="354">
        <f t="shared" si="291"/>
        <v>0</v>
      </c>
      <c r="BPY107" s="354">
        <f t="shared" si="291"/>
        <v>0</v>
      </c>
      <c r="BPZ107" s="354">
        <f t="shared" si="291"/>
        <v>0</v>
      </c>
      <c r="BQA107" s="354">
        <f t="shared" si="291"/>
        <v>0</v>
      </c>
      <c r="BQB107" s="354">
        <f t="shared" ref="BQB107:BSM107" si="292">+BQB106+BQB98</f>
        <v>0</v>
      </c>
      <c r="BQC107" s="354">
        <f t="shared" si="292"/>
        <v>0</v>
      </c>
      <c r="BQD107" s="354">
        <f t="shared" si="292"/>
        <v>0</v>
      </c>
      <c r="BQE107" s="354">
        <f t="shared" si="292"/>
        <v>0</v>
      </c>
      <c r="BQF107" s="354">
        <f t="shared" si="292"/>
        <v>0</v>
      </c>
      <c r="BQG107" s="354">
        <f t="shared" si="292"/>
        <v>0</v>
      </c>
      <c r="BQH107" s="354">
        <f t="shared" si="292"/>
        <v>0</v>
      </c>
      <c r="BQI107" s="354">
        <f t="shared" si="292"/>
        <v>0</v>
      </c>
      <c r="BQJ107" s="354">
        <f t="shared" si="292"/>
        <v>0</v>
      </c>
      <c r="BQK107" s="354">
        <f t="shared" si="292"/>
        <v>0</v>
      </c>
      <c r="BQL107" s="354">
        <f t="shared" si="292"/>
        <v>0</v>
      </c>
      <c r="BQM107" s="354">
        <f t="shared" si="292"/>
        <v>0</v>
      </c>
      <c r="BQN107" s="354">
        <f t="shared" si="292"/>
        <v>0</v>
      </c>
      <c r="BQO107" s="354">
        <f t="shared" si="292"/>
        <v>0</v>
      </c>
      <c r="BQP107" s="354">
        <f t="shared" si="292"/>
        <v>0</v>
      </c>
      <c r="BQQ107" s="354">
        <f t="shared" si="292"/>
        <v>0</v>
      </c>
      <c r="BQR107" s="354">
        <f t="shared" si="292"/>
        <v>0</v>
      </c>
      <c r="BQS107" s="354">
        <f t="shared" si="292"/>
        <v>0</v>
      </c>
      <c r="BQT107" s="354">
        <f t="shared" si="292"/>
        <v>0</v>
      </c>
      <c r="BQU107" s="354">
        <f t="shared" si="292"/>
        <v>0</v>
      </c>
      <c r="BQV107" s="354">
        <f t="shared" si="292"/>
        <v>0</v>
      </c>
      <c r="BQW107" s="354">
        <f t="shared" si="292"/>
        <v>0</v>
      </c>
      <c r="BQX107" s="354">
        <f t="shared" si="292"/>
        <v>0</v>
      </c>
      <c r="BQY107" s="354">
        <f t="shared" si="292"/>
        <v>0</v>
      </c>
      <c r="BQZ107" s="354">
        <f t="shared" si="292"/>
        <v>0</v>
      </c>
      <c r="BRA107" s="354">
        <f t="shared" si="292"/>
        <v>0</v>
      </c>
      <c r="BRB107" s="354">
        <f t="shared" si="292"/>
        <v>0</v>
      </c>
      <c r="BRC107" s="354">
        <f t="shared" si="292"/>
        <v>0</v>
      </c>
      <c r="BRD107" s="354">
        <f t="shared" si="292"/>
        <v>0</v>
      </c>
      <c r="BRE107" s="354">
        <f t="shared" si="292"/>
        <v>0</v>
      </c>
      <c r="BRF107" s="354">
        <f t="shared" si="292"/>
        <v>0</v>
      </c>
      <c r="BRG107" s="354">
        <f t="shared" si="292"/>
        <v>0</v>
      </c>
      <c r="BRH107" s="354">
        <f t="shared" si="292"/>
        <v>0</v>
      </c>
      <c r="BRI107" s="354">
        <f t="shared" si="292"/>
        <v>0</v>
      </c>
      <c r="BRJ107" s="354">
        <f t="shared" si="292"/>
        <v>0</v>
      </c>
      <c r="BRK107" s="354">
        <f t="shared" si="292"/>
        <v>0</v>
      </c>
      <c r="BRL107" s="354">
        <f t="shared" si="292"/>
        <v>0</v>
      </c>
      <c r="BRM107" s="354">
        <f t="shared" si="292"/>
        <v>0</v>
      </c>
      <c r="BRN107" s="354">
        <f t="shared" si="292"/>
        <v>0</v>
      </c>
      <c r="BRO107" s="354">
        <f t="shared" si="292"/>
        <v>0</v>
      </c>
      <c r="BRP107" s="354">
        <f t="shared" si="292"/>
        <v>0</v>
      </c>
      <c r="BRQ107" s="354">
        <f t="shared" si="292"/>
        <v>0</v>
      </c>
      <c r="BRR107" s="354">
        <f t="shared" si="292"/>
        <v>0</v>
      </c>
      <c r="BRS107" s="354">
        <f t="shared" si="292"/>
        <v>0</v>
      </c>
      <c r="BRT107" s="354">
        <f t="shared" si="292"/>
        <v>0</v>
      </c>
      <c r="BRU107" s="354">
        <f t="shared" si="292"/>
        <v>0</v>
      </c>
      <c r="BRV107" s="354">
        <f t="shared" si="292"/>
        <v>0</v>
      </c>
      <c r="BRW107" s="354">
        <f t="shared" si="292"/>
        <v>0</v>
      </c>
      <c r="BRX107" s="354">
        <f t="shared" si="292"/>
        <v>0</v>
      </c>
      <c r="BRY107" s="354">
        <f t="shared" si="292"/>
        <v>0</v>
      </c>
      <c r="BRZ107" s="354">
        <f t="shared" si="292"/>
        <v>0</v>
      </c>
      <c r="BSA107" s="354">
        <f t="shared" si="292"/>
        <v>0</v>
      </c>
      <c r="BSB107" s="354">
        <f t="shared" si="292"/>
        <v>0</v>
      </c>
      <c r="BSC107" s="354">
        <f t="shared" si="292"/>
        <v>0</v>
      </c>
      <c r="BSD107" s="354">
        <f t="shared" si="292"/>
        <v>0</v>
      </c>
      <c r="BSE107" s="354">
        <f t="shared" si="292"/>
        <v>0</v>
      </c>
      <c r="BSF107" s="354">
        <f t="shared" si="292"/>
        <v>0</v>
      </c>
      <c r="BSG107" s="354">
        <f t="shared" si="292"/>
        <v>0</v>
      </c>
      <c r="BSH107" s="354">
        <f t="shared" si="292"/>
        <v>0</v>
      </c>
      <c r="BSI107" s="354">
        <f t="shared" si="292"/>
        <v>0</v>
      </c>
      <c r="BSJ107" s="354">
        <f t="shared" si="292"/>
        <v>0</v>
      </c>
      <c r="BSK107" s="354">
        <f t="shared" si="292"/>
        <v>0</v>
      </c>
      <c r="BSL107" s="354">
        <f t="shared" si="292"/>
        <v>0</v>
      </c>
      <c r="BSM107" s="354">
        <f t="shared" si="292"/>
        <v>0</v>
      </c>
      <c r="BSN107" s="354">
        <f t="shared" ref="BSN107:BUY107" si="293">+BSN106+BSN98</f>
        <v>0</v>
      </c>
      <c r="BSO107" s="354">
        <f t="shared" si="293"/>
        <v>0</v>
      </c>
      <c r="BSP107" s="354">
        <f t="shared" si="293"/>
        <v>0</v>
      </c>
      <c r="BSQ107" s="354">
        <f t="shared" si="293"/>
        <v>0</v>
      </c>
      <c r="BSR107" s="354">
        <f t="shared" si="293"/>
        <v>0</v>
      </c>
      <c r="BSS107" s="354">
        <f t="shared" si="293"/>
        <v>0</v>
      </c>
      <c r="BST107" s="354">
        <f t="shared" si="293"/>
        <v>0</v>
      </c>
      <c r="BSU107" s="354">
        <f t="shared" si="293"/>
        <v>0</v>
      </c>
      <c r="BSV107" s="354">
        <f t="shared" si="293"/>
        <v>0</v>
      </c>
      <c r="BSW107" s="354">
        <f t="shared" si="293"/>
        <v>0</v>
      </c>
      <c r="BSX107" s="354">
        <f t="shared" si="293"/>
        <v>0</v>
      </c>
      <c r="BSY107" s="354">
        <f t="shared" si="293"/>
        <v>0</v>
      </c>
      <c r="BSZ107" s="354">
        <f t="shared" si="293"/>
        <v>0</v>
      </c>
      <c r="BTA107" s="354">
        <f t="shared" si="293"/>
        <v>0</v>
      </c>
      <c r="BTB107" s="354">
        <f t="shared" si="293"/>
        <v>0</v>
      </c>
      <c r="BTC107" s="354">
        <f t="shared" si="293"/>
        <v>0</v>
      </c>
      <c r="BTD107" s="354">
        <f t="shared" si="293"/>
        <v>0</v>
      </c>
      <c r="BTE107" s="354">
        <f t="shared" si="293"/>
        <v>0</v>
      </c>
      <c r="BTF107" s="354">
        <f t="shared" si="293"/>
        <v>0</v>
      </c>
      <c r="BTG107" s="354">
        <f t="shared" si="293"/>
        <v>0</v>
      </c>
      <c r="BTH107" s="354">
        <f t="shared" si="293"/>
        <v>0</v>
      </c>
      <c r="BTI107" s="354">
        <f t="shared" si="293"/>
        <v>0</v>
      </c>
      <c r="BTJ107" s="354">
        <f t="shared" si="293"/>
        <v>0</v>
      </c>
      <c r="BTK107" s="354">
        <f t="shared" si="293"/>
        <v>0</v>
      </c>
      <c r="BTL107" s="354">
        <f t="shared" si="293"/>
        <v>0</v>
      </c>
      <c r="BTM107" s="354">
        <f t="shared" si="293"/>
        <v>0</v>
      </c>
      <c r="BTN107" s="354">
        <f t="shared" si="293"/>
        <v>0</v>
      </c>
      <c r="BTO107" s="354">
        <f t="shared" si="293"/>
        <v>0</v>
      </c>
      <c r="BTP107" s="354">
        <f t="shared" si="293"/>
        <v>0</v>
      </c>
      <c r="BTQ107" s="354">
        <f t="shared" si="293"/>
        <v>0</v>
      </c>
      <c r="BTR107" s="354">
        <f t="shared" si="293"/>
        <v>0</v>
      </c>
      <c r="BTS107" s="354">
        <f t="shared" si="293"/>
        <v>0</v>
      </c>
      <c r="BTT107" s="354">
        <f t="shared" si="293"/>
        <v>0</v>
      </c>
      <c r="BTU107" s="354">
        <f t="shared" si="293"/>
        <v>0</v>
      </c>
      <c r="BTV107" s="354">
        <f t="shared" si="293"/>
        <v>0</v>
      </c>
      <c r="BTW107" s="354">
        <f t="shared" si="293"/>
        <v>0</v>
      </c>
      <c r="BTX107" s="354">
        <f t="shared" si="293"/>
        <v>0</v>
      </c>
      <c r="BTY107" s="354">
        <f t="shared" si="293"/>
        <v>0</v>
      </c>
      <c r="BTZ107" s="354">
        <f t="shared" si="293"/>
        <v>0</v>
      </c>
      <c r="BUA107" s="354">
        <f t="shared" si="293"/>
        <v>0</v>
      </c>
      <c r="BUB107" s="354">
        <f t="shared" si="293"/>
        <v>0</v>
      </c>
      <c r="BUC107" s="354">
        <f t="shared" si="293"/>
        <v>0</v>
      </c>
      <c r="BUD107" s="354">
        <f t="shared" si="293"/>
        <v>0</v>
      </c>
      <c r="BUE107" s="354">
        <f t="shared" si="293"/>
        <v>0</v>
      </c>
      <c r="BUF107" s="354">
        <f t="shared" si="293"/>
        <v>0</v>
      </c>
      <c r="BUG107" s="354">
        <f t="shared" si="293"/>
        <v>0</v>
      </c>
      <c r="BUH107" s="354">
        <f t="shared" si="293"/>
        <v>0</v>
      </c>
      <c r="BUI107" s="354">
        <f t="shared" si="293"/>
        <v>0</v>
      </c>
      <c r="BUJ107" s="354">
        <f t="shared" si="293"/>
        <v>0</v>
      </c>
      <c r="BUK107" s="354">
        <f t="shared" si="293"/>
        <v>0</v>
      </c>
      <c r="BUL107" s="354">
        <f t="shared" si="293"/>
        <v>0</v>
      </c>
      <c r="BUM107" s="354">
        <f t="shared" si="293"/>
        <v>0</v>
      </c>
      <c r="BUN107" s="354">
        <f t="shared" si="293"/>
        <v>0</v>
      </c>
      <c r="BUO107" s="354">
        <f t="shared" si="293"/>
        <v>0</v>
      </c>
      <c r="BUP107" s="354">
        <f t="shared" si="293"/>
        <v>0</v>
      </c>
      <c r="BUQ107" s="354">
        <f t="shared" si="293"/>
        <v>0</v>
      </c>
      <c r="BUR107" s="354">
        <f t="shared" si="293"/>
        <v>0</v>
      </c>
      <c r="BUS107" s="354">
        <f t="shared" si="293"/>
        <v>0</v>
      </c>
      <c r="BUT107" s="354">
        <f t="shared" si="293"/>
        <v>0</v>
      </c>
      <c r="BUU107" s="354">
        <f t="shared" si="293"/>
        <v>0</v>
      </c>
      <c r="BUV107" s="354">
        <f t="shared" si="293"/>
        <v>0</v>
      </c>
      <c r="BUW107" s="354">
        <f t="shared" si="293"/>
        <v>0</v>
      </c>
      <c r="BUX107" s="354">
        <f t="shared" si="293"/>
        <v>0</v>
      </c>
      <c r="BUY107" s="354">
        <f t="shared" si="293"/>
        <v>0</v>
      </c>
      <c r="BUZ107" s="354">
        <f t="shared" ref="BUZ107:BXK107" si="294">+BUZ106+BUZ98</f>
        <v>0</v>
      </c>
      <c r="BVA107" s="354">
        <f t="shared" si="294"/>
        <v>0</v>
      </c>
      <c r="BVB107" s="354">
        <f t="shared" si="294"/>
        <v>0</v>
      </c>
      <c r="BVC107" s="354">
        <f t="shared" si="294"/>
        <v>0</v>
      </c>
      <c r="BVD107" s="354">
        <f t="shared" si="294"/>
        <v>0</v>
      </c>
      <c r="BVE107" s="354">
        <f t="shared" si="294"/>
        <v>0</v>
      </c>
      <c r="BVF107" s="354">
        <f t="shared" si="294"/>
        <v>0</v>
      </c>
      <c r="BVG107" s="354">
        <f t="shared" si="294"/>
        <v>0</v>
      </c>
      <c r="BVH107" s="354">
        <f t="shared" si="294"/>
        <v>0</v>
      </c>
      <c r="BVI107" s="354">
        <f t="shared" si="294"/>
        <v>0</v>
      </c>
      <c r="BVJ107" s="354">
        <f t="shared" si="294"/>
        <v>0</v>
      </c>
      <c r="BVK107" s="354">
        <f t="shared" si="294"/>
        <v>0</v>
      </c>
      <c r="BVL107" s="354">
        <f t="shared" si="294"/>
        <v>0</v>
      </c>
      <c r="BVM107" s="354">
        <f t="shared" si="294"/>
        <v>0</v>
      </c>
      <c r="BVN107" s="354">
        <f t="shared" si="294"/>
        <v>0</v>
      </c>
      <c r="BVO107" s="354">
        <f t="shared" si="294"/>
        <v>0</v>
      </c>
      <c r="BVP107" s="354">
        <f t="shared" si="294"/>
        <v>0</v>
      </c>
      <c r="BVQ107" s="354">
        <f t="shared" si="294"/>
        <v>0</v>
      </c>
      <c r="BVR107" s="354">
        <f t="shared" si="294"/>
        <v>0</v>
      </c>
      <c r="BVS107" s="354">
        <f t="shared" si="294"/>
        <v>0</v>
      </c>
      <c r="BVT107" s="354">
        <f t="shared" si="294"/>
        <v>0</v>
      </c>
      <c r="BVU107" s="354">
        <f t="shared" si="294"/>
        <v>0</v>
      </c>
      <c r="BVV107" s="354">
        <f t="shared" si="294"/>
        <v>0</v>
      </c>
      <c r="BVW107" s="354">
        <f t="shared" si="294"/>
        <v>0</v>
      </c>
      <c r="BVX107" s="354">
        <f t="shared" si="294"/>
        <v>0</v>
      </c>
      <c r="BVY107" s="354">
        <f t="shared" si="294"/>
        <v>0</v>
      </c>
      <c r="BVZ107" s="354">
        <f t="shared" si="294"/>
        <v>0</v>
      </c>
      <c r="BWA107" s="354">
        <f t="shared" si="294"/>
        <v>0</v>
      </c>
      <c r="BWB107" s="354">
        <f t="shared" si="294"/>
        <v>0</v>
      </c>
      <c r="BWC107" s="354">
        <f t="shared" si="294"/>
        <v>0</v>
      </c>
      <c r="BWD107" s="354">
        <f t="shared" si="294"/>
        <v>0</v>
      </c>
      <c r="BWE107" s="354">
        <f t="shared" si="294"/>
        <v>0</v>
      </c>
      <c r="BWF107" s="354">
        <f t="shared" si="294"/>
        <v>0</v>
      </c>
      <c r="BWG107" s="354">
        <f t="shared" si="294"/>
        <v>0</v>
      </c>
      <c r="BWH107" s="354">
        <f t="shared" si="294"/>
        <v>0</v>
      </c>
      <c r="BWI107" s="354">
        <f t="shared" si="294"/>
        <v>0</v>
      </c>
      <c r="BWJ107" s="354">
        <f t="shared" si="294"/>
        <v>0</v>
      </c>
      <c r="BWK107" s="354">
        <f t="shared" si="294"/>
        <v>0</v>
      </c>
      <c r="BWL107" s="354">
        <f t="shared" si="294"/>
        <v>0</v>
      </c>
      <c r="BWM107" s="354">
        <f t="shared" si="294"/>
        <v>0</v>
      </c>
      <c r="BWN107" s="354">
        <f t="shared" si="294"/>
        <v>0</v>
      </c>
      <c r="BWO107" s="354">
        <f t="shared" si="294"/>
        <v>0</v>
      </c>
      <c r="BWP107" s="354">
        <f t="shared" si="294"/>
        <v>0</v>
      </c>
      <c r="BWQ107" s="354">
        <f t="shared" si="294"/>
        <v>0</v>
      </c>
      <c r="BWR107" s="354">
        <f t="shared" si="294"/>
        <v>0</v>
      </c>
      <c r="BWS107" s="354">
        <f t="shared" si="294"/>
        <v>0</v>
      </c>
      <c r="BWT107" s="354">
        <f t="shared" si="294"/>
        <v>0</v>
      </c>
      <c r="BWU107" s="354">
        <f t="shared" si="294"/>
        <v>0</v>
      </c>
      <c r="BWV107" s="354">
        <f t="shared" si="294"/>
        <v>0</v>
      </c>
      <c r="BWW107" s="354">
        <f t="shared" si="294"/>
        <v>0</v>
      </c>
      <c r="BWX107" s="354">
        <f t="shared" si="294"/>
        <v>0</v>
      </c>
      <c r="BWY107" s="354">
        <f t="shared" si="294"/>
        <v>0</v>
      </c>
      <c r="BWZ107" s="354">
        <f t="shared" si="294"/>
        <v>0</v>
      </c>
      <c r="BXA107" s="354">
        <f t="shared" si="294"/>
        <v>0</v>
      </c>
      <c r="BXB107" s="354">
        <f t="shared" si="294"/>
        <v>0</v>
      </c>
      <c r="BXC107" s="354">
        <f t="shared" si="294"/>
        <v>0</v>
      </c>
      <c r="BXD107" s="354">
        <f t="shared" si="294"/>
        <v>0</v>
      </c>
      <c r="BXE107" s="354">
        <f t="shared" si="294"/>
        <v>0</v>
      </c>
      <c r="BXF107" s="354">
        <f t="shared" si="294"/>
        <v>0</v>
      </c>
      <c r="BXG107" s="354">
        <f t="shared" si="294"/>
        <v>0</v>
      </c>
      <c r="BXH107" s="354">
        <f t="shared" si="294"/>
        <v>0</v>
      </c>
      <c r="BXI107" s="354">
        <f t="shared" si="294"/>
        <v>0</v>
      </c>
      <c r="BXJ107" s="354">
        <f t="shared" si="294"/>
        <v>0</v>
      </c>
      <c r="BXK107" s="354">
        <f t="shared" si="294"/>
        <v>0</v>
      </c>
      <c r="BXL107" s="354">
        <f t="shared" ref="BXL107:BZW107" si="295">+BXL106+BXL98</f>
        <v>0</v>
      </c>
      <c r="BXM107" s="354">
        <f t="shared" si="295"/>
        <v>0</v>
      </c>
      <c r="BXN107" s="354">
        <f t="shared" si="295"/>
        <v>0</v>
      </c>
      <c r="BXO107" s="354">
        <f t="shared" si="295"/>
        <v>0</v>
      </c>
      <c r="BXP107" s="354">
        <f t="shared" si="295"/>
        <v>0</v>
      </c>
      <c r="BXQ107" s="354">
        <f t="shared" si="295"/>
        <v>0</v>
      </c>
      <c r="BXR107" s="354">
        <f t="shared" si="295"/>
        <v>0</v>
      </c>
      <c r="BXS107" s="354">
        <f t="shared" si="295"/>
        <v>0</v>
      </c>
      <c r="BXT107" s="354">
        <f t="shared" si="295"/>
        <v>0</v>
      </c>
      <c r="BXU107" s="354">
        <f t="shared" si="295"/>
        <v>0</v>
      </c>
      <c r="BXV107" s="354">
        <f t="shared" si="295"/>
        <v>0</v>
      </c>
      <c r="BXW107" s="354">
        <f t="shared" si="295"/>
        <v>0</v>
      </c>
      <c r="BXX107" s="354">
        <f t="shared" si="295"/>
        <v>0</v>
      </c>
      <c r="BXY107" s="354">
        <f t="shared" si="295"/>
        <v>0</v>
      </c>
      <c r="BXZ107" s="354">
        <f t="shared" si="295"/>
        <v>0</v>
      </c>
      <c r="BYA107" s="354">
        <f t="shared" si="295"/>
        <v>0</v>
      </c>
      <c r="BYB107" s="354">
        <f t="shared" si="295"/>
        <v>0</v>
      </c>
      <c r="BYC107" s="354">
        <f t="shared" si="295"/>
        <v>0</v>
      </c>
      <c r="BYD107" s="354">
        <f t="shared" si="295"/>
        <v>0</v>
      </c>
      <c r="BYE107" s="354">
        <f t="shared" si="295"/>
        <v>0</v>
      </c>
      <c r="BYF107" s="354">
        <f t="shared" si="295"/>
        <v>0</v>
      </c>
      <c r="BYG107" s="354">
        <f t="shared" si="295"/>
        <v>0</v>
      </c>
      <c r="BYH107" s="354">
        <f t="shared" si="295"/>
        <v>0</v>
      </c>
      <c r="BYI107" s="354">
        <f t="shared" si="295"/>
        <v>0</v>
      </c>
      <c r="BYJ107" s="354">
        <f t="shared" si="295"/>
        <v>0</v>
      </c>
      <c r="BYK107" s="354">
        <f t="shared" si="295"/>
        <v>0</v>
      </c>
      <c r="BYL107" s="354">
        <f t="shared" si="295"/>
        <v>0</v>
      </c>
      <c r="BYM107" s="354">
        <f t="shared" si="295"/>
        <v>0</v>
      </c>
      <c r="BYN107" s="354">
        <f t="shared" si="295"/>
        <v>0</v>
      </c>
      <c r="BYO107" s="354">
        <f t="shared" si="295"/>
        <v>0</v>
      </c>
      <c r="BYP107" s="354">
        <f t="shared" si="295"/>
        <v>0</v>
      </c>
      <c r="BYQ107" s="354">
        <f t="shared" si="295"/>
        <v>0</v>
      </c>
      <c r="BYR107" s="354">
        <f t="shared" si="295"/>
        <v>0</v>
      </c>
      <c r="BYS107" s="354">
        <f t="shared" si="295"/>
        <v>0</v>
      </c>
      <c r="BYT107" s="354">
        <f t="shared" si="295"/>
        <v>0</v>
      </c>
      <c r="BYU107" s="354">
        <f t="shared" si="295"/>
        <v>0</v>
      </c>
      <c r="BYV107" s="354">
        <f t="shared" si="295"/>
        <v>0</v>
      </c>
      <c r="BYW107" s="354">
        <f t="shared" si="295"/>
        <v>0</v>
      </c>
      <c r="BYX107" s="354">
        <f t="shared" si="295"/>
        <v>0</v>
      </c>
      <c r="BYY107" s="354">
        <f t="shared" si="295"/>
        <v>0</v>
      </c>
      <c r="BYZ107" s="354">
        <f t="shared" si="295"/>
        <v>0</v>
      </c>
      <c r="BZA107" s="354">
        <f t="shared" si="295"/>
        <v>0</v>
      </c>
      <c r="BZB107" s="354">
        <f t="shared" si="295"/>
        <v>0</v>
      </c>
      <c r="BZC107" s="354">
        <f t="shared" si="295"/>
        <v>0</v>
      </c>
      <c r="BZD107" s="354">
        <f t="shared" si="295"/>
        <v>0</v>
      </c>
      <c r="BZE107" s="354">
        <f t="shared" si="295"/>
        <v>0</v>
      </c>
      <c r="BZF107" s="354">
        <f t="shared" si="295"/>
        <v>0</v>
      </c>
      <c r="BZG107" s="354">
        <f t="shared" si="295"/>
        <v>0</v>
      </c>
      <c r="BZH107" s="354">
        <f t="shared" si="295"/>
        <v>0</v>
      </c>
      <c r="BZI107" s="354">
        <f t="shared" si="295"/>
        <v>0</v>
      </c>
      <c r="BZJ107" s="354">
        <f t="shared" si="295"/>
        <v>0</v>
      </c>
      <c r="BZK107" s="354">
        <f t="shared" si="295"/>
        <v>0</v>
      </c>
      <c r="BZL107" s="354">
        <f t="shared" si="295"/>
        <v>0</v>
      </c>
      <c r="BZM107" s="354">
        <f t="shared" si="295"/>
        <v>0</v>
      </c>
      <c r="BZN107" s="354">
        <f t="shared" si="295"/>
        <v>0</v>
      </c>
      <c r="BZO107" s="354">
        <f t="shared" si="295"/>
        <v>0</v>
      </c>
      <c r="BZP107" s="354">
        <f t="shared" si="295"/>
        <v>0</v>
      </c>
      <c r="BZQ107" s="354">
        <f t="shared" si="295"/>
        <v>0</v>
      </c>
      <c r="BZR107" s="354">
        <f t="shared" si="295"/>
        <v>0</v>
      </c>
      <c r="BZS107" s="354">
        <f t="shared" si="295"/>
        <v>0</v>
      </c>
      <c r="BZT107" s="354">
        <f t="shared" si="295"/>
        <v>0</v>
      </c>
      <c r="BZU107" s="354">
        <f t="shared" si="295"/>
        <v>0</v>
      </c>
      <c r="BZV107" s="354">
        <f t="shared" si="295"/>
        <v>0</v>
      </c>
      <c r="BZW107" s="354">
        <f t="shared" si="295"/>
        <v>0</v>
      </c>
      <c r="BZX107" s="354">
        <f t="shared" ref="BZX107:CCI107" si="296">+BZX106+BZX98</f>
        <v>0</v>
      </c>
      <c r="BZY107" s="354">
        <f t="shared" si="296"/>
        <v>0</v>
      </c>
      <c r="BZZ107" s="354">
        <f t="shared" si="296"/>
        <v>0</v>
      </c>
      <c r="CAA107" s="354">
        <f t="shared" si="296"/>
        <v>0</v>
      </c>
      <c r="CAB107" s="354">
        <f t="shared" si="296"/>
        <v>0</v>
      </c>
      <c r="CAC107" s="354">
        <f t="shared" si="296"/>
        <v>0</v>
      </c>
      <c r="CAD107" s="354">
        <f t="shared" si="296"/>
        <v>0</v>
      </c>
      <c r="CAE107" s="354">
        <f t="shared" si="296"/>
        <v>0</v>
      </c>
      <c r="CAF107" s="354">
        <f t="shared" si="296"/>
        <v>0</v>
      </c>
      <c r="CAG107" s="354">
        <f t="shared" si="296"/>
        <v>0</v>
      </c>
      <c r="CAH107" s="354">
        <f t="shared" si="296"/>
        <v>0</v>
      </c>
      <c r="CAI107" s="354">
        <f t="shared" si="296"/>
        <v>0</v>
      </c>
      <c r="CAJ107" s="354">
        <f t="shared" si="296"/>
        <v>0</v>
      </c>
      <c r="CAK107" s="354">
        <f t="shared" si="296"/>
        <v>0</v>
      </c>
      <c r="CAL107" s="354">
        <f t="shared" si="296"/>
        <v>0</v>
      </c>
      <c r="CAM107" s="354">
        <f t="shared" si="296"/>
        <v>0</v>
      </c>
      <c r="CAN107" s="354">
        <f t="shared" si="296"/>
        <v>0</v>
      </c>
      <c r="CAO107" s="354">
        <f t="shared" si="296"/>
        <v>0</v>
      </c>
      <c r="CAP107" s="354">
        <f t="shared" si="296"/>
        <v>0</v>
      </c>
      <c r="CAQ107" s="354">
        <f t="shared" si="296"/>
        <v>0</v>
      </c>
      <c r="CAR107" s="354">
        <f t="shared" si="296"/>
        <v>0</v>
      </c>
      <c r="CAS107" s="354">
        <f t="shared" si="296"/>
        <v>0</v>
      </c>
      <c r="CAT107" s="354">
        <f t="shared" si="296"/>
        <v>0</v>
      </c>
      <c r="CAU107" s="354">
        <f t="shared" si="296"/>
        <v>0</v>
      </c>
      <c r="CAV107" s="354">
        <f t="shared" si="296"/>
        <v>0</v>
      </c>
      <c r="CAW107" s="354">
        <f t="shared" si="296"/>
        <v>0</v>
      </c>
      <c r="CAX107" s="354">
        <f t="shared" si="296"/>
        <v>0</v>
      </c>
      <c r="CAY107" s="354">
        <f t="shared" si="296"/>
        <v>0</v>
      </c>
      <c r="CAZ107" s="354">
        <f t="shared" si="296"/>
        <v>0</v>
      </c>
      <c r="CBA107" s="354">
        <f t="shared" si="296"/>
        <v>0</v>
      </c>
      <c r="CBB107" s="354">
        <f t="shared" si="296"/>
        <v>0</v>
      </c>
      <c r="CBC107" s="354">
        <f t="shared" si="296"/>
        <v>0</v>
      </c>
      <c r="CBD107" s="354">
        <f t="shared" si="296"/>
        <v>0</v>
      </c>
      <c r="CBE107" s="354">
        <f t="shared" si="296"/>
        <v>0</v>
      </c>
      <c r="CBF107" s="354">
        <f t="shared" si="296"/>
        <v>0</v>
      </c>
      <c r="CBG107" s="354">
        <f t="shared" si="296"/>
        <v>0</v>
      </c>
      <c r="CBH107" s="354">
        <f t="shared" si="296"/>
        <v>0</v>
      </c>
      <c r="CBI107" s="354">
        <f t="shared" si="296"/>
        <v>0</v>
      </c>
      <c r="CBJ107" s="354">
        <f t="shared" si="296"/>
        <v>0</v>
      </c>
      <c r="CBK107" s="354">
        <f t="shared" si="296"/>
        <v>0</v>
      </c>
      <c r="CBL107" s="354">
        <f t="shared" si="296"/>
        <v>0</v>
      </c>
      <c r="CBM107" s="354">
        <f t="shared" si="296"/>
        <v>0</v>
      </c>
      <c r="CBN107" s="354">
        <f t="shared" si="296"/>
        <v>0</v>
      </c>
      <c r="CBO107" s="354">
        <f t="shared" si="296"/>
        <v>0</v>
      </c>
      <c r="CBP107" s="354">
        <f t="shared" si="296"/>
        <v>0</v>
      </c>
      <c r="CBQ107" s="354">
        <f t="shared" si="296"/>
        <v>0</v>
      </c>
      <c r="CBR107" s="354">
        <f t="shared" si="296"/>
        <v>0</v>
      </c>
      <c r="CBS107" s="354">
        <f t="shared" si="296"/>
        <v>0</v>
      </c>
      <c r="CBT107" s="354">
        <f t="shared" si="296"/>
        <v>0</v>
      </c>
      <c r="CBU107" s="354">
        <f t="shared" si="296"/>
        <v>0</v>
      </c>
      <c r="CBV107" s="354">
        <f t="shared" si="296"/>
        <v>0</v>
      </c>
      <c r="CBW107" s="354">
        <f t="shared" si="296"/>
        <v>0</v>
      </c>
      <c r="CBX107" s="354">
        <f t="shared" si="296"/>
        <v>0</v>
      </c>
      <c r="CBY107" s="354">
        <f t="shared" si="296"/>
        <v>0</v>
      </c>
      <c r="CBZ107" s="354">
        <f t="shared" si="296"/>
        <v>0</v>
      </c>
      <c r="CCA107" s="354">
        <f t="shared" si="296"/>
        <v>0</v>
      </c>
      <c r="CCB107" s="354">
        <f t="shared" si="296"/>
        <v>0</v>
      </c>
      <c r="CCC107" s="354">
        <f t="shared" si="296"/>
        <v>0</v>
      </c>
      <c r="CCD107" s="354">
        <f t="shared" si="296"/>
        <v>0</v>
      </c>
      <c r="CCE107" s="354">
        <f t="shared" si="296"/>
        <v>0</v>
      </c>
      <c r="CCF107" s="354">
        <f t="shared" si="296"/>
        <v>0</v>
      </c>
      <c r="CCG107" s="354">
        <f t="shared" si="296"/>
        <v>0</v>
      </c>
      <c r="CCH107" s="354">
        <f t="shared" si="296"/>
        <v>0</v>
      </c>
      <c r="CCI107" s="354">
        <f t="shared" si="296"/>
        <v>0</v>
      </c>
      <c r="CCJ107" s="354">
        <f t="shared" ref="CCJ107:CEU107" si="297">+CCJ106+CCJ98</f>
        <v>0</v>
      </c>
      <c r="CCK107" s="354">
        <f t="shared" si="297"/>
        <v>0</v>
      </c>
      <c r="CCL107" s="354">
        <f t="shared" si="297"/>
        <v>0</v>
      </c>
      <c r="CCM107" s="354">
        <f t="shared" si="297"/>
        <v>0</v>
      </c>
      <c r="CCN107" s="354">
        <f t="shared" si="297"/>
        <v>0</v>
      </c>
      <c r="CCO107" s="354">
        <f t="shared" si="297"/>
        <v>0</v>
      </c>
      <c r="CCP107" s="354">
        <f t="shared" si="297"/>
        <v>0</v>
      </c>
      <c r="CCQ107" s="354">
        <f t="shared" si="297"/>
        <v>0</v>
      </c>
      <c r="CCR107" s="354">
        <f t="shared" si="297"/>
        <v>0</v>
      </c>
      <c r="CCS107" s="354">
        <f t="shared" si="297"/>
        <v>0</v>
      </c>
      <c r="CCT107" s="354">
        <f t="shared" si="297"/>
        <v>0</v>
      </c>
      <c r="CCU107" s="354">
        <f t="shared" si="297"/>
        <v>0</v>
      </c>
      <c r="CCV107" s="354">
        <f t="shared" si="297"/>
        <v>0</v>
      </c>
      <c r="CCW107" s="354">
        <f t="shared" si="297"/>
        <v>0</v>
      </c>
      <c r="CCX107" s="354">
        <f t="shared" si="297"/>
        <v>0</v>
      </c>
      <c r="CCY107" s="354">
        <f t="shared" si="297"/>
        <v>0</v>
      </c>
      <c r="CCZ107" s="354">
        <f t="shared" si="297"/>
        <v>0</v>
      </c>
      <c r="CDA107" s="354">
        <f t="shared" si="297"/>
        <v>0</v>
      </c>
      <c r="CDB107" s="354">
        <f t="shared" si="297"/>
        <v>0</v>
      </c>
      <c r="CDC107" s="354">
        <f t="shared" si="297"/>
        <v>0</v>
      </c>
      <c r="CDD107" s="354">
        <f t="shared" si="297"/>
        <v>0</v>
      </c>
      <c r="CDE107" s="354">
        <f t="shared" si="297"/>
        <v>0</v>
      </c>
      <c r="CDF107" s="354">
        <f t="shared" si="297"/>
        <v>0</v>
      </c>
      <c r="CDG107" s="354">
        <f t="shared" si="297"/>
        <v>0</v>
      </c>
      <c r="CDH107" s="354">
        <f t="shared" si="297"/>
        <v>0</v>
      </c>
      <c r="CDI107" s="354">
        <f t="shared" si="297"/>
        <v>0</v>
      </c>
      <c r="CDJ107" s="354">
        <f t="shared" si="297"/>
        <v>0</v>
      </c>
      <c r="CDK107" s="354">
        <f t="shared" si="297"/>
        <v>0</v>
      </c>
      <c r="CDL107" s="354">
        <f t="shared" si="297"/>
        <v>0</v>
      </c>
      <c r="CDM107" s="354">
        <f t="shared" si="297"/>
        <v>0</v>
      </c>
      <c r="CDN107" s="354">
        <f t="shared" si="297"/>
        <v>0</v>
      </c>
      <c r="CDO107" s="354">
        <f t="shared" si="297"/>
        <v>0</v>
      </c>
      <c r="CDP107" s="354">
        <f t="shared" si="297"/>
        <v>0</v>
      </c>
      <c r="CDQ107" s="354">
        <f t="shared" si="297"/>
        <v>0</v>
      </c>
      <c r="CDR107" s="354">
        <f t="shared" si="297"/>
        <v>0</v>
      </c>
      <c r="CDS107" s="354">
        <f t="shared" si="297"/>
        <v>0</v>
      </c>
      <c r="CDT107" s="354">
        <f t="shared" si="297"/>
        <v>0</v>
      </c>
      <c r="CDU107" s="354">
        <f t="shared" si="297"/>
        <v>0</v>
      </c>
      <c r="CDV107" s="354">
        <f t="shared" si="297"/>
        <v>0</v>
      </c>
      <c r="CDW107" s="354">
        <f t="shared" si="297"/>
        <v>0</v>
      </c>
      <c r="CDX107" s="354">
        <f t="shared" si="297"/>
        <v>0</v>
      </c>
      <c r="CDY107" s="354">
        <f t="shared" si="297"/>
        <v>0</v>
      </c>
      <c r="CDZ107" s="354">
        <f t="shared" si="297"/>
        <v>0</v>
      </c>
      <c r="CEA107" s="354">
        <f t="shared" si="297"/>
        <v>0</v>
      </c>
      <c r="CEB107" s="354">
        <f t="shared" si="297"/>
        <v>0</v>
      </c>
      <c r="CEC107" s="354">
        <f t="shared" si="297"/>
        <v>0</v>
      </c>
      <c r="CED107" s="354">
        <f t="shared" si="297"/>
        <v>0</v>
      </c>
      <c r="CEE107" s="354">
        <f t="shared" si="297"/>
        <v>0</v>
      </c>
      <c r="CEF107" s="354">
        <f t="shared" si="297"/>
        <v>0</v>
      </c>
      <c r="CEG107" s="354">
        <f t="shared" si="297"/>
        <v>0</v>
      </c>
      <c r="CEH107" s="354">
        <f t="shared" si="297"/>
        <v>0</v>
      </c>
      <c r="CEI107" s="354">
        <f t="shared" si="297"/>
        <v>0</v>
      </c>
      <c r="CEJ107" s="354">
        <f t="shared" si="297"/>
        <v>0</v>
      </c>
      <c r="CEK107" s="354">
        <f t="shared" si="297"/>
        <v>0</v>
      </c>
      <c r="CEL107" s="354">
        <f t="shared" si="297"/>
        <v>0</v>
      </c>
      <c r="CEM107" s="354">
        <f t="shared" si="297"/>
        <v>0</v>
      </c>
      <c r="CEN107" s="354">
        <f t="shared" si="297"/>
        <v>0</v>
      </c>
      <c r="CEO107" s="354">
        <f t="shared" si="297"/>
        <v>0</v>
      </c>
      <c r="CEP107" s="354">
        <f t="shared" si="297"/>
        <v>0</v>
      </c>
      <c r="CEQ107" s="354">
        <f t="shared" si="297"/>
        <v>0</v>
      </c>
      <c r="CER107" s="354">
        <f t="shared" si="297"/>
        <v>0</v>
      </c>
      <c r="CES107" s="354">
        <f t="shared" si="297"/>
        <v>0</v>
      </c>
      <c r="CET107" s="354">
        <f t="shared" si="297"/>
        <v>0</v>
      </c>
      <c r="CEU107" s="354">
        <f t="shared" si="297"/>
        <v>0</v>
      </c>
      <c r="CEV107" s="354">
        <f t="shared" ref="CEV107:CHG107" si="298">+CEV106+CEV98</f>
        <v>0</v>
      </c>
      <c r="CEW107" s="354">
        <f t="shared" si="298"/>
        <v>0</v>
      </c>
      <c r="CEX107" s="354">
        <f t="shared" si="298"/>
        <v>0</v>
      </c>
      <c r="CEY107" s="354">
        <f t="shared" si="298"/>
        <v>0</v>
      </c>
      <c r="CEZ107" s="354">
        <f t="shared" si="298"/>
        <v>0</v>
      </c>
      <c r="CFA107" s="354">
        <f t="shared" si="298"/>
        <v>0</v>
      </c>
      <c r="CFB107" s="354">
        <f t="shared" si="298"/>
        <v>0</v>
      </c>
      <c r="CFC107" s="354">
        <f t="shared" si="298"/>
        <v>0</v>
      </c>
      <c r="CFD107" s="354">
        <f t="shared" si="298"/>
        <v>0</v>
      </c>
      <c r="CFE107" s="354">
        <f t="shared" si="298"/>
        <v>0</v>
      </c>
      <c r="CFF107" s="354">
        <f t="shared" si="298"/>
        <v>0</v>
      </c>
      <c r="CFG107" s="354">
        <f t="shared" si="298"/>
        <v>0</v>
      </c>
      <c r="CFH107" s="354">
        <f t="shared" si="298"/>
        <v>0</v>
      </c>
      <c r="CFI107" s="354">
        <f t="shared" si="298"/>
        <v>0</v>
      </c>
      <c r="CFJ107" s="354">
        <f t="shared" si="298"/>
        <v>0</v>
      </c>
      <c r="CFK107" s="354">
        <f t="shared" si="298"/>
        <v>0</v>
      </c>
      <c r="CFL107" s="354">
        <f t="shared" si="298"/>
        <v>0</v>
      </c>
      <c r="CFM107" s="354">
        <f t="shared" si="298"/>
        <v>0</v>
      </c>
      <c r="CFN107" s="354">
        <f t="shared" si="298"/>
        <v>0</v>
      </c>
      <c r="CFO107" s="354">
        <f t="shared" si="298"/>
        <v>0</v>
      </c>
      <c r="CFP107" s="354">
        <f t="shared" si="298"/>
        <v>0</v>
      </c>
      <c r="CFQ107" s="354">
        <f t="shared" si="298"/>
        <v>0</v>
      </c>
      <c r="CFR107" s="354">
        <f t="shared" si="298"/>
        <v>0</v>
      </c>
      <c r="CFS107" s="354">
        <f t="shared" si="298"/>
        <v>0</v>
      </c>
      <c r="CFT107" s="354">
        <f t="shared" si="298"/>
        <v>0</v>
      </c>
      <c r="CFU107" s="354">
        <f t="shared" si="298"/>
        <v>0</v>
      </c>
      <c r="CFV107" s="354">
        <f t="shared" si="298"/>
        <v>0</v>
      </c>
      <c r="CFW107" s="354">
        <f t="shared" si="298"/>
        <v>0</v>
      </c>
      <c r="CFX107" s="354">
        <f t="shared" si="298"/>
        <v>0</v>
      </c>
      <c r="CFY107" s="354">
        <f t="shared" si="298"/>
        <v>0</v>
      </c>
      <c r="CFZ107" s="354">
        <f t="shared" si="298"/>
        <v>0</v>
      </c>
      <c r="CGA107" s="354">
        <f t="shared" si="298"/>
        <v>0</v>
      </c>
      <c r="CGB107" s="354">
        <f t="shared" si="298"/>
        <v>0</v>
      </c>
      <c r="CGC107" s="354">
        <f t="shared" si="298"/>
        <v>0</v>
      </c>
      <c r="CGD107" s="354">
        <f t="shared" si="298"/>
        <v>0</v>
      </c>
      <c r="CGE107" s="354">
        <f t="shared" si="298"/>
        <v>0</v>
      </c>
      <c r="CGF107" s="354">
        <f t="shared" si="298"/>
        <v>0</v>
      </c>
      <c r="CGG107" s="354">
        <f t="shared" si="298"/>
        <v>0</v>
      </c>
      <c r="CGH107" s="354">
        <f t="shared" si="298"/>
        <v>0</v>
      </c>
      <c r="CGI107" s="354">
        <f t="shared" si="298"/>
        <v>0</v>
      </c>
      <c r="CGJ107" s="354">
        <f t="shared" si="298"/>
        <v>0</v>
      </c>
      <c r="CGK107" s="354">
        <f t="shared" si="298"/>
        <v>0</v>
      </c>
      <c r="CGL107" s="354">
        <f t="shared" si="298"/>
        <v>0</v>
      </c>
      <c r="CGM107" s="354">
        <f t="shared" si="298"/>
        <v>0</v>
      </c>
      <c r="CGN107" s="354">
        <f t="shared" si="298"/>
        <v>0</v>
      </c>
      <c r="CGO107" s="354">
        <f t="shared" si="298"/>
        <v>0</v>
      </c>
      <c r="CGP107" s="354">
        <f t="shared" si="298"/>
        <v>0</v>
      </c>
      <c r="CGQ107" s="354">
        <f t="shared" si="298"/>
        <v>0</v>
      </c>
      <c r="CGR107" s="354">
        <f t="shared" si="298"/>
        <v>0</v>
      </c>
      <c r="CGS107" s="354">
        <f t="shared" si="298"/>
        <v>0</v>
      </c>
      <c r="CGT107" s="354">
        <f t="shared" si="298"/>
        <v>0</v>
      </c>
      <c r="CGU107" s="354">
        <f t="shared" si="298"/>
        <v>0</v>
      </c>
      <c r="CGV107" s="354">
        <f t="shared" si="298"/>
        <v>0</v>
      </c>
      <c r="CGW107" s="354">
        <f t="shared" si="298"/>
        <v>0</v>
      </c>
      <c r="CGX107" s="354">
        <f t="shared" si="298"/>
        <v>0</v>
      </c>
      <c r="CGY107" s="354">
        <f t="shared" si="298"/>
        <v>0</v>
      </c>
      <c r="CGZ107" s="354">
        <f t="shared" si="298"/>
        <v>0</v>
      </c>
      <c r="CHA107" s="354">
        <f t="shared" si="298"/>
        <v>0</v>
      </c>
      <c r="CHB107" s="354">
        <f t="shared" si="298"/>
        <v>0</v>
      </c>
      <c r="CHC107" s="354">
        <f t="shared" si="298"/>
        <v>0</v>
      </c>
      <c r="CHD107" s="354">
        <f t="shared" si="298"/>
        <v>0</v>
      </c>
      <c r="CHE107" s="354">
        <f t="shared" si="298"/>
        <v>0</v>
      </c>
      <c r="CHF107" s="354">
        <f t="shared" si="298"/>
        <v>0</v>
      </c>
      <c r="CHG107" s="354">
        <f t="shared" si="298"/>
        <v>0</v>
      </c>
      <c r="CHH107" s="354">
        <f t="shared" ref="CHH107:CJS107" si="299">+CHH106+CHH98</f>
        <v>0</v>
      </c>
      <c r="CHI107" s="354">
        <f t="shared" si="299"/>
        <v>0</v>
      </c>
      <c r="CHJ107" s="354">
        <f t="shared" si="299"/>
        <v>0</v>
      </c>
      <c r="CHK107" s="354">
        <f t="shared" si="299"/>
        <v>0</v>
      </c>
      <c r="CHL107" s="354">
        <f t="shared" si="299"/>
        <v>0</v>
      </c>
      <c r="CHM107" s="354">
        <f t="shared" si="299"/>
        <v>0</v>
      </c>
      <c r="CHN107" s="354">
        <f t="shared" si="299"/>
        <v>0</v>
      </c>
      <c r="CHO107" s="354">
        <f t="shared" si="299"/>
        <v>0</v>
      </c>
      <c r="CHP107" s="354">
        <f t="shared" si="299"/>
        <v>0</v>
      </c>
      <c r="CHQ107" s="354">
        <f t="shared" si="299"/>
        <v>0</v>
      </c>
      <c r="CHR107" s="354">
        <f t="shared" si="299"/>
        <v>0</v>
      </c>
      <c r="CHS107" s="354">
        <f t="shared" si="299"/>
        <v>0</v>
      </c>
      <c r="CHT107" s="354">
        <f t="shared" si="299"/>
        <v>0</v>
      </c>
      <c r="CHU107" s="354">
        <f t="shared" si="299"/>
        <v>0</v>
      </c>
      <c r="CHV107" s="354">
        <f t="shared" si="299"/>
        <v>0</v>
      </c>
      <c r="CHW107" s="354">
        <f t="shared" si="299"/>
        <v>0</v>
      </c>
      <c r="CHX107" s="354">
        <f t="shared" si="299"/>
        <v>0</v>
      </c>
      <c r="CHY107" s="354">
        <f t="shared" si="299"/>
        <v>0</v>
      </c>
      <c r="CHZ107" s="354">
        <f t="shared" si="299"/>
        <v>0</v>
      </c>
      <c r="CIA107" s="354">
        <f t="shared" si="299"/>
        <v>0</v>
      </c>
      <c r="CIB107" s="354">
        <f t="shared" si="299"/>
        <v>0</v>
      </c>
      <c r="CIC107" s="354">
        <f t="shared" si="299"/>
        <v>0</v>
      </c>
      <c r="CID107" s="354">
        <f t="shared" si="299"/>
        <v>0</v>
      </c>
      <c r="CIE107" s="354">
        <f t="shared" si="299"/>
        <v>0</v>
      </c>
      <c r="CIF107" s="354">
        <f t="shared" si="299"/>
        <v>0</v>
      </c>
      <c r="CIG107" s="354">
        <f t="shared" si="299"/>
        <v>0</v>
      </c>
      <c r="CIH107" s="354">
        <f t="shared" si="299"/>
        <v>0</v>
      </c>
      <c r="CII107" s="354">
        <f t="shared" si="299"/>
        <v>0</v>
      </c>
      <c r="CIJ107" s="354">
        <f t="shared" si="299"/>
        <v>0</v>
      </c>
      <c r="CIK107" s="354">
        <f t="shared" si="299"/>
        <v>0</v>
      </c>
      <c r="CIL107" s="354">
        <f t="shared" si="299"/>
        <v>0</v>
      </c>
      <c r="CIM107" s="354">
        <f t="shared" si="299"/>
        <v>0</v>
      </c>
      <c r="CIN107" s="354">
        <f t="shared" si="299"/>
        <v>0</v>
      </c>
      <c r="CIO107" s="354">
        <f t="shared" si="299"/>
        <v>0</v>
      </c>
      <c r="CIP107" s="354">
        <f t="shared" si="299"/>
        <v>0</v>
      </c>
      <c r="CIQ107" s="354">
        <f t="shared" si="299"/>
        <v>0</v>
      </c>
      <c r="CIR107" s="354">
        <f t="shared" si="299"/>
        <v>0</v>
      </c>
      <c r="CIS107" s="354">
        <f t="shared" si="299"/>
        <v>0</v>
      </c>
      <c r="CIT107" s="354">
        <f t="shared" si="299"/>
        <v>0</v>
      </c>
      <c r="CIU107" s="354">
        <f t="shared" si="299"/>
        <v>0</v>
      </c>
      <c r="CIV107" s="354">
        <f t="shared" si="299"/>
        <v>0</v>
      </c>
      <c r="CIW107" s="354">
        <f t="shared" si="299"/>
        <v>0</v>
      </c>
      <c r="CIX107" s="354">
        <f t="shared" si="299"/>
        <v>0</v>
      </c>
      <c r="CIY107" s="354">
        <f t="shared" si="299"/>
        <v>0</v>
      </c>
      <c r="CIZ107" s="354">
        <f t="shared" si="299"/>
        <v>0</v>
      </c>
      <c r="CJA107" s="354">
        <f t="shared" si="299"/>
        <v>0</v>
      </c>
      <c r="CJB107" s="354">
        <f t="shared" si="299"/>
        <v>0</v>
      </c>
      <c r="CJC107" s="354">
        <f t="shared" si="299"/>
        <v>0</v>
      </c>
      <c r="CJD107" s="354">
        <f t="shared" si="299"/>
        <v>0</v>
      </c>
      <c r="CJE107" s="354">
        <f t="shared" si="299"/>
        <v>0</v>
      </c>
      <c r="CJF107" s="354">
        <f t="shared" si="299"/>
        <v>0</v>
      </c>
      <c r="CJG107" s="354">
        <f t="shared" si="299"/>
        <v>0</v>
      </c>
      <c r="CJH107" s="354">
        <f t="shared" si="299"/>
        <v>0</v>
      </c>
      <c r="CJI107" s="354">
        <f t="shared" si="299"/>
        <v>0</v>
      </c>
      <c r="CJJ107" s="354">
        <f t="shared" si="299"/>
        <v>0</v>
      </c>
      <c r="CJK107" s="354">
        <f t="shared" si="299"/>
        <v>0</v>
      </c>
      <c r="CJL107" s="354">
        <f t="shared" si="299"/>
        <v>0</v>
      </c>
      <c r="CJM107" s="354">
        <f t="shared" si="299"/>
        <v>0</v>
      </c>
      <c r="CJN107" s="354">
        <f t="shared" si="299"/>
        <v>0</v>
      </c>
      <c r="CJO107" s="354">
        <f t="shared" si="299"/>
        <v>0</v>
      </c>
      <c r="CJP107" s="354">
        <f t="shared" si="299"/>
        <v>0</v>
      </c>
      <c r="CJQ107" s="354">
        <f t="shared" si="299"/>
        <v>0</v>
      </c>
      <c r="CJR107" s="354">
        <f t="shared" si="299"/>
        <v>0</v>
      </c>
      <c r="CJS107" s="354">
        <f t="shared" si="299"/>
        <v>0</v>
      </c>
      <c r="CJT107" s="354">
        <f t="shared" ref="CJT107:CME107" si="300">+CJT106+CJT98</f>
        <v>0</v>
      </c>
      <c r="CJU107" s="354">
        <f t="shared" si="300"/>
        <v>0</v>
      </c>
      <c r="CJV107" s="354">
        <f t="shared" si="300"/>
        <v>0</v>
      </c>
      <c r="CJW107" s="354">
        <f t="shared" si="300"/>
        <v>0</v>
      </c>
      <c r="CJX107" s="354">
        <f t="shared" si="300"/>
        <v>0</v>
      </c>
      <c r="CJY107" s="354">
        <f t="shared" si="300"/>
        <v>0</v>
      </c>
      <c r="CJZ107" s="354">
        <f t="shared" si="300"/>
        <v>0</v>
      </c>
      <c r="CKA107" s="354">
        <f t="shared" si="300"/>
        <v>0</v>
      </c>
      <c r="CKB107" s="354">
        <f t="shared" si="300"/>
        <v>0</v>
      </c>
      <c r="CKC107" s="354">
        <f t="shared" si="300"/>
        <v>0</v>
      </c>
      <c r="CKD107" s="354">
        <f t="shared" si="300"/>
        <v>0</v>
      </c>
      <c r="CKE107" s="354">
        <f t="shared" si="300"/>
        <v>0</v>
      </c>
      <c r="CKF107" s="354">
        <f t="shared" si="300"/>
        <v>0</v>
      </c>
      <c r="CKG107" s="354">
        <f t="shared" si="300"/>
        <v>0</v>
      </c>
      <c r="CKH107" s="354">
        <f t="shared" si="300"/>
        <v>0</v>
      </c>
      <c r="CKI107" s="354">
        <f t="shared" si="300"/>
        <v>0</v>
      </c>
      <c r="CKJ107" s="354">
        <f t="shared" si="300"/>
        <v>0</v>
      </c>
      <c r="CKK107" s="354">
        <f t="shared" si="300"/>
        <v>0</v>
      </c>
      <c r="CKL107" s="354">
        <f t="shared" si="300"/>
        <v>0</v>
      </c>
      <c r="CKM107" s="354">
        <f t="shared" si="300"/>
        <v>0</v>
      </c>
      <c r="CKN107" s="354">
        <f t="shared" si="300"/>
        <v>0</v>
      </c>
      <c r="CKO107" s="354">
        <f t="shared" si="300"/>
        <v>0</v>
      </c>
      <c r="CKP107" s="354">
        <f t="shared" si="300"/>
        <v>0</v>
      </c>
      <c r="CKQ107" s="354">
        <f t="shared" si="300"/>
        <v>0</v>
      </c>
      <c r="CKR107" s="354">
        <f t="shared" si="300"/>
        <v>0</v>
      </c>
      <c r="CKS107" s="354">
        <f t="shared" si="300"/>
        <v>0</v>
      </c>
      <c r="CKT107" s="354">
        <f t="shared" si="300"/>
        <v>0</v>
      </c>
      <c r="CKU107" s="354">
        <f t="shared" si="300"/>
        <v>0</v>
      </c>
      <c r="CKV107" s="354">
        <f t="shared" si="300"/>
        <v>0</v>
      </c>
      <c r="CKW107" s="354">
        <f t="shared" si="300"/>
        <v>0</v>
      </c>
      <c r="CKX107" s="354">
        <f t="shared" si="300"/>
        <v>0</v>
      </c>
      <c r="CKY107" s="354">
        <f t="shared" si="300"/>
        <v>0</v>
      </c>
      <c r="CKZ107" s="354">
        <f t="shared" si="300"/>
        <v>0</v>
      </c>
      <c r="CLA107" s="354">
        <f t="shared" si="300"/>
        <v>0</v>
      </c>
      <c r="CLB107" s="354">
        <f t="shared" si="300"/>
        <v>0</v>
      </c>
      <c r="CLC107" s="354">
        <f t="shared" si="300"/>
        <v>0</v>
      </c>
      <c r="CLD107" s="354">
        <f t="shared" si="300"/>
        <v>0</v>
      </c>
      <c r="CLE107" s="354">
        <f t="shared" si="300"/>
        <v>0</v>
      </c>
      <c r="CLF107" s="354">
        <f t="shared" si="300"/>
        <v>0</v>
      </c>
      <c r="CLG107" s="354">
        <f t="shared" si="300"/>
        <v>0</v>
      </c>
      <c r="CLH107" s="354">
        <f t="shared" si="300"/>
        <v>0</v>
      </c>
      <c r="CLI107" s="354">
        <f t="shared" si="300"/>
        <v>0</v>
      </c>
      <c r="CLJ107" s="354">
        <f t="shared" si="300"/>
        <v>0</v>
      </c>
      <c r="CLK107" s="354">
        <f t="shared" si="300"/>
        <v>0</v>
      </c>
      <c r="CLL107" s="354">
        <f t="shared" si="300"/>
        <v>0</v>
      </c>
      <c r="CLM107" s="354">
        <f t="shared" si="300"/>
        <v>0</v>
      </c>
      <c r="CLN107" s="354">
        <f t="shared" si="300"/>
        <v>0</v>
      </c>
      <c r="CLO107" s="354">
        <f t="shared" si="300"/>
        <v>0</v>
      </c>
      <c r="CLP107" s="354">
        <f t="shared" si="300"/>
        <v>0</v>
      </c>
      <c r="CLQ107" s="354">
        <f t="shared" si="300"/>
        <v>0</v>
      </c>
      <c r="CLR107" s="354">
        <f t="shared" si="300"/>
        <v>0</v>
      </c>
      <c r="CLS107" s="354">
        <f t="shared" si="300"/>
        <v>0</v>
      </c>
      <c r="CLT107" s="354">
        <f t="shared" si="300"/>
        <v>0</v>
      </c>
      <c r="CLU107" s="354">
        <f t="shared" si="300"/>
        <v>0</v>
      </c>
      <c r="CLV107" s="354">
        <f t="shared" si="300"/>
        <v>0</v>
      </c>
      <c r="CLW107" s="354">
        <f t="shared" si="300"/>
        <v>0</v>
      </c>
      <c r="CLX107" s="354">
        <f t="shared" si="300"/>
        <v>0</v>
      </c>
      <c r="CLY107" s="354">
        <f t="shared" si="300"/>
        <v>0</v>
      </c>
      <c r="CLZ107" s="354">
        <f t="shared" si="300"/>
        <v>0</v>
      </c>
      <c r="CMA107" s="354">
        <f t="shared" si="300"/>
        <v>0</v>
      </c>
      <c r="CMB107" s="354">
        <f t="shared" si="300"/>
        <v>0</v>
      </c>
      <c r="CMC107" s="354">
        <f t="shared" si="300"/>
        <v>0</v>
      </c>
      <c r="CMD107" s="354">
        <f t="shared" si="300"/>
        <v>0</v>
      </c>
      <c r="CME107" s="354">
        <f t="shared" si="300"/>
        <v>0</v>
      </c>
      <c r="CMF107" s="354">
        <f t="shared" ref="CMF107:COQ107" si="301">+CMF106+CMF98</f>
        <v>0</v>
      </c>
      <c r="CMG107" s="354">
        <f t="shared" si="301"/>
        <v>0</v>
      </c>
      <c r="CMH107" s="354">
        <f t="shared" si="301"/>
        <v>0</v>
      </c>
      <c r="CMI107" s="354">
        <f t="shared" si="301"/>
        <v>0</v>
      </c>
      <c r="CMJ107" s="354">
        <f t="shared" si="301"/>
        <v>0</v>
      </c>
      <c r="CMK107" s="354">
        <f t="shared" si="301"/>
        <v>0</v>
      </c>
      <c r="CML107" s="354">
        <f t="shared" si="301"/>
        <v>0</v>
      </c>
      <c r="CMM107" s="354">
        <f t="shared" si="301"/>
        <v>0</v>
      </c>
      <c r="CMN107" s="354">
        <f t="shared" si="301"/>
        <v>0</v>
      </c>
      <c r="CMO107" s="354">
        <f t="shared" si="301"/>
        <v>0</v>
      </c>
      <c r="CMP107" s="354">
        <f t="shared" si="301"/>
        <v>0</v>
      </c>
      <c r="CMQ107" s="354">
        <f t="shared" si="301"/>
        <v>0</v>
      </c>
      <c r="CMR107" s="354">
        <f t="shared" si="301"/>
        <v>0</v>
      </c>
      <c r="CMS107" s="354">
        <f t="shared" si="301"/>
        <v>0</v>
      </c>
      <c r="CMT107" s="354">
        <f t="shared" si="301"/>
        <v>0</v>
      </c>
      <c r="CMU107" s="354">
        <f t="shared" si="301"/>
        <v>0</v>
      </c>
      <c r="CMV107" s="354">
        <f t="shared" si="301"/>
        <v>0</v>
      </c>
      <c r="CMW107" s="354">
        <f t="shared" si="301"/>
        <v>0</v>
      </c>
      <c r="CMX107" s="354">
        <f t="shared" si="301"/>
        <v>0</v>
      </c>
      <c r="CMY107" s="354">
        <f t="shared" si="301"/>
        <v>0</v>
      </c>
      <c r="CMZ107" s="354">
        <f t="shared" si="301"/>
        <v>0</v>
      </c>
      <c r="CNA107" s="354">
        <f t="shared" si="301"/>
        <v>0</v>
      </c>
      <c r="CNB107" s="354">
        <f t="shared" si="301"/>
        <v>0</v>
      </c>
      <c r="CNC107" s="354">
        <f t="shared" si="301"/>
        <v>0</v>
      </c>
      <c r="CND107" s="354">
        <f t="shared" si="301"/>
        <v>0</v>
      </c>
      <c r="CNE107" s="354">
        <f t="shared" si="301"/>
        <v>0</v>
      </c>
      <c r="CNF107" s="354">
        <f t="shared" si="301"/>
        <v>0</v>
      </c>
      <c r="CNG107" s="354">
        <f t="shared" si="301"/>
        <v>0</v>
      </c>
      <c r="CNH107" s="354">
        <f t="shared" si="301"/>
        <v>0</v>
      </c>
      <c r="CNI107" s="354">
        <f t="shared" si="301"/>
        <v>0</v>
      </c>
      <c r="CNJ107" s="354">
        <f t="shared" si="301"/>
        <v>0</v>
      </c>
      <c r="CNK107" s="354">
        <f t="shared" si="301"/>
        <v>0</v>
      </c>
      <c r="CNL107" s="354">
        <f t="shared" si="301"/>
        <v>0</v>
      </c>
      <c r="CNM107" s="354">
        <f t="shared" si="301"/>
        <v>0</v>
      </c>
      <c r="CNN107" s="354">
        <f t="shared" si="301"/>
        <v>0</v>
      </c>
      <c r="CNO107" s="354">
        <f t="shared" si="301"/>
        <v>0</v>
      </c>
      <c r="CNP107" s="354">
        <f t="shared" si="301"/>
        <v>0</v>
      </c>
      <c r="CNQ107" s="354">
        <f t="shared" si="301"/>
        <v>0</v>
      </c>
      <c r="CNR107" s="354">
        <f t="shared" si="301"/>
        <v>0</v>
      </c>
      <c r="CNS107" s="354">
        <f t="shared" si="301"/>
        <v>0</v>
      </c>
      <c r="CNT107" s="354">
        <f t="shared" si="301"/>
        <v>0</v>
      </c>
      <c r="CNU107" s="354">
        <f t="shared" si="301"/>
        <v>0</v>
      </c>
      <c r="CNV107" s="354">
        <f t="shared" si="301"/>
        <v>0</v>
      </c>
      <c r="CNW107" s="354">
        <f t="shared" si="301"/>
        <v>0</v>
      </c>
      <c r="CNX107" s="354">
        <f t="shared" si="301"/>
        <v>0</v>
      </c>
      <c r="CNY107" s="354">
        <f t="shared" si="301"/>
        <v>0</v>
      </c>
      <c r="CNZ107" s="354">
        <f t="shared" si="301"/>
        <v>0</v>
      </c>
      <c r="COA107" s="354">
        <f t="shared" si="301"/>
        <v>0</v>
      </c>
      <c r="COB107" s="354">
        <f t="shared" si="301"/>
        <v>0</v>
      </c>
      <c r="COC107" s="354">
        <f t="shared" si="301"/>
        <v>0</v>
      </c>
      <c r="COD107" s="354">
        <f t="shared" si="301"/>
        <v>0</v>
      </c>
      <c r="COE107" s="354">
        <f t="shared" si="301"/>
        <v>0</v>
      </c>
      <c r="COF107" s="354">
        <f t="shared" si="301"/>
        <v>0</v>
      </c>
      <c r="COG107" s="354">
        <f t="shared" si="301"/>
        <v>0</v>
      </c>
      <c r="COH107" s="354">
        <f t="shared" si="301"/>
        <v>0</v>
      </c>
      <c r="COI107" s="354">
        <f t="shared" si="301"/>
        <v>0</v>
      </c>
      <c r="COJ107" s="354">
        <f t="shared" si="301"/>
        <v>0</v>
      </c>
      <c r="COK107" s="354">
        <f t="shared" si="301"/>
        <v>0</v>
      </c>
      <c r="COL107" s="354">
        <f t="shared" si="301"/>
        <v>0</v>
      </c>
      <c r="COM107" s="354">
        <f t="shared" si="301"/>
        <v>0</v>
      </c>
      <c r="CON107" s="354">
        <f t="shared" si="301"/>
        <v>0</v>
      </c>
      <c r="COO107" s="354">
        <f t="shared" si="301"/>
        <v>0</v>
      </c>
      <c r="COP107" s="354">
        <f t="shared" si="301"/>
        <v>0</v>
      </c>
      <c r="COQ107" s="354">
        <f t="shared" si="301"/>
        <v>0</v>
      </c>
      <c r="COR107" s="354">
        <f t="shared" ref="COR107:CRC107" si="302">+COR106+COR98</f>
        <v>0</v>
      </c>
      <c r="COS107" s="354">
        <f t="shared" si="302"/>
        <v>0</v>
      </c>
      <c r="COT107" s="354">
        <f t="shared" si="302"/>
        <v>0</v>
      </c>
      <c r="COU107" s="354">
        <f t="shared" si="302"/>
        <v>0</v>
      </c>
      <c r="COV107" s="354">
        <f t="shared" si="302"/>
        <v>0</v>
      </c>
      <c r="COW107" s="354">
        <f t="shared" si="302"/>
        <v>0</v>
      </c>
      <c r="COX107" s="354">
        <f t="shared" si="302"/>
        <v>0</v>
      </c>
      <c r="COY107" s="354">
        <f t="shared" si="302"/>
        <v>0</v>
      </c>
      <c r="COZ107" s="354">
        <f t="shared" si="302"/>
        <v>0</v>
      </c>
      <c r="CPA107" s="354">
        <f t="shared" si="302"/>
        <v>0</v>
      </c>
      <c r="CPB107" s="354">
        <f t="shared" si="302"/>
        <v>0</v>
      </c>
      <c r="CPC107" s="354">
        <f t="shared" si="302"/>
        <v>0</v>
      </c>
      <c r="CPD107" s="354">
        <f t="shared" si="302"/>
        <v>0</v>
      </c>
      <c r="CPE107" s="354">
        <f t="shared" si="302"/>
        <v>0</v>
      </c>
      <c r="CPF107" s="354">
        <f t="shared" si="302"/>
        <v>0</v>
      </c>
      <c r="CPG107" s="354">
        <f t="shared" si="302"/>
        <v>0</v>
      </c>
      <c r="CPH107" s="354">
        <f t="shared" si="302"/>
        <v>0</v>
      </c>
      <c r="CPI107" s="354">
        <f t="shared" si="302"/>
        <v>0</v>
      </c>
      <c r="CPJ107" s="354">
        <f t="shared" si="302"/>
        <v>0</v>
      </c>
      <c r="CPK107" s="354">
        <f t="shared" si="302"/>
        <v>0</v>
      </c>
      <c r="CPL107" s="354">
        <f t="shared" si="302"/>
        <v>0</v>
      </c>
      <c r="CPM107" s="354">
        <f t="shared" si="302"/>
        <v>0</v>
      </c>
      <c r="CPN107" s="354">
        <f t="shared" si="302"/>
        <v>0</v>
      </c>
      <c r="CPO107" s="354">
        <f t="shared" si="302"/>
        <v>0</v>
      </c>
      <c r="CPP107" s="354">
        <f t="shared" si="302"/>
        <v>0</v>
      </c>
      <c r="CPQ107" s="354">
        <f t="shared" si="302"/>
        <v>0</v>
      </c>
      <c r="CPR107" s="354">
        <f t="shared" si="302"/>
        <v>0</v>
      </c>
      <c r="CPS107" s="354">
        <f t="shared" si="302"/>
        <v>0</v>
      </c>
      <c r="CPT107" s="354">
        <f t="shared" si="302"/>
        <v>0</v>
      </c>
      <c r="CPU107" s="354">
        <f t="shared" si="302"/>
        <v>0</v>
      </c>
      <c r="CPV107" s="354">
        <f t="shared" si="302"/>
        <v>0</v>
      </c>
      <c r="CPW107" s="354">
        <f t="shared" si="302"/>
        <v>0</v>
      </c>
      <c r="CPX107" s="354">
        <f t="shared" si="302"/>
        <v>0</v>
      </c>
      <c r="CPY107" s="354">
        <f t="shared" si="302"/>
        <v>0</v>
      </c>
      <c r="CPZ107" s="354">
        <f t="shared" si="302"/>
        <v>0</v>
      </c>
      <c r="CQA107" s="354">
        <f t="shared" si="302"/>
        <v>0</v>
      </c>
      <c r="CQB107" s="354">
        <f t="shared" si="302"/>
        <v>0</v>
      </c>
      <c r="CQC107" s="354">
        <f t="shared" si="302"/>
        <v>0</v>
      </c>
      <c r="CQD107" s="354">
        <f t="shared" si="302"/>
        <v>0</v>
      </c>
      <c r="CQE107" s="354">
        <f t="shared" si="302"/>
        <v>0</v>
      </c>
      <c r="CQF107" s="354">
        <f t="shared" si="302"/>
        <v>0</v>
      </c>
      <c r="CQG107" s="354">
        <f t="shared" si="302"/>
        <v>0</v>
      </c>
      <c r="CQH107" s="354">
        <f t="shared" si="302"/>
        <v>0</v>
      </c>
      <c r="CQI107" s="354">
        <f t="shared" si="302"/>
        <v>0</v>
      </c>
      <c r="CQJ107" s="354">
        <f t="shared" si="302"/>
        <v>0</v>
      </c>
      <c r="CQK107" s="354">
        <f t="shared" si="302"/>
        <v>0</v>
      </c>
      <c r="CQL107" s="354">
        <f t="shared" si="302"/>
        <v>0</v>
      </c>
      <c r="CQM107" s="354">
        <f t="shared" si="302"/>
        <v>0</v>
      </c>
      <c r="CQN107" s="354">
        <f t="shared" si="302"/>
        <v>0</v>
      </c>
      <c r="CQO107" s="354">
        <f t="shared" si="302"/>
        <v>0</v>
      </c>
      <c r="CQP107" s="354">
        <f t="shared" si="302"/>
        <v>0</v>
      </c>
      <c r="CQQ107" s="354">
        <f t="shared" si="302"/>
        <v>0</v>
      </c>
      <c r="CQR107" s="354">
        <f t="shared" si="302"/>
        <v>0</v>
      </c>
      <c r="CQS107" s="354">
        <f t="shared" si="302"/>
        <v>0</v>
      </c>
      <c r="CQT107" s="354">
        <f t="shared" si="302"/>
        <v>0</v>
      </c>
      <c r="CQU107" s="354">
        <f t="shared" si="302"/>
        <v>0</v>
      </c>
      <c r="CQV107" s="354">
        <f t="shared" si="302"/>
        <v>0</v>
      </c>
      <c r="CQW107" s="354">
        <f t="shared" si="302"/>
        <v>0</v>
      </c>
      <c r="CQX107" s="354">
        <f t="shared" si="302"/>
        <v>0</v>
      </c>
      <c r="CQY107" s="354">
        <f t="shared" si="302"/>
        <v>0</v>
      </c>
      <c r="CQZ107" s="354">
        <f t="shared" si="302"/>
        <v>0</v>
      </c>
      <c r="CRA107" s="354">
        <f t="shared" si="302"/>
        <v>0</v>
      </c>
      <c r="CRB107" s="354">
        <f t="shared" si="302"/>
        <v>0</v>
      </c>
      <c r="CRC107" s="354">
        <f t="shared" si="302"/>
        <v>0</v>
      </c>
      <c r="CRD107" s="354">
        <f t="shared" ref="CRD107:CTO107" si="303">+CRD106+CRD98</f>
        <v>0</v>
      </c>
      <c r="CRE107" s="354">
        <f t="shared" si="303"/>
        <v>0</v>
      </c>
      <c r="CRF107" s="354">
        <f t="shared" si="303"/>
        <v>0</v>
      </c>
      <c r="CRG107" s="354">
        <f t="shared" si="303"/>
        <v>0</v>
      </c>
      <c r="CRH107" s="354">
        <f t="shared" si="303"/>
        <v>0</v>
      </c>
      <c r="CRI107" s="354">
        <f t="shared" si="303"/>
        <v>0</v>
      </c>
      <c r="CRJ107" s="354">
        <f t="shared" si="303"/>
        <v>0</v>
      </c>
      <c r="CRK107" s="354">
        <f t="shared" si="303"/>
        <v>0</v>
      </c>
      <c r="CRL107" s="354">
        <f t="shared" si="303"/>
        <v>0</v>
      </c>
      <c r="CRM107" s="354">
        <f t="shared" si="303"/>
        <v>0</v>
      </c>
      <c r="CRN107" s="354">
        <f t="shared" si="303"/>
        <v>0</v>
      </c>
      <c r="CRO107" s="354">
        <f t="shared" si="303"/>
        <v>0</v>
      </c>
      <c r="CRP107" s="354">
        <f t="shared" si="303"/>
        <v>0</v>
      </c>
      <c r="CRQ107" s="354">
        <f t="shared" si="303"/>
        <v>0</v>
      </c>
      <c r="CRR107" s="354">
        <f t="shared" si="303"/>
        <v>0</v>
      </c>
      <c r="CRS107" s="354">
        <f t="shared" si="303"/>
        <v>0</v>
      </c>
      <c r="CRT107" s="354">
        <f t="shared" si="303"/>
        <v>0</v>
      </c>
      <c r="CRU107" s="354">
        <f t="shared" si="303"/>
        <v>0</v>
      </c>
      <c r="CRV107" s="354">
        <f t="shared" si="303"/>
        <v>0</v>
      </c>
      <c r="CRW107" s="354">
        <f t="shared" si="303"/>
        <v>0</v>
      </c>
      <c r="CRX107" s="354">
        <f t="shared" si="303"/>
        <v>0</v>
      </c>
      <c r="CRY107" s="354">
        <f t="shared" si="303"/>
        <v>0</v>
      </c>
      <c r="CRZ107" s="354">
        <f t="shared" si="303"/>
        <v>0</v>
      </c>
      <c r="CSA107" s="354">
        <f t="shared" si="303"/>
        <v>0</v>
      </c>
      <c r="CSB107" s="354">
        <f t="shared" si="303"/>
        <v>0</v>
      </c>
      <c r="CSC107" s="354">
        <f t="shared" si="303"/>
        <v>0</v>
      </c>
      <c r="CSD107" s="354">
        <f t="shared" si="303"/>
        <v>0</v>
      </c>
      <c r="CSE107" s="354">
        <f t="shared" si="303"/>
        <v>0</v>
      </c>
      <c r="CSF107" s="354">
        <f t="shared" si="303"/>
        <v>0</v>
      </c>
      <c r="CSG107" s="354">
        <f t="shared" si="303"/>
        <v>0</v>
      </c>
      <c r="CSH107" s="354">
        <f t="shared" si="303"/>
        <v>0</v>
      </c>
      <c r="CSI107" s="354">
        <f t="shared" si="303"/>
        <v>0</v>
      </c>
      <c r="CSJ107" s="354">
        <f t="shared" si="303"/>
        <v>0</v>
      </c>
      <c r="CSK107" s="354">
        <f t="shared" si="303"/>
        <v>0</v>
      </c>
      <c r="CSL107" s="354">
        <f t="shared" si="303"/>
        <v>0</v>
      </c>
      <c r="CSM107" s="354">
        <f t="shared" si="303"/>
        <v>0</v>
      </c>
      <c r="CSN107" s="354">
        <f t="shared" si="303"/>
        <v>0</v>
      </c>
      <c r="CSO107" s="354">
        <f t="shared" si="303"/>
        <v>0</v>
      </c>
      <c r="CSP107" s="354">
        <f t="shared" si="303"/>
        <v>0</v>
      </c>
      <c r="CSQ107" s="354">
        <f t="shared" si="303"/>
        <v>0</v>
      </c>
      <c r="CSR107" s="354">
        <f t="shared" si="303"/>
        <v>0</v>
      </c>
      <c r="CSS107" s="354">
        <f t="shared" si="303"/>
        <v>0</v>
      </c>
      <c r="CST107" s="354">
        <f t="shared" si="303"/>
        <v>0</v>
      </c>
      <c r="CSU107" s="354">
        <f t="shared" si="303"/>
        <v>0</v>
      </c>
      <c r="CSV107" s="354">
        <f t="shared" si="303"/>
        <v>0</v>
      </c>
      <c r="CSW107" s="354">
        <f t="shared" si="303"/>
        <v>0</v>
      </c>
      <c r="CSX107" s="354">
        <f t="shared" si="303"/>
        <v>0</v>
      </c>
      <c r="CSY107" s="354">
        <f t="shared" si="303"/>
        <v>0</v>
      </c>
      <c r="CSZ107" s="354">
        <f t="shared" si="303"/>
        <v>0</v>
      </c>
      <c r="CTA107" s="354">
        <f t="shared" si="303"/>
        <v>0</v>
      </c>
      <c r="CTB107" s="354">
        <f t="shared" si="303"/>
        <v>0</v>
      </c>
      <c r="CTC107" s="354">
        <f t="shared" si="303"/>
        <v>0</v>
      </c>
      <c r="CTD107" s="354">
        <f t="shared" si="303"/>
        <v>0</v>
      </c>
      <c r="CTE107" s="354">
        <f t="shared" si="303"/>
        <v>0</v>
      </c>
      <c r="CTF107" s="354">
        <f t="shared" si="303"/>
        <v>0</v>
      </c>
      <c r="CTG107" s="354">
        <f t="shared" si="303"/>
        <v>0</v>
      </c>
      <c r="CTH107" s="354">
        <f t="shared" si="303"/>
        <v>0</v>
      </c>
      <c r="CTI107" s="354">
        <f t="shared" si="303"/>
        <v>0</v>
      </c>
      <c r="CTJ107" s="354">
        <f t="shared" si="303"/>
        <v>0</v>
      </c>
      <c r="CTK107" s="354">
        <f t="shared" si="303"/>
        <v>0</v>
      </c>
      <c r="CTL107" s="354">
        <f t="shared" si="303"/>
        <v>0</v>
      </c>
      <c r="CTM107" s="354">
        <f t="shared" si="303"/>
        <v>0</v>
      </c>
      <c r="CTN107" s="354">
        <f t="shared" si="303"/>
        <v>0</v>
      </c>
      <c r="CTO107" s="354">
        <f t="shared" si="303"/>
        <v>0</v>
      </c>
      <c r="CTP107" s="354">
        <f t="shared" ref="CTP107:CWA107" si="304">+CTP106+CTP98</f>
        <v>0</v>
      </c>
      <c r="CTQ107" s="354">
        <f t="shared" si="304"/>
        <v>0</v>
      </c>
      <c r="CTR107" s="354">
        <f t="shared" si="304"/>
        <v>0</v>
      </c>
      <c r="CTS107" s="354">
        <f t="shared" si="304"/>
        <v>0</v>
      </c>
      <c r="CTT107" s="354">
        <f t="shared" si="304"/>
        <v>0</v>
      </c>
      <c r="CTU107" s="354">
        <f t="shared" si="304"/>
        <v>0</v>
      </c>
      <c r="CTV107" s="354">
        <f t="shared" si="304"/>
        <v>0</v>
      </c>
      <c r="CTW107" s="354">
        <f t="shared" si="304"/>
        <v>0</v>
      </c>
      <c r="CTX107" s="354">
        <f t="shared" si="304"/>
        <v>0</v>
      </c>
      <c r="CTY107" s="354">
        <f t="shared" si="304"/>
        <v>0</v>
      </c>
      <c r="CTZ107" s="354">
        <f t="shared" si="304"/>
        <v>0</v>
      </c>
      <c r="CUA107" s="354">
        <f t="shared" si="304"/>
        <v>0</v>
      </c>
      <c r="CUB107" s="354">
        <f t="shared" si="304"/>
        <v>0</v>
      </c>
      <c r="CUC107" s="354">
        <f t="shared" si="304"/>
        <v>0</v>
      </c>
      <c r="CUD107" s="354">
        <f t="shared" si="304"/>
        <v>0</v>
      </c>
      <c r="CUE107" s="354">
        <f t="shared" si="304"/>
        <v>0</v>
      </c>
      <c r="CUF107" s="354">
        <f t="shared" si="304"/>
        <v>0</v>
      </c>
      <c r="CUG107" s="354">
        <f t="shared" si="304"/>
        <v>0</v>
      </c>
      <c r="CUH107" s="354">
        <f t="shared" si="304"/>
        <v>0</v>
      </c>
      <c r="CUI107" s="354">
        <f t="shared" si="304"/>
        <v>0</v>
      </c>
      <c r="CUJ107" s="354">
        <f t="shared" si="304"/>
        <v>0</v>
      </c>
      <c r="CUK107" s="354">
        <f t="shared" si="304"/>
        <v>0</v>
      </c>
      <c r="CUL107" s="354">
        <f t="shared" si="304"/>
        <v>0</v>
      </c>
      <c r="CUM107" s="354">
        <f t="shared" si="304"/>
        <v>0</v>
      </c>
      <c r="CUN107" s="354">
        <f t="shared" si="304"/>
        <v>0</v>
      </c>
      <c r="CUO107" s="354">
        <f t="shared" si="304"/>
        <v>0</v>
      </c>
      <c r="CUP107" s="354">
        <f t="shared" si="304"/>
        <v>0</v>
      </c>
      <c r="CUQ107" s="354">
        <f t="shared" si="304"/>
        <v>0</v>
      </c>
      <c r="CUR107" s="354">
        <f t="shared" si="304"/>
        <v>0</v>
      </c>
      <c r="CUS107" s="354">
        <f t="shared" si="304"/>
        <v>0</v>
      </c>
      <c r="CUT107" s="354">
        <f t="shared" si="304"/>
        <v>0</v>
      </c>
      <c r="CUU107" s="354">
        <f t="shared" si="304"/>
        <v>0</v>
      </c>
      <c r="CUV107" s="354">
        <f t="shared" si="304"/>
        <v>0</v>
      </c>
      <c r="CUW107" s="354">
        <f t="shared" si="304"/>
        <v>0</v>
      </c>
      <c r="CUX107" s="354">
        <f t="shared" si="304"/>
        <v>0</v>
      </c>
      <c r="CUY107" s="354">
        <f t="shared" si="304"/>
        <v>0</v>
      </c>
      <c r="CUZ107" s="354">
        <f t="shared" si="304"/>
        <v>0</v>
      </c>
      <c r="CVA107" s="354">
        <f t="shared" si="304"/>
        <v>0</v>
      </c>
      <c r="CVB107" s="354">
        <f t="shared" si="304"/>
        <v>0</v>
      </c>
      <c r="CVC107" s="354">
        <f t="shared" si="304"/>
        <v>0</v>
      </c>
      <c r="CVD107" s="354">
        <f t="shared" si="304"/>
        <v>0</v>
      </c>
      <c r="CVE107" s="354">
        <f t="shared" si="304"/>
        <v>0</v>
      </c>
      <c r="CVF107" s="354">
        <f t="shared" si="304"/>
        <v>0</v>
      </c>
      <c r="CVG107" s="354">
        <f t="shared" si="304"/>
        <v>0</v>
      </c>
      <c r="CVH107" s="354">
        <f t="shared" si="304"/>
        <v>0</v>
      </c>
      <c r="CVI107" s="354">
        <f t="shared" si="304"/>
        <v>0</v>
      </c>
      <c r="CVJ107" s="354">
        <f t="shared" si="304"/>
        <v>0</v>
      </c>
      <c r="CVK107" s="354">
        <f t="shared" si="304"/>
        <v>0</v>
      </c>
      <c r="CVL107" s="354">
        <f t="shared" si="304"/>
        <v>0</v>
      </c>
      <c r="CVM107" s="354">
        <f t="shared" si="304"/>
        <v>0</v>
      </c>
      <c r="CVN107" s="354">
        <f t="shared" si="304"/>
        <v>0</v>
      </c>
      <c r="CVO107" s="354">
        <f t="shared" si="304"/>
        <v>0</v>
      </c>
      <c r="CVP107" s="354">
        <f t="shared" si="304"/>
        <v>0</v>
      </c>
      <c r="CVQ107" s="354">
        <f t="shared" si="304"/>
        <v>0</v>
      </c>
      <c r="CVR107" s="354">
        <f t="shared" si="304"/>
        <v>0</v>
      </c>
      <c r="CVS107" s="354">
        <f t="shared" si="304"/>
        <v>0</v>
      </c>
      <c r="CVT107" s="354">
        <f t="shared" si="304"/>
        <v>0</v>
      </c>
      <c r="CVU107" s="354">
        <f t="shared" si="304"/>
        <v>0</v>
      </c>
      <c r="CVV107" s="354">
        <f t="shared" si="304"/>
        <v>0</v>
      </c>
      <c r="CVW107" s="354">
        <f t="shared" si="304"/>
        <v>0</v>
      </c>
      <c r="CVX107" s="354">
        <f t="shared" si="304"/>
        <v>0</v>
      </c>
      <c r="CVY107" s="354">
        <f t="shared" si="304"/>
        <v>0</v>
      </c>
      <c r="CVZ107" s="354">
        <f t="shared" si="304"/>
        <v>0</v>
      </c>
      <c r="CWA107" s="354">
        <f t="shared" si="304"/>
        <v>0</v>
      </c>
      <c r="CWB107" s="354">
        <f t="shared" ref="CWB107:CYM107" si="305">+CWB106+CWB98</f>
        <v>0</v>
      </c>
      <c r="CWC107" s="354">
        <f t="shared" si="305"/>
        <v>0</v>
      </c>
      <c r="CWD107" s="354">
        <f t="shared" si="305"/>
        <v>0</v>
      </c>
      <c r="CWE107" s="354">
        <f t="shared" si="305"/>
        <v>0</v>
      </c>
      <c r="CWF107" s="354">
        <f t="shared" si="305"/>
        <v>0</v>
      </c>
      <c r="CWG107" s="354">
        <f t="shared" si="305"/>
        <v>0</v>
      </c>
      <c r="CWH107" s="354">
        <f t="shared" si="305"/>
        <v>0</v>
      </c>
      <c r="CWI107" s="354">
        <f t="shared" si="305"/>
        <v>0</v>
      </c>
      <c r="CWJ107" s="354">
        <f t="shared" si="305"/>
        <v>0</v>
      </c>
      <c r="CWK107" s="354">
        <f t="shared" si="305"/>
        <v>0</v>
      </c>
      <c r="CWL107" s="354">
        <f t="shared" si="305"/>
        <v>0</v>
      </c>
      <c r="CWM107" s="354">
        <f t="shared" si="305"/>
        <v>0</v>
      </c>
      <c r="CWN107" s="354">
        <f t="shared" si="305"/>
        <v>0</v>
      </c>
      <c r="CWO107" s="354">
        <f t="shared" si="305"/>
        <v>0</v>
      </c>
      <c r="CWP107" s="354">
        <f t="shared" si="305"/>
        <v>0</v>
      </c>
      <c r="CWQ107" s="354">
        <f t="shared" si="305"/>
        <v>0</v>
      </c>
      <c r="CWR107" s="354">
        <f t="shared" si="305"/>
        <v>0</v>
      </c>
      <c r="CWS107" s="354">
        <f t="shared" si="305"/>
        <v>0</v>
      </c>
      <c r="CWT107" s="354">
        <f t="shared" si="305"/>
        <v>0</v>
      </c>
      <c r="CWU107" s="354">
        <f t="shared" si="305"/>
        <v>0</v>
      </c>
      <c r="CWV107" s="354">
        <f t="shared" si="305"/>
        <v>0</v>
      </c>
      <c r="CWW107" s="354">
        <f t="shared" si="305"/>
        <v>0</v>
      </c>
      <c r="CWX107" s="354">
        <f t="shared" si="305"/>
        <v>0</v>
      </c>
      <c r="CWY107" s="354">
        <f t="shared" si="305"/>
        <v>0</v>
      </c>
      <c r="CWZ107" s="354">
        <f t="shared" si="305"/>
        <v>0</v>
      </c>
      <c r="CXA107" s="354">
        <f t="shared" si="305"/>
        <v>0</v>
      </c>
      <c r="CXB107" s="354">
        <f t="shared" si="305"/>
        <v>0</v>
      </c>
      <c r="CXC107" s="354">
        <f t="shared" si="305"/>
        <v>0</v>
      </c>
      <c r="CXD107" s="354">
        <f t="shared" si="305"/>
        <v>0</v>
      </c>
      <c r="CXE107" s="354">
        <f t="shared" si="305"/>
        <v>0</v>
      </c>
      <c r="CXF107" s="354">
        <f t="shared" si="305"/>
        <v>0</v>
      </c>
      <c r="CXG107" s="354">
        <f t="shared" si="305"/>
        <v>0</v>
      </c>
      <c r="CXH107" s="354">
        <f t="shared" si="305"/>
        <v>0</v>
      </c>
      <c r="CXI107" s="354">
        <f t="shared" si="305"/>
        <v>0</v>
      </c>
      <c r="CXJ107" s="354">
        <f t="shared" si="305"/>
        <v>0</v>
      </c>
      <c r="CXK107" s="354">
        <f t="shared" si="305"/>
        <v>0</v>
      </c>
      <c r="CXL107" s="354">
        <f t="shared" si="305"/>
        <v>0</v>
      </c>
      <c r="CXM107" s="354">
        <f t="shared" si="305"/>
        <v>0</v>
      </c>
      <c r="CXN107" s="354">
        <f t="shared" si="305"/>
        <v>0</v>
      </c>
      <c r="CXO107" s="354">
        <f t="shared" si="305"/>
        <v>0</v>
      </c>
      <c r="CXP107" s="354">
        <f t="shared" si="305"/>
        <v>0</v>
      </c>
      <c r="CXQ107" s="354">
        <f t="shared" si="305"/>
        <v>0</v>
      </c>
      <c r="CXR107" s="354">
        <f t="shared" si="305"/>
        <v>0</v>
      </c>
      <c r="CXS107" s="354">
        <f t="shared" si="305"/>
        <v>0</v>
      </c>
      <c r="CXT107" s="354">
        <f t="shared" si="305"/>
        <v>0</v>
      </c>
      <c r="CXU107" s="354">
        <f t="shared" si="305"/>
        <v>0</v>
      </c>
      <c r="CXV107" s="354">
        <f t="shared" si="305"/>
        <v>0</v>
      </c>
      <c r="CXW107" s="354">
        <f t="shared" si="305"/>
        <v>0</v>
      </c>
      <c r="CXX107" s="354">
        <f t="shared" si="305"/>
        <v>0</v>
      </c>
      <c r="CXY107" s="354">
        <f t="shared" si="305"/>
        <v>0</v>
      </c>
      <c r="CXZ107" s="354">
        <f t="shared" si="305"/>
        <v>0</v>
      </c>
      <c r="CYA107" s="354">
        <f t="shared" si="305"/>
        <v>0</v>
      </c>
      <c r="CYB107" s="354">
        <f t="shared" si="305"/>
        <v>0</v>
      </c>
      <c r="CYC107" s="354">
        <f t="shared" si="305"/>
        <v>0</v>
      </c>
      <c r="CYD107" s="354">
        <f t="shared" si="305"/>
        <v>0</v>
      </c>
      <c r="CYE107" s="354">
        <f t="shared" si="305"/>
        <v>0</v>
      </c>
      <c r="CYF107" s="354">
        <f t="shared" si="305"/>
        <v>0</v>
      </c>
      <c r="CYG107" s="354">
        <f t="shared" si="305"/>
        <v>0</v>
      </c>
      <c r="CYH107" s="354">
        <f t="shared" si="305"/>
        <v>0</v>
      </c>
      <c r="CYI107" s="354">
        <f t="shared" si="305"/>
        <v>0</v>
      </c>
      <c r="CYJ107" s="354">
        <f t="shared" si="305"/>
        <v>0</v>
      </c>
      <c r="CYK107" s="354">
        <f t="shared" si="305"/>
        <v>0</v>
      </c>
      <c r="CYL107" s="354">
        <f t="shared" si="305"/>
        <v>0</v>
      </c>
      <c r="CYM107" s="354">
        <f t="shared" si="305"/>
        <v>0</v>
      </c>
      <c r="CYN107" s="354">
        <f t="shared" ref="CYN107:DAY107" si="306">+CYN106+CYN98</f>
        <v>0</v>
      </c>
      <c r="CYO107" s="354">
        <f t="shared" si="306"/>
        <v>0</v>
      </c>
      <c r="CYP107" s="354">
        <f t="shared" si="306"/>
        <v>0</v>
      </c>
      <c r="CYQ107" s="354">
        <f t="shared" si="306"/>
        <v>0</v>
      </c>
      <c r="CYR107" s="354">
        <f t="shared" si="306"/>
        <v>0</v>
      </c>
      <c r="CYS107" s="354">
        <f t="shared" si="306"/>
        <v>0</v>
      </c>
      <c r="CYT107" s="354">
        <f t="shared" si="306"/>
        <v>0</v>
      </c>
      <c r="CYU107" s="354">
        <f t="shared" si="306"/>
        <v>0</v>
      </c>
      <c r="CYV107" s="354">
        <f t="shared" si="306"/>
        <v>0</v>
      </c>
      <c r="CYW107" s="354">
        <f t="shared" si="306"/>
        <v>0</v>
      </c>
      <c r="CYX107" s="354">
        <f t="shared" si="306"/>
        <v>0</v>
      </c>
      <c r="CYY107" s="354">
        <f t="shared" si="306"/>
        <v>0</v>
      </c>
      <c r="CYZ107" s="354">
        <f t="shared" si="306"/>
        <v>0</v>
      </c>
      <c r="CZA107" s="354">
        <f t="shared" si="306"/>
        <v>0</v>
      </c>
      <c r="CZB107" s="354">
        <f t="shared" si="306"/>
        <v>0</v>
      </c>
      <c r="CZC107" s="354">
        <f t="shared" si="306"/>
        <v>0</v>
      </c>
      <c r="CZD107" s="354">
        <f t="shared" si="306"/>
        <v>0</v>
      </c>
      <c r="CZE107" s="354">
        <f t="shared" si="306"/>
        <v>0</v>
      </c>
      <c r="CZF107" s="354">
        <f t="shared" si="306"/>
        <v>0</v>
      </c>
      <c r="CZG107" s="354">
        <f t="shared" si="306"/>
        <v>0</v>
      </c>
      <c r="CZH107" s="354">
        <f t="shared" si="306"/>
        <v>0</v>
      </c>
      <c r="CZI107" s="354">
        <f t="shared" si="306"/>
        <v>0</v>
      </c>
      <c r="CZJ107" s="354">
        <f t="shared" si="306"/>
        <v>0</v>
      </c>
      <c r="CZK107" s="354">
        <f t="shared" si="306"/>
        <v>0</v>
      </c>
      <c r="CZL107" s="354">
        <f t="shared" si="306"/>
        <v>0</v>
      </c>
      <c r="CZM107" s="354">
        <f t="shared" si="306"/>
        <v>0</v>
      </c>
      <c r="CZN107" s="354">
        <f t="shared" si="306"/>
        <v>0</v>
      </c>
      <c r="CZO107" s="354">
        <f t="shared" si="306"/>
        <v>0</v>
      </c>
      <c r="CZP107" s="354">
        <f t="shared" si="306"/>
        <v>0</v>
      </c>
      <c r="CZQ107" s="354">
        <f t="shared" si="306"/>
        <v>0</v>
      </c>
      <c r="CZR107" s="354">
        <f t="shared" si="306"/>
        <v>0</v>
      </c>
      <c r="CZS107" s="354">
        <f t="shared" si="306"/>
        <v>0</v>
      </c>
      <c r="CZT107" s="354">
        <f t="shared" si="306"/>
        <v>0</v>
      </c>
      <c r="CZU107" s="354">
        <f t="shared" si="306"/>
        <v>0</v>
      </c>
      <c r="CZV107" s="354">
        <f t="shared" si="306"/>
        <v>0</v>
      </c>
      <c r="CZW107" s="354">
        <f t="shared" si="306"/>
        <v>0</v>
      </c>
      <c r="CZX107" s="354">
        <f t="shared" si="306"/>
        <v>0</v>
      </c>
      <c r="CZY107" s="354">
        <f t="shared" si="306"/>
        <v>0</v>
      </c>
      <c r="CZZ107" s="354">
        <f t="shared" si="306"/>
        <v>0</v>
      </c>
      <c r="DAA107" s="354">
        <f t="shared" si="306"/>
        <v>0</v>
      </c>
      <c r="DAB107" s="354">
        <f t="shared" si="306"/>
        <v>0</v>
      </c>
      <c r="DAC107" s="354">
        <f t="shared" si="306"/>
        <v>0</v>
      </c>
      <c r="DAD107" s="354">
        <f t="shared" si="306"/>
        <v>0</v>
      </c>
      <c r="DAE107" s="354">
        <f t="shared" si="306"/>
        <v>0</v>
      </c>
      <c r="DAF107" s="354">
        <f t="shared" si="306"/>
        <v>0</v>
      </c>
      <c r="DAG107" s="354">
        <f t="shared" si="306"/>
        <v>0</v>
      </c>
      <c r="DAH107" s="354">
        <f t="shared" si="306"/>
        <v>0</v>
      </c>
      <c r="DAI107" s="354">
        <f t="shared" si="306"/>
        <v>0</v>
      </c>
      <c r="DAJ107" s="354">
        <f t="shared" si="306"/>
        <v>0</v>
      </c>
      <c r="DAK107" s="354">
        <f t="shared" si="306"/>
        <v>0</v>
      </c>
      <c r="DAL107" s="354">
        <f t="shared" si="306"/>
        <v>0</v>
      </c>
      <c r="DAM107" s="354">
        <f t="shared" si="306"/>
        <v>0</v>
      </c>
      <c r="DAN107" s="354">
        <f t="shared" si="306"/>
        <v>0</v>
      </c>
      <c r="DAO107" s="354">
        <f t="shared" si="306"/>
        <v>0</v>
      </c>
      <c r="DAP107" s="354">
        <f t="shared" si="306"/>
        <v>0</v>
      </c>
      <c r="DAQ107" s="354">
        <f t="shared" si="306"/>
        <v>0</v>
      </c>
      <c r="DAR107" s="354">
        <f t="shared" si="306"/>
        <v>0</v>
      </c>
      <c r="DAS107" s="354">
        <f t="shared" si="306"/>
        <v>0</v>
      </c>
      <c r="DAT107" s="354">
        <f t="shared" si="306"/>
        <v>0</v>
      </c>
      <c r="DAU107" s="354">
        <f t="shared" si="306"/>
        <v>0</v>
      </c>
      <c r="DAV107" s="354">
        <f t="shared" si="306"/>
        <v>0</v>
      </c>
      <c r="DAW107" s="354">
        <f t="shared" si="306"/>
        <v>0</v>
      </c>
      <c r="DAX107" s="354">
        <f t="shared" si="306"/>
        <v>0</v>
      </c>
      <c r="DAY107" s="354">
        <f t="shared" si="306"/>
        <v>0</v>
      </c>
      <c r="DAZ107" s="354">
        <f t="shared" ref="DAZ107:DDK107" si="307">+DAZ106+DAZ98</f>
        <v>0</v>
      </c>
      <c r="DBA107" s="354">
        <f t="shared" si="307"/>
        <v>0</v>
      </c>
      <c r="DBB107" s="354">
        <f t="shared" si="307"/>
        <v>0</v>
      </c>
      <c r="DBC107" s="354">
        <f t="shared" si="307"/>
        <v>0</v>
      </c>
      <c r="DBD107" s="354">
        <f t="shared" si="307"/>
        <v>0</v>
      </c>
      <c r="DBE107" s="354">
        <f t="shared" si="307"/>
        <v>0</v>
      </c>
      <c r="DBF107" s="354">
        <f t="shared" si="307"/>
        <v>0</v>
      </c>
      <c r="DBG107" s="354">
        <f t="shared" si="307"/>
        <v>0</v>
      </c>
      <c r="DBH107" s="354">
        <f t="shared" si="307"/>
        <v>0</v>
      </c>
      <c r="DBI107" s="354">
        <f t="shared" si="307"/>
        <v>0</v>
      </c>
      <c r="DBJ107" s="354">
        <f t="shared" si="307"/>
        <v>0</v>
      </c>
      <c r="DBK107" s="354">
        <f t="shared" si="307"/>
        <v>0</v>
      </c>
      <c r="DBL107" s="354">
        <f t="shared" si="307"/>
        <v>0</v>
      </c>
      <c r="DBM107" s="354">
        <f t="shared" si="307"/>
        <v>0</v>
      </c>
      <c r="DBN107" s="354">
        <f t="shared" si="307"/>
        <v>0</v>
      </c>
      <c r="DBO107" s="354">
        <f t="shared" si="307"/>
        <v>0</v>
      </c>
      <c r="DBP107" s="354">
        <f t="shared" si="307"/>
        <v>0</v>
      </c>
      <c r="DBQ107" s="354">
        <f t="shared" si="307"/>
        <v>0</v>
      </c>
      <c r="DBR107" s="354">
        <f t="shared" si="307"/>
        <v>0</v>
      </c>
      <c r="DBS107" s="354">
        <f t="shared" si="307"/>
        <v>0</v>
      </c>
      <c r="DBT107" s="354">
        <f t="shared" si="307"/>
        <v>0</v>
      </c>
      <c r="DBU107" s="354">
        <f t="shared" si="307"/>
        <v>0</v>
      </c>
      <c r="DBV107" s="354">
        <f t="shared" si="307"/>
        <v>0</v>
      </c>
      <c r="DBW107" s="354">
        <f t="shared" si="307"/>
        <v>0</v>
      </c>
      <c r="DBX107" s="354">
        <f t="shared" si="307"/>
        <v>0</v>
      </c>
      <c r="DBY107" s="354">
        <f t="shared" si="307"/>
        <v>0</v>
      </c>
      <c r="DBZ107" s="354">
        <f t="shared" si="307"/>
        <v>0</v>
      </c>
      <c r="DCA107" s="354">
        <f t="shared" si="307"/>
        <v>0</v>
      </c>
      <c r="DCB107" s="354">
        <f t="shared" si="307"/>
        <v>0</v>
      </c>
      <c r="DCC107" s="354">
        <f t="shared" si="307"/>
        <v>0</v>
      </c>
      <c r="DCD107" s="354">
        <f t="shared" si="307"/>
        <v>0</v>
      </c>
      <c r="DCE107" s="354">
        <f t="shared" si="307"/>
        <v>0</v>
      </c>
      <c r="DCF107" s="354">
        <f t="shared" si="307"/>
        <v>0</v>
      </c>
      <c r="DCG107" s="354">
        <f t="shared" si="307"/>
        <v>0</v>
      </c>
      <c r="DCH107" s="354">
        <f t="shared" si="307"/>
        <v>0</v>
      </c>
      <c r="DCI107" s="354">
        <f t="shared" si="307"/>
        <v>0</v>
      </c>
      <c r="DCJ107" s="354">
        <f t="shared" si="307"/>
        <v>0</v>
      </c>
      <c r="DCK107" s="354">
        <f t="shared" si="307"/>
        <v>0</v>
      </c>
      <c r="DCL107" s="354">
        <f t="shared" si="307"/>
        <v>0</v>
      </c>
      <c r="DCM107" s="354">
        <f t="shared" si="307"/>
        <v>0</v>
      </c>
      <c r="DCN107" s="354">
        <f t="shared" si="307"/>
        <v>0</v>
      </c>
      <c r="DCO107" s="354">
        <f t="shared" si="307"/>
        <v>0</v>
      </c>
      <c r="DCP107" s="354">
        <f t="shared" si="307"/>
        <v>0</v>
      </c>
      <c r="DCQ107" s="354">
        <f t="shared" si="307"/>
        <v>0</v>
      </c>
      <c r="DCR107" s="354">
        <f t="shared" si="307"/>
        <v>0</v>
      </c>
      <c r="DCS107" s="354">
        <f t="shared" si="307"/>
        <v>0</v>
      </c>
      <c r="DCT107" s="354">
        <f t="shared" si="307"/>
        <v>0</v>
      </c>
      <c r="DCU107" s="354">
        <f t="shared" si="307"/>
        <v>0</v>
      </c>
      <c r="DCV107" s="354">
        <f t="shared" si="307"/>
        <v>0</v>
      </c>
      <c r="DCW107" s="354">
        <f t="shared" si="307"/>
        <v>0</v>
      </c>
      <c r="DCX107" s="354">
        <f t="shared" si="307"/>
        <v>0</v>
      </c>
      <c r="DCY107" s="354">
        <f t="shared" si="307"/>
        <v>0</v>
      </c>
      <c r="DCZ107" s="354">
        <f t="shared" si="307"/>
        <v>0</v>
      </c>
      <c r="DDA107" s="354">
        <f t="shared" si="307"/>
        <v>0</v>
      </c>
      <c r="DDB107" s="354">
        <f t="shared" si="307"/>
        <v>0</v>
      </c>
      <c r="DDC107" s="354">
        <f t="shared" si="307"/>
        <v>0</v>
      </c>
      <c r="DDD107" s="354">
        <f t="shared" si="307"/>
        <v>0</v>
      </c>
      <c r="DDE107" s="354">
        <f t="shared" si="307"/>
        <v>0</v>
      </c>
      <c r="DDF107" s="354">
        <f t="shared" si="307"/>
        <v>0</v>
      </c>
      <c r="DDG107" s="354">
        <f t="shared" si="307"/>
        <v>0</v>
      </c>
      <c r="DDH107" s="354">
        <f t="shared" si="307"/>
        <v>0</v>
      </c>
      <c r="DDI107" s="354">
        <f t="shared" si="307"/>
        <v>0</v>
      </c>
      <c r="DDJ107" s="354">
        <f t="shared" si="307"/>
        <v>0</v>
      </c>
      <c r="DDK107" s="354">
        <f t="shared" si="307"/>
        <v>0</v>
      </c>
      <c r="DDL107" s="354">
        <f t="shared" ref="DDL107:DFW107" si="308">+DDL106+DDL98</f>
        <v>0</v>
      </c>
      <c r="DDM107" s="354">
        <f t="shared" si="308"/>
        <v>0</v>
      </c>
      <c r="DDN107" s="354">
        <f t="shared" si="308"/>
        <v>0</v>
      </c>
      <c r="DDO107" s="354">
        <f t="shared" si="308"/>
        <v>0</v>
      </c>
      <c r="DDP107" s="354">
        <f t="shared" si="308"/>
        <v>0</v>
      </c>
      <c r="DDQ107" s="354">
        <f t="shared" si="308"/>
        <v>0</v>
      </c>
      <c r="DDR107" s="354">
        <f t="shared" si="308"/>
        <v>0</v>
      </c>
      <c r="DDS107" s="354">
        <f t="shared" si="308"/>
        <v>0</v>
      </c>
      <c r="DDT107" s="354">
        <f t="shared" si="308"/>
        <v>0</v>
      </c>
      <c r="DDU107" s="354">
        <f t="shared" si="308"/>
        <v>0</v>
      </c>
      <c r="DDV107" s="354">
        <f t="shared" si="308"/>
        <v>0</v>
      </c>
      <c r="DDW107" s="354">
        <f t="shared" si="308"/>
        <v>0</v>
      </c>
      <c r="DDX107" s="354">
        <f t="shared" si="308"/>
        <v>0</v>
      </c>
      <c r="DDY107" s="354">
        <f t="shared" si="308"/>
        <v>0</v>
      </c>
      <c r="DDZ107" s="354">
        <f t="shared" si="308"/>
        <v>0</v>
      </c>
      <c r="DEA107" s="354">
        <f t="shared" si="308"/>
        <v>0</v>
      </c>
      <c r="DEB107" s="354">
        <f t="shared" si="308"/>
        <v>0</v>
      </c>
      <c r="DEC107" s="354">
        <f t="shared" si="308"/>
        <v>0</v>
      </c>
      <c r="DED107" s="354">
        <f t="shared" si="308"/>
        <v>0</v>
      </c>
      <c r="DEE107" s="354">
        <f t="shared" si="308"/>
        <v>0</v>
      </c>
      <c r="DEF107" s="354">
        <f t="shared" si="308"/>
        <v>0</v>
      </c>
      <c r="DEG107" s="354">
        <f t="shared" si="308"/>
        <v>0</v>
      </c>
      <c r="DEH107" s="354">
        <f t="shared" si="308"/>
        <v>0</v>
      </c>
      <c r="DEI107" s="354">
        <f t="shared" si="308"/>
        <v>0</v>
      </c>
      <c r="DEJ107" s="354">
        <f t="shared" si="308"/>
        <v>0</v>
      </c>
      <c r="DEK107" s="354">
        <f t="shared" si="308"/>
        <v>0</v>
      </c>
      <c r="DEL107" s="354">
        <f t="shared" si="308"/>
        <v>0</v>
      </c>
      <c r="DEM107" s="354">
        <f t="shared" si="308"/>
        <v>0</v>
      </c>
      <c r="DEN107" s="354">
        <f t="shared" si="308"/>
        <v>0</v>
      </c>
      <c r="DEO107" s="354">
        <f t="shared" si="308"/>
        <v>0</v>
      </c>
      <c r="DEP107" s="354">
        <f t="shared" si="308"/>
        <v>0</v>
      </c>
      <c r="DEQ107" s="354">
        <f t="shared" si="308"/>
        <v>0</v>
      </c>
      <c r="DER107" s="354">
        <f t="shared" si="308"/>
        <v>0</v>
      </c>
      <c r="DES107" s="354">
        <f t="shared" si="308"/>
        <v>0</v>
      </c>
      <c r="DET107" s="354">
        <f t="shared" si="308"/>
        <v>0</v>
      </c>
      <c r="DEU107" s="354">
        <f t="shared" si="308"/>
        <v>0</v>
      </c>
      <c r="DEV107" s="354">
        <f t="shared" si="308"/>
        <v>0</v>
      </c>
      <c r="DEW107" s="354">
        <f t="shared" si="308"/>
        <v>0</v>
      </c>
      <c r="DEX107" s="354">
        <f t="shared" si="308"/>
        <v>0</v>
      </c>
      <c r="DEY107" s="354">
        <f t="shared" si="308"/>
        <v>0</v>
      </c>
      <c r="DEZ107" s="354">
        <f t="shared" si="308"/>
        <v>0</v>
      </c>
      <c r="DFA107" s="354">
        <f t="shared" si="308"/>
        <v>0</v>
      </c>
      <c r="DFB107" s="354">
        <f t="shared" si="308"/>
        <v>0</v>
      </c>
      <c r="DFC107" s="354">
        <f t="shared" si="308"/>
        <v>0</v>
      </c>
      <c r="DFD107" s="354">
        <f t="shared" si="308"/>
        <v>0</v>
      </c>
      <c r="DFE107" s="354">
        <f t="shared" si="308"/>
        <v>0</v>
      </c>
      <c r="DFF107" s="354">
        <f t="shared" si="308"/>
        <v>0</v>
      </c>
      <c r="DFG107" s="354">
        <f t="shared" si="308"/>
        <v>0</v>
      </c>
      <c r="DFH107" s="354">
        <f t="shared" si="308"/>
        <v>0</v>
      </c>
      <c r="DFI107" s="354">
        <f t="shared" si="308"/>
        <v>0</v>
      </c>
      <c r="DFJ107" s="354">
        <f t="shared" si="308"/>
        <v>0</v>
      </c>
      <c r="DFK107" s="354">
        <f t="shared" si="308"/>
        <v>0</v>
      </c>
      <c r="DFL107" s="354">
        <f t="shared" si="308"/>
        <v>0</v>
      </c>
      <c r="DFM107" s="354">
        <f t="shared" si="308"/>
        <v>0</v>
      </c>
      <c r="DFN107" s="354">
        <f t="shared" si="308"/>
        <v>0</v>
      </c>
      <c r="DFO107" s="354">
        <f t="shared" si="308"/>
        <v>0</v>
      </c>
      <c r="DFP107" s="354">
        <f t="shared" si="308"/>
        <v>0</v>
      </c>
      <c r="DFQ107" s="354">
        <f t="shared" si="308"/>
        <v>0</v>
      </c>
      <c r="DFR107" s="354">
        <f t="shared" si="308"/>
        <v>0</v>
      </c>
      <c r="DFS107" s="354">
        <f t="shared" si="308"/>
        <v>0</v>
      </c>
      <c r="DFT107" s="354">
        <f t="shared" si="308"/>
        <v>0</v>
      </c>
      <c r="DFU107" s="354">
        <f t="shared" si="308"/>
        <v>0</v>
      </c>
      <c r="DFV107" s="354">
        <f t="shared" si="308"/>
        <v>0</v>
      </c>
      <c r="DFW107" s="354">
        <f t="shared" si="308"/>
        <v>0</v>
      </c>
      <c r="DFX107" s="354">
        <f t="shared" ref="DFX107:DII107" si="309">+DFX106+DFX98</f>
        <v>0</v>
      </c>
      <c r="DFY107" s="354">
        <f t="shared" si="309"/>
        <v>0</v>
      </c>
      <c r="DFZ107" s="354">
        <f t="shared" si="309"/>
        <v>0</v>
      </c>
      <c r="DGA107" s="354">
        <f t="shared" si="309"/>
        <v>0</v>
      </c>
      <c r="DGB107" s="354">
        <f t="shared" si="309"/>
        <v>0</v>
      </c>
      <c r="DGC107" s="354">
        <f t="shared" si="309"/>
        <v>0</v>
      </c>
      <c r="DGD107" s="354">
        <f t="shared" si="309"/>
        <v>0</v>
      </c>
      <c r="DGE107" s="354">
        <f t="shared" si="309"/>
        <v>0</v>
      </c>
      <c r="DGF107" s="354">
        <f t="shared" si="309"/>
        <v>0</v>
      </c>
      <c r="DGG107" s="354">
        <f t="shared" si="309"/>
        <v>0</v>
      </c>
      <c r="DGH107" s="354">
        <f t="shared" si="309"/>
        <v>0</v>
      </c>
      <c r="DGI107" s="354">
        <f t="shared" si="309"/>
        <v>0</v>
      </c>
      <c r="DGJ107" s="354">
        <f t="shared" si="309"/>
        <v>0</v>
      </c>
      <c r="DGK107" s="354">
        <f t="shared" si="309"/>
        <v>0</v>
      </c>
      <c r="DGL107" s="354">
        <f t="shared" si="309"/>
        <v>0</v>
      </c>
      <c r="DGM107" s="354">
        <f t="shared" si="309"/>
        <v>0</v>
      </c>
      <c r="DGN107" s="354">
        <f t="shared" si="309"/>
        <v>0</v>
      </c>
      <c r="DGO107" s="354">
        <f t="shared" si="309"/>
        <v>0</v>
      </c>
      <c r="DGP107" s="354">
        <f t="shared" si="309"/>
        <v>0</v>
      </c>
      <c r="DGQ107" s="354">
        <f t="shared" si="309"/>
        <v>0</v>
      </c>
      <c r="DGR107" s="354">
        <f t="shared" si="309"/>
        <v>0</v>
      </c>
      <c r="DGS107" s="354">
        <f t="shared" si="309"/>
        <v>0</v>
      </c>
      <c r="DGT107" s="354">
        <f t="shared" si="309"/>
        <v>0</v>
      </c>
      <c r="DGU107" s="354">
        <f t="shared" si="309"/>
        <v>0</v>
      </c>
      <c r="DGV107" s="354">
        <f t="shared" si="309"/>
        <v>0</v>
      </c>
      <c r="DGW107" s="354">
        <f t="shared" si="309"/>
        <v>0</v>
      </c>
      <c r="DGX107" s="354">
        <f t="shared" si="309"/>
        <v>0</v>
      </c>
      <c r="DGY107" s="354">
        <f t="shared" si="309"/>
        <v>0</v>
      </c>
      <c r="DGZ107" s="354">
        <f t="shared" si="309"/>
        <v>0</v>
      </c>
      <c r="DHA107" s="354">
        <f t="shared" si="309"/>
        <v>0</v>
      </c>
      <c r="DHB107" s="354">
        <f t="shared" si="309"/>
        <v>0</v>
      </c>
      <c r="DHC107" s="354">
        <f t="shared" si="309"/>
        <v>0</v>
      </c>
      <c r="DHD107" s="354">
        <f t="shared" si="309"/>
        <v>0</v>
      </c>
      <c r="DHE107" s="354">
        <f t="shared" si="309"/>
        <v>0</v>
      </c>
      <c r="DHF107" s="354">
        <f t="shared" si="309"/>
        <v>0</v>
      </c>
      <c r="DHG107" s="354">
        <f t="shared" si="309"/>
        <v>0</v>
      </c>
      <c r="DHH107" s="354">
        <f t="shared" si="309"/>
        <v>0</v>
      </c>
      <c r="DHI107" s="354">
        <f t="shared" si="309"/>
        <v>0</v>
      </c>
      <c r="DHJ107" s="354">
        <f t="shared" si="309"/>
        <v>0</v>
      </c>
      <c r="DHK107" s="354">
        <f t="shared" si="309"/>
        <v>0</v>
      </c>
      <c r="DHL107" s="354">
        <f t="shared" si="309"/>
        <v>0</v>
      </c>
      <c r="DHM107" s="354">
        <f t="shared" si="309"/>
        <v>0</v>
      </c>
      <c r="DHN107" s="354">
        <f t="shared" si="309"/>
        <v>0</v>
      </c>
      <c r="DHO107" s="354">
        <f t="shared" si="309"/>
        <v>0</v>
      </c>
      <c r="DHP107" s="354">
        <f t="shared" si="309"/>
        <v>0</v>
      </c>
      <c r="DHQ107" s="354">
        <f t="shared" si="309"/>
        <v>0</v>
      </c>
      <c r="DHR107" s="354">
        <f t="shared" si="309"/>
        <v>0</v>
      </c>
      <c r="DHS107" s="354">
        <f t="shared" si="309"/>
        <v>0</v>
      </c>
      <c r="DHT107" s="354">
        <f t="shared" si="309"/>
        <v>0</v>
      </c>
      <c r="DHU107" s="354">
        <f t="shared" si="309"/>
        <v>0</v>
      </c>
      <c r="DHV107" s="354">
        <f t="shared" si="309"/>
        <v>0</v>
      </c>
      <c r="DHW107" s="354">
        <f t="shared" si="309"/>
        <v>0</v>
      </c>
      <c r="DHX107" s="354">
        <f t="shared" si="309"/>
        <v>0</v>
      </c>
      <c r="DHY107" s="354">
        <f t="shared" si="309"/>
        <v>0</v>
      </c>
      <c r="DHZ107" s="354">
        <f t="shared" si="309"/>
        <v>0</v>
      </c>
      <c r="DIA107" s="354">
        <f t="shared" si="309"/>
        <v>0</v>
      </c>
      <c r="DIB107" s="354">
        <f t="shared" si="309"/>
        <v>0</v>
      </c>
      <c r="DIC107" s="354">
        <f t="shared" si="309"/>
        <v>0</v>
      </c>
      <c r="DID107" s="354">
        <f t="shared" si="309"/>
        <v>0</v>
      </c>
      <c r="DIE107" s="354">
        <f t="shared" si="309"/>
        <v>0</v>
      </c>
      <c r="DIF107" s="354">
        <f t="shared" si="309"/>
        <v>0</v>
      </c>
      <c r="DIG107" s="354">
        <f t="shared" si="309"/>
        <v>0</v>
      </c>
      <c r="DIH107" s="354">
        <f t="shared" si="309"/>
        <v>0</v>
      </c>
      <c r="DII107" s="354">
        <f t="shared" si="309"/>
        <v>0</v>
      </c>
      <c r="DIJ107" s="354">
        <f t="shared" ref="DIJ107:DKU107" si="310">+DIJ106+DIJ98</f>
        <v>0</v>
      </c>
      <c r="DIK107" s="354">
        <f t="shared" si="310"/>
        <v>0</v>
      </c>
      <c r="DIL107" s="354">
        <f t="shared" si="310"/>
        <v>0</v>
      </c>
      <c r="DIM107" s="354">
        <f t="shared" si="310"/>
        <v>0</v>
      </c>
      <c r="DIN107" s="354">
        <f t="shared" si="310"/>
        <v>0</v>
      </c>
      <c r="DIO107" s="354">
        <f t="shared" si="310"/>
        <v>0</v>
      </c>
      <c r="DIP107" s="354">
        <f t="shared" si="310"/>
        <v>0</v>
      </c>
      <c r="DIQ107" s="354">
        <f t="shared" si="310"/>
        <v>0</v>
      </c>
      <c r="DIR107" s="354">
        <f t="shared" si="310"/>
        <v>0</v>
      </c>
      <c r="DIS107" s="354">
        <f t="shared" si="310"/>
        <v>0</v>
      </c>
      <c r="DIT107" s="354">
        <f t="shared" si="310"/>
        <v>0</v>
      </c>
      <c r="DIU107" s="354">
        <f t="shared" si="310"/>
        <v>0</v>
      </c>
      <c r="DIV107" s="354">
        <f t="shared" si="310"/>
        <v>0</v>
      </c>
      <c r="DIW107" s="354">
        <f t="shared" si="310"/>
        <v>0</v>
      </c>
      <c r="DIX107" s="354">
        <f t="shared" si="310"/>
        <v>0</v>
      </c>
      <c r="DIY107" s="354">
        <f t="shared" si="310"/>
        <v>0</v>
      </c>
      <c r="DIZ107" s="354">
        <f t="shared" si="310"/>
        <v>0</v>
      </c>
      <c r="DJA107" s="354">
        <f t="shared" si="310"/>
        <v>0</v>
      </c>
      <c r="DJB107" s="354">
        <f t="shared" si="310"/>
        <v>0</v>
      </c>
      <c r="DJC107" s="354">
        <f t="shared" si="310"/>
        <v>0</v>
      </c>
      <c r="DJD107" s="354">
        <f t="shared" si="310"/>
        <v>0</v>
      </c>
      <c r="DJE107" s="354">
        <f t="shared" si="310"/>
        <v>0</v>
      </c>
      <c r="DJF107" s="354">
        <f t="shared" si="310"/>
        <v>0</v>
      </c>
      <c r="DJG107" s="354">
        <f t="shared" si="310"/>
        <v>0</v>
      </c>
      <c r="DJH107" s="354">
        <f t="shared" si="310"/>
        <v>0</v>
      </c>
      <c r="DJI107" s="354">
        <f t="shared" si="310"/>
        <v>0</v>
      </c>
      <c r="DJJ107" s="354">
        <f t="shared" si="310"/>
        <v>0</v>
      </c>
      <c r="DJK107" s="354">
        <f t="shared" si="310"/>
        <v>0</v>
      </c>
      <c r="DJL107" s="354">
        <f t="shared" si="310"/>
        <v>0</v>
      </c>
      <c r="DJM107" s="354">
        <f t="shared" si="310"/>
        <v>0</v>
      </c>
      <c r="DJN107" s="354">
        <f t="shared" si="310"/>
        <v>0</v>
      </c>
      <c r="DJO107" s="354">
        <f t="shared" si="310"/>
        <v>0</v>
      </c>
      <c r="DJP107" s="354">
        <f t="shared" si="310"/>
        <v>0</v>
      </c>
      <c r="DJQ107" s="354">
        <f t="shared" si="310"/>
        <v>0</v>
      </c>
      <c r="DJR107" s="354">
        <f t="shared" si="310"/>
        <v>0</v>
      </c>
      <c r="DJS107" s="354">
        <f t="shared" si="310"/>
        <v>0</v>
      </c>
      <c r="DJT107" s="354">
        <f t="shared" si="310"/>
        <v>0</v>
      </c>
      <c r="DJU107" s="354">
        <f t="shared" si="310"/>
        <v>0</v>
      </c>
      <c r="DJV107" s="354">
        <f t="shared" si="310"/>
        <v>0</v>
      </c>
      <c r="DJW107" s="354">
        <f t="shared" si="310"/>
        <v>0</v>
      </c>
      <c r="DJX107" s="354">
        <f t="shared" si="310"/>
        <v>0</v>
      </c>
      <c r="DJY107" s="354">
        <f t="shared" si="310"/>
        <v>0</v>
      </c>
      <c r="DJZ107" s="354">
        <f t="shared" si="310"/>
        <v>0</v>
      </c>
      <c r="DKA107" s="354">
        <f t="shared" si="310"/>
        <v>0</v>
      </c>
      <c r="DKB107" s="354">
        <f t="shared" si="310"/>
        <v>0</v>
      </c>
      <c r="DKC107" s="354">
        <f t="shared" si="310"/>
        <v>0</v>
      </c>
      <c r="DKD107" s="354">
        <f t="shared" si="310"/>
        <v>0</v>
      </c>
      <c r="DKE107" s="354">
        <f t="shared" si="310"/>
        <v>0</v>
      </c>
      <c r="DKF107" s="354">
        <f t="shared" si="310"/>
        <v>0</v>
      </c>
      <c r="DKG107" s="354">
        <f t="shared" si="310"/>
        <v>0</v>
      </c>
      <c r="DKH107" s="354">
        <f t="shared" si="310"/>
        <v>0</v>
      </c>
      <c r="DKI107" s="354">
        <f t="shared" si="310"/>
        <v>0</v>
      </c>
      <c r="DKJ107" s="354">
        <f t="shared" si="310"/>
        <v>0</v>
      </c>
      <c r="DKK107" s="354">
        <f t="shared" si="310"/>
        <v>0</v>
      </c>
      <c r="DKL107" s="354">
        <f t="shared" si="310"/>
        <v>0</v>
      </c>
      <c r="DKM107" s="354">
        <f t="shared" si="310"/>
        <v>0</v>
      </c>
      <c r="DKN107" s="354">
        <f t="shared" si="310"/>
        <v>0</v>
      </c>
      <c r="DKO107" s="354">
        <f t="shared" si="310"/>
        <v>0</v>
      </c>
      <c r="DKP107" s="354">
        <f t="shared" si="310"/>
        <v>0</v>
      </c>
      <c r="DKQ107" s="354">
        <f t="shared" si="310"/>
        <v>0</v>
      </c>
      <c r="DKR107" s="354">
        <f t="shared" si="310"/>
        <v>0</v>
      </c>
      <c r="DKS107" s="354">
        <f t="shared" si="310"/>
        <v>0</v>
      </c>
      <c r="DKT107" s="354">
        <f t="shared" si="310"/>
        <v>0</v>
      </c>
      <c r="DKU107" s="354">
        <f t="shared" si="310"/>
        <v>0</v>
      </c>
      <c r="DKV107" s="354">
        <f t="shared" ref="DKV107:DNG107" si="311">+DKV106+DKV98</f>
        <v>0</v>
      </c>
      <c r="DKW107" s="354">
        <f t="shared" si="311"/>
        <v>0</v>
      </c>
      <c r="DKX107" s="354">
        <f t="shared" si="311"/>
        <v>0</v>
      </c>
      <c r="DKY107" s="354">
        <f t="shared" si="311"/>
        <v>0</v>
      </c>
      <c r="DKZ107" s="354">
        <f t="shared" si="311"/>
        <v>0</v>
      </c>
      <c r="DLA107" s="354">
        <f t="shared" si="311"/>
        <v>0</v>
      </c>
      <c r="DLB107" s="354">
        <f t="shared" si="311"/>
        <v>0</v>
      </c>
      <c r="DLC107" s="354">
        <f t="shared" si="311"/>
        <v>0</v>
      </c>
      <c r="DLD107" s="354">
        <f t="shared" si="311"/>
        <v>0</v>
      </c>
      <c r="DLE107" s="354">
        <f t="shared" si="311"/>
        <v>0</v>
      </c>
      <c r="DLF107" s="354">
        <f t="shared" si="311"/>
        <v>0</v>
      </c>
      <c r="DLG107" s="354">
        <f t="shared" si="311"/>
        <v>0</v>
      </c>
      <c r="DLH107" s="354">
        <f t="shared" si="311"/>
        <v>0</v>
      </c>
      <c r="DLI107" s="354">
        <f t="shared" si="311"/>
        <v>0</v>
      </c>
      <c r="DLJ107" s="354">
        <f t="shared" si="311"/>
        <v>0</v>
      </c>
      <c r="DLK107" s="354">
        <f t="shared" si="311"/>
        <v>0</v>
      </c>
      <c r="DLL107" s="354">
        <f t="shared" si="311"/>
        <v>0</v>
      </c>
      <c r="DLM107" s="354">
        <f t="shared" si="311"/>
        <v>0</v>
      </c>
      <c r="DLN107" s="354">
        <f t="shared" si="311"/>
        <v>0</v>
      </c>
      <c r="DLO107" s="354">
        <f t="shared" si="311"/>
        <v>0</v>
      </c>
      <c r="DLP107" s="354">
        <f t="shared" si="311"/>
        <v>0</v>
      </c>
      <c r="DLQ107" s="354">
        <f t="shared" si="311"/>
        <v>0</v>
      </c>
      <c r="DLR107" s="354">
        <f t="shared" si="311"/>
        <v>0</v>
      </c>
      <c r="DLS107" s="354">
        <f t="shared" si="311"/>
        <v>0</v>
      </c>
      <c r="DLT107" s="354">
        <f t="shared" si="311"/>
        <v>0</v>
      </c>
      <c r="DLU107" s="354">
        <f t="shared" si="311"/>
        <v>0</v>
      </c>
      <c r="DLV107" s="354">
        <f t="shared" si="311"/>
        <v>0</v>
      </c>
      <c r="DLW107" s="354">
        <f t="shared" si="311"/>
        <v>0</v>
      </c>
      <c r="DLX107" s="354">
        <f t="shared" si="311"/>
        <v>0</v>
      </c>
      <c r="DLY107" s="354">
        <f t="shared" si="311"/>
        <v>0</v>
      </c>
      <c r="DLZ107" s="354">
        <f t="shared" si="311"/>
        <v>0</v>
      </c>
      <c r="DMA107" s="354">
        <f t="shared" si="311"/>
        <v>0</v>
      </c>
      <c r="DMB107" s="354">
        <f t="shared" si="311"/>
        <v>0</v>
      </c>
      <c r="DMC107" s="354">
        <f t="shared" si="311"/>
        <v>0</v>
      </c>
      <c r="DMD107" s="354">
        <f t="shared" si="311"/>
        <v>0</v>
      </c>
      <c r="DME107" s="354">
        <f t="shared" si="311"/>
        <v>0</v>
      </c>
      <c r="DMF107" s="354">
        <f t="shared" si="311"/>
        <v>0</v>
      </c>
      <c r="DMG107" s="354">
        <f t="shared" si="311"/>
        <v>0</v>
      </c>
      <c r="DMH107" s="354">
        <f t="shared" si="311"/>
        <v>0</v>
      </c>
      <c r="DMI107" s="354">
        <f t="shared" si="311"/>
        <v>0</v>
      </c>
      <c r="DMJ107" s="354">
        <f t="shared" si="311"/>
        <v>0</v>
      </c>
      <c r="DMK107" s="354">
        <f t="shared" si="311"/>
        <v>0</v>
      </c>
      <c r="DML107" s="354">
        <f t="shared" si="311"/>
        <v>0</v>
      </c>
      <c r="DMM107" s="354">
        <f t="shared" si="311"/>
        <v>0</v>
      </c>
      <c r="DMN107" s="354">
        <f t="shared" si="311"/>
        <v>0</v>
      </c>
      <c r="DMO107" s="354">
        <f t="shared" si="311"/>
        <v>0</v>
      </c>
      <c r="DMP107" s="354">
        <f t="shared" si="311"/>
        <v>0</v>
      </c>
      <c r="DMQ107" s="354">
        <f t="shared" si="311"/>
        <v>0</v>
      </c>
      <c r="DMR107" s="354">
        <f t="shared" si="311"/>
        <v>0</v>
      </c>
      <c r="DMS107" s="354">
        <f t="shared" si="311"/>
        <v>0</v>
      </c>
      <c r="DMT107" s="354">
        <f t="shared" si="311"/>
        <v>0</v>
      </c>
      <c r="DMU107" s="354">
        <f t="shared" si="311"/>
        <v>0</v>
      </c>
      <c r="DMV107" s="354">
        <f t="shared" si="311"/>
        <v>0</v>
      </c>
      <c r="DMW107" s="354">
        <f t="shared" si="311"/>
        <v>0</v>
      </c>
      <c r="DMX107" s="354">
        <f t="shared" si="311"/>
        <v>0</v>
      </c>
      <c r="DMY107" s="354">
        <f t="shared" si="311"/>
        <v>0</v>
      </c>
      <c r="DMZ107" s="354">
        <f t="shared" si="311"/>
        <v>0</v>
      </c>
      <c r="DNA107" s="354">
        <f t="shared" si="311"/>
        <v>0</v>
      </c>
      <c r="DNB107" s="354">
        <f t="shared" si="311"/>
        <v>0</v>
      </c>
      <c r="DNC107" s="354">
        <f t="shared" si="311"/>
        <v>0</v>
      </c>
      <c r="DND107" s="354">
        <f t="shared" si="311"/>
        <v>0</v>
      </c>
      <c r="DNE107" s="354">
        <f t="shared" si="311"/>
        <v>0</v>
      </c>
      <c r="DNF107" s="354">
        <f t="shared" si="311"/>
        <v>0</v>
      </c>
      <c r="DNG107" s="354">
        <f t="shared" si="311"/>
        <v>0</v>
      </c>
      <c r="DNH107" s="354">
        <f t="shared" ref="DNH107:DPS107" si="312">+DNH106+DNH98</f>
        <v>0</v>
      </c>
      <c r="DNI107" s="354">
        <f t="shared" si="312"/>
        <v>0</v>
      </c>
      <c r="DNJ107" s="354">
        <f t="shared" si="312"/>
        <v>0</v>
      </c>
      <c r="DNK107" s="354">
        <f t="shared" si="312"/>
        <v>0</v>
      </c>
      <c r="DNL107" s="354">
        <f t="shared" si="312"/>
        <v>0</v>
      </c>
      <c r="DNM107" s="354">
        <f t="shared" si="312"/>
        <v>0</v>
      </c>
      <c r="DNN107" s="354">
        <f t="shared" si="312"/>
        <v>0</v>
      </c>
      <c r="DNO107" s="354">
        <f t="shared" si="312"/>
        <v>0</v>
      </c>
      <c r="DNP107" s="354">
        <f t="shared" si="312"/>
        <v>0</v>
      </c>
      <c r="DNQ107" s="354">
        <f t="shared" si="312"/>
        <v>0</v>
      </c>
      <c r="DNR107" s="354">
        <f t="shared" si="312"/>
        <v>0</v>
      </c>
      <c r="DNS107" s="354">
        <f t="shared" si="312"/>
        <v>0</v>
      </c>
      <c r="DNT107" s="354">
        <f t="shared" si="312"/>
        <v>0</v>
      </c>
      <c r="DNU107" s="354">
        <f t="shared" si="312"/>
        <v>0</v>
      </c>
      <c r="DNV107" s="354">
        <f t="shared" si="312"/>
        <v>0</v>
      </c>
      <c r="DNW107" s="354">
        <f t="shared" si="312"/>
        <v>0</v>
      </c>
      <c r="DNX107" s="354">
        <f t="shared" si="312"/>
        <v>0</v>
      </c>
      <c r="DNY107" s="354">
        <f t="shared" si="312"/>
        <v>0</v>
      </c>
      <c r="DNZ107" s="354">
        <f t="shared" si="312"/>
        <v>0</v>
      </c>
      <c r="DOA107" s="354">
        <f t="shared" si="312"/>
        <v>0</v>
      </c>
      <c r="DOB107" s="354">
        <f t="shared" si="312"/>
        <v>0</v>
      </c>
      <c r="DOC107" s="354">
        <f t="shared" si="312"/>
        <v>0</v>
      </c>
      <c r="DOD107" s="354">
        <f t="shared" si="312"/>
        <v>0</v>
      </c>
      <c r="DOE107" s="354">
        <f t="shared" si="312"/>
        <v>0</v>
      </c>
      <c r="DOF107" s="354">
        <f t="shared" si="312"/>
        <v>0</v>
      </c>
      <c r="DOG107" s="354">
        <f t="shared" si="312"/>
        <v>0</v>
      </c>
      <c r="DOH107" s="354">
        <f t="shared" si="312"/>
        <v>0</v>
      </c>
      <c r="DOI107" s="354">
        <f t="shared" si="312"/>
        <v>0</v>
      </c>
      <c r="DOJ107" s="354">
        <f t="shared" si="312"/>
        <v>0</v>
      </c>
      <c r="DOK107" s="354">
        <f t="shared" si="312"/>
        <v>0</v>
      </c>
      <c r="DOL107" s="354">
        <f t="shared" si="312"/>
        <v>0</v>
      </c>
      <c r="DOM107" s="354">
        <f t="shared" si="312"/>
        <v>0</v>
      </c>
      <c r="DON107" s="354">
        <f t="shared" si="312"/>
        <v>0</v>
      </c>
      <c r="DOO107" s="354">
        <f t="shared" si="312"/>
        <v>0</v>
      </c>
      <c r="DOP107" s="354">
        <f t="shared" si="312"/>
        <v>0</v>
      </c>
      <c r="DOQ107" s="354">
        <f t="shared" si="312"/>
        <v>0</v>
      </c>
      <c r="DOR107" s="354">
        <f t="shared" si="312"/>
        <v>0</v>
      </c>
      <c r="DOS107" s="354">
        <f t="shared" si="312"/>
        <v>0</v>
      </c>
      <c r="DOT107" s="354">
        <f t="shared" si="312"/>
        <v>0</v>
      </c>
      <c r="DOU107" s="354">
        <f t="shared" si="312"/>
        <v>0</v>
      </c>
      <c r="DOV107" s="354">
        <f t="shared" si="312"/>
        <v>0</v>
      </c>
      <c r="DOW107" s="354">
        <f t="shared" si="312"/>
        <v>0</v>
      </c>
      <c r="DOX107" s="354">
        <f t="shared" si="312"/>
        <v>0</v>
      </c>
      <c r="DOY107" s="354">
        <f t="shared" si="312"/>
        <v>0</v>
      </c>
      <c r="DOZ107" s="354">
        <f t="shared" si="312"/>
        <v>0</v>
      </c>
      <c r="DPA107" s="354">
        <f t="shared" si="312"/>
        <v>0</v>
      </c>
      <c r="DPB107" s="354">
        <f t="shared" si="312"/>
        <v>0</v>
      </c>
      <c r="DPC107" s="354">
        <f t="shared" si="312"/>
        <v>0</v>
      </c>
      <c r="DPD107" s="354">
        <f t="shared" si="312"/>
        <v>0</v>
      </c>
      <c r="DPE107" s="354">
        <f t="shared" si="312"/>
        <v>0</v>
      </c>
      <c r="DPF107" s="354">
        <f t="shared" si="312"/>
        <v>0</v>
      </c>
      <c r="DPG107" s="354">
        <f t="shared" si="312"/>
        <v>0</v>
      </c>
      <c r="DPH107" s="354">
        <f t="shared" si="312"/>
        <v>0</v>
      </c>
      <c r="DPI107" s="354">
        <f t="shared" si="312"/>
        <v>0</v>
      </c>
      <c r="DPJ107" s="354">
        <f t="shared" si="312"/>
        <v>0</v>
      </c>
      <c r="DPK107" s="354">
        <f t="shared" si="312"/>
        <v>0</v>
      </c>
      <c r="DPL107" s="354">
        <f t="shared" si="312"/>
        <v>0</v>
      </c>
      <c r="DPM107" s="354">
        <f t="shared" si="312"/>
        <v>0</v>
      </c>
      <c r="DPN107" s="354">
        <f t="shared" si="312"/>
        <v>0</v>
      </c>
      <c r="DPO107" s="354">
        <f t="shared" si="312"/>
        <v>0</v>
      </c>
      <c r="DPP107" s="354">
        <f t="shared" si="312"/>
        <v>0</v>
      </c>
      <c r="DPQ107" s="354">
        <f t="shared" si="312"/>
        <v>0</v>
      </c>
      <c r="DPR107" s="354">
        <f t="shared" si="312"/>
        <v>0</v>
      </c>
      <c r="DPS107" s="354">
        <f t="shared" si="312"/>
        <v>0</v>
      </c>
      <c r="DPT107" s="354">
        <f t="shared" ref="DPT107:DSE107" si="313">+DPT106+DPT98</f>
        <v>0</v>
      </c>
      <c r="DPU107" s="354">
        <f t="shared" si="313"/>
        <v>0</v>
      </c>
      <c r="DPV107" s="354">
        <f t="shared" si="313"/>
        <v>0</v>
      </c>
      <c r="DPW107" s="354">
        <f t="shared" si="313"/>
        <v>0</v>
      </c>
      <c r="DPX107" s="354">
        <f t="shared" si="313"/>
        <v>0</v>
      </c>
      <c r="DPY107" s="354">
        <f t="shared" si="313"/>
        <v>0</v>
      </c>
      <c r="DPZ107" s="354">
        <f t="shared" si="313"/>
        <v>0</v>
      </c>
      <c r="DQA107" s="354">
        <f t="shared" si="313"/>
        <v>0</v>
      </c>
      <c r="DQB107" s="354">
        <f t="shared" si="313"/>
        <v>0</v>
      </c>
      <c r="DQC107" s="354">
        <f t="shared" si="313"/>
        <v>0</v>
      </c>
      <c r="DQD107" s="354">
        <f t="shared" si="313"/>
        <v>0</v>
      </c>
      <c r="DQE107" s="354">
        <f t="shared" si="313"/>
        <v>0</v>
      </c>
      <c r="DQF107" s="354">
        <f t="shared" si="313"/>
        <v>0</v>
      </c>
      <c r="DQG107" s="354">
        <f t="shared" si="313"/>
        <v>0</v>
      </c>
      <c r="DQH107" s="354">
        <f t="shared" si="313"/>
        <v>0</v>
      </c>
      <c r="DQI107" s="354">
        <f t="shared" si="313"/>
        <v>0</v>
      </c>
      <c r="DQJ107" s="354">
        <f t="shared" si="313"/>
        <v>0</v>
      </c>
      <c r="DQK107" s="354">
        <f t="shared" si="313"/>
        <v>0</v>
      </c>
      <c r="DQL107" s="354">
        <f t="shared" si="313"/>
        <v>0</v>
      </c>
      <c r="DQM107" s="354">
        <f t="shared" si="313"/>
        <v>0</v>
      </c>
      <c r="DQN107" s="354">
        <f t="shared" si="313"/>
        <v>0</v>
      </c>
      <c r="DQO107" s="354">
        <f t="shared" si="313"/>
        <v>0</v>
      </c>
      <c r="DQP107" s="354">
        <f t="shared" si="313"/>
        <v>0</v>
      </c>
      <c r="DQQ107" s="354">
        <f t="shared" si="313"/>
        <v>0</v>
      </c>
      <c r="DQR107" s="354">
        <f t="shared" si="313"/>
        <v>0</v>
      </c>
      <c r="DQS107" s="354">
        <f t="shared" si="313"/>
        <v>0</v>
      </c>
      <c r="DQT107" s="354">
        <f t="shared" si="313"/>
        <v>0</v>
      </c>
      <c r="DQU107" s="354">
        <f t="shared" si="313"/>
        <v>0</v>
      </c>
      <c r="DQV107" s="354">
        <f t="shared" si="313"/>
        <v>0</v>
      </c>
      <c r="DQW107" s="354">
        <f t="shared" si="313"/>
        <v>0</v>
      </c>
      <c r="DQX107" s="354">
        <f t="shared" si="313"/>
        <v>0</v>
      </c>
      <c r="DQY107" s="354">
        <f t="shared" si="313"/>
        <v>0</v>
      </c>
      <c r="DQZ107" s="354">
        <f t="shared" si="313"/>
        <v>0</v>
      </c>
      <c r="DRA107" s="354">
        <f t="shared" si="313"/>
        <v>0</v>
      </c>
      <c r="DRB107" s="354">
        <f t="shared" si="313"/>
        <v>0</v>
      </c>
      <c r="DRC107" s="354">
        <f t="shared" si="313"/>
        <v>0</v>
      </c>
      <c r="DRD107" s="354">
        <f t="shared" si="313"/>
        <v>0</v>
      </c>
      <c r="DRE107" s="354">
        <f t="shared" si="313"/>
        <v>0</v>
      </c>
      <c r="DRF107" s="354">
        <f t="shared" si="313"/>
        <v>0</v>
      </c>
      <c r="DRG107" s="354">
        <f t="shared" si="313"/>
        <v>0</v>
      </c>
      <c r="DRH107" s="354">
        <f t="shared" si="313"/>
        <v>0</v>
      </c>
      <c r="DRI107" s="354">
        <f t="shared" si="313"/>
        <v>0</v>
      </c>
      <c r="DRJ107" s="354">
        <f t="shared" si="313"/>
        <v>0</v>
      </c>
      <c r="DRK107" s="354">
        <f t="shared" si="313"/>
        <v>0</v>
      </c>
      <c r="DRL107" s="354">
        <f t="shared" si="313"/>
        <v>0</v>
      </c>
      <c r="DRM107" s="354">
        <f t="shared" si="313"/>
        <v>0</v>
      </c>
      <c r="DRN107" s="354">
        <f t="shared" si="313"/>
        <v>0</v>
      </c>
      <c r="DRO107" s="354">
        <f t="shared" si="313"/>
        <v>0</v>
      </c>
      <c r="DRP107" s="354">
        <f t="shared" si="313"/>
        <v>0</v>
      </c>
      <c r="DRQ107" s="354">
        <f t="shared" si="313"/>
        <v>0</v>
      </c>
      <c r="DRR107" s="354">
        <f t="shared" si="313"/>
        <v>0</v>
      </c>
      <c r="DRS107" s="354">
        <f t="shared" si="313"/>
        <v>0</v>
      </c>
      <c r="DRT107" s="354">
        <f t="shared" si="313"/>
        <v>0</v>
      </c>
      <c r="DRU107" s="354">
        <f t="shared" si="313"/>
        <v>0</v>
      </c>
      <c r="DRV107" s="354">
        <f t="shared" si="313"/>
        <v>0</v>
      </c>
      <c r="DRW107" s="354">
        <f t="shared" si="313"/>
        <v>0</v>
      </c>
      <c r="DRX107" s="354">
        <f t="shared" si="313"/>
        <v>0</v>
      </c>
      <c r="DRY107" s="354">
        <f t="shared" si="313"/>
        <v>0</v>
      </c>
      <c r="DRZ107" s="354">
        <f t="shared" si="313"/>
        <v>0</v>
      </c>
      <c r="DSA107" s="354">
        <f t="shared" si="313"/>
        <v>0</v>
      </c>
      <c r="DSB107" s="354">
        <f t="shared" si="313"/>
        <v>0</v>
      </c>
      <c r="DSC107" s="354">
        <f t="shared" si="313"/>
        <v>0</v>
      </c>
      <c r="DSD107" s="354">
        <f t="shared" si="313"/>
        <v>0</v>
      </c>
      <c r="DSE107" s="354">
        <f t="shared" si="313"/>
        <v>0</v>
      </c>
      <c r="DSF107" s="354">
        <f t="shared" ref="DSF107:DUQ107" si="314">+DSF106+DSF98</f>
        <v>0</v>
      </c>
      <c r="DSG107" s="354">
        <f t="shared" si="314"/>
        <v>0</v>
      </c>
      <c r="DSH107" s="354">
        <f t="shared" si="314"/>
        <v>0</v>
      </c>
      <c r="DSI107" s="354">
        <f t="shared" si="314"/>
        <v>0</v>
      </c>
      <c r="DSJ107" s="354">
        <f t="shared" si="314"/>
        <v>0</v>
      </c>
      <c r="DSK107" s="354">
        <f t="shared" si="314"/>
        <v>0</v>
      </c>
      <c r="DSL107" s="354">
        <f t="shared" si="314"/>
        <v>0</v>
      </c>
      <c r="DSM107" s="354">
        <f t="shared" si="314"/>
        <v>0</v>
      </c>
      <c r="DSN107" s="354">
        <f t="shared" si="314"/>
        <v>0</v>
      </c>
      <c r="DSO107" s="354">
        <f t="shared" si="314"/>
        <v>0</v>
      </c>
      <c r="DSP107" s="354">
        <f t="shared" si="314"/>
        <v>0</v>
      </c>
      <c r="DSQ107" s="354">
        <f t="shared" si="314"/>
        <v>0</v>
      </c>
      <c r="DSR107" s="354">
        <f t="shared" si="314"/>
        <v>0</v>
      </c>
      <c r="DSS107" s="354">
        <f t="shared" si="314"/>
        <v>0</v>
      </c>
      <c r="DST107" s="354">
        <f t="shared" si="314"/>
        <v>0</v>
      </c>
      <c r="DSU107" s="354">
        <f t="shared" si="314"/>
        <v>0</v>
      </c>
      <c r="DSV107" s="354">
        <f t="shared" si="314"/>
        <v>0</v>
      </c>
      <c r="DSW107" s="354">
        <f t="shared" si="314"/>
        <v>0</v>
      </c>
      <c r="DSX107" s="354">
        <f t="shared" si="314"/>
        <v>0</v>
      </c>
      <c r="DSY107" s="354">
        <f t="shared" si="314"/>
        <v>0</v>
      </c>
      <c r="DSZ107" s="354">
        <f t="shared" si="314"/>
        <v>0</v>
      </c>
      <c r="DTA107" s="354">
        <f t="shared" si="314"/>
        <v>0</v>
      </c>
      <c r="DTB107" s="354">
        <f t="shared" si="314"/>
        <v>0</v>
      </c>
      <c r="DTC107" s="354">
        <f t="shared" si="314"/>
        <v>0</v>
      </c>
      <c r="DTD107" s="354">
        <f t="shared" si="314"/>
        <v>0</v>
      </c>
      <c r="DTE107" s="354">
        <f t="shared" si="314"/>
        <v>0</v>
      </c>
      <c r="DTF107" s="354">
        <f t="shared" si="314"/>
        <v>0</v>
      </c>
      <c r="DTG107" s="354">
        <f t="shared" si="314"/>
        <v>0</v>
      </c>
      <c r="DTH107" s="354">
        <f t="shared" si="314"/>
        <v>0</v>
      </c>
      <c r="DTI107" s="354">
        <f t="shared" si="314"/>
        <v>0</v>
      </c>
      <c r="DTJ107" s="354">
        <f t="shared" si="314"/>
        <v>0</v>
      </c>
      <c r="DTK107" s="354">
        <f t="shared" si="314"/>
        <v>0</v>
      </c>
      <c r="DTL107" s="354">
        <f t="shared" si="314"/>
        <v>0</v>
      </c>
      <c r="DTM107" s="354">
        <f t="shared" si="314"/>
        <v>0</v>
      </c>
      <c r="DTN107" s="354">
        <f t="shared" si="314"/>
        <v>0</v>
      </c>
      <c r="DTO107" s="354">
        <f t="shared" si="314"/>
        <v>0</v>
      </c>
      <c r="DTP107" s="354">
        <f t="shared" si="314"/>
        <v>0</v>
      </c>
      <c r="DTQ107" s="354">
        <f t="shared" si="314"/>
        <v>0</v>
      </c>
      <c r="DTR107" s="354">
        <f t="shared" si="314"/>
        <v>0</v>
      </c>
      <c r="DTS107" s="354">
        <f t="shared" si="314"/>
        <v>0</v>
      </c>
      <c r="DTT107" s="354">
        <f t="shared" si="314"/>
        <v>0</v>
      </c>
      <c r="DTU107" s="354">
        <f t="shared" si="314"/>
        <v>0</v>
      </c>
      <c r="DTV107" s="354">
        <f t="shared" si="314"/>
        <v>0</v>
      </c>
      <c r="DTW107" s="354">
        <f t="shared" si="314"/>
        <v>0</v>
      </c>
      <c r="DTX107" s="354">
        <f t="shared" si="314"/>
        <v>0</v>
      </c>
      <c r="DTY107" s="354">
        <f t="shared" si="314"/>
        <v>0</v>
      </c>
      <c r="DTZ107" s="354">
        <f t="shared" si="314"/>
        <v>0</v>
      </c>
      <c r="DUA107" s="354">
        <f t="shared" si="314"/>
        <v>0</v>
      </c>
      <c r="DUB107" s="354">
        <f t="shared" si="314"/>
        <v>0</v>
      </c>
      <c r="DUC107" s="354">
        <f t="shared" si="314"/>
        <v>0</v>
      </c>
      <c r="DUD107" s="354">
        <f t="shared" si="314"/>
        <v>0</v>
      </c>
      <c r="DUE107" s="354">
        <f t="shared" si="314"/>
        <v>0</v>
      </c>
      <c r="DUF107" s="354">
        <f t="shared" si="314"/>
        <v>0</v>
      </c>
      <c r="DUG107" s="354">
        <f t="shared" si="314"/>
        <v>0</v>
      </c>
      <c r="DUH107" s="354">
        <f t="shared" si="314"/>
        <v>0</v>
      </c>
      <c r="DUI107" s="354">
        <f t="shared" si="314"/>
        <v>0</v>
      </c>
      <c r="DUJ107" s="354">
        <f t="shared" si="314"/>
        <v>0</v>
      </c>
      <c r="DUK107" s="354">
        <f t="shared" si="314"/>
        <v>0</v>
      </c>
      <c r="DUL107" s="354">
        <f t="shared" si="314"/>
        <v>0</v>
      </c>
      <c r="DUM107" s="354">
        <f t="shared" si="314"/>
        <v>0</v>
      </c>
      <c r="DUN107" s="354">
        <f t="shared" si="314"/>
        <v>0</v>
      </c>
      <c r="DUO107" s="354">
        <f t="shared" si="314"/>
        <v>0</v>
      </c>
      <c r="DUP107" s="354">
        <f t="shared" si="314"/>
        <v>0</v>
      </c>
      <c r="DUQ107" s="354">
        <f t="shared" si="314"/>
        <v>0</v>
      </c>
      <c r="DUR107" s="354">
        <f t="shared" ref="DUR107:DXC107" si="315">+DUR106+DUR98</f>
        <v>0</v>
      </c>
      <c r="DUS107" s="354">
        <f t="shared" si="315"/>
        <v>0</v>
      </c>
      <c r="DUT107" s="354">
        <f t="shared" si="315"/>
        <v>0</v>
      </c>
      <c r="DUU107" s="354">
        <f t="shared" si="315"/>
        <v>0</v>
      </c>
      <c r="DUV107" s="354">
        <f t="shared" si="315"/>
        <v>0</v>
      </c>
      <c r="DUW107" s="354">
        <f t="shared" si="315"/>
        <v>0</v>
      </c>
      <c r="DUX107" s="354">
        <f t="shared" si="315"/>
        <v>0</v>
      </c>
      <c r="DUY107" s="354">
        <f t="shared" si="315"/>
        <v>0</v>
      </c>
      <c r="DUZ107" s="354">
        <f t="shared" si="315"/>
        <v>0</v>
      </c>
      <c r="DVA107" s="354">
        <f t="shared" si="315"/>
        <v>0</v>
      </c>
      <c r="DVB107" s="354">
        <f t="shared" si="315"/>
        <v>0</v>
      </c>
      <c r="DVC107" s="354">
        <f t="shared" si="315"/>
        <v>0</v>
      </c>
      <c r="DVD107" s="354">
        <f t="shared" si="315"/>
        <v>0</v>
      </c>
      <c r="DVE107" s="354">
        <f t="shared" si="315"/>
        <v>0</v>
      </c>
      <c r="DVF107" s="354">
        <f t="shared" si="315"/>
        <v>0</v>
      </c>
      <c r="DVG107" s="354">
        <f t="shared" si="315"/>
        <v>0</v>
      </c>
      <c r="DVH107" s="354">
        <f t="shared" si="315"/>
        <v>0</v>
      </c>
      <c r="DVI107" s="354">
        <f t="shared" si="315"/>
        <v>0</v>
      </c>
      <c r="DVJ107" s="354">
        <f t="shared" si="315"/>
        <v>0</v>
      </c>
      <c r="DVK107" s="354">
        <f t="shared" si="315"/>
        <v>0</v>
      </c>
      <c r="DVL107" s="354">
        <f t="shared" si="315"/>
        <v>0</v>
      </c>
      <c r="DVM107" s="354">
        <f t="shared" si="315"/>
        <v>0</v>
      </c>
      <c r="DVN107" s="354">
        <f t="shared" si="315"/>
        <v>0</v>
      </c>
      <c r="DVO107" s="354">
        <f t="shared" si="315"/>
        <v>0</v>
      </c>
      <c r="DVP107" s="354">
        <f t="shared" si="315"/>
        <v>0</v>
      </c>
      <c r="DVQ107" s="354">
        <f t="shared" si="315"/>
        <v>0</v>
      </c>
      <c r="DVR107" s="354">
        <f t="shared" si="315"/>
        <v>0</v>
      </c>
      <c r="DVS107" s="354">
        <f t="shared" si="315"/>
        <v>0</v>
      </c>
      <c r="DVT107" s="354">
        <f t="shared" si="315"/>
        <v>0</v>
      </c>
      <c r="DVU107" s="354">
        <f t="shared" si="315"/>
        <v>0</v>
      </c>
      <c r="DVV107" s="354">
        <f t="shared" si="315"/>
        <v>0</v>
      </c>
      <c r="DVW107" s="354">
        <f t="shared" si="315"/>
        <v>0</v>
      </c>
      <c r="DVX107" s="354">
        <f t="shared" si="315"/>
        <v>0</v>
      </c>
      <c r="DVY107" s="354">
        <f t="shared" si="315"/>
        <v>0</v>
      </c>
      <c r="DVZ107" s="354">
        <f t="shared" si="315"/>
        <v>0</v>
      </c>
      <c r="DWA107" s="354">
        <f t="shared" si="315"/>
        <v>0</v>
      </c>
      <c r="DWB107" s="354">
        <f t="shared" si="315"/>
        <v>0</v>
      </c>
      <c r="DWC107" s="354">
        <f t="shared" si="315"/>
        <v>0</v>
      </c>
      <c r="DWD107" s="354">
        <f t="shared" si="315"/>
        <v>0</v>
      </c>
      <c r="DWE107" s="354">
        <f t="shared" si="315"/>
        <v>0</v>
      </c>
      <c r="DWF107" s="354">
        <f t="shared" si="315"/>
        <v>0</v>
      </c>
      <c r="DWG107" s="354">
        <f t="shared" si="315"/>
        <v>0</v>
      </c>
      <c r="DWH107" s="354">
        <f t="shared" si="315"/>
        <v>0</v>
      </c>
      <c r="DWI107" s="354">
        <f t="shared" si="315"/>
        <v>0</v>
      </c>
      <c r="DWJ107" s="354">
        <f t="shared" si="315"/>
        <v>0</v>
      </c>
      <c r="DWK107" s="354">
        <f t="shared" si="315"/>
        <v>0</v>
      </c>
      <c r="DWL107" s="354">
        <f t="shared" si="315"/>
        <v>0</v>
      </c>
      <c r="DWM107" s="354">
        <f t="shared" si="315"/>
        <v>0</v>
      </c>
      <c r="DWN107" s="354">
        <f t="shared" si="315"/>
        <v>0</v>
      </c>
      <c r="DWO107" s="354">
        <f t="shared" si="315"/>
        <v>0</v>
      </c>
      <c r="DWP107" s="354">
        <f t="shared" si="315"/>
        <v>0</v>
      </c>
      <c r="DWQ107" s="354">
        <f t="shared" si="315"/>
        <v>0</v>
      </c>
      <c r="DWR107" s="354">
        <f t="shared" si="315"/>
        <v>0</v>
      </c>
      <c r="DWS107" s="354">
        <f t="shared" si="315"/>
        <v>0</v>
      </c>
      <c r="DWT107" s="354">
        <f t="shared" si="315"/>
        <v>0</v>
      </c>
      <c r="DWU107" s="354">
        <f t="shared" si="315"/>
        <v>0</v>
      </c>
      <c r="DWV107" s="354">
        <f t="shared" si="315"/>
        <v>0</v>
      </c>
      <c r="DWW107" s="354">
        <f t="shared" si="315"/>
        <v>0</v>
      </c>
      <c r="DWX107" s="354">
        <f t="shared" si="315"/>
        <v>0</v>
      </c>
      <c r="DWY107" s="354">
        <f t="shared" si="315"/>
        <v>0</v>
      </c>
      <c r="DWZ107" s="354">
        <f t="shared" si="315"/>
        <v>0</v>
      </c>
      <c r="DXA107" s="354">
        <f t="shared" si="315"/>
        <v>0</v>
      </c>
      <c r="DXB107" s="354">
        <f t="shared" si="315"/>
        <v>0</v>
      </c>
      <c r="DXC107" s="354">
        <f t="shared" si="315"/>
        <v>0</v>
      </c>
      <c r="DXD107" s="354">
        <f t="shared" ref="DXD107:DZO107" si="316">+DXD106+DXD98</f>
        <v>0</v>
      </c>
      <c r="DXE107" s="354">
        <f t="shared" si="316"/>
        <v>0</v>
      </c>
      <c r="DXF107" s="354">
        <f t="shared" si="316"/>
        <v>0</v>
      </c>
      <c r="DXG107" s="354">
        <f t="shared" si="316"/>
        <v>0</v>
      </c>
      <c r="DXH107" s="354">
        <f t="shared" si="316"/>
        <v>0</v>
      </c>
      <c r="DXI107" s="354">
        <f t="shared" si="316"/>
        <v>0</v>
      </c>
      <c r="DXJ107" s="354">
        <f t="shared" si="316"/>
        <v>0</v>
      </c>
      <c r="DXK107" s="354">
        <f t="shared" si="316"/>
        <v>0</v>
      </c>
      <c r="DXL107" s="354">
        <f t="shared" si="316"/>
        <v>0</v>
      </c>
      <c r="DXM107" s="354">
        <f t="shared" si="316"/>
        <v>0</v>
      </c>
      <c r="DXN107" s="354">
        <f t="shared" si="316"/>
        <v>0</v>
      </c>
      <c r="DXO107" s="354">
        <f t="shared" si="316"/>
        <v>0</v>
      </c>
      <c r="DXP107" s="354">
        <f t="shared" si="316"/>
        <v>0</v>
      </c>
      <c r="DXQ107" s="354">
        <f t="shared" si="316"/>
        <v>0</v>
      </c>
      <c r="DXR107" s="354">
        <f t="shared" si="316"/>
        <v>0</v>
      </c>
      <c r="DXS107" s="354">
        <f t="shared" si="316"/>
        <v>0</v>
      </c>
      <c r="DXT107" s="354">
        <f t="shared" si="316"/>
        <v>0</v>
      </c>
      <c r="DXU107" s="354">
        <f t="shared" si="316"/>
        <v>0</v>
      </c>
      <c r="DXV107" s="354">
        <f t="shared" si="316"/>
        <v>0</v>
      </c>
      <c r="DXW107" s="354">
        <f t="shared" si="316"/>
        <v>0</v>
      </c>
      <c r="DXX107" s="354">
        <f t="shared" si="316"/>
        <v>0</v>
      </c>
      <c r="DXY107" s="354">
        <f t="shared" si="316"/>
        <v>0</v>
      </c>
      <c r="DXZ107" s="354">
        <f t="shared" si="316"/>
        <v>0</v>
      </c>
      <c r="DYA107" s="354">
        <f t="shared" si="316"/>
        <v>0</v>
      </c>
      <c r="DYB107" s="354">
        <f t="shared" si="316"/>
        <v>0</v>
      </c>
      <c r="DYC107" s="354">
        <f t="shared" si="316"/>
        <v>0</v>
      </c>
      <c r="DYD107" s="354">
        <f t="shared" si="316"/>
        <v>0</v>
      </c>
      <c r="DYE107" s="354">
        <f t="shared" si="316"/>
        <v>0</v>
      </c>
      <c r="DYF107" s="354">
        <f t="shared" si="316"/>
        <v>0</v>
      </c>
      <c r="DYG107" s="354">
        <f t="shared" si="316"/>
        <v>0</v>
      </c>
      <c r="DYH107" s="354">
        <f t="shared" si="316"/>
        <v>0</v>
      </c>
      <c r="DYI107" s="354">
        <f t="shared" si="316"/>
        <v>0</v>
      </c>
      <c r="DYJ107" s="354">
        <f t="shared" si="316"/>
        <v>0</v>
      </c>
      <c r="DYK107" s="354">
        <f t="shared" si="316"/>
        <v>0</v>
      </c>
      <c r="DYL107" s="354">
        <f t="shared" si="316"/>
        <v>0</v>
      </c>
      <c r="DYM107" s="354">
        <f t="shared" si="316"/>
        <v>0</v>
      </c>
      <c r="DYN107" s="354">
        <f t="shared" si="316"/>
        <v>0</v>
      </c>
      <c r="DYO107" s="354">
        <f t="shared" si="316"/>
        <v>0</v>
      </c>
      <c r="DYP107" s="354">
        <f t="shared" si="316"/>
        <v>0</v>
      </c>
      <c r="DYQ107" s="354">
        <f t="shared" si="316"/>
        <v>0</v>
      </c>
      <c r="DYR107" s="354">
        <f t="shared" si="316"/>
        <v>0</v>
      </c>
      <c r="DYS107" s="354">
        <f t="shared" si="316"/>
        <v>0</v>
      </c>
      <c r="DYT107" s="354">
        <f t="shared" si="316"/>
        <v>0</v>
      </c>
      <c r="DYU107" s="354">
        <f t="shared" si="316"/>
        <v>0</v>
      </c>
      <c r="DYV107" s="354">
        <f t="shared" si="316"/>
        <v>0</v>
      </c>
      <c r="DYW107" s="354">
        <f t="shared" si="316"/>
        <v>0</v>
      </c>
      <c r="DYX107" s="354">
        <f t="shared" si="316"/>
        <v>0</v>
      </c>
      <c r="DYY107" s="354">
        <f t="shared" si="316"/>
        <v>0</v>
      </c>
      <c r="DYZ107" s="354">
        <f t="shared" si="316"/>
        <v>0</v>
      </c>
      <c r="DZA107" s="354">
        <f t="shared" si="316"/>
        <v>0</v>
      </c>
      <c r="DZB107" s="354">
        <f t="shared" si="316"/>
        <v>0</v>
      </c>
      <c r="DZC107" s="354">
        <f t="shared" si="316"/>
        <v>0</v>
      </c>
      <c r="DZD107" s="354">
        <f t="shared" si="316"/>
        <v>0</v>
      </c>
      <c r="DZE107" s="354">
        <f t="shared" si="316"/>
        <v>0</v>
      </c>
      <c r="DZF107" s="354">
        <f t="shared" si="316"/>
        <v>0</v>
      </c>
      <c r="DZG107" s="354">
        <f t="shared" si="316"/>
        <v>0</v>
      </c>
      <c r="DZH107" s="354">
        <f t="shared" si="316"/>
        <v>0</v>
      </c>
      <c r="DZI107" s="354">
        <f t="shared" si="316"/>
        <v>0</v>
      </c>
      <c r="DZJ107" s="354">
        <f t="shared" si="316"/>
        <v>0</v>
      </c>
      <c r="DZK107" s="354">
        <f t="shared" si="316"/>
        <v>0</v>
      </c>
      <c r="DZL107" s="354">
        <f t="shared" si="316"/>
        <v>0</v>
      </c>
      <c r="DZM107" s="354">
        <f t="shared" si="316"/>
        <v>0</v>
      </c>
      <c r="DZN107" s="354">
        <f t="shared" si="316"/>
        <v>0</v>
      </c>
      <c r="DZO107" s="354">
        <f t="shared" si="316"/>
        <v>0</v>
      </c>
      <c r="DZP107" s="354">
        <f t="shared" ref="DZP107:ECA107" si="317">+DZP106+DZP98</f>
        <v>0</v>
      </c>
      <c r="DZQ107" s="354">
        <f t="shared" si="317"/>
        <v>0</v>
      </c>
      <c r="DZR107" s="354">
        <f t="shared" si="317"/>
        <v>0</v>
      </c>
      <c r="DZS107" s="354">
        <f t="shared" si="317"/>
        <v>0</v>
      </c>
      <c r="DZT107" s="354">
        <f t="shared" si="317"/>
        <v>0</v>
      </c>
      <c r="DZU107" s="354">
        <f t="shared" si="317"/>
        <v>0</v>
      </c>
      <c r="DZV107" s="354">
        <f t="shared" si="317"/>
        <v>0</v>
      </c>
      <c r="DZW107" s="354">
        <f t="shared" si="317"/>
        <v>0</v>
      </c>
      <c r="DZX107" s="354">
        <f t="shared" si="317"/>
        <v>0</v>
      </c>
      <c r="DZY107" s="354">
        <f t="shared" si="317"/>
        <v>0</v>
      </c>
      <c r="DZZ107" s="354">
        <f t="shared" si="317"/>
        <v>0</v>
      </c>
      <c r="EAA107" s="354">
        <f t="shared" si="317"/>
        <v>0</v>
      </c>
      <c r="EAB107" s="354">
        <f t="shared" si="317"/>
        <v>0</v>
      </c>
      <c r="EAC107" s="354">
        <f t="shared" si="317"/>
        <v>0</v>
      </c>
      <c r="EAD107" s="354">
        <f t="shared" si="317"/>
        <v>0</v>
      </c>
      <c r="EAE107" s="354">
        <f t="shared" si="317"/>
        <v>0</v>
      </c>
      <c r="EAF107" s="354">
        <f t="shared" si="317"/>
        <v>0</v>
      </c>
      <c r="EAG107" s="354">
        <f t="shared" si="317"/>
        <v>0</v>
      </c>
      <c r="EAH107" s="354">
        <f t="shared" si="317"/>
        <v>0</v>
      </c>
      <c r="EAI107" s="354">
        <f t="shared" si="317"/>
        <v>0</v>
      </c>
      <c r="EAJ107" s="354">
        <f t="shared" si="317"/>
        <v>0</v>
      </c>
      <c r="EAK107" s="354">
        <f t="shared" si="317"/>
        <v>0</v>
      </c>
      <c r="EAL107" s="354">
        <f t="shared" si="317"/>
        <v>0</v>
      </c>
      <c r="EAM107" s="354">
        <f t="shared" si="317"/>
        <v>0</v>
      </c>
      <c r="EAN107" s="354">
        <f t="shared" si="317"/>
        <v>0</v>
      </c>
      <c r="EAO107" s="354">
        <f t="shared" si="317"/>
        <v>0</v>
      </c>
      <c r="EAP107" s="354">
        <f t="shared" si="317"/>
        <v>0</v>
      </c>
      <c r="EAQ107" s="354">
        <f t="shared" si="317"/>
        <v>0</v>
      </c>
      <c r="EAR107" s="354">
        <f t="shared" si="317"/>
        <v>0</v>
      </c>
      <c r="EAS107" s="354">
        <f t="shared" si="317"/>
        <v>0</v>
      </c>
      <c r="EAT107" s="354">
        <f t="shared" si="317"/>
        <v>0</v>
      </c>
      <c r="EAU107" s="354">
        <f t="shared" si="317"/>
        <v>0</v>
      </c>
      <c r="EAV107" s="354">
        <f t="shared" si="317"/>
        <v>0</v>
      </c>
      <c r="EAW107" s="354">
        <f t="shared" si="317"/>
        <v>0</v>
      </c>
      <c r="EAX107" s="354">
        <f t="shared" si="317"/>
        <v>0</v>
      </c>
      <c r="EAY107" s="354">
        <f t="shared" si="317"/>
        <v>0</v>
      </c>
      <c r="EAZ107" s="354">
        <f t="shared" si="317"/>
        <v>0</v>
      </c>
      <c r="EBA107" s="354">
        <f t="shared" si="317"/>
        <v>0</v>
      </c>
      <c r="EBB107" s="354">
        <f t="shared" si="317"/>
        <v>0</v>
      </c>
      <c r="EBC107" s="354">
        <f t="shared" si="317"/>
        <v>0</v>
      </c>
      <c r="EBD107" s="354">
        <f t="shared" si="317"/>
        <v>0</v>
      </c>
      <c r="EBE107" s="354">
        <f t="shared" si="317"/>
        <v>0</v>
      </c>
      <c r="EBF107" s="354">
        <f t="shared" si="317"/>
        <v>0</v>
      </c>
      <c r="EBG107" s="354">
        <f t="shared" si="317"/>
        <v>0</v>
      </c>
      <c r="EBH107" s="354">
        <f t="shared" si="317"/>
        <v>0</v>
      </c>
      <c r="EBI107" s="354">
        <f t="shared" si="317"/>
        <v>0</v>
      </c>
      <c r="EBJ107" s="354">
        <f t="shared" si="317"/>
        <v>0</v>
      </c>
      <c r="EBK107" s="354">
        <f t="shared" si="317"/>
        <v>0</v>
      </c>
      <c r="EBL107" s="354">
        <f t="shared" si="317"/>
        <v>0</v>
      </c>
      <c r="EBM107" s="354">
        <f t="shared" si="317"/>
        <v>0</v>
      </c>
      <c r="EBN107" s="354">
        <f t="shared" si="317"/>
        <v>0</v>
      </c>
      <c r="EBO107" s="354">
        <f t="shared" si="317"/>
        <v>0</v>
      </c>
      <c r="EBP107" s="354">
        <f t="shared" si="317"/>
        <v>0</v>
      </c>
      <c r="EBQ107" s="354">
        <f t="shared" si="317"/>
        <v>0</v>
      </c>
      <c r="EBR107" s="354">
        <f t="shared" si="317"/>
        <v>0</v>
      </c>
      <c r="EBS107" s="354">
        <f t="shared" si="317"/>
        <v>0</v>
      </c>
      <c r="EBT107" s="354">
        <f t="shared" si="317"/>
        <v>0</v>
      </c>
      <c r="EBU107" s="354">
        <f t="shared" si="317"/>
        <v>0</v>
      </c>
      <c r="EBV107" s="354">
        <f t="shared" si="317"/>
        <v>0</v>
      </c>
      <c r="EBW107" s="354">
        <f t="shared" si="317"/>
        <v>0</v>
      </c>
      <c r="EBX107" s="354">
        <f t="shared" si="317"/>
        <v>0</v>
      </c>
      <c r="EBY107" s="354">
        <f t="shared" si="317"/>
        <v>0</v>
      </c>
      <c r="EBZ107" s="354">
        <f t="shared" si="317"/>
        <v>0</v>
      </c>
      <c r="ECA107" s="354">
        <f t="shared" si="317"/>
        <v>0</v>
      </c>
      <c r="ECB107" s="354">
        <f t="shared" ref="ECB107:EEM107" si="318">+ECB106+ECB98</f>
        <v>0</v>
      </c>
      <c r="ECC107" s="354">
        <f t="shared" si="318"/>
        <v>0</v>
      </c>
      <c r="ECD107" s="354">
        <f t="shared" si="318"/>
        <v>0</v>
      </c>
      <c r="ECE107" s="354">
        <f t="shared" si="318"/>
        <v>0</v>
      </c>
      <c r="ECF107" s="354">
        <f t="shared" si="318"/>
        <v>0</v>
      </c>
      <c r="ECG107" s="354">
        <f t="shared" si="318"/>
        <v>0</v>
      </c>
      <c r="ECH107" s="354">
        <f t="shared" si="318"/>
        <v>0</v>
      </c>
      <c r="ECI107" s="354">
        <f t="shared" si="318"/>
        <v>0</v>
      </c>
      <c r="ECJ107" s="354">
        <f t="shared" si="318"/>
        <v>0</v>
      </c>
      <c r="ECK107" s="354">
        <f t="shared" si="318"/>
        <v>0</v>
      </c>
      <c r="ECL107" s="354">
        <f t="shared" si="318"/>
        <v>0</v>
      </c>
      <c r="ECM107" s="354">
        <f t="shared" si="318"/>
        <v>0</v>
      </c>
      <c r="ECN107" s="354">
        <f t="shared" si="318"/>
        <v>0</v>
      </c>
      <c r="ECO107" s="354">
        <f t="shared" si="318"/>
        <v>0</v>
      </c>
      <c r="ECP107" s="354">
        <f t="shared" si="318"/>
        <v>0</v>
      </c>
      <c r="ECQ107" s="354">
        <f t="shared" si="318"/>
        <v>0</v>
      </c>
      <c r="ECR107" s="354">
        <f t="shared" si="318"/>
        <v>0</v>
      </c>
      <c r="ECS107" s="354">
        <f t="shared" si="318"/>
        <v>0</v>
      </c>
      <c r="ECT107" s="354">
        <f t="shared" si="318"/>
        <v>0</v>
      </c>
      <c r="ECU107" s="354">
        <f t="shared" si="318"/>
        <v>0</v>
      </c>
      <c r="ECV107" s="354">
        <f t="shared" si="318"/>
        <v>0</v>
      </c>
      <c r="ECW107" s="354">
        <f t="shared" si="318"/>
        <v>0</v>
      </c>
      <c r="ECX107" s="354">
        <f t="shared" si="318"/>
        <v>0</v>
      </c>
      <c r="ECY107" s="354">
        <f t="shared" si="318"/>
        <v>0</v>
      </c>
      <c r="ECZ107" s="354">
        <f t="shared" si="318"/>
        <v>0</v>
      </c>
      <c r="EDA107" s="354">
        <f t="shared" si="318"/>
        <v>0</v>
      </c>
      <c r="EDB107" s="354">
        <f t="shared" si="318"/>
        <v>0</v>
      </c>
      <c r="EDC107" s="354">
        <f t="shared" si="318"/>
        <v>0</v>
      </c>
      <c r="EDD107" s="354">
        <f t="shared" si="318"/>
        <v>0</v>
      </c>
      <c r="EDE107" s="354">
        <f t="shared" si="318"/>
        <v>0</v>
      </c>
      <c r="EDF107" s="354">
        <f t="shared" si="318"/>
        <v>0</v>
      </c>
      <c r="EDG107" s="354">
        <f t="shared" si="318"/>
        <v>0</v>
      </c>
      <c r="EDH107" s="354">
        <f t="shared" si="318"/>
        <v>0</v>
      </c>
      <c r="EDI107" s="354">
        <f t="shared" si="318"/>
        <v>0</v>
      </c>
      <c r="EDJ107" s="354">
        <f t="shared" si="318"/>
        <v>0</v>
      </c>
      <c r="EDK107" s="354">
        <f t="shared" si="318"/>
        <v>0</v>
      </c>
      <c r="EDL107" s="354">
        <f t="shared" si="318"/>
        <v>0</v>
      </c>
      <c r="EDM107" s="354">
        <f t="shared" si="318"/>
        <v>0</v>
      </c>
      <c r="EDN107" s="354">
        <f t="shared" si="318"/>
        <v>0</v>
      </c>
      <c r="EDO107" s="354">
        <f t="shared" si="318"/>
        <v>0</v>
      </c>
      <c r="EDP107" s="354">
        <f t="shared" si="318"/>
        <v>0</v>
      </c>
      <c r="EDQ107" s="354">
        <f t="shared" si="318"/>
        <v>0</v>
      </c>
      <c r="EDR107" s="354">
        <f t="shared" si="318"/>
        <v>0</v>
      </c>
      <c r="EDS107" s="354">
        <f t="shared" si="318"/>
        <v>0</v>
      </c>
      <c r="EDT107" s="354">
        <f t="shared" si="318"/>
        <v>0</v>
      </c>
      <c r="EDU107" s="354">
        <f t="shared" si="318"/>
        <v>0</v>
      </c>
      <c r="EDV107" s="354">
        <f t="shared" si="318"/>
        <v>0</v>
      </c>
      <c r="EDW107" s="354">
        <f t="shared" si="318"/>
        <v>0</v>
      </c>
      <c r="EDX107" s="354">
        <f t="shared" si="318"/>
        <v>0</v>
      </c>
      <c r="EDY107" s="354">
        <f t="shared" si="318"/>
        <v>0</v>
      </c>
      <c r="EDZ107" s="354">
        <f t="shared" si="318"/>
        <v>0</v>
      </c>
      <c r="EEA107" s="354">
        <f t="shared" si="318"/>
        <v>0</v>
      </c>
      <c r="EEB107" s="354">
        <f t="shared" si="318"/>
        <v>0</v>
      </c>
      <c r="EEC107" s="354">
        <f t="shared" si="318"/>
        <v>0</v>
      </c>
      <c r="EED107" s="354">
        <f t="shared" si="318"/>
        <v>0</v>
      </c>
      <c r="EEE107" s="354">
        <f t="shared" si="318"/>
        <v>0</v>
      </c>
      <c r="EEF107" s="354">
        <f t="shared" si="318"/>
        <v>0</v>
      </c>
      <c r="EEG107" s="354">
        <f t="shared" si="318"/>
        <v>0</v>
      </c>
      <c r="EEH107" s="354">
        <f t="shared" si="318"/>
        <v>0</v>
      </c>
      <c r="EEI107" s="354">
        <f t="shared" si="318"/>
        <v>0</v>
      </c>
      <c r="EEJ107" s="354">
        <f t="shared" si="318"/>
        <v>0</v>
      </c>
      <c r="EEK107" s="354">
        <f t="shared" si="318"/>
        <v>0</v>
      </c>
      <c r="EEL107" s="354">
        <f t="shared" si="318"/>
        <v>0</v>
      </c>
      <c r="EEM107" s="354">
        <f t="shared" si="318"/>
        <v>0</v>
      </c>
      <c r="EEN107" s="354">
        <f t="shared" ref="EEN107:EGY107" si="319">+EEN106+EEN98</f>
        <v>0</v>
      </c>
      <c r="EEO107" s="354">
        <f t="shared" si="319"/>
        <v>0</v>
      </c>
      <c r="EEP107" s="354">
        <f t="shared" si="319"/>
        <v>0</v>
      </c>
      <c r="EEQ107" s="354">
        <f t="shared" si="319"/>
        <v>0</v>
      </c>
      <c r="EER107" s="354">
        <f t="shared" si="319"/>
        <v>0</v>
      </c>
      <c r="EES107" s="354">
        <f t="shared" si="319"/>
        <v>0</v>
      </c>
      <c r="EET107" s="354">
        <f t="shared" si="319"/>
        <v>0</v>
      </c>
      <c r="EEU107" s="354">
        <f t="shared" si="319"/>
        <v>0</v>
      </c>
      <c r="EEV107" s="354">
        <f t="shared" si="319"/>
        <v>0</v>
      </c>
      <c r="EEW107" s="354">
        <f t="shared" si="319"/>
        <v>0</v>
      </c>
      <c r="EEX107" s="354">
        <f t="shared" si="319"/>
        <v>0</v>
      </c>
      <c r="EEY107" s="354">
        <f t="shared" si="319"/>
        <v>0</v>
      </c>
      <c r="EEZ107" s="354">
        <f t="shared" si="319"/>
        <v>0</v>
      </c>
      <c r="EFA107" s="354">
        <f t="shared" si="319"/>
        <v>0</v>
      </c>
      <c r="EFB107" s="354">
        <f t="shared" si="319"/>
        <v>0</v>
      </c>
      <c r="EFC107" s="354">
        <f t="shared" si="319"/>
        <v>0</v>
      </c>
      <c r="EFD107" s="354">
        <f t="shared" si="319"/>
        <v>0</v>
      </c>
      <c r="EFE107" s="354">
        <f t="shared" si="319"/>
        <v>0</v>
      </c>
      <c r="EFF107" s="354">
        <f t="shared" si="319"/>
        <v>0</v>
      </c>
      <c r="EFG107" s="354">
        <f t="shared" si="319"/>
        <v>0</v>
      </c>
      <c r="EFH107" s="354">
        <f t="shared" si="319"/>
        <v>0</v>
      </c>
      <c r="EFI107" s="354">
        <f t="shared" si="319"/>
        <v>0</v>
      </c>
      <c r="EFJ107" s="354">
        <f t="shared" si="319"/>
        <v>0</v>
      </c>
      <c r="EFK107" s="354">
        <f t="shared" si="319"/>
        <v>0</v>
      </c>
      <c r="EFL107" s="354">
        <f t="shared" si="319"/>
        <v>0</v>
      </c>
      <c r="EFM107" s="354">
        <f t="shared" si="319"/>
        <v>0</v>
      </c>
      <c r="EFN107" s="354">
        <f t="shared" si="319"/>
        <v>0</v>
      </c>
      <c r="EFO107" s="354">
        <f t="shared" si="319"/>
        <v>0</v>
      </c>
      <c r="EFP107" s="354">
        <f t="shared" si="319"/>
        <v>0</v>
      </c>
      <c r="EFQ107" s="354">
        <f t="shared" si="319"/>
        <v>0</v>
      </c>
      <c r="EFR107" s="354">
        <f t="shared" si="319"/>
        <v>0</v>
      </c>
      <c r="EFS107" s="354">
        <f t="shared" si="319"/>
        <v>0</v>
      </c>
      <c r="EFT107" s="354">
        <f t="shared" si="319"/>
        <v>0</v>
      </c>
      <c r="EFU107" s="354">
        <f t="shared" si="319"/>
        <v>0</v>
      </c>
      <c r="EFV107" s="354">
        <f t="shared" si="319"/>
        <v>0</v>
      </c>
      <c r="EFW107" s="354">
        <f t="shared" si="319"/>
        <v>0</v>
      </c>
      <c r="EFX107" s="354">
        <f t="shared" si="319"/>
        <v>0</v>
      </c>
      <c r="EFY107" s="354">
        <f t="shared" si="319"/>
        <v>0</v>
      </c>
      <c r="EFZ107" s="354">
        <f t="shared" si="319"/>
        <v>0</v>
      </c>
      <c r="EGA107" s="354">
        <f t="shared" si="319"/>
        <v>0</v>
      </c>
      <c r="EGB107" s="354">
        <f t="shared" si="319"/>
        <v>0</v>
      </c>
      <c r="EGC107" s="354">
        <f t="shared" si="319"/>
        <v>0</v>
      </c>
      <c r="EGD107" s="354">
        <f t="shared" si="319"/>
        <v>0</v>
      </c>
      <c r="EGE107" s="354">
        <f t="shared" si="319"/>
        <v>0</v>
      </c>
      <c r="EGF107" s="354">
        <f t="shared" si="319"/>
        <v>0</v>
      </c>
      <c r="EGG107" s="354">
        <f t="shared" si="319"/>
        <v>0</v>
      </c>
      <c r="EGH107" s="354">
        <f t="shared" si="319"/>
        <v>0</v>
      </c>
      <c r="EGI107" s="354">
        <f t="shared" si="319"/>
        <v>0</v>
      </c>
      <c r="EGJ107" s="354">
        <f t="shared" si="319"/>
        <v>0</v>
      </c>
      <c r="EGK107" s="354">
        <f t="shared" si="319"/>
        <v>0</v>
      </c>
      <c r="EGL107" s="354">
        <f t="shared" si="319"/>
        <v>0</v>
      </c>
      <c r="EGM107" s="354">
        <f t="shared" si="319"/>
        <v>0</v>
      </c>
      <c r="EGN107" s="354">
        <f t="shared" si="319"/>
        <v>0</v>
      </c>
      <c r="EGO107" s="354">
        <f t="shared" si="319"/>
        <v>0</v>
      </c>
      <c r="EGP107" s="354">
        <f t="shared" si="319"/>
        <v>0</v>
      </c>
      <c r="EGQ107" s="354">
        <f t="shared" si="319"/>
        <v>0</v>
      </c>
      <c r="EGR107" s="354">
        <f t="shared" si="319"/>
        <v>0</v>
      </c>
      <c r="EGS107" s="354">
        <f t="shared" si="319"/>
        <v>0</v>
      </c>
      <c r="EGT107" s="354">
        <f t="shared" si="319"/>
        <v>0</v>
      </c>
      <c r="EGU107" s="354">
        <f t="shared" si="319"/>
        <v>0</v>
      </c>
      <c r="EGV107" s="354">
        <f t="shared" si="319"/>
        <v>0</v>
      </c>
      <c r="EGW107" s="354">
        <f t="shared" si="319"/>
        <v>0</v>
      </c>
      <c r="EGX107" s="354">
        <f t="shared" si="319"/>
        <v>0</v>
      </c>
      <c r="EGY107" s="354">
        <f t="shared" si="319"/>
        <v>0</v>
      </c>
      <c r="EGZ107" s="354">
        <f t="shared" ref="EGZ107:EJK107" si="320">+EGZ106+EGZ98</f>
        <v>0</v>
      </c>
      <c r="EHA107" s="354">
        <f t="shared" si="320"/>
        <v>0</v>
      </c>
      <c r="EHB107" s="354">
        <f t="shared" si="320"/>
        <v>0</v>
      </c>
      <c r="EHC107" s="354">
        <f t="shared" si="320"/>
        <v>0</v>
      </c>
      <c r="EHD107" s="354">
        <f t="shared" si="320"/>
        <v>0</v>
      </c>
      <c r="EHE107" s="354">
        <f t="shared" si="320"/>
        <v>0</v>
      </c>
      <c r="EHF107" s="354">
        <f t="shared" si="320"/>
        <v>0</v>
      </c>
      <c r="EHG107" s="354">
        <f t="shared" si="320"/>
        <v>0</v>
      </c>
      <c r="EHH107" s="354">
        <f t="shared" si="320"/>
        <v>0</v>
      </c>
      <c r="EHI107" s="354">
        <f t="shared" si="320"/>
        <v>0</v>
      </c>
      <c r="EHJ107" s="354">
        <f t="shared" si="320"/>
        <v>0</v>
      </c>
      <c r="EHK107" s="354">
        <f t="shared" si="320"/>
        <v>0</v>
      </c>
      <c r="EHL107" s="354">
        <f t="shared" si="320"/>
        <v>0</v>
      </c>
      <c r="EHM107" s="354">
        <f t="shared" si="320"/>
        <v>0</v>
      </c>
      <c r="EHN107" s="354">
        <f t="shared" si="320"/>
        <v>0</v>
      </c>
      <c r="EHO107" s="354">
        <f t="shared" si="320"/>
        <v>0</v>
      </c>
      <c r="EHP107" s="354">
        <f t="shared" si="320"/>
        <v>0</v>
      </c>
      <c r="EHQ107" s="354">
        <f t="shared" si="320"/>
        <v>0</v>
      </c>
      <c r="EHR107" s="354">
        <f t="shared" si="320"/>
        <v>0</v>
      </c>
      <c r="EHS107" s="354">
        <f t="shared" si="320"/>
        <v>0</v>
      </c>
      <c r="EHT107" s="354">
        <f t="shared" si="320"/>
        <v>0</v>
      </c>
      <c r="EHU107" s="354">
        <f t="shared" si="320"/>
        <v>0</v>
      </c>
      <c r="EHV107" s="354">
        <f t="shared" si="320"/>
        <v>0</v>
      </c>
      <c r="EHW107" s="354">
        <f t="shared" si="320"/>
        <v>0</v>
      </c>
      <c r="EHX107" s="354">
        <f t="shared" si="320"/>
        <v>0</v>
      </c>
      <c r="EHY107" s="354">
        <f t="shared" si="320"/>
        <v>0</v>
      </c>
      <c r="EHZ107" s="354">
        <f t="shared" si="320"/>
        <v>0</v>
      </c>
      <c r="EIA107" s="354">
        <f t="shared" si="320"/>
        <v>0</v>
      </c>
      <c r="EIB107" s="354">
        <f t="shared" si="320"/>
        <v>0</v>
      </c>
      <c r="EIC107" s="354">
        <f t="shared" si="320"/>
        <v>0</v>
      </c>
      <c r="EID107" s="354">
        <f t="shared" si="320"/>
        <v>0</v>
      </c>
      <c r="EIE107" s="354">
        <f t="shared" si="320"/>
        <v>0</v>
      </c>
      <c r="EIF107" s="354">
        <f t="shared" si="320"/>
        <v>0</v>
      </c>
      <c r="EIG107" s="354">
        <f t="shared" si="320"/>
        <v>0</v>
      </c>
      <c r="EIH107" s="354">
        <f t="shared" si="320"/>
        <v>0</v>
      </c>
      <c r="EII107" s="354">
        <f t="shared" si="320"/>
        <v>0</v>
      </c>
      <c r="EIJ107" s="354">
        <f t="shared" si="320"/>
        <v>0</v>
      </c>
      <c r="EIK107" s="354">
        <f t="shared" si="320"/>
        <v>0</v>
      </c>
      <c r="EIL107" s="354">
        <f t="shared" si="320"/>
        <v>0</v>
      </c>
      <c r="EIM107" s="354">
        <f t="shared" si="320"/>
        <v>0</v>
      </c>
      <c r="EIN107" s="354">
        <f t="shared" si="320"/>
        <v>0</v>
      </c>
      <c r="EIO107" s="354">
        <f t="shared" si="320"/>
        <v>0</v>
      </c>
      <c r="EIP107" s="354">
        <f t="shared" si="320"/>
        <v>0</v>
      </c>
      <c r="EIQ107" s="354">
        <f t="shared" si="320"/>
        <v>0</v>
      </c>
      <c r="EIR107" s="354">
        <f t="shared" si="320"/>
        <v>0</v>
      </c>
      <c r="EIS107" s="354">
        <f t="shared" si="320"/>
        <v>0</v>
      </c>
      <c r="EIT107" s="354">
        <f t="shared" si="320"/>
        <v>0</v>
      </c>
      <c r="EIU107" s="354">
        <f t="shared" si="320"/>
        <v>0</v>
      </c>
      <c r="EIV107" s="354">
        <f t="shared" si="320"/>
        <v>0</v>
      </c>
      <c r="EIW107" s="354">
        <f t="shared" si="320"/>
        <v>0</v>
      </c>
      <c r="EIX107" s="354">
        <f t="shared" si="320"/>
        <v>0</v>
      </c>
      <c r="EIY107" s="354">
        <f t="shared" si="320"/>
        <v>0</v>
      </c>
      <c r="EIZ107" s="354">
        <f t="shared" si="320"/>
        <v>0</v>
      </c>
      <c r="EJA107" s="354">
        <f t="shared" si="320"/>
        <v>0</v>
      </c>
      <c r="EJB107" s="354">
        <f t="shared" si="320"/>
        <v>0</v>
      </c>
      <c r="EJC107" s="354">
        <f t="shared" si="320"/>
        <v>0</v>
      </c>
      <c r="EJD107" s="354">
        <f t="shared" si="320"/>
        <v>0</v>
      </c>
      <c r="EJE107" s="354">
        <f t="shared" si="320"/>
        <v>0</v>
      </c>
      <c r="EJF107" s="354">
        <f t="shared" si="320"/>
        <v>0</v>
      </c>
      <c r="EJG107" s="354">
        <f t="shared" si="320"/>
        <v>0</v>
      </c>
      <c r="EJH107" s="354">
        <f t="shared" si="320"/>
        <v>0</v>
      </c>
      <c r="EJI107" s="354">
        <f t="shared" si="320"/>
        <v>0</v>
      </c>
      <c r="EJJ107" s="354">
        <f t="shared" si="320"/>
        <v>0</v>
      </c>
      <c r="EJK107" s="354">
        <f t="shared" si="320"/>
        <v>0</v>
      </c>
      <c r="EJL107" s="354">
        <f t="shared" ref="EJL107:ELW107" si="321">+EJL106+EJL98</f>
        <v>0</v>
      </c>
      <c r="EJM107" s="354">
        <f t="shared" si="321"/>
        <v>0</v>
      </c>
      <c r="EJN107" s="354">
        <f t="shared" si="321"/>
        <v>0</v>
      </c>
      <c r="EJO107" s="354">
        <f t="shared" si="321"/>
        <v>0</v>
      </c>
      <c r="EJP107" s="354">
        <f t="shared" si="321"/>
        <v>0</v>
      </c>
      <c r="EJQ107" s="354">
        <f t="shared" si="321"/>
        <v>0</v>
      </c>
      <c r="EJR107" s="354">
        <f t="shared" si="321"/>
        <v>0</v>
      </c>
      <c r="EJS107" s="354">
        <f t="shared" si="321"/>
        <v>0</v>
      </c>
      <c r="EJT107" s="354">
        <f t="shared" si="321"/>
        <v>0</v>
      </c>
      <c r="EJU107" s="354">
        <f t="shared" si="321"/>
        <v>0</v>
      </c>
      <c r="EJV107" s="354">
        <f t="shared" si="321"/>
        <v>0</v>
      </c>
      <c r="EJW107" s="354">
        <f t="shared" si="321"/>
        <v>0</v>
      </c>
      <c r="EJX107" s="354">
        <f t="shared" si="321"/>
        <v>0</v>
      </c>
      <c r="EJY107" s="354">
        <f t="shared" si="321"/>
        <v>0</v>
      </c>
      <c r="EJZ107" s="354">
        <f t="shared" si="321"/>
        <v>0</v>
      </c>
      <c r="EKA107" s="354">
        <f t="shared" si="321"/>
        <v>0</v>
      </c>
      <c r="EKB107" s="354">
        <f t="shared" si="321"/>
        <v>0</v>
      </c>
      <c r="EKC107" s="354">
        <f t="shared" si="321"/>
        <v>0</v>
      </c>
      <c r="EKD107" s="354">
        <f t="shared" si="321"/>
        <v>0</v>
      </c>
      <c r="EKE107" s="354">
        <f t="shared" si="321"/>
        <v>0</v>
      </c>
      <c r="EKF107" s="354">
        <f t="shared" si="321"/>
        <v>0</v>
      </c>
      <c r="EKG107" s="354">
        <f t="shared" si="321"/>
        <v>0</v>
      </c>
      <c r="EKH107" s="354">
        <f t="shared" si="321"/>
        <v>0</v>
      </c>
      <c r="EKI107" s="354">
        <f t="shared" si="321"/>
        <v>0</v>
      </c>
      <c r="EKJ107" s="354">
        <f t="shared" si="321"/>
        <v>0</v>
      </c>
      <c r="EKK107" s="354">
        <f t="shared" si="321"/>
        <v>0</v>
      </c>
      <c r="EKL107" s="354">
        <f t="shared" si="321"/>
        <v>0</v>
      </c>
      <c r="EKM107" s="354">
        <f t="shared" si="321"/>
        <v>0</v>
      </c>
      <c r="EKN107" s="354">
        <f t="shared" si="321"/>
        <v>0</v>
      </c>
      <c r="EKO107" s="354">
        <f t="shared" si="321"/>
        <v>0</v>
      </c>
      <c r="EKP107" s="354">
        <f t="shared" si="321"/>
        <v>0</v>
      </c>
      <c r="EKQ107" s="354">
        <f t="shared" si="321"/>
        <v>0</v>
      </c>
      <c r="EKR107" s="354">
        <f t="shared" si="321"/>
        <v>0</v>
      </c>
      <c r="EKS107" s="354">
        <f t="shared" si="321"/>
        <v>0</v>
      </c>
      <c r="EKT107" s="354">
        <f t="shared" si="321"/>
        <v>0</v>
      </c>
      <c r="EKU107" s="354">
        <f t="shared" si="321"/>
        <v>0</v>
      </c>
      <c r="EKV107" s="354">
        <f t="shared" si="321"/>
        <v>0</v>
      </c>
      <c r="EKW107" s="354">
        <f t="shared" si="321"/>
        <v>0</v>
      </c>
      <c r="EKX107" s="354">
        <f t="shared" si="321"/>
        <v>0</v>
      </c>
      <c r="EKY107" s="354">
        <f t="shared" si="321"/>
        <v>0</v>
      </c>
      <c r="EKZ107" s="354">
        <f t="shared" si="321"/>
        <v>0</v>
      </c>
      <c r="ELA107" s="354">
        <f t="shared" si="321"/>
        <v>0</v>
      </c>
      <c r="ELB107" s="354">
        <f t="shared" si="321"/>
        <v>0</v>
      </c>
      <c r="ELC107" s="354">
        <f t="shared" si="321"/>
        <v>0</v>
      </c>
      <c r="ELD107" s="354">
        <f t="shared" si="321"/>
        <v>0</v>
      </c>
      <c r="ELE107" s="354">
        <f t="shared" si="321"/>
        <v>0</v>
      </c>
      <c r="ELF107" s="354">
        <f t="shared" si="321"/>
        <v>0</v>
      </c>
      <c r="ELG107" s="354">
        <f t="shared" si="321"/>
        <v>0</v>
      </c>
      <c r="ELH107" s="354">
        <f t="shared" si="321"/>
        <v>0</v>
      </c>
      <c r="ELI107" s="354">
        <f t="shared" si="321"/>
        <v>0</v>
      </c>
      <c r="ELJ107" s="354">
        <f t="shared" si="321"/>
        <v>0</v>
      </c>
      <c r="ELK107" s="354">
        <f t="shared" si="321"/>
        <v>0</v>
      </c>
      <c r="ELL107" s="354">
        <f t="shared" si="321"/>
        <v>0</v>
      </c>
      <c r="ELM107" s="354">
        <f t="shared" si="321"/>
        <v>0</v>
      </c>
      <c r="ELN107" s="354">
        <f t="shared" si="321"/>
        <v>0</v>
      </c>
      <c r="ELO107" s="354">
        <f t="shared" si="321"/>
        <v>0</v>
      </c>
      <c r="ELP107" s="354">
        <f t="shared" si="321"/>
        <v>0</v>
      </c>
      <c r="ELQ107" s="354">
        <f t="shared" si="321"/>
        <v>0</v>
      </c>
      <c r="ELR107" s="354">
        <f t="shared" si="321"/>
        <v>0</v>
      </c>
      <c r="ELS107" s="354">
        <f t="shared" si="321"/>
        <v>0</v>
      </c>
      <c r="ELT107" s="354">
        <f t="shared" si="321"/>
        <v>0</v>
      </c>
      <c r="ELU107" s="354">
        <f t="shared" si="321"/>
        <v>0</v>
      </c>
      <c r="ELV107" s="354">
        <f t="shared" si="321"/>
        <v>0</v>
      </c>
      <c r="ELW107" s="354">
        <f t="shared" si="321"/>
        <v>0</v>
      </c>
      <c r="ELX107" s="354">
        <f t="shared" ref="ELX107:EOI107" si="322">+ELX106+ELX98</f>
        <v>0</v>
      </c>
      <c r="ELY107" s="354">
        <f t="shared" si="322"/>
        <v>0</v>
      </c>
      <c r="ELZ107" s="354">
        <f t="shared" si="322"/>
        <v>0</v>
      </c>
      <c r="EMA107" s="354">
        <f t="shared" si="322"/>
        <v>0</v>
      </c>
      <c r="EMB107" s="354">
        <f t="shared" si="322"/>
        <v>0</v>
      </c>
      <c r="EMC107" s="354">
        <f t="shared" si="322"/>
        <v>0</v>
      </c>
      <c r="EMD107" s="354">
        <f t="shared" si="322"/>
        <v>0</v>
      </c>
      <c r="EME107" s="354">
        <f t="shared" si="322"/>
        <v>0</v>
      </c>
      <c r="EMF107" s="354">
        <f t="shared" si="322"/>
        <v>0</v>
      </c>
      <c r="EMG107" s="354">
        <f t="shared" si="322"/>
        <v>0</v>
      </c>
      <c r="EMH107" s="354">
        <f t="shared" si="322"/>
        <v>0</v>
      </c>
      <c r="EMI107" s="354">
        <f t="shared" si="322"/>
        <v>0</v>
      </c>
      <c r="EMJ107" s="354">
        <f t="shared" si="322"/>
        <v>0</v>
      </c>
      <c r="EMK107" s="354">
        <f t="shared" si="322"/>
        <v>0</v>
      </c>
      <c r="EML107" s="354">
        <f t="shared" si="322"/>
        <v>0</v>
      </c>
      <c r="EMM107" s="354">
        <f t="shared" si="322"/>
        <v>0</v>
      </c>
      <c r="EMN107" s="354">
        <f t="shared" si="322"/>
        <v>0</v>
      </c>
      <c r="EMO107" s="354">
        <f t="shared" si="322"/>
        <v>0</v>
      </c>
      <c r="EMP107" s="354">
        <f t="shared" si="322"/>
        <v>0</v>
      </c>
      <c r="EMQ107" s="354">
        <f t="shared" si="322"/>
        <v>0</v>
      </c>
      <c r="EMR107" s="354">
        <f t="shared" si="322"/>
        <v>0</v>
      </c>
      <c r="EMS107" s="354">
        <f t="shared" si="322"/>
        <v>0</v>
      </c>
      <c r="EMT107" s="354">
        <f t="shared" si="322"/>
        <v>0</v>
      </c>
      <c r="EMU107" s="354">
        <f t="shared" si="322"/>
        <v>0</v>
      </c>
      <c r="EMV107" s="354">
        <f t="shared" si="322"/>
        <v>0</v>
      </c>
      <c r="EMW107" s="354">
        <f t="shared" si="322"/>
        <v>0</v>
      </c>
      <c r="EMX107" s="354">
        <f t="shared" si="322"/>
        <v>0</v>
      </c>
      <c r="EMY107" s="354">
        <f t="shared" si="322"/>
        <v>0</v>
      </c>
      <c r="EMZ107" s="354">
        <f t="shared" si="322"/>
        <v>0</v>
      </c>
      <c r="ENA107" s="354">
        <f t="shared" si="322"/>
        <v>0</v>
      </c>
      <c r="ENB107" s="354">
        <f t="shared" si="322"/>
        <v>0</v>
      </c>
      <c r="ENC107" s="354">
        <f t="shared" si="322"/>
        <v>0</v>
      </c>
      <c r="END107" s="354">
        <f t="shared" si="322"/>
        <v>0</v>
      </c>
      <c r="ENE107" s="354">
        <f t="shared" si="322"/>
        <v>0</v>
      </c>
      <c r="ENF107" s="354">
        <f t="shared" si="322"/>
        <v>0</v>
      </c>
      <c r="ENG107" s="354">
        <f t="shared" si="322"/>
        <v>0</v>
      </c>
      <c r="ENH107" s="354">
        <f t="shared" si="322"/>
        <v>0</v>
      </c>
      <c r="ENI107" s="354">
        <f t="shared" si="322"/>
        <v>0</v>
      </c>
      <c r="ENJ107" s="354">
        <f t="shared" si="322"/>
        <v>0</v>
      </c>
      <c r="ENK107" s="354">
        <f t="shared" si="322"/>
        <v>0</v>
      </c>
      <c r="ENL107" s="354">
        <f t="shared" si="322"/>
        <v>0</v>
      </c>
      <c r="ENM107" s="354">
        <f t="shared" si="322"/>
        <v>0</v>
      </c>
      <c r="ENN107" s="354">
        <f t="shared" si="322"/>
        <v>0</v>
      </c>
      <c r="ENO107" s="354">
        <f t="shared" si="322"/>
        <v>0</v>
      </c>
      <c r="ENP107" s="354">
        <f t="shared" si="322"/>
        <v>0</v>
      </c>
      <c r="ENQ107" s="354">
        <f t="shared" si="322"/>
        <v>0</v>
      </c>
      <c r="ENR107" s="354">
        <f t="shared" si="322"/>
        <v>0</v>
      </c>
      <c r="ENS107" s="354">
        <f t="shared" si="322"/>
        <v>0</v>
      </c>
      <c r="ENT107" s="354">
        <f t="shared" si="322"/>
        <v>0</v>
      </c>
      <c r="ENU107" s="354">
        <f t="shared" si="322"/>
        <v>0</v>
      </c>
      <c r="ENV107" s="354">
        <f t="shared" si="322"/>
        <v>0</v>
      </c>
      <c r="ENW107" s="354">
        <f t="shared" si="322"/>
        <v>0</v>
      </c>
      <c r="ENX107" s="354">
        <f t="shared" si="322"/>
        <v>0</v>
      </c>
      <c r="ENY107" s="354">
        <f t="shared" si="322"/>
        <v>0</v>
      </c>
      <c r="ENZ107" s="354">
        <f t="shared" si="322"/>
        <v>0</v>
      </c>
      <c r="EOA107" s="354">
        <f t="shared" si="322"/>
        <v>0</v>
      </c>
      <c r="EOB107" s="354">
        <f t="shared" si="322"/>
        <v>0</v>
      </c>
      <c r="EOC107" s="354">
        <f t="shared" si="322"/>
        <v>0</v>
      </c>
      <c r="EOD107" s="354">
        <f t="shared" si="322"/>
        <v>0</v>
      </c>
      <c r="EOE107" s="354">
        <f t="shared" si="322"/>
        <v>0</v>
      </c>
      <c r="EOF107" s="354">
        <f t="shared" si="322"/>
        <v>0</v>
      </c>
      <c r="EOG107" s="354">
        <f t="shared" si="322"/>
        <v>0</v>
      </c>
      <c r="EOH107" s="354">
        <f t="shared" si="322"/>
        <v>0</v>
      </c>
      <c r="EOI107" s="354">
        <f t="shared" si="322"/>
        <v>0</v>
      </c>
      <c r="EOJ107" s="354">
        <f t="shared" ref="EOJ107:EQU107" si="323">+EOJ106+EOJ98</f>
        <v>0</v>
      </c>
      <c r="EOK107" s="354">
        <f t="shared" si="323"/>
        <v>0</v>
      </c>
      <c r="EOL107" s="354">
        <f t="shared" si="323"/>
        <v>0</v>
      </c>
      <c r="EOM107" s="354">
        <f t="shared" si="323"/>
        <v>0</v>
      </c>
      <c r="EON107" s="354">
        <f t="shared" si="323"/>
        <v>0</v>
      </c>
      <c r="EOO107" s="354">
        <f t="shared" si="323"/>
        <v>0</v>
      </c>
      <c r="EOP107" s="354">
        <f t="shared" si="323"/>
        <v>0</v>
      </c>
      <c r="EOQ107" s="354">
        <f t="shared" si="323"/>
        <v>0</v>
      </c>
      <c r="EOR107" s="354">
        <f t="shared" si="323"/>
        <v>0</v>
      </c>
      <c r="EOS107" s="354">
        <f t="shared" si="323"/>
        <v>0</v>
      </c>
      <c r="EOT107" s="354">
        <f t="shared" si="323"/>
        <v>0</v>
      </c>
      <c r="EOU107" s="354">
        <f t="shared" si="323"/>
        <v>0</v>
      </c>
      <c r="EOV107" s="354">
        <f t="shared" si="323"/>
        <v>0</v>
      </c>
      <c r="EOW107" s="354">
        <f t="shared" si="323"/>
        <v>0</v>
      </c>
      <c r="EOX107" s="354">
        <f t="shared" si="323"/>
        <v>0</v>
      </c>
      <c r="EOY107" s="354">
        <f t="shared" si="323"/>
        <v>0</v>
      </c>
      <c r="EOZ107" s="354">
        <f t="shared" si="323"/>
        <v>0</v>
      </c>
      <c r="EPA107" s="354">
        <f t="shared" si="323"/>
        <v>0</v>
      </c>
      <c r="EPB107" s="354">
        <f t="shared" si="323"/>
        <v>0</v>
      </c>
      <c r="EPC107" s="354">
        <f t="shared" si="323"/>
        <v>0</v>
      </c>
      <c r="EPD107" s="354">
        <f t="shared" si="323"/>
        <v>0</v>
      </c>
      <c r="EPE107" s="354">
        <f t="shared" si="323"/>
        <v>0</v>
      </c>
      <c r="EPF107" s="354">
        <f t="shared" si="323"/>
        <v>0</v>
      </c>
      <c r="EPG107" s="354">
        <f t="shared" si="323"/>
        <v>0</v>
      </c>
      <c r="EPH107" s="354">
        <f t="shared" si="323"/>
        <v>0</v>
      </c>
      <c r="EPI107" s="354">
        <f t="shared" si="323"/>
        <v>0</v>
      </c>
      <c r="EPJ107" s="354">
        <f t="shared" si="323"/>
        <v>0</v>
      </c>
      <c r="EPK107" s="354">
        <f t="shared" si="323"/>
        <v>0</v>
      </c>
      <c r="EPL107" s="354">
        <f t="shared" si="323"/>
        <v>0</v>
      </c>
      <c r="EPM107" s="354">
        <f t="shared" si="323"/>
        <v>0</v>
      </c>
      <c r="EPN107" s="354">
        <f t="shared" si="323"/>
        <v>0</v>
      </c>
      <c r="EPO107" s="354">
        <f t="shared" si="323"/>
        <v>0</v>
      </c>
      <c r="EPP107" s="354">
        <f t="shared" si="323"/>
        <v>0</v>
      </c>
      <c r="EPQ107" s="354">
        <f t="shared" si="323"/>
        <v>0</v>
      </c>
      <c r="EPR107" s="354">
        <f t="shared" si="323"/>
        <v>0</v>
      </c>
      <c r="EPS107" s="354">
        <f t="shared" si="323"/>
        <v>0</v>
      </c>
      <c r="EPT107" s="354">
        <f t="shared" si="323"/>
        <v>0</v>
      </c>
      <c r="EPU107" s="354">
        <f t="shared" si="323"/>
        <v>0</v>
      </c>
      <c r="EPV107" s="354">
        <f t="shared" si="323"/>
        <v>0</v>
      </c>
      <c r="EPW107" s="354">
        <f t="shared" si="323"/>
        <v>0</v>
      </c>
      <c r="EPX107" s="354">
        <f t="shared" si="323"/>
        <v>0</v>
      </c>
      <c r="EPY107" s="354">
        <f t="shared" si="323"/>
        <v>0</v>
      </c>
      <c r="EPZ107" s="354">
        <f t="shared" si="323"/>
        <v>0</v>
      </c>
      <c r="EQA107" s="354">
        <f t="shared" si="323"/>
        <v>0</v>
      </c>
      <c r="EQB107" s="354">
        <f t="shared" si="323"/>
        <v>0</v>
      </c>
      <c r="EQC107" s="354">
        <f t="shared" si="323"/>
        <v>0</v>
      </c>
      <c r="EQD107" s="354">
        <f t="shared" si="323"/>
        <v>0</v>
      </c>
      <c r="EQE107" s="354">
        <f t="shared" si="323"/>
        <v>0</v>
      </c>
      <c r="EQF107" s="354">
        <f t="shared" si="323"/>
        <v>0</v>
      </c>
      <c r="EQG107" s="354">
        <f t="shared" si="323"/>
        <v>0</v>
      </c>
      <c r="EQH107" s="354">
        <f t="shared" si="323"/>
        <v>0</v>
      </c>
      <c r="EQI107" s="354">
        <f t="shared" si="323"/>
        <v>0</v>
      </c>
      <c r="EQJ107" s="354">
        <f t="shared" si="323"/>
        <v>0</v>
      </c>
      <c r="EQK107" s="354">
        <f t="shared" si="323"/>
        <v>0</v>
      </c>
      <c r="EQL107" s="354">
        <f t="shared" si="323"/>
        <v>0</v>
      </c>
      <c r="EQM107" s="354">
        <f t="shared" si="323"/>
        <v>0</v>
      </c>
      <c r="EQN107" s="354">
        <f t="shared" si="323"/>
        <v>0</v>
      </c>
      <c r="EQO107" s="354">
        <f t="shared" si="323"/>
        <v>0</v>
      </c>
      <c r="EQP107" s="354">
        <f t="shared" si="323"/>
        <v>0</v>
      </c>
      <c r="EQQ107" s="354">
        <f t="shared" si="323"/>
        <v>0</v>
      </c>
      <c r="EQR107" s="354">
        <f t="shared" si="323"/>
        <v>0</v>
      </c>
      <c r="EQS107" s="354">
        <f t="shared" si="323"/>
        <v>0</v>
      </c>
      <c r="EQT107" s="354">
        <f t="shared" si="323"/>
        <v>0</v>
      </c>
      <c r="EQU107" s="354">
        <f t="shared" si="323"/>
        <v>0</v>
      </c>
      <c r="EQV107" s="354">
        <f t="shared" ref="EQV107:ETG107" si="324">+EQV106+EQV98</f>
        <v>0</v>
      </c>
      <c r="EQW107" s="354">
        <f t="shared" si="324"/>
        <v>0</v>
      </c>
      <c r="EQX107" s="354">
        <f t="shared" si="324"/>
        <v>0</v>
      </c>
      <c r="EQY107" s="354">
        <f t="shared" si="324"/>
        <v>0</v>
      </c>
      <c r="EQZ107" s="354">
        <f t="shared" si="324"/>
        <v>0</v>
      </c>
      <c r="ERA107" s="354">
        <f t="shared" si="324"/>
        <v>0</v>
      </c>
      <c r="ERB107" s="354">
        <f t="shared" si="324"/>
        <v>0</v>
      </c>
      <c r="ERC107" s="354">
        <f t="shared" si="324"/>
        <v>0</v>
      </c>
      <c r="ERD107" s="354">
        <f t="shared" si="324"/>
        <v>0</v>
      </c>
      <c r="ERE107" s="354">
        <f t="shared" si="324"/>
        <v>0</v>
      </c>
      <c r="ERF107" s="354">
        <f t="shared" si="324"/>
        <v>0</v>
      </c>
      <c r="ERG107" s="354">
        <f t="shared" si="324"/>
        <v>0</v>
      </c>
      <c r="ERH107" s="354">
        <f t="shared" si="324"/>
        <v>0</v>
      </c>
      <c r="ERI107" s="354">
        <f t="shared" si="324"/>
        <v>0</v>
      </c>
      <c r="ERJ107" s="354">
        <f t="shared" si="324"/>
        <v>0</v>
      </c>
      <c r="ERK107" s="354">
        <f t="shared" si="324"/>
        <v>0</v>
      </c>
      <c r="ERL107" s="354">
        <f t="shared" si="324"/>
        <v>0</v>
      </c>
      <c r="ERM107" s="354">
        <f t="shared" si="324"/>
        <v>0</v>
      </c>
      <c r="ERN107" s="354">
        <f t="shared" si="324"/>
        <v>0</v>
      </c>
      <c r="ERO107" s="354">
        <f t="shared" si="324"/>
        <v>0</v>
      </c>
      <c r="ERP107" s="354">
        <f t="shared" si="324"/>
        <v>0</v>
      </c>
      <c r="ERQ107" s="354">
        <f t="shared" si="324"/>
        <v>0</v>
      </c>
      <c r="ERR107" s="354">
        <f t="shared" si="324"/>
        <v>0</v>
      </c>
      <c r="ERS107" s="354">
        <f t="shared" si="324"/>
        <v>0</v>
      </c>
      <c r="ERT107" s="354">
        <f t="shared" si="324"/>
        <v>0</v>
      </c>
      <c r="ERU107" s="354">
        <f t="shared" si="324"/>
        <v>0</v>
      </c>
      <c r="ERV107" s="354">
        <f t="shared" si="324"/>
        <v>0</v>
      </c>
      <c r="ERW107" s="354">
        <f t="shared" si="324"/>
        <v>0</v>
      </c>
      <c r="ERX107" s="354">
        <f t="shared" si="324"/>
        <v>0</v>
      </c>
      <c r="ERY107" s="354">
        <f t="shared" si="324"/>
        <v>0</v>
      </c>
      <c r="ERZ107" s="354">
        <f t="shared" si="324"/>
        <v>0</v>
      </c>
      <c r="ESA107" s="354">
        <f t="shared" si="324"/>
        <v>0</v>
      </c>
      <c r="ESB107" s="354">
        <f t="shared" si="324"/>
        <v>0</v>
      </c>
      <c r="ESC107" s="354">
        <f t="shared" si="324"/>
        <v>0</v>
      </c>
      <c r="ESD107" s="354">
        <f t="shared" si="324"/>
        <v>0</v>
      </c>
      <c r="ESE107" s="354">
        <f t="shared" si="324"/>
        <v>0</v>
      </c>
      <c r="ESF107" s="354">
        <f t="shared" si="324"/>
        <v>0</v>
      </c>
      <c r="ESG107" s="354">
        <f t="shared" si="324"/>
        <v>0</v>
      </c>
      <c r="ESH107" s="354">
        <f t="shared" si="324"/>
        <v>0</v>
      </c>
      <c r="ESI107" s="354">
        <f t="shared" si="324"/>
        <v>0</v>
      </c>
      <c r="ESJ107" s="354">
        <f t="shared" si="324"/>
        <v>0</v>
      </c>
      <c r="ESK107" s="354">
        <f t="shared" si="324"/>
        <v>0</v>
      </c>
      <c r="ESL107" s="354">
        <f t="shared" si="324"/>
        <v>0</v>
      </c>
      <c r="ESM107" s="354">
        <f t="shared" si="324"/>
        <v>0</v>
      </c>
      <c r="ESN107" s="354">
        <f t="shared" si="324"/>
        <v>0</v>
      </c>
      <c r="ESO107" s="354">
        <f t="shared" si="324"/>
        <v>0</v>
      </c>
      <c r="ESP107" s="354">
        <f t="shared" si="324"/>
        <v>0</v>
      </c>
      <c r="ESQ107" s="354">
        <f t="shared" si="324"/>
        <v>0</v>
      </c>
      <c r="ESR107" s="354">
        <f t="shared" si="324"/>
        <v>0</v>
      </c>
      <c r="ESS107" s="354">
        <f t="shared" si="324"/>
        <v>0</v>
      </c>
      <c r="EST107" s="354">
        <f t="shared" si="324"/>
        <v>0</v>
      </c>
      <c r="ESU107" s="354">
        <f t="shared" si="324"/>
        <v>0</v>
      </c>
      <c r="ESV107" s="354">
        <f t="shared" si="324"/>
        <v>0</v>
      </c>
      <c r="ESW107" s="354">
        <f t="shared" si="324"/>
        <v>0</v>
      </c>
      <c r="ESX107" s="354">
        <f t="shared" si="324"/>
        <v>0</v>
      </c>
      <c r="ESY107" s="354">
        <f t="shared" si="324"/>
        <v>0</v>
      </c>
      <c r="ESZ107" s="354">
        <f t="shared" si="324"/>
        <v>0</v>
      </c>
      <c r="ETA107" s="354">
        <f t="shared" si="324"/>
        <v>0</v>
      </c>
      <c r="ETB107" s="354">
        <f t="shared" si="324"/>
        <v>0</v>
      </c>
      <c r="ETC107" s="354">
        <f t="shared" si="324"/>
        <v>0</v>
      </c>
      <c r="ETD107" s="354">
        <f t="shared" si="324"/>
        <v>0</v>
      </c>
      <c r="ETE107" s="354">
        <f t="shared" si="324"/>
        <v>0</v>
      </c>
      <c r="ETF107" s="354">
        <f t="shared" si="324"/>
        <v>0</v>
      </c>
      <c r="ETG107" s="354">
        <f t="shared" si="324"/>
        <v>0</v>
      </c>
      <c r="ETH107" s="354">
        <f t="shared" ref="ETH107:EVS107" si="325">+ETH106+ETH98</f>
        <v>0</v>
      </c>
      <c r="ETI107" s="354">
        <f t="shared" si="325"/>
        <v>0</v>
      </c>
      <c r="ETJ107" s="354">
        <f t="shared" si="325"/>
        <v>0</v>
      </c>
      <c r="ETK107" s="354">
        <f t="shared" si="325"/>
        <v>0</v>
      </c>
      <c r="ETL107" s="354">
        <f t="shared" si="325"/>
        <v>0</v>
      </c>
      <c r="ETM107" s="354">
        <f t="shared" si="325"/>
        <v>0</v>
      </c>
      <c r="ETN107" s="354">
        <f t="shared" si="325"/>
        <v>0</v>
      </c>
      <c r="ETO107" s="354">
        <f t="shared" si="325"/>
        <v>0</v>
      </c>
      <c r="ETP107" s="354">
        <f t="shared" si="325"/>
        <v>0</v>
      </c>
      <c r="ETQ107" s="354">
        <f t="shared" si="325"/>
        <v>0</v>
      </c>
      <c r="ETR107" s="354">
        <f t="shared" si="325"/>
        <v>0</v>
      </c>
      <c r="ETS107" s="354">
        <f t="shared" si="325"/>
        <v>0</v>
      </c>
      <c r="ETT107" s="354">
        <f t="shared" si="325"/>
        <v>0</v>
      </c>
      <c r="ETU107" s="354">
        <f t="shared" si="325"/>
        <v>0</v>
      </c>
      <c r="ETV107" s="354">
        <f t="shared" si="325"/>
        <v>0</v>
      </c>
      <c r="ETW107" s="354">
        <f t="shared" si="325"/>
        <v>0</v>
      </c>
      <c r="ETX107" s="354">
        <f t="shared" si="325"/>
        <v>0</v>
      </c>
      <c r="ETY107" s="354">
        <f t="shared" si="325"/>
        <v>0</v>
      </c>
      <c r="ETZ107" s="354">
        <f t="shared" si="325"/>
        <v>0</v>
      </c>
      <c r="EUA107" s="354">
        <f t="shared" si="325"/>
        <v>0</v>
      </c>
      <c r="EUB107" s="354">
        <f t="shared" si="325"/>
        <v>0</v>
      </c>
      <c r="EUC107" s="354">
        <f t="shared" si="325"/>
        <v>0</v>
      </c>
      <c r="EUD107" s="354">
        <f t="shared" si="325"/>
        <v>0</v>
      </c>
      <c r="EUE107" s="354">
        <f t="shared" si="325"/>
        <v>0</v>
      </c>
      <c r="EUF107" s="354">
        <f t="shared" si="325"/>
        <v>0</v>
      </c>
      <c r="EUG107" s="354">
        <f t="shared" si="325"/>
        <v>0</v>
      </c>
      <c r="EUH107" s="354">
        <f t="shared" si="325"/>
        <v>0</v>
      </c>
      <c r="EUI107" s="354">
        <f t="shared" si="325"/>
        <v>0</v>
      </c>
      <c r="EUJ107" s="354">
        <f t="shared" si="325"/>
        <v>0</v>
      </c>
      <c r="EUK107" s="354">
        <f t="shared" si="325"/>
        <v>0</v>
      </c>
      <c r="EUL107" s="354">
        <f t="shared" si="325"/>
        <v>0</v>
      </c>
      <c r="EUM107" s="354">
        <f t="shared" si="325"/>
        <v>0</v>
      </c>
      <c r="EUN107" s="354">
        <f t="shared" si="325"/>
        <v>0</v>
      </c>
      <c r="EUO107" s="354">
        <f t="shared" si="325"/>
        <v>0</v>
      </c>
      <c r="EUP107" s="354">
        <f t="shared" si="325"/>
        <v>0</v>
      </c>
      <c r="EUQ107" s="354">
        <f t="shared" si="325"/>
        <v>0</v>
      </c>
      <c r="EUR107" s="354">
        <f t="shared" si="325"/>
        <v>0</v>
      </c>
      <c r="EUS107" s="354">
        <f t="shared" si="325"/>
        <v>0</v>
      </c>
      <c r="EUT107" s="354">
        <f t="shared" si="325"/>
        <v>0</v>
      </c>
      <c r="EUU107" s="354">
        <f t="shared" si="325"/>
        <v>0</v>
      </c>
      <c r="EUV107" s="354">
        <f t="shared" si="325"/>
        <v>0</v>
      </c>
      <c r="EUW107" s="354">
        <f t="shared" si="325"/>
        <v>0</v>
      </c>
      <c r="EUX107" s="354">
        <f t="shared" si="325"/>
        <v>0</v>
      </c>
      <c r="EUY107" s="354">
        <f t="shared" si="325"/>
        <v>0</v>
      </c>
      <c r="EUZ107" s="354">
        <f t="shared" si="325"/>
        <v>0</v>
      </c>
      <c r="EVA107" s="354">
        <f t="shared" si="325"/>
        <v>0</v>
      </c>
      <c r="EVB107" s="354">
        <f t="shared" si="325"/>
        <v>0</v>
      </c>
      <c r="EVC107" s="354">
        <f t="shared" si="325"/>
        <v>0</v>
      </c>
      <c r="EVD107" s="354">
        <f t="shared" si="325"/>
        <v>0</v>
      </c>
      <c r="EVE107" s="354">
        <f t="shared" si="325"/>
        <v>0</v>
      </c>
      <c r="EVF107" s="354">
        <f t="shared" si="325"/>
        <v>0</v>
      </c>
      <c r="EVG107" s="354">
        <f t="shared" si="325"/>
        <v>0</v>
      </c>
      <c r="EVH107" s="354">
        <f t="shared" si="325"/>
        <v>0</v>
      </c>
      <c r="EVI107" s="354">
        <f t="shared" si="325"/>
        <v>0</v>
      </c>
      <c r="EVJ107" s="354">
        <f t="shared" si="325"/>
        <v>0</v>
      </c>
      <c r="EVK107" s="354">
        <f t="shared" si="325"/>
        <v>0</v>
      </c>
      <c r="EVL107" s="354">
        <f t="shared" si="325"/>
        <v>0</v>
      </c>
      <c r="EVM107" s="354">
        <f t="shared" si="325"/>
        <v>0</v>
      </c>
      <c r="EVN107" s="354">
        <f t="shared" si="325"/>
        <v>0</v>
      </c>
      <c r="EVO107" s="354">
        <f t="shared" si="325"/>
        <v>0</v>
      </c>
      <c r="EVP107" s="354">
        <f t="shared" si="325"/>
        <v>0</v>
      </c>
      <c r="EVQ107" s="354">
        <f t="shared" si="325"/>
        <v>0</v>
      </c>
      <c r="EVR107" s="354">
        <f t="shared" si="325"/>
        <v>0</v>
      </c>
      <c r="EVS107" s="354">
        <f t="shared" si="325"/>
        <v>0</v>
      </c>
      <c r="EVT107" s="354">
        <f t="shared" ref="EVT107:EYE107" si="326">+EVT106+EVT98</f>
        <v>0</v>
      </c>
      <c r="EVU107" s="354">
        <f t="shared" si="326"/>
        <v>0</v>
      </c>
      <c r="EVV107" s="354">
        <f t="shared" si="326"/>
        <v>0</v>
      </c>
      <c r="EVW107" s="354">
        <f t="shared" si="326"/>
        <v>0</v>
      </c>
      <c r="EVX107" s="354">
        <f t="shared" si="326"/>
        <v>0</v>
      </c>
      <c r="EVY107" s="354">
        <f t="shared" si="326"/>
        <v>0</v>
      </c>
      <c r="EVZ107" s="354">
        <f t="shared" si="326"/>
        <v>0</v>
      </c>
      <c r="EWA107" s="354">
        <f t="shared" si="326"/>
        <v>0</v>
      </c>
      <c r="EWB107" s="354">
        <f t="shared" si="326"/>
        <v>0</v>
      </c>
      <c r="EWC107" s="354">
        <f t="shared" si="326"/>
        <v>0</v>
      </c>
      <c r="EWD107" s="354">
        <f t="shared" si="326"/>
        <v>0</v>
      </c>
      <c r="EWE107" s="354">
        <f t="shared" si="326"/>
        <v>0</v>
      </c>
      <c r="EWF107" s="354">
        <f t="shared" si="326"/>
        <v>0</v>
      </c>
      <c r="EWG107" s="354">
        <f t="shared" si="326"/>
        <v>0</v>
      </c>
      <c r="EWH107" s="354">
        <f t="shared" si="326"/>
        <v>0</v>
      </c>
      <c r="EWI107" s="354">
        <f t="shared" si="326"/>
        <v>0</v>
      </c>
      <c r="EWJ107" s="354">
        <f t="shared" si="326"/>
        <v>0</v>
      </c>
      <c r="EWK107" s="354">
        <f t="shared" si="326"/>
        <v>0</v>
      </c>
      <c r="EWL107" s="354">
        <f t="shared" si="326"/>
        <v>0</v>
      </c>
      <c r="EWM107" s="354">
        <f t="shared" si="326"/>
        <v>0</v>
      </c>
      <c r="EWN107" s="354">
        <f t="shared" si="326"/>
        <v>0</v>
      </c>
      <c r="EWO107" s="354">
        <f t="shared" si="326"/>
        <v>0</v>
      </c>
      <c r="EWP107" s="354">
        <f t="shared" si="326"/>
        <v>0</v>
      </c>
      <c r="EWQ107" s="354">
        <f t="shared" si="326"/>
        <v>0</v>
      </c>
      <c r="EWR107" s="354">
        <f t="shared" si="326"/>
        <v>0</v>
      </c>
      <c r="EWS107" s="354">
        <f t="shared" si="326"/>
        <v>0</v>
      </c>
      <c r="EWT107" s="354">
        <f t="shared" si="326"/>
        <v>0</v>
      </c>
      <c r="EWU107" s="354">
        <f t="shared" si="326"/>
        <v>0</v>
      </c>
      <c r="EWV107" s="354">
        <f t="shared" si="326"/>
        <v>0</v>
      </c>
      <c r="EWW107" s="354">
        <f t="shared" si="326"/>
        <v>0</v>
      </c>
      <c r="EWX107" s="354">
        <f t="shared" si="326"/>
        <v>0</v>
      </c>
      <c r="EWY107" s="354">
        <f t="shared" si="326"/>
        <v>0</v>
      </c>
      <c r="EWZ107" s="354">
        <f t="shared" si="326"/>
        <v>0</v>
      </c>
      <c r="EXA107" s="354">
        <f t="shared" si="326"/>
        <v>0</v>
      </c>
      <c r="EXB107" s="354">
        <f t="shared" si="326"/>
        <v>0</v>
      </c>
      <c r="EXC107" s="354">
        <f t="shared" si="326"/>
        <v>0</v>
      </c>
      <c r="EXD107" s="354">
        <f t="shared" si="326"/>
        <v>0</v>
      </c>
      <c r="EXE107" s="354">
        <f t="shared" si="326"/>
        <v>0</v>
      </c>
      <c r="EXF107" s="354">
        <f t="shared" si="326"/>
        <v>0</v>
      </c>
      <c r="EXG107" s="354">
        <f t="shared" si="326"/>
        <v>0</v>
      </c>
      <c r="EXH107" s="354">
        <f t="shared" si="326"/>
        <v>0</v>
      </c>
      <c r="EXI107" s="354">
        <f t="shared" si="326"/>
        <v>0</v>
      </c>
      <c r="EXJ107" s="354">
        <f t="shared" si="326"/>
        <v>0</v>
      </c>
      <c r="EXK107" s="354">
        <f t="shared" si="326"/>
        <v>0</v>
      </c>
      <c r="EXL107" s="354">
        <f t="shared" si="326"/>
        <v>0</v>
      </c>
      <c r="EXM107" s="354">
        <f t="shared" si="326"/>
        <v>0</v>
      </c>
      <c r="EXN107" s="354">
        <f t="shared" si="326"/>
        <v>0</v>
      </c>
      <c r="EXO107" s="354">
        <f t="shared" si="326"/>
        <v>0</v>
      </c>
      <c r="EXP107" s="354">
        <f t="shared" si="326"/>
        <v>0</v>
      </c>
      <c r="EXQ107" s="354">
        <f t="shared" si="326"/>
        <v>0</v>
      </c>
      <c r="EXR107" s="354">
        <f t="shared" si="326"/>
        <v>0</v>
      </c>
      <c r="EXS107" s="354">
        <f t="shared" si="326"/>
        <v>0</v>
      </c>
      <c r="EXT107" s="354">
        <f t="shared" si="326"/>
        <v>0</v>
      </c>
      <c r="EXU107" s="354">
        <f t="shared" si="326"/>
        <v>0</v>
      </c>
      <c r="EXV107" s="354">
        <f t="shared" si="326"/>
        <v>0</v>
      </c>
      <c r="EXW107" s="354">
        <f t="shared" si="326"/>
        <v>0</v>
      </c>
      <c r="EXX107" s="354">
        <f t="shared" si="326"/>
        <v>0</v>
      </c>
      <c r="EXY107" s="354">
        <f t="shared" si="326"/>
        <v>0</v>
      </c>
      <c r="EXZ107" s="354">
        <f t="shared" si="326"/>
        <v>0</v>
      </c>
      <c r="EYA107" s="354">
        <f t="shared" si="326"/>
        <v>0</v>
      </c>
      <c r="EYB107" s="354">
        <f t="shared" si="326"/>
        <v>0</v>
      </c>
      <c r="EYC107" s="354">
        <f t="shared" si="326"/>
        <v>0</v>
      </c>
      <c r="EYD107" s="354">
        <f t="shared" si="326"/>
        <v>0</v>
      </c>
      <c r="EYE107" s="354">
        <f t="shared" si="326"/>
        <v>0</v>
      </c>
      <c r="EYF107" s="354">
        <f t="shared" ref="EYF107:FAQ107" si="327">+EYF106+EYF98</f>
        <v>0</v>
      </c>
      <c r="EYG107" s="354">
        <f t="shared" si="327"/>
        <v>0</v>
      </c>
      <c r="EYH107" s="354">
        <f t="shared" si="327"/>
        <v>0</v>
      </c>
      <c r="EYI107" s="354">
        <f t="shared" si="327"/>
        <v>0</v>
      </c>
      <c r="EYJ107" s="354">
        <f t="shared" si="327"/>
        <v>0</v>
      </c>
      <c r="EYK107" s="354">
        <f t="shared" si="327"/>
        <v>0</v>
      </c>
      <c r="EYL107" s="354">
        <f t="shared" si="327"/>
        <v>0</v>
      </c>
      <c r="EYM107" s="354">
        <f t="shared" si="327"/>
        <v>0</v>
      </c>
      <c r="EYN107" s="354">
        <f t="shared" si="327"/>
        <v>0</v>
      </c>
      <c r="EYO107" s="354">
        <f t="shared" si="327"/>
        <v>0</v>
      </c>
      <c r="EYP107" s="354">
        <f t="shared" si="327"/>
        <v>0</v>
      </c>
      <c r="EYQ107" s="354">
        <f t="shared" si="327"/>
        <v>0</v>
      </c>
      <c r="EYR107" s="354">
        <f t="shared" si="327"/>
        <v>0</v>
      </c>
      <c r="EYS107" s="354">
        <f t="shared" si="327"/>
        <v>0</v>
      </c>
      <c r="EYT107" s="354">
        <f t="shared" si="327"/>
        <v>0</v>
      </c>
      <c r="EYU107" s="354">
        <f t="shared" si="327"/>
        <v>0</v>
      </c>
      <c r="EYV107" s="354">
        <f t="shared" si="327"/>
        <v>0</v>
      </c>
      <c r="EYW107" s="354">
        <f t="shared" si="327"/>
        <v>0</v>
      </c>
      <c r="EYX107" s="354">
        <f t="shared" si="327"/>
        <v>0</v>
      </c>
      <c r="EYY107" s="354">
        <f t="shared" si="327"/>
        <v>0</v>
      </c>
      <c r="EYZ107" s="354">
        <f t="shared" si="327"/>
        <v>0</v>
      </c>
      <c r="EZA107" s="354">
        <f t="shared" si="327"/>
        <v>0</v>
      </c>
      <c r="EZB107" s="354">
        <f t="shared" si="327"/>
        <v>0</v>
      </c>
      <c r="EZC107" s="354">
        <f t="shared" si="327"/>
        <v>0</v>
      </c>
      <c r="EZD107" s="354">
        <f t="shared" si="327"/>
        <v>0</v>
      </c>
      <c r="EZE107" s="354">
        <f t="shared" si="327"/>
        <v>0</v>
      </c>
      <c r="EZF107" s="354">
        <f t="shared" si="327"/>
        <v>0</v>
      </c>
      <c r="EZG107" s="354">
        <f t="shared" si="327"/>
        <v>0</v>
      </c>
      <c r="EZH107" s="354">
        <f t="shared" si="327"/>
        <v>0</v>
      </c>
      <c r="EZI107" s="354">
        <f t="shared" si="327"/>
        <v>0</v>
      </c>
      <c r="EZJ107" s="354">
        <f t="shared" si="327"/>
        <v>0</v>
      </c>
      <c r="EZK107" s="354">
        <f t="shared" si="327"/>
        <v>0</v>
      </c>
      <c r="EZL107" s="354">
        <f t="shared" si="327"/>
        <v>0</v>
      </c>
      <c r="EZM107" s="354">
        <f t="shared" si="327"/>
        <v>0</v>
      </c>
      <c r="EZN107" s="354">
        <f t="shared" si="327"/>
        <v>0</v>
      </c>
      <c r="EZO107" s="354">
        <f t="shared" si="327"/>
        <v>0</v>
      </c>
      <c r="EZP107" s="354">
        <f t="shared" si="327"/>
        <v>0</v>
      </c>
      <c r="EZQ107" s="354">
        <f t="shared" si="327"/>
        <v>0</v>
      </c>
      <c r="EZR107" s="354">
        <f t="shared" si="327"/>
        <v>0</v>
      </c>
      <c r="EZS107" s="354">
        <f t="shared" si="327"/>
        <v>0</v>
      </c>
      <c r="EZT107" s="354">
        <f t="shared" si="327"/>
        <v>0</v>
      </c>
      <c r="EZU107" s="354">
        <f t="shared" si="327"/>
        <v>0</v>
      </c>
      <c r="EZV107" s="354">
        <f t="shared" si="327"/>
        <v>0</v>
      </c>
      <c r="EZW107" s="354">
        <f t="shared" si="327"/>
        <v>0</v>
      </c>
      <c r="EZX107" s="354">
        <f t="shared" si="327"/>
        <v>0</v>
      </c>
      <c r="EZY107" s="354">
        <f t="shared" si="327"/>
        <v>0</v>
      </c>
      <c r="EZZ107" s="354">
        <f t="shared" si="327"/>
        <v>0</v>
      </c>
      <c r="FAA107" s="354">
        <f t="shared" si="327"/>
        <v>0</v>
      </c>
      <c r="FAB107" s="354">
        <f t="shared" si="327"/>
        <v>0</v>
      </c>
      <c r="FAC107" s="354">
        <f t="shared" si="327"/>
        <v>0</v>
      </c>
      <c r="FAD107" s="354">
        <f t="shared" si="327"/>
        <v>0</v>
      </c>
      <c r="FAE107" s="354">
        <f t="shared" si="327"/>
        <v>0</v>
      </c>
      <c r="FAF107" s="354">
        <f t="shared" si="327"/>
        <v>0</v>
      </c>
      <c r="FAG107" s="354">
        <f t="shared" si="327"/>
        <v>0</v>
      </c>
      <c r="FAH107" s="354">
        <f t="shared" si="327"/>
        <v>0</v>
      </c>
      <c r="FAI107" s="354">
        <f t="shared" si="327"/>
        <v>0</v>
      </c>
      <c r="FAJ107" s="354">
        <f t="shared" si="327"/>
        <v>0</v>
      </c>
      <c r="FAK107" s="354">
        <f t="shared" si="327"/>
        <v>0</v>
      </c>
      <c r="FAL107" s="354">
        <f t="shared" si="327"/>
        <v>0</v>
      </c>
      <c r="FAM107" s="354">
        <f t="shared" si="327"/>
        <v>0</v>
      </c>
      <c r="FAN107" s="354">
        <f t="shared" si="327"/>
        <v>0</v>
      </c>
      <c r="FAO107" s="354">
        <f t="shared" si="327"/>
        <v>0</v>
      </c>
      <c r="FAP107" s="354">
        <f t="shared" si="327"/>
        <v>0</v>
      </c>
      <c r="FAQ107" s="354">
        <f t="shared" si="327"/>
        <v>0</v>
      </c>
      <c r="FAR107" s="354">
        <f t="shared" ref="FAR107:FDC107" si="328">+FAR106+FAR98</f>
        <v>0</v>
      </c>
      <c r="FAS107" s="354">
        <f t="shared" si="328"/>
        <v>0</v>
      </c>
      <c r="FAT107" s="354">
        <f t="shared" si="328"/>
        <v>0</v>
      </c>
      <c r="FAU107" s="354">
        <f t="shared" si="328"/>
        <v>0</v>
      </c>
      <c r="FAV107" s="354">
        <f t="shared" si="328"/>
        <v>0</v>
      </c>
      <c r="FAW107" s="354">
        <f t="shared" si="328"/>
        <v>0</v>
      </c>
      <c r="FAX107" s="354">
        <f t="shared" si="328"/>
        <v>0</v>
      </c>
      <c r="FAY107" s="354">
        <f t="shared" si="328"/>
        <v>0</v>
      </c>
      <c r="FAZ107" s="354">
        <f t="shared" si="328"/>
        <v>0</v>
      </c>
      <c r="FBA107" s="354">
        <f t="shared" si="328"/>
        <v>0</v>
      </c>
      <c r="FBB107" s="354">
        <f t="shared" si="328"/>
        <v>0</v>
      </c>
      <c r="FBC107" s="354">
        <f t="shared" si="328"/>
        <v>0</v>
      </c>
      <c r="FBD107" s="354">
        <f t="shared" si="328"/>
        <v>0</v>
      </c>
      <c r="FBE107" s="354">
        <f t="shared" si="328"/>
        <v>0</v>
      </c>
      <c r="FBF107" s="354">
        <f t="shared" si="328"/>
        <v>0</v>
      </c>
      <c r="FBG107" s="354">
        <f t="shared" si="328"/>
        <v>0</v>
      </c>
      <c r="FBH107" s="354">
        <f t="shared" si="328"/>
        <v>0</v>
      </c>
      <c r="FBI107" s="354">
        <f t="shared" si="328"/>
        <v>0</v>
      </c>
      <c r="FBJ107" s="354">
        <f t="shared" si="328"/>
        <v>0</v>
      </c>
      <c r="FBK107" s="354">
        <f t="shared" si="328"/>
        <v>0</v>
      </c>
      <c r="FBL107" s="354">
        <f t="shared" si="328"/>
        <v>0</v>
      </c>
      <c r="FBM107" s="354">
        <f t="shared" si="328"/>
        <v>0</v>
      </c>
      <c r="FBN107" s="354">
        <f t="shared" si="328"/>
        <v>0</v>
      </c>
      <c r="FBO107" s="354">
        <f t="shared" si="328"/>
        <v>0</v>
      </c>
      <c r="FBP107" s="354">
        <f t="shared" si="328"/>
        <v>0</v>
      </c>
      <c r="FBQ107" s="354">
        <f t="shared" si="328"/>
        <v>0</v>
      </c>
      <c r="FBR107" s="354">
        <f t="shared" si="328"/>
        <v>0</v>
      </c>
      <c r="FBS107" s="354">
        <f t="shared" si="328"/>
        <v>0</v>
      </c>
      <c r="FBT107" s="354">
        <f t="shared" si="328"/>
        <v>0</v>
      </c>
      <c r="FBU107" s="354">
        <f t="shared" si="328"/>
        <v>0</v>
      </c>
      <c r="FBV107" s="354">
        <f t="shared" si="328"/>
        <v>0</v>
      </c>
      <c r="FBW107" s="354">
        <f t="shared" si="328"/>
        <v>0</v>
      </c>
      <c r="FBX107" s="354">
        <f t="shared" si="328"/>
        <v>0</v>
      </c>
      <c r="FBY107" s="354">
        <f t="shared" si="328"/>
        <v>0</v>
      </c>
      <c r="FBZ107" s="354">
        <f t="shared" si="328"/>
        <v>0</v>
      </c>
      <c r="FCA107" s="354">
        <f t="shared" si="328"/>
        <v>0</v>
      </c>
      <c r="FCB107" s="354">
        <f t="shared" si="328"/>
        <v>0</v>
      </c>
      <c r="FCC107" s="354">
        <f t="shared" si="328"/>
        <v>0</v>
      </c>
      <c r="FCD107" s="354">
        <f t="shared" si="328"/>
        <v>0</v>
      </c>
      <c r="FCE107" s="354">
        <f t="shared" si="328"/>
        <v>0</v>
      </c>
      <c r="FCF107" s="354">
        <f t="shared" si="328"/>
        <v>0</v>
      </c>
      <c r="FCG107" s="354">
        <f t="shared" si="328"/>
        <v>0</v>
      </c>
      <c r="FCH107" s="354">
        <f t="shared" si="328"/>
        <v>0</v>
      </c>
      <c r="FCI107" s="354">
        <f t="shared" si="328"/>
        <v>0</v>
      </c>
      <c r="FCJ107" s="354">
        <f t="shared" si="328"/>
        <v>0</v>
      </c>
      <c r="FCK107" s="354">
        <f t="shared" si="328"/>
        <v>0</v>
      </c>
      <c r="FCL107" s="354">
        <f t="shared" si="328"/>
        <v>0</v>
      </c>
      <c r="FCM107" s="354">
        <f t="shared" si="328"/>
        <v>0</v>
      </c>
      <c r="FCN107" s="354">
        <f t="shared" si="328"/>
        <v>0</v>
      </c>
      <c r="FCO107" s="354">
        <f t="shared" si="328"/>
        <v>0</v>
      </c>
      <c r="FCP107" s="354">
        <f t="shared" si="328"/>
        <v>0</v>
      </c>
      <c r="FCQ107" s="354">
        <f t="shared" si="328"/>
        <v>0</v>
      </c>
      <c r="FCR107" s="354">
        <f t="shared" si="328"/>
        <v>0</v>
      </c>
      <c r="FCS107" s="354">
        <f t="shared" si="328"/>
        <v>0</v>
      </c>
      <c r="FCT107" s="354">
        <f t="shared" si="328"/>
        <v>0</v>
      </c>
      <c r="FCU107" s="354">
        <f t="shared" si="328"/>
        <v>0</v>
      </c>
      <c r="FCV107" s="354">
        <f t="shared" si="328"/>
        <v>0</v>
      </c>
      <c r="FCW107" s="354">
        <f t="shared" si="328"/>
        <v>0</v>
      </c>
      <c r="FCX107" s="354">
        <f t="shared" si="328"/>
        <v>0</v>
      </c>
      <c r="FCY107" s="354">
        <f t="shared" si="328"/>
        <v>0</v>
      </c>
      <c r="FCZ107" s="354">
        <f t="shared" si="328"/>
        <v>0</v>
      </c>
      <c r="FDA107" s="354">
        <f t="shared" si="328"/>
        <v>0</v>
      </c>
      <c r="FDB107" s="354">
        <f t="shared" si="328"/>
        <v>0</v>
      </c>
      <c r="FDC107" s="354">
        <f t="shared" si="328"/>
        <v>0</v>
      </c>
      <c r="FDD107" s="354">
        <f t="shared" ref="FDD107:FFO107" si="329">+FDD106+FDD98</f>
        <v>0</v>
      </c>
      <c r="FDE107" s="354">
        <f t="shared" si="329"/>
        <v>0</v>
      </c>
      <c r="FDF107" s="354">
        <f t="shared" si="329"/>
        <v>0</v>
      </c>
      <c r="FDG107" s="354">
        <f t="shared" si="329"/>
        <v>0</v>
      </c>
      <c r="FDH107" s="354">
        <f t="shared" si="329"/>
        <v>0</v>
      </c>
      <c r="FDI107" s="354">
        <f t="shared" si="329"/>
        <v>0</v>
      </c>
      <c r="FDJ107" s="354">
        <f t="shared" si="329"/>
        <v>0</v>
      </c>
      <c r="FDK107" s="354">
        <f t="shared" si="329"/>
        <v>0</v>
      </c>
      <c r="FDL107" s="354">
        <f t="shared" si="329"/>
        <v>0</v>
      </c>
      <c r="FDM107" s="354">
        <f t="shared" si="329"/>
        <v>0</v>
      </c>
      <c r="FDN107" s="354">
        <f t="shared" si="329"/>
        <v>0</v>
      </c>
      <c r="FDO107" s="354">
        <f t="shared" si="329"/>
        <v>0</v>
      </c>
      <c r="FDP107" s="354">
        <f t="shared" si="329"/>
        <v>0</v>
      </c>
      <c r="FDQ107" s="354">
        <f t="shared" si="329"/>
        <v>0</v>
      </c>
      <c r="FDR107" s="354">
        <f t="shared" si="329"/>
        <v>0</v>
      </c>
      <c r="FDS107" s="354">
        <f t="shared" si="329"/>
        <v>0</v>
      </c>
      <c r="FDT107" s="354">
        <f t="shared" si="329"/>
        <v>0</v>
      </c>
      <c r="FDU107" s="354">
        <f t="shared" si="329"/>
        <v>0</v>
      </c>
      <c r="FDV107" s="354">
        <f t="shared" si="329"/>
        <v>0</v>
      </c>
      <c r="FDW107" s="354">
        <f t="shared" si="329"/>
        <v>0</v>
      </c>
      <c r="FDX107" s="354">
        <f t="shared" si="329"/>
        <v>0</v>
      </c>
      <c r="FDY107" s="354">
        <f t="shared" si="329"/>
        <v>0</v>
      </c>
      <c r="FDZ107" s="354">
        <f t="shared" si="329"/>
        <v>0</v>
      </c>
      <c r="FEA107" s="354">
        <f t="shared" si="329"/>
        <v>0</v>
      </c>
      <c r="FEB107" s="354">
        <f t="shared" si="329"/>
        <v>0</v>
      </c>
      <c r="FEC107" s="354">
        <f t="shared" si="329"/>
        <v>0</v>
      </c>
      <c r="FED107" s="354">
        <f t="shared" si="329"/>
        <v>0</v>
      </c>
      <c r="FEE107" s="354">
        <f t="shared" si="329"/>
        <v>0</v>
      </c>
      <c r="FEF107" s="354">
        <f t="shared" si="329"/>
        <v>0</v>
      </c>
      <c r="FEG107" s="354">
        <f t="shared" si="329"/>
        <v>0</v>
      </c>
      <c r="FEH107" s="354">
        <f t="shared" si="329"/>
        <v>0</v>
      </c>
      <c r="FEI107" s="354">
        <f t="shared" si="329"/>
        <v>0</v>
      </c>
      <c r="FEJ107" s="354">
        <f t="shared" si="329"/>
        <v>0</v>
      </c>
      <c r="FEK107" s="354">
        <f t="shared" si="329"/>
        <v>0</v>
      </c>
      <c r="FEL107" s="354">
        <f t="shared" si="329"/>
        <v>0</v>
      </c>
      <c r="FEM107" s="354">
        <f t="shared" si="329"/>
        <v>0</v>
      </c>
      <c r="FEN107" s="354">
        <f t="shared" si="329"/>
        <v>0</v>
      </c>
      <c r="FEO107" s="354">
        <f t="shared" si="329"/>
        <v>0</v>
      </c>
      <c r="FEP107" s="354">
        <f t="shared" si="329"/>
        <v>0</v>
      </c>
      <c r="FEQ107" s="354">
        <f t="shared" si="329"/>
        <v>0</v>
      </c>
      <c r="FER107" s="354">
        <f t="shared" si="329"/>
        <v>0</v>
      </c>
      <c r="FES107" s="354">
        <f t="shared" si="329"/>
        <v>0</v>
      </c>
      <c r="FET107" s="354">
        <f t="shared" si="329"/>
        <v>0</v>
      </c>
      <c r="FEU107" s="354">
        <f t="shared" si="329"/>
        <v>0</v>
      </c>
      <c r="FEV107" s="354">
        <f t="shared" si="329"/>
        <v>0</v>
      </c>
      <c r="FEW107" s="354">
        <f t="shared" si="329"/>
        <v>0</v>
      </c>
      <c r="FEX107" s="354">
        <f t="shared" si="329"/>
        <v>0</v>
      </c>
      <c r="FEY107" s="354">
        <f t="shared" si="329"/>
        <v>0</v>
      </c>
      <c r="FEZ107" s="354">
        <f t="shared" si="329"/>
        <v>0</v>
      </c>
      <c r="FFA107" s="354">
        <f t="shared" si="329"/>
        <v>0</v>
      </c>
      <c r="FFB107" s="354">
        <f t="shared" si="329"/>
        <v>0</v>
      </c>
      <c r="FFC107" s="354">
        <f t="shared" si="329"/>
        <v>0</v>
      </c>
      <c r="FFD107" s="354">
        <f t="shared" si="329"/>
        <v>0</v>
      </c>
      <c r="FFE107" s="354">
        <f t="shared" si="329"/>
        <v>0</v>
      </c>
      <c r="FFF107" s="354">
        <f t="shared" si="329"/>
        <v>0</v>
      </c>
      <c r="FFG107" s="354">
        <f t="shared" si="329"/>
        <v>0</v>
      </c>
      <c r="FFH107" s="354">
        <f t="shared" si="329"/>
        <v>0</v>
      </c>
      <c r="FFI107" s="354">
        <f t="shared" si="329"/>
        <v>0</v>
      </c>
      <c r="FFJ107" s="354">
        <f t="shared" si="329"/>
        <v>0</v>
      </c>
      <c r="FFK107" s="354">
        <f t="shared" si="329"/>
        <v>0</v>
      </c>
      <c r="FFL107" s="354">
        <f t="shared" si="329"/>
        <v>0</v>
      </c>
      <c r="FFM107" s="354">
        <f t="shared" si="329"/>
        <v>0</v>
      </c>
      <c r="FFN107" s="354">
        <f t="shared" si="329"/>
        <v>0</v>
      </c>
      <c r="FFO107" s="354">
        <f t="shared" si="329"/>
        <v>0</v>
      </c>
      <c r="FFP107" s="354">
        <f t="shared" ref="FFP107:FIA107" si="330">+FFP106+FFP98</f>
        <v>0</v>
      </c>
      <c r="FFQ107" s="354">
        <f t="shared" si="330"/>
        <v>0</v>
      </c>
      <c r="FFR107" s="354">
        <f t="shared" si="330"/>
        <v>0</v>
      </c>
      <c r="FFS107" s="354">
        <f t="shared" si="330"/>
        <v>0</v>
      </c>
      <c r="FFT107" s="354">
        <f t="shared" si="330"/>
        <v>0</v>
      </c>
      <c r="FFU107" s="354">
        <f t="shared" si="330"/>
        <v>0</v>
      </c>
      <c r="FFV107" s="354">
        <f t="shared" si="330"/>
        <v>0</v>
      </c>
      <c r="FFW107" s="354">
        <f t="shared" si="330"/>
        <v>0</v>
      </c>
      <c r="FFX107" s="354">
        <f t="shared" si="330"/>
        <v>0</v>
      </c>
      <c r="FFY107" s="354">
        <f t="shared" si="330"/>
        <v>0</v>
      </c>
      <c r="FFZ107" s="354">
        <f t="shared" si="330"/>
        <v>0</v>
      </c>
      <c r="FGA107" s="354">
        <f t="shared" si="330"/>
        <v>0</v>
      </c>
      <c r="FGB107" s="354">
        <f t="shared" si="330"/>
        <v>0</v>
      </c>
      <c r="FGC107" s="354">
        <f t="shared" si="330"/>
        <v>0</v>
      </c>
      <c r="FGD107" s="354">
        <f t="shared" si="330"/>
        <v>0</v>
      </c>
      <c r="FGE107" s="354">
        <f t="shared" si="330"/>
        <v>0</v>
      </c>
      <c r="FGF107" s="354">
        <f t="shared" si="330"/>
        <v>0</v>
      </c>
      <c r="FGG107" s="354">
        <f t="shared" si="330"/>
        <v>0</v>
      </c>
      <c r="FGH107" s="354">
        <f t="shared" si="330"/>
        <v>0</v>
      </c>
      <c r="FGI107" s="354">
        <f t="shared" si="330"/>
        <v>0</v>
      </c>
      <c r="FGJ107" s="354">
        <f t="shared" si="330"/>
        <v>0</v>
      </c>
      <c r="FGK107" s="354">
        <f t="shared" si="330"/>
        <v>0</v>
      </c>
      <c r="FGL107" s="354">
        <f t="shared" si="330"/>
        <v>0</v>
      </c>
      <c r="FGM107" s="354">
        <f t="shared" si="330"/>
        <v>0</v>
      </c>
      <c r="FGN107" s="354">
        <f t="shared" si="330"/>
        <v>0</v>
      </c>
      <c r="FGO107" s="354">
        <f t="shared" si="330"/>
        <v>0</v>
      </c>
      <c r="FGP107" s="354">
        <f t="shared" si="330"/>
        <v>0</v>
      </c>
      <c r="FGQ107" s="354">
        <f t="shared" si="330"/>
        <v>0</v>
      </c>
      <c r="FGR107" s="354">
        <f t="shared" si="330"/>
        <v>0</v>
      </c>
      <c r="FGS107" s="354">
        <f t="shared" si="330"/>
        <v>0</v>
      </c>
      <c r="FGT107" s="354">
        <f t="shared" si="330"/>
        <v>0</v>
      </c>
      <c r="FGU107" s="354">
        <f t="shared" si="330"/>
        <v>0</v>
      </c>
      <c r="FGV107" s="354">
        <f t="shared" si="330"/>
        <v>0</v>
      </c>
      <c r="FGW107" s="354">
        <f t="shared" si="330"/>
        <v>0</v>
      </c>
      <c r="FGX107" s="354">
        <f t="shared" si="330"/>
        <v>0</v>
      </c>
      <c r="FGY107" s="354">
        <f t="shared" si="330"/>
        <v>0</v>
      </c>
      <c r="FGZ107" s="354">
        <f t="shared" si="330"/>
        <v>0</v>
      </c>
      <c r="FHA107" s="354">
        <f t="shared" si="330"/>
        <v>0</v>
      </c>
      <c r="FHB107" s="354">
        <f t="shared" si="330"/>
        <v>0</v>
      </c>
      <c r="FHC107" s="354">
        <f t="shared" si="330"/>
        <v>0</v>
      </c>
      <c r="FHD107" s="354">
        <f t="shared" si="330"/>
        <v>0</v>
      </c>
      <c r="FHE107" s="354">
        <f t="shared" si="330"/>
        <v>0</v>
      </c>
      <c r="FHF107" s="354">
        <f t="shared" si="330"/>
        <v>0</v>
      </c>
      <c r="FHG107" s="354">
        <f t="shared" si="330"/>
        <v>0</v>
      </c>
      <c r="FHH107" s="354">
        <f t="shared" si="330"/>
        <v>0</v>
      </c>
      <c r="FHI107" s="354">
        <f t="shared" si="330"/>
        <v>0</v>
      </c>
      <c r="FHJ107" s="354">
        <f t="shared" si="330"/>
        <v>0</v>
      </c>
      <c r="FHK107" s="354">
        <f t="shared" si="330"/>
        <v>0</v>
      </c>
      <c r="FHL107" s="354">
        <f t="shared" si="330"/>
        <v>0</v>
      </c>
      <c r="FHM107" s="354">
        <f t="shared" si="330"/>
        <v>0</v>
      </c>
      <c r="FHN107" s="354">
        <f t="shared" si="330"/>
        <v>0</v>
      </c>
      <c r="FHO107" s="354">
        <f t="shared" si="330"/>
        <v>0</v>
      </c>
      <c r="FHP107" s="354">
        <f t="shared" si="330"/>
        <v>0</v>
      </c>
      <c r="FHQ107" s="354">
        <f t="shared" si="330"/>
        <v>0</v>
      </c>
      <c r="FHR107" s="354">
        <f t="shared" si="330"/>
        <v>0</v>
      </c>
      <c r="FHS107" s="354">
        <f t="shared" si="330"/>
        <v>0</v>
      </c>
      <c r="FHT107" s="354">
        <f t="shared" si="330"/>
        <v>0</v>
      </c>
      <c r="FHU107" s="354">
        <f t="shared" si="330"/>
        <v>0</v>
      </c>
      <c r="FHV107" s="354">
        <f t="shared" si="330"/>
        <v>0</v>
      </c>
      <c r="FHW107" s="354">
        <f t="shared" si="330"/>
        <v>0</v>
      </c>
      <c r="FHX107" s="354">
        <f t="shared" si="330"/>
        <v>0</v>
      </c>
      <c r="FHY107" s="354">
        <f t="shared" si="330"/>
        <v>0</v>
      </c>
      <c r="FHZ107" s="354">
        <f t="shared" si="330"/>
        <v>0</v>
      </c>
      <c r="FIA107" s="354">
        <f t="shared" si="330"/>
        <v>0</v>
      </c>
      <c r="FIB107" s="354">
        <f t="shared" ref="FIB107:FKM107" si="331">+FIB106+FIB98</f>
        <v>0</v>
      </c>
      <c r="FIC107" s="354">
        <f t="shared" si="331"/>
        <v>0</v>
      </c>
      <c r="FID107" s="354">
        <f t="shared" si="331"/>
        <v>0</v>
      </c>
      <c r="FIE107" s="354">
        <f t="shared" si="331"/>
        <v>0</v>
      </c>
      <c r="FIF107" s="354">
        <f t="shared" si="331"/>
        <v>0</v>
      </c>
      <c r="FIG107" s="354">
        <f t="shared" si="331"/>
        <v>0</v>
      </c>
      <c r="FIH107" s="354">
        <f t="shared" si="331"/>
        <v>0</v>
      </c>
      <c r="FII107" s="354">
        <f t="shared" si="331"/>
        <v>0</v>
      </c>
      <c r="FIJ107" s="354">
        <f t="shared" si="331"/>
        <v>0</v>
      </c>
      <c r="FIK107" s="354">
        <f t="shared" si="331"/>
        <v>0</v>
      </c>
      <c r="FIL107" s="354">
        <f t="shared" si="331"/>
        <v>0</v>
      </c>
      <c r="FIM107" s="354">
        <f t="shared" si="331"/>
        <v>0</v>
      </c>
      <c r="FIN107" s="354">
        <f t="shared" si="331"/>
        <v>0</v>
      </c>
      <c r="FIO107" s="354">
        <f t="shared" si="331"/>
        <v>0</v>
      </c>
      <c r="FIP107" s="354">
        <f t="shared" si="331"/>
        <v>0</v>
      </c>
      <c r="FIQ107" s="354">
        <f t="shared" si="331"/>
        <v>0</v>
      </c>
      <c r="FIR107" s="354">
        <f t="shared" si="331"/>
        <v>0</v>
      </c>
      <c r="FIS107" s="354">
        <f t="shared" si="331"/>
        <v>0</v>
      </c>
      <c r="FIT107" s="354">
        <f t="shared" si="331"/>
        <v>0</v>
      </c>
      <c r="FIU107" s="354">
        <f t="shared" si="331"/>
        <v>0</v>
      </c>
      <c r="FIV107" s="354">
        <f t="shared" si="331"/>
        <v>0</v>
      </c>
      <c r="FIW107" s="354">
        <f t="shared" si="331"/>
        <v>0</v>
      </c>
      <c r="FIX107" s="354">
        <f t="shared" si="331"/>
        <v>0</v>
      </c>
      <c r="FIY107" s="354">
        <f t="shared" si="331"/>
        <v>0</v>
      </c>
      <c r="FIZ107" s="354">
        <f t="shared" si="331"/>
        <v>0</v>
      </c>
      <c r="FJA107" s="354">
        <f t="shared" si="331"/>
        <v>0</v>
      </c>
      <c r="FJB107" s="354">
        <f t="shared" si="331"/>
        <v>0</v>
      </c>
      <c r="FJC107" s="354">
        <f t="shared" si="331"/>
        <v>0</v>
      </c>
      <c r="FJD107" s="354">
        <f t="shared" si="331"/>
        <v>0</v>
      </c>
      <c r="FJE107" s="354">
        <f t="shared" si="331"/>
        <v>0</v>
      </c>
      <c r="FJF107" s="354">
        <f t="shared" si="331"/>
        <v>0</v>
      </c>
      <c r="FJG107" s="354">
        <f t="shared" si="331"/>
        <v>0</v>
      </c>
      <c r="FJH107" s="354">
        <f t="shared" si="331"/>
        <v>0</v>
      </c>
      <c r="FJI107" s="354">
        <f t="shared" si="331"/>
        <v>0</v>
      </c>
      <c r="FJJ107" s="354">
        <f t="shared" si="331"/>
        <v>0</v>
      </c>
      <c r="FJK107" s="354">
        <f t="shared" si="331"/>
        <v>0</v>
      </c>
      <c r="FJL107" s="354">
        <f t="shared" si="331"/>
        <v>0</v>
      </c>
      <c r="FJM107" s="354">
        <f t="shared" si="331"/>
        <v>0</v>
      </c>
      <c r="FJN107" s="354">
        <f t="shared" si="331"/>
        <v>0</v>
      </c>
      <c r="FJO107" s="354">
        <f t="shared" si="331"/>
        <v>0</v>
      </c>
      <c r="FJP107" s="354">
        <f t="shared" si="331"/>
        <v>0</v>
      </c>
      <c r="FJQ107" s="354">
        <f t="shared" si="331"/>
        <v>0</v>
      </c>
      <c r="FJR107" s="354">
        <f t="shared" si="331"/>
        <v>0</v>
      </c>
      <c r="FJS107" s="354">
        <f t="shared" si="331"/>
        <v>0</v>
      </c>
      <c r="FJT107" s="354">
        <f t="shared" si="331"/>
        <v>0</v>
      </c>
      <c r="FJU107" s="354">
        <f t="shared" si="331"/>
        <v>0</v>
      </c>
      <c r="FJV107" s="354">
        <f t="shared" si="331"/>
        <v>0</v>
      </c>
      <c r="FJW107" s="354">
        <f t="shared" si="331"/>
        <v>0</v>
      </c>
      <c r="FJX107" s="354">
        <f t="shared" si="331"/>
        <v>0</v>
      </c>
      <c r="FJY107" s="354">
        <f t="shared" si="331"/>
        <v>0</v>
      </c>
      <c r="FJZ107" s="354">
        <f t="shared" si="331"/>
        <v>0</v>
      </c>
      <c r="FKA107" s="354">
        <f t="shared" si="331"/>
        <v>0</v>
      </c>
      <c r="FKB107" s="354">
        <f t="shared" si="331"/>
        <v>0</v>
      </c>
      <c r="FKC107" s="354">
        <f t="shared" si="331"/>
        <v>0</v>
      </c>
      <c r="FKD107" s="354">
        <f t="shared" si="331"/>
        <v>0</v>
      </c>
      <c r="FKE107" s="354">
        <f t="shared" si="331"/>
        <v>0</v>
      </c>
      <c r="FKF107" s="354">
        <f t="shared" si="331"/>
        <v>0</v>
      </c>
      <c r="FKG107" s="354">
        <f t="shared" si="331"/>
        <v>0</v>
      </c>
      <c r="FKH107" s="354">
        <f t="shared" si="331"/>
        <v>0</v>
      </c>
      <c r="FKI107" s="354">
        <f t="shared" si="331"/>
        <v>0</v>
      </c>
      <c r="FKJ107" s="354">
        <f t="shared" si="331"/>
        <v>0</v>
      </c>
      <c r="FKK107" s="354">
        <f t="shared" si="331"/>
        <v>0</v>
      </c>
      <c r="FKL107" s="354">
        <f t="shared" si="331"/>
        <v>0</v>
      </c>
      <c r="FKM107" s="354">
        <f t="shared" si="331"/>
        <v>0</v>
      </c>
      <c r="FKN107" s="354">
        <f t="shared" ref="FKN107:FMY107" si="332">+FKN106+FKN98</f>
        <v>0</v>
      </c>
      <c r="FKO107" s="354">
        <f t="shared" si="332"/>
        <v>0</v>
      </c>
      <c r="FKP107" s="354">
        <f t="shared" si="332"/>
        <v>0</v>
      </c>
      <c r="FKQ107" s="354">
        <f t="shared" si="332"/>
        <v>0</v>
      </c>
      <c r="FKR107" s="354">
        <f t="shared" si="332"/>
        <v>0</v>
      </c>
      <c r="FKS107" s="354">
        <f t="shared" si="332"/>
        <v>0</v>
      </c>
      <c r="FKT107" s="354">
        <f t="shared" si="332"/>
        <v>0</v>
      </c>
      <c r="FKU107" s="354">
        <f t="shared" si="332"/>
        <v>0</v>
      </c>
      <c r="FKV107" s="354">
        <f t="shared" si="332"/>
        <v>0</v>
      </c>
      <c r="FKW107" s="354">
        <f t="shared" si="332"/>
        <v>0</v>
      </c>
      <c r="FKX107" s="354">
        <f t="shared" si="332"/>
        <v>0</v>
      </c>
      <c r="FKY107" s="354">
        <f t="shared" si="332"/>
        <v>0</v>
      </c>
      <c r="FKZ107" s="354">
        <f t="shared" si="332"/>
        <v>0</v>
      </c>
      <c r="FLA107" s="354">
        <f t="shared" si="332"/>
        <v>0</v>
      </c>
      <c r="FLB107" s="354">
        <f t="shared" si="332"/>
        <v>0</v>
      </c>
      <c r="FLC107" s="354">
        <f t="shared" si="332"/>
        <v>0</v>
      </c>
      <c r="FLD107" s="354">
        <f t="shared" si="332"/>
        <v>0</v>
      </c>
      <c r="FLE107" s="354">
        <f t="shared" si="332"/>
        <v>0</v>
      </c>
      <c r="FLF107" s="354">
        <f t="shared" si="332"/>
        <v>0</v>
      </c>
      <c r="FLG107" s="354">
        <f t="shared" si="332"/>
        <v>0</v>
      </c>
      <c r="FLH107" s="354">
        <f t="shared" si="332"/>
        <v>0</v>
      </c>
      <c r="FLI107" s="354">
        <f t="shared" si="332"/>
        <v>0</v>
      </c>
      <c r="FLJ107" s="354">
        <f t="shared" si="332"/>
        <v>0</v>
      </c>
      <c r="FLK107" s="354">
        <f t="shared" si="332"/>
        <v>0</v>
      </c>
      <c r="FLL107" s="354">
        <f t="shared" si="332"/>
        <v>0</v>
      </c>
      <c r="FLM107" s="354">
        <f t="shared" si="332"/>
        <v>0</v>
      </c>
      <c r="FLN107" s="354">
        <f t="shared" si="332"/>
        <v>0</v>
      </c>
      <c r="FLO107" s="354">
        <f t="shared" si="332"/>
        <v>0</v>
      </c>
      <c r="FLP107" s="354">
        <f t="shared" si="332"/>
        <v>0</v>
      </c>
      <c r="FLQ107" s="354">
        <f t="shared" si="332"/>
        <v>0</v>
      </c>
      <c r="FLR107" s="354">
        <f t="shared" si="332"/>
        <v>0</v>
      </c>
      <c r="FLS107" s="354">
        <f t="shared" si="332"/>
        <v>0</v>
      </c>
      <c r="FLT107" s="354">
        <f t="shared" si="332"/>
        <v>0</v>
      </c>
      <c r="FLU107" s="354">
        <f t="shared" si="332"/>
        <v>0</v>
      </c>
      <c r="FLV107" s="354">
        <f t="shared" si="332"/>
        <v>0</v>
      </c>
      <c r="FLW107" s="354">
        <f t="shared" si="332"/>
        <v>0</v>
      </c>
      <c r="FLX107" s="354">
        <f t="shared" si="332"/>
        <v>0</v>
      </c>
      <c r="FLY107" s="354">
        <f t="shared" si="332"/>
        <v>0</v>
      </c>
      <c r="FLZ107" s="354">
        <f t="shared" si="332"/>
        <v>0</v>
      </c>
      <c r="FMA107" s="354">
        <f t="shared" si="332"/>
        <v>0</v>
      </c>
      <c r="FMB107" s="354">
        <f t="shared" si="332"/>
        <v>0</v>
      </c>
      <c r="FMC107" s="354">
        <f t="shared" si="332"/>
        <v>0</v>
      </c>
      <c r="FMD107" s="354">
        <f t="shared" si="332"/>
        <v>0</v>
      </c>
      <c r="FME107" s="354">
        <f t="shared" si="332"/>
        <v>0</v>
      </c>
      <c r="FMF107" s="354">
        <f t="shared" si="332"/>
        <v>0</v>
      </c>
      <c r="FMG107" s="354">
        <f t="shared" si="332"/>
        <v>0</v>
      </c>
      <c r="FMH107" s="354">
        <f t="shared" si="332"/>
        <v>0</v>
      </c>
      <c r="FMI107" s="354">
        <f t="shared" si="332"/>
        <v>0</v>
      </c>
      <c r="FMJ107" s="354">
        <f t="shared" si="332"/>
        <v>0</v>
      </c>
      <c r="FMK107" s="354">
        <f t="shared" si="332"/>
        <v>0</v>
      </c>
      <c r="FML107" s="354">
        <f t="shared" si="332"/>
        <v>0</v>
      </c>
      <c r="FMM107" s="354">
        <f t="shared" si="332"/>
        <v>0</v>
      </c>
      <c r="FMN107" s="354">
        <f t="shared" si="332"/>
        <v>0</v>
      </c>
      <c r="FMO107" s="354">
        <f t="shared" si="332"/>
        <v>0</v>
      </c>
      <c r="FMP107" s="354">
        <f t="shared" si="332"/>
        <v>0</v>
      </c>
      <c r="FMQ107" s="354">
        <f t="shared" si="332"/>
        <v>0</v>
      </c>
      <c r="FMR107" s="354">
        <f t="shared" si="332"/>
        <v>0</v>
      </c>
      <c r="FMS107" s="354">
        <f t="shared" si="332"/>
        <v>0</v>
      </c>
      <c r="FMT107" s="354">
        <f t="shared" si="332"/>
        <v>0</v>
      </c>
      <c r="FMU107" s="354">
        <f t="shared" si="332"/>
        <v>0</v>
      </c>
      <c r="FMV107" s="354">
        <f t="shared" si="332"/>
        <v>0</v>
      </c>
      <c r="FMW107" s="354">
        <f t="shared" si="332"/>
        <v>0</v>
      </c>
      <c r="FMX107" s="354">
        <f t="shared" si="332"/>
        <v>0</v>
      </c>
      <c r="FMY107" s="354">
        <f t="shared" si="332"/>
        <v>0</v>
      </c>
      <c r="FMZ107" s="354">
        <f t="shared" ref="FMZ107:FPK107" si="333">+FMZ106+FMZ98</f>
        <v>0</v>
      </c>
      <c r="FNA107" s="354">
        <f t="shared" si="333"/>
        <v>0</v>
      </c>
      <c r="FNB107" s="354">
        <f t="shared" si="333"/>
        <v>0</v>
      </c>
      <c r="FNC107" s="354">
        <f t="shared" si="333"/>
        <v>0</v>
      </c>
      <c r="FND107" s="354">
        <f t="shared" si="333"/>
        <v>0</v>
      </c>
      <c r="FNE107" s="354">
        <f t="shared" si="333"/>
        <v>0</v>
      </c>
      <c r="FNF107" s="354">
        <f t="shared" si="333"/>
        <v>0</v>
      </c>
      <c r="FNG107" s="354">
        <f t="shared" si="333"/>
        <v>0</v>
      </c>
      <c r="FNH107" s="354">
        <f t="shared" si="333"/>
        <v>0</v>
      </c>
      <c r="FNI107" s="354">
        <f t="shared" si="333"/>
        <v>0</v>
      </c>
      <c r="FNJ107" s="354">
        <f t="shared" si="333"/>
        <v>0</v>
      </c>
      <c r="FNK107" s="354">
        <f t="shared" si="333"/>
        <v>0</v>
      </c>
      <c r="FNL107" s="354">
        <f t="shared" si="333"/>
        <v>0</v>
      </c>
      <c r="FNM107" s="354">
        <f t="shared" si="333"/>
        <v>0</v>
      </c>
      <c r="FNN107" s="354">
        <f t="shared" si="333"/>
        <v>0</v>
      </c>
      <c r="FNO107" s="354">
        <f t="shared" si="333"/>
        <v>0</v>
      </c>
      <c r="FNP107" s="354">
        <f t="shared" si="333"/>
        <v>0</v>
      </c>
      <c r="FNQ107" s="354">
        <f t="shared" si="333"/>
        <v>0</v>
      </c>
      <c r="FNR107" s="354">
        <f t="shared" si="333"/>
        <v>0</v>
      </c>
      <c r="FNS107" s="354">
        <f t="shared" si="333"/>
        <v>0</v>
      </c>
      <c r="FNT107" s="354">
        <f t="shared" si="333"/>
        <v>0</v>
      </c>
      <c r="FNU107" s="354">
        <f t="shared" si="333"/>
        <v>0</v>
      </c>
      <c r="FNV107" s="354">
        <f t="shared" si="333"/>
        <v>0</v>
      </c>
      <c r="FNW107" s="354">
        <f t="shared" si="333"/>
        <v>0</v>
      </c>
      <c r="FNX107" s="354">
        <f t="shared" si="333"/>
        <v>0</v>
      </c>
      <c r="FNY107" s="354">
        <f t="shared" si="333"/>
        <v>0</v>
      </c>
      <c r="FNZ107" s="354">
        <f t="shared" si="333"/>
        <v>0</v>
      </c>
      <c r="FOA107" s="354">
        <f t="shared" si="333"/>
        <v>0</v>
      </c>
      <c r="FOB107" s="354">
        <f t="shared" si="333"/>
        <v>0</v>
      </c>
      <c r="FOC107" s="354">
        <f t="shared" si="333"/>
        <v>0</v>
      </c>
      <c r="FOD107" s="354">
        <f t="shared" si="333"/>
        <v>0</v>
      </c>
      <c r="FOE107" s="354">
        <f t="shared" si="333"/>
        <v>0</v>
      </c>
      <c r="FOF107" s="354">
        <f t="shared" si="333"/>
        <v>0</v>
      </c>
      <c r="FOG107" s="354">
        <f t="shared" si="333"/>
        <v>0</v>
      </c>
      <c r="FOH107" s="354">
        <f t="shared" si="333"/>
        <v>0</v>
      </c>
      <c r="FOI107" s="354">
        <f t="shared" si="333"/>
        <v>0</v>
      </c>
      <c r="FOJ107" s="354">
        <f t="shared" si="333"/>
        <v>0</v>
      </c>
      <c r="FOK107" s="354">
        <f t="shared" si="333"/>
        <v>0</v>
      </c>
      <c r="FOL107" s="354">
        <f t="shared" si="333"/>
        <v>0</v>
      </c>
      <c r="FOM107" s="354">
        <f t="shared" si="333"/>
        <v>0</v>
      </c>
      <c r="FON107" s="354">
        <f t="shared" si="333"/>
        <v>0</v>
      </c>
      <c r="FOO107" s="354">
        <f t="shared" si="333"/>
        <v>0</v>
      </c>
      <c r="FOP107" s="354">
        <f t="shared" si="333"/>
        <v>0</v>
      </c>
      <c r="FOQ107" s="354">
        <f t="shared" si="333"/>
        <v>0</v>
      </c>
      <c r="FOR107" s="354">
        <f t="shared" si="333"/>
        <v>0</v>
      </c>
      <c r="FOS107" s="354">
        <f t="shared" si="333"/>
        <v>0</v>
      </c>
      <c r="FOT107" s="354">
        <f t="shared" si="333"/>
        <v>0</v>
      </c>
      <c r="FOU107" s="354">
        <f t="shared" si="333"/>
        <v>0</v>
      </c>
      <c r="FOV107" s="354">
        <f t="shared" si="333"/>
        <v>0</v>
      </c>
      <c r="FOW107" s="354">
        <f t="shared" si="333"/>
        <v>0</v>
      </c>
      <c r="FOX107" s="354">
        <f t="shared" si="333"/>
        <v>0</v>
      </c>
      <c r="FOY107" s="354">
        <f t="shared" si="333"/>
        <v>0</v>
      </c>
      <c r="FOZ107" s="354">
        <f t="shared" si="333"/>
        <v>0</v>
      </c>
      <c r="FPA107" s="354">
        <f t="shared" si="333"/>
        <v>0</v>
      </c>
      <c r="FPB107" s="354">
        <f t="shared" si="333"/>
        <v>0</v>
      </c>
      <c r="FPC107" s="354">
        <f t="shared" si="333"/>
        <v>0</v>
      </c>
      <c r="FPD107" s="354">
        <f t="shared" si="333"/>
        <v>0</v>
      </c>
      <c r="FPE107" s="354">
        <f t="shared" si="333"/>
        <v>0</v>
      </c>
      <c r="FPF107" s="354">
        <f t="shared" si="333"/>
        <v>0</v>
      </c>
      <c r="FPG107" s="354">
        <f t="shared" si="333"/>
        <v>0</v>
      </c>
      <c r="FPH107" s="354">
        <f t="shared" si="333"/>
        <v>0</v>
      </c>
      <c r="FPI107" s="354">
        <f t="shared" si="333"/>
        <v>0</v>
      </c>
      <c r="FPJ107" s="354">
        <f t="shared" si="333"/>
        <v>0</v>
      </c>
      <c r="FPK107" s="354">
        <f t="shared" si="333"/>
        <v>0</v>
      </c>
      <c r="FPL107" s="354">
        <f t="shared" ref="FPL107:FRW107" si="334">+FPL106+FPL98</f>
        <v>0</v>
      </c>
      <c r="FPM107" s="354">
        <f t="shared" si="334"/>
        <v>0</v>
      </c>
      <c r="FPN107" s="354">
        <f t="shared" si="334"/>
        <v>0</v>
      </c>
      <c r="FPO107" s="354">
        <f t="shared" si="334"/>
        <v>0</v>
      </c>
      <c r="FPP107" s="354">
        <f t="shared" si="334"/>
        <v>0</v>
      </c>
      <c r="FPQ107" s="354">
        <f t="shared" si="334"/>
        <v>0</v>
      </c>
      <c r="FPR107" s="354">
        <f t="shared" si="334"/>
        <v>0</v>
      </c>
      <c r="FPS107" s="354">
        <f t="shared" si="334"/>
        <v>0</v>
      </c>
      <c r="FPT107" s="354">
        <f t="shared" si="334"/>
        <v>0</v>
      </c>
      <c r="FPU107" s="354">
        <f t="shared" si="334"/>
        <v>0</v>
      </c>
      <c r="FPV107" s="354">
        <f t="shared" si="334"/>
        <v>0</v>
      </c>
      <c r="FPW107" s="354">
        <f t="shared" si="334"/>
        <v>0</v>
      </c>
      <c r="FPX107" s="354">
        <f t="shared" si="334"/>
        <v>0</v>
      </c>
      <c r="FPY107" s="354">
        <f t="shared" si="334"/>
        <v>0</v>
      </c>
      <c r="FPZ107" s="354">
        <f t="shared" si="334"/>
        <v>0</v>
      </c>
      <c r="FQA107" s="354">
        <f t="shared" si="334"/>
        <v>0</v>
      </c>
      <c r="FQB107" s="354">
        <f t="shared" si="334"/>
        <v>0</v>
      </c>
      <c r="FQC107" s="354">
        <f t="shared" si="334"/>
        <v>0</v>
      </c>
      <c r="FQD107" s="354">
        <f t="shared" si="334"/>
        <v>0</v>
      </c>
      <c r="FQE107" s="354">
        <f t="shared" si="334"/>
        <v>0</v>
      </c>
      <c r="FQF107" s="354">
        <f t="shared" si="334"/>
        <v>0</v>
      </c>
      <c r="FQG107" s="354">
        <f t="shared" si="334"/>
        <v>0</v>
      </c>
      <c r="FQH107" s="354">
        <f t="shared" si="334"/>
        <v>0</v>
      </c>
      <c r="FQI107" s="354">
        <f t="shared" si="334"/>
        <v>0</v>
      </c>
      <c r="FQJ107" s="354">
        <f t="shared" si="334"/>
        <v>0</v>
      </c>
      <c r="FQK107" s="354">
        <f t="shared" si="334"/>
        <v>0</v>
      </c>
      <c r="FQL107" s="354">
        <f t="shared" si="334"/>
        <v>0</v>
      </c>
      <c r="FQM107" s="354">
        <f t="shared" si="334"/>
        <v>0</v>
      </c>
      <c r="FQN107" s="354">
        <f t="shared" si="334"/>
        <v>0</v>
      </c>
      <c r="FQO107" s="354">
        <f t="shared" si="334"/>
        <v>0</v>
      </c>
      <c r="FQP107" s="354">
        <f t="shared" si="334"/>
        <v>0</v>
      </c>
      <c r="FQQ107" s="354">
        <f t="shared" si="334"/>
        <v>0</v>
      </c>
      <c r="FQR107" s="354">
        <f t="shared" si="334"/>
        <v>0</v>
      </c>
      <c r="FQS107" s="354">
        <f t="shared" si="334"/>
        <v>0</v>
      </c>
      <c r="FQT107" s="354">
        <f t="shared" si="334"/>
        <v>0</v>
      </c>
      <c r="FQU107" s="354">
        <f t="shared" si="334"/>
        <v>0</v>
      </c>
      <c r="FQV107" s="354">
        <f t="shared" si="334"/>
        <v>0</v>
      </c>
      <c r="FQW107" s="354">
        <f t="shared" si="334"/>
        <v>0</v>
      </c>
      <c r="FQX107" s="354">
        <f t="shared" si="334"/>
        <v>0</v>
      </c>
      <c r="FQY107" s="354">
        <f t="shared" si="334"/>
        <v>0</v>
      </c>
      <c r="FQZ107" s="354">
        <f t="shared" si="334"/>
        <v>0</v>
      </c>
      <c r="FRA107" s="354">
        <f t="shared" si="334"/>
        <v>0</v>
      </c>
      <c r="FRB107" s="354">
        <f t="shared" si="334"/>
        <v>0</v>
      </c>
      <c r="FRC107" s="354">
        <f t="shared" si="334"/>
        <v>0</v>
      </c>
      <c r="FRD107" s="354">
        <f t="shared" si="334"/>
        <v>0</v>
      </c>
      <c r="FRE107" s="354">
        <f t="shared" si="334"/>
        <v>0</v>
      </c>
      <c r="FRF107" s="354">
        <f t="shared" si="334"/>
        <v>0</v>
      </c>
      <c r="FRG107" s="354">
        <f t="shared" si="334"/>
        <v>0</v>
      </c>
      <c r="FRH107" s="354">
        <f t="shared" si="334"/>
        <v>0</v>
      </c>
      <c r="FRI107" s="354">
        <f t="shared" si="334"/>
        <v>0</v>
      </c>
      <c r="FRJ107" s="354">
        <f t="shared" si="334"/>
        <v>0</v>
      </c>
      <c r="FRK107" s="354">
        <f t="shared" si="334"/>
        <v>0</v>
      </c>
      <c r="FRL107" s="354">
        <f t="shared" si="334"/>
        <v>0</v>
      </c>
      <c r="FRM107" s="354">
        <f t="shared" si="334"/>
        <v>0</v>
      </c>
      <c r="FRN107" s="354">
        <f t="shared" si="334"/>
        <v>0</v>
      </c>
      <c r="FRO107" s="354">
        <f t="shared" si="334"/>
        <v>0</v>
      </c>
      <c r="FRP107" s="354">
        <f t="shared" si="334"/>
        <v>0</v>
      </c>
      <c r="FRQ107" s="354">
        <f t="shared" si="334"/>
        <v>0</v>
      </c>
      <c r="FRR107" s="354">
        <f t="shared" si="334"/>
        <v>0</v>
      </c>
      <c r="FRS107" s="354">
        <f t="shared" si="334"/>
        <v>0</v>
      </c>
      <c r="FRT107" s="354">
        <f t="shared" si="334"/>
        <v>0</v>
      </c>
      <c r="FRU107" s="354">
        <f t="shared" si="334"/>
        <v>0</v>
      </c>
      <c r="FRV107" s="354">
        <f t="shared" si="334"/>
        <v>0</v>
      </c>
      <c r="FRW107" s="354">
        <f t="shared" si="334"/>
        <v>0</v>
      </c>
      <c r="FRX107" s="354">
        <f t="shared" ref="FRX107:FUI107" si="335">+FRX106+FRX98</f>
        <v>0</v>
      </c>
      <c r="FRY107" s="354">
        <f t="shared" si="335"/>
        <v>0</v>
      </c>
      <c r="FRZ107" s="354">
        <f t="shared" si="335"/>
        <v>0</v>
      </c>
      <c r="FSA107" s="354">
        <f t="shared" si="335"/>
        <v>0</v>
      </c>
      <c r="FSB107" s="354">
        <f t="shared" si="335"/>
        <v>0</v>
      </c>
      <c r="FSC107" s="354">
        <f t="shared" si="335"/>
        <v>0</v>
      </c>
      <c r="FSD107" s="354">
        <f t="shared" si="335"/>
        <v>0</v>
      </c>
      <c r="FSE107" s="354">
        <f t="shared" si="335"/>
        <v>0</v>
      </c>
      <c r="FSF107" s="354">
        <f t="shared" si="335"/>
        <v>0</v>
      </c>
      <c r="FSG107" s="354">
        <f t="shared" si="335"/>
        <v>0</v>
      </c>
      <c r="FSH107" s="354">
        <f t="shared" si="335"/>
        <v>0</v>
      </c>
      <c r="FSI107" s="354">
        <f t="shared" si="335"/>
        <v>0</v>
      </c>
      <c r="FSJ107" s="354">
        <f t="shared" si="335"/>
        <v>0</v>
      </c>
      <c r="FSK107" s="354">
        <f t="shared" si="335"/>
        <v>0</v>
      </c>
      <c r="FSL107" s="354">
        <f t="shared" si="335"/>
        <v>0</v>
      </c>
      <c r="FSM107" s="354">
        <f t="shared" si="335"/>
        <v>0</v>
      </c>
      <c r="FSN107" s="354">
        <f t="shared" si="335"/>
        <v>0</v>
      </c>
      <c r="FSO107" s="354">
        <f t="shared" si="335"/>
        <v>0</v>
      </c>
      <c r="FSP107" s="354">
        <f t="shared" si="335"/>
        <v>0</v>
      </c>
      <c r="FSQ107" s="354">
        <f t="shared" si="335"/>
        <v>0</v>
      </c>
      <c r="FSR107" s="354">
        <f t="shared" si="335"/>
        <v>0</v>
      </c>
      <c r="FSS107" s="354">
        <f t="shared" si="335"/>
        <v>0</v>
      </c>
      <c r="FST107" s="354">
        <f t="shared" si="335"/>
        <v>0</v>
      </c>
      <c r="FSU107" s="354">
        <f t="shared" si="335"/>
        <v>0</v>
      </c>
      <c r="FSV107" s="354">
        <f t="shared" si="335"/>
        <v>0</v>
      </c>
      <c r="FSW107" s="354">
        <f t="shared" si="335"/>
        <v>0</v>
      </c>
      <c r="FSX107" s="354">
        <f t="shared" si="335"/>
        <v>0</v>
      </c>
      <c r="FSY107" s="354">
        <f t="shared" si="335"/>
        <v>0</v>
      </c>
      <c r="FSZ107" s="354">
        <f t="shared" si="335"/>
        <v>0</v>
      </c>
      <c r="FTA107" s="354">
        <f t="shared" si="335"/>
        <v>0</v>
      </c>
      <c r="FTB107" s="354">
        <f t="shared" si="335"/>
        <v>0</v>
      </c>
      <c r="FTC107" s="354">
        <f t="shared" si="335"/>
        <v>0</v>
      </c>
      <c r="FTD107" s="354">
        <f t="shared" si="335"/>
        <v>0</v>
      </c>
      <c r="FTE107" s="354">
        <f t="shared" si="335"/>
        <v>0</v>
      </c>
      <c r="FTF107" s="354">
        <f t="shared" si="335"/>
        <v>0</v>
      </c>
      <c r="FTG107" s="354">
        <f t="shared" si="335"/>
        <v>0</v>
      </c>
      <c r="FTH107" s="354">
        <f t="shared" si="335"/>
        <v>0</v>
      </c>
      <c r="FTI107" s="354">
        <f t="shared" si="335"/>
        <v>0</v>
      </c>
      <c r="FTJ107" s="354">
        <f t="shared" si="335"/>
        <v>0</v>
      </c>
      <c r="FTK107" s="354">
        <f t="shared" si="335"/>
        <v>0</v>
      </c>
      <c r="FTL107" s="354">
        <f t="shared" si="335"/>
        <v>0</v>
      </c>
      <c r="FTM107" s="354">
        <f t="shared" si="335"/>
        <v>0</v>
      </c>
      <c r="FTN107" s="354">
        <f t="shared" si="335"/>
        <v>0</v>
      </c>
      <c r="FTO107" s="354">
        <f t="shared" si="335"/>
        <v>0</v>
      </c>
      <c r="FTP107" s="354">
        <f t="shared" si="335"/>
        <v>0</v>
      </c>
      <c r="FTQ107" s="354">
        <f t="shared" si="335"/>
        <v>0</v>
      </c>
      <c r="FTR107" s="354">
        <f t="shared" si="335"/>
        <v>0</v>
      </c>
      <c r="FTS107" s="354">
        <f t="shared" si="335"/>
        <v>0</v>
      </c>
      <c r="FTT107" s="354">
        <f t="shared" si="335"/>
        <v>0</v>
      </c>
      <c r="FTU107" s="354">
        <f t="shared" si="335"/>
        <v>0</v>
      </c>
      <c r="FTV107" s="354">
        <f t="shared" si="335"/>
        <v>0</v>
      </c>
      <c r="FTW107" s="354">
        <f t="shared" si="335"/>
        <v>0</v>
      </c>
      <c r="FTX107" s="354">
        <f t="shared" si="335"/>
        <v>0</v>
      </c>
      <c r="FTY107" s="354">
        <f t="shared" si="335"/>
        <v>0</v>
      </c>
      <c r="FTZ107" s="354">
        <f t="shared" si="335"/>
        <v>0</v>
      </c>
      <c r="FUA107" s="354">
        <f t="shared" si="335"/>
        <v>0</v>
      </c>
      <c r="FUB107" s="354">
        <f t="shared" si="335"/>
        <v>0</v>
      </c>
      <c r="FUC107" s="354">
        <f t="shared" si="335"/>
        <v>0</v>
      </c>
      <c r="FUD107" s="354">
        <f t="shared" si="335"/>
        <v>0</v>
      </c>
      <c r="FUE107" s="354">
        <f t="shared" si="335"/>
        <v>0</v>
      </c>
      <c r="FUF107" s="354">
        <f t="shared" si="335"/>
        <v>0</v>
      </c>
      <c r="FUG107" s="354">
        <f t="shared" si="335"/>
        <v>0</v>
      </c>
      <c r="FUH107" s="354">
        <f t="shared" si="335"/>
        <v>0</v>
      </c>
      <c r="FUI107" s="354">
        <f t="shared" si="335"/>
        <v>0</v>
      </c>
      <c r="FUJ107" s="354">
        <f t="shared" ref="FUJ107:FWU107" si="336">+FUJ106+FUJ98</f>
        <v>0</v>
      </c>
      <c r="FUK107" s="354">
        <f t="shared" si="336"/>
        <v>0</v>
      </c>
      <c r="FUL107" s="354">
        <f t="shared" si="336"/>
        <v>0</v>
      </c>
      <c r="FUM107" s="354">
        <f t="shared" si="336"/>
        <v>0</v>
      </c>
      <c r="FUN107" s="354">
        <f t="shared" si="336"/>
        <v>0</v>
      </c>
      <c r="FUO107" s="354">
        <f t="shared" si="336"/>
        <v>0</v>
      </c>
      <c r="FUP107" s="354">
        <f t="shared" si="336"/>
        <v>0</v>
      </c>
      <c r="FUQ107" s="354">
        <f t="shared" si="336"/>
        <v>0</v>
      </c>
      <c r="FUR107" s="354">
        <f t="shared" si="336"/>
        <v>0</v>
      </c>
      <c r="FUS107" s="354">
        <f t="shared" si="336"/>
        <v>0</v>
      </c>
      <c r="FUT107" s="354">
        <f t="shared" si="336"/>
        <v>0</v>
      </c>
      <c r="FUU107" s="354">
        <f t="shared" si="336"/>
        <v>0</v>
      </c>
      <c r="FUV107" s="354">
        <f t="shared" si="336"/>
        <v>0</v>
      </c>
      <c r="FUW107" s="354">
        <f t="shared" si="336"/>
        <v>0</v>
      </c>
      <c r="FUX107" s="354">
        <f t="shared" si="336"/>
        <v>0</v>
      </c>
      <c r="FUY107" s="354">
        <f t="shared" si="336"/>
        <v>0</v>
      </c>
      <c r="FUZ107" s="354">
        <f t="shared" si="336"/>
        <v>0</v>
      </c>
      <c r="FVA107" s="354">
        <f t="shared" si="336"/>
        <v>0</v>
      </c>
      <c r="FVB107" s="354">
        <f t="shared" si="336"/>
        <v>0</v>
      </c>
      <c r="FVC107" s="354">
        <f t="shared" si="336"/>
        <v>0</v>
      </c>
      <c r="FVD107" s="354">
        <f t="shared" si="336"/>
        <v>0</v>
      </c>
      <c r="FVE107" s="354">
        <f t="shared" si="336"/>
        <v>0</v>
      </c>
      <c r="FVF107" s="354">
        <f t="shared" si="336"/>
        <v>0</v>
      </c>
      <c r="FVG107" s="354">
        <f t="shared" si="336"/>
        <v>0</v>
      </c>
      <c r="FVH107" s="354">
        <f t="shared" si="336"/>
        <v>0</v>
      </c>
      <c r="FVI107" s="354">
        <f t="shared" si="336"/>
        <v>0</v>
      </c>
      <c r="FVJ107" s="354">
        <f t="shared" si="336"/>
        <v>0</v>
      </c>
      <c r="FVK107" s="354">
        <f t="shared" si="336"/>
        <v>0</v>
      </c>
      <c r="FVL107" s="354">
        <f t="shared" si="336"/>
        <v>0</v>
      </c>
      <c r="FVM107" s="354">
        <f t="shared" si="336"/>
        <v>0</v>
      </c>
      <c r="FVN107" s="354">
        <f t="shared" si="336"/>
        <v>0</v>
      </c>
      <c r="FVO107" s="354">
        <f t="shared" si="336"/>
        <v>0</v>
      </c>
      <c r="FVP107" s="354">
        <f t="shared" si="336"/>
        <v>0</v>
      </c>
      <c r="FVQ107" s="354">
        <f t="shared" si="336"/>
        <v>0</v>
      </c>
      <c r="FVR107" s="354">
        <f t="shared" si="336"/>
        <v>0</v>
      </c>
      <c r="FVS107" s="354">
        <f t="shared" si="336"/>
        <v>0</v>
      </c>
      <c r="FVT107" s="354">
        <f t="shared" si="336"/>
        <v>0</v>
      </c>
      <c r="FVU107" s="354">
        <f t="shared" si="336"/>
        <v>0</v>
      </c>
      <c r="FVV107" s="354">
        <f t="shared" si="336"/>
        <v>0</v>
      </c>
      <c r="FVW107" s="354">
        <f t="shared" si="336"/>
        <v>0</v>
      </c>
      <c r="FVX107" s="354">
        <f t="shared" si="336"/>
        <v>0</v>
      </c>
      <c r="FVY107" s="354">
        <f t="shared" si="336"/>
        <v>0</v>
      </c>
      <c r="FVZ107" s="354">
        <f t="shared" si="336"/>
        <v>0</v>
      </c>
      <c r="FWA107" s="354">
        <f t="shared" si="336"/>
        <v>0</v>
      </c>
      <c r="FWB107" s="354">
        <f t="shared" si="336"/>
        <v>0</v>
      </c>
      <c r="FWC107" s="354">
        <f t="shared" si="336"/>
        <v>0</v>
      </c>
      <c r="FWD107" s="354">
        <f t="shared" si="336"/>
        <v>0</v>
      </c>
      <c r="FWE107" s="354">
        <f t="shared" si="336"/>
        <v>0</v>
      </c>
      <c r="FWF107" s="354">
        <f t="shared" si="336"/>
        <v>0</v>
      </c>
      <c r="FWG107" s="354">
        <f t="shared" si="336"/>
        <v>0</v>
      </c>
      <c r="FWH107" s="354">
        <f t="shared" si="336"/>
        <v>0</v>
      </c>
      <c r="FWI107" s="354">
        <f t="shared" si="336"/>
        <v>0</v>
      </c>
      <c r="FWJ107" s="354">
        <f t="shared" si="336"/>
        <v>0</v>
      </c>
      <c r="FWK107" s="354">
        <f t="shared" si="336"/>
        <v>0</v>
      </c>
      <c r="FWL107" s="354">
        <f t="shared" si="336"/>
        <v>0</v>
      </c>
      <c r="FWM107" s="354">
        <f t="shared" si="336"/>
        <v>0</v>
      </c>
      <c r="FWN107" s="354">
        <f t="shared" si="336"/>
        <v>0</v>
      </c>
      <c r="FWO107" s="354">
        <f t="shared" si="336"/>
        <v>0</v>
      </c>
      <c r="FWP107" s="354">
        <f t="shared" si="336"/>
        <v>0</v>
      </c>
      <c r="FWQ107" s="354">
        <f t="shared" si="336"/>
        <v>0</v>
      </c>
      <c r="FWR107" s="354">
        <f t="shared" si="336"/>
        <v>0</v>
      </c>
      <c r="FWS107" s="354">
        <f t="shared" si="336"/>
        <v>0</v>
      </c>
      <c r="FWT107" s="354">
        <f t="shared" si="336"/>
        <v>0</v>
      </c>
      <c r="FWU107" s="354">
        <f t="shared" si="336"/>
        <v>0</v>
      </c>
      <c r="FWV107" s="354">
        <f t="shared" ref="FWV107:FZG107" si="337">+FWV106+FWV98</f>
        <v>0</v>
      </c>
      <c r="FWW107" s="354">
        <f t="shared" si="337"/>
        <v>0</v>
      </c>
      <c r="FWX107" s="354">
        <f t="shared" si="337"/>
        <v>0</v>
      </c>
      <c r="FWY107" s="354">
        <f t="shared" si="337"/>
        <v>0</v>
      </c>
      <c r="FWZ107" s="354">
        <f t="shared" si="337"/>
        <v>0</v>
      </c>
      <c r="FXA107" s="354">
        <f t="shared" si="337"/>
        <v>0</v>
      </c>
      <c r="FXB107" s="354">
        <f t="shared" si="337"/>
        <v>0</v>
      </c>
      <c r="FXC107" s="354">
        <f t="shared" si="337"/>
        <v>0</v>
      </c>
      <c r="FXD107" s="354">
        <f t="shared" si="337"/>
        <v>0</v>
      </c>
      <c r="FXE107" s="354">
        <f t="shared" si="337"/>
        <v>0</v>
      </c>
      <c r="FXF107" s="354">
        <f t="shared" si="337"/>
        <v>0</v>
      </c>
      <c r="FXG107" s="354">
        <f t="shared" si="337"/>
        <v>0</v>
      </c>
      <c r="FXH107" s="354">
        <f t="shared" si="337"/>
        <v>0</v>
      </c>
      <c r="FXI107" s="354">
        <f t="shared" si="337"/>
        <v>0</v>
      </c>
      <c r="FXJ107" s="354">
        <f t="shared" si="337"/>
        <v>0</v>
      </c>
      <c r="FXK107" s="354">
        <f t="shared" si="337"/>
        <v>0</v>
      </c>
      <c r="FXL107" s="354">
        <f t="shared" si="337"/>
        <v>0</v>
      </c>
      <c r="FXM107" s="354">
        <f t="shared" si="337"/>
        <v>0</v>
      </c>
      <c r="FXN107" s="354">
        <f t="shared" si="337"/>
        <v>0</v>
      </c>
      <c r="FXO107" s="354">
        <f t="shared" si="337"/>
        <v>0</v>
      </c>
      <c r="FXP107" s="354">
        <f t="shared" si="337"/>
        <v>0</v>
      </c>
      <c r="FXQ107" s="354">
        <f t="shared" si="337"/>
        <v>0</v>
      </c>
      <c r="FXR107" s="354">
        <f t="shared" si="337"/>
        <v>0</v>
      </c>
      <c r="FXS107" s="354">
        <f t="shared" si="337"/>
        <v>0</v>
      </c>
      <c r="FXT107" s="354">
        <f t="shared" si="337"/>
        <v>0</v>
      </c>
      <c r="FXU107" s="354">
        <f t="shared" si="337"/>
        <v>0</v>
      </c>
      <c r="FXV107" s="354">
        <f t="shared" si="337"/>
        <v>0</v>
      </c>
      <c r="FXW107" s="354">
        <f t="shared" si="337"/>
        <v>0</v>
      </c>
      <c r="FXX107" s="354">
        <f t="shared" si="337"/>
        <v>0</v>
      </c>
      <c r="FXY107" s="354">
        <f t="shared" si="337"/>
        <v>0</v>
      </c>
      <c r="FXZ107" s="354">
        <f t="shared" si="337"/>
        <v>0</v>
      </c>
      <c r="FYA107" s="354">
        <f t="shared" si="337"/>
        <v>0</v>
      </c>
      <c r="FYB107" s="354">
        <f t="shared" si="337"/>
        <v>0</v>
      </c>
      <c r="FYC107" s="354">
        <f t="shared" si="337"/>
        <v>0</v>
      </c>
      <c r="FYD107" s="354">
        <f t="shared" si="337"/>
        <v>0</v>
      </c>
      <c r="FYE107" s="354">
        <f t="shared" si="337"/>
        <v>0</v>
      </c>
      <c r="FYF107" s="354">
        <f t="shared" si="337"/>
        <v>0</v>
      </c>
      <c r="FYG107" s="354">
        <f t="shared" si="337"/>
        <v>0</v>
      </c>
      <c r="FYH107" s="354">
        <f t="shared" si="337"/>
        <v>0</v>
      </c>
      <c r="FYI107" s="354">
        <f t="shared" si="337"/>
        <v>0</v>
      </c>
      <c r="FYJ107" s="354">
        <f t="shared" si="337"/>
        <v>0</v>
      </c>
      <c r="FYK107" s="354">
        <f t="shared" si="337"/>
        <v>0</v>
      </c>
      <c r="FYL107" s="354">
        <f t="shared" si="337"/>
        <v>0</v>
      </c>
      <c r="FYM107" s="354">
        <f t="shared" si="337"/>
        <v>0</v>
      </c>
      <c r="FYN107" s="354">
        <f t="shared" si="337"/>
        <v>0</v>
      </c>
      <c r="FYO107" s="354">
        <f t="shared" si="337"/>
        <v>0</v>
      </c>
      <c r="FYP107" s="354">
        <f t="shared" si="337"/>
        <v>0</v>
      </c>
      <c r="FYQ107" s="354">
        <f t="shared" si="337"/>
        <v>0</v>
      </c>
      <c r="FYR107" s="354">
        <f t="shared" si="337"/>
        <v>0</v>
      </c>
      <c r="FYS107" s="354">
        <f t="shared" si="337"/>
        <v>0</v>
      </c>
      <c r="FYT107" s="354">
        <f t="shared" si="337"/>
        <v>0</v>
      </c>
      <c r="FYU107" s="354">
        <f t="shared" si="337"/>
        <v>0</v>
      </c>
      <c r="FYV107" s="354">
        <f t="shared" si="337"/>
        <v>0</v>
      </c>
      <c r="FYW107" s="354">
        <f t="shared" si="337"/>
        <v>0</v>
      </c>
      <c r="FYX107" s="354">
        <f t="shared" si="337"/>
        <v>0</v>
      </c>
      <c r="FYY107" s="354">
        <f t="shared" si="337"/>
        <v>0</v>
      </c>
      <c r="FYZ107" s="354">
        <f t="shared" si="337"/>
        <v>0</v>
      </c>
      <c r="FZA107" s="354">
        <f t="shared" si="337"/>
        <v>0</v>
      </c>
      <c r="FZB107" s="354">
        <f t="shared" si="337"/>
        <v>0</v>
      </c>
      <c r="FZC107" s="354">
        <f t="shared" si="337"/>
        <v>0</v>
      </c>
      <c r="FZD107" s="354">
        <f t="shared" si="337"/>
        <v>0</v>
      </c>
      <c r="FZE107" s="354">
        <f t="shared" si="337"/>
        <v>0</v>
      </c>
      <c r="FZF107" s="354">
        <f t="shared" si="337"/>
        <v>0</v>
      </c>
      <c r="FZG107" s="354">
        <f t="shared" si="337"/>
        <v>0</v>
      </c>
      <c r="FZH107" s="354">
        <f t="shared" ref="FZH107:GBS107" si="338">+FZH106+FZH98</f>
        <v>0</v>
      </c>
      <c r="FZI107" s="354">
        <f t="shared" si="338"/>
        <v>0</v>
      </c>
      <c r="FZJ107" s="354">
        <f t="shared" si="338"/>
        <v>0</v>
      </c>
      <c r="FZK107" s="354">
        <f t="shared" si="338"/>
        <v>0</v>
      </c>
      <c r="FZL107" s="354">
        <f t="shared" si="338"/>
        <v>0</v>
      </c>
      <c r="FZM107" s="354">
        <f t="shared" si="338"/>
        <v>0</v>
      </c>
      <c r="FZN107" s="354">
        <f t="shared" si="338"/>
        <v>0</v>
      </c>
      <c r="FZO107" s="354">
        <f t="shared" si="338"/>
        <v>0</v>
      </c>
      <c r="FZP107" s="354">
        <f t="shared" si="338"/>
        <v>0</v>
      </c>
      <c r="FZQ107" s="354">
        <f t="shared" si="338"/>
        <v>0</v>
      </c>
      <c r="FZR107" s="354">
        <f t="shared" si="338"/>
        <v>0</v>
      </c>
      <c r="FZS107" s="354">
        <f t="shared" si="338"/>
        <v>0</v>
      </c>
      <c r="FZT107" s="354">
        <f t="shared" si="338"/>
        <v>0</v>
      </c>
      <c r="FZU107" s="354">
        <f t="shared" si="338"/>
        <v>0</v>
      </c>
      <c r="FZV107" s="354">
        <f t="shared" si="338"/>
        <v>0</v>
      </c>
      <c r="FZW107" s="354">
        <f t="shared" si="338"/>
        <v>0</v>
      </c>
      <c r="FZX107" s="354">
        <f t="shared" si="338"/>
        <v>0</v>
      </c>
      <c r="FZY107" s="354">
        <f t="shared" si="338"/>
        <v>0</v>
      </c>
      <c r="FZZ107" s="354">
        <f t="shared" si="338"/>
        <v>0</v>
      </c>
      <c r="GAA107" s="354">
        <f t="shared" si="338"/>
        <v>0</v>
      </c>
      <c r="GAB107" s="354">
        <f t="shared" si="338"/>
        <v>0</v>
      </c>
      <c r="GAC107" s="354">
        <f t="shared" si="338"/>
        <v>0</v>
      </c>
      <c r="GAD107" s="354">
        <f t="shared" si="338"/>
        <v>0</v>
      </c>
      <c r="GAE107" s="354">
        <f t="shared" si="338"/>
        <v>0</v>
      </c>
      <c r="GAF107" s="354">
        <f t="shared" si="338"/>
        <v>0</v>
      </c>
      <c r="GAG107" s="354">
        <f t="shared" si="338"/>
        <v>0</v>
      </c>
      <c r="GAH107" s="354">
        <f t="shared" si="338"/>
        <v>0</v>
      </c>
      <c r="GAI107" s="354">
        <f t="shared" si="338"/>
        <v>0</v>
      </c>
      <c r="GAJ107" s="354">
        <f t="shared" si="338"/>
        <v>0</v>
      </c>
      <c r="GAK107" s="354">
        <f t="shared" si="338"/>
        <v>0</v>
      </c>
      <c r="GAL107" s="354">
        <f t="shared" si="338"/>
        <v>0</v>
      </c>
      <c r="GAM107" s="354">
        <f t="shared" si="338"/>
        <v>0</v>
      </c>
      <c r="GAN107" s="354">
        <f t="shared" si="338"/>
        <v>0</v>
      </c>
      <c r="GAO107" s="354">
        <f t="shared" si="338"/>
        <v>0</v>
      </c>
      <c r="GAP107" s="354">
        <f t="shared" si="338"/>
        <v>0</v>
      </c>
      <c r="GAQ107" s="354">
        <f t="shared" si="338"/>
        <v>0</v>
      </c>
      <c r="GAR107" s="354">
        <f t="shared" si="338"/>
        <v>0</v>
      </c>
      <c r="GAS107" s="354">
        <f t="shared" si="338"/>
        <v>0</v>
      </c>
      <c r="GAT107" s="354">
        <f t="shared" si="338"/>
        <v>0</v>
      </c>
      <c r="GAU107" s="354">
        <f t="shared" si="338"/>
        <v>0</v>
      </c>
      <c r="GAV107" s="354">
        <f t="shared" si="338"/>
        <v>0</v>
      </c>
      <c r="GAW107" s="354">
        <f t="shared" si="338"/>
        <v>0</v>
      </c>
      <c r="GAX107" s="354">
        <f t="shared" si="338"/>
        <v>0</v>
      </c>
      <c r="GAY107" s="354">
        <f t="shared" si="338"/>
        <v>0</v>
      </c>
      <c r="GAZ107" s="354">
        <f t="shared" si="338"/>
        <v>0</v>
      </c>
      <c r="GBA107" s="354">
        <f t="shared" si="338"/>
        <v>0</v>
      </c>
      <c r="GBB107" s="354">
        <f t="shared" si="338"/>
        <v>0</v>
      </c>
      <c r="GBC107" s="354">
        <f t="shared" si="338"/>
        <v>0</v>
      </c>
      <c r="GBD107" s="354">
        <f t="shared" si="338"/>
        <v>0</v>
      </c>
      <c r="GBE107" s="354">
        <f t="shared" si="338"/>
        <v>0</v>
      </c>
      <c r="GBF107" s="354">
        <f t="shared" si="338"/>
        <v>0</v>
      </c>
      <c r="GBG107" s="354">
        <f t="shared" si="338"/>
        <v>0</v>
      </c>
      <c r="GBH107" s="354">
        <f t="shared" si="338"/>
        <v>0</v>
      </c>
      <c r="GBI107" s="354">
        <f t="shared" si="338"/>
        <v>0</v>
      </c>
      <c r="GBJ107" s="354">
        <f t="shared" si="338"/>
        <v>0</v>
      </c>
      <c r="GBK107" s="354">
        <f t="shared" si="338"/>
        <v>0</v>
      </c>
      <c r="GBL107" s="354">
        <f t="shared" si="338"/>
        <v>0</v>
      </c>
      <c r="GBM107" s="354">
        <f t="shared" si="338"/>
        <v>0</v>
      </c>
      <c r="GBN107" s="354">
        <f t="shared" si="338"/>
        <v>0</v>
      </c>
      <c r="GBO107" s="354">
        <f t="shared" si="338"/>
        <v>0</v>
      </c>
      <c r="GBP107" s="354">
        <f t="shared" si="338"/>
        <v>0</v>
      </c>
      <c r="GBQ107" s="354">
        <f t="shared" si="338"/>
        <v>0</v>
      </c>
      <c r="GBR107" s="354">
        <f t="shared" si="338"/>
        <v>0</v>
      </c>
      <c r="GBS107" s="354">
        <f t="shared" si="338"/>
        <v>0</v>
      </c>
      <c r="GBT107" s="354">
        <f t="shared" ref="GBT107:GEE107" si="339">+GBT106+GBT98</f>
        <v>0</v>
      </c>
      <c r="GBU107" s="354">
        <f t="shared" si="339"/>
        <v>0</v>
      </c>
      <c r="GBV107" s="354">
        <f t="shared" si="339"/>
        <v>0</v>
      </c>
      <c r="GBW107" s="354">
        <f t="shared" si="339"/>
        <v>0</v>
      </c>
      <c r="GBX107" s="354">
        <f t="shared" si="339"/>
        <v>0</v>
      </c>
      <c r="GBY107" s="354">
        <f t="shared" si="339"/>
        <v>0</v>
      </c>
      <c r="GBZ107" s="354">
        <f t="shared" si="339"/>
        <v>0</v>
      </c>
      <c r="GCA107" s="354">
        <f t="shared" si="339"/>
        <v>0</v>
      </c>
      <c r="GCB107" s="354">
        <f t="shared" si="339"/>
        <v>0</v>
      </c>
      <c r="GCC107" s="354">
        <f t="shared" si="339"/>
        <v>0</v>
      </c>
      <c r="GCD107" s="354">
        <f t="shared" si="339"/>
        <v>0</v>
      </c>
      <c r="GCE107" s="354">
        <f t="shared" si="339"/>
        <v>0</v>
      </c>
      <c r="GCF107" s="354">
        <f t="shared" si="339"/>
        <v>0</v>
      </c>
      <c r="GCG107" s="354">
        <f t="shared" si="339"/>
        <v>0</v>
      </c>
      <c r="GCH107" s="354">
        <f t="shared" si="339"/>
        <v>0</v>
      </c>
      <c r="GCI107" s="354">
        <f t="shared" si="339"/>
        <v>0</v>
      </c>
      <c r="GCJ107" s="354">
        <f t="shared" si="339"/>
        <v>0</v>
      </c>
      <c r="GCK107" s="354">
        <f t="shared" si="339"/>
        <v>0</v>
      </c>
      <c r="GCL107" s="354">
        <f t="shared" si="339"/>
        <v>0</v>
      </c>
      <c r="GCM107" s="354">
        <f t="shared" si="339"/>
        <v>0</v>
      </c>
      <c r="GCN107" s="354">
        <f t="shared" si="339"/>
        <v>0</v>
      </c>
      <c r="GCO107" s="354">
        <f t="shared" si="339"/>
        <v>0</v>
      </c>
      <c r="GCP107" s="354">
        <f t="shared" si="339"/>
        <v>0</v>
      </c>
      <c r="GCQ107" s="354">
        <f t="shared" si="339"/>
        <v>0</v>
      </c>
      <c r="GCR107" s="354">
        <f t="shared" si="339"/>
        <v>0</v>
      </c>
      <c r="GCS107" s="354">
        <f t="shared" si="339"/>
        <v>0</v>
      </c>
      <c r="GCT107" s="354">
        <f t="shared" si="339"/>
        <v>0</v>
      </c>
      <c r="GCU107" s="354">
        <f t="shared" si="339"/>
        <v>0</v>
      </c>
      <c r="GCV107" s="354">
        <f t="shared" si="339"/>
        <v>0</v>
      </c>
      <c r="GCW107" s="354">
        <f t="shared" si="339"/>
        <v>0</v>
      </c>
      <c r="GCX107" s="354">
        <f t="shared" si="339"/>
        <v>0</v>
      </c>
      <c r="GCY107" s="354">
        <f t="shared" si="339"/>
        <v>0</v>
      </c>
      <c r="GCZ107" s="354">
        <f t="shared" si="339"/>
        <v>0</v>
      </c>
      <c r="GDA107" s="354">
        <f t="shared" si="339"/>
        <v>0</v>
      </c>
      <c r="GDB107" s="354">
        <f t="shared" si="339"/>
        <v>0</v>
      </c>
      <c r="GDC107" s="354">
        <f t="shared" si="339"/>
        <v>0</v>
      </c>
      <c r="GDD107" s="354">
        <f t="shared" si="339"/>
        <v>0</v>
      </c>
      <c r="GDE107" s="354">
        <f t="shared" si="339"/>
        <v>0</v>
      </c>
      <c r="GDF107" s="354">
        <f t="shared" si="339"/>
        <v>0</v>
      </c>
      <c r="GDG107" s="354">
        <f t="shared" si="339"/>
        <v>0</v>
      </c>
      <c r="GDH107" s="354">
        <f t="shared" si="339"/>
        <v>0</v>
      </c>
      <c r="GDI107" s="354">
        <f t="shared" si="339"/>
        <v>0</v>
      </c>
      <c r="GDJ107" s="354">
        <f t="shared" si="339"/>
        <v>0</v>
      </c>
      <c r="GDK107" s="354">
        <f t="shared" si="339"/>
        <v>0</v>
      </c>
      <c r="GDL107" s="354">
        <f t="shared" si="339"/>
        <v>0</v>
      </c>
      <c r="GDM107" s="354">
        <f t="shared" si="339"/>
        <v>0</v>
      </c>
      <c r="GDN107" s="354">
        <f t="shared" si="339"/>
        <v>0</v>
      </c>
      <c r="GDO107" s="354">
        <f t="shared" si="339"/>
        <v>0</v>
      </c>
      <c r="GDP107" s="354">
        <f t="shared" si="339"/>
        <v>0</v>
      </c>
      <c r="GDQ107" s="354">
        <f t="shared" si="339"/>
        <v>0</v>
      </c>
      <c r="GDR107" s="354">
        <f t="shared" si="339"/>
        <v>0</v>
      </c>
      <c r="GDS107" s="354">
        <f t="shared" si="339"/>
        <v>0</v>
      </c>
      <c r="GDT107" s="354">
        <f t="shared" si="339"/>
        <v>0</v>
      </c>
      <c r="GDU107" s="354">
        <f t="shared" si="339"/>
        <v>0</v>
      </c>
      <c r="GDV107" s="354">
        <f t="shared" si="339"/>
        <v>0</v>
      </c>
      <c r="GDW107" s="354">
        <f t="shared" si="339"/>
        <v>0</v>
      </c>
      <c r="GDX107" s="354">
        <f t="shared" si="339"/>
        <v>0</v>
      </c>
      <c r="GDY107" s="354">
        <f t="shared" si="339"/>
        <v>0</v>
      </c>
      <c r="GDZ107" s="354">
        <f t="shared" si="339"/>
        <v>0</v>
      </c>
      <c r="GEA107" s="354">
        <f t="shared" si="339"/>
        <v>0</v>
      </c>
      <c r="GEB107" s="354">
        <f t="shared" si="339"/>
        <v>0</v>
      </c>
      <c r="GEC107" s="354">
        <f t="shared" si="339"/>
        <v>0</v>
      </c>
      <c r="GED107" s="354">
        <f t="shared" si="339"/>
        <v>0</v>
      </c>
      <c r="GEE107" s="354">
        <f t="shared" si="339"/>
        <v>0</v>
      </c>
      <c r="GEF107" s="354">
        <f t="shared" ref="GEF107:GGQ107" si="340">+GEF106+GEF98</f>
        <v>0</v>
      </c>
      <c r="GEG107" s="354">
        <f t="shared" si="340"/>
        <v>0</v>
      </c>
      <c r="GEH107" s="354">
        <f t="shared" si="340"/>
        <v>0</v>
      </c>
      <c r="GEI107" s="354">
        <f t="shared" si="340"/>
        <v>0</v>
      </c>
      <c r="GEJ107" s="354">
        <f t="shared" si="340"/>
        <v>0</v>
      </c>
      <c r="GEK107" s="354">
        <f t="shared" si="340"/>
        <v>0</v>
      </c>
      <c r="GEL107" s="354">
        <f t="shared" si="340"/>
        <v>0</v>
      </c>
      <c r="GEM107" s="354">
        <f t="shared" si="340"/>
        <v>0</v>
      </c>
      <c r="GEN107" s="354">
        <f t="shared" si="340"/>
        <v>0</v>
      </c>
      <c r="GEO107" s="354">
        <f t="shared" si="340"/>
        <v>0</v>
      </c>
      <c r="GEP107" s="354">
        <f t="shared" si="340"/>
        <v>0</v>
      </c>
      <c r="GEQ107" s="354">
        <f t="shared" si="340"/>
        <v>0</v>
      </c>
      <c r="GER107" s="354">
        <f t="shared" si="340"/>
        <v>0</v>
      </c>
      <c r="GES107" s="354">
        <f t="shared" si="340"/>
        <v>0</v>
      </c>
      <c r="GET107" s="354">
        <f t="shared" si="340"/>
        <v>0</v>
      </c>
      <c r="GEU107" s="354">
        <f t="shared" si="340"/>
        <v>0</v>
      </c>
      <c r="GEV107" s="354">
        <f t="shared" si="340"/>
        <v>0</v>
      </c>
      <c r="GEW107" s="354">
        <f t="shared" si="340"/>
        <v>0</v>
      </c>
      <c r="GEX107" s="354">
        <f t="shared" si="340"/>
        <v>0</v>
      </c>
      <c r="GEY107" s="354">
        <f t="shared" si="340"/>
        <v>0</v>
      </c>
      <c r="GEZ107" s="354">
        <f t="shared" si="340"/>
        <v>0</v>
      </c>
      <c r="GFA107" s="354">
        <f t="shared" si="340"/>
        <v>0</v>
      </c>
      <c r="GFB107" s="354">
        <f t="shared" si="340"/>
        <v>0</v>
      </c>
      <c r="GFC107" s="354">
        <f t="shared" si="340"/>
        <v>0</v>
      </c>
      <c r="GFD107" s="354">
        <f t="shared" si="340"/>
        <v>0</v>
      </c>
      <c r="GFE107" s="354">
        <f t="shared" si="340"/>
        <v>0</v>
      </c>
      <c r="GFF107" s="354">
        <f t="shared" si="340"/>
        <v>0</v>
      </c>
      <c r="GFG107" s="354">
        <f t="shared" si="340"/>
        <v>0</v>
      </c>
      <c r="GFH107" s="354">
        <f t="shared" si="340"/>
        <v>0</v>
      </c>
      <c r="GFI107" s="354">
        <f t="shared" si="340"/>
        <v>0</v>
      </c>
      <c r="GFJ107" s="354">
        <f t="shared" si="340"/>
        <v>0</v>
      </c>
      <c r="GFK107" s="354">
        <f t="shared" si="340"/>
        <v>0</v>
      </c>
      <c r="GFL107" s="354">
        <f t="shared" si="340"/>
        <v>0</v>
      </c>
      <c r="GFM107" s="354">
        <f t="shared" si="340"/>
        <v>0</v>
      </c>
      <c r="GFN107" s="354">
        <f t="shared" si="340"/>
        <v>0</v>
      </c>
      <c r="GFO107" s="354">
        <f t="shared" si="340"/>
        <v>0</v>
      </c>
      <c r="GFP107" s="354">
        <f t="shared" si="340"/>
        <v>0</v>
      </c>
      <c r="GFQ107" s="354">
        <f t="shared" si="340"/>
        <v>0</v>
      </c>
      <c r="GFR107" s="354">
        <f t="shared" si="340"/>
        <v>0</v>
      </c>
      <c r="GFS107" s="354">
        <f t="shared" si="340"/>
        <v>0</v>
      </c>
      <c r="GFT107" s="354">
        <f t="shared" si="340"/>
        <v>0</v>
      </c>
      <c r="GFU107" s="354">
        <f t="shared" si="340"/>
        <v>0</v>
      </c>
      <c r="GFV107" s="354">
        <f t="shared" si="340"/>
        <v>0</v>
      </c>
      <c r="GFW107" s="354">
        <f t="shared" si="340"/>
        <v>0</v>
      </c>
      <c r="GFX107" s="354">
        <f t="shared" si="340"/>
        <v>0</v>
      </c>
      <c r="GFY107" s="354">
        <f t="shared" si="340"/>
        <v>0</v>
      </c>
      <c r="GFZ107" s="354">
        <f t="shared" si="340"/>
        <v>0</v>
      </c>
      <c r="GGA107" s="354">
        <f t="shared" si="340"/>
        <v>0</v>
      </c>
      <c r="GGB107" s="354">
        <f t="shared" si="340"/>
        <v>0</v>
      </c>
      <c r="GGC107" s="354">
        <f t="shared" si="340"/>
        <v>0</v>
      </c>
      <c r="GGD107" s="354">
        <f t="shared" si="340"/>
        <v>0</v>
      </c>
      <c r="GGE107" s="354">
        <f t="shared" si="340"/>
        <v>0</v>
      </c>
      <c r="GGF107" s="354">
        <f t="shared" si="340"/>
        <v>0</v>
      </c>
      <c r="GGG107" s="354">
        <f t="shared" si="340"/>
        <v>0</v>
      </c>
      <c r="GGH107" s="354">
        <f t="shared" si="340"/>
        <v>0</v>
      </c>
      <c r="GGI107" s="354">
        <f t="shared" si="340"/>
        <v>0</v>
      </c>
      <c r="GGJ107" s="354">
        <f t="shared" si="340"/>
        <v>0</v>
      </c>
      <c r="GGK107" s="354">
        <f t="shared" si="340"/>
        <v>0</v>
      </c>
      <c r="GGL107" s="354">
        <f t="shared" si="340"/>
        <v>0</v>
      </c>
      <c r="GGM107" s="354">
        <f t="shared" si="340"/>
        <v>0</v>
      </c>
      <c r="GGN107" s="354">
        <f t="shared" si="340"/>
        <v>0</v>
      </c>
      <c r="GGO107" s="354">
        <f t="shared" si="340"/>
        <v>0</v>
      </c>
      <c r="GGP107" s="354">
        <f t="shared" si="340"/>
        <v>0</v>
      </c>
      <c r="GGQ107" s="354">
        <f t="shared" si="340"/>
        <v>0</v>
      </c>
      <c r="GGR107" s="354">
        <f t="shared" ref="GGR107:GJC107" si="341">+GGR106+GGR98</f>
        <v>0</v>
      </c>
      <c r="GGS107" s="354">
        <f t="shared" si="341"/>
        <v>0</v>
      </c>
      <c r="GGT107" s="354">
        <f t="shared" si="341"/>
        <v>0</v>
      </c>
      <c r="GGU107" s="354">
        <f t="shared" si="341"/>
        <v>0</v>
      </c>
      <c r="GGV107" s="354">
        <f t="shared" si="341"/>
        <v>0</v>
      </c>
      <c r="GGW107" s="354">
        <f t="shared" si="341"/>
        <v>0</v>
      </c>
      <c r="GGX107" s="354">
        <f t="shared" si="341"/>
        <v>0</v>
      </c>
      <c r="GGY107" s="354">
        <f t="shared" si="341"/>
        <v>0</v>
      </c>
      <c r="GGZ107" s="354">
        <f t="shared" si="341"/>
        <v>0</v>
      </c>
      <c r="GHA107" s="354">
        <f t="shared" si="341"/>
        <v>0</v>
      </c>
      <c r="GHB107" s="354">
        <f t="shared" si="341"/>
        <v>0</v>
      </c>
      <c r="GHC107" s="354">
        <f t="shared" si="341"/>
        <v>0</v>
      </c>
      <c r="GHD107" s="354">
        <f t="shared" si="341"/>
        <v>0</v>
      </c>
      <c r="GHE107" s="354">
        <f t="shared" si="341"/>
        <v>0</v>
      </c>
      <c r="GHF107" s="354">
        <f t="shared" si="341"/>
        <v>0</v>
      </c>
      <c r="GHG107" s="354">
        <f t="shared" si="341"/>
        <v>0</v>
      </c>
      <c r="GHH107" s="354">
        <f t="shared" si="341"/>
        <v>0</v>
      </c>
      <c r="GHI107" s="354">
        <f t="shared" si="341"/>
        <v>0</v>
      </c>
      <c r="GHJ107" s="354">
        <f t="shared" si="341"/>
        <v>0</v>
      </c>
      <c r="GHK107" s="354">
        <f t="shared" si="341"/>
        <v>0</v>
      </c>
      <c r="GHL107" s="354">
        <f t="shared" si="341"/>
        <v>0</v>
      </c>
      <c r="GHM107" s="354">
        <f t="shared" si="341"/>
        <v>0</v>
      </c>
      <c r="GHN107" s="354">
        <f t="shared" si="341"/>
        <v>0</v>
      </c>
      <c r="GHO107" s="354">
        <f t="shared" si="341"/>
        <v>0</v>
      </c>
      <c r="GHP107" s="354">
        <f t="shared" si="341"/>
        <v>0</v>
      </c>
      <c r="GHQ107" s="354">
        <f t="shared" si="341"/>
        <v>0</v>
      </c>
      <c r="GHR107" s="354">
        <f t="shared" si="341"/>
        <v>0</v>
      </c>
      <c r="GHS107" s="354">
        <f t="shared" si="341"/>
        <v>0</v>
      </c>
      <c r="GHT107" s="354">
        <f t="shared" si="341"/>
        <v>0</v>
      </c>
      <c r="GHU107" s="354">
        <f t="shared" si="341"/>
        <v>0</v>
      </c>
      <c r="GHV107" s="354">
        <f t="shared" si="341"/>
        <v>0</v>
      </c>
      <c r="GHW107" s="354">
        <f t="shared" si="341"/>
        <v>0</v>
      </c>
      <c r="GHX107" s="354">
        <f t="shared" si="341"/>
        <v>0</v>
      </c>
      <c r="GHY107" s="354">
        <f t="shared" si="341"/>
        <v>0</v>
      </c>
      <c r="GHZ107" s="354">
        <f t="shared" si="341"/>
        <v>0</v>
      </c>
      <c r="GIA107" s="354">
        <f t="shared" si="341"/>
        <v>0</v>
      </c>
      <c r="GIB107" s="354">
        <f t="shared" si="341"/>
        <v>0</v>
      </c>
      <c r="GIC107" s="354">
        <f t="shared" si="341"/>
        <v>0</v>
      </c>
      <c r="GID107" s="354">
        <f t="shared" si="341"/>
        <v>0</v>
      </c>
      <c r="GIE107" s="354">
        <f t="shared" si="341"/>
        <v>0</v>
      </c>
      <c r="GIF107" s="354">
        <f t="shared" si="341"/>
        <v>0</v>
      </c>
      <c r="GIG107" s="354">
        <f t="shared" si="341"/>
        <v>0</v>
      </c>
      <c r="GIH107" s="354">
        <f t="shared" si="341"/>
        <v>0</v>
      </c>
      <c r="GII107" s="354">
        <f t="shared" si="341"/>
        <v>0</v>
      </c>
      <c r="GIJ107" s="354">
        <f t="shared" si="341"/>
        <v>0</v>
      </c>
      <c r="GIK107" s="354">
        <f t="shared" si="341"/>
        <v>0</v>
      </c>
      <c r="GIL107" s="354">
        <f t="shared" si="341"/>
        <v>0</v>
      </c>
      <c r="GIM107" s="354">
        <f t="shared" si="341"/>
        <v>0</v>
      </c>
      <c r="GIN107" s="354">
        <f t="shared" si="341"/>
        <v>0</v>
      </c>
      <c r="GIO107" s="354">
        <f t="shared" si="341"/>
        <v>0</v>
      </c>
      <c r="GIP107" s="354">
        <f t="shared" si="341"/>
        <v>0</v>
      </c>
      <c r="GIQ107" s="354">
        <f t="shared" si="341"/>
        <v>0</v>
      </c>
      <c r="GIR107" s="354">
        <f t="shared" si="341"/>
        <v>0</v>
      </c>
      <c r="GIS107" s="354">
        <f t="shared" si="341"/>
        <v>0</v>
      </c>
      <c r="GIT107" s="354">
        <f t="shared" si="341"/>
        <v>0</v>
      </c>
      <c r="GIU107" s="354">
        <f t="shared" si="341"/>
        <v>0</v>
      </c>
      <c r="GIV107" s="354">
        <f t="shared" si="341"/>
        <v>0</v>
      </c>
      <c r="GIW107" s="354">
        <f t="shared" si="341"/>
        <v>0</v>
      </c>
      <c r="GIX107" s="354">
        <f t="shared" si="341"/>
        <v>0</v>
      </c>
      <c r="GIY107" s="354">
        <f t="shared" si="341"/>
        <v>0</v>
      </c>
      <c r="GIZ107" s="354">
        <f t="shared" si="341"/>
        <v>0</v>
      </c>
      <c r="GJA107" s="354">
        <f t="shared" si="341"/>
        <v>0</v>
      </c>
      <c r="GJB107" s="354">
        <f t="shared" si="341"/>
        <v>0</v>
      </c>
      <c r="GJC107" s="354">
        <f t="shared" si="341"/>
        <v>0</v>
      </c>
      <c r="GJD107" s="354">
        <f t="shared" ref="GJD107:GLO107" si="342">+GJD106+GJD98</f>
        <v>0</v>
      </c>
      <c r="GJE107" s="354">
        <f t="shared" si="342"/>
        <v>0</v>
      </c>
      <c r="GJF107" s="354">
        <f t="shared" si="342"/>
        <v>0</v>
      </c>
      <c r="GJG107" s="354">
        <f t="shared" si="342"/>
        <v>0</v>
      </c>
      <c r="GJH107" s="354">
        <f t="shared" si="342"/>
        <v>0</v>
      </c>
      <c r="GJI107" s="354">
        <f t="shared" si="342"/>
        <v>0</v>
      </c>
      <c r="GJJ107" s="354">
        <f t="shared" si="342"/>
        <v>0</v>
      </c>
      <c r="GJK107" s="354">
        <f t="shared" si="342"/>
        <v>0</v>
      </c>
      <c r="GJL107" s="354">
        <f t="shared" si="342"/>
        <v>0</v>
      </c>
      <c r="GJM107" s="354">
        <f t="shared" si="342"/>
        <v>0</v>
      </c>
      <c r="GJN107" s="354">
        <f t="shared" si="342"/>
        <v>0</v>
      </c>
      <c r="GJO107" s="354">
        <f t="shared" si="342"/>
        <v>0</v>
      </c>
      <c r="GJP107" s="354">
        <f t="shared" si="342"/>
        <v>0</v>
      </c>
      <c r="GJQ107" s="354">
        <f t="shared" si="342"/>
        <v>0</v>
      </c>
      <c r="GJR107" s="354">
        <f t="shared" si="342"/>
        <v>0</v>
      </c>
      <c r="GJS107" s="354">
        <f t="shared" si="342"/>
        <v>0</v>
      </c>
      <c r="GJT107" s="354">
        <f t="shared" si="342"/>
        <v>0</v>
      </c>
      <c r="GJU107" s="354">
        <f t="shared" si="342"/>
        <v>0</v>
      </c>
      <c r="GJV107" s="354">
        <f t="shared" si="342"/>
        <v>0</v>
      </c>
      <c r="GJW107" s="354">
        <f t="shared" si="342"/>
        <v>0</v>
      </c>
      <c r="GJX107" s="354">
        <f t="shared" si="342"/>
        <v>0</v>
      </c>
      <c r="GJY107" s="354">
        <f t="shared" si="342"/>
        <v>0</v>
      </c>
      <c r="GJZ107" s="354">
        <f t="shared" si="342"/>
        <v>0</v>
      </c>
      <c r="GKA107" s="354">
        <f t="shared" si="342"/>
        <v>0</v>
      </c>
      <c r="GKB107" s="354">
        <f t="shared" si="342"/>
        <v>0</v>
      </c>
      <c r="GKC107" s="354">
        <f t="shared" si="342"/>
        <v>0</v>
      </c>
      <c r="GKD107" s="354">
        <f t="shared" si="342"/>
        <v>0</v>
      </c>
      <c r="GKE107" s="354">
        <f t="shared" si="342"/>
        <v>0</v>
      </c>
      <c r="GKF107" s="354">
        <f t="shared" si="342"/>
        <v>0</v>
      </c>
      <c r="GKG107" s="354">
        <f t="shared" si="342"/>
        <v>0</v>
      </c>
      <c r="GKH107" s="354">
        <f t="shared" si="342"/>
        <v>0</v>
      </c>
      <c r="GKI107" s="354">
        <f t="shared" si="342"/>
        <v>0</v>
      </c>
      <c r="GKJ107" s="354">
        <f t="shared" si="342"/>
        <v>0</v>
      </c>
      <c r="GKK107" s="354">
        <f t="shared" si="342"/>
        <v>0</v>
      </c>
      <c r="GKL107" s="354">
        <f t="shared" si="342"/>
        <v>0</v>
      </c>
      <c r="GKM107" s="354">
        <f t="shared" si="342"/>
        <v>0</v>
      </c>
      <c r="GKN107" s="354">
        <f t="shared" si="342"/>
        <v>0</v>
      </c>
      <c r="GKO107" s="354">
        <f t="shared" si="342"/>
        <v>0</v>
      </c>
      <c r="GKP107" s="354">
        <f t="shared" si="342"/>
        <v>0</v>
      </c>
      <c r="GKQ107" s="354">
        <f t="shared" si="342"/>
        <v>0</v>
      </c>
      <c r="GKR107" s="354">
        <f t="shared" si="342"/>
        <v>0</v>
      </c>
      <c r="GKS107" s="354">
        <f t="shared" si="342"/>
        <v>0</v>
      </c>
      <c r="GKT107" s="354">
        <f t="shared" si="342"/>
        <v>0</v>
      </c>
      <c r="GKU107" s="354">
        <f t="shared" si="342"/>
        <v>0</v>
      </c>
      <c r="GKV107" s="354">
        <f t="shared" si="342"/>
        <v>0</v>
      </c>
      <c r="GKW107" s="354">
        <f t="shared" si="342"/>
        <v>0</v>
      </c>
      <c r="GKX107" s="354">
        <f t="shared" si="342"/>
        <v>0</v>
      </c>
      <c r="GKY107" s="354">
        <f t="shared" si="342"/>
        <v>0</v>
      </c>
      <c r="GKZ107" s="354">
        <f t="shared" si="342"/>
        <v>0</v>
      </c>
      <c r="GLA107" s="354">
        <f t="shared" si="342"/>
        <v>0</v>
      </c>
      <c r="GLB107" s="354">
        <f t="shared" si="342"/>
        <v>0</v>
      </c>
      <c r="GLC107" s="354">
        <f t="shared" si="342"/>
        <v>0</v>
      </c>
      <c r="GLD107" s="354">
        <f t="shared" si="342"/>
        <v>0</v>
      </c>
      <c r="GLE107" s="354">
        <f t="shared" si="342"/>
        <v>0</v>
      </c>
      <c r="GLF107" s="354">
        <f t="shared" si="342"/>
        <v>0</v>
      </c>
      <c r="GLG107" s="354">
        <f t="shared" si="342"/>
        <v>0</v>
      </c>
      <c r="GLH107" s="354">
        <f t="shared" si="342"/>
        <v>0</v>
      </c>
      <c r="GLI107" s="354">
        <f t="shared" si="342"/>
        <v>0</v>
      </c>
      <c r="GLJ107" s="354">
        <f t="shared" si="342"/>
        <v>0</v>
      </c>
      <c r="GLK107" s="354">
        <f t="shared" si="342"/>
        <v>0</v>
      </c>
      <c r="GLL107" s="354">
        <f t="shared" si="342"/>
        <v>0</v>
      </c>
      <c r="GLM107" s="354">
        <f t="shared" si="342"/>
        <v>0</v>
      </c>
      <c r="GLN107" s="354">
        <f t="shared" si="342"/>
        <v>0</v>
      </c>
      <c r="GLO107" s="354">
        <f t="shared" si="342"/>
        <v>0</v>
      </c>
      <c r="GLP107" s="354">
        <f t="shared" ref="GLP107:GOA107" si="343">+GLP106+GLP98</f>
        <v>0</v>
      </c>
      <c r="GLQ107" s="354">
        <f t="shared" si="343"/>
        <v>0</v>
      </c>
      <c r="GLR107" s="354">
        <f t="shared" si="343"/>
        <v>0</v>
      </c>
      <c r="GLS107" s="354">
        <f t="shared" si="343"/>
        <v>0</v>
      </c>
      <c r="GLT107" s="354">
        <f t="shared" si="343"/>
        <v>0</v>
      </c>
      <c r="GLU107" s="354">
        <f t="shared" si="343"/>
        <v>0</v>
      </c>
      <c r="GLV107" s="354">
        <f t="shared" si="343"/>
        <v>0</v>
      </c>
      <c r="GLW107" s="354">
        <f t="shared" si="343"/>
        <v>0</v>
      </c>
      <c r="GLX107" s="354">
        <f t="shared" si="343"/>
        <v>0</v>
      </c>
      <c r="GLY107" s="354">
        <f t="shared" si="343"/>
        <v>0</v>
      </c>
      <c r="GLZ107" s="354">
        <f t="shared" si="343"/>
        <v>0</v>
      </c>
      <c r="GMA107" s="354">
        <f t="shared" si="343"/>
        <v>0</v>
      </c>
      <c r="GMB107" s="354">
        <f t="shared" si="343"/>
        <v>0</v>
      </c>
      <c r="GMC107" s="354">
        <f t="shared" si="343"/>
        <v>0</v>
      </c>
      <c r="GMD107" s="354">
        <f t="shared" si="343"/>
        <v>0</v>
      </c>
      <c r="GME107" s="354">
        <f t="shared" si="343"/>
        <v>0</v>
      </c>
      <c r="GMF107" s="354">
        <f t="shared" si="343"/>
        <v>0</v>
      </c>
      <c r="GMG107" s="354">
        <f t="shared" si="343"/>
        <v>0</v>
      </c>
      <c r="GMH107" s="354">
        <f t="shared" si="343"/>
        <v>0</v>
      </c>
      <c r="GMI107" s="354">
        <f t="shared" si="343"/>
        <v>0</v>
      </c>
      <c r="GMJ107" s="354">
        <f t="shared" si="343"/>
        <v>0</v>
      </c>
      <c r="GMK107" s="354">
        <f t="shared" si="343"/>
        <v>0</v>
      </c>
      <c r="GML107" s="354">
        <f t="shared" si="343"/>
        <v>0</v>
      </c>
      <c r="GMM107" s="354">
        <f t="shared" si="343"/>
        <v>0</v>
      </c>
      <c r="GMN107" s="354">
        <f t="shared" si="343"/>
        <v>0</v>
      </c>
      <c r="GMO107" s="354">
        <f t="shared" si="343"/>
        <v>0</v>
      </c>
      <c r="GMP107" s="354">
        <f t="shared" si="343"/>
        <v>0</v>
      </c>
      <c r="GMQ107" s="354">
        <f t="shared" si="343"/>
        <v>0</v>
      </c>
      <c r="GMR107" s="354">
        <f t="shared" si="343"/>
        <v>0</v>
      </c>
      <c r="GMS107" s="354">
        <f t="shared" si="343"/>
        <v>0</v>
      </c>
      <c r="GMT107" s="354">
        <f t="shared" si="343"/>
        <v>0</v>
      </c>
      <c r="GMU107" s="354">
        <f t="shared" si="343"/>
        <v>0</v>
      </c>
      <c r="GMV107" s="354">
        <f t="shared" si="343"/>
        <v>0</v>
      </c>
      <c r="GMW107" s="354">
        <f t="shared" si="343"/>
        <v>0</v>
      </c>
      <c r="GMX107" s="354">
        <f t="shared" si="343"/>
        <v>0</v>
      </c>
      <c r="GMY107" s="354">
        <f t="shared" si="343"/>
        <v>0</v>
      </c>
      <c r="GMZ107" s="354">
        <f t="shared" si="343"/>
        <v>0</v>
      </c>
      <c r="GNA107" s="354">
        <f t="shared" si="343"/>
        <v>0</v>
      </c>
      <c r="GNB107" s="354">
        <f t="shared" si="343"/>
        <v>0</v>
      </c>
      <c r="GNC107" s="354">
        <f t="shared" si="343"/>
        <v>0</v>
      </c>
      <c r="GND107" s="354">
        <f t="shared" si="343"/>
        <v>0</v>
      </c>
      <c r="GNE107" s="354">
        <f t="shared" si="343"/>
        <v>0</v>
      </c>
      <c r="GNF107" s="354">
        <f t="shared" si="343"/>
        <v>0</v>
      </c>
      <c r="GNG107" s="354">
        <f t="shared" si="343"/>
        <v>0</v>
      </c>
      <c r="GNH107" s="354">
        <f t="shared" si="343"/>
        <v>0</v>
      </c>
      <c r="GNI107" s="354">
        <f t="shared" si="343"/>
        <v>0</v>
      </c>
      <c r="GNJ107" s="354">
        <f t="shared" si="343"/>
        <v>0</v>
      </c>
      <c r="GNK107" s="354">
        <f t="shared" si="343"/>
        <v>0</v>
      </c>
      <c r="GNL107" s="354">
        <f t="shared" si="343"/>
        <v>0</v>
      </c>
      <c r="GNM107" s="354">
        <f t="shared" si="343"/>
        <v>0</v>
      </c>
      <c r="GNN107" s="354">
        <f t="shared" si="343"/>
        <v>0</v>
      </c>
      <c r="GNO107" s="354">
        <f t="shared" si="343"/>
        <v>0</v>
      </c>
      <c r="GNP107" s="354">
        <f t="shared" si="343"/>
        <v>0</v>
      </c>
      <c r="GNQ107" s="354">
        <f t="shared" si="343"/>
        <v>0</v>
      </c>
      <c r="GNR107" s="354">
        <f t="shared" si="343"/>
        <v>0</v>
      </c>
      <c r="GNS107" s="354">
        <f t="shared" si="343"/>
        <v>0</v>
      </c>
      <c r="GNT107" s="354">
        <f t="shared" si="343"/>
        <v>0</v>
      </c>
      <c r="GNU107" s="354">
        <f t="shared" si="343"/>
        <v>0</v>
      </c>
      <c r="GNV107" s="354">
        <f t="shared" si="343"/>
        <v>0</v>
      </c>
      <c r="GNW107" s="354">
        <f t="shared" si="343"/>
        <v>0</v>
      </c>
      <c r="GNX107" s="354">
        <f t="shared" si="343"/>
        <v>0</v>
      </c>
      <c r="GNY107" s="354">
        <f t="shared" si="343"/>
        <v>0</v>
      </c>
      <c r="GNZ107" s="354">
        <f t="shared" si="343"/>
        <v>0</v>
      </c>
      <c r="GOA107" s="354">
        <f t="shared" si="343"/>
        <v>0</v>
      </c>
      <c r="GOB107" s="354">
        <f t="shared" ref="GOB107:GQM107" si="344">+GOB106+GOB98</f>
        <v>0</v>
      </c>
      <c r="GOC107" s="354">
        <f t="shared" si="344"/>
        <v>0</v>
      </c>
      <c r="GOD107" s="354">
        <f t="shared" si="344"/>
        <v>0</v>
      </c>
      <c r="GOE107" s="354">
        <f t="shared" si="344"/>
        <v>0</v>
      </c>
      <c r="GOF107" s="354">
        <f t="shared" si="344"/>
        <v>0</v>
      </c>
      <c r="GOG107" s="354">
        <f t="shared" si="344"/>
        <v>0</v>
      </c>
      <c r="GOH107" s="354">
        <f t="shared" si="344"/>
        <v>0</v>
      </c>
      <c r="GOI107" s="354">
        <f t="shared" si="344"/>
        <v>0</v>
      </c>
      <c r="GOJ107" s="354">
        <f t="shared" si="344"/>
        <v>0</v>
      </c>
      <c r="GOK107" s="354">
        <f t="shared" si="344"/>
        <v>0</v>
      </c>
      <c r="GOL107" s="354">
        <f t="shared" si="344"/>
        <v>0</v>
      </c>
      <c r="GOM107" s="354">
        <f t="shared" si="344"/>
        <v>0</v>
      </c>
      <c r="GON107" s="354">
        <f t="shared" si="344"/>
        <v>0</v>
      </c>
      <c r="GOO107" s="354">
        <f t="shared" si="344"/>
        <v>0</v>
      </c>
      <c r="GOP107" s="354">
        <f t="shared" si="344"/>
        <v>0</v>
      </c>
      <c r="GOQ107" s="354">
        <f t="shared" si="344"/>
        <v>0</v>
      </c>
      <c r="GOR107" s="354">
        <f t="shared" si="344"/>
        <v>0</v>
      </c>
      <c r="GOS107" s="354">
        <f t="shared" si="344"/>
        <v>0</v>
      </c>
      <c r="GOT107" s="354">
        <f t="shared" si="344"/>
        <v>0</v>
      </c>
      <c r="GOU107" s="354">
        <f t="shared" si="344"/>
        <v>0</v>
      </c>
      <c r="GOV107" s="354">
        <f t="shared" si="344"/>
        <v>0</v>
      </c>
      <c r="GOW107" s="354">
        <f t="shared" si="344"/>
        <v>0</v>
      </c>
      <c r="GOX107" s="354">
        <f t="shared" si="344"/>
        <v>0</v>
      </c>
      <c r="GOY107" s="354">
        <f t="shared" si="344"/>
        <v>0</v>
      </c>
      <c r="GOZ107" s="354">
        <f t="shared" si="344"/>
        <v>0</v>
      </c>
      <c r="GPA107" s="354">
        <f t="shared" si="344"/>
        <v>0</v>
      </c>
      <c r="GPB107" s="354">
        <f t="shared" si="344"/>
        <v>0</v>
      </c>
      <c r="GPC107" s="354">
        <f t="shared" si="344"/>
        <v>0</v>
      </c>
      <c r="GPD107" s="354">
        <f t="shared" si="344"/>
        <v>0</v>
      </c>
      <c r="GPE107" s="354">
        <f t="shared" si="344"/>
        <v>0</v>
      </c>
      <c r="GPF107" s="354">
        <f t="shared" si="344"/>
        <v>0</v>
      </c>
      <c r="GPG107" s="354">
        <f t="shared" si="344"/>
        <v>0</v>
      </c>
      <c r="GPH107" s="354">
        <f t="shared" si="344"/>
        <v>0</v>
      </c>
      <c r="GPI107" s="354">
        <f t="shared" si="344"/>
        <v>0</v>
      </c>
      <c r="GPJ107" s="354">
        <f t="shared" si="344"/>
        <v>0</v>
      </c>
      <c r="GPK107" s="354">
        <f t="shared" si="344"/>
        <v>0</v>
      </c>
      <c r="GPL107" s="354">
        <f t="shared" si="344"/>
        <v>0</v>
      </c>
      <c r="GPM107" s="354">
        <f t="shared" si="344"/>
        <v>0</v>
      </c>
      <c r="GPN107" s="354">
        <f t="shared" si="344"/>
        <v>0</v>
      </c>
      <c r="GPO107" s="354">
        <f t="shared" si="344"/>
        <v>0</v>
      </c>
      <c r="GPP107" s="354">
        <f t="shared" si="344"/>
        <v>0</v>
      </c>
      <c r="GPQ107" s="354">
        <f t="shared" si="344"/>
        <v>0</v>
      </c>
      <c r="GPR107" s="354">
        <f t="shared" si="344"/>
        <v>0</v>
      </c>
      <c r="GPS107" s="354">
        <f t="shared" si="344"/>
        <v>0</v>
      </c>
      <c r="GPT107" s="354">
        <f t="shared" si="344"/>
        <v>0</v>
      </c>
      <c r="GPU107" s="354">
        <f t="shared" si="344"/>
        <v>0</v>
      </c>
      <c r="GPV107" s="354">
        <f t="shared" si="344"/>
        <v>0</v>
      </c>
      <c r="GPW107" s="354">
        <f t="shared" si="344"/>
        <v>0</v>
      </c>
      <c r="GPX107" s="354">
        <f t="shared" si="344"/>
        <v>0</v>
      </c>
      <c r="GPY107" s="354">
        <f t="shared" si="344"/>
        <v>0</v>
      </c>
      <c r="GPZ107" s="354">
        <f t="shared" si="344"/>
        <v>0</v>
      </c>
      <c r="GQA107" s="354">
        <f t="shared" si="344"/>
        <v>0</v>
      </c>
      <c r="GQB107" s="354">
        <f t="shared" si="344"/>
        <v>0</v>
      </c>
      <c r="GQC107" s="354">
        <f t="shared" si="344"/>
        <v>0</v>
      </c>
      <c r="GQD107" s="354">
        <f t="shared" si="344"/>
        <v>0</v>
      </c>
      <c r="GQE107" s="354">
        <f t="shared" si="344"/>
        <v>0</v>
      </c>
      <c r="GQF107" s="354">
        <f t="shared" si="344"/>
        <v>0</v>
      </c>
      <c r="GQG107" s="354">
        <f t="shared" si="344"/>
        <v>0</v>
      </c>
      <c r="GQH107" s="354">
        <f t="shared" si="344"/>
        <v>0</v>
      </c>
      <c r="GQI107" s="354">
        <f t="shared" si="344"/>
        <v>0</v>
      </c>
      <c r="GQJ107" s="354">
        <f t="shared" si="344"/>
        <v>0</v>
      </c>
      <c r="GQK107" s="354">
        <f t="shared" si="344"/>
        <v>0</v>
      </c>
      <c r="GQL107" s="354">
        <f t="shared" si="344"/>
        <v>0</v>
      </c>
      <c r="GQM107" s="354">
        <f t="shared" si="344"/>
        <v>0</v>
      </c>
      <c r="GQN107" s="354">
        <f t="shared" ref="GQN107:GSY107" si="345">+GQN106+GQN98</f>
        <v>0</v>
      </c>
      <c r="GQO107" s="354">
        <f t="shared" si="345"/>
        <v>0</v>
      </c>
      <c r="GQP107" s="354">
        <f t="shared" si="345"/>
        <v>0</v>
      </c>
      <c r="GQQ107" s="354">
        <f t="shared" si="345"/>
        <v>0</v>
      </c>
      <c r="GQR107" s="354">
        <f t="shared" si="345"/>
        <v>0</v>
      </c>
      <c r="GQS107" s="354">
        <f t="shared" si="345"/>
        <v>0</v>
      </c>
      <c r="GQT107" s="354">
        <f t="shared" si="345"/>
        <v>0</v>
      </c>
      <c r="GQU107" s="354">
        <f t="shared" si="345"/>
        <v>0</v>
      </c>
      <c r="GQV107" s="354">
        <f t="shared" si="345"/>
        <v>0</v>
      </c>
      <c r="GQW107" s="354">
        <f t="shared" si="345"/>
        <v>0</v>
      </c>
      <c r="GQX107" s="354">
        <f t="shared" si="345"/>
        <v>0</v>
      </c>
      <c r="GQY107" s="354">
        <f t="shared" si="345"/>
        <v>0</v>
      </c>
      <c r="GQZ107" s="354">
        <f t="shared" si="345"/>
        <v>0</v>
      </c>
      <c r="GRA107" s="354">
        <f t="shared" si="345"/>
        <v>0</v>
      </c>
      <c r="GRB107" s="354">
        <f t="shared" si="345"/>
        <v>0</v>
      </c>
      <c r="GRC107" s="354">
        <f t="shared" si="345"/>
        <v>0</v>
      </c>
      <c r="GRD107" s="354">
        <f t="shared" si="345"/>
        <v>0</v>
      </c>
      <c r="GRE107" s="354">
        <f t="shared" si="345"/>
        <v>0</v>
      </c>
      <c r="GRF107" s="354">
        <f t="shared" si="345"/>
        <v>0</v>
      </c>
      <c r="GRG107" s="354">
        <f t="shared" si="345"/>
        <v>0</v>
      </c>
      <c r="GRH107" s="354">
        <f t="shared" si="345"/>
        <v>0</v>
      </c>
      <c r="GRI107" s="354">
        <f t="shared" si="345"/>
        <v>0</v>
      </c>
      <c r="GRJ107" s="354">
        <f t="shared" si="345"/>
        <v>0</v>
      </c>
      <c r="GRK107" s="354">
        <f t="shared" si="345"/>
        <v>0</v>
      </c>
      <c r="GRL107" s="354">
        <f t="shared" si="345"/>
        <v>0</v>
      </c>
      <c r="GRM107" s="354">
        <f t="shared" si="345"/>
        <v>0</v>
      </c>
      <c r="GRN107" s="354">
        <f t="shared" si="345"/>
        <v>0</v>
      </c>
      <c r="GRO107" s="354">
        <f t="shared" si="345"/>
        <v>0</v>
      </c>
      <c r="GRP107" s="354">
        <f t="shared" si="345"/>
        <v>0</v>
      </c>
      <c r="GRQ107" s="354">
        <f t="shared" si="345"/>
        <v>0</v>
      </c>
      <c r="GRR107" s="354">
        <f t="shared" si="345"/>
        <v>0</v>
      </c>
      <c r="GRS107" s="354">
        <f t="shared" si="345"/>
        <v>0</v>
      </c>
      <c r="GRT107" s="354">
        <f t="shared" si="345"/>
        <v>0</v>
      </c>
      <c r="GRU107" s="354">
        <f t="shared" si="345"/>
        <v>0</v>
      </c>
      <c r="GRV107" s="354">
        <f t="shared" si="345"/>
        <v>0</v>
      </c>
      <c r="GRW107" s="354">
        <f t="shared" si="345"/>
        <v>0</v>
      </c>
      <c r="GRX107" s="354">
        <f t="shared" si="345"/>
        <v>0</v>
      </c>
      <c r="GRY107" s="354">
        <f t="shared" si="345"/>
        <v>0</v>
      </c>
      <c r="GRZ107" s="354">
        <f t="shared" si="345"/>
        <v>0</v>
      </c>
      <c r="GSA107" s="354">
        <f t="shared" si="345"/>
        <v>0</v>
      </c>
      <c r="GSB107" s="354">
        <f t="shared" si="345"/>
        <v>0</v>
      </c>
      <c r="GSC107" s="354">
        <f t="shared" si="345"/>
        <v>0</v>
      </c>
      <c r="GSD107" s="354">
        <f t="shared" si="345"/>
        <v>0</v>
      </c>
      <c r="GSE107" s="354">
        <f t="shared" si="345"/>
        <v>0</v>
      </c>
      <c r="GSF107" s="354">
        <f t="shared" si="345"/>
        <v>0</v>
      </c>
      <c r="GSG107" s="354">
        <f t="shared" si="345"/>
        <v>0</v>
      </c>
      <c r="GSH107" s="354">
        <f t="shared" si="345"/>
        <v>0</v>
      </c>
      <c r="GSI107" s="354">
        <f t="shared" si="345"/>
        <v>0</v>
      </c>
      <c r="GSJ107" s="354">
        <f t="shared" si="345"/>
        <v>0</v>
      </c>
      <c r="GSK107" s="354">
        <f t="shared" si="345"/>
        <v>0</v>
      </c>
      <c r="GSL107" s="354">
        <f t="shared" si="345"/>
        <v>0</v>
      </c>
      <c r="GSM107" s="354">
        <f t="shared" si="345"/>
        <v>0</v>
      </c>
      <c r="GSN107" s="354">
        <f t="shared" si="345"/>
        <v>0</v>
      </c>
      <c r="GSO107" s="354">
        <f t="shared" si="345"/>
        <v>0</v>
      </c>
      <c r="GSP107" s="354">
        <f t="shared" si="345"/>
        <v>0</v>
      </c>
      <c r="GSQ107" s="354">
        <f t="shared" si="345"/>
        <v>0</v>
      </c>
      <c r="GSR107" s="354">
        <f t="shared" si="345"/>
        <v>0</v>
      </c>
      <c r="GSS107" s="354">
        <f t="shared" si="345"/>
        <v>0</v>
      </c>
      <c r="GST107" s="354">
        <f t="shared" si="345"/>
        <v>0</v>
      </c>
      <c r="GSU107" s="354">
        <f t="shared" si="345"/>
        <v>0</v>
      </c>
      <c r="GSV107" s="354">
        <f t="shared" si="345"/>
        <v>0</v>
      </c>
      <c r="GSW107" s="354">
        <f t="shared" si="345"/>
        <v>0</v>
      </c>
      <c r="GSX107" s="354">
        <f t="shared" si="345"/>
        <v>0</v>
      </c>
      <c r="GSY107" s="354">
        <f t="shared" si="345"/>
        <v>0</v>
      </c>
      <c r="GSZ107" s="354">
        <f t="shared" ref="GSZ107:GVK107" si="346">+GSZ106+GSZ98</f>
        <v>0</v>
      </c>
      <c r="GTA107" s="354">
        <f t="shared" si="346"/>
        <v>0</v>
      </c>
      <c r="GTB107" s="354">
        <f t="shared" si="346"/>
        <v>0</v>
      </c>
      <c r="GTC107" s="354">
        <f t="shared" si="346"/>
        <v>0</v>
      </c>
      <c r="GTD107" s="354">
        <f t="shared" si="346"/>
        <v>0</v>
      </c>
      <c r="GTE107" s="354">
        <f t="shared" si="346"/>
        <v>0</v>
      </c>
      <c r="GTF107" s="354">
        <f t="shared" si="346"/>
        <v>0</v>
      </c>
      <c r="GTG107" s="354">
        <f t="shared" si="346"/>
        <v>0</v>
      </c>
      <c r="GTH107" s="354">
        <f t="shared" si="346"/>
        <v>0</v>
      </c>
      <c r="GTI107" s="354">
        <f t="shared" si="346"/>
        <v>0</v>
      </c>
      <c r="GTJ107" s="354">
        <f t="shared" si="346"/>
        <v>0</v>
      </c>
      <c r="GTK107" s="354">
        <f t="shared" si="346"/>
        <v>0</v>
      </c>
      <c r="GTL107" s="354">
        <f t="shared" si="346"/>
        <v>0</v>
      </c>
      <c r="GTM107" s="354">
        <f t="shared" si="346"/>
        <v>0</v>
      </c>
      <c r="GTN107" s="354">
        <f t="shared" si="346"/>
        <v>0</v>
      </c>
      <c r="GTO107" s="354">
        <f t="shared" si="346"/>
        <v>0</v>
      </c>
      <c r="GTP107" s="354">
        <f t="shared" si="346"/>
        <v>0</v>
      </c>
      <c r="GTQ107" s="354">
        <f t="shared" si="346"/>
        <v>0</v>
      </c>
      <c r="GTR107" s="354">
        <f t="shared" si="346"/>
        <v>0</v>
      </c>
      <c r="GTS107" s="354">
        <f t="shared" si="346"/>
        <v>0</v>
      </c>
      <c r="GTT107" s="354">
        <f t="shared" si="346"/>
        <v>0</v>
      </c>
      <c r="GTU107" s="354">
        <f t="shared" si="346"/>
        <v>0</v>
      </c>
      <c r="GTV107" s="354">
        <f t="shared" si="346"/>
        <v>0</v>
      </c>
      <c r="GTW107" s="354">
        <f t="shared" si="346"/>
        <v>0</v>
      </c>
      <c r="GTX107" s="354">
        <f t="shared" si="346"/>
        <v>0</v>
      </c>
      <c r="GTY107" s="354">
        <f t="shared" si="346"/>
        <v>0</v>
      </c>
      <c r="GTZ107" s="354">
        <f t="shared" si="346"/>
        <v>0</v>
      </c>
      <c r="GUA107" s="354">
        <f t="shared" si="346"/>
        <v>0</v>
      </c>
      <c r="GUB107" s="354">
        <f t="shared" si="346"/>
        <v>0</v>
      </c>
      <c r="GUC107" s="354">
        <f t="shared" si="346"/>
        <v>0</v>
      </c>
      <c r="GUD107" s="354">
        <f t="shared" si="346"/>
        <v>0</v>
      </c>
      <c r="GUE107" s="354">
        <f t="shared" si="346"/>
        <v>0</v>
      </c>
      <c r="GUF107" s="354">
        <f t="shared" si="346"/>
        <v>0</v>
      </c>
      <c r="GUG107" s="354">
        <f t="shared" si="346"/>
        <v>0</v>
      </c>
      <c r="GUH107" s="354">
        <f t="shared" si="346"/>
        <v>0</v>
      </c>
      <c r="GUI107" s="354">
        <f t="shared" si="346"/>
        <v>0</v>
      </c>
      <c r="GUJ107" s="354">
        <f t="shared" si="346"/>
        <v>0</v>
      </c>
      <c r="GUK107" s="354">
        <f t="shared" si="346"/>
        <v>0</v>
      </c>
      <c r="GUL107" s="354">
        <f t="shared" si="346"/>
        <v>0</v>
      </c>
      <c r="GUM107" s="354">
        <f t="shared" si="346"/>
        <v>0</v>
      </c>
      <c r="GUN107" s="354">
        <f t="shared" si="346"/>
        <v>0</v>
      </c>
      <c r="GUO107" s="354">
        <f t="shared" si="346"/>
        <v>0</v>
      </c>
      <c r="GUP107" s="354">
        <f t="shared" si="346"/>
        <v>0</v>
      </c>
      <c r="GUQ107" s="354">
        <f t="shared" si="346"/>
        <v>0</v>
      </c>
      <c r="GUR107" s="354">
        <f t="shared" si="346"/>
        <v>0</v>
      </c>
      <c r="GUS107" s="354">
        <f t="shared" si="346"/>
        <v>0</v>
      </c>
      <c r="GUT107" s="354">
        <f t="shared" si="346"/>
        <v>0</v>
      </c>
      <c r="GUU107" s="354">
        <f t="shared" si="346"/>
        <v>0</v>
      </c>
      <c r="GUV107" s="354">
        <f t="shared" si="346"/>
        <v>0</v>
      </c>
      <c r="GUW107" s="354">
        <f t="shared" si="346"/>
        <v>0</v>
      </c>
      <c r="GUX107" s="354">
        <f t="shared" si="346"/>
        <v>0</v>
      </c>
      <c r="GUY107" s="354">
        <f t="shared" si="346"/>
        <v>0</v>
      </c>
      <c r="GUZ107" s="354">
        <f t="shared" si="346"/>
        <v>0</v>
      </c>
      <c r="GVA107" s="354">
        <f t="shared" si="346"/>
        <v>0</v>
      </c>
      <c r="GVB107" s="354">
        <f t="shared" si="346"/>
        <v>0</v>
      </c>
      <c r="GVC107" s="354">
        <f t="shared" si="346"/>
        <v>0</v>
      </c>
      <c r="GVD107" s="354">
        <f t="shared" si="346"/>
        <v>0</v>
      </c>
      <c r="GVE107" s="354">
        <f t="shared" si="346"/>
        <v>0</v>
      </c>
      <c r="GVF107" s="354">
        <f t="shared" si="346"/>
        <v>0</v>
      </c>
      <c r="GVG107" s="354">
        <f t="shared" si="346"/>
        <v>0</v>
      </c>
      <c r="GVH107" s="354">
        <f t="shared" si="346"/>
        <v>0</v>
      </c>
      <c r="GVI107" s="354">
        <f t="shared" si="346"/>
        <v>0</v>
      </c>
      <c r="GVJ107" s="354">
        <f t="shared" si="346"/>
        <v>0</v>
      </c>
      <c r="GVK107" s="354">
        <f t="shared" si="346"/>
        <v>0</v>
      </c>
      <c r="GVL107" s="354">
        <f t="shared" ref="GVL107:GXW107" si="347">+GVL106+GVL98</f>
        <v>0</v>
      </c>
      <c r="GVM107" s="354">
        <f t="shared" si="347"/>
        <v>0</v>
      </c>
      <c r="GVN107" s="354">
        <f t="shared" si="347"/>
        <v>0</v>
      </c>
      <c r="GVO107" s="354">
        <f t="shared" si="347"/>
        <v>0</v>
      </c>
      <c r="GVP107" s="354">
        <f t="shared" si="347"/>
        <v>0</v>
      </c>
      <c r="GVQ107" s="354">
        <f t="shared" si="347"/>
        <v>0</v>
      </c>
      <c r="GVR107" s="354">
        <f t="shared" si="347"/>
        <v>0</v>
      </c>
      <c r="GVS107" s="354">
        <f t="shared" si="347"/>
        <v>0</v>
      </c>
      <c r="GVT107" s="354">
        <f t="shared" si="347"/>
        <v>0</v>
      </c>
      <c r="GVU107" s="354">
        <f t="shared" si="347"/>
        <v>0</v>
      </c>
      <c r="GVV107" s="354">
        <f t="shared" si="347"/>
        <v>0</v>
      </c>
      <c r="GVW107" s="354">
        <f t="shared" si="347"/>
        <v>0</v>
      </c>
      <c r="GVX107" s="354">
        <f t="shared" si="347"/>
        <v>0</v>
      </c>
      <c r="GVY107" s="354">
        <f t="shared" si="347"/>
        <v>0</v>
      </c>
      <c r="GVZ107" s="354">
        <f t="shared" si="347"/>
        <v>0</v>
      </c>
      <c r="GWA107" s="354">
        <f t="shared" si="347"/>
        <v>0</v>
      </c>
      <c r="GWB107" s="354">
        <f t="shared" si="347"/>
        <v>0</v>
      </c>
      <c r="GWC107" s="354">
        <f t="shared" si="347"/>
        <v>0</v>
      </c>
      <c r="GWD107" s="354">
        <f t="shared" si="347"/>
        <v>0</v>
      </c>
      <c r="GWE107" s="354">
        <f t="shared" si="347"/>
        <v>0</v>
      </c>
      <c r="GWF107" s="354">
        <f t="shared" si="347"/>
        <v>0</v>
      </c>
      <c r="GWG107" s="354">
        <f t="shared" si="347"/>
        <v>0</v>
      </c>
      <c r="GWH107" s="354">
        <f t="shared" si="347"/>
        <v>0</v>
      </c>
      <c r="GWI107" s="354">
        <f t="shared" si="347"/>
        <v>0</v>
      </c>
      <c r="GWJ107" s="354">
        <f t="shared" si="347"/>
        <v>0</v>
      </c>
      <c r="GWK107" s="354">
        <f t="shared" si="347"/>
        <v>0</v>
      </c>
      <c r="GWL107" s="354">
        <f t="shared" si="347"/>
        <v>0</v>
      </c>
      <c r="GWM107" s="354">
        <f t="shared" si="347"/>
        <v>0</v>
      </c>
      <c r="GWN107" s="354">
        <f t="shared" si="347"/>
        <v>0</v>
      </c>
      <c r="GWO107" s="354">
        <f t="shared" si="347"/>
        <v>0</v>
      </c>
      <c r="GWP107" s="354">
        <f t="shared" si="347"/>
        <v>0</v>
      </c>
      <c r="GWQ107" s="354">
        <f t="shared" si="347"/>
        <v>0</v>
      </c>
      <c r="GWR107" s="354">
        <f t="shared" si="347"/>
        <v>0</v>
      </c>
      <c r="GWS107" s="354">
        <f t="shared" si="347"/>
        <v>0</v>
      </c>
      <c r="GWT107" s="354">
        <f t="shared" si="347"/>
        <v>0</v>
      </c>
      <c r="GWU107" s="354">
        <f t="shared" si="347"/>
        <v>0</v>
      </c>
      <c r="GWV107" s="354">
        <f t="shared" si="347"/>
        <v>0</v>
      </c>
      <c r="GWW107" s="354">
        <f t="shared" si="347"/>
        <v>0</v>
      </c>
      <c r="GWX107" s="354">
        <f t="shared" si="347"/>
        <v>0</v>
      </c>
      <c r="GWY107" s="354">
        <f t="shared" si="347"/>
        <v>0</v>
      </c>
      <c r="GWZ107" s="354">
        <f t="shared" si="347"/>
        <v>0</v>
      </c>
      <c r="GXA107" s="354">
        <f t="shared" si="347"/>
        <v>0</v>
      </c>
      <c r="GXB107" s="354">
        <f t="shared" si="347"/>
        <v>0</v>
      </c>
      <c r="GXC107" s="354">
        <f t="shared" si="347"/>
        <v>0</v>
      </c>
      <c r="GXD107" s="354">
        <f t="shared" si="347"/>
        <v>0</v>
      </c>
      <c r="GXE107" s="354">
        <f t="shared" si="347"/>
        <v>0</v>
      </c>
      <c r="GXF107" s="354">
        <f t="shared" si="347"/>
        <v>0</v>
      </c>
      <c r="GXG107" s="354">
        <f t="shared" si="347"/>
        <v>0</v>
      </c>
      <c r="GXH107" s="354">
        <f t="shared" si="347"/>
        <v>0</v>
      </c>
      <c r="GXI107" s="354">
        <f t="shared" si="347"/>
        <v>0</v>
      </c>
      <c r="GXJ107" s="354">
        <f t="shared" si="347"/>
        <v>0</v>
      </c>
      <c r="GXK107" s="354">
        <f t="shared" si="347"/>
        <v>0</v>
      </c>
      <c r="GXL107" s="354">
        <f t="shared" si="347"/>
        <v>0</v>
      </c>
      <c r="GXM107" s="354">
        <f t="shared" si="347"/>
        <v>0</v>
      </c>
      <c r="GXN107" s="354">
        <f t="shared" si="347"/>
        <v>0</v>
      </c>
      <c r="GXO107" s="354">
        <f t="shared" si="347"/>
        <v>0</v>
      </c>
      <c r="GXP107" s="354">
        <f t="shared" si="347"/>
        <v>0</v>
      </c>
      <c r="GXQ107" s="354">
        <f t="shared" si="347"/>
        <v>0</v>
      </c>
      <c r="GXR107" s="354">
        <f t="shared" si="347"/>
        <v>0</v>
      </c>
      <c r="GXS107" s="354">
        <f t="shared" si="347"/>
        <v>0</v>
      </c>
      <c r="GXT107" s="354">
        <f t="shared" si="347"/>
        <v>0</v>
      </c>
      <c r="GXU107" s="354">
        <f t="shared" si="347"/>
        <v>0</v>
      </c>
      <c r="GXV107" s="354">
        <f t="shared" si="347"/>
        <v>0</v>
      </c>
      <c r="GXW107" s="354">
        <f t="shared" si="347"/>
        <v>0</v>
      </c>
      <c r="GXX107" s="354">
        <f t="shared" ref="GXX107:HAI107" si="348">+GXX106+GXX98</f>
        <v>0</v>
      </c>
      <c r="GXY107" s="354">
        <f t="shared" si="348"/>
        <v>0</v>
      </c>
      <c r="GXZ107" s="354">
        <f t="shared" si="348"/>
        <v>0</v>
      </c>
      <c r="GYA107" s="354">
        <f t="shared" si="348"/>
        <v>0</v>
      </c>
      <c r="GYB107" s="354">
        <f t="shared" si="348"/>
        <v>0</v>
      </c>
      <c r="GYC107" s="354">
        <f t="shared" si="348"/>
        <v>0</v>
      </c>
      <c r="GYD107" s="354">
        <f t="shared" si="348"/>
        <v>0</v>
      </c>
      <c r="GYE107" s="354">
        <f t="shared" si="348"/>
        <v>0</v>
      </c>
      <c r="GYF107" s="354">
        <f t="shared" si="348"/>
        <v>0</v>
      </c>
      <c r="GYG107" s="354">
        <f t="shared" si="348"/>
        <v>0</v>
      </c>
      <c r="GYH107" s="354">
        <f t="shared" si="348"/>
        <v>0</v>
      </c>
      <c r="GYI107" s="354">
        <f t="shared" si="348"/>
        <v>0</v>
      </c>
      <c r="GYJ107" s="354">
        <f t="shared" si="348"/>
        <v>0</v>
      </c>
      <c r="GYK107" s="354">
        <f t="shared" si="348"/>
        <v>0</v>
      </c>
      <c r="GYL107" s="354">
        <f t="shared" si="348"/>
        <v>0</v>
      </c>
      <c r="GYM107" s="354">
        <f t="shared" si="348"/>
        <v>0</v>
      </c>
      <c r="GYN107" s="354">
        <f t="shared" si="348"/>
        <v>0</v>
      </c>
      <c r="GYO107" s="354">
        <f t="shared" si="348"/>
        <v>0</v>
      </c>
      <c r="GYP107" s="354">
        <f t="shared" si="348"/>
        <v>0</v>
      </c>
      <c r="GYQ107" s="354">
        <f t="shared" si="348"/>
        <v>0</v>
      </c>
      <c r="GYR107" s="354">
        <f t="shared" si="348"/>
        <v>0</v>
      </c>
      <c r="GYS107" s="354">
        <f t="shared" si="348"/>
        <v>0</v>
      </c>
      <c r="GYT107" s="354">
        <f t="shared" si="348"/>
        <v>0</v>
      </c>
      <c r="GYU107" s="354">
        <f t="shared" si="348"/>
        <v>0</v>
      </c>
      <c r="GYV107" s="354">
        <f t="shared" si="348"/>
        <v>0</v>
      </c>
      <c r="GYW107" s="354">
        <f t="shared" si="348"/>
        <v>0</v>
      </c>
      <c r="GYX107" s="354">
        <f t="shared" si="348"/>
        <v>0</v>
      </c>
      <c r="GYY107" s="354">
        <f t="shared" si="348"/>
        <v>0</v>
      </c>
      <c r="GYZ107" s="354">
        <f t="shared" si="348"/>
        <v>0</v>
      </c>
      <c r="GZA107" s="354">
        <f t="shared" si="348"/>
        <v>0</v>
      </c>
      <c r="GZB107" s="354">
        <f t="shared" si="348"/>
        <v>0</v>
      </c>
      <c r="GZC107" s="354">
        <f t="shared" si="348"/>
        <v>0</v>
      </c>
      <c r="GZD107" s="354">
        <f t="shared" si="348"/>
        <v>0</v>
      </c>
      <c r="GZE107" s="354">
        <f t="shared" si="348"/>
        <v>0</v>
      </c>
      <c r="GZF107" s="354">
        <f t="shared" si="348"/>
        <v>0</v>
      </c>
      <c r="GZG107" s="354">
        <f t="shared" si="348"/>
        <v>0</v>
      </c>
      <c r="GZH107" s="354">
        <f t="shared" si="348"/>
        <v>0</v>
      </c>
      <c r="GZI107" s="354">
        <f t="shared" si="348"/>
        <v>0</v>
      </c>
      <c r="GZJ107" s="354">
        <f t="shared" si="348"/>
        <v>0</v>
      </c>
      <c r="GZK107" s="354">
        <f t="shared" si="348"/>
        <v>0</v>
      </c>
      <c r="GZL107" s="354">
        <f t="shared" si="348"/>
        <v>0</v>
      </c>
      <c r="GZM107" s="354">
        <f t="shared" si="348"/>
        <v>0</v>
      </c>
      <c r="GZN107" s="354">
        <f t="shared" si="348"/>
        <v>0</v>
      </c>
      <c r="GZO107" s="354">
        <f t="shared" si="348"/>
        <v>0</v>
      </c>
      <c r="GZP107" s="354">
        <f t="shared" si="348"/>
        <v>0</v>
      </c>
      <c r="GZQ107" s="354">
        <f t="shared" si="348"/>
        <v>0</v>
      </c>
      <c r="GZR107" s="354">
        <f t="shared" si="348"/>
        <v>0</v>
      </c>
      <c r="GZS107" s="354">
        <f t="shared" si="348"/>
        <v>0</v>
      </c>
      <c r="GZT107" s="354">
        <f t="shared" si="348"/>
        <v>0</v>
      </c>
      <c r="GZU107" s="354">
        <f t="shared" si="348"/>
        <v>0</v>
      </c>
      <c r="GZV107" s="354">
        <f t="shared" si="348"/>
        <v>0</v>
      </c>
      <c r="GZW107" s="354">
        <f t="shared" si="348"/>
        <v>0</v>
      </c>
      <c r="GZX107" s="354">
        <f t="shared" si="348"/>
        <v>0</v>
      </c>
      <c r="GZY107" s="354">
        <f t="shared" si="348"/>
        <v>0</v>
      </c>
      <c r="GZZ107" s="354">
        <f t="shared" si="348"/>
        <v>0</v>
      </c>
      <c r="HAA107" s="354">
        <f t="shared" si="348"/>
        <v>0</v>
      </c>
      <c r="HAB107" s="354">
        <f t="shared" si="348"/>
        <v>0</v>
      </c>
      <c r="HAC107" s="354">
        <f t="shared" si="348"/>
        <v>0</v>
      </c>
      <c r="HAD107" s="354">
        <f t="shared" si="348"/>
        <v>0</v>
      </c>
      <c r="HAE107" s="354">
        <f t="shared" si="348"/>
        <v>0</v>
      </c>
      <c r="HAF107" s="354">
        <f t="shared" si="348"/>
        <v>0</v>
      </c>
      <c r="HAG107" s="354">
        <f t="shared" si="348"/>
        <v>0</v>
      </c>
      <c r="HAH107" s="354">
        <f t="shared" si="348"/>
        <v>0</v>
      </c>
      <c r="HAI107" s="354">
        <f t="shared" si="348"/>
        <v>0</v>
      </c>
      <c r="HAJ107" s="354">
        <f t="shared" ref="HAJ107:HCU107" si="349">+HAJ106+HAJ98</f>
        <v>0</v>
      </c>
      <c r="HAK107" s="354">
        <f t="shared" si="349"/>
        <v>0</v>
      </c>
      <c r="HAL107" s="354">
        <f t="shared" si="349"/>
        <v>0</v>
      </c>
      <c r="HAM107" s="354">
        <f t="shared" si="349"/>
        <v>0</v>
      </c>
      <c r="HAN107" s="354">
        <f t="shared" si="349"/>
        <v>0</v>
      </c>
      <c r="HAO107" s="354">
        <f t="shared" si="349"/>
        <v>0</v>
      </c>
      <c r="HAP107" s="354">
        <f t="shared" si="349"/>
        <v>0</v>
      </c>
      <c r="HAQ107" s="354">
        <f t="shared" si="349"/>
        <v>0</v>
      </c>
      <c r="HAR107" s="354">
        <f t="shared" si="349"/>
        <v>0</v>
      </c>
      <c r="HAS107" s="354">
        <f t="shared" si="349"/>
        <v>0</v>
      </c>
      <c r="HAT107" s="354">
        <f t="shared" si="349"/>
        <v>0</v>
      </c>
      <c r="HAU107" s="354">
        <f t="shared" si="349"/>
        <v>0</v>
      </c>
      <c r="HAV107" s="354">
        <f t="shared" si="349"/>
        <v>0</v>
      </c>
      <c r="HAW107" s="354">
        <f t="shared" si="349"/>
        <v>0</v>
      </c>
      <c r="HAX107" s="354">
        <f t="shared" si="349"/>
        <v>0</v>
      </c>
      <c r="HAY107" s="354">
        <f t="shared" si="349"/>
        <v>0</v>
      </c>
      <c r="HAZ107" s="354">
        <f t="shared" si="349"/>
        <v>0</v>
      </c>
      <c r="HBA107" s="354">
        <f t="shared" si="349"/>
        <v>0</v>
      </c>
      <c r="HBB107" s="354">
        <f t="shared" si="349"/>
        <v>0</v>
      </c>
      <c r="HBC107" s="354">
        <f t="shared" si="349"/>
        <v>0</v>
      </c>
      <c r="HBD107" s="354">
        <f t="shared" si="349"/>
        <v>0</v>
      </c>
      <c r="HBE107" s="354">
        <f t="shared" si="349"/>
        <v>0</v>
      </c>
      <c r="HBF107" s="354">
        <f t="shared" si="349"/>
        <v>0</v>
      </c>
      <c r="HBG107" s="354">
        <f t="shared" si="349"/>
        <v>0</v>
      </c>
      <c r="HBH107" s="354">
        <f t="shared" si="349"/>
        <v>0</v>
      </c>
      <c r="HBI107" s="354">
        <f t="shared" si="349"/>
        <v>0</v>
      </c>
      <c r="HBJ107" s="354">
        <f t="shared" si="349"/>
        <v>0</v>
      </c>
      <c r="HBK107" s="354">
        <f t="shared" si="349"/>
        <v>0</v>
      </c>
      <c r="HBL107" s="354">
        <f t="shared" si="349"/>
        <v>0</v>
      </c>
      <c r="HBM107" s="354">
        <f t="shared" si="349"/>
        <v>0</v>
      </c>
      <c r="HBN107" s="354">
        <f t="shared" si="349"/>
        <v>0</v>
      </c>
      <c r="HBO107" s="354">
        <f t="shared" si="349"/>
        <v>0</v>
      </c>
      <c r="HBP107" s="354">
        <f t="shared" si="349"/>
        <v>0</v>
      </c>
      <c r="HBQ107" s="354">
        <f t="shared" si="349"/>
        <v>0</v>
      </c>
      <c r="HBR107" s="354">
        <f t="shared" si="349"/>
        <v>0</v>
      </c>
      <c r="HBS107" s="354">
        <f t="shared" si="349"/>
        <v>0</v>
      </c>
      <c r="HBT107" s="354">
        <f t="shared" si="349"/>
        <v>0</v>
      </c>
      <c r="HBU107" s="354">
        <f t="shared" si="349"/>
        <v>0</v>
      </c>
      <c r="HBV107" s="354">
        <f t="shared" si="349"/>
        <v>0</v>
      </c>
      <c r="HBW107" s="354">
        <f t="shared" si="349"/>
        <v>0</v>
      </c>
      <c r="HBX107" s="354">
        <f t="shared" si="349"/>
        <v>0</v>
      </c>
      <c r="HBY107" s="354">
        <f t="shared" si="349"/>
        <v>0</v>
      </c>
      <c r="HBZ107" s="354">
        <f t="shared" si="349"/>
        <v>0</v>
      </c>
      <c r="HCA107" s="354">
        <f t="shared" si="349"/>
        <v>0</v>
      </c>
      <c r="HCB107" s="354">
        <f t="shared" si="349"/>
        <v>0</v>
      </c>
      <c r="HCC107" s="354">
        <f t="shared" si="349"/>
        <v>0</v>
      </c>
      <c r="HCD107" s="354">
        <f t="shared" si="349"/>
        <v>0</v>
      </c>
      <c r="HCE107" s="354">
        <f t="shared" si="349"/>
        <v>0</v>
      </c>
      <c r="HCF107" s="354">
        <f t="shared" si="349"/>
        <v>0</v>
      </c>
      <c r="HCG107" s="354">
        <f t="shared" si="349"/>
        <v>0</v>
      </c>
      <c r="HCH107" s="354">
        <f t="shared" si="349"/>
        <v>0</v>
      </c>
      <c r="HCI107" s="354">
        <f t="shared" si="349"/>
        <v>0</v>
      </c>
      <c r="HCJ107" s="354">
        <f t="shared" si="349"/>
        <v>0</v>
      </c>
      <c r="HCK107" s="354">
        <f t="shared" si="349"/>
        <v>0</v>
      </c>
      <c r="HCL107" s="354">
        <f t="shared" si="349"/>
        <v>0</v>
      </c>
      <c r="HCM107" s="354">
        <f t="shared" si="349"/>
        <v>0</v>
      </c>
      <c r="HCN107" s="354">
        <f t="shared" si="349"/>
        <v>0</v>
      </c>
      <c r="HCO107" s="354">
        <f t="shared" si="349"/>
        <v>0</v>
      </c>
      <c r="HCP107" s="354">
        <f t="shared" si="349"/>
        <v>0</v>
      </c>
      <c r="HCQ107" s="354">
        <f t="shared" si="349"/>
        <v>0</v>
      </c>
      <c r="HCR107" s="354">
        <f t="shared" si="349"/>
        <v>0</v>
      </c>
      <c r="HCS107" s="354">
        <f t="shared" si="349"/>
        <v>0</v>
      </c>
      <c r="HCT107" s="354">
        <f t="shared" si="349"/>
        <v>0</v>
      </c>
      <c r="HCU107" s="354">
        <f t="shared" si="349"/>
        <v>0</v>
      </c>
      <c r="HCV107" s="354">
        <f t="shared" ref="HCV107:HFG107" si="350">+HCV106+HCV98</f>
        <v>0</v>
      </c>
      <c r="HCW107" s="354">
        <f t="shared" si="350"/>
        <v>0</v>
      </c>
      <c r="HCX107" s="354">
        <f t="shared" si="350"/>
        <v>0</v>
      </c>
      <c r="HCY107" s="354">
        <f t="shared" si="350"/>
        <v>0</v>
      </c>
      <c r="HCZ107" s="354">
        <f t="shared" si="350"/>
        <v>0</v>
      </c>
      <c r="HDA107" s="354">
        <f t="shared" si="350"/>
        <v>0</v>
      </c>
      <c r="HDB107" s="354">
        <f t="shared" si="350"/>
        <v>0</v>
      </c>
      <c r="HDC107" s="354">
        <f t="shared" si="350"/>
        <v>0</v>
      </c>
      <c r="HDD107" s="354">
        <f t="shared" si="350"/>
        <v>0</v>
      </c>
      <c r="HDE107" s="354">
        <f t="shared" si="350"/>
        <v>0</v>
      </c>
      <c r="HDF107" s="354">
        <f t="shared" si="350"/>
        <v>0</v>
      </c>
      <c r="HDG107" s="354">
        <f t="shared" si="350"/>
        <v>0</v>
      </c>
      <c r="HDH107" s="354">
        <f t="shared" si="350"/>
        <v>0</v>
      </c>
      <c r="HDI107" s="354">
        <f t="shared" si="350"/>
        <v>0</v>
      </c>
      <c r="HDJ107" s="354">
        <f t="shared" si="350"/>
        <v>0</v>
      </c>
      <c r="HDK107" s="354">
        <f t="shared" si="350"/>
        <v>0</v>
      </c>
      <c r="HDL107" s="354">
        <f t="shared" si="350"/>
        <v>0</v>
      </c>
      <c r="HDM107" s="354">
        <f t="shared" si="350"/>
        <v>0</v>
      </c>
      <c r="HDN107" s="354">
        <f t="shared" si="350"/>
        <v>0</v>
      </c>
      <c r="HDO107" s="354">
        <f t="shared" si="350"/>
        <v>0</v>
      </c>
      <c r="HDP107" s="354">
        <f t="shared" si="350"/>
        <v>0</v>
      </c>
      <c r="HDQ107" s="354">
        <f t="shared" si="350"/>
        <v>0</v>
      </c>
      <c r="HDR107" s="354">
        <f t="shared" si="350"/>
        <v>0</v>
      </c>
      <c r="HDS107" s="354">
        <f t="shared" si="350"/>
        <v>0</v>
      </c>
      <c r="HDT107" s="354">
        <f t="shared" si="350"/>
        <v>0</v>
      </c>
      <c r="HDU107" s="354">
        <f t="shared" si="350"/>
        <v>0</v>
      </c>
      <c r="HDV107" s="354">
        <f t="shared" si="350"/>
        <v>0</v>
      </c>
      <c r="HDW107" s="354">
        <f t="shared" si="350"/>
        <v>0</v>
      </c>
      <c r="HDX107" s="354">
        <f t="shared" si="350"/>
        <v>0</v>
      </c>
      <c r="HDY107" s="354">
        <f t="shared" si="350"/>
        <v>0</v>
      </c>
      <c r="HDZ107" s="354">
        <f t="shared" si="350"/>
        <v>0</v>
      </c>
      <c r="HEA107" s="354">
        <f t="shared" si="350"/>
        <v>0</v>
      </c>
      <c r="HEB107" s="354">
        <f t="shared" si="350"/>
        <v>0</v>
      </c>
      <c r="HEC107" s="354">
        <f t="shared" si="350"/>
        <v>0</v>
      </c>
      <c r="HED107" s="354">
        <f t="shared" si="350"/>
        <v>0</v>
      </c>
      <c r="HEE107" s="354">
        <f t="shared" si="350"/>
        <v>0</v>
      </c>
      <c r="HEF107" s="354">
        <f t="shared" si="350"/>
        <v>0</v>
      </c>
      <c r="HEG107" s="354">
        <f t="shared" si="350"/>
        <v>0</v>
      </c>
      <c r="HEH107" s="354">
        <f t="shared" si="350"/>
        <v>0</v>
      </c>
      <c r="HEI107" s="354">
        <f t="shared" si="350"/>
        <v>0</v>
      </c>
      <c r="HEJ107" s="354">
        <f t="shared" si="350"/>
        <v>0</v>
      </c>
      <c r="HEK107" s="354">
        <f t="shared" si="350"/>
        <v>0</v>
      </c>
      <c r="HEL107" s="354">
        <f t="shared" si="350"/>
        <v>0</v>
      </c>
      <c r="HEM107" s="354">
        <f t="shared" si="350"/>
        <v>0</v>
      </c>
      <c r="HEN107" s="354">
        <f t="shared" si="350"/>
        <v>0</v>
      </c>
      <c r="HEO107" s="354">
        <f t="shared" si="350"/>
        <v>0</v>
      </c>
      <c r="HEP107" s="354">
        <f t="shared" si="350"/>
        <v>0</v>
      </c>
      <c r="HEQ107" s="354">
        <f t="shared" si="350"/>
        <v>0</v>
      </c>
      <c r="HER107" s="354">
        <f t="shared" si="350"/>
        <v>0</v>
      </c>
      <c r="HES107" s="354">
        <f t="shared" si="350"/>
        <v>0</v>
      </c>
      <c r="HET107" s="354">
        <f t="shared" si="350"/>
        <v>0</v>
      </c>
      <c r="HEU107" s="354">
        <f t="shared" si="350"/>
        <v>0</v>
      </c>
      <c r="HEV107" s="354">
        <f t="shared" si="350"/>
        <v>0</v>
      </c>
      <c r="HEW107" s="354">
        <f t="shared" si="350"/>
        <v>0</v>
      </c>
      <c r="HEX107" s="354">
        <f t="shared" si="350"/>
        <v>0</v>
      </c>
      <c r="HEY107" s="354">
        <f t="shared" si="350"/>
        <v>0</v>
      </c>
      <c r="HEZ107" s="354">
        <f t="shared" si="350"/>
        <v>0</v>
      </c>
      <c r="HFA107" s="354">
        <f t="shared" si="350"/>
        <v>0</v>
      </c>
      <c r="HFB107" s="354">
        <f t="shared" si="350"/>
        <v>0</v>
      </c>
      <c r="HFC107" s="354">
        <f t="shared" si="350"/>
        <v>0</v>
      </c>
      <c r="HFD107" s="354">
        <f t="shared" si="350"/>
        <v>0</v>
      </c>
      <c r="HFE107" s="354">
        <f t="shared" si="350"/>
        <v>0</v>
      </c>
      <c r="HFF107" s="354">
        <f t="shared" si="350"/>
        <v>0</v>
      </c>
      <c r="HFG107" s="354">
        <f t="shared" si="350"/>
        <v>0</v>
      </c>
      <c r="HFH107" s="354">
        <f t="shared" ref="HFH107:HHS107" si="351">+HFH106+HFH98</f>
        <v>0</v>
      </c>
      <c r="HFI107" s="354">
        <f t="shared" si="351"/>
        <v>0</v>
      </c>
      <c r="HFJ107" s="354">
        <f t="shared" si="351"/>
        <v>0</v>
      </c>
      <c r="HFK107" s="354">
        <f t="shared" si="351"/>
        <v>0</v>
      </c>
      <c r="HFL107" s="354">
        <f t="shared" si="351"/>
        <v>0</v>
      </c>
      <c r="HFM107" s="354">
        <f t="shared" si="351"/>
        <v>0</v>
      </c>
      <c r="HFN107" s="354">
        <f t="shared" si="351"/>
        <v>0</v>
      </c>
      <c r="HFO107" s="354">
        <f t="shared" si="351"/>
        <v>0</v>
      </c>
      <c r="HFP107" s="354">
        <f t="shared" si="351"/>
        <v>0</v>
      </c>
      <c r="HFQ107" s="354">
        <f t="shared" si="351"/>
        <v>0</v>
      </c>
      <c r="HFR107" s="354">
        <f t="shared" si="351"/>
        <v>0</v>
      </c>
      <c r="HFS107" s="354">
        <f t="shared" si="351"/>
        <v>0</v>
      </c>
      <c r="HFT107" s="354">
        <f t="shared" si="351"/>
        <v>0</v>
      </c>
      <c r="HFU107" s="354">
        <f t="shared" si="351"/>
        <v>0</v>
      </c>
      <c r="HFV107" s="354">
        <f t="shared" si="351"/>
        <v>0</v>
      </c>
      <c r="HFW107" s="354">
        <f t="shared" si="351"/>
        <v>0</v>
      </c>
      <c r="HFX107" s="354">
        <f t="shared" si="351"/>
        <v>0</v>
      </c>
      <c r="HFY107" s="354">
        <f t="shared" si="351"/>
        <v>0</v>
      </c>
      <c r="HFZ107" s="354">
        <f t="shared" si="351"/>
        <v>0</v>
      </c>
      <c r="HGA107" s="354">
        <f t="shared" si="351"/>
        <v>0</v>
      </c>
      <c r="HGB107" s="354">
        <f t="shared" si="351"/>
        <v>0</v>
      </c>
      <c r="HGC107" s="354">
        <f t="shared" si="351"/>
        <v>0</v>
      </c>
      <c r="HGD107" s="354">
        <f t="shared" si="351"/>
        <v>0</v>
      </c>
      <c r="HGE107" s="354">
        <f t="shared" si="351"/>
        <v>0</v>
      </c>
      <c r="HGF107" s="354">
        <f t="shared" si="351"/>
        <v>0</v>
      </c>
      <c r="HGG107" s="354">
        <f t="shared" si="351"/>
        <v>0</v>
      </c>
      <c r="HGH107" s="354">
        <f t="shared" si="351"/>
        <v>0</v>
      </c>
      <c r="HGI107" s="354">
        <f t="shared" si="351"/>
        <v>0</v>
      </c>
      <c r="HGJ107" s="354">
        <f t="shared" si="351"/>
        <v>0</v>
      </c>
      <c r="HGK107" s="354">
        <f t="shared" si="351"/>
        <v>0</v>
      </c>
      <c r="HGL107" s="354">
        <f t="shared" si="351"/>
        <v>0</v>
      </c>
      <c r="HGM107" s="354">
        <f t="shared" si="351"/>
        <v>0</v>
      </c>
      <c r="HGN107" s="354">
        <f t="shared" si="351"/>
        <v>0</v>
      </c>
      <c r="HGO107" s="354">
        <f t="shared" si="351"/>
        <v>0</v>
      </c>
      <c r="HGP107" s="354">
        <f t="shared" si="351"/>
        <v>0</v>
      </c>
      <c r="HGQ107" s="354">
        <f t="shared" si="351"/>
        <v>0</v>
      </c>
      <c r="HGR107" s="354">
        <f t="shared" si="351"/>
        <v>0</v>
      </c>
      <c r="HGS107" s="354">
        <f t="shared" si="351"/>
        <v>0</v>
      </c>
      <c r="HGT107" s="354">
        <f t="shared" si="351"/>
        <v>0</v>
      </c>
      <c r="HGU107" s="354">
        <f t="shared" si="351"/>
        <v>0</v>
      </c>
      <c r="HGV107" s="354">
        <f t="shared" si="351"/>
        <v>0</v>
      </c>
      <c r="HGW107" s="354">
        <f t="shared" si="351"/>
        <v>0</v>
      </c>
      <c r="HGX107" s="354">
        <f t="shared" si="351"/>
        <v>0</v>
      </c>
      <c r="HGY107" s="354">
        <f t="shared" si="351"/>
        <v>0</v>
      </c>
      <c r="HGZ107" s="354">
        <f t="shared" si="351"/>
        <v>0</v>
      </c>
      <c r="HHA107" s="354">
        <f t="shared" si="351"/>
        <v>0</v>
      </c>
      <c r="HHB107" s="354">
        <f t="shared" si="351"/>
        <v>0</v>
      </c>
      <c r="HHC107" s="354">
        <f t="shared" si="351"/>
        <v>0</v>
      </c>
      <c r="HHD107" s="354">
        <f t="shared" si="351"/>
        <v>0</v>
      </c>
      <c r="HHE107" s="354">
        <f t="shared" si="351"/>
        <v>0</v>
      </c>
      <c r="HHF107" s="354">
        <f t="shared" si="351"/>
        <v>0</v>
      </c>
      <c r="HHG107" s="354">
        <f t="shared" si="351"/>
        <v>0</v>
      </c>
      <c r="HHH107" s="354">
        <f t="shared" si="351"/>
        <v>0</v>
      </c>
      <c r="HHI107" s="354">
        <f t="shared" si="351"/>
        <v>0</v>
      </c>
      <c r="HHJ107" s="354">
        <f t="shared" si="351"/>
        <v>0</v>
      </c>
      <c r="HHK107" s="354">
        <f t="shared" si="351"/>
        <v>0</v>
      </c>
      <c r="HHL107" s="354">
        <f t="shared" si="351"/>
        <v>0</v>
      </c>
      <c r="HHM107" s="354">
        <f t="shared" si="351"/>
        <v>0</v>
      </c>
      <c r="HHN107" s="354">
        <f t="shared" si="351"/>
        <v>0</v>
      </c>
      <c r="HHO107" s="354">
        <f t="shared" si="351"/>
        <v>0</v>
      </c>
      <c r="HHP107" s="354">
        <f t="shared" si="351"/>
        <v>0</v>
      </c>
      <c r="HHQ107" s="354">
        <f t="shared" si="351"/>
        <v>0</v>
      </c>
      <c r="HHR107" s="354">
        <f t="shared" si="351"/>
        <v>0</v>
      </c>
      <c r="HHS107" s="354">
        <f t="shared" si="351"/>
        <v>0</v>
      </c>
      <c r="HHT107" s="354">
        <f t="shared" ref="HHT107:HKE107" si="352">+HHT106+HHT98</f>
        <v>0</v>
      </c>
      <c r="HHU107" s="354">
        <f t="shared" si="352"/>
        <v>0</v>
      </c>
      <c r="HHV107" s="354">
        <f t="shared" si="352"/>
        <v>0</v>
      </c>
      <c r="HHW107" s="354">
        <f t="shared" si="352"/>
        <v>0</v>
      </c>
      <c r="HHX107" s="354">
        <f t="shared" si="352"/>
        <v>0</v>
      </c>
      <c r="HHY107" s="354">
        <f t="shared" si="352"/>
        <v>0</v>
      </c>
      <c r="HHZ107" s="354">
        <f t="shared" si="352"/>
        <v>0</v>
      </c>
      <c r="HIA107" s="354">
        <f t="shared" si="352"/>
        <v>0</v>
      </c>
      <c r="HIB107" s="354">
        <f t="shared" si="352"/>
        <v>0</v>
      </c>
      <c r="HIC107" s="354">
        <f t="shared" si="352"/>
        <v>0</v>
      </c>
      <c r="HID107" s="354">
        <f t="shared" si="352"/>
        <v>0</v>
      </c>
      <c r="HIE107" s="354">
        <f t="shared" si="352"/>
        <v>0</v>
      </c>
      <c r="HIF107" s="354">
        <f t="shared" si="352"/>
        <v>0</v>
      </c>
      <c r="HIG107" s="354">
        <f t="shared" si="352"/>
        <v>0</v>
      </c>
      <c r="HIH107" s="354">
        <f t="shared" si="352"/>
        <v>0</v>
      </c>
      <c r="HII107" s="354">
        <f t="shared" si="352"/>
        <v>0</v>
      </c>
      <c r="HIJ107" s="354">
        <f t="shared" si="352"/>
        <v>0</v>
      </c>
      <c r="HIK107" s="354">
        <f t="shared" si="352"/>
        <v>0</v>
      </c>
      <c r="HIL107" s="354">
        <f t="shared" si="352"/>
        <v>0</v>
      </c>
      <c r="HIM107" s="354">
        <f t="shared" si="352"/>
        <v>0</v>
      </c>
      <c r="HIN107" s="354">
        <f t="shared" si="352"/>
        <v>0</v>
      </c>
      <c r="HIO107" s="354">
        <f t="shared" si="352"/>
        <v>0</v>
      </c>
      <c r="HIP107" s="354">
        <f t="shared" si="352"/>
        <v>0</v>
      </c>
      <c r="HIQ107" s="354">
        <f t="shared" si="352"/>
        <v>0</v>
      </c>
      <c r="HIR107" s="354">
        <f t="shared" si="352"/>
        <v>0</v>
      </c>
      <c r="HIS107" s="354">
        <f t="shared" si="352"/>
        <v>0</v>
      </c>
      <c r="HIT107" s="354">
        <f t="shared" si="352"/>
        <v>0</v>
      </c>
      <c r="HIU107" s="354">
        <f t="shared" si="352"/>
        <v>0</v>
      </c>
      <c r="HIV107" s="354">
        <f t="shared" si="352"/>
        <v>0</v>
      </c>
      <c r="HIW107" s="354">
        <f t="shared" si="352"/>
        <v>0</v>
      </c>
      <c r="HIX107" s="354">
        <f t="shared" si="352"/>
        <v>0</v>
      </c>
      <c r="HIY107" s="354">
        <f t="shared" si="352"/>
        <v>0</v>
      </c>
      <c r="HIZ107" s="354">
        <f t="shared" si="352"/>
        <v>0</v>
      </c>
      <c r="HJA107" s="354">
        <f t="shared" si="352"/>
        <v>0</v>
      </c>
      <c r="HJB107" s="354">
        <f t="shared" si="352"/>
        <v>0</v>
      </c>
      <c r="HJC107" s="354">
        <f t="shared" si="352"/>
        <v>0</v>
      </c>
      <c r="HJD107" s="354">
        <f t="shared" si="352"/>
        <v>0</v>
      </c>
      <c r="HJE107" s="354">
        <f t="shared" si="352"/>
        <v>0</v>
      </c>
      <c r="HJF107" s="354">
        <f t="shared" si="352"/>
        <v>0</v>
      </c>
      <c r="HJG107" s="354">
        <f t="shared" si="352"/>
        <v>0</v>
      </c>
      <c r="HJH107" s="354">
        <f t="shared" si="352"/>
        <v>0</v>
      </c>
      <c r="HJI107" s="354">
        <f t="shared" si="352"/>
        <v>0</v>
      </c>
      <c r="HJJ107" s="354">
        <f t="shared" si="352"/>
        <v>0</v>
      </c>
      <c r="HJK107" s="354">
        <f t="shared" si="352"/>
        <v>0</v>
      </c>
      <c r="HJL107" s="354">
        <f t="shared" si="352"/>
        <v>0</v>
      </c>
      <c r="HJM107" s="354">
        <f t="shared" si="352"/>
        <v>0</v>
      </c>
      <c r="HJN107" s="354">
        <f t="shared" si="352"/>
        <v>0</v>
      </c>
      <c r="HJO107" s="354">
        <f t="shared" si="352"/>
        <v>0</v>
      </c>
      <c r="HJP107" s="354">
        <f t="shared" si="352"/>
        <v>0</v>
      </c>
      <c r="HJQ107" s="354">
        <f t="shared" si="352"/>
        <v>0</v>
      </c>
      <c r="HJR107" s="354">
        <f t="shared" si="352"/>
        <v>0</v>
      </c>
      <c r="HJS107" s="354">
        <f t="shared" si="352"/>
        <v>0</v>
      </c>
      <c r="HJT107" s="354">
        <f t="shared" si="352"/>
        <v>0</v>
      </c>
      <c r="HJU107" s="354">
        <f t="shared" si="352"/>
        <v>0</v>
      </c>
      <c r="HJV107" s="354">
        <f t="shared" si="352"/>
        <v>0</v>
      </c>
      <c r="HJW107" s="354">
        <f t="shared" si="352"/>
        <v>0</v>
      </c>
      <c r="HJX107" s="354">
        <f t="shared" si="352"/>
        <v>0</v>
      </c>
      <c r="HJY107" s="354">
        <f t="shared" si="352"/>
        <v>0</v>
      </c>
      <c r="HJZ107" s="354">
        <f t="shared" si="352"/>
        <v>0</v>
      </c>
      <c r="HKA107" s="354">
        <f t="shared" si="352"/>
        <v>0</v>
      </c>
      <c r="HKB107" s="354">
        <f t="shared" si="352"/>
        <v>0</v>
      </c>
      <c r="HKC107" s="354">
        <f t="shared" si="352"/>
        <v>0</v>
      </c>
      <c r="HKD107" s="354">
        <f t="shared" si="352"/>
        <v>0</v>
      </c>
      <c r="HKE107" s="354">
        <f t="shared" si="352"/>
        <v>0</v>
      </c>
      <c r="HKF107" s="354">
        <f t="shared" ref="HKF107:HMQ107" si="353">+HKF106+HKF98</f>
        <v>0</v>
      </c>
      <c r="HKG107" s="354">
        <f t="shared" si="353"/>
        <v>0</v>
      </c>
      <c r="HKH107" s="354">
        <f t="shared" si="353"/>
        <v>0</v>
      </c>
      <c r="HKI107" s="354">
        <f t="shared" si="353"/>
        <v>0</v>
      </c>
      <c r="HKJ107" s="354">
        <f t="shared" si="353"/>
        <v>0</v>
      </c>
      <c r="HKK107" s="354">
        <f t="shared" si="353"/>
        <v>0</v>
      </c>
      <c r="HKL107" s="354">
        <f t="shared" si="353"/>
        <v>0</v>
      </c>
      <c r="HKM107" s="354">
        <f t="shared" si="353"/>
        <v>0</v>
      </c>
      <c r="HKN107" s="354">
        <f t="shared" si="353"/>
        <v>0</v>
      </c>
      <c r="HKO107" s="354">
        <f t="shared" si="353"/>
        <v>0</v>
      </c>
      <c r="HKP107" s="354">
        <f t="shared" si="353"/>
        <v>0</v>
      </c>
      <c r="HKQ107" s="354">
        <f t="shared" si="353"/>
        <v>0</v>
      </c>
      <c r="HKR107" s="354">
        <f t="shared" si="353"/>
        <v>0</v>
      </c>
      <c r="HKS107" s="354">
        <f t="shared" si="353"/>
        <v>0</v>
      </c>
      <c r="HKT107" s="354">
        <f t="shared" si="353"/>
        <v>0</v>
      </c>
      <c r="HKU107" s="354">
        <f t="shared" si="353"/>
        <v>0</v>
      </c>
      <c r="HKV107" s="354">
        <f t="shared" si="353"/>
        <v>0</v>
      </c>
      <c r="HKW107" s="354">
        <f t="shared" si="353"/>
        <v>0</v>
      </c>
      <c r="HKX107" s="354">
        <f t="shared" si="353"/>
        <v>0</v>
      </c>
      <c r="HKY107" s="354">
        <f t="shared" si="353"/>
        <v>0</v>
      </c>
      <c r="HKZ107" s="354">
        <f t="shared" si="353"/>
        <v>0</v>
      </c>
      <c r="HLA107" s="354">
        <f t="shared" si="353"/>
        <v>0</v>
      </c>
      <c r="HLB107" s="354">
        <f t="shared" si="353"/>
        <v>0</v>
      </c>
      <c r="HLC107" s="354">
        <f t="shared" si="353"/>
        <v>0</v>
      </c>
      <c r="HLD107" s="354">
        <f t="shared" si="353"/>
        <v>0</v>
      </c>
      <c r="HLE107" s="354">
        <f t="shared" si="353"/>
        <v>0</v>
      </c>
      <c r="HLF107" s="354">
        <f t="shared" si="353"/>
        <v>0</v>
      </c>
      <c r="HLG107" s="354">
        <f t="shared" si="353"/>
        <v>0</v>
      </c>
      <c r="HLH107" s="354">
        <f t="shared" si="353"/>
        <v>0</v>
      </c>
      <c r="HLI107" s="354">
        <f t="shared" si="353"/>
        <v>0</v>
      </c>
      <c r="HLJ107" s="354">
        <f t="shared" si="353"/>
        <v>0</v>
      </c>
      <c r="HLK107" s="354">
        <f t="shared" si="353"/>
        <v>0</v>
      </c>
      <c r="HLL107" s="354">
        <f t="shared" si="353"/>
        <v>0</v>
      </c>
      <c r="HLM107" s="354">
        <f t="shared" si="353"/>
        <v>0</v>
      </c>
      <c r="HLN107" s="354">
        <f t="shared" si="353"/>
        <v>0</v>
      </c>
      <c r="HLO107" s="354">
        <f t="shared" si="353"/>
        <v>0</v>
      </c>
      <c r="HLP107" s="354">
        <f t="shared" si="353"/>
        <v>0</v>
      </c>
      <c r="HLQ107" s="354">
        <f t="shared" si="353"/>
        <v>0</v>
      </c>
      <c r="HLR107" s="354">
        <f t="shared" si="353"/>
        <v>0</v>
      </c>
      <c r="HLS107" s="354">
        <f t="shared" si="353"/>
        <v>0</v>
      </c>
      <c r="HLT107" s="354">
        <f t="shared" si="353"/>
        <v>0</v>
      </c>
      <c r="HLU107" s="354">
        <f t="shared" si="353"/>
        <v>0</v>
      </c>
      <c r="HLV107" s="354">
        <f t="shared" si="353"/>
        <v>0</v>
      </c>
      <c r="HLW107" s="354">
        <f t="shared" si="353"/>
        <v>0</v>
      </c>
      <c r="HLX107" s="354">
        <f t="shared" si="353"/>
        <v>0</v>
      </c>
      <c r="HLY107" s="354">
        <f t="shared" si="353"/>
        <v>0</v>
      </c>
      <c r="HLZ107" s="354">
        <f t="shared" si="353"/>
        <v>0</v>
      </c>
      <c r="HMA107" s="354">
        <f t="shared" si="353"/>
        <v>0</v>
      </c>
      <c r="HMB107" s="354">
        <f t="shared" si="353"/>
        <v>0</v>
      </c>
      <c r="HMC107" s="354">
        <f t="shared" si="353"/>
        <v>0</v>
      </c>
      <c r="HMD107" s="354">
        <f t="shared" si="353"/>
        <v>0</v>
      </c>
      <c r="HME107" s="354">
        <f t="shared" si="353"/>
        <v>0</v>
      </c>
      <c r="HMF107" s="354">
        <f t="shared" si="353"/>
        <v>0</v>
      </c>
      <c r="HMG107" s="354">
        <f t="shared" si="353"/>
        <v>0</v>
      </c>
      <c r="HMH107" s="354">
        <f t="shared" si="353"/>
        <v>0</v>
      </c>
      <c r="HMI107" s="354">
        <f t="shared" si="353"/>
        <v>0</v>
      </c>
      <c r="HMJ107" s="354">
        <f t="shared" si="353"/>
        <v>0</v>
      </c>
      <c r="HMK107" s="354">
        <f t="shared" si="353"/>
        <v>0</v>
      </c>
      <c r="HML107" s="354">
        <f t="shared" si="353"/>
        <v>0</v>
      </c>
      <c r="HMM107" s="354">
        <f t="shared" si="353"/>
        <v>0</v>
      </c>
      <c r="HMN107" s="354">
        <f t="shared" si="353"/>
        <v>0</v>
      </c>
      <c r="HMO107" s="354">
        <f t="shared" si="353"/>
        <v>0</v>
      </c>
      <c r="HMP107" s="354">
        <f t="shared" si="353"/>
        <v>0</v>
      </c>
      <c r="HMQ107" s="354">
        <f t="shared" si="353"/>
        <v>0</v>
      </c>
      <c r="HMR107" s="354">
        <f t="shared" ref="HMR107:HPC107" si="354">+HMR106+HMR98</f>
        <v>0</v>
      </c>
      <c r="HMS107" s="354">
        <f t="shared" si="354"/>
        <v>0</v>
      </c>
      <c r="HMT107" s="354">
        <f t="shared" si="354"/>
        <v>0</v>
      </c>
      <c r="HMU107" s="354">
        <f t="shared" si="354"/>
        <v>0</v>
      </c>
      <c r="HMV107" s="354">
        <f t="shared" si="354"/>
        <v>0</v>
      </c>
      <c r="HMW107" s="354">
        <f t="shared" si="354"/>
        <v>0</v>
      </c>
      <c r="HMX107" s="354">
        <f t="shared" si="354"/>
        <v>0</v>
      </c>
      <c r="HMY107" s="354">
        <f t="shared" si="354"/>
        <v>0</v>
      </c>
      <c r="HMZ107" s="354">
        <f t="shared" si="354"/>
        <v>0</v>
      </c>
      <c r="HNA107" s="354">
        <f t="shared" si="354"/>
        <v>0</v>
      </c>
      <c r="HNB107" s="354">
        <f t="shared" si="354"/>
        <v>0</v>
      </c>
      <c r="HNC107" s="354">
        <f t="shared" si="354"/>
        <v>0</v>
      </c>
      <c r="HND107" s="354">
        <f t="shared" si="354"/>
        <v>0</v>
      </c>
      <c r="HNE107" s="354">
        <f t="shared" si="354"/>
        <v>0</v>
      </c>
      <c r="HNF107" s="354">
        <f t="shared" si="354"/>
        <v>0</v>
      </c>
      <c r="HNG107" s="354">
        <f t="shared" si="354"/>
        <v>0</v>
      </c>
      <c r="HNH107" s="354">
        <f t="shared" si="354"/>
        <v>0</v>
      </c>
      <c r="HNI107" s="354">
        <f t="shared" si="354"/>
        <v>0</v>
      </c>
      <c r="HNJ107" s="354">
        <f t="shared" si="354"/>
        <v>0</v>
      </c>
      <c r="HNK107" s="354">
        <f t="shared" si="354"/>
        <v>0</v>
      </c>
      <c r="HNL107" s="354">
        <f t="shared" si="354"/>
        <v>0</v>
      </c>
      <c r="HNM107" s="354">
        <f t="shared" si="354"/>
        <v>0</v>
      </c>
      <c r="HNN107" s="354">
        <f t="shared" si="354"/>
        <v>0</v>
      </c>
      <c r="HNO107" s="354">
        <f t="shared" si="354"/>
        <v>0</v>
      </c>
      <c r="HNP107" s="354">
        <f t="shared" si="354"/>
        <v>0</v>
      </c>
      <c r="HNQ107" s="354">
        <f t="shared" si="354"/>
        <v>0</v>
      </c>
      <c r="HNR107" s="354">
        <f t="shared" si="354"/>
        <v>0</v>
      </c>
      <c r="HNS107" s="354">
        <f t="shared" si="354"/>
        <v>0</v>
      </c>
      <c r="HNT107" s="354">
        <f t="shared" si="354"/>
        <v>0</v>
      </c>
      <c r="HNU107" s="354">
        <f t="shared" si="354"/>
        <v>0</v>
      </c>
      <c r="HNV107" s="354">
        <f t="shared" si="354"/>
        <v>0</v>
      </c>
      <c r="HNW107" s="354">
        <f t="shared" si="354"/>
        <v>0</v>
      </c>
      <c r="HNX107" s="354">
        <f t="shared" si="354"/>
        <v>0</v>
      </c>
      <c r="HNY107" s="354">
        <f t="shared" si="354"/>
        <v>0</v>
      </c>
      <c r="HNZ107" s="354">
        <f t="shared" si="354"/>
        <v>0</v>
      </c>
      <c r="HOA107" s="354">
        <f t="shared" si="354"/>
        <v>0</v>
      </c>
      <c r="HOB107" s="354">
        <f t="shared" si="354"/>
        <v>0</v>
      </c>
      <c r="HOC107" s="354">
        <f t="shared" si="354"/>
        <v>0</v>
      </c>
      <c r="HOD107" s="354">
        <f t="shared" si="354"/>
        <v>0</v>
      </c>
      <c r="HOE107" s="354">
        <f t="shared" si="354"/>
        <v>0</v>
      </c>
      <c r="HOF107" s="354">
        <f t="shared" si="354"/>
        <v>0</v>
      </c>
      <c r="HOG107" s="354">
        <f t="shared" si="354"/>
        <v>0</v>
      </c>
      <c r="HOH107" s="354">
        <f t="shared" si="354"/>
        <v>0</v>
      </c>
      <c r="HOI107" s="354">
        <f t="shared" si="354"/>
        <v>0</v>
      </c>
      <c r="HOJ107" s="354">
        <f t="shared" si="354"/>
        <v>0</v>
      </c>
      <c r="HOK107" s="354">
        <f t="shared" si="354"/>
        <v>0</v>
      </c>
      <c r="HOL107" s="354">
        <f t="shared" si="354"/>
        <v>0</v>
      </c>
      <c r="HOM107" s="354">
        <f t="shared" si="354"/>
        <v>0</v>
      </c>
      <c r="HON107" s="354">
        <f t="shared" si="354"/>
        <v>0</v>
      </c>
      <c r="HOO107" s="354">
        <f t="shared" si="354"/>
        <v>0</v>
      </c>
      <c r="HOP107" s="354">
        <f t="shared" si="354"/>
        <v>0</v>
      </c>
      <c r="HOQ107" s="354">
        <f t="shared" si="354"/>
        <v>0</v>
      </c>
      <c r="HOR107" s="354">
        <f t="shared" si="354"/>
        <v>0</v>
      </c>
      <c r="HOS107" s="354">
        <f t="shared" si="354"/>
        <v>0</v>
      </c>
      <c r="HOT107" s="354">
        <f t="shared" si="354"/>
        <v>0</v>
      </c>
      <c r="HOU107" s="354">
        <f t="shared" si="354"/>
        <v>0</v>
      </c>
      <c r="HOV107" s="354">
        <f t="shared" si="354"/>
        <v>0</v>
      </c>
      <c r="HOW107" s="354">
        <f t="shared" si="354"/>
        <v>0</v>
      </c>
      <c r="HOX107" s="354">
        <f t="shared" si="354"/>
        <v>0</v>
      </c>
      <c r="HOY107" s="354">
        <f t="shared" si="354"/>
        <v>0</v>
      </c>
      <c r="HOZ107" s="354">
        <f t="shared" si="354"/>
        <v>0</v>
      </c>
      <c r="HPA107" s="354">
        <f t="shared" si="354"/>
        <v>0</v>
      </c>
      <c r="HPB107" s="354">
        <f t="shared" si="354"/>
        <v>0</v>
      </c>
      <c r="HPC107" s="354">
        <f t="shared" si="354"/>
        <v>0</v>
      </c>
      <c r="HPD107" s="354">
        <f t="shared" ref="HPD107:HRO107" si="355">+HPD106+HPD98</f>
        <v>0</v>
      </c>
      <c r="HPE107" s="354">
        <f t="shared" si="355"/>
        <v>0</v>
      </c>
      <c r="HPF107" s="354">
        <f t="shared" si="355"/>
        <v>0</v>
      </c>
      <c r="HPG107" s="354">
        <f t="shared" si="355"/>
        <v>0</v>
      </c>
      <c r="HPH107" s="354">
        <f t="shared" si="355"/>
        <v>0</v>
      </c>
      <c r="HPI107" s="354">
        <f t="shared" si="355"/>
        <v>0</v>
      </c>
      <c r="HPJ107" s="354">
        <f t="shared" si="355"/>
        <v>0</v>
      </c>
      <c r="HPK107" s="354">
        <f t="shared" si="355"/>
        <v>0</v>
      </c>
      <c r="HPL107" s="354">
        <f t="shared" si="355"/>
        <v>0</v>
      </c>
      <c r="HPM107" s="354">
        <f t="shared" si="355"/>
        <v>0</v>
      </c>
      <c r="HPN107" s="354">
        <f t="shared" si="355"/>
        <v>0</v>
      </c>
      <c r="HPO107" s="354">
        <f t="shared" si="355"/>
        <v>0</v>
      </c>
      <c r="HPP107" s="354">
        <f t="shared" si="355"/>
        <v>0</v>
      </c>
      <c r="HPQ107" s="354">
        <f t="shared" si="355"/>
        <v>0</v>
      </c>
      <c r="HPR107" s="354">
        <f t="shared" si="355"/>
        <v>0</v>
      </c>
      <c r="HPS107" s="354">
        <f t="shared" si="355"/>
        <v>0</v>
      </c>
      <c r="HPT107" s="354">
        <f t="shared" si="355"/>
        <v>0</v>
      </c>
      <c r="HPU107" s="354">
        <f t="shared" si="355"/>
        <v>0</v>
      </c>
      <c r="HPV107" s="354">
        <f t="shared" si="355"/>
        <v>0</v>
      </c>
      <c r="HPW107" s="354">
        <f t="shared" si="355"/>
        <v>0</v>
      </c>
      <c r="HPX107" s="354">
        <f t="shared" si="355"/>
        <v>0</v>
      </c>
      <c r="HPY107" s="354">
        <f t="shared" si="355"/>
        <v>0</v>
      </c>
      <c r="HPZ107" s="354">
        <f t="shared" si="355"/>
        <v>0</v>
      </c>
      <c r="HQA107" s="354">
        <f t="shared" si="355"/>
        <v>0</v>
      </c>
      <c r="HQB107" s="354">
        <f t="shared" si="355"/>
        <v>0</v>
      </c>
      <c r="HQC107" s="354">
        <f t="shared" si="355"/>
        <v>0</v>
      </c>
      <c r="HQD107" s="354">
        <f t="shared" si="355"/>
        <v>0</v>
      </c>
      <c r="HQE107" s="354">
        <f t="shared" si="355"/>
        <v>0</v>
      </c>
      <c r="HQF107" s="354">
        <f t="shared" si="355"/>
        <v>0</v>
      </c>
      <c r="HQG107" s="354">
        <f t="shared" si="355"/>
        <v>0</v>
      </c>
      <c r="HQH107" s="354">
        <f t="shared" si="355"/>
        <v>0</v>
      </c>
      <c r="HQI107" s="354">
        <f t="shared" si="355"/>
        <v>0</v>
      </c>
      <c r="HQJ107" s="354">
        <f t="shared" si="355"/>
        <v>0</v>
      </c>
      <c r="HQK107" s="354">
        <f t="shared" si="355"/>
        <v>0</v>
      </c>
      <c r="HQL107" s="354">
        <f t="shared" si="355"/>
        <v>0</v>
      </c>
      <c r="HQM107" s="354">
        <f t="shared" si="355"/>
        <v>0</v>
      </c>
      <c r="HQN107" s="354">
        <f t="shared" si="355"/>
        <v>0</v>
      </c>
      <c r="HQO107" s="354">
        <f t="shared" si="355"/>
        <v>0</v>
      </c>
      <c r="HQP107" s="354">
        <f t="shared" si="355"/>
        <v>0</v>
      </c>
      <c r="HQQ107" s="354">
        <f t="shared" si="355"/>
        <v>0</v>
      </c>
      <c r="HQR107" s="354">
        <f t="shared" si="355"/>
        <v>0</v>
      </c>
      <c r="HQS107" s="354">
        <f t="shared" si="355"/>
        <v>0</v>
      </c>
      <c r="HQT107" s="354">
        <f t="shared" si="355"/>
        <v>0</v>
      </c>
      <c r="HQU107" s="354">
        <f t="shared" si="355"/>
        <v>0</v>
      </c>
      <c r="HQV107" s="354">
        <f t="shared" si="355"/>
        <v>0</v>
      </c>
      <c r="HQW107" s="354">
        <f t="shared" si="355"/>
        <v>0</v>
      </c>
      <c r="HQX107" s="354">
        <f t="shared" si="355"/>
        <v>0</v>
      </c>
      <c r="HQY107" s="354">
        <f t="shared" si="355"/>
        <v>0</v>
      </c>
      <c r="HQZ107" s="354">
        <f t="shared" si="355"/>
        <v>0</v>
      </c>
      <c r="HRA107" s="354">
        <f t="shared" si="355"/>
        <v>0</v>
      </c>
      <c r="HRB107" s="354">
        <f t="shared" si="355"/>
        <v>0</v>
      </c>
      <c r="HRC107" s="354">
        <f t="shared" si="355"/>
        <v>0</v>
      </c>
      <c r="HRD107" s="354">
        <f t="shared" si="355"/>
        <v>0</v>
      </c>
      <c r="HRE107" s="354">
        <f t="shared" si="355"/>
        <v>0</v>
      </c>
      <c r="HRF107" s="354">
        <f t="shared" si="355"/>
        <v>0</v>
      </c>
      <c r="HRG107" s="354">
        <f t="shared" si="355"/>
        <v>0</v>
      </c>
      <c r="HRH107" s="354">
        <f t="shared" si="355"/>
        <v>0</v>
      </c>
      <c r="HRI107" s="354">
        <f t="shared" si="355"/>
        <v>0</v>
      </c>
      <c r="HRJ107" s="354">
        <f t="shared" si="355"/>
        <v>0</v>
      </c>
      <c r="HRK107" s="354">
        <f t="shared" si="355"/>
        <v>0</v>
      </c>
      <c r="HRL107" s="354">
        <f t="shared" si="355"/>
        <v>0</v>
      </c>
      <c r="HRM107" s="354">
        <f t="shared" si="355"/>
        <v>0</v>
      </c>
      <c r="HRN107" s="354">
        <f t="shared" si="355"/>
        <v>0</v>
      </c>
      <c r="HRO107" s="354">
        <f t="shared" si="355"/>
        <v>0</v>
      </c>
      <c r="HRP107" s="354">
        <f t="shared" ref="HRP107:HUA107" si="356">+HRP106+HRP98</f>
        <v>0</v>
      </c>
      <c r="HRQ107" s="354">
        <f t="shared" si="356"/>
        <v>0</v>
      </c>
      <c r="HRR107" s="354">
        <f t="shared" si="356"/>
        <v>0</v>
      </c>
      <c r="HRS107" s="354">
        <f t="shared" si="356"/>
        <v>0</v>
      </c>
      <c r="HRT107" s="354">
        <f t="shared" si="356"/>
        <v>0</v>
      </c>
      <c r="HRU107" s="354">
        <f t="shared" si="356"/>
        <v>0</v>
      </c>
      <c r="HRV107" s="354">
        <f t="shared" si="356"/>
        <v>0</v>
      </c>
      <c r="HRW107" s="354">
        <f t="shared" si="356"/>
        <v>0</v>
      </c>
      <c r="HRX107" s="354">
        <f t="shared" si="356"/>
        <v>0</v>
      </c>
      <c r="HRY107" s="354">
        <f t="shared" si="356"/>
        <v>0</v>
      </c>
      <c r="HRZ107" s="354">
        <f t="shared" si="356"/>
        <v>0</v>
      </c>
      <c r="HSA107" s="354">
        <f t="shared" si="356"/>
        <v>0</v>
      </c>
      <c r="HSB107" s="354">
        <f t="shared" si="356"/>
        <v>0</v>
      </c>
      <c r="HSC107" s="354">
        <f t="shared" si="356"/>
        <v>0</v>
      </c>
      <c r="HSD107" s="354">
        <f t="shared" si="356"/>
        <v>0</v>
      </c>
      <c r="HSE107" s="354">
        <f t="shared" si="356"/>
        <v>0</v>
      </c>
      <c r="HSF107" s="354">
        <f t="shared" si="356"/>
        <v>0</v>
      </c>
      <c r="HSG107" s="354">
        <f t="shared" si="356"/>
        <v>0</v>
      </c>
      <c r="HSH107" s="354">
        <f t="shared" si="356"/>
        <v>0</v>
      </c>
      <c r="HSI107" s="354">
        <f t="shared" si="356"/>
        <v>0</v>
      </c>
      <c r="HSJ107" s="354">
        <f t="shared" si="356"/>
        <v>0</v>
      </c>
      <c r="HSK107" s="354">
        <f t="shared" si="356"/>
        <v>0</v>
      </c>
      <c r="HSL107" s="354">
        <f t="shared" si="356"/>
        <v>0</v>
      </c>
      <c r="HSM107" s="354">
        <f t="shared" si="356"/>
        <v>0</v>
      </c>
      <c r="HSN107" s="354">
        <f t="shared" si="356"/>
        <v>0</v>
      </c>
      <c r="HSO107" s="354">
        <f t="shared" si="356"/>
        <v>0</v>
      </c>
      <c r="HSP107" s="354">
        <f t="shared" si="356"/>
        <v>0</v>
      </c>
      <c r="HSQ107" s="354">
        <f t="shared" si="356"/>
        <v>0</v>
      </c>
      <c r="HSR107" s="354">
        <f t="shared" si="356"/>
        <v>0</v>
      </c>
      <c r="HSS107" s="354">
        <f t="shared" si="356"/>
        <v>0</v>
      </c>
      <c r="HST107" s="354">
        <f t="shared" si="356"/>
        <v>0</v>
      </c>
      <c r="HSU107" s="354">
        <f t="shared" si="356"/>
        <v>0</v>
      </c>
      <c r="HSV107" s="354">
        <f t="shared" si="356"/>
        <v>0</v>
      </c>
      <c r="HSW107" s="354">
        <f t="shared" si="356"/>
        <v>0</v>
      </c>
      <c r="HSX107" s="354">
        <f t="shared" si="356"/>
        <v>0</v>
      </c>
      <c r="HSY107" s="354">
        <f t="shared" si="356"/>
        <v>0</v>
      </c>
      <c r="HSZ107" s="354">
        <f t="shared" si="356"/>
        <v>0</v>
      </c>
      <c r="HTA107" s="354">
        <f t="shared" si="356"/>
        <v>0</v>
      </c>
      <c r="HTB107" s="354">
        <f t="shared" si="356"/>
        <v>0</v>
      </c>
      <c r="HTC107" s="354">
        <f t="shared" si="356"/>
        <v>0</v>
      </c>
      <c r="HTD107" s="354">
        <f t="shared" si="356"/>
        <v>0</v>
      </c>
      <c r="HTE107" s="354">
        <f t="shared" si="356"/>
        <v>0</v>
      </c>
      <c r="HTF107" s="354">
        <f t="shared" si="356"/>
        <v>0</v>
      </c>
      <c r="HTG107" s="354">
        <f t="shared" si="356"/>
        <v>0</v>
      </c>
      <c r="HTH107" s="354">
        <f t="shared" si="356"/>
        <v>0</v>
      </c>
      <c r="HTI107" s="354">
        <f t="shared" si="356"/>
        <v>0</v>
      </c>
      <c r="HTJ107" s="354">
        <f t="shared" si="356"/>
        <v>0</v>
      </c>
      <c r="HTK107" s="354">
        <f t="shared" si="356"/>
        <v>0</v>
      </c>
      <c r="HTL107" s="354">
        <f t="shared" si="356"/>
        <v>0</v>
      </c>
      <c r="HTM107" s="354">
        <f t="shared" si="356"/>
        <v>0</v>
      </c>
      <c r="HTN107" s="354">
        <f t="shared" si="356"/>
        <v>0</v>
      </c>
      <c r="HTO107" s="354">
        <f t="shared" si="356"/>
        <v>0</v>
      </c>
      <c r="HTP107" s="354">
        <f t="shared" si="356"/>
        <v>0</v>
      </c>
      <c r="HTQ107" s="354">
        <f t="shared" si="356"/>
        <v>0</v>
      </c>
      <c r="HTR107" s="354">
        <f t="shared" si="356"/>
        <v>0</v>
      </c>
      <c r="HTS107" s="354">
        <f t="shared" si="356"/>
        <v>0</v>
      </c>
      <c r="HTT107" s="354">
        <f t="shared" si="356"/>
        <v>0</v>
      </c>
      <c r="HTU107" s="354">
        <f t="shared" si="356"/>
        <v>0</v>
      </c>
      <c r="HTV107" s="354">
        <f t="shared" si="356"/>
        <v>0</v>
      </c>
      <c r="HTW107" s="354">
        <f t="shared" si="356"/>
        <v>0</v>
      </c>
      <c r="HTX107" s="354">
        <f t="shared" si="356"/>
        <v>0</v>
      </c>
      <c r="HTY107" s="354">
        <f t="shared" si="356"/>
        <v>0</v>
      </c>
      <c r="HTZ107" s="354">
        <f t="shared" si="356"/>
        <v>0</v>
      </c>
      <c r="HUA107" s="354">
        <f t="shared" si="356"/>
        <v>0</v>
      </c>
      <c r="HUB107" s="354">
        <f t="shared" ref="HUB107:HWM107" si="357">+HUB106+HUB98</f>
        <v>0</v>
      </c>
      <c r="HUC107" s="354">
        <f t="shared" si="357"/>
        <v>0</v>
      </c>
      <c r="HUD107" s="354">
        <f t="shared" si="357"/>
        <v>0</v>
      </c>
      <c r="HUE107" s="354">
        <f t="shared" si="357"/>
        <v>0</v>
      </c>
      <c r="HUF107" s="354">
        <f t="shared" si="357"/>
        <v>0</v>
      </c>
      <c r="HUG107" s="354">
        <f t="shared" si="357"/>
        <v>0</v>
      </c>
      <c r="HUH107" s="354">
        <f t="shared" si="357"/>
        <v>0</v>
      </c>
      <c r="HUI107" s="354">
        <f t="shared" si="357"/>
        <v>0</v>
      </c>
      <c r="HUJ107" s="354">
        <f t="shared" si="357"/>
        <v>0</v>
      </c>
      <c r="HUK107" s="354">
        <f t="shared" si="357"/>
        <v>0</v>
      </c>
      <c r="HUL107" s="354">
        <f t="shared" si="357"/>
        <v>0</v>
      </c>
      <c r="HUM107" s="354">
        <f t="shared" si="357"/>
        <v>0</v>
      </c>
      <c r="HUN107" s="354">
        <f t="shared" si="357"/>
        <v>0</v>
      </c>
      <c r="HUO107" s="354">
        <f t="shared" si="357"/>
        <v>0</v>
      </c>
      <c r="HUP107" s="354">
        <f t="shared" si="357"/>
        <v>0</v>
      </c>
      <c r="HUQ107" s="354">
        <f t="shared" si="357"/>
        <v>0</v>
      </c>
      <c r="HUR107" s="354">
        <f t="shared" si="357"/>
        <v>0</v>
      </c>
      <c r="HUS107" s="354">
        <f t="shared" si="357"/>
        <v>0</v>
      </c>
      <c r="HUT107" s="354">
        <f t="shared" si="357"/>
        <v>0</v>
      </c>
      <c r="HUU107" s="354">
        <f t="shared" si="357"/>
        <v>0</v>
      </c>
      <c r="HUV107" s="354">
        <f t="shared" si="357"/>
        <v>0</v>
      </c>
      <c r="HUW107" s="354">
        <f t="shared" si="357"/>
        <v>0</v>
      </c>
      <c r="HUX107" s="354">
        <f t="shared" si="357"/>
        <v>0</v>
      </c>
      <c r="HUY107" s="354">
        <f t="shared" si="357"/>
        <v>0</v>
      </c>
      <c r="HUZ107" s="354">
        <f t="shared" si="357"/>
        <v>0</v>
      </c>
      <c r="HVA107" s="354">
        <f t="shared" si="357"/>
        <v>0</v>
      </c>
      <c r="HVB107" s="354">
        <f t="shared" si="357"/>
        <v>0</v>
      </c>
      <c r="HVC107" s="354">
        <f t="shared" si="357"/>
        <v>0</v>
      </c>
      <c r="HVD107" s="354">
        <f t="shared" si="357"/>
        <v>0</v>
      </c>
      <c r="HVE107" s="354">
        <f t="shared" si="357"/>
        <v>0</v>
      </c>
      <c r="HVF107" s="354">
        <f t="shared" si="357"/>
        <v>0</v>
      </c>
      <c r="HVG107" s="354">
        <f t="shared" si="357"/>
        <v>0</v>
      </c>
      <c r="HVH107" s="354">
        <f t="shared" si="357"/>
        <v>0</v>
      </c>
      <c r="HVI107" s="354">
        <f t="shared" si="357"/>
        <v>0</v>
      </c>
      <c r="HVJ107" s="354">
        <f t="shared" si="357"/>
        <v>0</v>
      </c>
      <c r="HVK107" s="354">
        <f t="shared" si="357"/>
        <v>0</v>
      </c>
      <c r="HVL107" s="354">
        <f t="shared" si="357"/>
        <v>0</v>
      </c>
      <c r="HVM107" s="354">
        <f t="shared" si="357"/>
        <v>0</v>
      </c>
      <c r="HVN107" s="354">
        <f t="shared" si="357"/>
        <v>0</v>
      </c>
      <c r="HVO107" s="354">
        <f t="shared" si="357"/>
        <v>0</v>
      </c>
      <c r="HVP107" s="354">
        <f t="shared" si="357"/>
        <v>0</v>
      </c>
      <c r="HVQ107" s="354">
        <f t="shared" si="357"/>
        <v>0</v>
      </c>
      <c r="HVR107" s="354">
        <f t="shared" si="357"/>
        <v>0</v>
      </c>
      <c r="HVS107" s="354">
        <f t="shared" si="357"/>
        <v>0</v>
      </c>
      <c r="HVT107" s="354">
        <f t="shared" si="357"/>
        <v>0</v>
      </c>
      <c r="HVU107" s="354">
        <f t="shared" si="357"/>
        <v>0</v>
      </c>
      <c r="HVV107" s="354">
        <f t="shared" si="357"/>
        <v>0</v>
      </c>
      <c r="HVW107" s="354">
        <f t="shared" si="357"/>
        <v>0</v>
      </c>
      <c r="HVX107" s="354">
        <f t="shared" si="357"/>
        <v>0</v>
      </c>
      <c r="HVY107" s="354">
        <f t="shared" si="357"/>
        <v>0</v>
      </c>
      <c r="HVZ107" s="354">
        <f t="shared" si="357"/>
        <v>0</v>
      </c>
      <c r="HWA107" s="354">
        <f t="shared" si="357"/>
        <v>0</v>
      </c>
      <c r="HWB107" s="354">
        <f t="shared" si="357"/>
        <v>0</v>
      </c>
      <c r="HWC107" s="354">
        <f t="shared" si="357"/>
        <v>0</v>
      </c>
      <c r="HWD107" s="354">
        <f t="shared" si="357"/>
        <v>0</v>
      </c>
      <c r="HWE107" s="354">
        <f t="shared" si="357"/>
        <v>0</v>
      </c>
      <c r="HWF107" s="354">
        <f t="shared" si="357"/>
        <v>0</v>
      </c>
      <c r="HWG107" s="354">
        <f t="shared" si="357"/>
        <v>0</v>
      </c>
      <c r="HWH107" s="354">
        <f t="shared" si="357"/>
        <v>0</v>
      </c>
      <c r="HWI107" s="354">
        <f t="shared" si="357"/>
        <v>0</v>
      </c>
      <c r="HWJ107" s="354">
        <f t="shared" si="357"/>
        <v>0</v>
      </c>
      <c r="HWK107" s="354">
        <f t="shared" si="357"/>
        <v>0</v>
      </c>
      <c r="HWL107" s="354">
        <f t="shared" si="357"/>
        <v>0</v>
      </c>
      <c r="HWM107" s="354">
        <f t="shared" si="357"/>
        <v>0</v>
      </c>
      <c r="HWN107" s="354">
        <f t="shared" ref="HWN107:HYY107" si="358">+HWN106+HWN98</f>
        <v>0</v>
      </c>
      <c r="HWO107" s="354">
        <f t="shared" si="358"/>
        <v>0</v>
      </c>
      <c r="HWP107" s="354">
        <f t="shared" si="358"/>
        <v>0</v>
      </c>
      <c r="HWQ107" s="354">
        <f t="shared" si="358"/>
        <v>0</v>
      </c>
      <c r="HWR107" s="354">
        <f t="shared" si="358"/>
        <v>0</v>
      </c>
      <c r="HWS107" s="354">
        <f t="shared" si="358"/>
        <v>0</v>
      </c>
      <c r="HWT107" s="354">
        <f t="shared" si="358"/>
        <v>0</v>
      </c>
      <c r="HWU107" s="354">
        <f t="shared" si="358"/>
        <v>0</v>
      </c>
      <c r="HWV107" s="354">
        <f t="shared" si="358"/>
        <v>0</v>
      </c>
      <c r="HWW107" s="354">
        <f t="shared" si="358"/>
        <v>0</v>
      </c>
      <c r="HWX107" s="354">
        <f t="shared" si="358"/>
        <v>0</v>
      </c>
      <c r="HWY107" s="354">
        <f t="shared" si="358"/>
        <v>0</v>
      </c>
      <c r="HWZ107" s="354">
        <f t="shared" si="358"/>
        <v>0</v>
      </c>
      <c r="HXA107" s="354">
        <f t="shared" si="358"/>
        <v>0</v>
      </c>
      <c r="HXB107" s="354">
        <f t="shared" si="358"/>
        <v>0</v>
      </c>
      <c r="HXC107" s="354">
        <f t="shared" si="358"/>
        <v>0</v>
      </c>
      <c r="HXD107" s="354">
        <f t="shared" si="358"/>
        <v>0</v>
      </c>
      <c r="HXE107" s="354">
        <f t="shared" si="358"/>
        <v>0</v>
      </c>
      <c r="HXF107" s="354">
        <f t="shared" si="358"/>
        <v>0</v>
      </c>
      <c r="HXG107" s="354">
        <f t="shared" si="358"/>
        <v>0</v>
      </c>
      <c r="HXH107" s="354">
        <f t="shared" si="358"/>
        <v>0</v>
      </c>
      <c r="HXI107" s="354">
        <f t="shared" si="358"/>
        <v>0</v>
      </c>
      <c r="HXJ107" s="354">
        <f t="shared" si="358"/>
        <v>0</v>
      </c>
      <c r="HXK107" s="354">
        <f t="shared" si="358"/>
        <v>0</v>
      </c>
      <c r="HXL107" s="354">
        <f t="shared" si="358"/>
        <v>0</v>
      </c>
      <c r="HXM107" s="354">
        <f t="shared" si="358"/>
        <v>0</v>
      </c>
      <c r="HXN107" s="354">
        <f t="shared" si="358"/>
        <v>0</v>
      </c>
      <c r="HXO107" s="354">
        <f t="shared" si="358"/>
        <v>0</v>
      </c>
      <c r="HXP107" s="354">
        <f t="shared" si="358"/>
        <v>0</v>
      </c>
      <c r="HXQ107" s="354">
        <f t="shared" si="358"/>
        <v>0</v>
      </c>
      <c r="HXR107" s="354">
        <f t="shared" si="358"/>
        <v>0</v>
      </c>
      <c r="HXS107" s="354">
        <f t="shared" si="358"/>
        <v>0</v>
      </c>
      <c r="HXT107" s="354">
        <f t="shared" si="358"/>
        <v>0</v>
      </c>
      <c r="HXU107" s="354">
        <f t="shared" si="358"/>
        <v>0</v>
      </c>
      <c r="HXV107" s="354">
        <f t="shared" si="358"/>
        <v>0</v>
      </c>
      <c r="HXW107" s="354">
        <f t="shared" si="358"/>
        <v>0</v>
      </c>
      <c r="HXX107" s="354">
        <f t="shared" si="358"/>
        <v>0</v>
      </c>
      <c r="HXY107" s="354">
        <f t="shared" si="358"/>
        <v>0</v>
      </c>
      <c r="HXZ107" s="354">
        <f t="shared" si="358"/>
        <v>0</v>
      </c>
      <c r="HYA107" s="354">
        <f t="shared" si="358"/>
        <v>0</v>
      </c>
      <c r="HYB107" s="354">
        <f t="shared" si="358"/>
        <v>0</v>
      </c>
      <c r="HYC107" s="354">
        <f t="shared" si="358"/>
        <v>0</v>
      </c>
      <c r="HYD107" s="354">
        <f t="shared" si="358"/>
        <v>0</v>
      </c>
      <c r="HYE107" s="354">
        <f t="shared" si="358"/>
        <v>0</v>
      </c>
      <c r="HYF107" s="354">
        <f t="shared" si="358"/>
        <v>0</v>
      </c>
      <c r="HYG107" s="354">
        <f t="shared" si="358"/>
        <v>0</v>
      </c>
      <c r="HYH107" s="354">
        <f t="shared" si="358"/>
        <v>0</v>
      </c>
      <c r="HYI107" s="354">
        <f t="shared" si="358"/>
        <v>0</v>
      </c>
      <c r="HYJ107" s="354">
        <f t="shared" si="358"/>
        <v>0</v>
      </c>
      <c r="HYK107" s="354">
        <f t="shared" si="358"/>
        <v>0</v>
      </c>
      <c r="HYL107" s="354">
        <f t="shared" si="358"/>
        <v>0</v>
      </c>
      <c r="HYM107" s="354">
        <f t="shared" si="358"/>
        <v>0</v>
      </c>
      <c r="HYN107" s="354">
        <f t="shared" si="358"/>
        <v>0</v>
      </c>
      <c r="HYO107" s="354">
        <f t="shared" si="358"/>
        <v>0</v>
      </c>
      <c r="HYP107" s="354">
        <f t="shared" si="358"/>
        <v>0</v>
      </c>
      <c r="HYQ107" s="354">
        <f t="shared" si="358"/>
        <v>0</v>
      </c>
      <c r="HYR107" s="354">
        <f t="shared" si="358"/>
        <v>0</v>
      </c>
      <c r="HYS107" s="354">
        <f t="shared" si="358"/>
        <v>0</v>
      </c>
      <c r="HYT107" s="354">
        <f t="shared" si="358"/>
        <v>0</v>
      </c>
      <c r="HYU107" s="354">
        <f t="shared" si="358"/>
        <v>0</v>
      </c>
      <c r="HYV107" s="354">
        <f t="shared" si="358"/>
        <v>0</v>
      </c>
      <c r="HYW107" s="354">
        <f t="shared" si="358"/>
        <v>0</v>
      </c>
      <c r="HYX107" s="354">
        <f t="shared" si="358"/>
        <v>0</v>
      </c>
      <c r="HYY107" s="354">
        <f t="shared" si="358"/>
        <v>0</v>
      </c>
      <c r="HYZ107" s="354">
        <f t="shared" ref="HYZ107:IBK107" si="359">+HYZ106+HYZ98</f>
        <v>0</v>
      </c>
      <c r="HZA107" s="354">
        <f t="shared" si="359"/>
        <v>0</v>
      </c>
      <c r="HZB107" s="354">
        <f t="shared" si="359"/>
        <v>0</v>
      </c>
      <c r="HZC107" s="354">
        <f t="shared" si="359"/>
        <v>0</v>
      </c>
      <c r="HZD107" s="354">
        <f t="shared" si="359"/>
        <v>0</v>
      </c>
      <c r="HZE107" s="354">
        <f t="shared" si="359"/>
        <v>0</v>
      </c>
      <c r="HZF107" s="354">
        <f t="shared" si="359"/>
        <v>0</v>
      </c>
      <c r="HZG107" s="354">
        <f t="shared" si="359"/>
        <v>0</v>
      </c>
      <c r="HZH107" s="354">
        <f t="shared" si="359"/>
        <v>0</v>
      </c>
      <c r="HZI107" s="354">
        <f t="shared" si="359"/>
        <v>0</v>
      </c>
      <c r="HZJ107" s="354">
        <f t="shared" si="359"/>
        <v>0</v>
      </c>
      <c r="HZK107" s="354">
        <f t="shared" si="359"/>
        <v>0</v>
      </c>
      <c r="HZL107" s="354">
        <f t="shared" si="359"/>
        <v>0</v>
      </c>
      <c r="HZM107" s="354">
        <f t="shared" si="359"/>
        <v>0</v>
      </c>
      <c r="HZN107" s="354">
        <f t="shared" si="359"/>
        <v>0</v>
      </c>
      <c r="HZO107" s="354">
        <f t="shared" si="359"/>
        <v>0</v>
      </c>
      <c r="HZP107" s="354">
        <f t="shared" si="359"/>
        <v>0</v>
      </c>
      <c r="HZQ107" s="354">
        <f t="shared" si="359"/>
        <v>0</v>
      </c>
      <c r="HZR107" s="354">
        <f t="shared" si="359"/>
        <v>0</v>
      </c>
      <c r="HZS107" s="354">
        <f t="shared" si="359"/>
        <v>0</v>
      </c>
      <c r="HZT107" s="354">
        <f t="shared" si="359"/>
        <v>0</v>
      </c>
      <c r="HZU107" s="354">
        <f t="shared" si="359"/>
        <v>0</v>
      </c>
      <c r="HZV107" s="354">
        <f t="shared" si="359"/>
        <v>0</v>
      </c>
      <c r="HZW107" s="354">
        <f t="shared" si="359"/>
        <v>0</v>
      </c>
      <c r="HZX107" s="354">
        <f t="shared" si="359"/>
        <v>0</v>
      </c>
      <c r="HZY107" s="354">
        <f t="shared" si="359"/>
        <v>0</v>
      </c>
      <c r="HZZ107" s="354">
        <f t="shared" si="359"/>
        <v>0</v>
      </c>
      <c r="IAA107" s="354">
        <f t="shared" si="359"/>
        <v>0</v>
      </c>
      <c r="IAB107" s="354">
        <f t="shared" si="359"/>
        <v>0</v>
      </c>
      <c r="IAC107" s="354">
        <f t="shared" si="359"/>
        <v>0</v>
      </c>
      <c r="IAD107" s="354">
        <f t="shared" si="359"/>
        <v>0</v>
      </c>
      <c r="IAE107" s="354">
        <f t="shared" si="359"/>
        <v>0</v>
      </c>
      <c r="IAF107" s="354">
        <f t="shared" si="359"/>
        <v>0</v>
      </c>
      <c r="IAG107" s="354">
        <f t="shared" si="359"/>
        <v>0</v>
      </c>
      <c r="IAH107" s="354">
        <f t="shared" si="359"/>
        <v>0</v>
      </c>
      <c r="IAI107" s="354">
        <f t="shared" si="359"/>
        <v>0</v>
      </c>
      <c r="IAJ107" s="354">
        <f t="shared" si="359"/>
        <v>0</v>
      </c>
      <c r="IAK107" s="354">
        <f t="shared" si="359"/>
        <v>0</v>
      </c>
      <c r="IAL107" s="354">
        <f t="shared" si="359"/>
        <v>0</v>
      </c>
      <c r="IAM107" s="354">
        <f t="shared" si="359"/>
        <v>0</v>
      </c>
      <c r="IAN107" s="354">
        <f t="shared" si="359"/>
        <v>0</v>
      </c>
      <c r="IAO107" s="354">
        <f t="shared" si="359"/>
        <v>0</v>
      </c>
      <c r="IAP107" s="354">
        <f t="shared" si="359"/>
        <v>0</v>
      </c>
      <c r="IAQ107" s="354">
        <f t="shared" si="359"/>
        <v>0</v>
      </c>
      <c r="IAR107" s="354">
        <f t="shared" si="359"/>
        <v>0</v>
      </c>
      <c r="IAS107" s="354">
        <f t="shared" si="359"/>
        <v>0</v>
      </c>
      <c r="IAT107" s="354">
        <f t="shared" si="359"/>
        <v>0</v>
      </c>
      <c r="IAU107" s="354">
        <f t="shared" si="359"/>
        <v>0</v>
      </c>
      <c r="IAV107" s="354">
        <f t="shared" si="359"/>
        <v>0</v>
      </c>
      <c r="IAW107" s="354">
        <f t="shared" si="359"/>
        <v>0</v>
      </c>
      <c r="IAX107" s="354">
        <f t="shared" si="359"/>
        <v>0</v>
      </c>
      <c r="IAY107" s="354">
        <f t="shared" si="359"/>
        <v>0</v>
      </c>
      <c r="IAZ107" s="354">
        <f t="shared" si="359"/>
        <v>0</v>
      </c>
      <c r="IBA107" s="354">
        <f t="shared" si="359"/>
        <v>0</v>
      </c>
      <c r="IBB107" s="354">
        <f t="shared" si="359"/>
        <v>0</v>
      </c>
      <c r="IBC107" s="354">
        <f t="shared" si="359"/>
        <v>0</v>
      </c>
      <c r="IBD107" s="354">
        <f t="shared" si="359"/>
        <v>0</v>
      </c>
      <c r="IBE107" s="354">
        <f t="shared" si="359"/>
        <v>0</v>
      </c>
      <c r="IBF107" s="354">
        <f t="shared" si="359"/>
        <v>0</v>
      </c>
      <c r="IBG107" s="354">
        <f t="shared" si="359"/>
        <v>0</v>
      </c>
      <c r="IBH107" s="354">
        <f t="shared" si="359"/>
        <v>0</v>
      </c>
      <c r="IBI107" s="354">
        <f t="shared" si="359"/>
        <v>0</v>
      </c>
      <c r="IBJ107" s="354">
        <f t="shared" si="359"/>
        <v>0</v>
      </c>
      <c r="IBK107" s="354">
        <f t="shared" si="359"/>
        <v>0</v>
      </c>
      <c r="IBL107" s="354">
        <f t="shared" ref="IBL107:IDW107" si="360">+IBL106+IBL98</f>
        <v>0</v>
      </c>
      <c r="IBM107" s="354">
        <f t="shared" si="360"/>
        <v>0</v>
      </c>
      <c r="IBN107" s="354">
        <f t="shared" si="360"/>
        <v>0</v>
      </c>
      <c r="IBO107" s="354">
        <f t="shared" si="360"/>
        <v>0</v>
      </c>
      <c r="IBP107" s="354">
        <f t="shared" si="360"/>
        <v>0</v>
      </c>
      <c r="IBQ107" s="354">
        <f t="shared" si="360"/>
        <v>0</v>
      </c>
      <c r="IBR107" s="354">
        <f t="shared" si="360"/>
        <v>0</v>
      </c>
      <c r="IBS107" s="354">
        <f t="shared" si="360"/>
        <v>0</v>
      </c>
      <c r="IBT107" s="354">
        <f t="shared" si="360"/>
        <v>0</v>
      </c>
      <c r="IBU107" s="354">
        <f t="shared" si="360"/>
        <v>0</v>
      </c>
      <c r="IBV107" s="354">
        <f t="shared" si="360"/>
        <v>0</v>
      </c>
      <c r="IBW107" s="354">
        <f t="shared" si="360"/>
        <v>0</v>
      </c>
      <c r="IBX107" s="354">
        <f t="shared" si="360"/>
        <v>0</v>
      </c>
      <c r="IBY107" s="354">
        <f t="shared" si="360"/>
        <v>0</v>
      </c>
      <c r="IBZ107" s="354">
        <f t="shared" si="360"/>
        <v>0</v>
      </c>
      <c r="ICA107" s="354">
        <f t="shared" si="360"/>
        <v>0</v>
      </c>
      <c r="ICB107" s="354">
        <f t="shared" si="360"/>
        <v>0</v>
      </c>
      <c r="ICC107" s="354">
        <f t="shared" si="360"/>
        <v>0</v>
      </c>
      <c r="ICD107" s="354">
        <f t="shared" si="360"/>
        <v>0</v>
      </c>
      <c r="ICE107" s="354">
        <f t="shared" si="360"/>
        <v>0</v>
      </c>
      <c r="ICF107" s="354">
        <f t="shared" si="360"/>
        <v>0</v>
      </c>
      <c r="ICG107" s="354">
        <f t="shared" si="360"/>
        <v>0</v>
      </c>
      <c r="ICH107" s="354">
        <f t="shared" si="360"/>
        <v>0</v>
      </c>
      <c r="ICI107" s="354">
        <f t="shared" si="360"/>
        <v>0</v>
      </c>
      <c r="ICJ107" s="354">
        <f t="shared" si="360"/>
        <v>0</v>
      </c>
      <c r="ICK107" s="354">
        <f t="shared" si="360"/>
        <v>0</v>
      </c>
      <c r="ICL107" s="354">
        <f t="shared" si="360"/>
        <v>0</v>
      </c>
      <c r="ICM107" s="354">
        <f t="shared" si="360"/>
        <v>0</v>
      </c>
      <c r="ICN107" s="354">
        <f t="shared" si="360"/>
        <v>0</v>
      </c>
      <c r="ICO107" s="354">
        <f t="shared" si="360"/>
        <v>0</v>
      </c>
      <c r="ICP107" s="354">
        <f t="shared" si="360"/>
        <v>0</v>
      </c>
      <c r="ICQ107" s="354">
        <f t="shared" si="360"/>
        <v>0</v>
      </c>
      <c r="ICR107" s="354">
        <f t="shared" si="360"/>
        <v>0</v>
      </c>
      <c r="ICS107" s="354">
        <f t="shared" si="360"/>
        <v>0</v>
      </c>
      <c r="ICT107" s="354">
        <f t="shared" si="360"/>
        <v>0</v>
      </c>
      <c r="ICU107" s="354">
        <f t="shared" si="360"/>
        <v>0</v>
      </c>
      <c r="ICV107" s="354">
        <f t="shared" si="360"/>
        <v>0</v>
      </c>
      <c r="ICW107" s="354">
        <f t="shared" si="360"/>
        <v>0</v>
      </c>
      <c r="ICX107" s="354">
        <f t="shared" si="360"/>
        <v>0</v>
      </c>
      <c r="ICY107" s="354">
        <f t="shared" si="360"/>
        <v>0</v>
      </c>
      <c r="ICZ107" s="354">
        <f t="shared" si="360"/>
        <v>0</v>
      </c>
      <c r="IDA107" s="354">
        <f t="shared" si="360"/>
        <v>0</v>
      </c>
      <c r="IDB107" s="354">
        <f t="shared" si="360"/>
        <v>0</v>
      </c>
      <c r="IDC107" s="354">
        <f t="shared" si="360"/>
        <v>0</v>
      </c>
      <c r="IDD107" s="354">
        <f t="shared" si="360"/>
        <v>0</v>
      </c>
      <c r="IDE107" s="354">
        <f t="shared" si="360"/>
        <v>0</v>
      </c>
      <c r="IDF107" s="354">
        <f t="shared" si="360"/>
        <v>0</v>
      </c>
      <c r="IDG107" s="354">
        <f t="shared" si="360"/>
        <v>0</v>
      </c>
      <c r="IDH107" s="354">
        <f t="shared" si="360"/>
        <v>0</v>
      </c>
      <c r="IDI107" s="354">
        <f t="shared" si="360"/>
        <v>0</v>
      </c>
      <c r="IDJ107" s="354">
        <f t="shared" si="360"/>
        <v>0</v>
      </c>
      <c r="IDK107" s="354">
        <f t="shared" si="360"/>
        <v>0</v>
      </c>
      <c r="IDL107" s="354">
        <f t="shared" si="360"/>
        <v>0</v>
      </c>
      <c r="IDM107" s="354">
        <f t="shared" si="360"/>
        <v>0</v>
      </c>
      <c r="IDN107" s="354">
        <f t="shared" si="360"/>
        <v>0</v>
      </c>
      <c r="IDO107" s="354">
        <f t="shared" si="360"/>
        <v>0</v>
      </c>
      <c r="IDP107" s="354">
        <f t="shared" si="360"/>
        <v>0</v>
      </c>
      <c r="IDQ107" s="354">
        <f t="shared" si="360"/>
        <v>0</v>
      </c>
      <c r="IDR107" s="354">
        <f t="shared" si="360"/>
        <v>0</v>
      </c>
      <c r="IDS107" s="354">
        <f t="shared" si="360"/>
        <v>0</v>
      </c>
      <c r="IDT107" s="354">
        <f t="shared" si="360"/>
        <v>0</v>
      </c>
      <c r="IDU107" s="354">
        <f t="shared" si="360"/>
        <v>0</v>
      </c>
      <c r="IDV107" s="354">
        <f t="shared" si="360"/>
        <v>0</v>
      </c>
      <c r="IDW107" s="354">
        <f t="shared" si="360"/>
        <v>0</v>
      </c>
      <c r="IDX107" s="354">
        <f t="shared" ref="IDX107:IGI107" si="361">+IDX106+IDX98</f>
        <v>0</v>
      </c>
      <c r="IDY107" s="354">
        <f t="shared" si="361"/>
        <v>0</v>
      </c>
      <c r="IDZ107" s="354">
        <f t="shared" si="361"/>
        <v>0</v>
      </c>
      <c r="IEA107" s="354">
        <f t="shared" si="361"/>
        <v>0</v>
      </c>
      <c r="IEB107" s="354">
        <f t="shared" si="361"/>
        <v>0</v>
      </c>
      <c r="IEC107" s="354">
        <f t="shared" si="361"/>
        <v>0</v>
      </c>
      <c r="IED107" s="354">
        <f t="shared" si="361"/>
        <v>0</v>
      </c>
      <c r="IEE107" s="354">
        <f t="shared" si="361"/>
        <v>0</v>
      </c>
      <c r="IEF107" s="354">
        <f t="shared" si="361"/>
        <v>0</v>
      </c>
      <c r="IEG107" s="354">
        <f t="shared" si="361"/>
        <v>0</v>
      </c>
      <c r="IEH107" s="354">
        <f t="shared" si="361"/>
        <v>0</v>
      </c>
      <c r="IEI107" s="354">
        <f t="shared" si="361"/>
        <v>0</v>
      </c>
      <c r="IEJ107" s="354">
        <f t="shared" si="361"/>
        <v>0</v>
      </c>
      <c r="IEK107" s="354">
        <f t="shared" si="361"/>
        <v>0</v>
      </c>
      <c r="IEL107" s="354">
        <f t="shared" si="361"/>
        <v>0</v>
      </c>
      <c r="IEM107" s="354">
        <f t="shared" si="361"/>
        <v>0</v>
      </c>
      <c r="IEN107" s="354">
        <f t="shared" si="361"/>
        <v>0</v>
      </c>
      <c r="IEO107" s="354">
        <f t="shared" si="361"/>
        <v>0</v>
      </c>
      <c r="IEP107" s="354">
        <f t="shared" si="361"/>
        <v>0</v>
      </c>
      <c r="IEQ107" s="354">
        <f t="shared" si="361"/>
        <v>0</v>
      </c>
      <c r="IER107" s="354">
        <f t="shared" si="361"/>
        <v>0</v>
      </c>
      <c r="IES107" s="354">
        <f t="shared" si="361"/>
        <v>0</v>
      </c>
      <c r="IET107" s="354">
        <f t="shared" si="361"/>
        <v>0</v>
      </c>
      <c r="IEU107" s="354">
        <f t="shared" si="361"/>
        <v>0</v>
      </c>
      <c r="IEV107" s="354">
        <f t="shared" si="361"/>
        <v>0</v>
      </c>
      <c r="IEW107" s="354">
        <f t="shared" si="361"/>
        <v>0</v>
      </c>
      <c r="IEX107" s="354">
        <f t="shared" si="361"/>
        <v>0</v>
      </c>
      <c r="IEY107" s="354">
        <f t="shared" si="361"/>
        <v>0</v>
      </c>
      <c r="IEZ107" s="354">
        <f t="shared" si="361"/>
        <v>0</v>
      </c>
      <c r="IFA107" s="354">
        <f t="shared" si="361"/>
        <v>0</v>
      </c>
      <c r="IFB107" s="354">
        <f t="shared" si="361"/>
        <v>0</v>
      </c>
      <c r="IFC107" s="354">
        <f t="shared" si="361"/>
        <v>0</v>
      </c>
      <c r="IFD107" s="354">
        <f t="shared" si="361"/>
        <v>0</v>
      </c>
      <c r="IFE107" s="354">
        <f t="shared" si="361"/>
        <v>0</v>
      </c>
      <c r="IFF107" s="354">
        <f t="shared" si="361"/>
        <v>0</v>
      </c>
      <c r="IFG107" s="354">
        <f t="shared" si="361"/>
        <v>0</v>
      </c>
      <c r="IFH107" s="354">
        <f t="shared" si="361"/>
        <v>0</v>
      </c>
      <c r="IFI107" s="354">
        <f t="shared" si="361"/>
        <v>0</v>
      </c>
      <c r="IFJ107" s="354">
        <f t="shared" si="361"/>
        <v>0</v>
      </c>
      <c r="IFK107" s="354">
        <f t="shared" si="361"/>
        <v>0</v>
      </c>
      <c r="IFL107" s="354">
        <f t="shared" si="361"/>
        <v>0</v>
      </c>
      <c r="IFM107" s="354">
        <f t="shared" si="361"/>
        <v>0</v>
      </c>
      <c r="IFN107" s="354">
        <f t="shared" si="361"/>
        <v>0</v>
      </c>
      <c r="IFO107" s="354">
        <f t="shared" si="361"/>
        <v>0</v>
      </c>
      <c r="IFP107" s="354">
        <f t="shared" si="361"/>
        <v>0</v>
      </c>
      <c r="IFQ107" s="354">
        <f t="shared" si="361"/>
        <v>0</v>
      </c>
      <c r="IFR107" s="354">
        <f t="shared" si="361"/>
        <v>0</v>
      </c>
      <c r="IFS107" s="354">
        <f t="shared" si="361"/>
        <v>0</v>
      </c>
      <c r="IFT107" s="354">
        <f t="shared" si="361"/>
        <v>0</v>
      </c>
      <c r="IFU107" s="354">
        <f t="shared" si="361"/>
        <v>0</v>
      </c>
      <c r="IFV107" s="354">
        <f t="shared" si="361"/>
        <v>0</v>
      </c>
      <c r="IFW107" s="354">
        <f t="shared" si="361"/>
        <v>0</v>
      </c>
      <c r="IFX107" s="354">
        <f t="shared" si="361"/>
        <v>0</v>
      </c>
      <c r="IFY107" s="354">
        <f t="shared" si="361"/>
        <v>0</v>
      </c>
      <c r="IFZ107" s="354">
        <f t="shared" si="361"/>
        <v>0</v>
      </c>
      <c r="IGA107" s="354">
        <f t="shared" si="361"/>
        <v>0</v>
      </c>
      <c r="IGB107" s="354">
        <f t="shared" si="361"/>
        <v>0</v>
      </c>
      <c r="IGC107" s="354">
        <f t="shared" si="361"/>
        <v>0</v>
      </c>
      <c r="IGD107" s="354">
        <f t="shared" si="361"/>
        <v>0</v>
      </c>
      <c r="IGE107" s="354">
        <f t="shared" si="361"/>
        <v>0</v>
      </c>
      <c r="IGF107" s="354">
        <f t="shared" si="361"/>
        <v>0</v>
      </c>
      <c r="IGG107" s="354">
        <f t="shared" si="361"/>
        <v>0</v>
      </c>
      <c r="IGH107" s="354">
        <f t="shared" si="361"/>
        <v>0</v>
      </c>
      <c r="IGI107" s="354">
        <f t="shared" si="361"/>
        <v>0</v>
      </c>
      <c r="IGJ107" s="354">
        <f t="shared" ref="IGJ107:IIU107" si="362">+IGJ106+IGJ98</f>
        <v>0</v>
      </c>
      <c r="IGK107" s="354">
        <f t="shared" si="362"/>
        <v>0</v>
      </c>
      <c r="IGL107" s="354">
        <f t="shared" si="362"/>
        <v>0</v>
      </c>
      <c r="IGM107" s="354">
        <f t="shared" si="362"/>
        <v>0</v>
      </c>
      <c r="IGN107" s="354">
        <f t="shared" si="362"/>
        <v>0</v>
      </c>
      <c r="IGO107" s="354">
        <f t="shared" si="362"/>
        <v>0</v>
      </c>
      <c r="IGP107" s="354">
        <f t="shared" si="362"/>
        <v>0</v>
      </c>
      <c r="IGQ107" s="354">
        <f t="shared" si="362"/>
        <v>0</v>
      </c>
      <c r="IGR107" s="354">
        <f t="shared" si="362"/>
        <v>0</v>
      </c>
      <c r="IGS107" s="354">
        <f t="shared" si="362"/>
        <v>0</v>
      </c>
      <c r="IGT107" s="354">
        <f t="shared" si="362"/>
        <v>0</v>
      </c>
      <c r="IGU107" s="354">
        <f t="shared" si="362"/>
        <v>0</v>
      </c>
      <c r="IGV107" s="354">
        <f t="shared" si="362"/>
        <v>0</v>
      </c>
      <c r="IGW107" s="354">
        <f t="shared" si="362"/>
        <v>0</v>
      </c>
      <c r="IGX107" s="354">
        <f t="shared" si="362"/>
        <v>0</v>
      </c>
      <c r="IGY107" s="354">
        <f t="shared" si="362"/>
        <v>0</v>
      </c>
      <c r="IGZ107" s="354">
        <f t="shared" si="362"/>
        <v>0</v>
      </c>
      <c r="IHA107" s="354">
        <f t="shared" si="362"/>
        <v>0</v>
      </c>
      <c r="IHB107" s="354">
        <f t="shared" si="362"/>
        <v>0</v>
      </c>
      <c r="IHC107" s="354">
        <f t="shared" si="362"/>
        <v>0</v>
      </c>
      <c r="IHD107" s="354">
        <f t="shared" si="362"/>
        <v>0</v>
      </c>
      <c r="IHE107" s="354">
        <f t="shared" si="362"/>
        <v>0</v>
      </c>
      <c r="IHF107" s="354">
        <f t="shared" si="362"/>
        <v>0</v>
      </c>
      <c r="IHG107" s="354">
        <f t="shared" si="362"/>
        <v>0</v>
      </c>
      <c r="IHH107" s="354">
        <f t="shared" si="362"/>
        <v>0</v>
      </c>
      <c r="IHI107" s="354">
        <f t="shared" si="362"/>
        <v>0</v>
      </c>
      <c r="IHJ107" s="354">
        <f t="shared" si="362"/>
        <v>0</v>
      </c>
      <c r="IHK107" s="354">
        <f t="shared" si="362"/>
        <v>0</v>
      </c>
      <c r="IHL107" s="354">
        <f t="shared" si="362"/>
        <v>0</v>
      </c>
      <c r="IHM107" s="354">
        <f t="shared" si="362"/>
        <v>0</v>
      </c>
      <c r="IHN107" s="354">
        <f t="shared" si="362"/>
        <v>0</v>
      </c>
      <c r="IHO107" s="354">
        <f t="shared" si="362"/>
        <v>0</v>
      </c>
      <c r="IHP107" s="354">
        <f t="shared" si="362"/>
        <v>0</v>
      </c>
      <c r="IHQ107" s="354">
        <f t="shared" si="362"/>
        <v>0</v>
      </c>
      <c r="IHR107" s="354">
        <f t="shared" si="362"/>
        <v>0</v>
      </c>
      <c r="IHS107" s="354">
        <f t="shared" si="362"/>
        <v>0</v>
      </c>
      <c r="IHT107" s="354">
        <f t="shared" si="362"/>
        <v>0</v>
      </c>
      <c r="IHU107" s="354">
        <f t="shared" si="362"/>
        <v>0</v>
      </c>
      <c r="IHV107" s="354">
        <f t="shared" si="362"/>
        <v>0</v>
      </c>
      <c r="IHW107" s="354">
        <f t="shared" si="362"/>
        <v>0</v>
      </c>
      <c r="IHX107" s="354">
        <f t="shared" si="362"/>
        <v>0</v>
      </c>
      <c r="IHY107" s="354">
        <f t="shared" si="362"/>
        <v>0</v>
      </c>
      <c r="IHZ107" s="354">
        <f t="shared" si="362"/>
        <v>0</v>
      </c>
      <c r="IIA107" s="354">
        <f t="shared" si="362"/>
        <v>0</v>
      </c>
      <c r="IIB107" s="354">
        <f t="shared" si="362"/>
        <v>0</v>
      </c>
      <c r="IIC107" s="354">
        <f t="shared" si="362"/>
        <v>0</v>
      </c>
      <c r="IID107" s="354">
        <f t="shared" si="362"/>
        <v>0</v>
      </c>
      <c r="IIE107" s="354">
        <f t="shared" si="362"/>
        <v>0</v>
      </c>
      <c r="IIF107" s="354">
        <f t="shared" si="362"/>
        <v>0</v>
      </c>
      <c r="IIG107" s="354">
        <f t="shared" si="362"/>
        <v>0</v>
      </c>
      <c r="IIH107" s="354">
        <f t="shared" si="362"/>
        <v>0</v>
      </c>
      <c r="III107" s="354">
        <f t="shared" si="362"/>
        <v>0</v>
      </c>
      <c r="IIJ107" s="354">
        <f t="shared" si="362"/>
        <v>0</v>
      </c>
      <c r="IIK107" s="354">
        <f t="shared" si="362"/>
        <v>0</v>
      </c>
      <c r="IIL107" s="354">
        <f t="shared" si="362"/>
        <v>0</v>
      </c>
      <c r="IIM107" s="354">
        <f t="shared" si="362"/>
        <v>0</v>
      </c>
      <c r="IIN107" s="354">
        <f t="shared" si="362"/>
        <v>0</v>
      </c>
      <c r="IIO107" s="354">
        <f t="shared" si="362"/>
        <v>0</v>
      </c>
      <c r="IIP107" s="354">
        <f t="shared" si="362"/>
        <v>0</v>
      </c>
      <c r="IIQ107" s="354">
        <f t="shared" si="362"/>
        <v>0</v>
      </c>
      <c r="IIR107" s="354">
        <f t="shared" si="362"/>
        <v>0</v>
      </c>
      <c r="IIS107" s="354">
        <f t="shared" si="362"/>
        <v>0</v>
      </c>
      <c r="IIT107" s="354">
        <f t="shared" si="362"/>
        <v>0</v>
      </c>
      <c r="IIU107" s="354">
        <f t="shared" si="362"/>
        <v>0</v>
      </c>
      <c r="IIV107" s="354">
        <f t="shared" ref="IIV107:ILG107" si="363">+IIV106+IIV98</f>
        <v>0</v>
      </c>
      <c r="IIW107" s="354">
        <f t="shared" si="363"/>
        <v>0</v>
      </c>
      <c r="IIX107" s="354">
        <f t="shared" si="363"/>
        <v>0</v>
      </c>
      <c r="IIY107" s="354">
        <f t="shared" si="363"/>
        <v>0</v>
      </c>
      <c r="IIZ107" s="354">
        <f t="shared" si="363"/>
        <v>0</v>
      </c>
      <c r="IJA107" s="354">
        <f t="shared" si="363"/>
        <v>0</v>
      </c>
      <c r="IJB107" s="354">
        <f t="shared" si="363"/>
        <v>0</v>
      </c>
      <c r="IJC107" s="354">
        <f t="shared" si="363"/>
        <v>0</v>
      </c>
      <c r="IJD107" s="354">
        <f t="shared" si="363"/>
        <v>0</v>
      </c>
      <c r="IJE107" s="354">
        <f t="shared" si="363"/>
        <v>0</v>
      </c>
      <c r="IJF107" s="354">
        <f t="shared" si="363"/>
        <v>0</v>
      </c>
      <c r="IJG107" s="354">
        <f t="shared" si="363"/>
        <v>0</v>
      </c>
      <c r="IJH107" s="354">
        <f t="shared" si="363"/>
        <v>0</v>
      </c>
      <c r="IJI107" s="354">
        <f t="shared" si="363"/>
        <v>0</v>
      </c>
      <c r="IJJ107" s="354">
        <f t="shared" si="363"/>
        <v>0</v>
      </c>
      <c r="IJK107" s="354">
        <f t="shared" si="363"/>
        <v>0</v>
      </c>
      <c r="IJL107" s="354">
        <f t="shared" si="363"/>
        <v>0</v>
      </c>
      <c r="IJM107" s="354">
        <f t="shared" si="363"/>
        <v>0</v>
      </c>
      <c r="IJN107" s="354">
        <f t="shared" si="363"/>
        <v>0</v>
      </c>
      <c r="IJO107" s="354">
        <f t="shared" si="363"/>
        <v>0</v>
      </c>
      <c r="IJP107" s="354">
        <f t="shared" si="363"/>
        <v>0</v>
      </c>
      <c r="IJQ107" s="354">
        <f t="shared" si="363"/>
        <v>0</v>
      </c>
      <c r="IJR107" s="354">
        <f t="shared" si="363"/>
        <v>0</v>
      </c>
      <c r="IJS107" s="354">
        <f t="shared" si="363"/>
        <v>0</v>
      </c>
      <c r="IJT107" s="354">
        <f t="shared" si="363"/>
        <v>0</v>
      </c>
      <c r="IJU107" s="354">
        <f t="shared" si="363"/>
        <v>0</v>
      </c>
      <c r="IJV107" s="354">
        <f t="shared" si="363"/>
        <v>0</v>
      </c>
      <c r="IJW107" s="354">
        <f t="shared" si="363"/>
        <v>0</v>
      </c>
      <c r="IJX107" s="354">
        <f t="shared" si="363"/>
        <v>0</v>
      </c>
      <c r="IJY107" s="354">
        <f t="shared" si="363"/>
        <v>0</v>
      </c>
      <c r="IJZ107" s="354">
        <f t="shared" si="363"/>
        <v>0</v>
      </c>
      <c r="IKA107" s="354">
        <f t="shared" si="363"/>
        <v>0</v>
      </c>
      <c r="IKB107" s="354">
        <f t="shared" si="363"/>
        <v>0</v>
      </c>
      <c r="IKC107" s="354">
        <f t="shared" si="363"/>
        <v>0</v>
      </c>
      <c r="IKD107" s="354">
        <f t="shared" si="363"/>
        <v>0</v>
      </c>
      <c r="IKE107" s="354">
        <f t="shared" si="363"/>
        <v>0</v>
      </c>
      <c r="IKF107" s="354">
        <f t="shared" si="363"/>
        <v>0</v>
      </c>
      <c r="IKG107" s="354">
        <f t="shared" si="363"/>
        <v>0</v>
      </c>
      <c r="IKH107" s="354">
        <f t="shared" si="363"/>
        <v>0</v>
      </c>
      <c r="IKI107" s="354">
        <f t="shared" si="363"/>
        <v>0</v>
      </c>
      <c r="IKJ107" s="354">
        <f t="shared" si="363"/>
        <v>0</v>
      </c>
      <c r="IKK107" s="354">
        <f t="shared" si="363"/>
        <v>0</v>
      </c>
      <c r="IKL107" s="354">
        <f t="shared" si="363"/>
        <v>0</v>
      </c>
      <c r="IKM107" s="354">
        <f t="shared" si="363"/>
        <v>0</v>
      </c>
      <c r="IKN107" s="354">
        <f t="shared" si="363"/>
        <v>0</v>
      </c>
      <c r="IKO107" s="354">
        <f t="shared" si="363"/>
        <v>0</v>
      </c>
      <c r="IKP107" s="354">
        <f t="shared" si="363"/>
        <v>0</v>
      </c>
      <c r="IKQ107" s="354">
        <f t="shared" si="363"/>
        <v>0</v>
      </c>
      <c r="IKR107" s="354">
        <f t="shared" si="363"/>
        <v>0</v>
      </c>
      <c r="IKS107" s="354">
        <f t="shared" si="363"/>
        <v>0</v>
      </c>
      <c r="IKT107" s="354">
        <f t="shared" si="363"/>
        <v>0</v>
      </c>
      <c r="IKU107" s="354">
        <f t="shared" si="363"/>
        <v>0</v>
      </c>
      <c r="IKV107" s="354">
        <f t="shared" si="363"/>
        <v>0</v>
      </c>
      <c r="IKW107" s="354">
        <f t="shared" si="363"/>
        <v>0</v>
      </c>
      <c r="IKX107" s="354">
        <f t="shared" si="363"/>
        <v>0</v>
      </c>
      <c r="IKY107" s="354">
        <f t="shared" si="363"/>
        <v>0</v>
      </c>
      <c r="IKZ107" s="354">
        <f t="shared" si="363"/>
        <v>0</v>
      </c>
      <c r="ILA107" s="354">
        <f t="shared" si="363"/>
        <v>0</v>
      </c>
      <c r="ILB107" s="354">
        <f t="shared" si="363"/>
        <v>0</v>
      </c>
      <c r="ILC107" s="354">
        <f t="shared" si="363"/>
        <v>0</v>
      </c>
      <c r="ILD107" s="354">
        <f t="shared" si="363"/>
        <v>0</v>
      </c>
      <c r="ILE107" s="354">
        <f t="shared" si="363"/>
        <v>0</v>
      </c>
      <c r="ILF107" s="354">
        <f t="shared" si="363"/>
        <v>0</v>
      </c>
      <c r="ILG107" s="354">
        <f t="shared" si="363"/>
        <v>0</v>
      </c>
      <c r="ILH107" s="354">
        <f t="shared" ref="ILH107:INS107" si="364">+ILH106+ILH98</f>
        <v>0</v>
      </c>
      <c r="ILI107" s="354">
        <f t="shared" si="364"/>
        <v>0</v>
      </c>
      <c r="ILJ107" s="354">
        <f t="shared" si="364"/>
        <v>0</v>
      </c>
      <c r="ILK107" s="354">
        <f t="shared" si="364"/>
        <v>0</v>
      </c>
      <c r="ILL107" s="354">
        <f t="shared" si="364"/>
        <v>0</v>
      </c>
      <c r="ILM107" s="354">
        <f t="shared" si="364"/>
        <v>0</v>
      </c>
      <c r="ILN107" s="354">
        <f t="shared" si="364"/>
        <v>0</v>
      </c>
      <c r="ILO107" s="354">
        <f t="shared" si="364"/>
        <v>0</v>
      </c>
      <c r="ILP107" s="354">
        <f t="shared" si="364"/>
        <v>0</v>
      </c>
      <c r="ILQ107" s="354">
        <f t="shared" si="364"/>
        <v>0</v>
      </c>
      <c r="ILR107" s="354">
        <f t="shared" si="364"/>
        <v>0</v>
      </c>
      <c r="ILS107" s="354">
        <f t="shared" si="364"/>
        <v>0</v>
      </c>
      <c r="ILT107" s="354">
        <f t="shared" si="364"/>
        <v>0</v>
      </c>
      <c r="ILU107" s="354">
        <f t="shared" si="364"/>
        <v>0</v>
      </c>
      <c r="ILV107" s="354">
        <f t="shared" si="364"/>
        <v>0</v>
      </c>
      <c r="ILW107" s="354">
        <f t="shared" si="364"/>
        <v>0</v>
      </c>
      <c r="ILX107" s="354">
        <f t="shared" si="364"/>
        <v>0</v>
      </c>
      <c r="ILY107" s="354">
        <f t="shared" si="364"/>
        <v>0</v>
      </c>
      <c r="ILZ107" s="354">
        <f t="shared" si="364"/>
        <v>0</v>
      </c>
      <c r="IMA107" s="354">
        <f t="shared" si="364"/>
        <v>0</v>
      </c>
      <c r="IMB107" s="354">
        <f t="shared" si="364"/>
        <v>0</v>
      </c>
      <c r="IMC107" s="354">
        <f t="shared" si="364"/>
        <v>0</v>
      </c>
      <c r="IMD107" s="354">
        <f t="shared" si="364"/>
        <v>0</v>
      </c>
      <c r="IME107" s="354">
        <f t="shared" si="364"/>
        <v>0</v>
      </c>
      <c r="IMF107" s="354">
        <f t="shared" si="364"/>
        <v>0</v>
      </c>
      <c r="IMG107" s="354">
        <f t="shared" si="364"/>
        <v>0</v>
      </c>
      <c r="IMH107" s="354">
        <f t="shared" si="364"/>
        <v>0</v>
      </c>
      <c r="IMI107" s="354">
        <f t="shared" si="364"/>
        <v>0</v>
      </c>
      <c r="IMJ107" s="354">
        <f t="shared" si="364"/>
        <v>0</v>
      </c>
      <c r="IMK107" s="354">
        <f t="shared" si="364"/>
        <v>0</v>
      </c>
      <c r="IML107" s="354">
        <f t="shared" si="364"/>
        <v>0</v>
      </c>
      <c r="IMM107" s="354">
        <f t="shared" si="364"/>
        <v>0</v>
      </c>
      <c r="IMN107" s="354">
        <f t="shared" si="364"/>
        <v>0</v>
      </c>
      <c r="IMO107" s="354">
        <f t="shared" si="364"/>
        <v>0</v>
      </c>
      <c r="IMP107" s="354">
        <f t="shared" si="364"/>
        <v>0</v>
      </c>
      <c r="IMQ107" s="354">
        <f t="shared" si="364"/>
        <v>0</v>
      </c>
      <c r="IMR107" s="354">
        <f t="shared" si="364"/>
        <v>0</v>
      </c>
      <c r="IMS107" s="354">
        <f t="shared" si="364"/>
        <v>0</v>
      </c>
      <c r="IMT107" s="354">
        <f t="shared" si="364"/>
        <v>0</v>
      </c>
      <c r="IMU107" s="354">
        <f t="shared" si="364"/>
        <v>0</v>
      </c>
      <c r="IMV107" s="354">
        <f t="shared" si="364"/>
        <v>0</v>
      </c>
      <c r="IMW107" s="354">
        <f t="shared" si="364"/>
        <v>0</v>
      </c>
      <c r="IMX107" s="354">
        <f t="shared" si="364"/>
        <v>0</v>
      </c>
      <c r="IMY107" s="354">
        <f t="shared" si="364"/>
        <v>0</v>
      </c>
      <c r="IMZ107" s="354">
        <f t="shared" si="364"/>
        <v>0</v>
      </c>
      <c r="INA107" s="354">
        <f t="shared" si="364"/>
        <v>0</v>
      </c>
      <c r="INB107" s="354">
        <f t="shared" si="364"/>
        <v>0</v>
      </c>
      <c r="INC107" s="354">
        <f t="shared" si="364"/>
        <v>0</v>
      </c>
      <c r="IND107" s="354">
        <f t="shared" si="364"/>
        <v>0</v>
      </c>
      <c r="INE107" s="354">
        <f t="shared" si="364"/>
        <v>0</v>
      </c>
      <c r="INF107" s="354">
        <f t="shared" si="364"/>
        <v>0</v>
      </c>
      <c r="ING107" s="354">
        <f t="shared" si="364"/>
        <v>0</v>
      </c>
      <c r="INH107" s="354">
        <f t="shared" si="364"/>
        <v>0</v>
      </c>
      <c r="INI107" s="354">
        <f t="shared" si="364"/>
        <v>0</v>
      </c>
      <c r="INJ107" s="354">
        <f t="shared" si="364"/>
        <v>0</v>
      </c>
      <c r="INK107" s="354">
        <f t="shared" si="364"/>
        <v>0</v>
      </c>
      <c r="INL107" s="354">
        <f t="shared" si="364"/>
        <v>0</v>
      </c>
      <c r="INM107" s="354">
        <f t="shared" si="364"/>
        <v>0</v>
      </c>
      <c r="INN107" s="354">
        <f t="shared" si="364"/>
        <v>0</v>
      </c>
      <c r="INO107" s="354">
        <f t="shared" si="364"/>
        <v>0</v>
      </c>
      <c r="INP107" s="354">
        <f t="shared" si="364"/>
        <v>0</v>
      </c>
      <c r="INQ107" s="354">
        <f t="shared" si="364"/>
        <v>0</v>
      </c>
      <c r="INR107" s="354">
        <f t="shared" si="364"/>
        <v>0</v>
      </c>
      <c r="INS107" s="354">
        <f t="shared" si="364"/>
        <v>0</v>
      </c>
      <c r="INT107" s="354">
        <f t="shared" ref="INT107:IQE107" si="365">+INT106+INT98</f>
        <v>0</v>
      </c>
      <c r="INU107" s="354">
        <f t="shared" si="365"/>
        <v>0</v>
      </c>
      <c r="INV107" s="354">
        <f t="shared" si="365"/>
        <v>0</v>
      </c>
      <c r="INW107" s="354">
        <f t="shared" si="365"/>
        <v>0</v>
      </c>
      <c r="INX107" s="354">
        <f t="shared" si="365"/>
        <v>0</v>
      </c>
      <c r="INY107" s="354">
        <f t="shared" si="365"/>
        <v>0</v>
      </c>
      <c r="INZ107" s="354">
        <f t="shared" si="365"/>
        <v>0</v>
      </c>
      <c r="IOA107" s="354">
        <f t="shared" si="365"/>
        <v>0</v>
      </c>
      <c r="IOB107" s="354">
        <f t="shared" si="365"/>
        <v>0</v>
      </c>
      <c r="IOC107" s="354">
        <f t="shared" si="365"/>
        <v>0</v>
      </c>
      <c r="IOD107" s="354">
        <f t="shared" si="365"/>
        <v>0</v>
      </c>
      <c r="IOE107" s="354">
        <f t="shared" si="365"/>
        <v>0</v>
      </c>
      <c r="IOF107" s="354">
        <f t="shared" si="365"/>
        <v>0</v>
      </c>
      <c r="IOG107" s="354">
        <f t="shared" si="365"/>
        <v>0</v>
      </c>
      <c r="IOH107" s="354">
        <f t="shared" si="365"/>
        <v>0</v>
      </c>
      <c r="IOI107" s="354">
        <f t="shared" si="365"/>
        <v>0</v>
      </c>
      <c r="IOJ107" s="354">
        <f t="shared" si="365"/>
        <v>0</v>
      </c>
      <c r="IOK107" s="354">
        <f t="shared" si="365"/>
        <v>0</v>
      </c>
      <c r="IOL107" s="354">
        <f t="shared" si="365"/>
        <v>0</v>
      </c>
      <c r="IOM107" s="354">
        <f t="shared" si="365"/>
        <v>0</v>
      </c>
      <c r="ION107" s="354">
        <f t="shared" si="365"/>
        <v>0</v>
      </c>
      <c r="IOO107" s="354">
        <f t="shared" si="365"/>
        <v>0</v>
      </c>
      <c r="IOP107" s="354">
        <f t="shared" si="365"/>
        <v>0</v>
      </c>
      <c r="IOQ107" s="354">
        <f t="shared" si="365"/>
        <v>0</v>
      </c>
      <c r="IOR107" s="354">
        <f t="shared" si="365"/>
        <v>0</v>
      </c>
      <c r="IOS107" s="354">
        <f t="shared" si="365"/>
        <v>0</v>
      </c>
      <c r="IOT107" s="354">
        <f t="shared" si="365"/>
        <v>0</v>
      </c>
      <c r="IOU107" s="354">
        <f t="shared" si="365"/>
        <v>0</v>
      </c>
      <c r="IOV107" s="354">
        <f t="shared" si="365"/>
        <v>0</v>
      </c>
      <c r="IOW107" s="354">
        <f t="shared" si="365"/>
        <v>0</v>
      </c>
      <c r="IOX107" s="354">
        <f t="shared" si="365"/>
        <v>0</v>
      </c>
      <c r="IOY107" s="354">
        <f t="shared" si="365"/>
        <v>0</v>
      </c>
      <c r="IOZ107" s="354">
        <f t="shared" si="365"/>
        <v>0</v>
      </c>
      <c r="IPA107" s="354">
        <f t="shared" si="365"/>
        <v>0</v>
      </c>
      <c r="IPB107" s="354">
        <f t="shared" si="365"/>
        <v>0</v>
      </c>
      <c r="IPC107" s="354">
        <f t="shared" si="365"/>
        <v>0</v>
      </c>
      <c r="IPD107" s="354">
        <f t="shared" si="365"/>
        <v>0</v>
      </c>
      <c r="IPE107" s="354">
        <f t="shared" si="365"/>
        <v>0</v>
      </c>
      <c r="IPF107" s="354">
        <f t="shared" si="365"/>
        <v>0</v>
      </c>
      <c r="IPG107" s="354">
        <f t="shared" si="365"/>
        <v>0</v>
      </c>
      <c r="IPH107" s="354">
        <f t="shared" si="365"/>
        <v>0</v>
      </c>
      <c r="IPI107" s="354">
        <f t="shared" si="365"/>
        <v>0</v>
      </c>
      <c r="IPJ107" s="354">
        <f t="shared" si="365"/>
        <v>0</v>
      </c>
      <c r="IPK107" s="354">
        <f t="shared" si="365"/>
        <v>0</v>
      </c>
      <c r="IPL107" s="354">
        <f t="shared" si="365"/>
        <v>0</v>
      </c>
      <c r="IPM107" s="354">
        <f t="shared" si="365"/>
        <v>0</v>
      </c>
      <c r="IPN107" s="354">
        <f t="shared" si="365"/>
        <v>0</v>
      </c>
      <c r="IPO107" s="354">
        <f t="shared" si="365"/>
        <v>0</v>
      </c>
      <c r="IPP107" s="354">
        <f t="shared" si="365"/>
        <v>0</v>
      </c>
      <c r="IPQ107" s="354">
        <f t="shared" si="365"/>
        <v>0</v>
      </c>
      <c r="IPR107" s="354">
        <f t="shared" si="365"/>
        <v>0</v>
      </c>
      <c r="IPS107" s="354">
        <f t="shared" si="365"/>
        <v>0</v>
      </c>
      <c r="IPT107" s="354">
        <f t="shared" si="365"/>
        <v>0</v>
      </c>
      <c r="IPU107" s="354">
        <f t="shared" si="365"/>
        <v>0</v>
      </c>
      <c r="IPV107" s="354">
        <f t="shared" si="365"/>
        <v>0</v>
      </c>
      <c r="IPW107" s="354">
        <f t="shared" si="365"/>
        <v>0</v>
      </c>
      <c r="IPX107" s="354">
        <f t="shared" si="365"/>
        <v>0</v>
      </c>
      <c r="IPY107" s="354">
        <f t="shared" si="365"/>
        <v>0</v>
      </c>
      <c r="IPZ107" s="354">
        <f t="shared" si="365"/>
        <v>0</v>
      </c>
      <c r="IQA107" s="354">
        <f t="shared" si="365"/>
        <v>0</v>
      </c>
      <c r="IQB107" s="354">
        <f t="shared" si="365"/>
        <v>0</v>
      </c>
      <c r="IQC107" s="354">
        <f t="shared" si="365"/>
        <v>0</v>
      </c>
      <c r="IQD107" s="354">
        <f t="shared" si="365"/>
        <v>0</v>
      </c>
      <c r="IQE107" s="354">
        <f t="shared" si="365"/>
        <v>0</v>
      </c>
      <c r="IQF107" s="354">
        <f t="shared" ref="IQF107:ISQ107" si="366">+IQF106+IQF98</f>
        <v>0</v>
      </c>
      <c r="IQG107" s="354">
        <f t="shared" si="366"/>
        <v>0</v>
      </c>
      <c r="IQH107" s="354">
        <f t="shared" si="366"/>
        <v>0</v>
      </c>
      <c r="IQI107" s="354">
        <f t="shared" si="366"/>
        <v>0</v>
      </c>
      <c r="IQJ107" s="354">
        <f t="shared" si="366"/>
        <v>0</v>
      </c>
      <c r="IQK107" s="354">
        <f t="shared" si="366"/>
        <v>0</v>
      </c>
      <c r="IQL107" s="354">
        <f t="shared" si="366"/>
        <v>0</v>
      </c>
      <c r="IQM107" s="354">
        <f t="shared" si="366"/>
        <v>0</v>
      </c>
      <c r="IQN107" s="354">
        <f t="shared" si="366"/>
        <v>0</v>
      </c>
      <c r="IQO107" s="354">
        <f t="shared" si="366"/>
        <v>0</v>
      </c>
      <c r="IQP107" s="354">
        <f t="shared" si="366"/>
        <v>0</v>
      </c>
      <c r="IQQ107" s="354">
        <f t="shared" si="366"/>
        <v>0</v>
      </c>
      <c r="IQR107" s="354">
        <f t="shared" si="366"/>
        <v>0</v>
      </c>
      <c r="IQS107" s="354">
        <f t="shared" si="366"/>
        <v>0</v>
      </c>
      <c r="IQT107" s="354">
        <f t="shared" si="366"/>
        <v>0</v>
      </c>
      <c r="IQU107" s="354">
        <f t="shared" si="366"/>
        <v>0</v>
      </c>
      <c r="IQV107" s="354">
        <f t="shared" si="366"/>
        <v>0</v>
      </c>
      <c r="IQW107" s="354">
        <f t="shared" si="366"/>
        <v>0</v>
      </c>
      <c r="IQX107" s="354">
        <f t="shared" si="366"/>
        <v>0</v>
      </c>
      <c r="IQY107" s="354">
        <f t="shared" si="366"/>
        <v>0</v>
      </c>
      <c r="IQZ107" s="354">
        <f t="shared" si="366"/>
        <v>0</v>
      </c>
      <c r="IRA107" s="354">
        <f t="shared" si="366"/>
        <v>0</v>
      </c>
      <c r="IRB107" s="354">
        <f t="shared" si="366"/>
        <v>0</v>
      </c>
      <c r="IRC107" s="354">
        <f t="shared" si="366"/>
        <v>0</v>
      </c>
      <c r="IRD107" s="354">
        <f t="shared" si="366"/>
        <v>0</v>
      </c>
      <c r="IRE107" s="354">
        <f t="shared" si="366"/>
        <v>0</v>
      </c>
      <c r="IRF107" s="354">
        <f t="shared" si="366"/>
        <v>0</v>
      </c>
      <c r="IRG107" s="354">
        <f t="shared" si="366"/>
        <v>0</v>
      </c>
      <c r="IRH107" s="354">
        <f t="shared" si="366"/>
        <v>0</v>
      </c>
      <c r="IRI107" s="354">
        <f t="shared" si="366"/>
        <v>0</v>
      </c>
      <c r="IRJ107" s="354">
        <f t="shared" si="366"/>
        <v>0</v>
      </c>
      <c r="IRK107" s="354">
        <f t="shared" si="366"/>
        <v>0</v>
      </c>
      <c r="IRL107" s="354">
        <f t="shared" si="366"/>
        <v>0</v>
      </c>
      <c r="IRM107" s="354">
        <f t="shared" si="366"/>
        <v>0</v>
      </c>
      <c r="IRN107" s="354">
        <f t="shared" si="366"/>
        <v>0</v>
      </c>
      <c r="IRO107" s="354">
        <f t="shared" si="366"/>
        <v>0</v>
      </c>
      <c r="IRP107" s="354">
        <f t="shared" si="366"/>
        <v>0</v>
      </c>
      <c r="IRQ107" s="354">
        <f t="shared" si="366"/>
        <v>0</v>
      </c>
      <c r="IRR107" s="354">
        <f t="shared" si="366"/>
        <v>0</v>
      </c>
      <c r="IRS107" s="354">
        <f t="shared" si="366"/>
        <v>0</v>
      </c>
      <c r="IRT107" s="354">
        <f t="shared" si="366"/>
        <v>0</v>
      </c>
      <c r="IRU107" s="354">
        <f t="shared" si="366"/>
        <v>0</v>
      </c>
      <c r="IRV107" s="354">
        <f t="shared" si="366"/>
        <v>0</v>
      </c>
      <c r="IRW107" s="354">
        <f t="shared" si="366"/>
        <v>0</v>
      </c>
      <c r="IRX107" s="354">
        <f t="shared" si="366"/>
        <v>0</v>
      </c>
      <c r="IRY107" s="354">
        <f t="shared" si="366"/>
        <v>0</v>
      </c>
      <c r="IRZ107" s="354">
        <f t="shared" si="366"/>
        <v>0</v>
      </c>
      <c r="ISA107" s="354">
        <f t="shared" si="366"/>
        <v>0</v>
      </c>
      <c r="ISB107" s="354">
        <f t="shared" si="366"/>
        <v>0</v>
      </c>
      <c r="ISC107" s="354">
        <f t="shared" si="366"/>
        <v>0</v>
      </c>
      <c r="ISD107" s="354">
        <f t="shared" si="366"/>
        <v>0</v>
      </c>
      <c r="ISE107" s="354">
        <f t="shared" si="366"/>
        <v>0</v>
      </c>
      <c r="ISF107" s="354">
        <f t="shared" si="366"/>
        <v>0</v>
      </c>
      <c r="ISG107" s="354">
        <f t="shared" si="366"/>
        <v>0</v>
      </c>
      <c r="ISH107" s="354">
        <f t="shared" si="366"/>
        <v>0</v>
      </c>
      <c r="ISI107" s="354">
        <f t="shared" si="366"/>
        <v>0</v>
      </c>
      <c r="ISJ107" s="354">
        <f t="shared" si="366"/>
        <v>0</v>
      </c>
      <c r="ISK107" s="354">
        <f t="shared" si="366"/>
        <v>0</v>
      </c>
      <c r="ISL107" s="354">
        <f t="shared" si="366"/>
        <v>0</v>
      </c>
      <c r="ISM107" s="354">
        <f t="shared" si="366"/>
        <v>0</v>
      </c>
      <c r="ISN107" s="354">
        <f t="shared" si="366"/>
        <v>0</v>
      </c>
      <c r="ISO107" s="354">
        <f t="shared" si="366"/>
        <v>0</v>
      </c>
      <c r="ISP107" s="354">
        <f t="shared" si="366"/>
        <v>0</v>
      </c>
      <c r="ISQ107" s="354">
        <f t="shared" si="366"/>
        <v>0</v>
      </c>
      <c r="ISR107" s="354">
        <f t="shared" ref="ISR107:IVC107" si="367">+ISR106+ISR98</f>
        <v>0</v>
      </c>
      <c r="ISS107" s="354">
        <f t="shared" si="367"/>
        <v>0</v>
      </c>
      <c r="IST107" s="354">
        <f t="shared" si="367"/>
        <v>0</v>
      </c>
      <c r="ISU107" s="354">
        <f t="shared" si="367"/>
        <v>0</v>
      </c>
      <c r="ISV107" s="354">
        <f t="shared" si="367"/>
        <v>0</v>
      </c>
      <c r="ISW107" s="354">
        <f t="shared" si="367"/>
        <v>0</v>
      </c>
      <c r="ISX107" s="354">
        <f t="shared" si="367"/>
        <v>0</v>
      </c>
      <c r="ISY107" s="354">
        <f t="shared" si="367"/>
        <v>0</v>
      </c>
      <c r="ISZ107" s="354">
        <f t="shared" si="367"/>
        <v>0</v>
      </c>
      <c r="ITA107" s="354">
        <f t="shared" si="367"/>
        <v>0</v>
      </c>
      <c r="ITB107" s="354">
        <f t="shared" si="367"/>
        <v>0</v>
      </c>
      <c r="ITC107" s="354">
        <f t="shared" si="367"/>
        <v>0</v>
      </c>
      <c r="ITD107" s="354">
        <f t="shared" si="367"/>
        <v>0</v>
      </c>
      <c r="ITE107" s="354">
        <f t="shared" si="367"/>
        <v>0</v>
      </c>
      <c r="ITF107" s="354">
        <f t="shared" si="367"/>
        <v>0</v>
      </c>
      <c r="ITG107" s="354">
        <f t="shared" si="367"/>
        <v>0</v>
      </c>
      <c r="ITH107" s="354">
        <f t="shared" si="367"/>
        <v>0</v>
      </c>
      <c r="ITI107" s="354">
        <f t="shared" si="367"/>
        <v>0</v>
      </c>
      <c r="ITJ107" s="354">
        <f t="shared" si="367"/>
        <v>0</v>
      </c>
      <c r="ITK107" s="354">
        <f t="shared" si="367"/>
        <v>0</v>
      </c>
      <c r="ITL107" s="354">
        <f t="shared" si="367"/>
        <v>0</v>
      </c>
      <c r="ITM107" s="354">
        <f t="shared" si="367"/>
        <v>0</v>
      </c>
      <c r="ITN107" s="354">
        <f t="shared" si="367"/>
        <v>0</v>
      </c>
      <c r="ITO107" s="354">
        <f t="shared" si="367"/>
        <v>0</v>
      </c>
      <c r="ITP107" s="354">
        <f t="shared" si="367"/>
        <v>0</v>
      </c>
      <c r="ITQ107" s="354">
        <f t="shared" si="367"/>
        <v>0</v>
      </c>
      <c r="ITR107" s="354">
        <f t="shared" si="367"/>
        <v>0</v>
      </c>
      <c r="ITS107" s="354">
        <f t="shared" si="367"/>
        <v>0</v>
      </c>
      <c r="ITT107" s="354">
        <f t="shared" si="367"/>
        <v>0</v>
      </c>
      <c r="ITU107" s="354">
        <f t="shared" si="367"/>
        <v>0</v>
      </c>
      <c r="ITV107" s="354">
        <f t="shared" si="367"/>
        <v>0</v>
      </c>
      <c r="ITW107" s="354">
        <f t="shared" si="367"/>
        <v>0</v>
      </c>
      <c r="ITX107" s="354">
        <f t="shared" si="367"/>
        <v>0</v>
      </c>
      <c r="ITY107" s="354">
        <f t="shared" si="367"/>
        <v>0</v>
      </c>
      <c r="ITZ107" s="354">
        <f t="shared" si="367"/>
        <v>0</v>
      </c>
      <c r="IUA107" s="354">
        <f t="shared" si="367"/>
        <v>0</v>
      </c>
      <c r="IUB107" s="354">
        <f t="shared" si="367"/>
        <v>0</v>
      </c>
      <c r="IUC107" s="354">
        <f t="shared" si="367"/>
        <v>0</v>
      </c>
      <c r="IUD107" s="354">
        <f t="shared" si="367"/>
        <v>0</v>
      </c>
      <c r="IUE107" s="354">
        <f t="shared" si="367"/>
        <v>0</v>
      </c>
      <c r="IUF107" s="354">
        <f t="shared" si="367"/>
        <v>0</v>
      </c>
      <c r="IUG107" s="354">
        <f t="shared" si="367"/>
        <v>0</v>
      </c>
      <c r="IUH107" s="354">
        <f t="shared" si="367"/>
        <v>0</v>
      </c>
      <c r="IUI107" s="354">
        <f t="shared" si="367"/>
        <v>0</v>
      </c>
      <c r="IUJ107" s="354">
        <f t="shared" si="367"/>
        <v>0</v>
      </c>
      <c r="IUK107" s="354">
        <f t="shared" si="367"/>
        <v>0</v>
      </c>
      <c r="IUL107" s="354">
        <f t="shared" si="367"/>
        <v>0</v>
      </c>
      <c r="IUM107" s="354">
        <f t="shared" si="367"/>
        <v>0</v>
      </c>
      <c r="IUN107" s="354">
        <f t="shared" si="367"/>
        <v>0</v>
      </c>
      <c r="IUO107" s="354">
        <f t="shared" si="367"/>
        <v>0</v>
      </c>
      <c r="IUP107" s="354">
        <f t="shared" si="367"/>
        <v>0</v>
      </c>
      <c r="IUQ107" s="354">
        <f t="shared" si="367"/>
        <v>0</v>
      </c>
      <c r="IUR107" s="354">
        <f t="shared" si="367"/>
        <v>0</v>
      </c>
      <c r="IUS107" s="354">
        <f t="shared" si="367"/>
        <v>0</v>
      </c>
      <c r="IUT107" s="354">
        <f t="shared" si="367"/>
        <v>0</v>
      </c>
      <c r="IUU107" s="354">
        <f t="shared" si="367"/>
        <v>0</v>
      </c>
      <c r="IUV107" s="354">
        <f t="shared" si="367"/>
        <v>0</v>
      </c>
      <c r="IUW107" s="354">
        <f t="shared" si="367"/>
        <v>0</v>
      </c>
      <c r="IUX107" s="354">
        <f t="shared" si="367"/>
        <v>0</v>
      </c>
      <c r="IUY107" s="354">
        <f t="shared" si="367"/>
        <v>0</v>
      </c>
      <c r="IUZ107" s="354">
        <f t="shared" si="367"/>
        <v>0</v>
      </c>
      <c r="IVA107" s="354">
        <f t="shared" si="367"/>
        <v>0</v>
      </c>
      <c r="IVB107" s="354">
        <f t="shared" si="367"/>
        <v>0</v>
      </c>
      <c r="IVC107" s="354">
        <f t="shared" si="367"/>
        <v>0</v>
      </c>
      <c r="IVD107" s="354">
        <f t="shared" ref="IVD107:IXO107" si="368">+IVD106+IVD98</f>
        <v>0</v>
      </c>
      <c r="IVE107" s="354">
        <f t="shared" si="368"/>
        <v>0</v>
      </c>
      <c r="IVF107" s="354">
        <f t="shared" si="368"/>
        <v>0</v>
      </c>
      <c r="IVG107" s="354">
        <f t="shared" si="368"/>
        <v>0</v>
      </c>
      <c r="IVH107" s="354">
        <f t="shared" si="368"/>
        <v>0</v>
      </c>
      <c r="IVI107" s="354">
        <f t="shared" si="368"/>
        <v>0</v>
      </c>
      <c r="IVJ107" s="354">
        <f t="shared" si="368"/>
        <v>0</v>
      </c>
      <c r="IVK107" s="354">
        <f t="shared" si="368"/>
        <v>0</v>
      </c>
      <c r="IVL107" s="354">
        <f t="shared" si="368"/>
        <v>0</v>
      </c>
      <c r="IVM107" s="354">
        <f t="shared" si="368"/>
        <v>0</v>
      </c>
      <c r="IVN107" s="354">
        <f t="shared" si="368"/>
        <v>0</v>
      </c>
      <c r="IVO107" s="354">
        <f t="shared" si="368"/>
        <v>0</v>
      </c>
      <c r="IVP107" s="354">
        <f t="shared" si="368"/>
        <v>0</v>
      </c>
      <c r="IVQ107" s="354">
        <f t="shared" si="368"/>
        <v>0</v>
      </c>
      <c r="IVR107" s="354">
        <f t="shared" si="368"/>
        <v>0</v>
      </c>
      <c r="IVS107" s="354">
        <f t="shared" si="368"/>
        <v>0</v>
      </c>
      <c r="IVT107" s="354">
        <f t="shared" si="368"/>
        <v>0</v>
      </c>
      <c r="IVU107" s="354">
        <f t="shared" si="368"/>
        <v>0</v>
      </c>
      <c r="IVV107" s="354">
        <f t="shared" si="368"/>
        <v>0</v>
      </c>
      <c r="IVW107" s="354">
        <f t="shared" si="368"/>
        <v>0</v>
      </c>
      <c r="IVX107" s="354">
        <f t="shared" si="368"/>
        <v>0</v>
      </c>
      <c r="IVY107" s="354">
        <f t="shared" si="368"/>
        <v>0</v>
      </c>
      <c r="IVZ107" s="354">
        <f t="shared" si="368"/>
        <v>0</v>
      </c>
      <c r="IWA107" s="354">
        <f t="shared" si="368"/>
        <v>0</v>
      </c>
      <c r="IWB107" s="354">
        <f t="shared" si="368"/>
        <v>0</v>
      </c>
      <c r="IWC107" s="354">
        <f t="shared" si="368"/>
        <v>0</v>
      </c>
      <c r="IWD107" s="354">
        <f t="shared" si="368"/>
        <v>0</v>
      </c>
      <c r="IWE107" s="354">
        <f t="shared" si="368"/>
        <v>0</v>
      </c>
      <c r="IWF107" s="354">
        <f t="shared" si="368"/>
        <v>0</v>
      </c>
      <c r="IWG107" s="354">
        <f t="shared" si="368"/>
        <v>0</v>
      </c>
      <c r="IWH107" s="354">
        <f t="shared" si="368"/>
        <v>0</v>
      </c>
      <c r="IWI107" s="354">
        <f t="shared" si="368"/>
        <v>0</v>
      </c>
      <c r="IWJ107" s="354">
        <f t="shared" si="368"/>
        <v>0</v>
      </c>
      <c r="IWK107" s="354">
        <f t="shared" si="368"/>
        <v>0</v>
      </c>
      <c r="IWL107" s="354">
        <f t="shared" si="368"/>
        <v>0</v>
      </c>
      <c r="IWM107" s="354">
        <f t="shared" si="368"/>
        <v>0</v>
      </c>
      <c r="IWN107" s="354">
        <f t="shared" si="368"/>
        <v>0</v>
      </c>
      <c r="IWO107" s="354">
        <f t="shared" si="368"/>
        <v>0</v>
      </c>
      <c r="IWP107" s="354">
        <f t="shared" si="368"/>
        <v>0</v>
      </c>
      <c r="IWQ107" s="354">
        <f t="shared" si="368"/>
        <v>0</v>
      </c>
      <c r="IWR107" s="354">
        <f t="shared" si="368"/>
        <v>0</v>
      </c>
      <c r="IWS107" s="354">
        <f t="shared" si="368"/>
        <v>0</v>
      </c>
      <c r="IWT107" s="354">
        <f t="shared" si="368"/>
        <v>0</v>
      </c>
      <c r="IWU107" s="354">
        <f t="shared" si="368"/>
        <v>0</v>
      </c>
      <c r="IWV107" s="354">
        <f t="shared" si="368"/>
        <v>0</v>
      </c>
      <c r="IWW107" s="354">
        <f t="shared" si="368"/>
        <v>0</v>
      </c>
      <c r="IWX107" s="354">
        <f t="shared" si="368"/>
        <v>0</v>
      </c>
      <c r="IWY107" s="354">
        <f t="shared" si="368"/>
        <v>0</v>
      </c>
      <c r="IWZ107" s="354">
        <f t="shared" si="368"/>
        <v>0</v>
      </c>
      <c r="IXA107" s="354">
        <f t="shared" si="368"/>
        <v>0</v>
      </c>
      <c r="IXB107" s="354">
        <f t="shared" si="368"/>
        <v>0</v>
      </c>
      <c r="IXC107" s="354">
        <f t="shared" si="368"/>
        <v>0</v>
      </c>
      <c r="IXD107" s="354">
        <f t="shared" si="368"/>
        <v>0</v>
      </c>
      <c r="IXE107" s="354">
        <f t="shared" si="368"/>
        <v>0</v>
      </c>
      <c r="IXF107" s="354">
        <f t="shared" si="368"/>
        <v>0</v>
      </c>
      <c r="IXG107" s="354">
        <f t="shared" si="368"/>
        <v>0</v>
      </c>
      <c r="IXH107" s="354">
        <f t="shared" si="368"/>
        <v>0</v>
      </c>
      <c r="IXI107" s="354">
        <f t="shared" si="368"/>
        <v>0</v>
      </c>
      <c r="IXJ107" s="354">
        <f t="shared" si="368"/>
        <v>0</v>
      </c>
      <c r="IXK107" s="354">
        <f t="shared" si="368"/>
        <v>0</v>
      </c>
      <c r="IXL107" s="354">
        <f t="shared" si="368"/>
        <v>0</v>
      </c>
      <c r="IXM107" s="354">
        <f t="shared" si="368"/>
        <v>0</v>
      </c>
      <c r="IXN107" s="354">
        <f t="shared" si="368"/>
        <v>0</v>
      </c>
      <c r="IXO107" s="354">
        <f t="shared" si="368"/>
        <v>0</v>
      </c>
      <c r="IXP107" s="354">
        <f t="shared" ref="IXP107:JAA107" si="369">+IXP106+IXP98</f>
        <v>0</v>
      </c>
      <c r="IXQ107" s="354">
        <f t="shared" si="369"/>
        <v>0</v>
      </c>
      <c r="IXR107" s="354">
        <f t="shared" si="369"/>
        <v>0</v>
      </c>
      <c r="IXS107" s="354">
        <f t="shared" si="369"/>
        <v>0</v>
      </c>
      <c r="IXT107" s="354">
        <f t="shared" si="369"/>
        <v>0</v>
      </c>
      <c r="IXU107" s="354">
        <f t="shared" si="369"/>
        <v>0</v>
      </c>
      <c r="IXV107" s="354">
        <f t="shared" si="369"/>
        <v>0</v>
      </c>
      <c r="IXW107" s="354">
        <f t="shared" si="369"/>
        <v>0</v>
      </c>
      <c r="IXX107" s="354">
        <f t="shared" si="369"/>
        <v>0</v>
      </c>
      <c r="IXY107" s="354">
        <f t="shared" si="369"/>
        <v>0</v>
      </c>
      <c r="IXZ107" s="354">
        <f t="shared" si="369"/>
        <v>0</v>
      </c>
      <c r="IYA107" s="354">
        <f t="shared" si="369"/>
        <v>0</v>
      </c>
      <c r="IYB107" s="354">
        <f t="shared" si="369"/>
        <v>0</v>
      </c>
      <c r="IYC107" s="354">
        <f t="shared" si="369"/>
        <v>0</v>
      </c>
      <c r="IYD107" s="354">
        <f t="shared" si="369"/>
        <v>0</v>
      </c>
      <c r="IYE107" s="354">
        <f t="shared" si="369"/>
        <v>0</v>
      </c>
      <c r="IYF107" s="354">
        <f t="shared" si="369"/>
        <v>0</v>
      </c>
      <c r="IYG107" s="354">
        <f t="shared" si="369"/>
        <v>0</v>
      </c>
      <c r="IYH107" s="354">
        <f t="shared" si="369"/>
        <v>0</v>
      </c>
      <c r="IYI107" s="354">
        <f t="shared" si="369"/>
        <v>0</v>
      </c>
      <c r="IYJ107" s="354">
        <f t="shared" si="369"/>
        <v>0</v>
      </c>
      <c r="IYK107" s="354">
        <f t="shared" si="369"/>
        <v>0</v>
      </c>
      <c r="IYL107" s="354">
        <f t="shared" si="369"/>
        <v>0</v>
      </c>
      <c r="IYM107" s="354">
        <f t="shared" si="369"/>
        <v>0</v>
      </c>
      <c r="IYN107" s="354">
        <f t="shared" si="369"/>
        <v>0</v>
      </c>
      <c r="IYO107" s="354">
        <f t="shared" si="369"/>
        <v>0</v>
      </c>
      <c r="IYP107" s="354">
        <f t="shared" si="369"/>
        <v>0</v>
      </c>
      <c r="IYQ107" s="354">
        <f t="shared" si="369"/>
        <v>0</v>
      </c>
      <c r="IYR107" s="354">
        <f t="shared" si="369"/>
        <v>0</v>
      </c>
      <c r="IYS107" s="354">
        <f t="shared" si="369"/>
        <v>0</v>
      </c>
      <c r="IYT107" s="354">
        <f t="shared" si="369"/>
        <v>0</v>
      </c>
      <c r="IYU107" s="354">
        <f t="shared" si="369"/>
        <v>0</v>
      </c>
      <c r="IYV107" s="354">
        <f t="shared" si="369"/>
        <v>0</v>
      </c>
      <c r="IYW107" s="354">
        <f t="shared" si="369"/>
        <v>0</v>
      </c>
      <c r="IYX107" s="354">
        <f t="shared" si="369"/>
        <v>0</v>
      </c>
      <c r="IYY107" s="354">
        <f t="shared" si="369"/>
        <v>0</v>
      </c>
      <c r="IYZ107" s="354">
        <f t="shared" si="369"/>
        <v>0</v>
      </c>
      <c r="IZA107" s="354">
        <f t="shared" si="369"/>
        <v>0</v>
      </c>
      <c r="IZB107" s="354">
        <f t="shared" si="369"/>
        <v>0</v>
      </c>
      <c r="IZC107" s="354">
        <f t="shared" si="369"/>
        <v>0</v>
      </c>
      <c r="IZD107" s="354">
        <f t="shared" si="369"/>
        <v>0</v>
      </c>
      <c r="IZE107" s="354">
        <f t="shared" si="369"/>
        <v>0</v>
      </c>
      <c r="IZF107" s="354">
        <f t="shared" si="369"/>
        <v>0</v>
      </c>
      <c r="IZG107" s="354">
        <f t="shared" si="369"/>
        <v>0</v>
      </c>
      <c r="IZH107" s="354">
        <f t="shared" si="369"/>
        <v>0</v>
      </c>
      <c r="IZI107" s="354">
        <f t="shared" si="369"/>
        <v>0</v>
      </c>
      <c r="IZJ107" s="354">
        <f t="shared" si="369"/>
        <v>0</v>
      </c>
      <c r="IZK107" s="354">
        <f t="shared" si="369"/>
        <v>0</v>
      </c>
      <c r="IZL107" s="354">
        <f t="shared" si="369"/>
        <v>0</v>
      </c>
      <c r="IZM107" s="354">
        <f t="shared" si="369"/>
        <v>0</v>
      </c>
      <c r="IZN107" s="354">
        <f t="shared" si="369"/>
        <v>0</v>
      </c>
      <c r="IZO107" s="354">
        <f t="shared" si="369"/>
        <v>0</v>
      </c>
      <c r="IZP107" s="354">
        <f t="shared" si="369"/>
        <v>0</v>
      </c>
      <c r="IZQ107" s="354">
        <f t="shared" si="369"/>
        <v>0</v>
      </c>
      <c r="IZR107" s="354">
        <f t="shared" si="369"/>
        <v>0</v>
      </c>
      <c r="IZS107" s="354">
        <f t="shared" si="369"/>
        <v>0</v>
      </c>
      <c r="IZT107" s="354">
        <f t="shared" si="369"/>
        <v>0</v>
      </c>
      <c r="IZU107" s="354">
        <f t="shared" si="369"/>
        <v>0</v>
      </c>
      <c r="IZV107" s="354">
        <f t="shared" si="369"/>
        <v>0</v>
      </c>
      <c r="IZW107" s="354">
        <f t="shared" si="369"/>
        <v>0</v>
      </c>
      <c r="IZX107" s="354">
        <f t="shared" si="369"/>
        <v>0</v>
      </c>
      <c r="IZY107" s="354">
        <f t="shared" si="369"/>
        <v>0</v>
      </c>
      <c r="IZZ107" s="354">
        <f t="shared" si="369"/>
        <v>0</v>
      </c>
      <c r="JAA107" s="354">
        <f t="shared" si="369"/>
        <v>0</v>
      </c>
      <c r="JAB107" s="354">
        <f t="shared" ref="JAB107:JCM107" si="370">+JAB106+JAB98</f>
        <v>0</v>
      </c>
      <c r="JAC107" s="354">
        <f t="shared" si="370"/>
        <v>0</v>
      </c>
      <c r="JAD107" s="354">
        <f t="shared" si="370"/>
        <v>0</v>
      </c>
      <c r="JAE107" s="354">
        <f t="shared" si="370"/>
        <v>0</v>
      </c>
      <c r="JAF107" s="354">
        <f t="shared" si="370"/>
        <v>0</v>
      </c>
      <c r="JAG107" s="354">
        <f t="shared" si="370"/>
        <v>0</v>
      </c>
      <c r="JAH107" s="354">
        <f t="shared" si="370"/>
        <v>0</v>
      </c>
      <c r="JAI107" s="354">
        <f t="shared" si="370"/>
        <v>0</v>
      </c>
      <c r="JAJ107" s="354">
        <f t="shared" si="370"/>
        <v>0</v>
      </c>
      <c r="JAK107" s="354">
        <f t="shared" si="370"/>
        <v>0</v>
      </c>
      <c r="JAL107" s="354">
        <f t="shared" si="370"/>
        <v>0</v>
      </c>
      <c r="JAM107" s="354">
        <f t="shared" si="370"/>
        <v>0</v>
      </c>
      <c r="JAN107" s="354">
        <f t="shared" si="370"/>
        <v>0</v>
      </c>
      <c r="JAO107" s="354">
        <f t="shared" si="370"/>
        <v>0</v>
      </c>
      <c r="JAP107" s="354">
        <f t="shared" si="370"/>
        <v>0</v>
      </c>
      <c r="JAQ107" s="354">
        <f t="shared" si="370"/>
        <v>0</v>
      </c>
      <c r="JAR107" s="354">
        <f t="shared" si="370"/>
        <v>0</v>
      </c>
      <c r="JAS107" s="354">
        <f t="shared" si="370"/>
        <v>0</v>
      </c>
      <c r="JAT107" s="354">
        <f t="shared" si="370"/>
        <v>0</v>
      </c>
      <c r="JAU107" s="354">
        <f t="shared" si="370"/>
        <v>0</v>
      </c>
      <c r="JAV107" s="354">
        <f t="shared" si="370"/>
        <v>0</v>
      </c>
      <c r="JAW107" s="354">
        <f t="shared" si="370"/>
        <v>0</v>
      </c>
      <c r="JAX107" s="354">
        <f t="shared" si="370"/>
        <v>0</v>
      </c>
      <c r="JAY107" s="354">
        <f t="shared" si="370"/>
        <v>0</v>
      </c>
      <c r="JAZ107" s="354">
        <f t="shared" si="370"/>
        <v>0</v>
      </c>
      <c r="JBA107" s="354">
        <f t="shared" si="370"/>
        <v>0</v>
      </c>
      <c r="JBB107" s="354">
        <f t="shared" si="370"/>
        <v>0</v>
      </c>
      <c r="JBC107" s="354">
        <f t="shared" si="370"/>
        <v>0</v>
      </c>
      <c r="JBD107" s="354">
        <f t="shared" si="370"/>
        <v>0</v>
      </c>
      <c r="JBE107" s="354">
        <f t="shared" si="370"/>
        <v>0</v>
      </c>
      <c r="JBF107" s="354">
        <f t="shared" si="370"/>
        <v>0</v>
      </c>
      <c r="JBG107" s="354">
        <f t="shared" si="370"/>
        <v>0</v>
      </c>
      <c r="JBH107" s="354">
        <f t="shared" si="370"/>
        <v>0</v>
      </c>
      <c r="JBI107" s="354">
        <f t="shared" si="370"/>
        <v>0</v>
      </c>
      <c r="JBJ107" s="354">
        <f t="shared" si="370"/>
        <v>0</v>
      </c>
      <c r="JBK107" s="354">
        <f t="shared" si="370"/>
        <v>0</v>
      </c>
      <c r="JBL107" s="354">
        <f t="shared" si="370"/>
        <v>0</v>
      </c>
      <c r="JBM107" s="354">
        <f t="shared" si="370"/>
        <v>0</v>
      </c>
      <c r="JBN107" s="354">
        <f t="shared" si="370"/>
        <v>0</v>
      </c>
      <c r="JBO107" s="354">
        <f t="shared" si="370"/>
        <v>0</v>
      </c>
      <c r="JBP107" s="354">
        <f t="shared" si="370"/>
        <v>0</v>
      </c>
      <c r="JBQ107" s="354">
        <f t="shared" si="370"/>
        <v>0</v>
      </c>
      <c r="JBR107" s="354">
        <f t="shared" si="370"/>
        <v>0</v>
      </c>
      <c r="JBS107" s="354">
        <f t="shared" si="370"/>
        <v>0</v>
      </c>
      <c r="JBT107" s="354">
        <f t="shared" si="370"/>
        <v>0</v>
      </c>
      <c r="JBU107" s="354">
        <f t="shared" si="370"/>
        <v>0</v>
      </c>
      <c r="JBV107" s="354">
        <f t="shared" si="370"/>
        <v>0</v>
      </c>
      <c r="JBW107" s="354">
        <f t="shared" si="370"/>
        <v>0</v>
      </c>
      <c r="JBX107" s="354">
        <f t="shared" si="370"/>
        <v>0</v>
      </c>
      <c r="JBY107" s="354">
        <f t="shared" si="370"/>
        <v>0</v>
      </c>
      <c r="JBZ107" s="354">
        <f t="shared" si="370"/>
        <v>0</v>
      </c>
      <c r="JCA107" s="354">
        <f t="shared" si="370"/>
        <v>0</v>
      </c>
      <c r="JCB107" s="354">
        <f t="shared" si="370"/>
        <v>0</v>
      </c>
      <c r="JCC107" s="354">
        <f t="shared" si="370"/>
        <v>0</v>
      </c>
      <c r="JCD107" s="354">
        <f t="shared" si="370"/>
        <v>0</v>
      </c>
      <c r="JCE107" s="354">
        <f t="shared" si="370"/>
        <v>0</v>
      </c>
      <c r="JCF107" s="354">
        <f t="shared" si="370"/>
        <v>0</v>
      </c>
      <c r="JCG107" s="354">
        <f t="shared" si="370"/>
        <v>0</v>
      </c>
      <c r="JCH107" s="354">
        <f t="shared" si="370"/>
        <v>0</v>
      </c>
      <c r="JCI107" s="354">
        <f t="shared" si="370"/>
        <v>0</v>
      </c>
      <c r="JCJ107" s="354">
        <f t="shared" si="370"/>
        <v>0</v>
      </c>
      <c r="JCK107" s="354">
        <f t="shared" si="370"/>
        <v>0</v>
      </c>
      <c r="JCL107" s="354">
        <f t="shared" si="370"/>
        <v>0</v>
      </c>
      <c r="JCM107" s="354">
        <f t="shared" si="370"/>
        <v>0</v>
      </c>
      <c r="JCN107" s="354">
        <f t="shared" ref="JCN107:JEY107" si="371">+JCN106+JCN98</f>
        <v>0</v>
      </c>
      <c r="JCO107" s="354">
        <f t="shared" si="371"/>
        <v>0</v>
      </c>
      <c r="JCP107" s="354">
        <f t="shared" si="371"/>
        <v>0</v>
      </c>
      <c r="JCQ107" s="354">
        <f t="shared" si="371"/>
        <v>0</v>
      </c>
      <c r="JCR107" s="354">
        <f t="shared" si="371"/>
        <v>0</v>
      </c>
      <c r="JCS107" s="354">
        <f t="shared" si="371"/>
        <v>0</v>
      </c>
      <c r="JCT107" s="354">
        <f t="shared" si="371"/>
        <v>0</v>
      </c>
      <c r="JCU107" s="354">
        <f t="shared" si="371"/>
        <v>0</v>
      </c>
      <c r="JCV107" s="354">
        <f t="shared" si="371"/>
        <v>0</v>
      </c>
      <c r="JCW107" s="354">
        <f t="shared" si="371"/>
        <v>0</v>
      </c>
      <c r="JCX107" s="354">
        <f t="shared" si="371"/>
        <v>0</v>
      </c>
      <c r="JCY107" s="354">
        <f t="shared" si="371"/>
        <v>0</v>
      </c>
      <c r="JCZ107" s="354">
        <f t="shared" si="371"/>
        <v>0</v>
      </c>
      <c r="JDA107" s="354">
        <f t="shared" si="371"/>
        <v>0</v>
      </c>
      <c r="JDB107" s="354">
        <f t="shared" si="371"/>
        <v>0</v>
      </c>
      <c r="JDC107" s="354">
        <f t="shared" si="371"/>
        <v>0</v>
      </c>
      <c r="JDD107" s="354">
        <f t="shared" si="371"/>
        <v>0</v>
      </c>
      <c r="JDE107" s="354">
        <f t="shared" si="371"/>
        <v>0</v>
      </c>
      <c r="JDF107" s="354">
        <f t="shared" si="371"/>
        <v>0</v>
      </c>
      <c r="JDG107" s="354">
        <f t="shared" si="371"/>
        <v>0</v>
      </c>
      <c r="JDH107" s="354">
        <f t="shared" si="371"/>
        <v>0</v>
      </c>
      <c r="JDI107" s="354">
        <f t="shared" si="371"/>
        <v>0</v>
      </c>
      <c r="JDJ107" s="354">
        <f t="shared" si="371"/>
        <v>0</v>
      </c>
      <c r="JDK107" s="354">
        <f t="shared" si="371"/>
        <v>0</v>
      </c>
      <c r="JDL107" s="354">
        <f t="shared" si="371"/>
        <v>0</v>
      </c>
      <c r="JDM107" s="354">
        <f t="shared" si="371"/>
        <v>0</v>
      </c>
      <c r="JDN107" s="354">
        <f t="shared" si="371"/>
        <v>0</v>
      </c>
      <c r="JDO107" s="354">
        <f t="shared" si="371"/>
        <v>0</v>
      </c>
      <c r="JDP107" s="354">
        <f t="shared" si="371"/>
        <v>0</v>
      </c>
      <c r="JDQ107" s="354">
        <f t="shared" si="371"/>
        <v>0</v>
      </c>
      <c r="JDR107" s="354">
        <f t="shared" si="371"/>
        <v>0</v>
      </c>
      <c r="JDS107" s="354">
        <f t="shared" si="371"/>
        <v>0</v>
      </c>
      <c r="JDT107" s="354">
        <f t="shared" si="371"/>
        <v>0</v>
      </c>
      <c r="JDU107" s="354">
        <f t="shared" si="371"/>
        <v>0</v>
      </c>
      <c r="JDV107" s="354">
        <f t="shared" si="371"/>
        <v>0</v>
      </c>
      <c r="JDW107" s="354">
        <f t="shared" si="371"/>
        <v>0</v>
      </c>
      <c r="JDX107" s="354">
        <f t="shared" si="371"/>
        <v>0</v>
      </c>
      <c r="JDY107" s="354">
        <f t="shared" si="371"/>
        <v>0</v>
      </c>
      <c r="JDZ107" s="354">
        <f t="shared" si="371"/>
        <v>0</v>
      </c>
      <c r="JEA107" s="354">
        <f t="shared" si="371"/>
        <v>0</v>
      </c>
      <c r="JEB107" s="354">
        <f t="shared" si="371"/>
        <v>0</v>
      </c>
      <c r="JEC107" s="354">
        <f t="shared" si="371"/>
        <v>0</v>
      </c>
      <c r="JED107" s="354">
        <f t="shared" si="371"/>
        <v>0</v>
      </c>
      <c r="JEE107" s="354">
        <f t="shared" si="371"/>
        <v>0</v>
      </c>
      <c r="JEF107" s="354">
        <f t="shared" si="371"/>
        <v>0</v>
      </c>
      <c r="JEG107" s="354">
        <f t="shared" si="371"/>
        <v>0</v>
      </c>
      <c r="JEH107" s="354">
        <f t="shared" si="371"/>
        <v>0</v>
      </c>
      <c r="JEI107" s="354">
        <f t="shared" si="371"/>
        <v>0</v>
      </c>
      <c r="JEJ107" s="354">
        <f t="shared" si="371"/>
        <v>0</v>
      </c>
      <c r="JEK107" s="354">
        <f t="shared" si="371"/>
        <v>0</v>
      </c>
      <c r="JEL107" s="354">
        <f t="shared" si="371"/>
        <v>0</v>
      </c>
      <c r="JEM107" s="354">
        <f t="shared" si="371"/>
        <v>0</v>
      </c>
      <c r="JEN107" s="354">
        <f t="shared" si="371"/>
        <v>0</v>
      </c>
      <c r="JEO107" s="354">
        <f t="shared" si="371"/>
        <v>0</v>
      </c>
      <c r="JEP107" s="354">
        <f t="shared" si="371"/>
        <v>0</v>
      </c>
      <c r="JEQ107" s="354">
        <f t="shared" si="371"/>
        <v>0</v>
      </c>
      <c r="JER107" s="354">
        <f t="shared" si="371"/>
        <v>0</v>
      </c>
      <c r="JES107" s="354">
        <f t="shared" si="371"/>
        <v>0</v>
      </c>
      <c r="JET107" s="354">
        <f t="shared" si="371"/>
        <v>0</v>
      </c>
      <c r="JEU107" s="354">
        <f t="shared" si="371"/>
        <v>0</v>
      </c>
      <c r="JEV107" s="354">
        <f t="shared" si="371"/>
        <v>0</v>
      </c>
      <c r="JEW107" s="354">
        <f t="shared" si="371"/>
        <v>0</v>
      </c>
      <c r="JEX107" s="354">
        <f t="shared" si="371"/>
        <v>0</v>
      </c>
      <c r="JEY107" s="354">
        <f t="shared" si="371"/>
        <v>0</v>
      </c>
      <c r="JEZ107" s="354">
        <f t="shared" ref="JEZ107:JHK107" si="372">+JEZ106+JEZ98</f>
        <v>0</v>
      </c>
      <c r="JFA107" s="354">
        <f t="shared" si="372"/>
        <v>0</v>
      </c>
      <c r="JFB107" s="354">
        <f t="shared" si="372"/>
        <v>0</v>
      </c>
      <c r="JFC107" s="354">
        <f t="shared" si="372"/>
        <v>0</v>
      </c>
      <c r="JFD107" s="354">
        <f t="shared" si="372"/>
        <v>0</v>
      </c>
      <c r="JFE107" s="354">
        <f t="shared" si="372"/>
        <v>0</v>
      </c>
      <c r="JFF107" s="354">
        <f t="shared" si="372"/>
        <v>0</v>
      </c>
      <c r="JFG107" s="354">
        <f t="shared" si="372"/>
        <v>0</v>
      </c>
      <c r="JFH107" s="354">
        <f t="shared" si="372"/>
        <v>0</v>
      </c>
      <c r="JFI107" s="354">
        <f t="shared" si="372"/>
        <v>0</v>
      </c>
      <c r="JFJ107" s="354">
        <f t="shared" si="372"/>
        <v>0</v>
      </c>
      <c r="JFK107" s="354">
        <f t="shared" si="372"/>
        <v>0</v>
      </c>
      <c r="JFL107" s="354">
        <f t="shared" si="372"/>
        <v>0</v>
      </c>
      <c r="JFM107" s="354">
        <f t="shared" si="372"/>
        <v>0</v>
      </c>
      <c r="JFN107" s="354">
        <f t="shared" si="372"/>
        <v>0</v>
      </c>
      <c r="JFO107" s="354">
        <f t="shared" si="372"/>
        <v>0</v>
      </c>
      <c r="JFP107" s="354">
        <f t="shared" si="372"/>
        <v>0</v>
      </c>
      <c r="JFQ107" s="354">
        <f t="shared" si="372"/>
        <v>0</v>
      </c>
      <c r="JFR107" s="354">
        <f t="shared" si="372"/>
        <v>0</v>
      </c>
      <c r="JFS107" s="354">
        <f t="shared" si="372"/>
        <v>0</v>
      </c>
      <c r="JFT107" s="354">
        <f t="shared" si="372"/>
        <v>0</v>
      </c>
      <c r="JFU107" s="354">
        <f t="shared" si="372"/>
        <v>0</v>
      </c>
      <c r="JFV107" s="354">
        <f t="shared" si="372"/>
        <v>0</v>
      </c>
      <c r="JFW107" s="354">
        <f t="shared" si="372"/>
        <v>0</v>
      </c>
      <c r="JFX107" s="354">
        <f t="shared" si="372"/>
        <v>0</v>
      </c>
      <c r="JFY107" s="354">
        <f t="shared" si="372"/>
        <v>0</v>
      </c>
      <c r="JFZ107" s="354">
        <f t="shared" si="372"/>
        <v>0</v>
      </c>
      <c r="JGA107" s="354">
        <f t="shared" si="372"/>
        <v>0</v>
      </c>
      <c r="JGB107" s="354">
        <f t="shared" si="372"/>
        <v>0</v>
      </c>
      <c r="JGC107" s="354">
        <f t="shared" si="372"/>
        <v>0</v>
      </c>
      <c r="JGD107" s="354">
        <f t="shared" si="372"/>
        <v>0</v>
      </c>
      <c r="JGE107" s="354">
        <f t="shared" si="372"/>
        <v>0</v>
      </c>
      <c r="JGF107" s="354">
        <f t="shared" si="372"/>
        <v>0</v>
      </c>
      <c r="JGG107" s="354">
        <f t="shared" si="372"/>
        <v>0</v>
      </c>
      <c r="JGH107" s="354">
        <f t="shared" si="372"/>
        <v>0</v>
      </c>
      <c r="JGI107" s="354">
        <f t="shared" si="372"/>
        <v>0</v>
      </c>
      <c r="JGJ107" s="354">
        <f t="shared" si="372"/>
        <v>0</v>
      </c>
      <c r="JGK107" s="354">
        <f t="shared" si="372"/>
        <v>0</v>
      </c>
      <c r="JGL107" s="354">
        <f t="shared" si="372"/>
        <v>0</v>
      </c>
      <c r="JGM107" s="354">
        <f t="shared" si="372"/>
        <v>0</v>
      </c>
      <c r="JGN107" s="354">
        <f t="shared" si="372"/>
        <v>0</v>
      </c>
      <c r="JGO107" s="354">
        <f t="shared" si="372"/>
        <v>0</v>
      </c>
      <c r="JGP107" s="354">
        <f t="shared" si="372"/>
        <v>0</v>
      </c>
      <c r="JGQ107" s="354">
        <f t="shared" si="372"/>
        <v>0</v>
      </c>
      <c r="JGR107" s="354">
        <f t="shared" si="372"/>
        <v>0</v>
      </c>
      <c r="JGS107" s="354">
        <f t="shared" si="372"/>
        <v>0</v>
      </c>
      <c r="JGT107" s="354">
        <f t="shared" si="372"/>
        <v>0</v>
      </c>
      <c r="JGU107" s="354">
        <f t="shared" si="372"/>
        <v>0</v>
      </c>
      <c r="JGV107" s="354">
        <f t="shared" si="372"/>
        <v>0</v>
      </c>
      <c r="JGW107" s="354">
        <f t="shared" si="372"/>
        <v>0</v>
      </c>
      <c r="JGX107" s="354">
        <f t="shared" si="372"/>
        <v>0</v>
      </c>
      <c r="JGY107" s="354">
        <f t="shared" si="372"/>
        <v>0</v>
      </c>
      <c r="JGZ107" s="354">
        <f t="shared" si="372"/>
        <v>0</v>
      </c>
      <c r="JHA107" s="354">
        <f t="shared" si="372"/>
        <v>0</v>
      </c>
      <c r="JHB107" s="354">
        <f t="shared" si="372"/>
        <v>0</v>
      </c>
      <c r="JHC107" s="354">
        <f t="shared" si="372"/>
        <v>0</v>
      </c>
      <c r="JHD107" s="354">
        <f t="shared" si="372"/>
        <v>0</v>
      </c>
      <c r="JHE107" s="354">
        <f t="shared" si="372"/>
        <v>0</v>
      </c>
      <c r="JHF107" s="354">
        <f t="shared" si="372"/>
        <v>0</v>
      </c>
      <c r="JHG107" s="354">
        <f t="shared" si="372"/>
        <v>0</v>
      </c>
      <c r="JHH107" s="354">
        <f t="shared" si="372"/>
        <v>0</v>
      </c>
      <c r="JHI107" s="354">
        <f t="shared" si="372"/>
        <v>0</v>
      </c>
      <c r="JHJ107" s="354">
        <f t="shared" si="372"/>
        <v>0</v>
      </c>
      <c r="JHK107" s="354">
        <f t="shared" si="372"/>
        <v>0</v>
      </c>
      <c r="JHL107" s="354">
        <f t="shared" ref="JHL107:JJW107" si="373">+JHL106+JHL98</f>
        <v>0</v>
      </c>
      <c r="JHM107" s="354">
        <f t="shared" si="373"/>
        <v>0</v>
      </c>
      <c r="JHN107" s="354">
        <f t="shared" si="373"/>
        <v>0</v>
      </c>
      <c r="JHO107" s="354">
        <f t="shared" si="373"/>
        <v>0</v>
      </c>
      <c r="JHP107" s="354">
        <f t="shared" si="373"/>
        <v>0</v>
      </c>
      <c r="JHQ107" s="354">
        <f t="shared" si="373"/>
        <v>0</v>
      </c>
      <c r="JHR107" s="354">
        <f t="shared" si="373"/>
        <v>0</v>
      </c>
      <c r="JHS107" s="354">
        <f t="shared" si="373"/>
        <v>0</v>
      </c>
      <c r="JHT107" s="354">
        <f t="shared" si="373"/>
        <v>0</v>
      </c>
      <c r="JHU107" s="354">
        <f t="shared" si="373"/>
        <v>0</v>
      </c>
      <c r="JHV107" s="354">
        <f t="shared" si="373"/>
        <v>0</v>
      </c>
      <c r="JHW107" s="354">
        <f t="shared" si="373"/>
        <v>0</v>
      </c>
      <c r="JHX107" s="354">
        <f t="shared" si="373"/>
        <v>0</v>
      </c>
      <c r="JHY107" s="354">
        <f t="shared" si="373"/>
        <v>0</v>
      </c>
      <c r="JHZ107" s="354">
        <f t="shared" si="373"/>
        <v>0</v>
      </c>
      <c r="JIA107" s="354">
        <f t="shared" si="373"/>
        <v>0</v>
      </c>
      <c r="JIB107" s="354">
        <f t="shared" si="373"/>
        <v>0</v>
      </c>
      <c r="JIC107" s="354">
        <f t="shared" si="373"/>
        <v>0</v>
      </c>
      <c r="JID107" s="354">
        <f t="shared" si="373"/>
        <v>0</v>
      </c>
      <c r="JIE107" s="354">
        <f t="shared" si="373"/>
        <v>0</v>
      </c>
      <c r="JIF107" s="354">
        <f t="shared" si="373"/>
        <v>0</v>
      </c>
      <c r="JIG107" s="354">
        <f t="shared" si="373"/>
        <v>0</v>
      </c>
      <c r="JIH107" s="354">
        <f t="shared" si="373"/>
        <v>0</v>
      </c>
      <c r="JII107" s="354">
        <f t="shared" si="373"/>
        <v>0</v>
      </c>
      <c r="JIJ107" s="354">
        <f t="shared" si="373"/>
        <v>0</v>
      </c>
      <c r="JIK107" s="354">
        <f t="shared" si="373"/>
        <v>0</v>
      </c>
      <c r="JIL107" s="354">
        <f t="shared" si="373"/>
        <v>0</v>
      </c>
      <c r="JIM107" s="354">
        <f t="shared" si="373"/>
        <v>0</v>
      </c>
      <c r="JIN107" s="354">
        <f t="shared" si="373"/>
        <v>0</v>
      </c>
      <c r="JIO107" s="354">
        <f t="shared" si="373"/>
        <v>0</v>
      </c>
      <c r="JIP107" s="354">
        <f t="shared" si="373"/>
        <v>0</v>
      </c>
      <c r="JIQ107" s="354">
        <f t="shared" si="373"/>
        <v>0</v>
      </c>
      <c r="JIR107" s="354">
        <f t="shared" si="373"/>
        <v>0</v>
      </c>
      <c r="JIS107" s="354">
        <f t="shared" si="373"/>
        <v>0</v>
      </c>
      <c r="JIT107" s="354">
        <f t="shared" si="373"/>
        <v>0</v>
      </c>
      <c r="JIU107" s="354">
        <f t="shared" si="373"/>
        <v>0</v>
      </c>
      <c r="JIV107" s="354">
        <f t="shared" si="373"/>
        <v>0</v>
      </c>
      <c r="JIW107" s="354">
        <f t="shared" si="373"/>
        <v>0</v>
      </c>
      <c r="JIX107" s="354">
        <f t="shared" si="373"/>
        <v>0</v>
      </c>
      <c r="JIY107" s="354">
        <f t="shared" si="373"/>
        <v>0</v>
      </c>
      <c r="JIZ107" s="354">
        <f t="shared" si="373"/>
        <v>0</v>
      </c>
      <c r="JJA107" s="354">
        <f t="shared" si="373"/>
        <v>0</v>
      </c>
      <c r="JJB107" s="354">
        <f t="shared" si="373"/>
        <v>0</v>
      </c>
      <c r="JJC107" s="354">
        <f t="shared" si="373"/>
        <v>0</v>
      </c>
      <c r="JJD107" s="354">
        <f t="shared" si="373"/>
        <v>0</v>
      </c>
      <c r="JJE107" s="354">
        <f t="shared" si="373"/>
        <v>0</v>
      </c>
      <c r="JJF107" s="354">
        <f t="shared" si="373"/>
        <v>0</v>
      </c>
      <c r="JJG107" s="354">
        <f t="shared" si="373"/>
        <v>0</v>
      </c>
      <c r="JJH107" s="354">
        <f t="shared" si="373"/>
        <v>0</v>
      </c>
      <c r="JJI107" s="354">
        <f t="shared" si="373"/>
        <v>0</v>
      </c>
      <c r="JJJ107" s="354">
        <f t="shared" si="373"/>
        <v>0</v>
      </c>
      <c r="JJK107" s="354">
        <f t="shared" si="373"/>
        <v>0</v>
      </c>
      <c r="JJL107" s="354">
        <f t="shared" si="373"/>
        <v>0</v>
      </c>
      <c r="JJM107" s="354">
        <f t="shared" si="373"/>
        <v>0</v>
      </c>
      <c r="JJN107" s="354">
        <f t="shared" si="373"/>
        <v>0</v>
      </c>
      <c r="JJO107" s="354">
        <f t="shared" si="373"/>
        <v>0</v>
      </c>
      <c r="JJP107" s="354">
        <f t="shared" si="373"/>
        <v>0</v>
      </c>
      <c r="JJQ107" s="354">
        <f t="shared" si="373"/>
        <v>0</v>
      </c>
      <c r="JJR107" s="354">
        <f t="shared" si="373"/>
        <v>0</v>
      </c>
      <c r="JJS107" s="354">
        <f t="shared" si="373"/>
        <v>0</v>
      </c>
      <c r="JJT107" s="354">
        <f t="shared" si="373"/>
        <v>0</v>
      </c>
      <c r="JJU107" s="354">
        <f t="shared" si="373"/>
        <v>0</v>
      </c>
      <c r="JJV107" s="354">
        <f t="shared" si="373"/>
        <v>0</v>
      </c>
      <c r="JJW107" s="354">
        <f t="shared" si="373"/>
        <v>0</v>
      </c>
      <c r="JJX107" s="354">
        <f t="shared" ref="JJX107:JMI107" si="374">+JJX106+JJX98</f>
        <v>0</v>
      </c>
      <c r="JJY107" s="354">
        <f t="shared" si="374"/>
        <v>0</v>
      </c>
      <c r="JJZ107" s="354">
        <f t="shared" si="374"/>
        <v>0</v>
      </c>
      <c r="JKA107" s="354">
        <f t="shared" si="374"/>
        <v>0</v>
      </c>
      <c r="JKB107" s="354">
        <f t="shared" si="374"/>
        <v>0</v>
      </c>
      <c r="JKC107" s="354">
        <f t="shared" si="374"/>
        <v>0</v>
      </c>
      <c r="JKD107" s="354">
        <f t="shared" si="374"/>
        <v>0</v>
      </c>
      <c r="JKE107" s="354">
        <f t="shared" si="374"/>
        <v>0</v>
      </c>
      <c r="JKF107" s="354">
        <f t="shared" si="374"/>
        <v>0</v>
      </c>
      <c r="JKG107" s="354">
        <f t="shared" si="374"/>
        <v>0</v>
      </c>
      <c r="JKH107" s="354">
        <f t="shared" si="374"/>
        <v>0</v>
      </c>
      <c r="JKI107" s="354">
        <f t="shared" si="374"/>
        <v>0</v>
      </c>
      <c r="JKJ107" s="354">
        <f t="shared" si="374"/>
        <v>0</v>
      </c>
      <c r="JKK107" s="354">
        <f t="shared" si="374"/>
        <v>0</v>
      </c>
      <c r="JKL107" s="354">
        <f t="shared" si="374"/>
        <v>0</v>
      </c>
      <c r="JKM107" s="354">
        <f t="shared" si="374"/>
        <v>0</v>
      </c>
      <c r="JKN107" s="354">
        <f t="shared" si="374"/>
        <v>0</v>
      </c>
      <c r="JKO107" s="354">
        <f t="shared" si="374"/>
        <v>0</v>
      </c>
      <c r="JKP107" s="354">
        <f t="shared" si="374"/>
        <v>0</v>
      </c>
      <c r="JKQ107" s="354">
        <f t="shared" si="374"/>
        <v>0</v>
      </c>
      <c r="JKR107" s="354">
        <f t="shared" si="374"/>
        <v>0</v>
      </c>
      <c r="JKS107" s="354">
        <f t="shared" si="374"/>
        <v>0</v>
      </c>
      <c r="JKT107" s="354">
        <f t="shared" si="374"/>
        <v>0</v>
      </c>
      <c r="JKU107" s="354">
        <f t="shared" si="374"/>
        <v>0</v>
      </c>
      <c r="JKV107" s="354">
        <f t="shared" si="374"/>
        <v>0</v>
      </c>
      <c r="JKW107" s="354">
        <f t="shared" si="374"/>
        <v>0</v>
      </c>
      <c r="JKX107" s="354">
        <f t="shared" si="374"/>
        <v>0</v>
      </c>
      <c r="JKY107" s="354">
        <f t="shared" si="374"/>
        <v>0</v>
      </c>
      <c r="JKZ107" s="354">
        <f t="shared" si="374"/>
        <v>0</v>
      </c>
      <c r="JLA107" s="354">
        <f t="shared" si="374"/>
        <v>0</v>
      </c>
      <c r="JLB107" s="354">
        <f t="shared" si="374"/>
        <v>0</v>
      </c>
      <c r="JLC107" s="354">
        <f t="shared" si="374"/>
        <v>0</v>
      </c>
      <c r="JLD107" s="354">
        <f t="shared" si="374"/>
        <v>0</v>
      </c>
      <c r="JLE107" s="354">
        <f t="shared" si="374"/>
        <v>0</v>
      </c>
      <c r="JLF107" s="354">
        <f t="shared" si="374"/>
        <v>0</v>
      </c>
      <c r="JLG107" s="354">
        <f t="shared" si="374"/>
        <v>0</v>
      </c>
      <c r="JLH107" s="354">
        <f t="shared" si="374"/>
        <v>0</v>
      </c>
      <c r="JLI107" s="354">
        <f t="shared" si="374"/>
        <v>0</v>
      </c>
      <c r="JLJ107" s="354">
        <f t="shared" si="374"/>
        <v>0</v>
      </c>
      <c r="JLK107" s="354">
        <f t="shared" si="374"/>
        <v>0</v>
      </c>
      <c r="JLL107" s="354">
        <f t="shared" si="374"/>
        <v>0</v>
      </c>
      <c r="JLM107" s="354">
        <f t="shared" si="374"/>
        <v>0</v>
      </c>
      <c r="JLN107" s="354">
        <f t="shared" si="374"/>
        <v>0</v>
      </c>
      <c r="JLO107" s="354">
        <f t="shared" si="374"/>
        <v>0</v>
      </c>
      <c r="JLP107" s="354">
        <f t="shared" si="374"/>
        <v>0</v>
      </c>
      <c r="JLQ107" s="354">
        <f t="shared" si="374"/>
        <v>0</v>
      </c>
      <c r="JLR107" s="354">
        <f t="shared" si="374"/>
        <v>0</v>
      </c>
      <c r="JLS107" s="354">
        <f t="shared" si="374"/>
        <v>0</v>
      </c>
      <c r="JLT107" s="354">
        <f t="shared" si="374"/>
        <v>0</v>
      </c>
      <c r="JLU107" s="354">
        <f t="shared" si="374"/>
        <v>0</v>
      </c>
      <c r="JLV107" s="354">
        <f t="shared" si="374"/>
        <v>0</v>
      </c>
      <c r="JLW107" s="354">
        <f t="shared" si="374"/>
        <v>0</v>
      </c>
      <c r="JLX107" s="354">
        <f t="shared" si="374"/>
        <v>0</v>
      </c>
      <c r="JLY107" s="354">
        <f t="shared" si="374"/>
        <v>0</v>
      </c>
      <c r="JLZ107" s="354">
        <f t="shared" si="374"/>
        <v>0</v>
      </c>
      <c r="JMA107" s="354">
        <f t="shared" si="374"/>
        <v>0</v>
      </c>
      <c r="JMB107" s="354">
        <f t="shared" si="374"/>
        <v>0</v>
      </c>
      <c r="JMC107" s="354">
        <f t="shared" si="374"/>
        <v>0</v>
      </c>
      <c r="JMD107" s="354">
        <f t="shared" si="374"/>
        <v>0</v>
      </c>
      <c r="JME107" s="354">
        <f t="shared" si="374"/>
        <v>0</v>
      </c>
      <c r="JMF107" s="354">
        <f t="shared" si="374"/>
        <v>0</v>
      </c>
      <c r="JMG107" s="354">
        <f t="shared" si="374"/>
        <v>0</v>
      </c>
      <c r="JMH107" s="354">
        <f t="shared" si="374"/>
        <v>0</v>
      </c>
      <c r="JMI107" s="354">
        <f t="shared" si="374"/>
        <v>0</v>
      </c>
      <c r="JMJ107" s="354">
        <f t="shared" ref="JMJ107:JOU107" si="375">+JMJ106+JMJ98</f>
        <v>0</v>
      </c>
      <c r="JMK107" s="354">
        <f t="shared" si="375"/>
        <v>0</v>
      </c>
      <c r="JML107" s="354">
        <f t="shared" si="375"/>
        <v>0</v>
      </c>
      <c r="JMM107" s="354">
        <f t="shared" si="375"/>
        <v>0</v>
      </c>
      <c r="JMN107" s="354">
        <f t="shared" si="375"/>
        <v>0</v>
      </c>
      <c r="JMO107" s="354">
        <f t="shared" si="375"/>
        <v>0</v>
      </c>
      <c r="JMP107" s="354">
        <f t="shared" si="375"/>
        <v>0</v>
      </c>
      <c r="JMQ107" s="354">
        <f t="shared" si="375"/>
        <v>0</v>
      </c>
      <c r="JMR107" s="354">
        <f t="shared" si="375"/>
        <v>0</v>
      </c>
      <c r="JMS107" s="354">
        <f t="shared" si="375"/>
        <v>0</v>
      </c>
      <c r="JMT107" s="354">
        <f t="shared" si="375"/>
        <v>0</v>
      </c>
      <c r="JMU107" s="354">
        <f t="shared" si="375"/>
        <v>0</v>
      </c>
      <c r="JMV107" s="354">
        <f t="shared" si="375"/>
        <v>0</v>
      </c>
      <c r="JMW107" s="354">
        <f t="shared" si="375"/>
        <v>0</v>
      </c>
      <c r="JMX107" s="354">
        <f t="shared" si="375"/>
        <v>0</v>
      </c>
      <c r="JMY107" s="354">
        <f t="shared" si="375"/>
        <v>0</v>
      </c>
      <c r="JMZ107" s="354">
        <f t="shared" si="375"/>
        <v>0</v>
      </c>
      <c r="JNA107" s="354">
        <f t="shared" si="375"/>
        <v>0</v>
      </c>
      <c r="JNB107" s="354">
        <f t="shared" si="375"/>
        <v>0</v>
      </c>
      <c r="JNC107" s="354">
        <f t="shared" si="375"/>
        <v>0</v>
      </c>
      <c r="JND107" s="354">
        <f t="shared" si="375"/>
        <v>0</v>
      </c>
      <c r="JNE107" s="354">
        <f t="shared" si="375"/>
        <v>0</v>
      </c>
      <c r="JNF107" s="354">
        <f t="shared" si="375"/>
        <v>0</v>
      </c>
      <c r="JNG107" s="354">
        <f t="shared" si="375"/>
        <v>0</v>
      </c>
      <c r="JNH107" s="354">
        <f t="shared" si="375"/>
        <v>0</v>
      </c>
      <c r="JNI107" s="354">
        <f t="shared" si="375"/>
        <v>0</v>
      </c>
      <c r="JNJ107" s="354">
        <f t="shared" si="375"/>
        <v>0</v>
      </c>
      <c r="JNK107" s="354">
        <f t="shared" si="375"/>
        <v>0</v>
      </c>
      <c r="JNL107" s="354">
        <f t="shared" si="375"/>
        <v>0</v>
      </c>
      <c r="JNM107" s="354">
        <f t="shared" si="375"/>
        <v>0</v>
      </c>
      <c r="JNN107" s="354">
        <f t="shared" si="375"/>
        <v>0</v>
      </c>
      <c r="JNO107" s="354">
        <f t="shared" si="375"/>
        <v>0</v>
      </c>
      <c r="JNP107" s="354">
        <f t="shared" si="375"/>
        <v>0</v>
      </c>
      <c r="JNQ107" s="354">
        <f t="shared" si="375"/>
        <v>0</v>
      </c>
      <c r="JNR107" s="354">
        <f t="shared" si="375"/>
        <v>0</v>
      </c>
      <c r="JNS107" s="354">
        <f t="shared" si="375"/>
        <v>0</v>
      </c>
      <c r="JNT107" s="354">
        <f t="shared" si="375"/>
        <v>0</v>
      </c>
      <c r="JNU107" s="354">
        <f t="shared" si="375"/>
        <v>0</v>
      </c>
      <c r="JNV107" s="354">
        <f t="shared" si="375"/>
        <v>0</v>
      </c>
      <c r="JNW107" s="354">
        <f t="shared" si="375"/>
        <v>0</v>
      </c>
      <c r="JNX107" s="354">
        <f t="shared" si="375"/>
        <v>0</v>
      </c>
      <c r="JNY107" s="354">
        <f t="shared" si="375"/>
        <v>0</v>
      </c>
      <c r="JNZ107" s="354">
        <f t="shared" si="375"/>
        <v>0</v>
      </c>
      <c r="JOA107" s="354">
        <f t="shared" si="375"/>
        <v>0</v>
      </c>
      <c r="JOB107" s="354">
        <f t="shared" si="375"/>
        <v>0</v>
      </c>
      <c r="JOC107" s="354">
        <f t="shared" si="375"/>
        <v>0</v>
      </c>
      <c r="JOD107" s="354">
        <f t="shared" si="375"/>
        <v>0</v>
      </c>
      <c r="JOE107" s="354">
        <f t="shared" si="375"/>
        <v>0</v>
      </c>
      <c r="JOF107" s="354">
        <f t="shared" si="375"/>
        <v>0</v>
      </c>
      <c r="JOG107" s="354">
        <f t="shared" si="375"/>
        <v>0</v>
      </c>
      <c r="JOH107" s="354">
        <f t="shared" si="375"/>
        <v>0</v>
      </c>
      <c r="JOI107" s="354">
        <f t="shared" si="375"/>
        <v>0</v>
      </c>
      <c r="JOJ107" s="354">
        <f t="shared" si="375"/>
        <v>0</v>
      </c>
      <c r="JOK107" s="354">
        <f t="shared" si="375"/>
        <v>0</v>
      </c>
      <c r="JOL107" s="354">
        <f t="shared" si="375"/>
        <v>0</v>
      </c>
      <c r="JOM107" s="354">
        <f t="shared" si="375"/>
        <v>0</v>
      </c>
      <c r="JON107" s="354">
        <f t="shared" si="375"/>
        <v>0</v>
      </c>
      <c r="JOO107" s="354">
        <f t="shared" si="375"/>
        <v>0</v>
      </c>
      <c r="JOP107" s="354">
        <f t="shared" si="375"/>
        <v>0</v>
      </c>
      <c r="JOQ107" s="354">
        <f t="shared" si="375"/>
        <v>0</v>
      </c>
      <c r="JOR107" s="354">
        <f t="shared" si="375"/>
        <v>0</v>
      </c>
      <c r="JOS107" s="354">
        <f t="shared" si="375"/>
        <v>0</v>
      </c>
      <c r="JOT107" s="354">
        <f t="shared" si="375"/>
        <v>0</v>
      </c>
      <c r="JOU107" s="354">
        <f t="shared" si="375"/>
        <v>0</v>
      </c>
      <c r="JOV107" s="354">
        <f t="shared" ref="JOV107:JRG107" si="376">+JOV106+JOV98</f>
        <v>0</v>
      </c>
      <c r="JOW107" s="354">
        <f t="shared" si="376"/>
        <v>0</v>
      </c>
      <c r="JOX107" s="354">
        <f t="shared" si="376"/>
        <v>0</v>
      </c>
      <c r="JOY107" s="354">
        <f t="shared" si="376"/>
        <v>0</v>
      </c>
      <c r="JOZ107" s="354">
        <f t="shared" si="376"/>
        <v>0</v>
      </c>
      <c r="JPA107" s="354">
        <f t="shared" si="376"/>
        <v>0</v>
      </c>
      <c r="JPB107" s="354">
        <f t="shared" si="376"/>
        <v>0</v>
      </c>
      <c r="JPC107" s="354">
        <f t="shared" si="376"/>
        <v>0</v>
      </c>
      <c r="JPD107" s="354">
        <f t="shared" si="376"/>
        <v>0</v>
      </c>
      <c r="JPE107" s="354">
        <f t="shared" si="376"/>
        <v>0</v>
      </c>
      <c r="JPF107" s="354">
        <f t="shared" si="376"/>
        <v>0</v>
      </c>
      <c r="JPG107" s="354">
        <f t="shared" si="376"/>
        <v>0</v>
      </c>
      <c r="JPH107" s="354">
        <f t="shared" si="376"/>
        <v>0</v>
      </c>
      <c r="JPI107" s="354">
        <f t="shared" si="376"/>
        <v>0</v>
      </c>
      <c r="JPJ107" s="354">
        <f t="shared" si="376"/>
        <v>0</v>
      </c>
      <c r="JPK107" s="354">
        <f t="shared" si="376"/>
        <v>0</v>
      </c>
      <c r="JPL107" s="354">
        <f t="shared" si="376"/>
        <v>0</v>
      </c>
      <c r="JPM107" s="354">
        <f t="shared" si="376"/>
        <v>0</v>
      </c>
      <c r="JPN107" s="354">
        <f t="shared" si="376"/>
        <v>0</v>
      </c>
      <c r="JPO107" s="354">
        <f t="shared" si="376"/>
        <v>0</v>
      </c>
      <c r="JPP107" s="354">
        <f t="shared" si="376"/>
        <v>0</v>
      </c>
      <c r="JPQ107" s="354">
        <f t="shared" si="376"/>
        <v>0</v>
      </c>
      <c r="JPR107" s="354">
        <f t="shared" si="376"/>
        <v>0</v>
      </c>
      <c r="JPS107" s="354">
        <f t="shared" si="376"/>
        <v>0</v>
      </c>
      <c r="JPT107" s="354">
        <f t="shared" si="376"/>
        <v>0</v>
      </c>
      <c r="JPU107" s="354">
        <f t="shared" si="376"/>
        <v>0</v>
      </c>
      <c r="JPV107" s="354">
        <f t="shared" si="376"/>
        <v>0</v>
      </c>
      <c r="JPW107" s="354">
        <f t="shared" si="376"/>
        <v>0</v>
      </c>
      <c r="JPX107" s="354">
        <f t="shared" si="376"/>
        <v>0</v>
      </c>
      <c r="JPY107" s="354">
        <f t="shared" si="376"/>
        <v>0</v>
      </c>
      <c r="JPZ107" s="354">
        <f t="shared" si="376"/>
        <v>0</v>
      </c>
      <c r="JQA107" s="354">
        <f t="shared" si="376"/>
        <v>0</v>
      </c>
      <c r="JQB107" s="354">
        <f t="shared" si="376"/>
        <v>0</v>
      </c>
      <c r="JQC107" s="354">
        <f t="shared" si="376"/>
        <v>0</v>
      </c>
      <c r="JQD107" s="354">
        <f t="shared" si="376"/>
        <v>0</v>
      </c>
      <c r="JQE107" s="354">
        <f t="shared" si="376"/>
        <v>0</v>
      </c>
      <c r="JQF107" s="354">
        <f t="shared" si="376"/>
        <v>0</v>
      </c>
      <c r="JQG107" s="354">
        <f t="shared" si="376"/>
        <v>0</v>
      </c>
      <c r="JQH107" s="354">
        <f t="shared" si="376"/>
        <v>0</v>
      </c>
      <c r="JQI107" s="354">
        <f t="shared" si="376"/>
        <v>0</v>
      </c>
      <c r="JQJ107" s="354">
        <f t="shared" si="376"/>
        <v>0</v>
      </c>
      <c r="JQK107" s="354">
        <f t="shared" si="376"/>
        <v>0</v>
      </c>
      <c r="JQL107" s="354">
        <f t="shared" si="376"/>
        <v>0</v>
      </c>
      <c r="JQM107" s="354">
        <f t="shared" si="376"/>
        <v>0</v>
      </c>
      <c r="JQN107" s="354">
        <f t="shared" si="376"/>
        <v>0</v>
      </c>
      <c r="JQO107" s="354">
        <f t="shared" si="376"/>
        <v>0</v>
      </c>
      <c r="JQP107" s="354">
        <f t="shared" si="376"/>
        <v>0</v>
      </c>
      <c r="JQQ107" s="354">
        <f t="shared" si="376"/>
        <v>0</v>
      </c>
      <c r="JQR107" s="354">
        <f t="shared" si="376"/>
        <v>0</v>
      </c>
      <c r="JQS107" s="354">
        <f t="shared" si="376"/>
        <v>0</v>
      </c>
      <c r="JQT107" s="354">
        <f t="shared" si="376"/>
        <v>0</v>
      </c>
      <c r="JQU107" s="354">
        <f t="shared" si="376"/>
        <v>0</v>
      </c>
      <c r="JQV107" s="354">
        <f t="shared" si="376"/>
        <v>0</v>
      </c>
      <c r="JQW107" s="354">
        <f t="shared" si="376"/>
        <v>0</v>
      </c>
      <c r="JQX107" s="354">
        <f t="shared" si="376"/>
        <v>0</v>
      </c>
      <c r="JQY107" s="354">
        <f t="shared" si="376"/>
        <v>0</v>
      </c>
      <c r="JQZ107" s="354">
        <f t="shared" si="376"/>
        <v>0</v>
      </c>
      <c r="JRA107" s="354">
        <f t="shared" si="376"/>
        <v>0</v>
      </c>
      <c r="JRB107" s="354">
        <f t="shared" si="376"/>
        <v>0</v>
      </c>
      <c r="JRC107" s="354">
        <f t="shared" si="376"/>
        <v>0</v>
      </c>
      <c r="JRD107" s="354">
        <f t="shared" si="376"/>
        <v>0</v>
      </c>
      <c r="JRE107" s="354">
        <f t="shared" si="376"/>
        <v>0</v>
      </c>
      <c r="JRF107" s="354">
        <f t="shared" si="376"/>
        <v>0</v>
      </c>
      <c r="JRG107" s="354">
        <f t="shared" si="376"/>
        <v>0</v>
      </c>
      <c r="JRH107" s="354">
        <f t="shared" ref="JRH107:JTS107" si="377">+JRH106+JRH98</f>
        <v>0</v>
      </c>
      <c r="JRI107" s="354">
        <f t="shared" si="377"/>
        <v>0</v>
      </c>
      <c r="JRJ107" s="354">
        <f t="shared" si="377"/>
        <v>0</v>
      </c>
      <c r="JRK107" s="354">
        <f t="shared" si="377"/>
        <v>0</v>
      </c>
      <c r="JRL107" s="354">
        <f t="shared" si="377"/>
        <v>0</v>
      </c>
      <c r="JRM107" s="354">
        <f t="shared" si="377"/>
        <v>0</v>
      </c>
      <c r="JRN107" s="354">
        <f t="shared" si="377"/>
        <v>0</v>
      </c>
      <c r="JRO107" s="354">
        <f t="shared" si="377"/>
        <v>0</v>
      </c>
      <c r="JRP107" s="354">
        <f t="shared" si="377"/>
        <v>0</v>
      </c>
      <c r="JRQ107" s="354">
        <f t="shared" si="377"/>
        <v>0</v>
      </c>
      <c r="JRR107" s="354">
        <f t="shared" si="377"/>
        <v>0</v>
      </c>
      <c r="JRS107" s="354">
        <f t="shared" si="377"/>
        <v>0</v>
      </c>
      <c r="JRT107" s="354">
        <f t="shared" si="377"/>
        <v>0</v>
      </c>
      <c r="JRU107" s="354">
        <f t="shared" si="377"/>
        <v>0</v>
      </c>
      <c r="JRV107" s="354">
        <f t="shared" si="377"/>
        <v>0</v>
      </c>
      <c r="JRW107" s="354">
        <f t="shared" si="377"/>
        <v>0</v>
      </c>
      <c r="JRX107" s="354">
        <f t="shared" si="377"/>
        <v>0</v>
      </c>
      <c r="JRY107" s="354">
        <f t="shared" si="377"/>
        <v>0</v>
      </c>
      <c r="JRZ107" s="354">
        <f t="shared" si="377"/>
        <v>0</v>
      </c>
      <c r="JSA107" s="354">
        <f t="shared" si="377"/>
        <v>0</v>
      </c>
      <c r="JSB107" s="354">
        <f t="shared" si="377"/>
        <v>0</v>
      </c>
      <c r="JSC107" s="354">
        <f t="shared" si="377"/>
        <v>0</v>
      </c>
      <c r="JSD107" s="354">
        <f t="shared" si="377"/>
        <v>0</v>
      </c>
      <c r="JSE107" s="354">
        <f t="shared" si="377"/>
        <v>0</v>
      </c>
      <c r="JSF107" s="354">
        <f t="shared" si="377"/>
        <v>0</v>
      </c>
      <c r="JSG107" s="354">
        <f t="shared" si="377"/>
        <v>0</v>
      </c>
      <c r="JSH107" s="354">
        <f t="shared" si="377"/>
        <v>0</v>
      </c>
      <c r="JSI107" s="354">
        <f t="shared" si="377"/>
        <v>0</v>
      </c>
      <c r="JSJ107" s="354">
        <f t="shared" si="377"/>
        <v>0</v>
      </c>
      <c r="JSK107" s="354">
        <f t="shared" si="377"/>
        <v>0</v>
      </c>
      <c r="JSL107" s="354">
        <f t="shared" si="377"/>
        <v>0</v>
      </c>
      <c r="JSM107" s="354">
        <f t="shared" si="377"/>
        <v>0</v>
      </c>
      <c r="JSN107" s="354">
        <f t="shared" si="377"/>
        <v>0</v>
      </c>
      <c r="JSO107" s="354">
        <f t="shared" si="377"/>
        <v>0</v>
      </c>
      <c r="JSP107" s="354">
        <f t="shared" si="377"/>
        <v>0</v>
      </c>
      <c r="JSQ107" s="354">
        <f t="shared" si="377"/>
        <v>0</v>
      </c>
      <c r="JSR107" s="354">
        <f t="shared" si="377"/>
        <v>0</v>
      </c>
      <c r="JSS107" s="354">
        <f t="shared" si="377"/>
        <v>0</v>
      </c>
      <c r="JST107" s="354">
        <f t="shared" si="377"/>
        <v>0</v>
      </c>
      <c r="JSU107" s="354">
        <f t="shared" si="377"/>
        <v>0</v>
      </c>
      <c r="JSV107" s="354">
        <f t="shared" si="377"/>
        <v>0</v>
      </c>
      <c r="JSW107" s="354">
        <f t="shared" si="377"/>
        <v>0</v>
      </c>
      <c r="JSX107" s="354">
        <f t="shared" si="377"/>
        <v>0</v>
      </c>
      <c r="JSY107" s="354">
        <f t="shared" si="377"/>
        <v>0</v>
      </c>
      <c r="JSZ107" s="354">
        <f t="shared" si="377"/>
        <v>0</v>
      </c>
      <c r="JTA107" s="354">
        <f t="shared" si="377"/>
        <v>0</v>
      </c>
      <c r="JTB107" s="354">
        <f t="shared" si="377"/>
        <v>0</v>
      </c>
      <c r="JTC107" s="354">
        <f t="shared" si="377"/>
        <v>0</v>
      </c>
      <c r="JTD107" s="354">
        <f t="shared" si="377"/>
        <v>0</v>
      </c>
      <c r="JTE107" s="354">
        <f t="shared" si="377"/>
        <v>0</v>
      </c>
      <c r="JTF107" s="354">
        <f t="shared" si="377"/>
        <v>0</v>
      </c>
      <c r="JTG107" s="354">
        <f t="shared" si="377"/>
        <v>0</v>
      </c>
      <c r="JTH107" s="354">
        <f t="shared" si="377"/>
        <v>0</v>
      </c>
      <c r="JTI107" s="354">
        <f t="shared" si="377"/>
        <v>0</v>
      </c>
      <c r="JTJ107" s="354">
        <f t="shared" si="377"/>
        <v>0</v>
      </c>
      <c r="JTK107" s="354">
        <f t="shared" si="377"/>
        <v>0</v>
      </c>
      <c r="JTL107" s="354">
        <f t="shared" si="377"/>
        <v>0</v>
      </c>
      <c r="JTM107" s="354">
        <f t="shared" si="377"/>
        <v>0</v>
      </c>
      <c r="JTN107" s="354">
        <f t="shared" si="377"/>
        <v>0</v>
      </c>
      <c r="JTO107" s="354">
        <f t="shared" si="377"/>
        <v>0</v>
      </c>
      <c r="JTP107" s="354">
        <f t="shared" si="377"/>
        <v>0</v>
      </c>
      <c r="JTQ107" s="354">
        <f t="shared" si="377"/>
        <v>0</v>
      </c>
      <c r="JTR107" s="354">
        <f t="shared" si="377"/>
        <v>0</v>
      </c>
      <c r="JTS107" s="354">
        <f t="shared" si="377"/>
        <v>0</v>
      </c>
      <c r="JTT107" s="354">
        <f t="shared" ref="JTT107:JWE107" si="378">+JTT106+JTT98</f>
        <v>0</v>
      </c>
      <c r="JTU107" s="354">
        <f t="shared" si="378"/>
        <v>0</v>
      </c>
      <c r="JTV107" s="354">
        <f t="shared" si="378"/>
        <v>0</v>
      </c>
      <c r="JTW107" s="354">
        <f t="shared" si="378"/>
        <v>0</v>
      </c>
      <c r="JTX107" s="354">
        <f t="shared" si="378"/>
        <v>0</v>
      </c>
      <c r="JTY107" s="354">
        <f t="shared" si="378"/>
        <v>0</v>
      </c>
      <c r="JTZ107" s="354">
        <f t="shared" si="378"/>
        <v>0</v>
      </c>
      <c r="JUA107" s="354">
        <f t="shared" si="378"/>
        <v>0</v>
      </c>
      <c r="JUB107" s="354">
        <f t="shared" si="378"/>
        <v>0</v>
      </c>
      <c r="JUC107" s="354">
        <f t="shared" si="378"/>
        <v>0</v>
      </c>
      <c r="JUD107" s="354">
        <f t="shared" si="378"/>
        <v>0</v>
      </c>
      <c r="JUE107" s="354">
        <f t="shared" si="378"/>
        <v>0</v>
      </c>
      <c r="JUF107" s="354">
        <f t="shared" si="378"/>
        <v>0</v>
      </c>
      <c r="JUG107" s="354">
        <f t="shared" si="378"/>
        <v>0</v>
      </c>
      <c r="JUH107" s="354">
        <f t="shared" si="378"/>
        <v>0</v>
      </c>
      <c r="JUI107" s="354">
        <f t="shared" si="378"/>
        <v>0</v>
      </c>
      <c r="JUJ107" s="354">
        <f t="shared" si="378"/>
        <v>0</v>
      </c>
      <c r="JUK107" s="354">
        <f t="shared" si="378"/>
        <v>0</v>
      </c>
      <c r="JUL107" s="354">
        <f t="shared" si="378"/>
        <v>0</v>
      </c>
      <c r="JUM107" s="354">
        <f t="shared" si="378"/>
        <v>0</v>
      </c>
      <c r="JUN107" s="354">
        <f t="shared" si="378"/>
        <v>0</v>
      </c>
      <c r="JUO107" s="354">
        <f t="shared" si="378"/>
        <v>0</v>
      </c>
      <c r="JUP107" s="354">
        <f t="shared" si="378"/>
        <v>0</v>
      </c>
      <c r="JUQ107" s="354">
        <f t="shared" si="378"/>
        <v>0</v>
      </c>
      <c r="JUR107" s="354">
        <f t="shared" si="378"/>
        <v>0</v>
      </c>
      <c r="JUS107" s="354">
        <f t="shared" si="378"/>
        <v>0</v>
      </c>
      <c r="JUT107" s="354">
        <f t="shared" si="378"/>
        <v>0</v>
      </c>
      <c r="JUU107" s="354">
        <f t="shared" si="378"/>
        <v>0</v>
      </c>
      <c r="JUV107" s="354">
        <f t="shared" si="378"/>
        <v>0</v>
      </c>
      <c r="JUW107" s="354">
        <f t="shared" si="378"/>
        <v>0</v>
      </c>
      <c r="JUX107" s="354">
        <f t="shared" si="378"/>
        <v>0</v>
      </c>
      <c r="JUY107" s="354">
        <f t="shared" si="378"/>
        <v>0</v>
      </c>
      <c r="JUZ107" s="354">
        <f t="shared" si="378"/>
        <v>0</v>
      </c>
      <c r="JVA107" s="354">
        <f t="shared" si="378"/>
        <v>0</v>
      </c>
      <c r="JVB107" s="354">
        <f t="shared" si="378"/>
        <v>0</v>
      </c>
      <c r="JVC107" s="354">
        <f t="shared" si="378"/>
        <v>0</v>
      </c>
      <c r="JVD107" s="354">
        <f t="shared" si="378"/>
        <v>0</v>
      </c>
      <c r="JVE107" s="354">
        <f t="shared" si="378"/>
        <v>0</v>
      </c>
      <c r="JVF107" s="354">
        <f t="shared" si="378"/>
        <v>0</v>
      </c>
      <c r="JVG107" s="354">
        <f t="shared" si="378"/>
        <v>0</v>
      </c>
      <c r="JVH107" s="354">
        <f t="shared" si="378"/>
        <v>0</v>
      </c>
      <c r="JVI107" s="354">
        <f t="shared" si="378"/>
        <v>0</v>
      </c>
      <c r="JVJ107" s="354">
        <f t="shared" si="378"/>
        <v>0</v>
      </c>
      <c r="JVK107" s="354">
        <f t="shared" si="378"/>
        <v>0</v>
      </c>
      <c r="JVL107" s="354">
        <f t="shared" si="378"/>
        <v>0</v>
      </c>
      <c r="JVM107" s="354">
        <f t="shared" si="378"/>
        <v>0</v>
      </c>
      <c r="JVN107" s="354">
        <f t="shared" si="378"/>
        <v>0</v>
      </c>
      <c r="JVO107" s="354">
        <f t="shared" si="378"/>
        <v>0</v>
      </c>
      <c r="JVP107" s="354">
        <f t="shared" si="378"/>
        <v>0</v>
      </c>
      <c r="JVQ107" s="354">
        <f t="shared" si="378"/>
        <v>0</v>
      </c>
      <c r="JVR107" s="354">
        <f t="shared" si="378"/>
        <v>0</v>
      </c>
      <c r="JVS107" s="354">
        <f t="shared" si="378"/>
        <v>0</v>
      </c>
      <c r="JVT107" s="354">
        <f t="shared" si="378"/>
        <v>0</v>
      </c>
      <c r="JVU107" s="354">
        <f t="shared" si="378"/>
        <v>0</v>
      </c>
      <c r="JVV107" s="354">
        <f t="shared" si="378"/>
        <v>0</v>
      </c>
      <c r="JVW107" s="354">
        <f t="shared" si="378"/>
        <v>0</v>
      </c>
      <c r="JVX107" s="354">
        <f t="shared" si="378"/>
        <v>0</v>
      </c>
      <c r="JVY107" s="354">
        <f t="shared" si="378"/>
        <v>0</v>
      </c>
      <c r="JVZ107" s="354">
        <f t="shared" si="378"/>
        <v>0</v>
      </c>
      <c r="JWA107" s="354">
        <f t="shared" si="378"/>
        <v>0</v>
      </c>
      <c r="JWB107" s="354">
        <f t="shared" si="378"/>
        <v>0</v>
      </c>
      <c r="JWC107" s="354">
        <f t="shared" si="378"/>
        <v>0</v>
      </c>
      <c r="JWD107" s="354">
        <f t="shared" si="378"/>
        <v>0</v>
      </c>
      <c r="JWE107" s="354">
        <f t="shared" si="378"/>
        <v>0</v>
      </c>
      <c r="JWF107" s="354">
        <f t="shared" ref="JWF107:JYQ107" si="379">+JWF106+JWF98</f>
        <v>0</v>
      </c>
      <c r="JWG107" s="354">
        <f t="shared" si="379"/>
        <v>0</v>
      </c>
      <c r="JWH107" s="354">
        <f t="shared" si="379"/>
        <v>0</v>
      </c>
      <c r="JWI107" s="354">
        <f t="shared" si="379"/>
        <v>0</v>
      </c>
      <c r="JWJ107" s="354">
        <f t="shared" si="379"/>
        <v>0</v>
      </c>
      <c r="JWK107" s="354">
        <f t="shared" si="379"/>
        <v>0</v>
      </c>
      <c r="JWL107" s="354">
        <f t="shared" si="379"/>
        <v>0</v>
      </c>
      <c r="JWM107" s="354">
        <f t="shared" si="379"/>
        <v>0</v>
      </c>
      <c r="JWN107" s="354">
        <f t="shared" si="379"/>
        <v>0</v>
      </c>
      <c r="JWO107" s="354">
        <f t="shared" si="379"/>
        <v>0</v>
      </c>
      <c r="JWP107" s="354">
        <f t="shared" si="379"/>
        <v>0</v>
      </c>
      <c r="JWQ107" s="354">
        <f t="shared" si="379"/>
        <v>0</v>
      </c>
      <c r="JWR107" s="354">
        <f t="shared" si="379"/>
        <v>0</v>
      </c>
      <c r="JWS107" s="354">
        <f t="shared" si="379"/>
        <v>0</v>
      </c>
      <c r="JWT107" s="354">
        <f t="shared" si="379"/>
        <v>0</v>
      </c>
      <c r="JWU107" s="354">
        <f t="shared" si="379"/>
        <v>0</v>
      </c>
      <c r="JWV107" s="354">
        <f t="shared" si="379"/>
        <v>0</v>
      </c>
      <c r="JWW107" s="354">
        <f t="shared" si="379"/>
        <v>0</v>
      </c>
      <c r="JWX107" s="354">
        <f t="shared" si="379"/>
        <v>0</v>
      </c>
      <c r="JWY107" s="354">
        <f t="shared" si="379"/>
        <v>0</v>
      </c>
      <c r="JWZ107" s="354">
        <f t="shared" si="379"/>
        <v>0</v>
      </c>
      <c r="JXA107" s="354">
        <f t="shared" si="379"/>
        <v>0</v>
      </c>
      <c r="JXB107" s="354">
        <f t="shared" si="379"/>
        <v>0</v>
      </c>
      <c r="JXC107" s="354">
        <f t="shared" si="379"/>
        <v>0</v>
      </c>
      <c r="JXD107" s="354">
        <f t="shared" si="379"/>
        <v>0</v>
      </c>
      <c r="JXE107" s="354">
        <f t="shared" si="379"/>
        <v>0</v>
      </c>
      <c r="JXF107" s="354">
        <f t="shared" si="379"/>
        <v>0</v>
      </c>
      <c r="JXG107" s="354">
        <f t="shared" si="379"/>
        <v>0</v>
      </c>
      <c r="JXH107" s="354">
        <f t="shared" si="379"/>
        <v>0</v>
      </c>
      <c r="JXI107" s="354">
        <f t="shared" si="379"/>
        <v>0</v>
      </c>
      <c r="JXJ107" s="354">
        <f t="shared" si="379"/>
        <v>0</v>
      </c>
      <c r="JXK107" s="354">
        <f t="shared" si="379"/>
        <v>0</v>
      </c>
      <c r="JXL107" s="354">
        <f t="shared" si="379"/>
        <v>0</v>
      </c>
      <c r="JXM107" s="354">
        <f t="shared" si="379"/>
        <v>0</v>
      </c>
      <c r="JXN107" s="354">
        <f t="shared" si="379"/>
        <v>0</v>
      </c>
      <c r="JXO107" s="354">
        <f t="shared" si="379"/>
        <v>0</v>
      </c>
      <c r="JXP107" s="354">
        <f t="shared" si="379"/>
        <v>0</v>
      </c>
      <c r="JXQ107" s="354">
        <f t="shared" si="379"/>
        <v>0</v>
      </c>
      <c r="JXR107" s="354">
        <f t="shared" si="379"/>
        <v>0</v>
      </c>
      <c r="JXS107" s="354">
        <f t="shared" si="379"/>
        <v>0</v>
      </c>
      <c r="JXT107" s="354">
        <f t="shared" si="379"/>
        <v>0</v>
      </c>
      <c r="JXU107" s="354">
        <f t="shared" si="379"/>
        <v>0</v>
      </c>
      <c r="JXV107" s="354">
        <f t="shared" si="379"/>
        <v>0</v>
      </c>
      <c r="JXW107" s="354">
        <f t="shared" si="379"/>
        <v>0</v>
      </c>
      <c r="JXX107" s="354">
        <f t="shared" si="379"/>
        <v>0</v>
      </c>
      <c r="JXY107" s="354">
        <f t="shared" si="379"/>
        <v>0</v>
      </c>
      <c r="JXZ107" s="354">
        <f t="shared" si="379"/>
        <v>0</v>
      </c>
      <c r="JYA107" s="354">
        <f t="shared" si="379"/>
        <v>0</v>
      </c>
      <c r="JYB107" s="354">
        <f t="shared" si="379"/>
        <v>0</v>
      </c>
      <c r="JYC107" s="354">
        <f t="shared" si="379"/>
        <v>0</v>
      </c>
      <c r="JYD107" s="354">
        <f t="shared" si="379"/>
        <v>0</v>
      </c>
      <c r="JYE107" s="354">
        <f t="shared" si="379"/>
        <v>0</v>
      </c>
      <c r="JYF107" s="354">
        <f t="shared" si="379"/>
        <v>0</v>
      </c>
      <c r="JYG107" s="354">
        <f t="shared" si="379"/>
        <v>0</v>
      </c>
      <c r="JYH107" s="354">
        <f t="shared" si="379"/>
        <v>0</v>
      </c>
      <c r="JYI107" s="354">
        <f t="shared" si="379"/>
        <v>0</v>
      </c>
      <c r="JYJ107" s="354">
        <f t="shared" si="379"/>
        <v>0</v>
      </c>
      <c r="JYK107" s="354">
        <f t="shared" si="379"/>
        <v>0</v>
      </c>
      <c r="JYL107" s="354">
        <f t="shared" si="379"/>
        <v>0</v>
      </c>
      <c r="JYM107" s="354">
        <f t="shared" si="379"/>
        <v>0</v>
      </c>
      <c r="JYN107" s="354">
        <f t="shared" si="379"/>
        <v>0</v>
      </c>
      <c r="JYO107" s="354">
        <f t="shared" si="379"/>
        <v>0</v>
      </c>
      <c r="JYP107" s="354">
        <f t="shared" si="379"/>
        <v>0</v>
      </c>
      <c r="JYQ107" s="354">
        <f t="shared" si="379"/>
        <v>0</v>
      </c>
      <c r="JYR107" s="354">
        <f t="shared" ref="JYR107:KBC107" si="380">+JYR106+JYR98</f>
        <v>0</v>
      </c>
      <c r="JYS107" s="354">
        <f t="shared" si="380"/>
        <v>0</v>
      </c>
      <c r="JYT107" s="354">
        <f t="shared" si="380"/>
        <v>0</v>
      </c>
      <c r="JYU107" s="354">
        <f t="shared" si="380"/>
        <v>0</v>
      </c>
      <c r="JYV107" s="354">
        <f t="shared" si="380"/>
        <v>0</v>
      </c>
      <c r="JYW107" s="354">
        <f t="shared" si="380"/>
        <v>0</v>
      </c>
      <c r="JYX107" s="354">
        <f t="shared" si="380"/>
        <v>0</v>
      </c>
      <c r="JYY107" s="354">
        <f t="shared" si="380"/>
        <v>0</v>
      </c>
      <c r="JYZ107" s="354">
        <f t="shared" si="380"/>
        <v>0</v>
      </c>
      <c r="JZA107" s="354">
        <f t="shared" si="380"/>
        <v>0</v>
      </c>
      <c r="JZB107" s="354">
        <f t="shared" si="380"/>
        <v>0</v>
      </c>
      <c r="JZC107" s="354">
        <f t="shared" si="380"/>
        <v>0</v>
      </c>
      <c r="JZD107" s="354">
        <f t="shared" si="380"/>
        <v>0</v>
      </c>
      <c r="JZE107" s="354">
        <f t="shared" si="380"/>
        <v>0</v>
      </c>
      <c r="JZF107" s="354">
        <f t="shared" si="380"/>
        <v>0</v>
      </c>
      <c r="JZG107" s="354">
        <f t="shared" si="380"/>
        <v>0</v>
      </c>
      <c r="JZH107" s="354">
        <f t="shared" si="380"/>
        <v>0</v>
      </c>
      <c r="JZI107" s="354">
        <f t="shared" si="380"/>
        <v>0</v>
      </c>
      <c r="JZJ107" s="354">
        <f t="shared" si="380"/>
        <v>0</v>
      </c>
      <c r="JZK107" s="354">
        <f t="shared" si="380"/>
        <v>0</v>
      </c>
      <c r="JZL107" s="354">
        <f t="shared" si="380"/>
        <v>0</v>
      </c>
      <c r="JZM107" s="354">
        <f t="shared" si="380"/>
        <v>0</v>
      </c>
      <c r="JZN107" s="354">
        <f t="shared" si="380"/>
        <v>0</v>
      </c>
      <c r="JZO107" s="354">
        <f t="shared" si="380"/>
        <v>0</v>
      </c>
      <c r="JZP107" s="354">
        <f t="shared" si="380"/>
        <v>0</v>
      </c>
      <c r="JZQ107" s="354">
        <f t="shared" si="380"/>
        <v>0</v>
      </c>
      <c r="JZR107" s="354">
        <f t="shared" si="380"/>
        <v>0</v>
      </c>
      <c r="JZS107" s="354">
        <f t="shared" si="380"/>
        <v>0</v>
      </c>
      <c r="JZT107" s="354">
        <f t="shared" si="380"/>
        <v>0</v>
      </c>
      <c r="JZU107" s="354">
        <f t="shared" si="380"/>
        <v>0</v>
      </c>
      <c r="JZV107" s="354">
        <f t="shared" si="380"/>
        <v>0</v>
      </c>
      <c r="JZW107" s="354">
        <f t="shared" si="380"/>
        <v>0</v>
      </c>
      <c r="JZX107" s="354">
        <f t="shared" si="380"/>
        <v>0</v>
      </c>
      <c r="JZY107" s="354">
        <f t="shared" si="380"/>
        <v>0</v>
      </c>
      <c r="JZZ107" s="354">
        <f t="shared" si="380"/>
        <v>0</v>
      </c>
      <c r="KAA107" s="354">
        <f t="shared" si="380"/>
        <v>0</v>
      </c>
      <c r="KAB107" s="354">
        <f t="shared" si="380"/>
        <v>0</v>
      </c>
      <c r="KAC107" s="354">
        <f t="shared" si="380"/>
        <v>0</v>
      </c>
      <c r="KAD107" s="354">
        <f t="shared" si="380"/>
        <v>0</v>
      </c>
      <c r="KAE107" s="354">
        <f t="shared" si="380"/>
        <v>0</v>
      </c>
      <c r="KAF107" s="354">
        <f t="shared" si="380"/>
        <v>0</v>
      </c>
      <c r="KAG107" s="354">
        <f t="shared" si="380"/>
        <v>0</v>
      </c>
      <c r="KAH107" s="354">
        <f t="shared" si="380"/>
        <v>0</v>
      </c>
      <c r="KAI107" s="354">
        <f t="shared" si="380"/>
        <v>0</v>
      </c>
      <c r="KAJ107" s="354">
        <f t="shared" si="380"/>
        <v>0</v>
      </c>
      <c r="KAK107" s="354">
        <f t="shared" si="380"/>
        <v>0</v>
      </c>
      <c r="KAL107" s="354">
        <f t="shared" si="380"/>
        <v>0</v>
      </c>
      <c r="KAM107" s="354">
        <f t="shared" si="380"/>
        <v>0</v>
      </c>
      <c r="KAN107" s="354">
        <f t="shared" si="380"/>
        <v>0</v>
      </c>
      <c r="KAO107" s="354">
        <f t="shared" si="380"/>
        <v>0</v>
      </c>
      <c r="KAP107" s="354">
        <f t="shared" si="380"/>
        <v>0</v>
      </c>
      <c r="KAQ107" s="354">
        <f t="shared" si="380"/>
        <v>0</v>
      </c>
      <c r="KAR107" s="354">
        <f t="shared" si="380"/>
        <v>0</v>
      </c>
      <c r="KAS107" s="354">
        <f t="shared" si="380"/>
        <v>0</v>
      </c>
      <c r="KAT107" s="354">
        <f t="shared" si="380"/>
        <v>0</v>
      </c>
      <c r="KAU107" s="354">
        <f t="shared" si="380"/>
        <v>0</v>
      </c>
      <c r="KAV107" s="354">
        <f t="shared" si="380"/>
        <v>0</v>
      </c>
      <c r="KAW107" s="354">
        <f t="shared" si="380"/>
        <v>0</v>
      </c>
      <c r="KAX107" s="354">
        <f t="shared" si="380"/>
        <v>0</v>
      </c>
      <c r="KAY107" s="354">
        <f t="shared" si="380"/>
        <v>0</v>
      </c>
      <c r="KAZ107" s="354">
        <f t="shared" si="380"/>
        <v>0</v>
      </c>
      <c r="KBA107" s="354">
        <f t="shared" si="380"/>
        <v>0</v>
      </c>
      <c r="KBB107" s="354">
        <f t="shared" si="380"/>
        <v>0</v>
      </c>
      <c r="KBC107" s="354">
        <f t="shared" si="380"/>
        <v>0</v>
      </c>
      <c r="KBD107" s="354">
        <f t="shared" ref="KBD107:KDO107" si="381">+KBD106+KBD98</f>
        <v>0</v>
      </c>
      <c r="KBE107" s="354">
        <f t="shared" si="381"/>
        <v>0</v>
      </c>
      <c r="KBF107" s="354">
        <f t="shared" si="381"/>
        <v>0</v>
      </c>
      <c r="KBG107" s="354">
        <f t="shared" si="381"/>
        <v>0</v>
      </c>
      <c r="KBH107" s="354">
        <f t="shared" si="381"/>
        <v>0</v>
      </c>
      <c r="KBI107" s="354">
        <f t="shared" si="381"/>
        <v>0</v>
      </c>
      <c r="KBJ107" s="354">
        <f t="shared" si="381"/>
        <v>0</v>
      </c>
      <c r="KBK107" s="354">
        <f t="shared" si="381"/>
        <v>0</v>
      </c>
      <c r="KBL107" s="354">
        <f t="shared" si="381"/>
        <v>0</v>
      </c>
      <c r="KBM107" s="354">
        <f t="shared" si="381"/>
        <v>0</v>
      </c>
      <c r="KBN107" s="354">
        <f t="shared" si="381"/>
        <v>0</v>
      </c>
      <c r="KBO107" s="354">
        <f t="shared" si="381"/>
        <v>0</v>
      </c>
      <c r="KBP107" s="354">
        <f t="shared" si="381"/>
        <v>0</v>
      </c>
      <c r="KBQ107" s="354">
        <f t="shared" si="381"/>
        <v>0</v>
      </c>
      <c r="KBR107" s="354">
        <f t="shared" si="381"/>
        <v>0</v>
      </c>
      <c r="KBS107" s="354">
        <f t="shared" si="381"/>
        <v>0</v>
      </c>
      <c r="KBT107" s="354">
        <f t="shared" si="381"/>
        <v>0</v>
      </c>
      <c r="KBU107" s="354">
        <f t="shared" si="381"/>
        <v>0</v>
      </c>
      <c r="KBV107" s="354">
        <f t="shared" si="381"/>
        <v>0</v>
      </c>
      <c r="KBW107" s="354">
        <f t="shared" si="381"/>
        <v>0</v>
      </c>
      <c r="KBX107" s="354">
        <f t="shared" si="381"/>
        <v>0</v>
      </c>
      <c r="KBY107" s="354">
        <f t="shared" si="381"/>
        <v>0</v>
      </c>
      <c r="KBZ107" s="354">
        <f t="shared" si="381"/>
        <v>0</v>
      </c>
      <c r="KCA107" s="354">
        <f t="shared" si="381"/>
        <v>0</v>
      </c>
      <c r="KCB107" s="354">
        <f t="shared" si="381"/>
        <v>0</v>
      </c>
      <c r="KCC107" s="354">
        <f t="shared" si="381"/>
        <v>0</v>
      </c>
      <c r="KCD107" s="354">
        <f t="shared" si="381"/>
        <v>0</v>
      </c>
      <c r="KCE107" s="354">
        <f t="shared" si="381"/>
        <v>0</v>
      </c>
      <c r="KCF107" s="354">
        <f t="shared" si="381"/>
        <v>0</v>
      </c>
      <c r="KCG107" s="354">
        <f t="shared" si="381"/>
        <v>0</v>
      </c>
      <c r="KCH107" s="354">
        <f t="shared" si="381"/>
        <v>0</v>
      </c>
      <c r="KCI107" s="354">
        <f t="shared" si="381"/>
        <v>0</v>
      </c>
      <c r="KCJ107" s="354">
        <f t="shared" si="381"/>
        <v>0</v>
      </c>
      <c r="KCK107" s="354">
        <f t="shared" si="381"/>
        <v>0</v>
      </c>
      <c r="KCL107" s="354">
        <f t="shared" si="381"/>
        <v>0</v>
      </c>
      <c r="KCM107" s="354">
        <f t="shared" si="381"/>
        <v>0</v>
      </c>
      <c r="KCN107" s="354">
        <f t="shared" si="381"/>
        <v>0</v>
      </c>
      <c r="KCO107" s="354">
        <f t="shared" si="381"/>
        <v>0</v>
      </c>
      <c r="KCP107" s="354">
        <f t="shared" si="381"/>
        <v>0</v>
      </c>
      <c r="KCQ107" s="354">
        <f t="shared" si="381"/>
        <v>0</v>
      </c>
      <c r="KCR107" s="354">
        <f t="shared" si="381"/>
        <v>0</v>
      </c>
      <c r="KCS107" s="354">
        <f t="shared" si="381"/>
        <v>0</v>
      </c>
      <c r="KCT107" s="354">
        <f t="shared" si="381"/>
        <v>0</v>
      </c>
      <c r="KCU107" s="354">
        <f t="shared" si="381"/>
        <v>0</v>
      </c>
      <c r="KCV107" s="354">
        <f t="shared" si="381"/>
        <v>0</v>
      </c>
      <c r="KCW107" s="354">
        <f t="shared" si="381"/>
        <v>0</v>
      </c>
      <c r="KCX107" s="354">
        <f t="shared" si="381"/>
        <v>0</v>
      </c>
      <c r="KCY107" s="354">
        <f t="shared" si="381"/>
        <v>0</v>
      </c>
      <c r="KCZ107" s="354">
        <f t="shared" si="381"/>
        <v>0</v>
      </c>
      <c r="KDA107" s="354">
        <f t="shared" si="381"/>
        <v>0</v>
      </c>
      <c r="KDB107" s="354">
        <f t="shared" si="381"/>
        <v>0</v>
      </c>
      <c r="KDC107" s="354">
        <f t="shared" si="381"/>
        <v>0</v>
      </c>
      <c r="KDD107" s="354">
        <f t="shared" si="381"/>
        <v>0</v>
      </c>
      <c r="KDE107" s="354">
        <f t="shared" si="381"/>
        <v>0</v>
      </c>
      <c r="KDF107" s="354">
        <f t="shared" si="381"/>
        <v>0</v>
      </c>
      <c r="KDG107" s="354">
        <f t="shared" si="381"/>
        <v>0</v>
      </c>
      <c r="KDH107" s="354">
        <f t="shared" si="381"/>
        <v>0</v>
      </c>
      <c r="KDI107" s="354">
        <f t="shared" si="381"/>
        <v>0</v>
      </c>
      <c r="KDJ107" s="354">
        <f t="shared" si="381"/>
        <v>0</v>
      </c>
      <c r="KDK107" s="354">
        <f t="shared" si="381"/>
        <v>0</v>
      </c>
      <c r="KDL107" s="354">
        <f t="shared" si="381"/>
        <v>0</v>
      </c>
      <c r="KDM107" s="354">
        <f t="shared" si="381"/>
        <v>0</v>
      </c>
      <c r="KDN107" s="354">
        <f t="shared" si="381"/>
        <v>0</v>
      </c>
      <c r="KDO107" s="354">
        <f t="shared" si="381"/>
        <v>0</v>
      </c>
      <c r="KDP107" s="354">
        <f t="shared" ref="KDP107:KGA107" si="382">+KDP106+KDP98</f>
        <v>0</v>
      </c>
      <c r="KDQ107" s="354">
        <f t="shared" si="382"/>
        <v>0</v>
      </c>
      <c r="KDR107" s="354">
        <f t="shared" si="382"/>
        <v>0</v>
      </c>
      <c r="KDS107" s="354">
        <f t="shared" si="382"/>
        <v>0</v>
      </c>
      <c r="KDT107" s="354">
        <f t="shared" si="382"/>
        <v>0</v>
      </c>
      <c r="KDU107" s="354">
        <f t="shared" si="382"/>
        <v>0</v>
      </c>
      <c r="KDV107" s="354">
        <f t="shared" si="382"/>
        <v>0</v>
      </c>
      <c r="KDW107" s="354">
        <f t="shared" si="382"/>
        <v>0</v>
      </c>
      <c r="KDX107" s="354">
        <f t="shared" si="382"/>
        <v>0</v>
      </c>
      <c r="KDY107" s="354">
        <f t="shared" si="382"/>
        <v>0</v>
      </c>
      <c r="KDZ107" s="354">
        <f t="shared" si="382"/>
        <v>0</v>
      </c>
      <c r="KEA107" s="354">
        <f t="shared" si="382"/>
        <v>0</v>
      </c>
      <c r="KEB107" s="354">
        <f t="shared" si="382"/>
        <v>0</v>
      </c>
      <c r="KEC107" s="354">
        <f t="shared" si="382"/>
        <v>0</v>
      </c>
      <c r="KED107" s="354">
        <f t="shared" si="382"/>
        <v>0</v>
      </c>
      <c r="KEE107" s="354">
        <f t="shared" si="382"/>
        <v>0</v>
      </c>
      <c r="KEF107" s="354">
        <f t="shared" si="382"/>
        <v>0</v>
      </c>
      <c r="KEG107" s="354">
        <f t="shared" si="382"/>
        <v>0</v>
      </c>
      <c r="KEH107" s="354">
        <f t="shared" si="382"/>
        <v>0</v>
      </c>
      <c r="KEI107" s="354">
        <f t="shared" si="382"/>
        <v>0</v>
      </c>
      <c r="KEJ107" s="354">
        <f t="shared" si="382"/>
        <v>0</v>
      </c>
      <c r="KEK107" s="354">
        <f t="shared" si="382"/>
        <v>0</v>
      </c>
      <c r="KEL107" s="354">
        <f t="shared" si="382"/>
        <v>0</v>
      </c>
      <c r="KEM107" s="354">
        <f t="shared" si="382"/>
        <v>0</v>
      </c>
      <c r="KEN107" s="354">
        <f t="shared" si="382"/>
        <v>0</v>
      </c>
      <c r="KEO107" s="354">
        <f t="shared" si="382"/>
        <v>0</v>
      </c>
      <c r="KEP107" s="354">
        <f t="shared" si="382"/>
        <v>0</v>
      </c>
      <c r="KEQ107" s="354">
        <f t="shared" si="382"/>
        <v>0</v>
      </c>
      <c r="KER107" s="354">
        <f t="shared" si="382"/>
        <v>0</v>
      </c>
      <c r="KES107" s="354">
        <f t="shared" si="382"/>
        <v>0</v>
      </c>
      <c r="KET107" s="354">
        <f t="shared" si="382"/>
        <v>0</v>
      </c>
      <c r="KEU107" s="354">
        <f t="shared" si="382"/>
        <v>0</v>
      </c>
      <c r="KEV107" s="354">
        <f t="shared" si="382"/>
        <v>0</v>
      </c>
      <c r="KEW107" s="354">
        <f t="shared" si="382"/>
        <v>0</v>
      </c>
      <c r="KEX107" s="354">
        <f t="shared" si="382"/>
        <v>0</v>
      </c>
      <c r="KEY107" s="354">
        <f t="shared" si="382"/>
        <v>0</v>
      </c>
      <c r="KEZ107" s="354">
        <f t="shared" si="382"/>
        <v>0</v>
      </c>
      <c r="KFA107" s="354">
        <f t="shared" si="382"/>
        <v>0</v>
      </c>
      <c r="KFB107" s="354">
        <f t="shared" si="382"/>
        <v>0</v>
      </c>
      <c r="KFC107" s="354">
        <f t="shared" si="382"/>
        <v>0</v>
      </c>
      <c r="KFD107" s="354">
        <f t="shared" si="382"/>
        <v>0</v>
      </c>
      <c r="KFE107" s="354">
        <f t="shared" si="382"/>
        <v>0</v>
      </c>
      <c r="KFF107" s="354">
        <f t="shared" si="382"/>
        <v>0</v>
      </c>
      <c r="KFG107" s="354">
        <f t="shared" si="382"/>
        <v>0</v>
      </c>
      <c r="KFH107" s="354">
        <f t="shared" si="382"/>
        <v>0</v>
      </c>
      <c r="KFI107" s="354">
        <f t="shared" si="382"/>
        <v>0</v>
      </c>
      <c r="KFJ107" s="354">
        <f t="shared" si="382"/>
        <v>0</v>
      </c>
      <c r="KFK107" s="354">
        <f t="shared" si="382"/>
        <v>0</v>
      </c>
      <c r="KFL107" s="354">
        <f t="shared" si="382"/>
        <v>0</v>
      </c>
      <c r="KFM107" s="354">
        <f t="shared" si="382"/>
        <v>0</v>
      </c>
      <c r="KFN107" s="354">
        <f t="shared" si="382"/>
        <v>0</v>
      </c>
      <c r="KFO107" s="354">
        <f t="shared" si="382"/>
        <v>0</v>
      </c>
      <c r="KFP107" s="354">
        <f t="shared" si="382"/>
        <v>0</v>
      </c>
      <c r="KFQ107" s="354">
        <f t="shared" si="382"/>
        <v>0</v>
      </c>
      <c r="KFR107" s="354">
        <f t="shared" si="382"/>
        <v>0</v>
      </c>
      <c r="KFS107" s="354">
        <f t="shared" si="382"/>
        <v>0</v>
      </c>
      <c r="KFT107" s="354">
        <f t="shared" si="382"/>
        <v>0</v>
      </c>
      <c r="KFU107" s="354">
        <f t="shared" si="382"/>
        <v>0</v>
      </c>
      <c r="KFV107" s="354">
        <f t="shared" si="382"/>
        <v>0</v>
      </c>
      <c r="KFW107" s="354">
        <f t="shared" si="382"/>
        <v>0</v>
      </c>
      <c r="KFX107" s="354">
        <f t="shared" si="382"/>
        <v>0</v>
      </c>
      <c r="KFY107" s="354">
        <f t="shared" si="382"/>
        <v>0</v>
      </c>
      <c r="KFZ107" s="354">
        <f t="shared" si="382"/>
        <v>0</v>
      </c>
      <c r="KGA107" s="354">
        <f t="shared" si="382"/>
        <v>0</v>
      </c>
      <c r="KGB107" s="354">
        <f t="shared" ref="KGB107:KIM107" si="383">+KGB106+KGB98</f>
        <v>0</v>
      </c>
      <c r="KGC107" s="354">
        <f t="shared" si="383"/>
        <v>0</v>
      </c>
      <c r="KGD107" s="354">
        <f t="shared" si="383"/>
        <v>0</v>
      </c>
      <c r="KGE107" s="354">
        <f t="shared" si="383"/>
        <v>0</v>
      </c>
      <c r="KGF107" s="354">
        <f t="shared" si="383"/>
        <v>0</v>
      </c>
      <c r="KGG107" s="354">
        <f t="shared" si="383"/>
        <v>0</v>
      </c>
      <c r="KGH107" s="354">
        <f t="shared" si="383"/>
        <v>0</v>
      </c>
      <c r="KGI107" s="354">
        <f t="shared" si="383"/>
        <v>0</v>
      </c>
      <c r="KGJ107" s="354">
        <f t="shared" si="383"/>
        <v>0</v>
      </c>
      <c r="KGK107" s="354">
        <f t="shared" si="383"/>
        <v>0</v>
      </c>
      <c r="KGL107" s="354">
        <f t="shared" si="383"/>
        <v>0</v>
      </c>
      <c r="KGM107" s="354">
        <f t="shared" si="383"/>
        <v>0</v>
      </c>
      <c r="KGN107" s="354">
        <f t="shared" si="383"/>
        <v>0</v>
      </c>
      <c r="KGO107" s="354">
        <f t="shared" si="383"/>
        <v>0</v>
      </c>
      <c r="KGP107" s="354">
        <f t="shared" si="383"/>
        <v>0</v>
      </c>
      <c r="KGQ107" s="354">
        <f t="shared" si="383"/>
        <v>0</v>
      </c>
      <c r="KGR107" s="354">
        <f t="shared" si="383"/>
        <v>0</v>
      </c>
      <c r="KGS107" s="354">
        <f t="shared" si="383"/>
        <v>0</v>
      </c>
      <c r="KGT107" s="354">
        <f t="shared" si="383"/>
        <v>0</v>
      </c>
      <c r="KGU107" s="354">
        <f t="shared" si="383"/>
        <v>0</v>
      </c>
      <c r="KGV107" s="354">
        <f t="shared" si="383"/>
        <v>0</v>
      </c>
      <c r="KGW107" s="354">
        <f t="shared" si="383"/>
        <v>0</v>
      </c>
      <c r="KGX107" s="354">
        <f t="shared" si="383"/>
        <v>0</v>
      </c>
      <c r="KGY107" s="354">
        <f t="shared" si="383"/>
        <v>0</v>
      </c>
      <c r="KGZ107" s="354">
        <f t="shared" si="383"/>
        <v>0</v>
      </c>
      <c r="KHA107" s="354">
        <f t="shared" si="383"/>
        <v>0</v>
      </c>
      <c r="KHB107" s="354">
        <f t="shared" si="383"/>
        <v>0</v>
      </c>
      <c r="KHC107" s="354">
        <f t="shared" si="383"/>
        <v>0</v>
      </c>
      <c r="KHD107" s="354">
        <f t="shared" si="383"/>
        <v>0</v>
      </c>
      <c r="KHE107" s="354">
        <f t="shared" si="383"/>
        <v>0</v>
      </c>
      <c r="KHF107" s="354">
        <f t="shared" si="383"/>
        <v>0</v>
      </c>
      <c r="KHG107" s="354">
        <f t="shared" si="383"/>
        <v>0</v>
      </c>
      <c r="KHH107" s="354">
        <f t="shared" si="383"/>
        <v>0</v>
      </c>
      <c r="KHI107" s="354">
        <f t="shared" si="383"/>
        <v>0</v>
      </c>
      <c r="KHJ107" s="354">
        <f t="shared" si="383"/>
        <v>0</v>
      </c>
      <c r="KHK107" s="354">
        <f t="shared" si="383"/>
        <v>0</v>
      </c>
      <c r="KHL107" s="354">
        <f t="shared" si="383"/>
        <v>0</v>
      </c>
      <c r="KHM107" s="354">
        <f t="shared" si="383"/>
        <v>0</v>
      </c>
      <c r="KHN107" s="354">
        <f t="shared" si="383"/>
        <v>0</v>
      </c>
      <c r="KHO107" s="354">
        <f t="shared" si="383"/>
        <v>0</v>
      </c>
      <c r="KHP107" s="354">
        <f t="shared" si="383"/>
        <v>0</v>
      </c>
      <c r="KHQ107" s="354">
        <f t="shared" si="383"/>
        <v>0</v>
      </c>
      <c r="KHR107" s="354">
        <f t="shared" si="383"/>
        <v>0</v>
      </c>
      <c r="KHS107" s="354">
        <f t="shared" si="383"/>
        <v>0</v>
      </c>
      <c r="KHT107" s="354">
        <f t="shared" si="383"/>
        <v>0</v>
      </c>
      <c r="KHU107" s="354">
        <f t="shared" si="383"/>
        <v>0</v>
      </c>
      <c r="KHV107" s="354">
        <f t="shared" si="383"/>
        <v>0</v>
      </c>
      <c r="KHW107" s="354">
        <f t="shared" si="383"/>
        <v>0</v>
      </c>
      <c r="KHX107" s="354">
        <f t="shared" si="383"/>
        <v>0</v>
      </c>
      <c r="KHY107" s="354">
        <f t="shared" si="383"/>
        <v>0</v>
      </c>
      <c r="KHZ107" s="354">
        <f t="shared" si="383"/>
        <v>0</v>
      </c>
      <c r="KIA107" s="354">
        <f t="shared" si="383"/>
        <v>0</v>
      </c>
      <c r="KIB107" s="354">
        <f t="shared" si="383"/>
        <v>0</v>
      </c>
      <c r="KIC107" s="354">
        <f t="shared" si="383"/>
        <v>0</v>
      </c>
      <c r="KID107" s="354">
        <f t="shared" si="383"/>
        <v>0</v>
      </c>
      <c r="KIE107" s="354">
        <f t="shared" si="383"/>
        <v>0</v>
      </c>
      <c r="KIF107" s="354">
        <f t="shared" si="383"/>
        <v>0</v>
      </c>
      <c r="KIG107" s="354">
        <f t="shared" si="383"/>
        <v>0</v>
      </c>
      <c r="KIH107" s="354">
        <f t="shared" si="383"/>
        <v>0</v>
      </c>
      <c r="KII107" s="354">
        <f t="shared" si="383"/>
        <v>0</v>
      </c>
      <c r="KIJ107" s="354">
        <f t="shared" si="383"/>
        <v>0</v>
      </c>
      <c r="KIK107" s="354">
        <f t="shared" si="383"/>
        <v>0</v>
      </c>
      <c r="KIL107" s="354">
        <f t="shared" si="383"/>
        <v>0</v>
      </c>
      <c r="KIM107" s="354">
        <f t="shared" si="383"/>
        <v>0</v>
      </c>
      <c r="KIN107" s="354">
        <f t="shared" ref="KIN107:KKY107" si="384">+KIN106+KIN98</f>
        <v>0</v>
      </c>
      <c r="KIO107" s="354">
        <f t="shared" si="384"/>
        <v>0</v>
      </c>
      <c r="KIP107" s="354">
        <f t="shared" si="384"/>
        <v>0</v>
      </c>
      <c r="KIQ107" s="354">
        <f t="shared" si="384"/>
        <v>0</v>
      </c>
      <c r="KIR107" s="354">
        <f t="shared" si="384"/>
        <v>0</v>
      </c>
      <c r="KIS107" s="354">
        <f t="shared" si="384"/>
        <v>0</v>
      </c>
      <c r="KIT107" s="354">
        <f t="shared" si="384"/>
        <v>0</v>
      </c>
      <c r="KIU107" s="354">
        <f t="shared" si="384"/>
        <v>0</v>
      </c>
      <c r="KIV107" s="354">
        <f t="shared" si="384"/>
        <v>0</v>
      </c>
      <c r="KIW107" s="354">
        <f t="shared" si="384"/>
        <v>0</v>
      </c>
      <c r="KIX107" s="354">
        <f t="shared" si="384"/>
        <v>0</v>
      </c>
      <c r="KIY107" s="354">
        <f t="shared" si="384"/>
        <v>0</v>
      </c>
      <c r="KIZ107" s="354">
        <f t="shared" si="384"/>
        <v>0</v>
      </c>
      <c r="KJA107" s="354">
        <f t="shared" si="384"/>
        <v>0</v>
      </c>
      <c r="KJB107" s="354">
        <f t="shared" si="384"/>
        <v>0</v>
      </c>
      <c r="KJC107" s="354">
        <f t="shared" si="384"/>
        <v>0</v>
      </c>
      <c r="KJD107" s="354">
        <f t="shared" si="384"/>
        <v>0</v>
      </c>
      <c r="KJE107" s="354">
        <f t="shared" si="384"/>
        <v>0</v>
      </c>
      <c r="KJF107" s="354">
        <f t="shared" si="384"/>
        <v>0</v>
      </c>
      <c r="KJG107" s="354">
        <f t="shared" si="384"/>
        <v>0</v>
      </c>
      <c r="KJH107" s="354">
        <f t="shared" si="384"/>
        <v>0</v>
      </c>
      <c r="KJI107" s="354">
        <f t="shared" si="384"/>
        <v>0</v>
      </c>
      <c r="KJJ107" s="354">
        <f t="shared" si="384"/>
        <v>0</v>
      </c>
      <c r="KJK107" s="354">
        <f t="shared" si="384"/>
        <v>0</v>
      </c>
      <c r="KJL107" s="354">
        <f t="shared" si="384"/>
        <v>0</v>
      </c>
      <c r="KJM107" s="354">
        <f t="shared" si="384"/>
        <v>0</v>
      </c>
      <c r="KJN107" s="354">
        <f t="shared" si="384"/>
        <v>0</v>
      </c>
      <c r="KJO107" s="354">
        <f t="shared" si="384"/>
        <v>0</v>
      </c>
      <c r="KJP107" s="354">
        <f t="shared" si="384"/>
        <v>0</v>
      </c>
      <c r="KJQ107" s="354">
        <f t="shared" si="384"/>
        <v>0</v>
      </c>
      <c r="KJR107" s="354">
        <f t="shared" si="384"/>
        <v>0</v>
      </c>
      <c r="KJS107" s="354">
        <f t="shared" si="384"/>
        <v>0</v>
      </c>
      <c r="KJT107" s="354">
        <f t="shared" si="384"/>
        <v>0</v>
      </c>
      <c r="KJU107" s="354">
        <f t="shared" si="384"/>
        <v>0</v>
      </c>
      <c r="KJV107" s="354">
        <f t="shared" si="384"/>
        <v>0</v>
      </c>
      <c r="KJW107" s="354">
        <f t="shared" si="384"/>
        <v>0</v>
      </c>
      <c r="KJX107" s="354">
        <f t="shared" si="384"/>
        <v>0</v>
      </c>
      <c r="KJY107" s="354">
        <f t="shared" si="384"/>
        <v>0</v>
      </c>
      <c r="KJZ107" s="354">
        <f t="shared" si="384"/>
        <v>0</v>
      </c>
      <c r="KKA107" s="354">
        <f t="shared" si="384"/>
        <v>0</v>
      </c>
      <c r="KKB107" s="354">
        <f t="shared" si="384"/>
        <v>0</v>
      </c>
      <c r="KKC107" s="354">
        <f t="shared" si="384"/>
        <v>0</v>
      </c>
      <c r="KKD107" s="354">
        <f t="shared" si="384"/>
        <v>0</v>
      </c>
      <c r="KKE107" s="354">
        <f t="shared" si="384"/>
        <v>0</v>
      </c>
      <c r="KKF107" s="354">
        <f t="shared" si="384"/>
        <v>0</v>
      </c>
      <c r="KKG107" s="354">
        <f t="shared" si="384"/>
        <v>0</v>
      </c>
      <c r="KKH107" s="354">
        <f t="shared" si="384"/>
        <v>0</v>
      </c>
      <c r="KKI107" s="354">
        <f t="shared" si="384"/>
        <v>0</v>
      </c>
      <c r="KKJ107" s="354">
        <f t="shared" si="384"/>
        <v>0</v>
      </c>
      <c r="KKK107" s="354">
        <f t="shared" si="384"/>
        <v>0</v>
      </c>
      <c r="KKL107" s="354">
        <f t="shared" si="384"/>
        <v>0</v>
      </c>
      <c r="KKM107" s="354">
        <f t="shared" si="384"/>
        <v>0</v>
      </c>
      <c r="KKN107" s="354">
        <f t="shared" si="384"/>
        <v>0</v>
      </c>
      <c r="KKO107" s="354">
        <f t="shared" si="384"/>
        <v>0</v>
      </c>
      <c r="KKP107" s="354">
        <f t="shared" si="384"/>
        <v>0</v>
      </c>
      <c r="KKQ107" s="354">
        <f t="shared" si="384"/>
        <v>0</v>
      </c>
      <c r="KKR107" s="354">
        <f t="shared" si="384"/>
        <v>0</v>
      </c>
      <c r="KKS107" s="354">
        <f t="shared" si="384"/>
        <v>0</v>
      </c>
      <c r="KKT107" s="354">
        <f t="shared" si="384"/>
        <v>0</v>
      </c>
      <c r="KKU107" s="354">
        <f t="shared" si="384"/>
        <v>0</v>
      </c>
      <c r="KKV107" s="354">
        <f t="shared" si="384"/>
        <v>0</v>
      </c>
      <c r="KKW107" s="354">
        <f t="shared" si="384"/>
        <v>0</v>
      </c>
      <c r="KKX107" s="354">
        <f t="shared" si="384"/>
        <v>0</v>
      </c>
      <c r="KKY107" s="354">
        <f t="shared" si="384"/>
        <v>0</v>
      </c>
      <c r="KKZ107" s="354">
        <f t="shared" ref="KKZ107:KNK107" si="385">+KKZ106+KKZ98</f>
        <v>0</v>
      </c>
      <c r="KLA107" s="354">
        <f t="shared" si="385"/>
        <v>0</v>
      </c>
      <c r="KLB107" s="354">
        <f t="shared" si="385"/>
        <v>0</v>
      </c>
      <c r="KLC107" s="354">
        <f t="shared" si="385"/>
        <v>0</v>
      </c>
      <c r="KLD107" s="354">
        <f t="shared" si="385"/>
        <v>0</v>
      </c>
      <c r="KLE107" s="354">
        <f t="shared" si="385"/>
        <v>0</v>
      </c>
      <c r="KLF107" s="354">
        <f t="shared" si="385"/>
        <v>0</v>
      </c>
      <c r="KLG107" s="354">
        <f t="shared" si="385"/>
        <v>0</v>
      </c>
      <c r="KLH107" s="354">
        <f t="shared" si="385"/>
        <v>0</v>
      </c>
      <c r="KLI107" s="354">
        <f t="shared" si="385"/>
        <v>0</v>
      </c>
      <c r="KLJ107" s="354">
        <f t="shared" si="385"/>
        <v>0</v>
      </c>
      <c r="KLK107" s="354">
        <f t="shared" si="385"/>
        <v>0</v>
      </c>
      <c r="KLL107" s="354">
        <f t="shared" si="385"/>
        <v>0</v>
      </c>
      <c r="KLM107" s="354">
        <f t="shared" si="385"/>
        <v>0</v>
      </c>
      <c r="KLN107" s="354">
        <f t="shared" si="385"/>
        <v>0</v>
      </c>
      <c r="KLO107" s="354">
        <f t="shared" si="385"/>
        <v>0</v>
      </c>
      <c r="KLP107" s="354">
        <f t="shared" si="385"/>
        <v>0</v>
      </c>
      <c r="KLQ107" s="354">
        <f t="shared" si="385"/>
        <v>0</v>
      </c>
      <c r="KLR107" s="354">
        <f t="shared" si="385"/>
        <v>0</v>
      </c>
      <c r="KLS107" s="354">
        <f t="shared" si="385"/>
        <v>0</v>
      </c>
      <c r="KLT107" s="354">
        <f t="shared" si="385"/>
        <v>0</v>
      </c>
      <c r="KLU107" s="354">
        <f t="shared" si="385"/>
        <v>0</v>
      </c>
      <c r="KLV107" s="354">
        <f t="shared" si="385"/>
        <v>0</v>
      </c>
      <c r="KLW107" s="354">
        <f t="shared" si="385"/>
        <v>0</v>
      </c>
      <c r="KLX107" s="354">
        <f t="shared" si="385"/>
        <v>0</v>
      </c>
      <c r="KLY107" s="354">
        <f t="shared" si="385"/>
        <v>0</v>
      </c>
      <c r="KLZ107" s="354">
        <f t="shared" si="385"/>
        <v>0</v>
      </c>
      <c r="KMA107" s="354">
        <f t="shared" si="385"/>
        <v>0</v>
      </c>
      <c r="KMB107" s="354">
        <f t="shared" si="385"/>
        <v>0</v>
      </c>
      <c r="KMC107" s="354">
        <f t="shared" si="385"/>
        <v>0</v>
      </c>
      <c r="KMD107" s="354">
        <f t="shared" si="385"/>
        <v>0</v>
      </c>
      <c r="KME107" s="354">
        <f t="shared" si="385"/>
        <v>0</v>
      </c>
      <c r="KMF107" s="354">
        <f t="shared" si="385"/>
        <v>0</v>
      </c>
      <c r="KMG107" s="354">
        <f t="shared" si="385"/>
        <v>0</v>
      </c>
      <c r="KMH107" s="354">
        <f t="shared" si="385"/>
        <v>0</v>
      </c>
      <c r="KMI107" s="354">
        <f t="shared" si="385"/>
        <v>0</v>
      </c>
      <c r="KMJ107" s="354">
        <f t="shared" si="385"/>
        <v>0</v>
      </c>
      <c r="KMK107" s="354">
        <f t="shared" si="385"/>
        <v>0</v>
      </c>
      <c r="KML107" s="354">
        <f t="shared" si="385"/>
        <v>0</v>
      </c>
      <c r="KMM107" s="354">
        <f t="shared" si="385"/>
        <v>0</v>
      </c>
      <c r="KMN107" s="354">
        <f t="shared" si="385"/>
        <v>0</v>
      </c>
      <c r="KMO107" s="354">
        <f t="shared" si="385"/>
        <v>0</v>
      </c>
      <c r="KMP107" s="354">
        <f t="shared" si="385"/>
        <v>0</v>
      </c>
      <c r="KMQ107" s="354">
        <f t="shared" si="385"/>
        <v>0</v>
      </c>
      <c r="KMR107" s="354">
        <f t="shared" si="385"/>
        <v>0</v>
      </c>
      <c r="KMS107" s="354">
        <f t="shared" si="385"/>
        <v>0</v>
      </c>
      <c r="KMT107" s="354">
        <f t="shared" si="385"/>
        <v>0</v>
      </c>
      <c r="KMU107" s="354">
        <f t="shared" si="385"/>
        <v>0</v>
      </c>
      <c r="KMV107" s="354">
        <f t="shared" si="385"/>
        <v>0</v>
      </c>
      <c r="KMW107" s="354">
        <f t="shared" si="385"/>
        <v>0</v>
      </c>
      <c r="KMX107" s="354">
        <f t="shared" si="385"/>
        <v>0</v>
      </c>
      <c r="KMY107" s="354">
        <f t="shared" si="385"/>
        <v>0</v>
      </c>
      <c r="KMZ107" s="354">
        <f t="shared" si="385"/>
        <v>0</v>
      </c>
      <c r="KNA107" s="354">
        <f t="shared" si="385"/>
        <v>0</v>
      </c>
      <c r="KNB107" s="354">
        <f t="shared" si="385"/>
        <v>0</v>
      </c>
      <c r="KNC107" s="354">
        <f t="shared" si="385"/>
        <v>0</v>
      </c>
      <c r="KND107" s="354">
        <f t="shared" si="385"/>
        <v>0</v>
      </c>
      <c r="KNE107" s="354">
        <f t="shared" si="385"/>
        <v>0</v>
      </c>
      <c r="KNF107" s="354">
        <f t="shared" si="385"/>
        <v>0</v>
      </c>
      <c r="KNG107" s="354">
        <f t="shared" si="385"/>
        <v>0</v>
      </c>
      <c r="KNH107" s="354">
        <f t="shared" si="385"/>
        <v>0</v>
      </c>
      <c r="KNI107" s="354">
        <f t="shared" si="385"/>
        <v>0</v>
      </c>
      <c r="KNJ107" s="354">
        <f t="shared" si="385"/>
        <v>0</v>
      </c>
      <c r="KNK107" s="354">
        <f t="shared" si="385"/>
        <v>0</v>
      </c>
      <c r="KNL107" s="354">
        <f t="shared" ref="KNL107:KPW107" si="386">+KNL106+KNL98</f>
        <v>0</v>
      </c>
      <c r="KNM107" s="354">
        <f t="shared" si="386"/>
        <v>0</v>
      </c>
      <c r="KNN107" s="354">
        <f t="shared" si="386"/>
        <v>0</v>
      </c>
      <c r="KNO107" s="354">
        <f t="shared" si="386"/>
        <v>0</v>
      </c>
      <c r="KNP107" s="354">
        <f t="shared" si="386"/>
        <v>0</v>
      </c>
      <c r="KNQ107" s="354">
        <f t="shared" si="386"/>
        <v>0</v>
      </c>
      <c r="KNR107" s="354">
        <f t="shared" si="386"/>
        <v>0</v>
      </c>
      <c r="KNS107" s="354">
        <f t="shared" si="386"/>
        <v>0</v>
      </c>
      <c r="KNT107" s="354">
        <f t="shared" si="386"/>
        <v>0</v>
      </c>
      <c r="KNU107" s="354">
        <f t="shared" si="386"/>
        <v>0</v>
      </c>
      <c r="KNV107" s="354">
        <f t="shared" si="386"/>
        <v>0</v>
      </c>
      <c r="KNW107" s="354">
        <f t="shared" si="386"/>
        <v>0</v>
      </c>
      <c r="KNX107" s="354">
        <f t="shared" si="386"/>
        <v>0</v>
      </c>
      <c r="KNY107" s="354">
        <f t="shared" si="386"/>
        <v>0</v>
      </c>
      <c r="KNZ107" s="354">
        <f t="shared" si="386"/>
        <v>0</v>
      </c>
      <c r="KOA107" s="354">
        <f t="shared" si="386"/>
        <v>0</v>
      </c>
      <c r="KOB107" s="354">
        <f t="shared" si="386"/>
        <v>0</v>
      </c>
      <c r="KOC107" s="354">
        <f t="shared" si="386"/>
        <v>0</v>
      </c>
      <c r="KOD107" s="354">
        <f t="shared" si="386"/>
        <v>0</v>
      </c>
      <c r="KOE107" s="354">
        <f t="shared" si="386"/>
        <v>0</v>
      </c>
      <c r="KOF107" s="354">
        <f t="shared" si="386"/>
        <v>0</v>
      </c>
      <c r="KOG107" s="354">
        <f t="shared" si="386"/>
        <v>0</v>
      </c>
      <c r="KOH107" s="354">
        <f t="shared" si="386"/>
        <v>0</v>
      </c>
      <c r="KOI107" s="354">
        <f t="shared" si="386"/>
        <v>0</v>
      </c>
      <c r="KOJ107" s="354">
        <f t="shared" si="386"/>
        <v>0</v>
      </c>
      <c r="KOK107" s="354">
        <f t="shared" si="386"/>
        <v>0</v>
      </c>
      <c r="KOL107" s="354">
        <f t="shared" si="386"/>
        <v>0</v>
      </c>
      <c r="KOM107" s="354">
        <f t="shared" si="386"/>
        <v>0</v>
      </c>
      <c r="KON107" s="354">
        <f t="shared" si="386"/>
        <v>0</v>
      </c>
      <c r="KOO107" s="354">
        <f t="shared" si="386"/>
        <v>0</v>
      </c>
      <c r="KOP107" s="354">
        <f t="shared" si="386"/>
        <v>0</v>
      </c>
      <c r="KOQ107" s="354">
        <f t="shared" si="386"/>
        <v>0</v>
      </c>
      <c r="KOR107" s="354">
        <f t="shared" si="386"/>
        <v>0</v>
      </c>
      <c r="KOS107" s="354">
        <f t="shared" si="386"/>
        <v>0</v>
      </c>
      <c r="KOT107" s="354">
        <f t="shared" si="386"/>
        <v>0</v>
      </c>
      <c r="KOU107" s="354">
        <f t="shared" si="386"/>
        <v>0</v>
      </c>
      <c r="KOV107" s="354">
        <f t="shared" si="386"/>
        <v>0</v>
      </c>
      <c r="KOW107" s="354">
        <f t="shared" si="386"/>
        <v>0</v>
      </c>
      <c r="KOX107" s="354">
        <f t="shared" si="386"/>
        <v>0</v>
      </c>
      <c r="KOY107" s="354">
        <f t="shared" si="386"/>
        <v>0</v>
      </c>
      <c r="KOZ107" s="354">
        <f t="shared" si="386"/>
        <v>0</v>
      </c>
      <c r="KPA107" s="354">
        <f t="shared" si="386"/>
        <v>0</v>
      </c>
      <c r="KPB107" s="354">
        <f t="shared" si="386"/>
        <v>0</v>
      </c>
      <c r="KPC107" s="354">
        <f t="shared" si="386"/>
        <v>0</v>
      </c>
      <c r="KPD107" s="354">
        <f t="shared" si="386"/>
        <v>0</v>
      </c>
      <c r="KPE107" s="354">
        <f t="shared" si="386"/>
        <v>0</v>
      </c>
      <c r="KPF107" s="354">
        <f t="shared" si="386"/>
        <v>0</v>
      </c>
      <c r="KPG107" s="354">
        <f t="shared" si="386"/>
        <v>0</v>
      </c>
      <c r="KPH107" s="354">
        <f t="shared" si="386"/>
        <v>0</v>
      </c>
      <c r="KPI107" s="354">
        <f t="shared" si="386"/>
        <v>0</v>
      </c>
      <c r="KPJ107" s="354">
        <f t="shared" si="386"/>
        <v>0</v>
      </c>
      <c r="KPK107" s="354">
        <f t="shared" si="386"/>
        <v>0</v>
      </c>
      <c r="KPL107" s="354">
        <f t="shared" si="386"/>
        <v>0</v>
      </c>
      <c r="KPM107" s="354">
        <f t="shared" si="386"/>
        <v>0</v>
      </c>
      <c r="KPN107" s="354">
        <f t="shared" si="386"/>
        <v>0</v>
      </c>
      <c r="KPO107" s="354">
        <f t="shared" si="386"/>
        <v>0</v>
      </c>
      <c r="KPP107" s="354">
        <f t="shared" si="386"/>
        <v>0</v>
      </c>
      <c r="KPQ107" s="354">
        <f t="shared" si="386"/>
        <v>0</v>
      </c>
      <c r="KPR107" s="354">
        <f t="shared" si="386"/>
        <v>0</v>
      </c>
      <c r="KPS107" s="354">
        <f t="shared" si="386"/>
        <v>0</v>
      </c>
      <c r="KPT107" s="354">
        <f t="shared" si="386"/>
        <v>0</v>
      </c>
      <c r="KPU107" s="354">
        <f t="shared" si="386"/>
        <v>0</v>
      </c>
      <c r="KPV107" s="354">
        <f t="shared" si="386"/>
        <v>0</v>
      </c>
      <c r="KPW107" s="354">
        <f t="shared" si="386"/>
        <v>0</v>
      </c>
      <c r="KPX107" s="354">
        <f t="shared" ref="KPX107:KSI107" si="387">+KPX106+KPX98</f>
        <v>0</v>
      </c>
      <c r="KPY107" s="354">
        <f t="shared" si="387"/>
        <v>0</v>
      </c>
      <c r="KPZ107" s="354">
        <f t="shared" si="387"/>
        <v>0</v>
      </c>
      <c r="KQA107" s="354">
        <f t="shared" si="387"/>
        <v>0</v>
      </c>
      <c r="KQB107" s="354">
        <f t="shared" si="387"/>
        <v>0</v>
      </c>
      <c r="KQC107" s="354">
        <f t="shared" si="387"/>
        <v>0</v>
      </c>
      <c r="KQD107" s="354">
        <f t="shared" si="387"/>
        <v>0</v>
      </c>
      <c r="KQE107" s="354">
        <f t="shared" si="387"/>
        <v>0</v>
      </c>
      <c r="KQF107" s="354">
        <f t="shared" si="387"/>
        <v>0</v>
      </c>
      <c r="KQG107" s="354">
        <f t="shared" si="387"/>
        <v>0</v>
      </c>
      <c r="KQH107" s="354">
        <f t="shared" si="387"/>
        <v>0</v>
      </c>
      <c r="KQI107" s="354">
        <f t="shared" si="387"/>
        <v>0</v>
      </c>
      <c r="KQJ107" s="354">
        <f t="shared" si="387"/>
        <v>0</v>
      </c>
      <c r="KQK107" s="354">
        <f t="shared" si="387"/>
        <v>0</v>
      </c>
      <c r="KQL107" s="354">
        <f t="shared" si="387"/>
        <v>0</v>
      </c>
      <c r="KQM107" s="354">
        <f t="shared" si="387"/>
        <v>0</v>
      </c>
      <c r="KQN107" s="354">
        <f t="shared" si="387"/>
        <v>0</v>
      </c>
      <c r="KQO107" s="354">
        <f t="shared" si="387"/>
        <v>0</v>
      </c>
      <c r="KQP107" s="354">
        <f t="shared" si="387"/>
        <v>0</v>
      </c>
      <c r="KQQ107" s="354">
        <f t="shared" si="387"/>
        <v>0</v>
      </c>
      <c r="KQR107" s="354">
        <f t="shared" si="387"/>
        <v>0</v>
      </c>
      <c r="KQS107" s="354">
        <f t="shared" si="387"/>
        <v>0</v>
      </c>
      <c r="KQT107" s="354">
        <f t="shared" si="387"/>
        <v>0</v>
      </c>
      <c r="KQU107" s="354">
        <f t="shared" si="387"/>
        <v>0</v>
      </c>
      <c r="KQV107" s="354">
        <f t="shared" si="387"/>
        <v>0</v>
      </c>
      <c r="KQW107" s="354">
        <f t="shared" si="387"/>
        <v>0</v>
      </c>
      <c r="KQX107" s="354">
        <f t="shared" si="387"/>
        <v>0</v>
      </c>
      <c r="KQY107" s="354">
        <f t="shared" si="387"/>
        <v>0</v>
      </c>
      <c r="KQZ107" s="354">
        <f t="shared" si="387"/>
        <v>0</v>
      </c>
      <c r="KRA107" s="354">
        <f t="shared" si="387"/>
        <v>0</v>
      </c>
      <c r="KRB107" s="354">
        <f t="shared" si="387"/>
        <v>0</v>
      </c>
      <c r="KRC107" s="354">
        <f t="shared" si="387"/>
        <v>0</v>
      </c>
      <c r="KRD107" s="354">
        <f t="shared" si="387"/>
        <v>0</v>
      </c>
      <c r="KRE107" s="354">
        <f t="shared" si="387"/>
        <v>0</v>
      </c>
      <c r="KRF107" s="354">
        <f t="shared" si="387"/>
        <v>0</v>
      </c>
      <c r="KRG107" s="354">
        <f t="shared" si="387"/>
        <v>0</v>
      </c>
      <c r="KRH107" s="354">
        <f t="shared" si="387"/>
        <v>0</v>
      </c>
      <c r="KRI107" s="354">
        <f t="shared" si="387"/>
        <v>0</v>
      </c>
      <c r="KRJ107" s="354">
        <f t="shared" si="387"/>
        <v>0</v>
      </c>
      <c r="KRK107" s="354">
        <f t="shared" si="387"/>
        <v>0</v>
      </c>
      <c r="KRL107" s="354">
        <f t="shared" si="387"/>
        <v>0</v>
      </c>
      <c r="KRM107" s="354">
        <f t="shared" si="387"/>
        <v>0</v>
      </c>
      <c r="KRN107" s="354">
        <f t="shared" si="387"/>
        <v>0</v>
      </c>
      <c r="KRO107" s="354">
        <f t="shared" si="387"/>
        <v>0</v>
      </c>
      <c r="KRP107" s="354">
        <f t="shared" si="387"/>
        <v>0</v>
      </c>
      <c r="KRQ107" s="354">
        <f t="shared" si="387"/>
        <v>0</v>
      </c>
      <c r="KRR107" s="354">
        <f t="shared" si="387"/>
        <v>0</v>
      </c>
      <c r="KRS107" s="354">
        <f t="shared" si="387"/>
        <v>0</v>
      </c>
      <c r="KRT107" s="354">
        <f t="shared" si="387"/>
        <v>0</v>
      </c>
      <c r="KRU107" s="354">
        <f t="shared" si="387"/>
        <v>0</v>
      </c>
      <c r="KRV107" s="354">
        <f t="shared" si="387"/>
        <v>0</v>
      </c>
      <c r="KRW107" s="354">
        <f t="shared" si="387"/>
        <v>0</v>
      </c>
      <c r="KRX107" s="354">
        <f t="shared" si="387"/>
        <v>0</v>
      </c>
      <c r="KRY107" s="354">
        <f t="shared" si="387"/>
        <v>0</v>
      </c>
      <c r="KRZ107" s="354">
        <f t="shared" si="387"/>
        <v>0</v>
      </c>
      <c r="KSA107" s="354">
        <f t="shared" si="387"/>
        <v>0</v>
      </c>
      <c r="KSB107" s="354">
        <f t="shared" si="387"/>
        <v>0</v>
      </c>
      <c r="KSC107" s="354">
        <f t="shared" si="387"/>
        <v>0</v>
      </c>
      <c r="KSD107" s="354">
        <f t="shared" si="387"/>
        <v>0</v>
      </c>
      <c r="KSE107" s="354">
        <f t="shared" si="387"/>
        <v>0</v>
      </c>
      <c r="KSF107" s="354">
        <f t="shared" si="387"/>
        <v>0</v>
      </c>
      <c r="KSG107" s="354">
        <f t="shared" si="387"/>
        <v>0</v>
      </c>
      <c r="KSH107" s="354">
        <f t="shared" si="387"/>
        <v>0</v>
      </c>
      <c r="KSI107" s="354">
        <f t="shared" si="387"/>
        <v>0</v>
      </c>
      <c r="KSJ107" s="354">
        <f t="shared" ref="KSJ107:KUU107" si="388">+KSJ106+KSJ98</f>
        <v>0</v>
      </c>
      <c r="KSK107" s="354">
        <f t="shared" si="388"/>
        <v>0</v>
      </c>
      <c r="KSL107" s="354">
        <f t="shared" si="388"/>
        <v>0</v>
      </c>
      <c r="KSM107" s="354">
        <f t="shared" si="388"/>
        <v>0</v>
      </c>
      <c r="KSN107" s="354">
        <f t="shared" si="388"/>
        <v>0</v>
      </c>
      <c r="KSO107" s="354">
        <f t="shared" si="388"/>
        <v>0</v>
      </c>
      <c r="KSP107" s="354">
        <f t="shared" si="388"/>
        <v>0</v>
      </c>
      <c r="KSQ107" s="354">
        <f t="shared" si="388"/>
        <v>0</v>
      </c>
      <c r="KSR107" s="354">
        <f t="shared" si="388"/>
        <v>0</v>
      </c>
      <c r="KSS107" s="354">
        <f t="shared" si="388"/>
        <v>0</v>
      </c>
      <c r="KST107" s="354">
        <f t="shared" si="388"/>
        <v>0</v>
      </c>
      <c r="KSU107" s="354">
        <f t="shared" si="388"/>
        <v>0</v>
      </c>
      <c r="KSV107" s="354">
        <f t="shared" si="388"/>
        <v>0</v>
      </c>
      <c r="KSW107" s="354">
        <f t="shared" si="388"/>
        <v>0</v>
      </c>
      <c r="KSX107" s="354">
        <f t="shared" si="388"/>
        <v>0</v>
      </c>
      <c r="KSY107" s="354">
        <f t="shared" si="388"/>
        <v>0</v>
      </c>
      <c r="KSZ107" s="354">
        <f t="shared" si="388"/>
        <v>0</v>
      </c>
      <c r="KTA107" s="354">
        <f t="shared" si="388"/>
        <v>0</v>
      </c>
      <c r="KTB107" s="354">
        <f t="shared" si="388"/>
        <v>0</v>
      </c>
      <c r="KTC107" s="354">
        <f t="shared" si="388"/>
        <v>0</v>
      </c>
      <c r="KTD107" s="354">
        <f t="shared" si="388"/>
        <v>0</v>
      </c>
      <c r="KTE107" s="354">
        <f t="shared" si="388"/>
        <v>0</v>
      </c>
      <c r="KTF107" s="354">
        <f t="shared" si="388"/>
        <v>0</v>
      </c>
      <c r="KTG107" s="354">
        <f t="shared" si="388"/>
        <v>0</v>
      </c>
      <c r="KTH107" s="354">
        <f t="shared" si="388"/>
        <v>0</v>
      </c>
      <c r="KTI107" s="354">
        <f t="shared" si="388"/>
        <v>0</v>
      </c>
      <c r="KTJ107" s="354">
        <f t="shared" si="388"/>
        <v>0</v>
      </c>
      <c r="KTK107" s="354">
        <f t="shared" si="388"/>
        <v>0</v>
      </c>
      <c r="KTL107" s="354">
        <f t="shared" si="388"/>
        <v>0</v>
      </c>
      <c r="KTM107" s="354">
        <f t="shared" si="388"/>
        <v>0</v>
      </c>
      <c r="KTN107" s="354">
        <f t="shared" si="388"/>
        <v>0</v>
      </c>
      <c r="KTO107" s="354">
        <f t="shared" si="388"/>
        <v>0</v>
      </c>
      <c r="KTP107" s="354">
        <f t="shared" si="388"/>
        <v>0</v>
      </c>
      <c r="KTQ107" s="354">
        <f t="shared" si="388"/>
        <v>0</v>
      </c>
      <c r="KTR107" s="354">
        <f t="shared" si="388"/>
        <v>0</v>
      </c>
      <c r="KTS107" s="354">
        <f t="shared" si="388"/>
        <v>0</v>
      </c>
      <c r="KTT107" s="354">
        <f t="shared" si="388"/>
        <v>0</v>
      </c>
      <c r="KTU107" s="354">
        <f t="shared" si="388"/>
        <v>0</v>
      </c>
      <c r="KTV107" s="354">
        <f t="shared" si="388"/>
        <v>0</v>
      </c>
      <c r="KTW107" s="354">
        <f t="shared" si="388"/>
        <v>0</v>
      </c>
      <c r="KTX107" s="354">
        <f t="shared" si="388"/>
        <v>0</v>
      </c>
      <c r="KTY107" s="354">
        <f t="shared" si="388"/>
        <v>0</v>
      </c>
      <c r="KTZ107" s="354">
        <f t="shared" si="388"/>
        <v>0</v>
      </c>
      <c r="KUA107" s="354">
        <f t="shared" si="388"/>
        <v>0</v>
      </c>
      <c r="KUB107" s="354">
        <f t="shared" si="388"/>
        <v>0</v>
      </c>
      <c r="KUC107" s="354">
        <f t="shared" si="388"/>
        <v>0</v>
      </c>
      <c r="KUD107" s="354">
        <f t="shared" si="388"/>
        <v>0</v>
      </c>
      <c r="KUE107" s="354">
        <f t="shared" si="388"/>
        <v>0</v>
      </c>
      <c r="KUF107" s="354">
        <f t="shared" si="388"/>
        <v>0</v>
      </c>
      <c r="KUG107" s="354">
        <f t="shared" si="388"/>
        <v>0</v>
      </c>
      <c r="KUH107" s="354">
        <f t="shared" si="388"/>
        <v>0</v>
      </c>
      <c r="KUI107" s="354">
        <f t="shared" si="388"/>
        <v>0</v>
      </c>
      <c r="KUJ107" s="354">
        <f t="shared" si="388"/>
        <v>0</v>
      </c>
      <c r="KUK107" s="354">
        <f t="shared" si="388"/>
        <v>0</v>
      </c>
      <c r="KUL107" s="354">
        <f t="shared" si="388"/>
        <v>0</v>
      </c>
      <c r="KUM107" s="354">
        <f t="shared" si="388"/>
        <v>0</v>
      </c>
      <c r="KUN107" s="354">
        <f t="shared" si="388"/>
        <v>0</v>
      </c>
      <c r="KUO107" s="354">
        <f t="shared" si="388"/>
        <v>0</v>
      </c>
      <c r="KUP107" s="354">
        <f t="shared" si="388"/>
        <v>0</v>
      </c>
      <c r="KUQ107" s="354">
        <f t="shared" si="388"/>
        <v>0</v>
      </c>
      <c r="KUR107" s="354">
        <f t="shared" si="388"/>
        <v>0</v>
      </c>
      <c r="KUS107" s="354">
        <f t="shared" si="388"/>
        <v>0</v>
      </c>
      <c r="KUT107" s="354">
        <f t="shared" si="388"/>
        <v>0</v>
      </c>
      <c r="KUU107" s="354">
        <f t="shared" si="388"/>
        <v>0</v>
      </c>
      <c r="KUV107" s="354">
        <f t="shared" ref="KUV107:KXG107" si="389">+KUV106+KUV98</f>
        <v>0</v>
      </c>
      <c r="KUW107" s="354">
        <f t="shared" si="389"/>
        <v>0</v>
      </c>
      <c r="KUX107" s="354">
        <f t="shared" si="389"/>
        <v>0</v>
      </c>
      <c r="KUY107" s="354">
        <f t="shared" si="389"/>
        <v>0</v>
      </c>
      <c r="KUZ107" s="354">
        <f t="shared" si="389"/>
        <v>0</v>
      </c>
      <c r="KVA107" s="354">
        <f t="shared" si="389"/>
        <v>0</v>
      </c>
      <c r="KVB107" s="354">
        <f t="shared" si="389"/>
        <v>0</v>
      </c>
      <c r="KVC107" s="354">
        <f t="shared" si="389"/>
        <v>0</v>
      </c>
      <c r="KVD107" s="354">
        <f t="shared" si="389"/>
        <v>0</v>
      </c>
      <c r="KVE107" s="354">
        <f t="shared" si="389"/>
        <v>0</v>
      </c>
      <c r="KVF107" s="354">
        <f t="shared" si="389"/>
        <v>0</v>
      </c>
      <c r="KVG107" s="354">
        <f t="shared" si="389"/>
        <v>0</v>
      </c>
      <c r="KVH107" s="354">
        <f t="shared" si="389"/>
        <v>0</v>
      </c>
      <c r="KVI107" s="354">
        <f t="shared" si="389"/>
        <v>0</v>
      </c>
      <c r="KVJ107" s="354">
        <f t="shared" si="389"/>
        <v>0</v>
      </c>
      <c r="KVK107" s="354">
        <f t="shared" si="389"/>
        <v>0</v>
      </c>
      <c r="KVL107" s="354">
        <f t="shared" si="389"/>
        <v>0</v>
      </c>
      <c r="KVM107" s="354">
        <f t="shared" si="389"/>
        <v>0</v>
      </c>
      <c r="KVN107" s="354">
        <f t="shared" si="389"/>
        <v>0</v>
      </c>
      <c r="KVO107" s="354">
        <f t="shared" si="389"/>
        <v>0</v>
      </c>
      <c r="KVP107" s="354">
        <f t="shared" si="389"/>
        <v>0</v>
      </c>
      <c r="KVQ107" s="354">
        <f t="shared" si="389"/>
        <v>0</v>
      </c>
      <c r="KVR107" s="354">
        <f t="shared" si="389"/>
        <v>0</v>
      </c>
      <c r="KVS107" s="354">
        <f t="shared" si="389"/>
        <v>0</v>
      </c>
      <c r="KVT107" s="354">
        <f t="shared" si="389"/>
        <v>0</v>
      </c>
      <c r="KVU107" s="354">
        <f t="shared" si="389"/>
        <v>0</v>
      </c>
      <c r="KVV107" s="354">
        <f t="shared" si="389"/>
        <v>0</v>
      </c>
      <c r="KVW107" s="354">
        <f t="shared" si="389"/>
        <v>0</v>
      </c>
      <c r="KVX107" s="354">
        <f t="shared" si="389"/>
        <v>0</v>
      </c>
      <c r="KVY107" s="354">
        <f t="shared" si="389"/>
        <v>0</v>
      </c>
      <c r="KVZ107" s="354">
        <f t="shared" si="389"/>
        <v>0</v>
      </c>
      <c r="KWA107" s="354">
        <f t="shared" si="389"/>
        <v>0</v>
      </c>
      <c r="KWB107" s="354">
        <f t="shared" si="389"/>
        <v>0</v>
      </c>
      <c r="KWC107" s="354">
        <f t="shared" si="389"/>
        <v>0</v>
      </c>
      <c r="KWD107" s="354">
        <f t="shared" si="389"/>
        <v>0</v>
      </c>
      <c r="KWE107" s="354">
        <f t="shared" si="389"/>
        <v>0</v>
      </c>
      <c r="KWF107" s="354">
        <f t="shared" si="389"/>
        <v>0</v>
      </c>
      <c r="KWG107" s="354">
        <f t="shared" si="389"/>
        <v>0</v>
      </c>
      <c r="KWH107" s="354">
        <f t="shared" si="389"/>
        <v>0</v>
      </c>
      <c r="KWI107" s="354">
        <f t="shared" si="389"/>
        <v>0</v>
      </c>
      <c r="KWJ107" s="354">
        <f t="shared" si="389"/>
        <v>0</v>
      </c>
      <c r="KWK107" s="354">
        <f t="shared" si="389"/>
        <v>0</v>
      </c>
      <c r="KWL107" s="354">
        <f t="shared" si="389"/>
        <v>0</v>
      </c>
      <c r="KWM107" s="354">
        <f t="shared" si="389"/>
        <v>0</v>
      </c>
      <c r="KWN107" s="354">
        <f t="shared" si="389"/>
        <v>0</v>
      </c>
      <c r="KWO107" s="354">
        <f t="shared" si="389"/>
        <v>0</v>
      </c>
      <c r="KWP107" s="354">
        <f t="shared" si="389"/>
        <v>0</v>
      </c>
      <c r="KWQ107" s="354">
        <f t="shared" si="389"/>
        <v>0</v>
      </c>
      <c r="KWR107" s="354">
        <f t="shared" si="389"/>
        <v>0</v>
      </c>
      <c r="KWS107" s="354">
        <f t="shared" si="389"/>
        <v>0</v>
      </c>
      <c r="KWT107" s="354">
        <f t="shared" si="389"/>
        <v>0</v>
      </c>
      <c r="KWU107" s="354">
        <f t="shared" si="389"/>
        <v>0</v>
      </c>
      <c r="KWV107" s="354">
        <f t="shared" si="389"/>
        <v>0</v>
      </c>
      <c r="KWW107" s="354">
        <f t="shared" si="389"/>
        <v>0</v>
      </c>
      <c r="KWX107" s="354">
        <f t="shared" si="389"/>
        <v>0</v>
      </c>
      <c r="KWY107" s="354">
        <f t="shared" si="389"/>
        <v>0</v>
      </c>
      <c r="KWZ107" s="354">
        <f t="shared" si="389"/>
        <v>0</v>
      </c>
      <c r="KXA107" s="354">
        <f t="shared" si="389"/>
        <v>0</v>
      </c>
      <c r="KXB107" s="354">
        <f t="shared" si="389"/>
        <v>0</v>
      </c>
      <c r="KXC107" s="354">
        <f t="shared" si="389"/>
        <v>0</v>
      </c>
      <c r="KXD107" s="354">
        <f t="shared" si="389"/>
        <v>0</v>
      </c>
      <c r="KXE107" s="354">
        <f t="shared" si="389"/>
        <v>0</v>
      </c>
      <c r="KXF107" s="354">
        <f t="shared" si="389"/>
        <v>0</v>
      </c>
      <c r="KXG107" s="354">
        <f t="shared" si="389"/>
        <v>0</v>
      </c>
      <c r="KXH107" s="354">
        <f t="shared" ref="KXH107:KZS107" si="390">+KXH106+KXH98</f>
        <v>0</v>
      </c>
      <c r="KXI107" s="354">
        <f t="shared" si="390"/>
        <v>0</v>
      </c>
      <c r="KXJ107" s="354">
        <f t="shared" si="390"/>
        <v>0</v>
      </c>
      <c r="KXK107" s="354">
        <f t="shared" si="390"/>
        <v>0</v>
      </c>
      <c r="KXL107" s="354">
        <f t="shared" si="390"/>
        <v>0</v>
      </c>
      <c r="KXM107" s="354">
        <f t="shared" si="390"/>
        <v>0</v>
      </c>
      <c r="KXN107" s="354">
        <f t="shared" si="390"/>
        <v>0</v>
      </c>
      <c r="KXO107" s="354">
        <f t="shared" si="390"/>
        <v>0</v>
      </c>
      <c r="KXP107" s="354">
        <f t="shared" si="390"/>
        <v>0</v>
      </c>
      <c r="KXQ107" s="354">
        <f t="shared" si="390"/>
        <v>0</v>
      </c>
      <c r="KXR107" s="354">
        <f t="shared" si="390"/>
        <v>0</v>
      </c>
      <c r="KXS107" s="354">
        <f t="shared" si="390"/>
        <v>0</v>
      </c>
      <c r="KXT107" s="354">
        <f t="shared" si="390"/>
        <v>0</v>
      </c>
      <c r="KXU107" s="354">
        <f t="shared" si="390"/>
        <v>0</v>
      </c>
      <c r="KXV107" s="354">
        <f t="shared" si="390"/>
        <v>0</v>
      </c>
      <c r="KXW107" s="354">
        <f t="shared" si="390"/>
        <v>0</v>
      </c>
      <c r="KXX107" s="354">
        <f t="shared" si="390"/>
        <v>0</v>
      </c>
      <c r="KXY107" s="354">
        <f t="shared" si="390"/>
        <v>0</v>
      </c>
      <c r="KXZ107" s="354">
        <f t="shared" si="390"/>
        <v>0</v>
      </c>
      <c r="KYA107" s="354">
        <f t="shared" si="390"/>
        <v>0</v>
      </c>
      <c r="KYB107" s="354">
        <f t="shared" si="390"/>
        <v>0</v>
      </c>
      <c r="KYC107" s="354">
        <f t="shared" si="390"/>
        <v>0</v>
      </c>
      <c r="KYD107" s="354">
        <f t="shared" si="390"/>
        <v>0</v>
      </c>
      <c r="KYE107" s="354">
        <f t="shared" si="390"/>
        <v>0</v>
      </c>
      <c r="KYF107" s="354">
        <f t="shared" si="390"/>
        <v>0</v>
      </c>
      <c r="KYG107" s="354">
        <f t="shared" si="390"/>
        <v>0</v>
      </c>
      <c r="KYH107" s="354">
        <f t="shared" si="390"/>
        <v>0</v>
      </c>
      <c r="KYI107" s="354">
        <f t="shared" si="390"/>
        <v>0</v>
      </c>
      <c r="KYJ107" s="354">
        <f t="shared" si="390"/>
        <v>0</v>
      </c>
      <c r="KYK107" s="354">
        <f t="shared" si="390"/>
        <v>0</v>
      </c>
      <c r="KYL107" s="354">
        <f t="shared" si="390"/>
        <v>0</v>
      </c>
      <c r="KYM107" s="354">
        <f t="shared" si="390"/>
        <v>0</v>
      </c>
      <c r="KYN107" s="354">
        <f t="shared" si="390"/>
        <v>0</v>
      </c>
      <c r="KYO107" s="354">
        <f t="shared" si="390"/>
        <v>0</v>
      </c>
      <c r="KYP107" s="354">
        <f t="shared" si="390"/>
        <v>0</v>
      </c>
      <c r="KYQ107" s="354">
        <f t="shared" si="390"/>
        <v>0</v>
      </c>
      <c r="KYR107" s="354">
        <f t="shared" si="390"/>
        <v>0</v>
      </c>
      <c r="KYS107" s="354">
        <f t="shared" si="390"/>
        <v>0</v>
      </c>
      <c r="KYT107" s="354">
        <f t="shared" si="390"/>
        <v>0</v>
      </c>
      <c r="KYU107" s="354">
        <f t="shared" si="390"/>
        <v>0</v>
      </c>
      <c r="KYV107" s="354">
        <f t="shared" si="390"/>
        <v>0</v>
      </c>
      <c r="KYW107" s="354">
        <f t="shared" si="390"/>
        <v>0</v>
      </c>
      <c r="KYX107" s="354">
        <f t="shared" si="390"/>
        <v>0</v>
      </c>
      <c r="KYY107" s="354">
        <f t="shared" si="390"/>
        <v>0</v>
      </c>
      <c r="KYZ107" s="354">
        <f t="shared" si="390"/>
        <v>0</v>
      </c>
      <c r="KZA107" s="354">
        <f t="shared" si="390"/>
        <v>0</v>
      </c>
      <c r="KZB107" s="354">
        <f t="shared" si="390"/>
        <v>0</v>
      </c>
      <c r="KZC107" s="354">
        <f t="shared" si="390"/>
        <v>0</v>
      </c>
      <c r="KZD107" s="354">
        <f t="shared" si="390"/>
        <v>0</v>
      </c>
      <c r="KZE107" s="354">
        <f t="shared" si="390"/>
        <v>0</v>
      </c>
      <c r="KZF107" s="354">
        <f t="shared" si="390"/>
        <v>0</v>
      </c>
      <c r="KZG107" s="354">
        <f t="shared" si="390"/>
        <v>0</v>
      </c>
      <c r="KZH107" s="354">
        <f t="shared" si="390"/>
        <v>0</v>
      </c>
      <c r="KZI107" s="354">
        <f t="shared" si="390"/>
        <v>0</v>
      </c>
      <c r="KZJ107" s="354">
        <f t="shared" si="390"/>
        <v>0</v>
      </c>
      <c r="KZK107" s="354">
        <f t="shared" si="390"/>
        <v>0</v>
      </c>
      <c r="KZL107" s="354">
        <f t="shared" si="390"/>
        <v>0</v>
      </c>
      <c r="KZM107" s="354">
        <f t="shared" si="390"/>
        <v>0</v>
      </c>
      <c r="KZN107" s="354">
        <f t="shared" si="390"/>
        <v>0</v>
      </c>
      <c r="KZO107" s="354">
        <f t="shared" si="390"/>
        <v>0</v>
      </c>
      <c r="KZP107" s="354">
        <f t="shared" si="390"/>
        <v>0</v>
      </c>
      <c r="KZQ107" s="354">
        <f t="shared" si="390"/>
        <v>0</v>
      </c>
      <c r="KZR107" s="354">
        <f t="shared" si="390"/>
        <v>0</v>
      </c>
      <c r="KZS107" s="354">
        <f t="shared" si="390"/>
        <v>0</v>
      </c>
      <c r="KZT107" s="354">
        <f t="shared" ref="KZT107:LCE107" si="391">+KZT106+KZT98</f>
        <v>0</v>
      </c>
      <c r="KZU107" s="354">
        <f t="shared" si="391"/>
        <v>0</v>
      </c>
      <c r="KZV107" s="354">
        <f t="shared" si="391"/>
        <v>0</v>
      </c>
      <c r="KZW107" s="354">
        <f t="shared" si="391"/>
        <v>0</v>
      </c>
      <c r="KZX107" s="354">
        <f t="shared" si="391"/>
        <v>0</v>
      </c>
      <c r="KZY107" s="354">
        <f t="shared" si="391"/>
        <v>0</v>
      </c>
      <c r="KZZ107" s="354">
        <f t="shared" si="391"/>
        <v>0</v>
      </c>
      <c r="LAA107" s="354">
        <f t="shared" si="391"/>
        <v>0</v>
      </c>
      <c r="LAB107" s="354">
        <f t="shared" si="391"/>
        <v>0</v>
      </c>
      <c r="LAC107" s="354">
        <f t="shared" si="391"/>
        <v>0</v>
      </c>
      <c r="LAD107" s="354">
        <f t="shared" si="391"/>
        <v>0</v>
      </c>
      <c r="LAE107" s="354">
        <f t="shared" si="391"/>
        <v>0</v>
      </c>
      <c r="LAF107" s="354">
        <f t="shared" si="391"/>
        <v>0</v>
      </c>
      <c r="LAG107" s="354">
        <f t="shared" si="391"/>
        <v>0</v>
      </c>
      <c r="LAH107" s="354">
        <f t="shared" si="391"/>
        <v>0</v>
      </c>
      <c r="LAI107" s="354">
        <f t="shared" si="391"/>
        <v>0</v>
      </c>
      <c r="LAJ107" s="354">
        <f t="shared" si="391"/>
        <v>0</v>
      </c>
      <c r="LAK107" s="354">
        <f t="shared" si="391"/>
        <v>0</v>
      </c>
      <c r="LAL107" s="354">
        <f t="shared" si="391"/>
        <v>0</v>
      </c>
      <c r="LAM107" s="354">
        <f t="shared" si="391"/>
        <v>0</v>
      </c>
      <c r="LAN107" s="354">
        <f t="shared" si="391"/>
        <v>0</v>
      </c>
      <c r="LAO107" s="354">
        <f t="shared" si="391"/>
        <v>0</v>
      </c>
      <c r="LAP107" s="354">
        <f t="shared" si="391"/>
        <v>0</v>
      </c>
      <c r="LAQ107" s="354">
        <f t="shared" si="391"/>
        <v>0</v>
      </c>
      <c r="LAR107" s="354">
        <f t="shared" si="391"/>
        <v>0</v>
      </c>
      <c r="LAS107" s="354">
        <f t="shared" si="391"/>
        <v>0</v>
      </c>
      <c r="LAT107" s="354">
        <f t="shared" si="391"/>
        <v>0</v>
      </c>
      <c r="LAU107" s="354">
        <f t="shared" si="391"/>
        <v>0</v>
      </c>
      <c r="LAV107" s="354">
        <f t="shared" si="391"/>
        <v>0</v>
      </c>
      <c r="LAW107" s="354">
        <f t="shared" si="391"/>
        <v>0</v>
      </c>
      <c r="LAX107" s="354">
        <f t="shared" si="391"/>
        <v>0</v>
      </c>
      <c r="LAY107" s="354">
        <f t="shared" si="391"/>
        <v>0</v>
      </c>
      <c r="LAZ107" s="354">
        <f t="shared" si="391"/>
        <v>0</v>
      </c>
      <c r="LBA107" s="354">
        <f t="shared" si="391"/>
        <v>0</v>
      </c>
      <c r="LBB107" s="354">
        <f t="shared" si="391"/>
        <v>0</v>
      </c>
      <c r="LBC107" s="354">
        <f t="shared" si="391"/>
        <v>0</v>
      </c>
      <c r="LBD107" s="354">
        <f t="shared" si="391"/>
        <v>0</v>
      </c>
      <c r="LBE107" s="354">
        <f t="shared" si="391"/>
        <v>0</v>
      </c>
      <c r="LBF107" s="354">
        <f t="shared" si="391"/>
        <v>0</v>
      </c>
      <c r="LBG107" s="354">
        <f t="shared" si="391"/>
        <v>0</v>
      </c>
      <c r="LBH107" s="354">
        <f t="shared" si="391"/>
        <v>0</v>
      </c>
      <c r="LBI107" s="354">
        <f t="shared" si="391"/>
        <v>0</v>
      </c>
      <c r="LBJ107" s="354">
        <f t="shared" si="391"/>
        <v>0</v>
      </c>
      <c r="LBK107" s="354">
        <f t="shared" si="391"/>
        <v>0</v>
      </c>
      <c r="LBL107" s="354">
        <f t="shared" si="391"/>
        <v>0</v>
      </c>
      <c r="LBM107" s="354">
        <f t="shared" si="391"/>
        <v>0</v>
      </c>
      <c r="LBN107" s="354">
        <f t="shared" si="391"/>
        <v>0</v>
      </c>
      <c r="LBO107" s="354">
        <f t="shared" si="391"/>
        <v>0</v>
      </c>
      <c r="LBP107" s="354">
        <f t="shared" si="391"/>
        <v>0</v>
      </c>
      <c r="LBQ107" s="354">
        <f t="shared" si="391"/>
        <v>0</v>
      </c>
      <c r="LBR107" s="354">
        <f t="shared" si="391"/>
        <v>0</v>
      </c>
      <c r="LBS107" s="354">
        <f t="shared" si="391"/>
        <v>0</v>
      </c>
      <c r="LBT107" s="354">
        <f t="shared" si="391"/>
        <v>0</v>
      </c>
      <c r="LBU107" s="354">
        <f t="shared" si="391"/>
        <v>0</v>
      </c>
      <c r="LBV107" s="354">
        <f t="shared" si="391"/>
        <v>0</v>
      </c>
      <c r="LBW107" s="354">
        <f t="shared" si="391"/>
        <v>0</v>
      </c>
      <c r="LBX107" s="354">
        <f t="shared" si="391"/>
        <v>0</v>
      </c>
      <c r="LBY107" s="354">
        <f t="shared" si="391"/>
        <v>0</v>
      </c>
      <c r="LBZ107" s="354">
        <f t="shared" si="391"/>
        <v>0</v>
      </c>
      <c r="LCA107" s="354">
        <f t="shared" si="391"/>
        <v>0</v>
      </c>
      <c r="LCB107" s="354">
        <f t="shared" si="391"/>
        <v>0</v>
      </c>
      <c r="LCC107" s="354">
        <f t="shared" si="391"/>
        <v>0</v>
      </c>
      <c r="LCD107" s="354">
        <f t="shared" si="391"/>
        <v>0</v>
      </c>
      <c r="LCE107" s="354">
        <f t="shared" si="391"/>
        <v>0</v>
      </c>
      <c r="LCF107" s="354">
        <f t="shared" ref="LCF107:LEQ107" si="392">+LCF106+LCF98</f>
        <v>0</v>
      </c>
      <c r="LCG107" s="354">
        <f t="shared" si="392"/>
        <v>0</v>
      </c>
      <c r="LCH107" s="354">
        <f t="shared" si="392"/>
        <v>0</v>
      </c>
      <c r="LCI107" s="354">
        <f t="shared" si="392"/>
        <v>0</v>
      </c>
      <c r="LCJ107" s="354">
        <f t="shared" si="392"/>
        <v>0</v>
      </c>
      <c r="LCK107" s="354">
        <f t="shared" si="392"/>
        <v>0</v>
      </c>
      <c r="LCL107" s="354">
        <f t="shared" si="392"/>
        <v>0</v>
      </c>
      <c r="LCM107" s="354">
        <f t="shared" si="392"/>
        <v>0</v>
      </c>
      <c r="LCN107" s="354">
        <f t="shared" si="392"/>
        <v>0</v>
      </c>
      <c r="LCO107" s="354">
        <f t="shared" si="392"/>
        <v>0</v>
      </c>
      <c r="LCP107" s="354">
        <f t="shared" si="392"/>
        <v>0</v>
      </c>
      <c r="LCQ107" s="354">
        <f t="shared" si="392"/>
        <v>0</v>
      </c>
      <c r="LCR107" s="354">
        <f t="shared" si="392"/>
        <v>0</v>
      </c>
      <c r="LCS107" s="354">
        <f t="shared" si="392"/>
        <v>0</v>
      </c>
      <c r="LCT107" s="354">
        <f t="shared" si="392"/>
        <v>0</v>
      </c>
      <c r="LCU107" s="354">
        <f t="shared" si="392"/>
        <v>0</v>
      </c>
      <c r="LCV107" s="354">
        <f t="shared" si="392"/>
        <v>0</v>
      </c>
      <c r="LCW107" s="354">
        <f t="shared" si="392"/>
        <v>0</v>
      </c>
      <c r="LCX107" s="354">
        <f t="shared" si="392"/>
        <v>0</v>
      </c>
      <c r="LCY107" s="354">
        <f t="shared" si="392"/>
        <v>0</v>
      </c>
      <c r="LCZ107" s="354">
        <f t="shared" si="392"/>
        <v>0</v>
      </c>
      <c r="LDA107" s="354">
        <f t="shared" si="392"/>
        <v>0</v>
      </c>
      <c r="LDB107" s="354">
        <f t="shared" si="392"/>
        <v>0</v>
      </c>
      <c r="LDC107" s="354">
        <f t="shared" si="392"/>
        <v>0</v>
      </c>
      <c r="LDD107" s="354">
        <f t="shared" si="392"/>
        <v>0</v>
      </c>
      <c r="LDE107" s="354">
        <f t="shared" si="392"/>
        <v>0</v>
      </c>
      <c r="LDF107" s="354">
        <f t="shared" si="392"/>
        <v>0</v>
      </c>
      <c r="LDG107" s="354">
        <f t="shared" si="392"/>
        <v>0</v>
      </c>
      <c r="LDH107" s="354">
        <f t="shared" si="392"/>
        <v>0</v>
      </c>
      <c r="LDI107" s="354">
        <f t="shared" si="392"/>
        <v>0</v>
      </c>
      <c r="LDJ107" s="354">
        <f t="shared" si="392"/>
        <v>0</v>
      </c>
      <c r="LDK107" s="354">
        <f t="shared" si="392"/>
        <v>0</v>
      </c>
      <c r="LDL107" s="354">
        <f t="shared" si="392"/>
        <v>0</v>
      </c>
      <c r="LDM107" s="354">
        <f t="shared" si="392"/>
        <v>0</v>
      </c>
      <c r="LDN107" s="354">
        <f t="shared" si="392"/>
        <v>0</v>
      </c>
      <c r="LDO107" s="354">
        <f t="shared" si="392"/>
        <v>0</v>
      </c>
      <c r="LDP107" s="354">
        <f t="shared" si="392"/>
        <v>0</v>
      </c>
      <c r="LDQ107" s="354">
        <f t="shared" si="392"/>
        <v>0</v>
      </c>
      <c r="LDR107" s="354">
        <f t="shared" si="392"/>
        <v>0</v>
      </c>
      <c r="LDS107" s="354">
        <f t="shared" si="392"/>
        <v>0</v>
      </c>
      <c r="LDT107" s="354">
        <f t="shared" si="392"/>
        <v>0</v>
      </c>
      <c r="LDU107" s="354">
        <f t="shared" si="392"/>
        <v>0</v>
      </c>
      <c r="LDV107" s="354">
        <f t="shared" si="392"/>
        <v>0</v>
      </c>
      <c r="LDW107" s="354">
        <f t="shared" si="392"/>
        <v>0</v>
      </c>
      <c r="LDX107" s="354">
        <f t="shared" si="392"/>
        <v>0</v>
      </c>
      <c r="LDY107" s="354">
        <f t="shared" si="392"/>
        <v>0</v>
      </c>
      <c r="LDZ107" s="354">
        <f t="shared" si="392"/>
        <v>0</v>
      </c>
      <c r="LEA107" s="354">
        <f t="shared" si="392"/>
        <v>0</v>
      </c>
      <c r="LEB107" s="354">
        <f t="shared" si="392"/>
        <v>0</v>
      </c>
      <c r="LEC107" s="354">
        <f t="shared" si="392"/>
        <v>0</v>
      </c>
      <c r="LED107" s="354">
        <f t="shared" si="392"/>
        <v>0</v>
      </c>
      <c r="LEE107" s="354">
        <f t="shared" si="392"/>
        <v>0</v>
      </c>
      <c r="LEF107" s="354">
        <f t="shared" si="392"/>
        <v>0</v>
      </c>
      <c r="LEG107" s="354">
        <f t="shared" si="392"/>
        <v>0</v>
      </c>
      <c r="LEH107" s="354">
        <f t="shared" si="392"/>
        <v>0</v>
      </c>
      <c r="LEI107" s="354">
        <f t="shared" si="392"/>
        <v>0</v>
      </c>
      <c r="LEJ107" s="354">
        <f t="shared" si="392"/>
        <v>0</v>
      </c>
      <c r="LEK107" s="354">
        <f t="shared" si="392"/>
        <v>0</v>
      </c>
      <c r="LEL107" s="354">
        <f t="shared" si="392"/>
        <v>0</v>
      </c>
      <c r="LEM107" s="354">
        <f t="shared" si="392"/>
        <v>0</v>
      </c>
      <c r="LEN107" s="354">
        <f t="shared" si="392"/>
        <v>0</v>
      </c>
      <c r="LEO107" s="354">
        <f t="shared" si="392"/>
        <v>0</v>
      </c>
      <c r="LEP107" s="354">
        <f t="shared" si="392"/>
        <v>0</v>
      </c>
      <c r="LEQ107" s="354">
        <f t="shared" si="392"/>
        <v>0</v>
      </c>
      <c r="LER107" s="354">
        <f t="shared" ref="LER107:LHC107" si="393">+LER106+LER98</f>
        <v>0</v>
      </c>
      <c r="LES107" s="354">
        <f t="shared" si="393"/>
        <v>0</v>
      </c>
      <c r="LET107" s="354">
        <f t="shared" si="393"/>
        <v>0</v>
      </c>
      <c r="LEU107" s="354">
        <f t="shared" si="393"/>
        <v>0</v>
      </c>
      <c r="LEV107" s="354">
        <f t="shared" si="393"/>
        <v>0</v>
      </c>
      <c r="LEW107" s="354">
        <f t="shared" si="393"/>
        <v>0</v>
      </c>
      <c r="LEX107" s="354">
        <f t="shared" si="393"/>
        <v>0</v>
      </c>
      <c r="LEY107" s="354">
        <f t="shared" si="393"/>
        <v>0</v>
      </c>
      <c r="LEZ107" s="354">
        <f t="shared" si="393"/>
        <v>0</v>
      </c>
      <c r="LFA107" s="354">
        <f t="shared" si="393"/>
        <v>0</v>
      </c>
      <c r="LFB107" s="354">
        <f t="shared" si="393"/>
        <v>0</v>
      </c>
      <c r="LFC107" s="354">
        <f t="shared" si="393"/>
        <v>0</v>
      </c>
      <c r="LFD107" s="354">
        <f t="shared" si="393"/>
        <v>0</v>
      </c>
      <c r="LFE107" s="354">
        <f t="shared" si="393"/>
        <v>0</v>
      </c>
      <c r="LFF107" s="354">
        <f t="shared" si="393"/>
        <v>0</v>
      </c>
      <c r="LFG107" s="354">
        <f t="shared" si="393"/>
        <v>0</v>
      </c>
      <c r="LFH107" s="354">
        <f t="shared" si="393"/>
        <v>0</v>
      </c>
      <c r="LFI107" s="354">
        <f t="shared" si="393"/>
        <v>0</v>
      </c>
      <c r="LFJ107" s="354">
        <f t="shared" si="393"/>
        <v>0</v>
      </c>
      <c r="LFK107" s="354">
        <f t="shared" si="393"/>
        <v>0</v>
      </c>
      <c r="LFL107" s="354">
        <f t="shared" si="393"/>
        <v>0</v>
      </c>
      <c r="LFM107" s="354">
        <f t="shared" si="393"/>
        <v>0</v>
      </c>
      <c r="LFN107" s="354">
        <f t="shared" si="393"/>
        <v>0</v>
      </c>
      <c r="LFO107" s="354">
        <f t="shared" si="393"/>
        <v>0</v>
      </c>
      <c r="LFP107" s="354">
        <f t="shared" si="393"/>
        <v>0</v>
      </c>
      <c r="LFQ107" s="354">
        <f t="shared" si="393"/>
        <v>0</v>
      </c>
      <c r="LFR107" s="354">
        <f t="shared" si="393"/>
        <v>0</v>
      </c>
      <c r="LFS107" s="354">
        <f t="shared" si="393"/>
        <v>0</v>
      </c>
      <c r="LFT107" s="354">
        <f t="shared" si="393"/>
        <v>0</v>
      </c>
      <c r="LFU107" s="354">
        <f t="shared" si="393"/>
        <v>0</v>
      </c>
      <c r="LFV107" s="354">
        <f t="shared" si="393"/>
        <v>0</v>
      </c>
      <c r="LFW107" s="354">
        <f t="shared" si="393"/>
        <v>0</v>
      </c>
      <c r="LFX107" s="354">
        <f t="shared" si="393"/>
        <v>0</v>
      </c>
      <c r="LFY107" s="354">
        <f t="shared" si="393"/>
        <v>0</v>
      </c>
      <c r="LFZ107" s="354">
        <f t="shared" si="393"/>
        <v>0</v>
      </c>
      <c r="LGA107" s="354">
        <f t="shared" si="393"/>
        <v>0</v>
      </c>
      <c r="LGB107" s="354">
        <f t="shared" si="393"/>
        <v>0</v>
      </c>
      <c r="LGC107" s="354">
        <f t="shared" si="393"/>
        <v>0</v>
      </c>
      <c r="LGD107" s="354">
        <f t="shared" si="393"/>
        <v>0</v>
      </c>
      <c r="LGE107" s="354">
        <f t="shared" si="393"/>
        <v>0</v>
      </c>
      <c r="LGF107" s="354">
        <f t="shared" si="393"/>
        <v>0</v>
      </c>
      <c r="LGG107" s="354">
        <f t="shared" si="393"/>
        <v>0</v>
      </c>
      <c r="LGH107" s="354">
        <f t="shared" si="393"/>
        <v>0</v>
      </c>
      <c r="LGI107" s="354">
        <f t="shared" si="393"/>
        <v>0</v>
      </c>
      <c r="LGJ107" s="354">
        <f t="shared" si="393"/>
        <v>0</v>
      </c>
      <c r="LGK107" s="354">
        <f t="shared" si="393"/>
        <v>0</v>
      </c>
      <c r="LGL107" s="354">
        <f t="shared" si="393"/>
        <v>0</v>
      </c>
      <c r="LGM107" s="354">
        <f t="shared" si="393"/>
        <v>0</v>
      </c>
      <c r="LGN107" s="354">
        <f t="shared" si="393"/>
        <v>0</v>
      </c>
      <c r="LGO107" s="354">
        <f t="shared" si="393"/>
        <v>0</v>
      </c>
      <c r="LGP107" s="354">
        <f t="shared" si="393"/>
        <v>0</v>
      </c>
      <c r="LGQ107" s="354">
        <f t="shared" si="393"/>
        <v>0</v>
      </c>
      <c r="LGR107" s="354">
        <f t="shared" si="393"/>
        <v>0</v>
      </c>
      <c r="LGS107" s="354">
        <f t="shared" si="393"/>
        <v>0</v>
      </c>
      <c r="LGT107" s="354">
        <f t="shared" si="393"/>
        <v>0</v>
      </c>
      <c r="LGU107" s="354">
        <f t="shared" si="393"/>
        <v>0</v>
      </c>
      <c r="LGV107" s="354">
        <f t="shared" si="393"/>
        <v>0</v>
      </c>
      <c r="LGW107" s="354">
        <f t="shared" si="393"/>
        <v>0</v>
      </c>
      <c r="LGX107" s="354">
        <f t="shared" si="393"/>
        <v>0</v>
      </c>
      <c r="LGY107" s="354">
        <f t="shared" si="393"/>
        <v>0</v>
      </c>
      <c r="LGZ107" s="354">
        <f t="shared" si="393"/>
        <v>0</v>
      </c>
      <c r="LHA107" s="354">
        <f t="shared" si="393"/>
        <v>0</v>
      </c>
      <c r="LHB107" s="354">
        <f t="shared" si="393"/>
        <v>0</v>
      </c>
      <c r="LHC107" s="354">
        <f t="shared" si="393"/>
        <v>0</v>
      </c>
      <c r="LHD107" s="354">
        <f t="shared" ref="LHD107:LJO107" si="394">+LHD106+LHD98</f>
        <v>0</v>
      </c>
      <c r="LHE107" s="354">
        <f t="shared" si="394"/>
        <v>0</v>
      </c>
      <c r="LHF107" s="354">
        <f t="shared" si="394"/>
        <v>0</v>
      </c>
      <c r="LHG107" s="354">
        <f t="shared" si="394"/>
        <v>0</v>
      </c>
      <c r="LHH107" s="354">
        <f t="shared" si="394"/>
        <v>0</v>
      </c>
      <c r="LHI107" s="354">
        <f t="shared" si="394"/>
        <v>0</v>
      </c>
      <c r="LHJ107" s="354">
        <f t="shared" si="394"/>
        <v>0</v>
      </c>
      <c r="LHK107" s="354">
        <f t="shared" si="394"/>
        <v>0</v>
      </c>
      <c r="LHL107" s="354">
        <f t="shared" si="394"/>
        <v>0</v>
      </c>
      <c r="LHM107" s="354">
        <f t="shared" si="394"/>
        <v>0</v>
      </c>
      <c r="LHN107" s="354">
        <f t="shared" si="394"/>
        <v>0</v>
      </c>
      <c r="LHO107" s="354">
        <f t="shared" si="394"/>
        <v>0</v>
      </c>
      <c r="LHP107" s="354">
        <f t="shared" si="394"/>
        <v>0</v>
      </c>
      <c r="LHQ107" s="354">
        <f t="shared" si="394"/>
        <v>0</v>
      </c>
      <c r="LHR107" s="354">
        <f t="shared" si="394"/>
        <v>0</v>
      </c>
      <c r="LHS107" s="354">
        <f t="shared" si="394"/>
        <v>0</v>
      </c>
      <c r="LHT107" s="354">
        <f t="shared" si="394"/>
        <v>0</v>
      </c>
      <c r="LHU107" s="354">
        <f t="shared" si="394"/>
        <v>0</v>
      </c>
      <c r="LHV107" s="354">
        <f t="shared" si="394"/>
        <v>0</v>
      </c>
      <c r="LHW107" s="354">
        <f t="shared" si="394"/>
        <v>0</v>
      </c>
      <c r="LHX107" s="354">
        <f t="shared" si="394"/>
        <v>0</v>
      </c>
      <c r="LHY107" s="354">
        <f t="shared" si="394"/>
        <v>0</v>
      </c>
      <c r="LHZ107" s="354">
        <f t="shared" si="394"/>
        <v>0</v>
      </c>
      <c r="LIA107" s="354">
        <f t="shared" si="394"/>
        <v>0</v>
      </c>
      <c r="LIB107" s="354">
        <f t="shared" si="394"/>
        <v>0</v>
      </c>
      <c r="LIC107" s="354">
        <f t="shared" si="394"/>
        <v>0</v>
      </c>
      <c r="LID107" s="354">
        <f t="shared" si="394"/>
        <v>0</v>
      </c>
      <c r="LIE107" s="354">
        <f t="shared" si="394"/>
        <v>0</v>
      </c>
      <c r="LIF107" s="354">
        <f t="shared" si="394"/>
        <v>0</v>
      </c>
      <c r="LIG107" s="354">
        <f t="shared" si="394"/>
        <v>0</v>
      </c>
      <c r="LIH107" s="354">
        <f t="shared" si="394"/>
        <v>0</v>
      </c>
      <c r="LII107" s="354">
        <f t="shared" si="394"/>
        <v>0</v>
      </c>
      <c r="LIJ107" s="354">
        <f t="shared" si="394"/>
        <v>0</v>
      </c>
      <c r="LIK107" s="354">
        <f t="shared" si="394"/>
        <v>0</v>
      </c>
      <c r="LIL107" s="354">
        <f t="shared" si="394"/>
        <v>0</v>
      </c>
      <c r="LIM107" s="354">
        <f t="shared" si="394"/>
        <v>0</v>
      </c>
      <c r="LIN107" s="354">
        <f t="shared" si="394"/>
        <v>0</v>
      </c>
      <c r="LIO107" s="354">
        <f t="shared" si="394"/>
        <v>0</v>
      </c>
      <c r="LIP107" s="354">
        <f t="shared" si="394"/>
        <v>0</v>
      </c>
      <c r="LIQ107" s="354">
        <f t="shared" si="394"/>
        <v>0</v>
      </c>
      <c r="LIR107" s="354">
        <f t="shared" si="394"/>
        <v>0</v>
      </c>
      <c r="LIS107" s="354">
        <f t="shared" si="394"/>
        <v>0</v>
      </c>
      <c r="LIT107" s="354">
        <f t="shared" si="394"/>
        <v>0</v>
      </c>
      <c r="LIU107" s="354">
        <f t="shared" si="394"/>
        <v>0</v>
      </c>
      <c r="LIV107" s="354">
        <f t="shared" si="394"/>
        <v>0</v>
      </c>
      <c r="LIW107" s="354">
        <f t="shared" si="394"/>
        <v>0</v>
      </c>
      <c r="LIX107" s="354">
        <f t="shared" si="394"/>
        <v>0</v>
      </c>
      <c r="LIY107" s="354">
        <f t="shared" si="394"/>
        <v>0</v>
      </c>
      <c r="LIZ107" s="354">
        <f t="shared" si="394"/>
        <v>0</v>
      </c>
      <c r="LJA107" s="354">
        <f t="shared" si="394"/>
        <v>0</v>
      </c>
      <c r="LJB107" s="354">
        <f t="shared" si="394"/>
        <v>0</v>
      </c>
      <c r="LJC107" s="354">
        <f t="shared" si="394"/>
        <v>0</v>
      </c>
      <c r="LJD107" s="354">
        <f t="shared" si="394"/>
        <v>0</v>
      </c>
      <c r="LJE107" s="354">
        <f t="shared" si="394"/>
        <v>0</v>
      </c>
      <c r="LJF107" s="354">
        <f t="shared" si="394"/>
        <v>0</v>
      </c>
      <c r="LJG107" s="354">
        <f t="shared" si="394"/>
        <v>0</v>
      </c>
      <c r="LJH107" s="354">
        <f t="shared" si="394"/>
        <v>0</v>
      </c>
      <c r="LJI107" s="354">
        <f t="shared" si="394"/>
        <v>0</v>
      </c>
      <c r="LJJ107" s="354">
        <f t="shared" si="394"/>
        <v>0</v>
      </c>
      <c r="LJK107" s="354">
        <f t="shared" si="394"/>
        <v>0</v>
      </c>
      <c r="LJL107" s="354">
        <f t="shared" si="394"/>
        <v>0</v>
      </c>
      <c r="LJM107" s="354">
        <f t="shared" si="394"/>
        <v>0</v>
      </c>
      <c r="LJN107" s="354">
        <f t="shared" si="394"/>
        <v>0</v>
      </c>
      <c r="LJO107" s="354">
        <f t="shared" si="394"/>
        <v>0</v>
      </c>
      <c r="LJP107" s="354">
        <f t="shared" ref="LJP107:LMA107" si="395">+LJP106+LJP98</f>
        <v>0</v>
      </c>
      <c r="LJQ107" s="354">
        <f t="shared" si="395"/>
        <v>0</v>
      </c>
      <c r="LJR107" s="354">
        <f t="shared" si="395"/>
        <v>0</v>
      </c>
      <c r="LJS107" s="354">
        <f t="shared" si="395"/>
        <v>0</v>
      </c>
      <c r="LJT107" s="354">
        <f t="shared" si="395"/>
        <v>0</v>
      </c>
      <c r="LJU107" s="354">
        <f t="shared" si="395"/>
        <v>0</v>
      </c>
      <c r="LJV107" s="354">
        <f t="shared" si="395"/>
        <v>0</v>
      </c>
      <c r="LJW107" s="354">
        <f t="shared" si="395"/>
        <v>0</v>
      </c>
      <c r="LJX107" s="354">
        <f t="shared" si="395"/>
        <v>0</v>
      </c>
      <c r="LJY107" s="354">
        <f t="shared" si="395"/>
        <v>0</v>
      </c>
      <c r="LJZ107" s="354">
        <f t="shared" si="395"/>
        <v>0</v>
      </c>
      <c r="LKA107" s="354">
        <f t="shared" si="395"/>
        <v>0</v>
      </c>
      <c r="LKB107" s="354">
        <f t="shared" si="395"/>
        <v>0</v>
      </c>
      <c r="LKC107" s="354">
        <f t="shared" si="395"/>
        <v>0</v>
      </c>
      <c r="LKD107" s="354">
        <f t="shared" si="395"/>
        <v>0</v>
      </c>
      <c r="LKE107" s="354">
        <f t="shared" si="395"/>
        <v>0</v>
      </c>
      <c r="LKF107" s="354">
        <f t="shared" si="395"/>
        <v>0</v>
      </c>
      <c r="LKG107" s="354">
        <f t="shared" si="395"/>
        <v>0</v>
      </c>
      <c r="LKH107" s="354">
        <f t="shared" si="395"/>
        <v>0</v>
      </c>
      <c r="LKI107" s="354">
        <f t="shared" si="395"/>
        <v>0</v>
      </c>
      <c r="LKJ107" s="354">
        <f t="shared" si="395"/>
        <v>0</v>
      </c>
      <c r="LKK107" s="354">
        <f t="shared" si="395"/>
        <v>0</v>
      </c>
      <c r="LKL107" s="354">
        <f t="shared" si="395"/>
        <v>0</v>
      </c>
      <c r="LKM107" s="354">
        <f t="shared" si="395"/>
        <v>0</v>
      </c>
      <c r="LKN107" s="354">
        <f t="shared" si="395"/>
        <v>0</v>
      </c>
      <c r="LKO107" s="354">
        <f t="shared" si="395"/>
        <v>0</v>
      </c>
      <c r="LKP107" s="354">
        <f t="shared" si="395"/>
        <v>0</v>
      </c>
      <c r="LKQ107" s="354">
        <f t="shared" si="395"/>
        <v>0</v>
      </c>
      <c r="LKR107" s="354">
        <f t="shared" si="395"/>
        <v>0</v>
      </c>
      <c r="LKS107" s="354">
        <f t="shared" si="395"/>
        <v>0</v>
      </c>
      <c r="LKT107" s="354">
        <f t="shared" si="395"/>
        <v>0</v>
      </c>
      <c r="LKU107" s="354">
        <f t="shared" si="395"/>
        <v>0</v>
      </c>
      <c r="LKV107" s="354">
        <f t="shared" si="395"/>
        <v>0</v>
      </c>
      <c r="LKW107" s="354">
        <f t="shared" si="395"/>
        <v>0</v>
      </c>
      <c r="LKX107" s="354">
        <f t="shared" si="395"/>
        <v>0</v>
      </c>
      <c r="LKY107" s="354">
        <f t="shared" si="395"/>
        <v>0</v>
      </c>
      <c r="LKZ107" s="354">
        <f t="shared" si="395"/>
        <v>0</v>
      </c>
      <c r="LLA107" s="354">
        <f t="shared" si="395"/>
        <v>0</v>
      </c>
      <c r="LLB107" s="354">
        <f t="shared" si="395"/>
        <v>0</v>
      </c>
      <c r="LLC107" s="354">
        <f t="shared" si="395"/>
        <v>0</v>
      </c>
      <c r="LLD107" s="354">
        <f t="shared" si="395"/>
        <v>0</v>
      </c>
      <c r="LLE107" s="354">
        <f t="shared" si="395"/>
        <v>0</v>
      </c>
      <c r="LLF107" s="354">
        <f t="shared" si="395"/>
        <v>0</v>
      </c>
      <c r="LLG107" s="354">
        <f t="shared" si="395"/>
        <v>0</v>
      </c>
      <c r="LLH107" s="354">
        <f t="shared" si="395"/>
        <v>0</v>
      </c>
      <c r="LLI107" s="354">
        <f t="shared" si="395"/>
        <v>0</v>
      </c>
      <c r="LLJ107" s="354">
        <f t="shared" si="395"/>
        <v>0</v>
      </c>
      <c r="LLK107" s="354">
        <f t="shared" si="395"/>
        <v>0</v>
      </c>
      <c r="LLL107" s="354">
        <f t="shared" si="395"/>
        <v>0</v>
      </c>
      <c r="LLM107" s="354">
        <f t="shared" si="395"/>
        <v>0</v>
      </c>
      <c r="LLN107" s="354">
        <f t="shared" si="395"/>
        <v>0</v>
      </c>
      <c r="LLO107" s="354">
        <f t="shared" si="395"/>
        <v>0</v>
      </c>
      <c r="LLP107" s="354">
        <f t="shared" si="395"/>
        <v>0</v>
      </c>
      <c r="LLQ107" s="354">
        <f t="shared" si="395"/>
        <v>0</v>
      </c>
      <c r="LLR107" s="354">
        <f t="shared" si="395"/>
        <v>0</v>
      </c>
      <c r="LLS107" s="354">
        <f t="shared" si="395"/>
        <v>0</v>
      </c>
      <c r="LLT107" s="354">
        <f t="shared" si="395"/>
        <v>0</v>
      </c>
      <c r="LLU107" s="354">
        <f t="shared" si="395"/>
        <v>0</v>
      </c>
      <c r="LLV107" s="354">
        <f t="shared" si="395"/>
        <v>0</v>
      </c>
      <c r="LLW107" s="354">
        <f t="shared" si="395"/>
        <v>0</v>
      </c>
      <c r="LLX107" s="354">
        <f t="shared" si="395"/>
        <v>0</v>
      </c>
      <c r="LLY107" s="354">
        <f t="shared" si="395"/>
        <v>0</v>
      </c>
      <c r="LLZ107" s="354">
        <f t="shared" si="395"/>
        <v>0</v>
      </c>
      <c r="LMA107" s="354">
        <f t="shared" si="395"/>
        <v>0</v>
      </c>
      <c r="LMB107" s="354">
        <f t="shared" ref="LMB107:LOM107" si="396">+LMB106+LMB98</f>
        <v>0</v>
      </c>
      <c r="LMC107" s="354">
        <f t="shared" si="396"/>
        <v>0</v>
      </c>
      <c r="LMD107" s="354">
        <f t="shared" si="396"/>
        <v>0</v>
      </c>
      <c r="LME107" s="354">
        <f t="shared" si="396"/>
        <v>0</v>
      </c>
      <c r="LMF107" s="354">
        <f t="shared" si="396"/>
        <v>0</v>
      </c>
      <c r="LMG107" s="354">
        <f t="shared" si="396"/>
        <v>0</v>
      </c>
      <c r="LMH107" s="354">
        <f t="shared" si="396"/>
        <v>0</v>
      </c>
      <c r="LMI107" s="354">
        <f t="shared" si="396"/>
        <v>0</v>
      </c>
      <c r="LMJ107" s="354">
        <f t="shared" si="396"/>
        <v>0</v>
      </c>
      <c r="LMK107" s="354">
        <f t="shared" si="396"/>
        <v>0</v>
      </c>
      <c r="LML107" s="354">
        <f t="shared" si="396"/>
        <v>0</v>
      </c>
      <c r="LMM107" s="354">
        <f t="shared" si="396"/>
        <v>0</v>
      </c>
      <c r="LMN107" s="354">
        <f t="shared" si="396"/>
        <v>0</v>
      </c>
      <c r="LMO107" s="354">
        <f t="shared" si="396"/>
        <v>0</v>
      </c>
      <c r="LMP107" s="354">
        <f t="shared" si="396"/>
        <v>0</v>
      </c>
      <c r="LMQ107" s="354">
        <f t="shared" si="396"/>
        <v>0</v>
      </c>
      <c r="LMR107" s="354">
        <f t="shared" si="396"/>
        <v>0</v>
      </c>
      <c r="LMS107" s="354">
        <f t="shared" si="396"/>
        <v>0</v>
      </c>
      <c r="LMT107" s="354">
        <f t="shared" si="396"/>
        <v>0</v>
      </c>
      <c r="LMU107" s="354">
        <f t="shared" si="396"/>
        <v>0</v>
      </c>
      <c r="LMV107" s="354">
        <f t="shared" si="396"/>
        <v>0</v>
      </c>
      <c r="LMW107" s="354">
        <f t="shared" si="396"/>
        <v>0</v>
      </c>
      <c r="LMX107" s="354">
        <f t="shared" si="396"/>
        <v>0</v>
      </c>
      <c r="LMY107" s="354">
        <f t="shared" si="396"/>
        <v>0</v>
      </c>
      <c r="LMZ107" s="354">
        <f t="shared" si="396"/>
        <v>0</v>
      </c>
      <c r="LNA107" s="354">
        <f t="shared" si="396"/>
        <v>0</v>
      </c>
      <c r="LNB107" s="354">
        <f t="shared" si="396"/>
        <v>0</v>
      </c>
      <c r="LNC107" s="354">
        <f t="shared" si="396"/>
        <v>0</v>
      </c>
      <c r="LND107" s="354">
        <f t="shared" si="396"/>
        <v>0</v>
      </c>
      <c r="LNE107" s="354">
        <f t="shared" si="396"/>
        <v>0</v>
      </c>
      <c r="LNF107" s="354">
        <f t="shared" si="396"/>
        <v>0</v>
      </c>
      <c r="LNG107" s="354">
        <f t="shared" si="396"/>
        <v>0</v>
      </c>
      <c r="LNH107" s="354">
        <f t="shared" si="396"/>
        <v>0</v>
      </c>
      <c r="LNI107" s="354">
        <f t="shared" si="396"/>
        <v>0</v>
      </c>
      <c r="LNJ107" s="354">
        <f t="shared" si="396"/>
        <v>0</v>
      </c>
      <c r="LNK107" s="354">
        <f t="shared" si="396"/>
        <v>0</v>
      </c>
      <c r="LNL107" s="354">
        <f t="shared" si="396"/>
        <v>0</v>
      </c>
      <c r="LNM107" s="354">
        <f t="shared" si="396"/>
        <v>0</v>
      </c>
      <c r="LNN107" s="354">
        <f t="shared" si="396"/>
        <v>0</v>
      </c>
      <c r="LNO107" s="354">
        <f t="shared" si="396"/>
        <v>0</v>
      </c>
      <c r="LNP107" s="354">
        <f t="shared" si="396"/>
        <v>0</v>
      </c>
      <c r="LNQ107" s="354">
        <f t="shared" si="396"/>
        <v>0</v>
      </c>
      <c r="LNR107" s="354">
        <f t="shared" si="396"/>
        <v>0</v>
      </c>
      <c r="LNS107" s="354">
        <f t="shared" si="396"/>
        <v>0</v>
      </c>
      <c r="LNT107" s="354">
        <f t="shared" si="396"/>
        <v>0</v>
      </c>
      <c r="LNU107" s="354">
        <f t="shared" si="396"/>
        <v>0</v>
      </c>
      <c r="LNV107" s="354">
        <f t="shared" si="396"/>
        <v>0</v>
      </c>
      <c r="LNW107" s="354">
        <f t="shared" si="396"/>
        <v>0</v>
      </c>
      <c r="LNX107" s="354">
        <f t="shared" si="396"/>
        <v>0</v>
      </c>
      <c r="LNY107" s="354">
        <f t="shared" si="396"/>
        <v>0</v>
      </c>
      <c r="LNZ107" s="354">
        <f t="shared" si="396"/>
        <v>0</v>
      </c>
      <c r="LOA107" s="354">
        <f t="shared" si="396"/>
        <v>0</v>
      </c>
      <c r="LOB107" s="354">
        <f t="shared" si="396"/>
        <v>0</v>
      </c>
      <c r="LOC107" s="354">
        <f t="shared" si="396"/>
        <v>0</v>
      </c>
      <c r="LOD107" s="354">
        <f t="shared" si="396"/>
        <v>0</v>
      </c>
      <c r="LOE107" s="354">
        <f t="shared" si="396"/>
        <v>0</v>
      </c>
      <c r="LOF107" s="354">
        <f t="shared" si="396"/>
        <v>0</v>
      </c>
      <c r="LOG107" s="354">
        <f t="shared" si="396"/>
        <v>0</v>
      </c>
      <c r="LOH107" s="354">
        <f t="shared" si="396"/>
        <v>0</v>
      </c>
      <c r="LOI107" s="354">
        <f t="shared" si="396"/>
        <v>0</v>
      </c>
      <c r="LOJ107" s="354">
        <f t="shared" si="396"/>
        <v>0</v>
      </c>
      <c r="LOK107" s="354">
        <f t="shared" si="396"/>
        <v>0</v>
      </c>
      <c r="LOL107" s="354">
        <f t="shared" si="396"/>
        <v>0</v>
      </c>
      <c r="LOM107" s="354">
        <f t="shared" si="396"/>
        <v>0</v>
      </c>
      <c r="LON107" s="354">
        <f t="shared" ref="LON107:LQY107" si="397">+LON106+LON98</f>
        <v>0</v>
      </c>
      <c r="LOO107" s="354">
        <f t="shared" si="397"/>
        <v>0</v>
      </c>
      <c r="LOP107" s="354">
        <f t="shared" si="397"/>
        <v>0</v>
      </c>
      <c r="LOQ107" s="354">
        <f t="shared" si="397"/>
        <v>0</v>
      </c>
      <c r="LOR107" s="354">
        <f t="shared" si="397"/>
        <v>0</v>
      </c>
      <c r="LOS107" s="354">
        <f t="shared" si="397"/>
        <v>0</v>
      </c>
      <c r="LOT107" s="354">
        <f t="shared" si="397"/>
        <v>0</v>
      </c>
      <c r="LOU107" s="354">
        <f t="shared" si="397"/>
        <v>0</v>
      </c>
      <c r="LOV107" s="354">
        <f t="shared" si="397"/>
        <v>0</v>
      </c>
      <c r="LOW107" s="354">
        <f t="shared" si="397"/>
        <v>0</v>
      </c>
      <c r="LOX107" s="354">
        <f t="shared" si="397"/>
        <v>0</v>
      </c>
      <c r="LOY107" s="354">
        <f t="shared" si="397"/>
        <v>0</v>
      </c>
      <c r="LOZ107" s="354">
        <f t="shared" si="397"/>
        <v>0</v>
      </c>
      <c r="LPA107" s="354">
        <f t="shared" si="397"/>
        <v>0</v>
      </c>
      <c r="LPB107" s="354">
        <f t="shared" si="397"/>
        <v>0</v>
      </c>
      <c r="LPC107" s="354">
        <f t="shared" si="397"/>
        <v>0</v>
      </c>
      <c r="LPD107" s="354">
        <f t="shared" si="397"/>
        <v>0</v>
      </c>
      <c r="LPE107" s="354">
        <f t="shared" si="397"/>
        <v>0</v>
      </c>
      <c r="LPF107" s="354">
        <f t="shared" si="397"/>
        <v>0</v>
      </c>
      <c r="LPG107" s="354">
        <f t="shared" si="397"/>
        <v>0</v>
      </c>
      <c r="LPH107" s="354">
        <f t="shared" si="397"/>
        <v>0</v>
      </c>
      <c r="LPI107" s="354">
        <f t="shared" si="397"/>
        <v>0</v>
      </c>
      <c r="LPJ107" s="354">
        <f t="shared" si="397"/>
        <v>0</v>
      </c>
      <c r="LPK107" s="354">
        <f t="shared" si="397"/>
        <v>0</v>
      </c>
      <c r="LPL107" s="354">
        <f t="shared" si="397"/>
        <v>0</v>
      </c>
      <c r="LPM107" s="354">
        <f t="shared" si="397"/>
        <v>0</v>
      </c>
      <c r="LPN107" s="354">
        <f t="shared" si="397"/>
        <v>0</v>
      </c>
      <c r="LPO107" s="354">
        <f t="shared" si="397"/>
        <v>0</v>
      </c>
      <c r="LPP107" s="354">
        <f t="shared" si="397"/>
        <v>0</v>
      </c>
      <c r="LPQ107" s="354">
        <f t="shared" si="397"/>
        <v>0</v>
      </c>
      <c r="LPR107" s="354">
        <f t="shared" si="397"/>
        <v>0</v>
      </c>
      <c r="LPS107" s="354">
        <f t="shared" si="397"/>
        <v>0</v>
      </c>
      <c r="LPT107" s="354">
        <f t="shared" si="397"/>
        <v>0</v>
      </c>
      <c r="LPU107" s="354">
        <f t="shared" si="397"/>
        <v>0</v>
      </c>
      <c r="LPV107" s="354">
        <f t="shared" si="397"/>
        <v>0</v>
      </c>
      <c r="LPW107" s="354">
        <f t="shared" si="397"/>
        <v>0</v>
      </c>
      <c r="LPX107" s="354">
        <f t="shared" si="397"/>
        <v>0</v>
      </c>
      <c r="LPY107" s="354">
        <f t="shared" si="397"/>
        <v>0</v>
      </c>
      <c r="LPZ107" s="354">
        <f t="shared" si="397"/>
        <v>0</v>
      </c>
      <c r="LQA107" s="354">
        <f t="shared" si="397"/>
        <v>0</v>
      </c>
      <c r="LQB107" s="354">
        <f t="shared" si="397"/>
        <v>0</v>
      </c>
      <c r="LQC107" s="354">
        <f t="shared" si="397"/>
        <v>0</v>
      </c>
      <c r="LQD107" s="354">
        <f t="shared" si="397"/>
        <v>0</v>
      </c>
      <c r="LQE107" s="354">
        <f t="shared" si="397"/>
        <v>0</v>
      </c>
      <c r="LQF107" s="354">
        <f t="shared" si="397"/>
        <v>0</v>
      </c>
      <c r="LQG107" s="354">
        <f t="shared" si="397"/>
        <v>0</v>
      </c>
      <c r="LQH107" s="354">
        <f t="shared" si="397"/>
        <v>0</v>
      </c>
      <c r="LQI107" s="354">
        <f t="shared" si="397"/>
        <v>0</v>
      </c>
      <c r="LQJ107" s="354">
        <f t="shared" si="397"/>
        <v>0</v>
      </c>
      <c r="LQK107" s="354">
        <f t="shared" si="397"/>
        <v>0</v>
      </c>
      <c r="LQL107" s="354">
        <f t="shared" si="397"/>
        <v>0</v>
      </c>
      <c r="LQM107" s="354">
        <f t="shared" si="397"/>
        <v>0</v>
      </c>
      <c r="LQN107" s="354">
        <f t="shared" si="397"/>
        <v>0</v>
      </c>
      <c r="LQO107" s="354">
        <f t="shared" si="397"/>
        <v>0</v>
      </c>
      <c r="LQP107" s="354">
        <f t="shared" si="397"/>
        <v>0</v>
      </c>
      <c r="LQQ107" s="354">
        <f t="shared" si="397"/>
        <v>0</v>
      </c>
      <c r="LQR107" s="354">
        <f t="shared" si="397"/>
        <v>0</v>
      </c>
      <c r="LQS107" s="354">
        <f t="shared" si="397"/>
        <v>0</v>
      </c>
      <c r="LQT107" s="354">
        <f t="shared" si="397"/>
        <v>0</v>
      </c>
      <c r="LQU107" s="354">
        <f t="shared" si="397"/>
        <v>0</v>
      </c>
      <c r="LQV107" s="354">
        <f t="shared" si="397"/>
        <v>0</v>
      </c>
      <c r="LQW107" s="354">
        <f t="shared" si="397"/>
        <v>0</v>
      </c>
      <c r="LQX107" s="354">
        <f t="shared" si="397"/>
        <v>0</v>
      </c>
      <c r="LQY107" s="354">
        <f t="shared" si="397"/>
        <v>0</v>
      </c>
      <c r="LQZ107" s="354">
        <f t="shared" ref="LQZ107:LTK107" si="398">+LQZ106+LQZ98</f>
        <v>0</v>
      </c>
      <c r="LRA107" s="354">
        <f t="shared" si="398"/>
        <v>0</v>
      </c>
      <c r="LRB107" s="354">
        <f t="shared" si="398"/>
        <v>0</v>
      </c>
      <c r="LRC107" s="354">
        <f t="shared" si="398"/>
        <v>0</v>
      </c>
      <c r="LRD107" s="354">
        <f t="shared" si="398"/>
        <v>0</v>
      </c>
      <c r="LRE107" s="354">
        <f t="shared" si="398"/>
        <v>0</v>
      </c>
      <c r="LRF107" s="354">
        <f t="shared" si="398"/>
        <v>0</v>
      </c>
      <c r="LRG107" s="354">
        <f t="shared" si="398"/>
        <v>0</v>
      </c>
      <c r="LRH107" s="354">
        <f t="shared" si="398"/>
        <v>0</v>
      </c>
      <c r="LRI107" s="354">
        <f t="shared" si="398"/>
        <v>0</v>
      </c>
      <c r="LRJ107" s="354">
        <f t="shared" si="398"/>
        <v>0</v>
      </c>
      <c r="LRK107" s="354">
        <f t="shared" si="398"/>
        <v>0</v>
      </c>
      <c r="LRL107" s="354">
        <f t="shared" si="398"/>
        <v>0</v>
      </c>
      <c r="LRM107" s="354">
        <f t="shared" si="398"/>
        <v>0</v>
      </c>
      <c r="LRN107" s="354">
        <f t="shared" si="398"/>
        <v>0</v>
      </c>
      <c r="LRO107" s="354">
        <f t="shared" si="398"/>
        <v>0</v>
      </c>
      <c r="LRP107" s="354">
        <f t="shared" si="398"/>
        <v>0</v>
      </c>
      <c r="LRQ107" s="354">
        <f t="shared" si="398"/>
        <v>0</v>
      </c>
      <c r="LRR107" s="354">
        <f t="shared" si="398"/>
        <v>0</v>
      </c>
      <c r="LRS107" s="354">
        <f t="shared" si="398"/>
        <v>0</v>
      </c>
      <c r="LRT107" s="354">
        <f t="shared" si="398"/>
        <v>0</v>
      </c>
      <c r="LRU107" s="354">
        <f t="shared" si="398"/>
        <v>0</v>
      </c>
      <c r="LRV107" s="354">
        <f t="shared" si="398"/>
        <v>0</v>
      </c>
      <c r="LRW107" s="354">
        <f t="shared" si="398"/>
        <v>0</v>
      </c>
      <c r="LRX107" s="354">
        <f t="shared" si="398"/>
        <v>0</v>
      </c>
      <c r="LRY107" s="354">
        <f t="shared" si="398"/>
        <v>0</v>
      </c>
      <c r="LRZ107" s="354">
        <f t="shared" si="398"/>
        <v>0</v>
      </c>
      <c r="LSA107" s="354">
        <f t="shared" si="398"/>
        <v>0</v>
      </c>
      <c r="LSB107" s="354">
        <f t="shared" si="398"/>
        <v>0</v>
      </c>
      <c r="LSC107" s="354">
        <f t="shared" si="398"/>
        <v>0</v>
      </c>
      <c r="LSD107" s="354">
        <f t="shared" si="398"/>
        <v>0</v>
      </c>
      <c r="LSE107" s="354">
        <f t="shared" si="398"/>
        <v>0</v>
      </c>
      <c r="LSF107" s="354">
        <f t="shared" si="398"/>
        <v>0</v>
      </c>
      <c r="LSG107" s="354">
        <f t="shared" si="398"/>
        <v>0</v>
      </c>
      <c r="LSH107" s="354">
        <f t="shared" si="398"/>
        <v>0</v>
      </c>
      <c r="LSI107" s="354">
        <f t="shared" si="398"/>
        <v>0</v>
      </c>
      <c r="LSJ107" s="354">
        <f t="shared" si="398"/>
        <v>0</v>
      </c>
      <c r="LSK107" s="354">
        <f t="shared" si="398"/>
        <v>0</v>
      </c>
      <c r="LSL107" s="354">
        <f t="shared" si="398"/>
        <v>0</v>
      </c>
      <c r="LSM107" s="354">
        <f t="shared" si="398"/>
        <v>0</v>
      </c>
      <c r="LSN107" s="354">
        <f t="shared" si="398"/>
        <v>0</v>
      </c>
      <c r="LSO107" s="354">
        <f t="shared" si="398"/>
        <v>0</v>
      </c>
      <c r="LSP107" s="354">
        <f t="shared" si="398"/>
        <v>0</v>
      </c>
      <c r="LSQ107" s="354">
        <f t="shared" si="398"/>
        <v>0</v>
      </c>
      <c r="LSR107" s="354">
        <f t="shared" si="398"/>
        <v>0</v>
      </c>
      <c r="LSS107" s="354">
        <f t="shared" si="398"/>
        <v>0</v>
      </c>
      <c r="LST107" s="354">
        <f t="shared" si="398"/>
        <v>0</v>
      </c>
      <c r="LSU107" s="354">
        <f t="shared" si="398"/>
        <v>0</v>
      </c>
      <c r="LSV107" s="354">
        <f t="shared" si="398"/>
        <v>0</v>
      </c>
      <c r="LSW107" s="354">
        <f t="shared" si="398"/>
        <v>0</v>
      </c>
      <c r="LSX107" s="354">
        <f t="shared" si="398"/>
        <v>0</v>
      </c>
      <c r="LSY107" s="354">
        <f t="shared" si="398"/>
        <v>0</v>
      </c>
      <c r="LSZ107" s="354">
        <f t="shared" si="398"/>
        <v>0</v>
      </c>
      <c r="LTA107" s="354">
        <f t="shared" si="398"/>
        <v>0</v>
      </c>
      <c r="LTB107" s="354">
        <f t="shared" si="398"/>
        <v>0</v>
      </c>
      <c r="LTC107" s="354">
        <f t="shared" si="398"/>
        <v>0</v>
      </c>
      <c r="LTD107" s="354">
        <f t="shared" si="398"/>
        <v>0</v>
      </c>
      <c r="LTE107" s="354">
        <f t="shared" si="398"/>
        <v>0</v>
      </c>
      <c r="LTF107" s="354">
        <f t="shared" si="398"/>
        <v>0</v>
      </c>
      <c r="LTG107" s="354">
        <f t="shared" si="398"/>
        <v>0</v>
      </c>
      <c r="LTH107" s="354">
        <f t="shared" si="398"/>
        <v>0</v>
      </c>
      <c r="LTI107" s="354">
        <f t="shared" si="398"/>
        <v>0</v>
      </c>
      <c r="LTJ107" s="354">
        <f t="shared" si="398"/>
        <v>0</v>
      </c>
      <c r="LTK107" s="354">
        <f t="shared" si="398"/>
        <v>0</v>
      </c>
      <c r="LTL107" s="354">
        <f t="shared" ref="LTL107:LVW107" si="399">+LTL106+LTL98</f>
        <v>0</v>
      </c>
      <c r="LTM107" s="354">
        <f t="shared" si="399"/>
        <v>0</v>
      </c>
      <c r="LTN107" s="354">
        <f t="shared" si="399"/>
        <v>0</v>
      </c>
      <c r="LTO107" s="354">
        <f t="shared" si="399"/>
        <v>0</v>
      </c>
      <c r="LTP107" s="354">
        <f t="shared" si="399"/>
        <v>0</v>
      </c>
      <c r="LTQ107" s="354">
        <f t="shared" si="399"/>
        <v>0</v>
      </c>
      <c r="LTR107" s="354">
        <f t="shared" si="399"/>
        <v>0</v>
      </c>
      <c r="LTS107" s="354">
        <f t="shared" si="399"/>
        <v>0</v>
      </c>
      <c r="LTT107" s="354">
        <f t="shared" si="399"/>
        <v>0</v>
      </c>
      <c r="LTU107" s="354">
        <f t="shared" si="399"/>
        <v>0</v>
      </c>
      <c r="LTV107" s="354">
        <f t="shared" si="399"/>
        <v>0</v>
      </c>
      <c r="LTW107" s="354">
        <f t="shared" si="399"/>
        <v>0</v>
      </c>
      <c r="LTX107" s="354">
        <f t="shared" si="399"/>
        <v>0</v>
      </c>
      <c r="LTY107" s="354">
        <f t="shared" si="399"/>
        <v>0</v>
      </c>
      <c r="LTZ107" s="354">
        <f t="shared" si="399"/>
        <v>0</v>
      </c>
      <c r="LUA107" s="354">
        <f t="shared" si="399"/>
        <v>0</v>
      </c>
      <c r="LUB107" s="354">
        <f t="shared" si="399"/>
        <v>0</v>
      </c>
      <c r="LUC107" s="354">
        <f t="shared" si="399"/>
        <v>0</v>
      </c>
      <c r="LUD107" s="354">
        <f t="shared" si="399"/>
        <v>0</v>
      </c>
      <c r="LUE107" s="354">
        <f t="shared" si="399"/>
        <v>0</v>
      </c>
      <c r="LUF107" s="354">
        <f t="shared" si="399"/>
        <v>0</v>
      </c>
      <c r="LUG107" s="354">
        <f t="shared" si="399"/>
        <v>0</v>
      </c>
      <c r="LUH107" s="354">
        <f t="shared" si="399"/>
        <v>0</v>
      </c>
      <c r="LUI107" s="354">
        <f t="shared" si="399"/>
        <v>0</v>
      </c>
      <c r="LUJ107" s="354">
        <f t="shared" si="399"/>
        <v>0</v>
      </c>
      <c r="LUK107" s="354">
        <f t="shared" si="399"/>
        <v>0</v>
      </c>
      <c r="LUL107" s="354">
        <f t="shared" si="399"/>
        <v>0</v>
      </c>
      <c r="LUM107" s="354">
        <f t="shared" si="399"/>
        <v>0</v>
      </c>
      <c r="LUN107" s="354">
        <f t="shared" si="399"/>
        <v>0</v>
      </c>
      <c r="LUO107" s="354">
        <f t="shared" si="399"/>
        <v>0</v>
      </c>
      <c r="LUP107" s="354">
        <f t="shared" si="399"/>
        <v>0</v>
      </c>
      <c r="LUQ107" s="354">
        <f t="shared" si="399"/>
        <v>0</v>
      </c>
      <c r="LUR107" s="354">
        <f t="shared" si="399"/>
        <v>0</v>
      </c>
      <c r="LUS107" s="354">
        <f t="shared" si="399"/>
        <v>0</v>
      </c>
      <c r="LUT107" s="354">
        <f t="shared" si="399"/>
        <v>0</v>
      </c>
      <c r="LUU107" s="354">
        <f t="shared" si="399"/>
        <v>0</v>
      </c>
      <c r="LUV107" s="354">
        <f t="shared" si="399"/>
        <v>0</v>
      </c>
      <c r="LUW107" s="354">
        <f t="shared" si="399"/>
        <v>0</v>
      </c>
      <c r="LUX107" s="354">
        <f t="shared" si="399"/>
        <v>0</v>
      </c>
      <c r="LUY107" s="354">
        <f t="shared" si="399"/>
        <v>0</v>
      </c>
      <c r="LUZ107" s="354">
        <f t="shared" si="399"/>
        <v>0</v>
      </c>
      <c r="LVA107" s="354">
        <f t="shared" si="399"/>
        <v>0</v>
      </c>
      <c r="LVB107" s="354">
        <f t="shared" si="399"/>
        <v>0</v>
      </c>
      <c r="LVC107" s="354">
        <f t="shared" si="399"/>
        <v>0</v>
      </c>
      <c r="LVD107" s="354">
        <f t="shared" si="399"/>
        <v>0</v>
      </c>
      <c r="LVE107" s="354">
        <f t="shared" si="399"/>
        <v>0</v>
      </c>
      <c r="LVF107" s="354">
        <f t="shared" si="399"/>
        <v>0</v>
      </c>
      <c r="LVG107" s="354">
        <f t="shared" si="399"/>
        <v>0</v>
      </c>
      <c r="LVH107" s="354">
        <f t="shared" si="399"/>
        <v>0</v>
      </c>
      <c r="LVI107" s="354">
        <f t="shared" si="399"/>
        <v>0</v>
      </c>
      <c r="LVJ107" s="354">
        <f t="shared" si="399"/>
        <v>0</v>
      </c>
      <c r="LVK107" s="354">
        <f t="shared" si="399"/>
        <v>0</v>
      </c>
      <c r="LVL107" s="354">
        <f t="shared" si="399"/>
        <v>0</v>
      </c>
      <c r="LVM107" s="354">
        <f t="shared" si="399"/>
        <v>0</v>
      </c>
      <c r="LVN107" s="354">
        <f t="shared" si="399"/>
        <v>0</v>
      </c>
      <c r="LVO107" s="354">
        <f t="shared" si="399"/>
        <v>0</v>
      </c>
      <c r="LVP107" s="354">
        <f t="shared" si="399"/>
        <v>0</v>
      </c>
      <c r="LVQ107" s="354">
        <f t="shared" si="399"/>
        <v>0</v>
      </c>
      <c r="LVR107" s="354">
        <f t="shared" si="399"/>
        <v>0</v>
      </c>
      <c r="LVS107" s="354">
        <f t="shared" si="399"/>
        <v>0</v>
      </c>
      <c r="LVT107" s="354">
        <f t="shared" si="399"/>
        <v>0</v>
      </c>
      <c r="LVU107" s="354">
        <f t="shared" si="399"/>
        <v>0</v>
      </c>
      <c r="LVV107" s="354">
        <f t="shared" si="399"/>
        <v>0</v>
      </c>
      <c r="LVW107" s="354">
        <f t="shared" si="399"/>
        <v>0</v>
      </c>
      <c r="LVX107" s="354">
        <f t="shared" ref="LVX107:LYI107" si="400">+LVX106+LVX98</f>
        <v>0</v>
      </c>
      <c r="LVY107" s="354">
        <f t="shared" si="400"/>
        <v>0</v>
      </c>
      <c r="LVZ107" s="354">
        <f t="shared" si="400"/>
        <v>0</v>
      </c>
      <c r="LWA107" s="354">
        <f t="shared" si="400"/>
        <v>0</v>
      </c>
      <c r="LWB107" s="354">
        <f t="shared" si="400"/>
        <v>0</v>
      </c>
      <c r="LWC107" s="354">
        <f t="shared" si="400"/>
        <v>0</v>
      </c>
      <c r="LWD107" s="354">
        <f t="shared" si="400"/>
        <v>0</v>
      </c>
      <c r="LWE107" s="354">
        <f t="shared" si="400"/>
        <v>0</v>
      </c>
      <c r="LWF107" s="354">
        <f t="shared" si="400"/>
        <v>0</v>
      </c>
      <c r="LWG107" s="354">
        <f t="shared" si="400"/>
        <v>0</v>
      </c>
      <c r="LWH107" s="354">
        <f t="shared" si="400"/>
        <v>0</v>
      </c>
      <c r="LWI107" s="354">
        <f t="shared" si="400"/>
        <v>0</v>
      </c>
      <c r="LWJ107" s="354">
        <f t="shared" si="400"/>
        <v>0</v>
      </c>
      <c r="LWK107" s="354">
        <f t="shared" si="400"/>
        <v>0</v>
      </c>
      <c r="LWL107" s="354">
        <f t="shared" si="400"/>
        <v>0</v>
      </c>
      <c r="LWM107" s="354">
        <f t="shared" si="400"/>
        <v>0</v>
      </c>
      <c r="LWN107" s="354">
        <f t="shared" si="400"/>
        <v>0</v>
      </c>
      <c r="LWO107" s="354">
        <f t="shared" si="400"/>
        <v>0</v>
      </c>
      <c r="LWP107" s="354">
        <f t="shared" si="400"/>
        <v>0</v>
      </c>
      <c r="LWQ107" s="354">
        <f t="shared" si="400"/>
        <v>0</v>
      </c>
      <c r="LWR107" s="354">
        <f t="shared" si="400"/>
        <v>0</v>
      </c>
      <c r="LWS107" s="354">
        <f t="shared" si="400"/>
        <v>0</v>
      </c>
      <c r="LWT107" s="354">
        <f t="shared" si="400"/>
        <v>0</v>
      </c>
      <c r="LWU107" s="354">
        <f t="shared" si="400"/>
        <v>0</v>
      </c>
      <c r="LWV107" s="354">
        <f t="shared" si="400"/>
        <v>0</v>
      </c>
      <c r="LWW107" s="354">
        <f t="shared" si="400"/>
        <v>0</v>
      </c>
      <c r="LWX107" s="354">
        <f t="shared" si="400"/>
        <v>0</v>
      </c>
      <c r="LWY107" s="354">
        <f t="shared" si="400"/>
        <v>0</v>
      </c>
      <c r="LWZ107" s="354">
        <f t="shared" si="400"/>
        <v>0</v>
      </c>
      <c r="LXA107" s="354">
        <f t="shared" si="400"/>
        <v>0</v>
      </c>
      <c r="LXB107" s="354">
        <f t="shared" si="400"/>
        <v>0</v>
      </c>
      <c r="LXC107" s="354">
        <f t="shared" si="400"/>
        <v>0</v>
      </c>
      <c r="LXD107" s="354">
        <f t="shared" si="400"/>
        <v>0</v>
      </c>
      <c r="LXE107" s="354">
        <f t="shared" si="400"/>
        <v>0</v>
      </c>
      <c r="LXF107" s="354">
        <f t="shared" si="400"/>
        <v>0</v>
      </c>
      <c r="LXG107" s="354">
        <f t="shared" si="400"/>
        <v>0</v>
      </c>
      <c r="LXH107" s="354">
        <f t="shared" si="400"/>
        <v>0</v>
      </c>
      <c r="LXI107" s="354">
        <f t="shared" si="400"/>
        <v>0</v>
      </c>
      <c r="LXJ107" s="354">
        <f t="shared" si="400"/>
        <v>0</v>
      </c>
      <c r="LXK107" s="354">
        <f t="shared" si="400"/>
        <v>0</v>
      </c>
      <c r="LXL107" s="354">
        <f t="shared" si="400"/>
        <v>0</v>
      </c>
      <c r="LXM107" s="354">
        <f t="shared" si="400"/>
        <v>0</v>
      </c>
      <c r="LXN107" s="354">
        <f t="shared" si="400"/>
        <v>0</v>
      </c>
      <c r="LXO107" s="354">
        <f t="shared" si="400"/>
        <v>0</v>
      </c>
      <c r="LXP107" s="354">
        <f t="shared" si="400"/>
        <v>0</v>
      </c>
      <c r="LXQ107" s="354">
        <f t="shared" si="400"/>
        <v>0</v>
      </c>
      <c r="LXR107" s="354">
        <f t="shared" si="400"/>
        <v>0</v>
      </c>
      <c r="LXS107" s="354">
        <f t="shared" si="400"/>
        <v>0</v>
      </c>
      <c r="LXT107" s="354">
        <f t="shared" si="400"/>
        <v>0</v>
      </c>
      <c r="LXU107" s="354">
        <f t="shared" si="400"/>
        <v>0</v>
      </c>
      <c r="LXV107" s="354">
        <f t="shared" si="400"/>
        <v>0</v>
      </c>
      <c r="LXW107" s="354">
        <f t="shared" si="400"/>
        <v>0</v>
      </c>
      <c r="LXX107" s="354">
        <f t="shared" si="400"/>
        <v>0</v>
      </c>
      <c r="LXY107" s="354">
        <f t="shared" si="400"/>
        <v>0</v>
      </c>
      <c r="LXZ107" s="354">
        <f t="shared" si="400"/>
        <v>0</v>
      </c>
      <c r="LYA107" s="354">
        <f t="shared" si="400"/>
        <v>0</v>
      </c>
      <c r="LYB107" s="354">
        <f t="shared" si="400"/>
        <v>0</v>
      </c>
      <c r="LYC107" s="354">
        <f t="shared" si="400"/>
        <v>0</v>
      </c>
      <c r="LYD107" s="354">
        <f t="shared" si="400"/>
        <v>0</v>
      </c>
      <c r="LYE107" s="354">
        <f t="shared" si="400"/>
        <v>0</v>
      </c>
      <c r="LYF107" s="354">
        <f t="shared" si="400"/>
        <v>0</v>
      </c>
      <c r="LYG107" s="354">
        <f t="shared" si="400"/>
        <v>0</v>
      </c>
      <c r="LYH107" s="354">
        <f t="shared" si="400"/>
        <v>0</v>
      </c>
      <c r="LYI107" s="354">
        <f t="shared" si="400"/>
        <v>0</v>
      </c>
      <c r="LYJ107" s="354">
        <f t="shared" ref="LYJ107:MAU107" si="401">+LYJ106+LYJ98</f>
        <v>0</v>
      </c>
      <c r="LYK107" s="354">
        <f t="shared" si="401"/>
        <v>0</v>
      </c>
      <c r="LYL107" s="354">
        <f t="shared" si="401"/>
        <v>0</v>
      </c>
      <c r="LYM107" s="354">
        <f t="shared" si="401"/>
        <v>0</v>
      </c>
      <c r="LYN107" s="354">
        <f t="shared" si="401"/>
        <v>0</v>
      </c>
      <c r="LYO107" s="354">
        <f t="shared" si="401"/>
        <v>0</v>
      </c>
      <c r="LYP107" s="354">
        <f t="shared" si="401"/>
        <v>0</v>
      </c>
      <c r="LYQ107" s="354">
        <f t="shared" si="401"/>
        <v>0</v>
      </c>
      <c r="LYR107" s="354">
        <f t="shared" si="401"/>
        <v>0</v>
      </c>
      <c r="LYS107" s="354">
        <f t="shared" si="401"/>
        <v>0</v>
      </c>
      <c r="LYT107" s="354">
        <f t="shared" si="401"/>
        <v>0</v>
      </c>
      <c r="LYU107" s="354">
        <f t="shared" si="401"/>
        <v>0</v>
      </c>
      <c r="LYV107" s="354">
        <f t="shared" si="401"/>
        <v>0</v>
      </c>
      <c r="LYW107" s="354">
        <f t="shared" si="401"/>
        <v>0</v>
      </c>
      <c r="LYX107" s="354">
        <f t="shared" si="401"/>
        <v>0</v>
      </c>
      <c r="LYY107" s="354">
        <f t="shared" si="401"/>
        <v>0</v>
      </c>
      <c r="LYZ107" s="354">
        <f t="shared" si="401"/>
        <v>0</v>
      </c>
      <c r="LZA107" s="354">
        <f t="shared" si="401"/>
        <v>0</v>
      </c>
      <c r="LZB107" s="354">
        <f t="shared" si="401"/>
        <v>0</v>
      </c>
      <c r="LZC107" s="354">
        <f t="shared" si="401"/>
        <v>0</v>
      </c>
      <c r="LZD107" s="354">
        <f t="shared" si="401"/>
        <v>0</v>
      </c>
      <c r="LZE107" s="354">
        <f t="shared" si="401"/>
        <v>0</v>
      </c>
      <c r="LZF107" s="354">
        <f t="shared" si="401"/>
        <v>0</v>
      </c>
      <c r="LZG107" s="354">
        <f t="shared" si="401"/>
        <v>0</v>
      </c>
      <c r="LZH107" s="354">
        <f t="shared" si="401"/>
        <v>0</v>
      </c>
      <c r="LZI107" s="354">
        <f t="shared" si="401"/>
        <v>0</v>
      </c>
      <c r="LZJ107" s="354">
        <f t="shared" si="401"/>
        <v>0</v>
      </c>
      <c r="LZK107" s="354">
        <f t="shared" si="401"/>
        <v>0</v>
      </c>
      <c r="LZL107" s="354">
        <f t="shared" si="401"/>
        <v>0</v>
      </c>
      <c r="LZM107" s="354">
        <f t="shared" si="401"/>
        <v>0</v>
      </c>
      <c r="LZN107" s="354">
        <f t="shared" si="401"/>
        <v>0</v>
      </c>
      <c r="LZO107" s="354">
        <f t="shared" si="401"/>
        <v>0</v>
      </c>
      <c r="LZP107" s="354">
        <f t="shared" si="401"/>
        <v>0</v>
      </c>
      <c r="LZQ107" s="354">
        <f t="shared" si="401"/>
        <v>0</v>
      </c>
      <c r="LZR107" s="354">
        <f t="shared" si="401"/>
        <v>0</v>
      </c>
      <c r="LZS107" s="354">
        <f t="shared" si="401"/>
        <v>0</v>
      </c>
      <c r="LZT107" s="354">
        <f t="shared" si="401"/>
        <v>0</v>
      </c>
      <c r="LZU107" s="354">
        <f t="shared" si="401"/>
        <v>0</v>
      </c>
      <c r="LZV107" s="354">
        <f t="shared" si="401"/>
        <v>0</v>
      </c>
      <c r="LZW107" s="354">
        <f t="shared" si="401"/>
        <v>0</v>
      </c>
      <c r="LZX107" s="354">
        <f t="shared" si="401"/>
        <v>0</v>
      </c>
      <c r="LZY107" s="354">
        <f t="shared" si="401"/>
        <v>0</v>
      </c>
      <c r="LZZ107" s="354">
        <f t="shared" si="401"/>
        <v>0</v>
      </c>
      <c r="MAA107" s="354">
        <f t="shared" si="401"/>
        <v>0</v>
      </c>
      <c r="MAB107" s="354">
        <f t="shared" si="401"/>
        <v>0</v>
      </c>
      <c r="MAC107" s="354">
        <f t="shared" si="401"/>
        <v>0</v>
      </c>
      <c r="MAD107" s="354">
        <f t="shared" si="401"/>
        <v>0</v>
      </c>
      <c r="MAE107" s="354">
        <f t="shared" si="401"/>
        <v>0</v>
      </c>
      <c r="MAF107" s="354">
        <f t="shared" si="401"/>
        <v>0</v>
      </c>
      <c r="MAG107" s="354">
        <f t="shared" si="401"/>
        <v>0</v>
      </c>
      <c r="MAH107" s="354">
        <f t="shared" si="401"/>
        <v>0</v>
      </c>
      <c r="MAI107" s="354">
        <f t="shared" si="401"/>
        <v>0</v>
      </c>
      <c r="MAJ107" s="354">
        <f t="shared" si="401"/>
        <v>0</v>
      </c>
      <c r="MAK107" s="354">
        <f t="shared" si="401"/>
        <v>0</v>
      </c>
      <c r="MAL107" s="354">
        <f t="shared" si="401"/>
        <v>0</v>
      </c>
      <c r="MAM107" s="354">
        <f t="shared" si="401"/>
        <v>0</v>
      </c>
      <c r="MAN107" s="354">
        <f t="shared" si="401"/>
        <v>0</v>
      </c>
      <c r="MAO107" s="354">
        <f t="shared" si="401"/>
        <v>0</v>
      </c>
      <c r="MAP107" s="354">
        <f t="shared" si="401"/>
        <v>0</v>
      </c>
      <c r="MAQ107" s="354">
        <f t="shared" si="401"/>
        <v>0</v>
      </c>
      <c r="MAR107" s="354">
        <f t="shared" si="401"/>
        <v>0</v>
      </c>
      <c r="MAS107" s="354">
        <f t="shared" si="401"/>
        <v>0</v>
      </c>
      <c r="MAT107" s="354">
        <f t="shared" si="401"/>
        <v>0</v>
      </c>
      <c r="MAU107" s="354">
        <f t="shared" si="401"/>
        <v>0</v>
      </c>
      <c r="MAV107" s="354">
        <f t="shared" ref="MAV107:MDG107" si="402">+MAV106+MAV98</f>
        <v>0</v>
      </c>
      <c r="MAW107" s="354">
        <f t="shared" si="402"/>
        <v>0</v>
      </c>
      <c r="MAX107" s="354">
        <f t="shared" si="402"/>
        <v>0</v>
      </c>
      <c r="MAY107" s="354">
        <f t="shared" si="402"/>
        <v>0</v>
      </c>
      <c r="MAZ107" s="354">
        <f t="shared" si="402"/>
        <v>0</v>
      </c>
      <c r="MBA107" s="354">
        <f t="shared" si="402"/>
        <v>0</v>
      </c>
      <c r="MBB107" s="354">
        <f t="shared" si="402"/>
        <v>0</v>
      </c>
      <c r="MBC107" s="354">
        <f t="shared" si="402"/>
        <v>0</v>
      </c>
      <c r="MBD107" s="354">
        <f t="shared" si="402"/>
        <v>0</v>
      </c>
      <c r="MBE107" s="354">
        <f t="shared" si="402"/>
        <v>0</v>
      </c>
      <c r="MBF107" s="354">
        <f t="shared" si="402"/>
        <v>0</v>
      </c>
      <c r="MBG107" s="354">
        <f t="shared" si="402"/>
        <v>0</v>
      </c>
      <c r="MBH107" s="354">
        <f t="shared" si="402"/>
        <v>0</v>
      </c>
      <c r="MBI107" s="354">
        <f t="shared" si="402"/>
        <v>0</v>
      </c>
      <c r="MBJ107" s="354">
        <f t="shared" si="402"/>
        <v>0</v>
      </c>
      <c r="MBK107" s="354">
        <f t="shared" si="402"/>
        <v>0</v>
      </c>
      <c r="MBL107" s="354">
        <f t="shared" si="402"/>
        <v>0</v>
      </c>
      <c r="MBM107" s="354">
        <f t="shared" si="402"/>
        <v>0</v>
      </c>
      <c r="MBN107" s="354">
        <f t="shared" si="402"/>
        <v>0</v>
      </c>
      <c r="MBO107" s="354">
        <f t="shared" si="402"/>
        <v>0</v>
      </c>
      <c r="MBP107" s="354">
        <f t="shared" si="402"/>
        <v>0</v>
      </c>
      <c r="MBQ107" s="354">
        <f t="shared" si="402"/>
        <v>0</v>
      </c>
      <c r="MBR107" s="354">
        <f t="shared" si="402"/>
        <v>0</v>
      </c>
      <c r="MBS107" s="354">
        <f t="shared" si="402"/>
        <v>0</v>
      </c>
      <c r="MBT107" s="354">
        <f t="shared" si="402"/>
        <v>0</v>
      </c>
      <c r="MBU107" s="354">
        <f t="shared" si="402"/>
        <v>0</v>
      </c>
      <c r="MBV107" s="354">
        <f t="shared" si="402"/>
        <v>0</v>
      </c>
      <c r="MBW107" s="354">
        <f t="shared" si="402"/>
        <v>0</v>
      </c>
      <c r="MBX107" s="354">
        <f t="shared" si="402"/>
        <v>0</v>
      </c>
      <c r="MBY107" s="354">
        <f t="shared" si="402"/>
        <v>0</v>
      </c>
      <c r="MBZ107" s="354">
        <f t="shared" si="402"/>
        <v>0</v>
      </c>
      <c r="MCA107" s="354">
        <f t="shared" si="402"/>
        <v>0</v>
      </c>
      <c r="MCB107" s="354">
        <f t="shared" si="402"/>
        <v>0</v>
      </c>
      <c r="MCC107" s="354">
        <f t="shared" si="402"/>
        <v>0</v>
      </c>
      <c r="MCD107" s="354">
        <f t="shared" si="402"/>
        <v>0</v>
      </c>
      <c r="MCE107" s="354">
        <f t="shared" si="402"/>
        <v>0</v>
      </c>
      <c r="MCF107" s="354">
        <f t="shared" si="402"/>
        <v>0</v>
      </c>
      <c r="MCG107" s="354">
        <f t="shared" si="402"/>
        <v>0</v>
      </c>
      <c r="MCH107" s="354">
        <f t="shared" si="402"/>
        <v>0</v>
      </c>
      <c r="MCI107" s="354">
        <f t="shared" si="402"/>
        <v>0</v>
      </c>
      <c r="MCJ107" s="354">
        <f t="shared" si="402"/>
        <v>0</v>
      </c>
      <c r="MCK107" s="354">
        <f t="shared" si="402"/>
        <v>0</v>
      </c>
      <c r="MCL107" s="354">
        <f t="shared" si="402"/>
        <v>0</v>
      </c>
      <c r="MCM107" s="354">
        <f t="shared" si="402"/>
        <v>0</v>
      </c>
      <c r="MCN107" s="354">
        <f t="shared" si="402"/>
        <v>0</v>
      </c>
      <c r="MCO107" s="354">
        <f t="shared" si="402"/>
        <v>0</v>
      </c>
      <c r="MCP107" s="354">
        <f t="shared" si="402"/>
        <v>0</v>
      </c>
      <c r="MCQ107" s="354">
        <f t="shared" si="402"/>
        <v>0</v>
      </c>
      <c r="MCR107" s="354">
        <f t="shared" si="402"/>
        <v>0</v>
      </c>
      <c r="MCS107" s="354">
        <f t="shared" si="402"/>
        <v>0</v>
      </c>
      <c r="MCT107" s="354">
        <f t="shared" si="402"/>
        <v>0</v>
      </c>
      <c r="MCU107" s="354">
        <f t="shared" si="402"/>
        <v>0</v>
      </c>
      <c r="MCV107" s="354">
        <f t="shared" si="402"/>
        <v>0</v>
      </c>
      <c r="MCW107" s="354">
        <f t="shared" si="402"/>
        <v>0</v>
      </c>
      <c r="MCX107" s="354">
        <f t="shared" si="402"/>
        <v>0</v>
      </c>
      <c r="MCY107" s="354">
        <f t="shared" si="402"/>
        <v>0</v>
      </c>
      <c r="MCZ107" s="354">
        <f t="shared" si="402"/>
        <v>0</v>
      </c>
      <c r="MDA107" s="354">
        <f t="shared" si="402"/>
        <v>0</v>
      </c>
      <c r="MDB107" s="354">
        <f t="shared" si="402"/>
        <v>0</v>
      </c>
      <c r="MDC107" s="354">
        <f t="shared" si="402"/>
        <v>0</v>
      </c>
      <c r="MDD107" s="354">
        <f t="shared" si="402"/>
        <v>0</v>
      </c>
      <c r="MDE107" s="354">
        <f t="shared" si="402"/>
        <v>0</v>
      </c>
      <c r="MDF107" s="354">
        <f t="shared" si="402"/>
        <v>0</v>
      </c>
      <c r="MDG107" s="354">
        <f t="shared" si="402"/>
        <v>0</v>
      </c>
      <c r="MDH107" s="354">
        <f t="shared" ref="MDH107:MFS107" si="403">+MDH106+MDH98</f>
        <v>0</v>
      </c>
      <c r="MDI107" s="354">
        <f t="shared" si="403"/>
        <v>0</v>
      </c>
      <c r="MDJ107" s="354">
        <f t="shared" si="403"/>
        <v>0</v>
      </c>
      <c r="MDK107" s="354">
        <f t="shared" si="403"/>
        <v>0</v>
      </c>
      <c r="MDL107" s="354">
        <f t="shared" si="403"/>
        <v>0</v>
      </c>
      <c r="MDM107" s="354">
        <f t="shared" si="403"/>
        <v>0</v>
      </c>
      <c r="MDN107" s="354">
        <f t="shared" si="403"/>
        <v>0</v>
      </c>
      <c r="MDO107" s="354">
        <f t="shared" si="403"/>
        <v>0</v>
      </c>
      <c r="MDP107" s="354">
        <f t="shared" si="403"/>
        <v>0</v>
      </c>
      <c r="MDQ107" s="354">
        <f t="shared" si="403"/>
        <v>0</v>
      </c>
      <c r="MDR107" s="354">
        <f t="shared" si="403"/>
        <v>0</v>
      </c>
      <c r="MDS107" s="354">
        <f t="shared" si="403"/>
        <v>0</v>
      </c>
      <c r="MDT107" s="354">
        <f t="shared" si="403"/>
        <v>0</v>
      </c>
      <c r="MDU107" s="354">
        <f t="shared" si="403"/>
        <v>0</v>
      </c>
      <c r="MDV107" s="354">
        <f t="shared" si="403"/>
        <v>0</v>
      </c>
      <c r="MDW107" s="354">
        <f t="shared" si="403"/>
        <v>0</v>
      </c>
      <c r="MDX107" s="354">
        <f t="shared" si="403"/>
        <v>0</v>
      </c>
      <c r="MDY107" s="354">
        <f t="shared" si="403"/>
        <v>0</v>
      </c>
      <c r="MDZ107" s="354">
        <f t="shared" si="403"/>
        <v>0</v>
      </c>
      <c r="MEA107" s="354">
        <f t="shared" si="403"/>
        <v>0</v>
      </c>
      <c r="MEB107" s="354">
        <f t="shared" si="403"/>
        <v>0</v>
      </c>
      <c r="MEC107" s="354">
        <f t="shared" si="403"/>
        <v>0</v>
      </c>
      <c r="MED107" s="354">
        <f t="shared" si="403"/>
        <v>0</v>
      </c>
      <c r="MEE107" s="354">
        <f t="shared" si="403"/>
        <v>0</v>
      </c>
      <c r="MEF107" s="354">
        <f t="shared" si="403"/>
        <v>0</v>
      </c>
      <c r="MEG107" s="354">
        <f t="shared" si="403"/>
        <v>0</v>
      </c>
      <c r="MEH107" s="354">
        <f t="shared" si="403"/>
        <v>0</v>
      </c>
      <c r="MEI107" s="354">
        <f t="shared" si="403"/>
        <v>0</v>
      </c>
      <c r="MEJ107" s="354">
        <f t="shared" si="403"/>
        <v>0</v>
      </c>
      <c r="MEK107" s="354">
        <f t="shared" si="403"/>
        <v>0</v>
      </c>
      <c r="MEL107" s="354">
        <f t="shared" si="403"/>
        <v>0</v>
      </c>
      <c r="MEM107" s="354">
        <f t="shared" si="403"/>
        <v>0</v>
      </c>
      <c r="MEN107" s="354">
        <f t="shared" si="403"/>
        <v>0</v>
      </c>
      <c r="MEO107" s="354">
        <f t="shared" si="403"/>
        <v>0</v>
      </c>
      <c r="MEP107" s="354">
        <f t="shared" si="403"/>
        <v>0</v>
      </c>
      <c r="MEQ107" s="354">
        <f t="shared" si="403"/>
        <v>0</v>
      </c>
      <c r="MER107" s="354">
        <f t="shared" si="403"/>
        <v>0</v>
      </c>
      <c r="MES107" s="354">
        <f t="shared" si="403"/>
        <v>0</v>
      </c>
      <c r="MET107" s="354">
        <f t="shared" si="403"/>
        <v>0</v>
      </c>
      <c r="MEU107" s="354">
        <f t="shared" si="403"/>
        <v>0</v>
      </c>
      <c r="MEV107" s="354">
        <f t="shared" si="403"/>
        <v>0</v>
      </c>
      <c r="MEW107" s="354">
        <f t="shared" si="403"/>
        <v>0</v>
      </c>
      <c r="MEX107" s="354">
        <f t="shared" si="403"/>
        <v>0</v>
      </c>
      <c r="MEY107" s="354">
        <f t="shared" si="403"/>
        <v>0</v>
      </c>
      <c r="MEZ107" s="354">
        <f t="shared" si="403"/>
        <v>0</v>
      </c>
      <c r="MFA107" s="354">
        <f t="shared" si="403"/>
        <v>0</v>
      </c>
      <c r="MFB107" s="354">
        <f t="shared" si="403"/>
        <v>0</v>
      </c>
      <c r="MFC107" s="354">
        <f t="shared" si="403"/>
        <v>0</v>
      </c>
      <c r="MFD107" s="354">
        <f t="shared" si="403"/>
        <v>0</v>
      </c>
      <c r="MFE107" s="354">
        <f t="shared" si="403"/>
        <v>0</v>
      </c>
      <c r="MFF107" s="354">
        <f t="shared" si="403"/>
        <v>0</v>
      </c>
      <c r="MFG107" s="354">
        <f t="shared" si="403"/>
        <v>0</v>
      </c>
      <c r="MFH107" s="354">
        <f t="shared" si="403"/>
        <v>0</v>
      </c>
      <c r="MFI107" s="354">
        <f t="shared" si="403"/>
        <v>0</v>
      </c>
      <c r="MFJ107" s="354">
        <f t="shared" si="403"/>
        <v>0</v>
      </c>
      <c r="MFK107" s="354">
        <f t="shared" si="403"/>
        <v>0</v>
      </c>
      <c r="MFL107" s="354">
        <f t="shared" si="403"/>
        <v>0</v>
      </c>
      <c r="MFM107" s="354">
        <f t="shared" si="403"/>
        <v>0</v>
      </c>
      <c r="MFN107" s="354">
        <f t="shared" si="403"/>
        <v>0</v>
      </c>
      <c r="MFO107" s="354">
        <f t="shared" si="403"/>
        <v>0</v>
      </c>
      <c r="MFP107" s="354">
        <f t="shared" si="403"/>
        <v>0</v>
      </c>
      <c r="MFQ107" s="354">
        <f t="shared" si="403"/>
        <v>0</v>
      </c>
      <c r="MFR107" s="354">
        <f t="shared" si="403"/>
        <v>0</v>
      </c>
      <c r="MFS107" s="354">
        <f t="shared" si="403"/>
        <v>0</v>
      </c>
      <c r="MFT107" s="354">
        <f t="shared" ref="MFT107:MIE107" si="404">+MFT106+MFT98</f>
        <v>0</v>
      </c>
      <c r="MFU107" s="354">
        <f t="shared" si="404"/>
        <v>0</v>
      </c>
      <c r="MFV107" s="354">
        <f t="shared" si="404"/>
        <v>0</v>
      </c>
      <c r="MFW107" s="354">
        <f t="shared" si="404"/>
        <v>0</v>
      </c>
      <c r="MFX107" s="354">
        <f t="shared" si="404"/>
        <v>0</v>
      </c>
      <c r="MFY107" s="354">
        <f t="shared" si="404"/>
        <v>0</v>
      </c>
      <c r="MFZ107" s="354">
        <f t="shared" si="404"/>
        <v>0</v>
      </c>
      <c r="MGA107" s="354">
        <f t="shared" si="404"/>
        <v>0</v>
      </c>
      <c r="MGB107" s="354">
        <f t="shared" si="404"/>
        <v>0</v>
      </c>
      <c r="MGC107" s="354">
        <f t="shared" si="404"/>
        <v>0</v>
      </c>
      <c r="MGD107" s="354">
        <f t="shared" si="404"/>
        <v>0</v>
      </c>
      <c r="MGE107" s="354">
        <f t="shared" si="404"/>
        <v>0</v>
      </c>
      <c r="MGF107" s="354">
        <f t="shared" si="404"/>
        <v>0</v>
      </c>
      <c r="MGG107" s="354">
        <f t="shared" si="404"/>
        <v>0</v>
      </c>
      <c r="MGH107" s="354">
        <f t="shared" si="404"/>
        <v>0</v>
      </c>
      <c r="MGI107" s="354">
        <f t="shared" si="404"/>
        <v>0</v>
      </c>
      <c r="MGJ107" s="354">
        <f t="shared" si="404"/>
        <v>0</v>
      </c>
      <c r="MGK107" s="354">
        <f t="shared" si="404"/>
        <v>0</v>
      </c>
      <c r="MGL107" s="354">
        <f t="shared" si="404"/>
        <v>0</v>
      </c>
      <c r="MGM107" s="354">
        <f t="shared" si="404"/>
        <v>0</v>
      </c>
      <c r="MGN107" s="354">
        <f t="shared" si="404"/>
        <v>0</v>
      </c>
      <c r="MGO107" s="354">
        <f t="shared" si="404"/>
        <v>0</v>
      </c>
      <c r="MGP107" s="354">
        <f t="shared" si="404"/>
        <v>0</v>
      </c>
      <c r="MGQ107" s="354">
        <f t="shared" si="404"/>
        <v>0</v>
      </c>
      <c r="MGR107" s="354">
        <f t="shared" si="404"/>
        <v>0</v>
      </c>
      <c r="MGS107" s="354">
        <f t="shared" si="404"/>
        <v>0</v>
      </c>
      <c r="MGT107" s="354">
        <f t="shared" si="404"/>
        <v>0</v>
      </c>
      <c r="MGU107" s="354">
        <f t="shared" si="404"/>
        <v>0</v>
      </c>
      <c r="MGV107" s="354">
        <f t="shared" si="404"/>
        <v>0</v>
      </c>
      <c r="MGW107" s="354">
        <f t="shared" si="404"/>
        <v>0</v>
      </c>
      <c r="MGX107" s="354">
        <f t="shared" si="404"/>
        <v>0</v>
      </c>
      <c r="MGY107" s="354">
        <f t="shared" si="404"/>
        <v>0</v>
      </c>
      <c r="MGZ107" s="354">
        <f t="shared" si="404"/>
        <v>0</v>
      </c>
      <c r="MHA107" s="354">
        <f t="shared" si="404"/>
        <v>0</v>
      </c>
      <c r="MHB107" s="354">
        <f t="shared" si="404"/>
        <v>0</v>
      </c>
      <c r="MHC107" s="354">
        <f t="shared" si="404"/>
        <v>0</v>
      </c>
      <c r="MHD107" s="354">
        <f t="shared" si="404"/>
        <v>0</v>
      </c>
      <c r="MHE107" s="354">
        <f t="shared" si="404"/>
        <v>0</v>
      </c>
      <c r="MHF107" s="354">
        <f t="shared" si="404"/>
        <v>0</v>
      </c>
      <c r="MHG107" s="354">
        <f t="shared" si="404"/>
        <v>0</v>
      </c>
      <c r="MHH107" s="354">
        <f t="shared" si="404"/>
        <v>0</v>
      </c>
      <c r="MHI107" s="354">
        <f t="shared" si="404"/>
        <v>0</v>
      </c>
      <c r="MHJ107" s="354">
        <f t="shared" si="404"/>
        <v>0</v>
      </c>
      <c r="MHK107" s="354">
        <f t="shared" si="404"/>
        <v>0</v>
      </c>
      <c r="MHL107" s="354">
        <f t="shared" si="404"/>
        <v>0</v>
      </c>
      <c r="MHM107" s="354">
        <f t="shared" si="404"/>
        <v>0</v>
      </c>
      <c r="MHN107" s="354">
        <f t="shared" si="404"/>
        <v>0</v>
      </c>
      <c r="MHO107" s="354">
        <f t="shared" si="404"/>
        <v>0</v>
      </c>
      <c r="MHP107" s="354">
        <f t="shared" si="404"/>
        <v>0</v>
      </c>
      <c r="MHQ107" s="354">
        <f t="shared" si="404"/>
        <v>0</v>
      </c>
      <c r="MHR107" s="354">
        <f t="shared" si="404"/>
        <v>0</v>
      </c>
      <c r="MHS107" s="354">
        <f t="shared" si="404"/>
        <v>0</v>
      </c>
      <c r="MHT107" s="354">
        <f t="shared" si="404"/>
        <v>0</v>
      </c>
      <c r="MHU107" s="354">
        <f t="shared" si="404"/>
        <v>0</v>
      </c>
      <c r="MHV107" s="354">
        <f t="shared" si="404"/>
        <v>0</v>
      </c>
      <c r="MHW107" s="354">
        <f t="shared" si="404"/>
        <v>0</v>
      </c>
      <c r="MHX107" s="354">
        <f t="shared" si="404"/>
        <v>0</v>
      </c>
      <c r="MHY107" s="354">
        <f t="shared" si="404"/>
        <v>0</v>
      </c>
      <c r="MHZ107" s="354">
        <f t="shared" si="404"/>
        <v>0</v>
      </c>
      <c r="MIA107" s="354">
        <f t="shared" si="404"/>
        <v>0</v>
      </c>
      <c r="MIB107" s="354">
        <f t="shared" si="404"/>
        <v>0</v>
      </c>
      <c r="MIC107" s="354">
        <f t="shared" si="404"/>
        <v>0</v>
      </c>
      <c r="MID107" s="354">
        <f t="shared" si="404"/>
        <v>0</v>
      </c>
      <c r="MIE107" s="354">
        <f t="shared" si="404"/>
        <v>0</v>
      </c>
      <c r="MIF107" s="354">
        <f t="shared" ref="MIF107:MKQ107" si="405">+MIF106+MIF98</f>
        <v>0</v>
      </c>
      <c r="MIG107" s="354">
        <f t="shared" si="405"/>
        <v>0</v>
      </c>
      <c r="MIH107" s="354">
        <f t="shared" si="405"/>
        <v>0</v>
      </c>
      <c r="MII107" s="354">
        <f t="shared" si="405"/>
        <v>0</v>
      </c>
      <c r="MIJ107" s="354">
        <f t="shared" si="405"/>
        <v>0</v>
      </c>
      <c r="MIK107" s="354">
        <f t="shared" si="405"/>
        <v>0</v>
      </c>
      <c r="MIL107" s="354">
        <f t="shared" si="405"/>
        <v>0</v>
      </c>
      <c r="MIM107" s="354">
        <f t="shared" si="405"/>
        <v>0</v>
      </c>
      <c r="MIN107" s="354">
        <f t="shared" si="405"/>
        <v>0</v>
      </c>
      <c r="MIO107" s="354">
        <f t="shared" si="405"/>
        <v>0</v>
      </c>
      <c r="MIP107" s="354">
        <f t="shared" si="405"/>
        <v>0</v>
      </c>
      <c r="MIQ107" s="354">
        <f t="shared" si="405"/>
        <v>0</v>
      </c>
      <c r="MIR107" s="354">
        <f t="shared" si="405"/>
        <v>0</v>
      </c>
      <c r="MIS107" s="354">
        <f t="shared" si="405"/>
        <v>0</v>
      </c>
      <c r="MIT107" s="354">
        <f t="shared" si="405"/>
        <v>0</v>
      </c>
      <c r="MIU107" s="354">
        <f t="shared" si="405"/>
        <v>0</v>
      </c>
      <c r="MIV107" s="354">
        <f t="shared" si="405"/>
        <v>0</v>
      </c>
      <c r="MIW107" s="354">
        <f t="shared" si="405"/>
        <v>0</v>
      </c>
      <c r="MIX107" s="354">
        <f t="shared" si="405"/>
        <v>0</v>
      </c>
      <c r="MIY107" s="354">
        <f t="shared" si="405"/>
        <v>0</v>
      </c>
      <c r="MIZ107" s="354">
        <f t="shared" si="405"/>
        <v>0</v>
      </c>
      <c r="MJA107" s="354">
        <f t="shared" si="405"/>
        <v>0</v>
      </c>
      <c r="MJB107" s="354">
        <f t="shared" si="405"/>
        <v>0</v>
      </c>
      <c r="MJC107" s="354">
        <f t="shared" si="405"/>
        <v>0</v>
      </c>
      <c r="MJD107" s="354">
        <f t="shared" si="405"/>
        <v>0</v>
      </c>
      <c r="MJE107" s="354">
        <f t="shared" si="405"/>
        <v>0</v>
      </c>
      <c r="MJF107" s="354">
        <f t="shared" si="405"/>
        <v>0</v>
      </c>
      <c r="MJG107" s="354">
        <f t="shared" si="405"/>
        <v>0</v>
      </c>
      <c r="MJH107" s="354">
        <f t="shared" si="405"/>
        <v>0</v>
      </c>
      <c r="MJI107" s="354">
        <f t="shared" si="405"/>
        <v>0</v>
      </c>
      <c r="MJJ107" s="354">
        <f t="shared" si="405"/>
        <v>0</v>
      </c>
      <c r="MJK107" s="354">
        <f t="shared" si="405"/>
        <v>0</v>
      </c>
      <c r="MJL107" s="354">
        <f t="shared" si="405"/>
        <v>0</v>
      </c>
      <c r="MJM107" s="354">
        <f t="shared" si="405"/>
        <v>0</v>
      </c>
      <c r="MJN107" s="354">
        <f t="shared" si="405"/>
        <v>0</v>
      </c>
      <c r="MJO107" s="354">
        <f t="shared" si="405"/>
        <v>0</v>
      </c>
      <c r="MJP107" s="354">
        <f t="shared" si="405"/>
        <v>0</v>
      </c>
      <c r="MJQ107" s="354">
        <f t="shared" si="405"/>
        <v>0</v>
      </c>
      <c r="MJR107" s="354">
        <f t="shared" si="405"/>
        <v>0</v>
      </c>
      <c r="MJS107" s="354">
        <f t="shared" si="405"/>
        <v>0</v>
      </c>
      <c r="MJT107" s="354">
        <f t="shared" si="405"/>
        <v>0</v>
      </c>
      <c r="MJU107" s="354">
        <f t="shared" si="405"/>
        <v>0</v>
      </c>
      <c r="MJV107" s="354">
        <f t="shared" si="405"/>
        <v>0</v>
      </c>
      <c r="MJW107" s="354">
        <f t="shared" si="405"/>
        <v>0</v>
      </c>
      <c r="MJX107" s="354">
        <f t="shared" si="405"/>
        <v>0</v>
      </c>
      <c r="MJY107" s="354">
        <f t="shared" si="405"/>
        <v>0</v>
      </c>
      <c r="MJZ107" s="354">
        <f t="shared" si="405"/>
        <v>0</v>
      </c>
      <c r="MKA107" s="354">
        <f t="shared" si="405"/>
        <v>0</v>
      </c>
      <c r="MKB107" s="354">
        <f t="shared" si="405"/>
        <v>0</v>
      </c>
      <c r="MKC107" s="354">
        <f t="shared" si="405"/>
        <v>0</v>
      </c>
      <c r="MKD107" s="354">
        <f t="shared" si="405"/>
        <v>0</v>
      </c>
      <c r="MKE107" s="354">
        <f t="shared" si="405"/>
        <v>0</v>
      </c>
      <c r="MKF107" s="354">
        <f t="shared" si="405"/>
        <v>0</v>
      </c>
      <c r="MKG107" s="354">
        <f t="shared" si="405"/>
        <v>0</v>
      </c>
      <c r="MKH107" s="354">
        <f t="shared" si="405"/>
        <v>0</v>
      </c>
      <c r="MKI107" s="354">
        <f t="shared" si="405"/>
        <v>0</v>
      </c>
      <c r="MKJ107" s="354">
        <f t="shared" si="405"/>
        <v>0</v>
      </c>
      <c r="MKK107" s="354">
        <f t="shared" si="405"/>
        <v>0</v>
      </c>
      <c r="MKL107" s="354">
        <f t="shared" si="405"/>
        <v>0</v>
      </c>
      <c r="MKM107" s="354">
        <f t="shared" si="405"/>
        <v>0</v>
      </c>
      <c r="MKN107" s="354">
        <f t="shared" si="405"/>
        <v>0</v>
      </c>
      <c r="MKO107" s="354">
        <f t="shared" si="405"/>
        <v>0</v>
      </c>
      <c r="MKP107" s="354">
        <f t="shared" si="405"/>
        <v>0</v>
      </c>
      <c r="MKQ107" s="354">
        <f t="shared" si="405"/>
        <v>0</v>
      </c>
      <c r="MKR107" s="354">
        <f t="shared" ref="MKR107:MNC107" si="406">+MKR106+MKR98</f>
        <v>0</v>
      </c>
      <c r="MKS107" s="354">
        <f t="shared" si="406"/>
        <v>0</v>
      </c>
      <c r="MKT107" s="354">
        <f t="shared" si="406"/>
        <v>0</v>
      </c>
      <c r="MKU107" s="354">
        <f t="shared" si="406"/>
        <v>0</v>
      </c>
      <c r="MKV107" s="354">
        <f t="shared" si="406"/>
        <v>0</v>
      </c>
      <c r="MKW107" s="354">
        <f t="shared" si="406"/>
        <v>0</v>
      </c>
      <c r="MKX107" s="354">
        <f t="shared" si="406"/>
        <v>0</v>
      </c>
      <c r="MKY107" s="354">
        <f t="shared" si="406"/>
        <v>0</v>
      </c>
      <c r="MKZ107" s="354">
        <f t="shared" si="406"/>
        <v>0</v>
      </c>
      <c r="MLA107" s="354">
        <f t="shared" si="406"/>
        <v>0</v>
      </c>
      <c r="MLB107" s="354">
        <f t="shared" si="406"/>
        <v>0</v>
      </c>
      <c r="MLC107" s="354">
        <f t="shared" si="406"/>
        <v>0</v>
      </c>
      <c r="MLD107" s="354">
        <f t="shared" si="406"/>
        <v>0</v>
      </c>
      <c r="MLE107" s="354">
        <f t="shared" si="406"/>
        <v>0</v>
      </c>
      <c r="MLF107" s="354">
        <f t="shared" si="406"/>
        <v>0</v>
      </c>
      <c r="MLG107" s="354">
        <f t="shared" si="406"/>
        <v>0</v>
      </c>
      <c r="MLH107" s="354">
        <f t="shared" si="406"/>
        <v>0</v>
      </c>
      <c r="MLI107" s="354">
        <f t="shared" si="406"/>
        <v>0</v>
      </c>
      <c r="MLJ107" s="354">
        <f t="shared" si="406"/>
        <v>0</v>
      </c>
      <c r="MLK107" s="354">
        <f t="shared" si="406"/>
        <v>0</v>
      </c>
      <c r="MLL107" s="354">
        <f t="shared" si="406"/>
        <v>0</v>
      </c>
      <c r="MLM107" s="354">
        <f t="shared" si="406"/>
        <v>0</v>
      </c>
      <c r="MLN107" s="354">
        <f t="shared" si="406"/>
        <v>0</v>
      </c>
      <c r="MLO107" s="354">
        <f t="shared" si="406"/>
        <v>0</v>
      </c>
      <c r="MLP107" s="354">
        <f t="shared" si="406"/>
        <v>0</v>
      </c>
      <c r="MLQ107" s="354">
        <f t="shared" si="406"/>
        <v>0</v>
      </c>
      <c r="MLR107" s="354">
        <f t="shared" si="406"/>
        <v>0</v>
      </c>
      <c r="MLS107" s="354">
        <f t="shared" si="406"/>
        <v>0</v>
      </c>
      <c r="MLT107" s="354">
        <f t="shared" si="406"/>
        <v>0</v>
      </c>
      <c r="MLU107" s="354">
        <f t="shared" si="406"/>
        <v>0</v>
      </c>
      <c r="MLV107" s="354">
        <f t="shared" si="406"/>
        <v>0</v>
      </c>
      <c r="MLW107" s="354">
        <f t="shared" si="406"/>
        <v>0</v>
      </c>
      <c r="MLX107" s="354">
        <f t="shared" si="406"/>
        <v>0</v>
      </c>
      <c r="MLY107" s="354">
        <f t="shared" si="406"/>
        <v>0</v>
      </c>
      <c r="MLZ107" s="354">
        <f t="shared" si="406"/>
        <v>0</v>
      </c>
      <c r="MMA107" s="354">
        <f t="shared" si="406"/>
        <v>0</v>
      </c>
      <c r="MMB107" s="354">
        <f t="shared" si="406"/>
        <v>0</v>
      </c>
      <c r="MMC107" s="354">
        <f t="shared" si="406"/>
        <v>0</v>
      </c>
      <c r="MMD107" s="354">
        <f t="shared" si="406"/>
        <v>0</v>
      </c>
      <c r="MME107" s="354">
        <f t="shared" si="406"/>
        <v>0</v>
      </c>
      <c r="MMF107" s="354">
        <f t="shared" si="406"/>
        <v>0</v>
      </c>
      <c r="MMG107" s="354">
        <f t="shared" si="406"/>
        <v>0</v>
      </c>
      <c r="MMH107" s="354">
        <f t="shared" si="406"/>
        <v>0</v>
      </c>
      <c r="MMI107" s="354">
        <f t="shared" si="406"/>
        <v>0</v>
      </c>
      <c r="MMJ107" s="354">
        <f t="shared" si="406"/>
        <v>0</v>
      </c>
      <c r="MMK107" s="354">
        <f t="shared" si="406"/>
        <v>0</v>
      </c>
      <c r="MML107" s="354">
        <f t="shared" si="406"/>
        <v>0</v>
      </c>
      <c r="MMM107" s="354">
        <f t="shared" si="406"/>
        <v>0</v>
      </c>
      <c r="MMN107" s="354">
        <f t="shared" si="406"/>
        <v>0</v>
      </c>
      <c r="MMO107" s="354">
        <f t="shared" si="406"/>
        <v>0</v>
      </c>
      <c r="MMP107" s="354">
        <f t="shared" si="406"/>
        <v>0</v>
      </c>
      <c r="MMQ107" s="354">
        <f t="shared" si="406"/>
        <v>0</v>
      </c>
      <c r="MMR107" s="354">
        <f t="shared" si="406"/>
        <v>0</v>
      </c>
      <c r="MMS107" s="354">
        <f t="shared" si="406"/>
        <v>0</v>
      </c>
      <c r="MMT107" s="354">
        <f t="shared" si="406"/>
        <v>0</v>
      </c>
      <c r="MMU107" s="354">
        <f t="shared" si="406"/>
        <v>0</v>
      </c>
      <c r="MMV107" s="354">
        <f t="shared" si="406"/>
        <v>0</v>
      </c>
      <c r="MMW107" s="354">
        <f t="shared" si="406"/>
        <v>0</v>
      </c>
      <c r="MMX107" s="354">
        <f t="shared" si="406"/>
        <v>0</v>
      </c>
      <c r="MMY107" s="354">
        <f t="shared" si="406"/>
        <v>0</v>
      </c>
      <c r="MMZ107" s="354">
        <f t="shared" si="406"/>
        <v>0</v>
      </c>
      <c r="MNA107" s="354">
        <f t="shared" si="406"/>
        <v>0</v>
      </c>
      <c r="MNB107" s="354">
        <f t="shared" si="406"/>
        <v>0</v>
      </c>
      <c r="MNC107" s="354">
        <f t="shared" si="406"/>
        <v>0</v>
      </c>
      <c r="MND107" s="354">
        <f t="shared" ref="MND107:MPO107" si="407">+MND106+MND98</f>
        <v>0</v>
      </c>
      <c r="MNE107" s="354">
        <f t="shared" si="407"/>
        <v>0</v>
      </c>
      <c r="MNF107" s="354">
        <f t="shared" si="407"/>
        <v>0</v>
      </c>
      <c r="MNG107" s="354">
        <f t="shared" si="407"/>
        <v>0</v>
      </c>
      <c r="MNH107" s="354">
        <f t="shared" si="407"/>
        <v>0</v>
      </c>
      <c r="MNI107" s="354">
        <f t="shared" si="407"/>
        <v>0</v>
      </c>
      <c r="MNJ107" s="354">
        <f t="shared" si="407"/>
        <v>0</v>
      </c>
      <c r="MNK107" s="354">
        <f t="shared" si="407"/>
        <v>0</v>
      </c>
      <c r="MNL107" s="354">
        <f t="shared" si="407"/>
        <v>0</v>
      </c>
      <c r="MNM107" s="354">
        <f t="shared" si="407"/>
        <v>0</v>
      </c>
      <c r="MNN107" s="354">
        <f t="shared" si="407"/>
        <v>0</v>
      </c>
      <c r="MNO107" s="354">
        <f t="shared" si="407"/>
        <v>0</v>
      </c>
      <c r="MNP107" s="354">
        <f t="shared" si="407"/>
        <v>0</v>
      </c>
      <c r="MNQ107" s="354">
        <f t="shared" si="407"/>
        <v>0</v>
      </c>
      <c r="MNR107" s="354">
        <f t="shared" si="407"/>
        <v>0</v>
      </c>
      <c r="MNS107" s="354">
        <f t="shared" si="407"/>
        <v>0</v>
      </c>
      <c r="MNT107" s="354">
        <f t="shared" si="407"/>
        <v>0</v>
      </c>
      <c r="MNU107" s="354">
        <f t="shared" si="407"/>
        <v>0</v>
      </c>
      <c r="MNV107" s="354">
        <f t="shared" si="407"/>
        <v>0</v>
      </c>
      <c r="MNW107" s="354">
        <f t="shared" si="407"/>
        <v>0</v>
      </c>
      <c r="MNX107" s="354">
        <f t="shared" si="407"/>
        <v>0</v>
      </c>
      <c r="MNY107" s="354">
        <f t="shared" si="407"/>
        <v>0</v>
      </c>
      <c r="MNZ107" s="354">
        <f t="shared" si="407"/>
        <v>0</v>
      </c>
      <c r="MOA107" s="354">
        <f t="shared" si="407"/>
        <v>0</v>
      </c>
      <c r="MOB107" s="354">
        <f t="shared" si="407"/>
        <v>0</v>
      </c>
      <c r="MOC107" s="354">
        <f t="shared" si="407"/>
        <v>0</v>
      </c>
      <c r="MOD107" s="354">
        <f t="shared" si="407"/>
        <v>0</v>
      </c>
      <c r="MOE107" s="354">
        <f t="shared" si="407"/>
        <v>0</v>
      </c>
      <c r="MOF107" s="354">
        <f t="shared" si="407"/>
        <v>0</v>
      </c>
      <c r="MOG107" s="354">
        <f t="shared" si="407"/>
        <v>0</v>
      </c>
      <c r="MOH107" s="354">
        <f t="shared" si="407"/>
        <v>0</v>
      </c>
      <c r="MOI107" s="354">
        <f t="shared" si="407"/>
        <v>0</v>
      </c>
      <c r="MOJ107" s="354">
        <f t="shared" si="407"/>
        <v>0</v>
      </c>
      <c r="MOK107" s="354">
        <f t="shared" si="407"/>
        <v>0</v>
      </c>
      <c r="MOL107" s="354">
        <f t="shared" si="407"/>
        <v>0</v>
      </c>
      <c r="MOM107" s="354">
        <f t="shared" si="407"/>
        <v>0</v>
      </c>
      <c r="MON107" s="354">
        <f t="shared" si="407"/>
        <v>0</v>
      </c>
      <c r="MOO107" s="354">
        <f t="shared" si="407"/>
        <v>0</v>
      </c>
      <c r="MOP107" s="354">
        <f t="shared" si="407"/>
        <v>0</v>
      </c>
      <c r="MOQ107" s="354">
        <f t="shared" si="407"/>
        <v>0</v>
      </c>
      <c r="MOR107" s="354">
        <f t="shared" si="407"/>
        <v>0</v>
      </c>
      <c r="MOS107" s="354">
        <f t="shared" si="407"/>
        <v>0</v>
      </c>
      <c r="MOT107" s="354">
        <f t="shared" si="407"/>
        <v>0</v>
      </c>
      <c r="MOU107" s="354">
        <f t="shared" si="407"/>
        <v>0</v>
      </c>
      <c r="MOV107" s="354">
        <f t="shared" si="407"/>
        <v>0</v>
      </c>
      <c r="MOW107" s="354">
        <f t="shared" si="407"/>
        <v>0</v>
      </c>
      <c r="MOX107" s="354">
        <f t="shared" si="407"/>
        <v>0</v>
      </c>
      <c r="MOY107" s="354">
        <f t="shared" si="407"/>
        <v>0</v>
      </c>
      <c r="MOZ107" s="354">
        <f t="shared" si="407"/>
        <v>0</v>
      </c>
      <c r="MPA107" s="354">
        <f t="shared" si="407"/>
        <v>0</v>
      </c>
      <c r="MPB107" s="354">
        <f t="shared" si="407"/>
        <v>0</v>
      </c>
      <c r="MPC107" s="354">
        <f t="shared" si="407"/>
        <v>0</v>
      </c>
      <c r="MPD107" s="354">
        <f t="shared" si="407"/>
        <v>0</v>
      </c>
      <c r="MPE107" s="354">
        <f t="shared" si="407"/>
        <v>0</v>
      </c>
      <c r="MPF107" s="354">
        <f t="shared" si="407"/>
        <v>0</v>
      </c>
      <c r="MPG107" s="354">
        <f t="shared" si="407"/>
        <v>0</v>
      </c>
      <c r="MPH107" s="354">
        <f t="shared" si="407"/>
        <v>0</v>
      </c>
      <c r="MPI107" s="354">
        <f t="shared" si="407"/>
        <v>0</v>
      </c>
      <c r="MPJ107" s="354">
        <f t="shared" si="407"/>
        <v>0</v>
      </c>
      <c r="MPK107" s="354">
        <f t="shared" si="407"/>
        <v>0</v>
      </c>
      <c r="MPL107" s="354">
        <f t="shared" si="407"/>
        <v>0</v>
      </c>
      <c r="MPM107" s="354">
        <f t="shared" si="407"/>
        <v>0</v>
      </c>
      <c r="MPN107" s="354">
        <f t="shared" si="407"/>
        <v>0</v>
      </c>
      <c r="MPO107" s="354">
        <f t="shared" si="407"/>
        <v>0</v>
      </c>
      <c r="MPP107" s="354">
        <f t="shared" ref="MPP107:MSA107" si="408">+MPP106+MPP98</f>
        <v>0</v>
      </c>
      <c r="MPQ107" s="354">
        <f t="shared" si="408"/>
        <v>0</v>
      </c>
      <c r="MPR107" s="354">
        <f t="shared" si="408"/>
        <v>0</v>
      </c>
      <c r="MPS107" s="354">
        <f t="shared" si="408"/>
        <v>0</v>
      </c>
      <c r="MPT107" s="354">
        <f t="shared" si="408"/>
        <v>0</v>
      </c>
      <c r="MPU107" s="354">
        <f t="shared" si="408"/>
        <v>0</v>
      </c>
      <c r="MPV107" s="354">
        <f t="shared" si="408"/>
        <v>0</v>
      </c>
      <c r="MPW107" s="354">
        <f t="shared" si="408"/>
        <v>0</v>
      </c>
      <c r="MPX107" s="354">
        <f t="shared" si="408"/>
        <v>0</v>
      </c>
      <c r="MPY107" s="354">
        <f t="shared" si="408"/>
        <v>0</v>
      </c>
      <c r="MPZ107" s="354">
        <f t="shared" si="408"/>
        <v>0</v>
      </c>
      <c r="MQA107" s="354">
        <f t="shared" si="408"/>
        <v>0</v>
      </c>
      <c r="MQB107" s="354">
        <f t="shared" si="408"/>
        <v>0</v>
      </c>
      <c r="MQC107" s="354">
        <f t="shared" si="408"/>
        <v>0</v>
      </c>
      <c r="MQD107" s="354">
        <f t="shared" si="408"/>
        <v>0</v>
      </c>
      <c r="MQE107" s="354">
        <f t="shared" si="408"/>
        <v>0</v>
      </c>
      <c r="MQF107" s="354">
        <f t="shared" si="408"/>
        <v>0</v>
      </c>
      <c r="MQG107" s="354">
        <f t="shared" si="408"/>
        <v>0</v>
      </c>
      <c r="MQH107" s="354">
        <f t="shared" si="408"/>
        <v>0</v>
      </c>
      <c r="MQI107" s="354">
        <f t="shared" si="408"/>
        <v>0</v>
      </c>
      <c r="MQJ107" s="354">
        <f t="shared" si="408"/>
        <v>0</v>
      </c>
      <c r="MQK107" s="354">
        <f t="shared" si="408"/>
        <v>0</v>
      </c>
      <c r="MQL107" s="354">
        <f t="shared" si="408"/>
        <v>0</v>
      </c>
      <c r="MQM107" s="354">
        <f t="shared" si="408"/>
        <v>0</v>
      </c>
      <c r="MQN107" s="354">
        <f t="shared" si="408"/>
        <v>0</v>
      </c>
      <c r="MQO107" s="354">
        <f t="shared" si="408"/>
        <v>0</v>
      </c>
      <c r="MQP107" s="354">
        <f t="shared" si="408"/>
        <v>0</v>
      </c>
      <c r="MQQ107" s="354">
        <f t="shared" si="408"/>
        <v>0</v>
      </c>
      <c r="MQR107" s="354">
        <f t="shared" si="408"/>
        <v>0</v>
      </c>
      <c r="MQS107" s="354">
        <f t="shared" si="408"/>
        <v>0</v>
      </c>
      <c r="MQT107" s="354">
        <f t="shared" si="408"/>
        <v>0</v>
      </c>
      <c r="MQU107" s="354">
        <f t="shared" si="408"/>
        <v>0</v>
      </c>
      <c r="MQV107" s="354">
        <f t="shared" si="408"/>
        <v>0</v>
      </c>
      <c r="MQW107" s="354">
        <f t="shared" si="408"/>
        <v>0</v>
      </c>
      <c r="MQX107" s="354">
        <f t="shared" si="408"/>
        <v>0</v>
      </c>
      <c r="MQY107" s="354">
        <f t="shared" si="408"/>
        <v>0</v>
      </c>
      <c r="MQZ107" s="354">
        <f t="shared" si="408"/>
        <v>0</v>
      </c>
      <c r="MRA107" s="354">
        <f t="shared" si="408"/>
        <v>0</v>
      </c>
      <c r="MRB107" s="354">
        <f t="shared" si="408"/>
        <v>0</v>
      </c>
      <c r="MRC107" s="354">
        <f t="shared" si="408"/>
        <v>0</v>
      </c>
      <c r="MRD107" s="354">
        <f t="shared" si="408"/>
        <v>0</v>
      </c>
      <c r="MRE107" s="354">
        <f t="shared" si="408"/>
        <v>0</v>
      </c>
      <c r="MRF107" s="354">
        <f t="shared" si="408"/>
        <v>0</v>
      </c>
      <c r="MRG107" s="354">
        <f t="shared" si="408"/>
        <v>0</v>
      </c>
      <c r="MRH107" s="354">
        <f t="shared" si="408"/>
        <v>0</v>
      </c>
      <c r="MRI107" s="354">
        <f t="shared" si="408"/>
        <v>0</v>
      </c>
      <c r="MRJ107" s="354">
        <f t="shared" si="408"/>
        <v>0</v>
      </c>
      <c r="MRK107" s="354">
        <f t="shared" si="408"/>
        <v>0</v>
      </c>
      <c r="MRL107" s="354">
        <f t="shared" si="408"/>
        <v>0</v>
      </c>
      <c r="MRM107" s="354">
        <f t="shared" si="408"/>
        <v>0</v>
      </c>
      <c r="MRN107" s="354">
        <f t="shared" si="408"/>
        <v>0</v>
      </c>
      <c r="MRO107" s="354">
        <f t="shared" si="408"/>
        <v>0</v>
      </c>
      <c r="MRP107" s="354">
        <f t="shared" si="408"/>
        <v>0</v>
      </c>
      <c r="MRQ107" s="354">
        <f t="shared" si="408"/>
        <v>0</v>
      </c>
      <c r="MRR107" s="354">
        <f t="shared" si="408"/>
        <v>0</v>
      </c>
      <c r="MRS107" s="354">
        <f t="shared" si="408"/>
        <v>0</v>
      </c>
      <c r="MRT107" s="354">
        <f t="shared" si="408"/>
        <v>0</v>
      </c>
      <c r="MRU107" s="354">
        <f t="shared" si="408"/>
        <v>0</v>
      </c>
      <c r="MRV107" s="354">
        <f t="shared" si="408"/>
        <v>0</v>
      </c>
      <c r="MRW107" s="354">
        <f t="shared" si="408"/>
        <v>0</v>
      </c>
      <c r="MRX107" s="354">
        <f t="shared" si="408"/>
        <v>0</v>
      </c>
      <c r="MRY107" s="354">
        <f t="shared" si="408"/>
        <v>0</v>
      </c>
      <c r="MRZ107" s="354">
        <f t="shared" si="408"/>
        <v>0</v>
      </c>
      <c r="MSA107" s="354">
        <f t="shared" si="408"/>
        <v>0</v>
      </c>
      <c r="MSB107" s="354">
        <f t="shared" ref="MSB107:MUM107" si="409">+MSB106+MSB98</f>
        <v>0</v>
      </c>
      <c r="MSC107" s="354">
        <f t="shared" si="409"/>
        <v>0</v>
      </c>
      <c r="MSD107" s="354">
        <f t="shared" si="409"/>
        <v>0</v>
      </c>
      <c r="MSE107" s="354">
        <f t="shared" si="409"/>
        <v>0</v>
      </c>
      <c r="MSF107" s="354">
        <f t="shared" si="409"/>
        <v>0</v>
      </c>
      <c r="MSG107" s="354">
        <f t="shared" si="409"/>
        <v>0</v>
      </c>
      <c r="MSH107" s="354">
        <f t="shared" si="409"/>
        <v>0</v>
      </c>
      <c r="MSI107" s="354">
        <f t="shared" si="409"/>
        <v>0</v>
      </c>
      <c r="MSJ107" s="354">
        <f t="shared" si="409"/>
        <v>0</v>
      </c>
      <c r="MSK107" s="354">
        <f t="shared" si="409"/>
        <v>0</v>
      </c>
      <c r="MSL107" s="354">
        <f t="shared" si="409"/>
        <v>0</v>
      </c>
      <c r="MSM107" s="354">
        <f t="shared" si="409"/>
        <v>0</v>
      </c>
      <c r="MSN107" s="354">
        <f t="shared" si="409"/>
        <v>0</v>
      </c>
      <c r="MSO107" s="354">
        <f t="shared" si="409"/>
        <v>0</v>
      </c>
      <c r="MSP107" s="354">
        <f t="shared" si="409"/>
        <v>0</v>
      </c>
      <c r="MSQ107" s="354">
        <f t="shared" si="409"/>
        <v>0</v>
      </c>
      <c r="MSR107" s="354">
        <f t="shared" si="409"/>
        <v>0</v>
      </c>
      <c r="MSS107" s="354">
        <f t="shared" si="409"/>
        <v>0</v>
      </c>
      <c r="MST107" s="354">
        <f t="shared" si="409"/>
        <v>0</v>
      </c>
      <c r="MSU107" s="354">
        <f t="shared" si="409"/>
        <v>0</v>
      </c>
      <c r="MSV107" s="354">
        <f t="shared" si="409"/>
        <v>0</v>
      </c>
      <c r="MSW107" s="354">
        <f t="shared" si="409"/>
        <v>0</v>
      </c>
      <c r="MSX107" s="354">
        <f t="shared" si="409"/>
        <v>0</v>
      </c>
      <c r="MSY107" s="354">
        <f t="shared" si="409"/>
        <v>0</v>
      </c>
      <c r="MSZ107" s="354">
        <f t="shared" si="409"/>
        <v>0</v>
      </c>
      <c r="MTA107" s="354">
        <f t="shared" si="409"/>
        <v>0</v>
      </c>
      <c r="MTB107" s="354">
        <f t="shared" si="409"/>
        <v>0</v>
      </c>
      <c r="MTC107" s="354">
        <f t="shared" si="409"/>
        <v>0</v>
      </c>
      <c r="MTD107" s="354">
        <f t="shared" si="409"/>
        <v>0</v>
      </c>
      <c r="MTE107" s="354">
        <f t="shared" si="409"/>
        <v>0</v>
      </c>
      <c r="MTF107" s="354">
        <f t="shared" si="409"/>
        <v>0</v>
      </c>
      <c r="MTG107" s="354">
        <f t="shared" si="409"/>
        <v>0</v>
      </c>
      <c r="MTH107" s="354">
        <f t="shared" si="409"/>
        <v>0</v>
      </c>
      <c r="MTI107" s="354">
        <f t="shared" si="409"/>
        <v>0</v>
      </c>
      <c r="MTJ107" s="354">
        <f t="shared" si="409"/>
        <v>0</v>
      </c>
      <c r="MTK107" s="354">
        <f t="shared" si="409"/>
        <v>0</v>
      </c>
      <c r="MTL107" s="354">
        <f t="shared" si="409"/>
        <v>0</v>
      </c>
      <c r="MTM107" s="354">
        <f t="shared" si="409"/>
        <v>0</v>
      </c>
      <c r="MTN107" s="354">
        <f t="shared" si="409"/>
        <v>0</v>
      </c>
      <c r="MTO107" s="354">
        <f t="shared" si="409"/>
        <v>0</v>
      </c>
      <c r="MTP107" s="354">
        <f t="shared" si="409"/>
        <v>0</v>
      </c>
      <c r="MTQ107" s="354">
        <f t="shared" si="409"/>
        <v>0</v>
      </c>
      <c r="MTR107" s="354">
        <f t="shared" si="409"/>
        <v>0</v>
      </c>
      <c r="MTS107" s="354">
        <f t="shared" si="409"/>
        <v>0</v>
      </c>
      <c r="MTT107" s="354">
        <f t="shared" si="409"/>
        <v>0</v>
      </c>
      <c r="MTU107" s="354">
        <f t="shared" si="409"/>
        <v>0</v>
      </c>
      <c r="MTV107" s="354">
        <f t="shared" si="409"/>
        <v>0</v>
      </c>
      <c r="MTW107" s="354">
        <f t="shared" si="409"/>
        <v>0</v>
      </c>
      <c r="MTX107" s="354">
        <f t="shared" si="409"/>
        <v>0</v>
      </c>
      <c r="MTY107" s="354">
        <f t="shared" si="409"/>
        <v>0</v>
      </c>
      <c r="MTZ107" s="354">
        <f t="shared" si="409"/>
        <v>0</v>
      </c>
      <c r="MUA107" s="354">
        <f t="shared" si="409"/>
        <v>0</v>
      </c>
      <c r="MUB107" s="354">
        <f t="shared" si="409"/>
        <v>0</v>
      </c>
      <c r="MUC107" s="354">
        <f t="shared" si="409"/>
        <v>0</v>
      </c>
      <c r="MUD107" s="354">
        <f t="shared" si="409"/>
        <v>0</v>
      </c>
      <c r="MUE107" s="354">
        <f t="shared" si="409"/>
        <v>0</v>
      </c>
      <c r="MUF107" s="354">
        <f t="shared" si="409"/>
        <v>0</v>
      </c>
      <c r="MUG107" s="354">
        <f t="shared" si="409"/>
        <v>0</v>
      </c>
      <c r="MUH107" s="354">
        <f t="shared" si="409"/>
        <v>0</v>
      </c>
      <c r="MUI107" s="354">
        <f t="shared" si="409"/>
        <v>0</v>
      </c>
      <c r="MUJ107" s="354">
        <f t="shared" si="409"/>
        <v>0</v>
      </c>
      <c r="MUK107" s="354">
        <f t="shared" si="409"/>
        <v>0</v>
      </c>
      <c r="MUL107" s="354">
        <f t="shared" si="409"/>
        <v>0</v>
      </c>
      <c r="MUM107" s="354">
        <f t="shared" si="409"/>
        <v>0</v>
      </c>
      <c r="MUN107" s="354">
        <f t="shared" ref="MUN107:MWY107" si="410">+MUN106+MUN98</f>
        <v>0</v>
      </c>
      <c r="MUO107" s="354">
        <f t="shared" si="410"/>
        <v>0</v>
      </c>
      <c r="MUP107" s="354">
        <f t="shared" si="410"/>
        <v>0</v>
      </c>
      <c r="MUQ107" s="354">
        <f t="shared" si="410"/>
        <v>0</v>
      </c>
      <c r="MUR107" s="354">
        <f t="shared" si="410"/>
        <v>0</v>
      </c>
      <c r="MUS107" s="354">
        <f t="shared" si="410"/>
        <v>0</v>
      </c>
      <c r="MUT107" s="354">
        <f t="shared" si="410"/>
        <v>0</v>
      </c>
      <c r="MUU107" s="354">
        <f t="shared" si="410"/>
        <v>0</v>
      </c>
      <c r="MUV107" s="354">
        <f t="shared" si="410"/>
        <v>0</v>
      </c>
      <c r="MUW107" s="354">
        <f t="shared" si="410"/>
        <v>0</v>
      </c>
      <c r="MUX107" s="354">
        <f t="shared" si="410"/>
        <v>0</v>
      </c>
      <c r="MUY107" s="354">
        <f t="shared" si="410"/>
        <v>0</v>
      </c>
      <c r="MUZ107" s="354">
        <f t="shared" si="410"/>
        <v>0</v>
      </c>
      <c r="MVA107" s="354">
        <f t="shared" si="410"/>
        <v>0</v>
      </c>
      <c r="MVB107" s="354">
        <f t="shared" si="410"/>
        <v>0</v>
      </c>
      <c r="MVC107" s="354">
        <f t="shared" si="410"/>
        <v>0</v>
      </c>
      <c r="MVD107" s="354">
        <f t="shared" si="410"/>
        <v>0</v>
      </c>
      <c r="MVE107" s="354">
        <f t="shared" si="410"/>
        <v>0</v>
      </c>
      <c r="MVF107" s="354">
        <f t="shared" si="410"/>
        <v>0</v>
      </c>
      <c r="MVG107" s="354">
        <f t="shared" si="410"/>
        <v>0</v>
      </c>
      <c r="MVH107" s="354">
        <f t="shared" si="410"/>
        <v>0</v>
      </c>
      <c r="MVI107" s="354">
        <f t="shared" si="410"/>
        <v>0</v>
      </c>
      <c r="MVJ107" s="354">
        <f t="shared" si="410"/>
        <v>0</v>
      </c>
      <c r="MVK107" s="354">
        <f t="shared" si="410"/>
        <v>0</v>
      </c>
      <c r="MVL107" s="354">
        <f t="shared" si="410"/>
        <v>0</v>
      </c>
      <c r="MVM107" s="354">
        <f t="shared" si="410"/>
        <v>0</v>
      </c>
      <c r="MVN107" s="354">
        <f t="shared" si="410"/>
        <v>0</v>
      </c>
      <c r="MVO107" s="354">
        <f t="shared" si="410"/>
        <v>0</v>
      </c>
      <c r="MVP107" s="354">
        <f t="shared" si="410"/>
        <v>0</v>
      </c>
      <c r="MVQ107" s="354">
        <f t="shared" si="410"/>
        <v>0</v>
      </c>
      <c r="MVR107" s="354">
        <f t="shared" si="410"/>
        <v>0</v>
      </c>
      <c r="MVS107" s="354">
        <f t="shared" si="410"/>
        <v>0</v>
      </c>
      <c r="MVT107" s="354">
        <f t="shared" si="410"/>
        <v>0</v>
      </c>
      <c r="MVU107" s="354">
        <f t="shared" si="410"/>
        <v>0</v>
      </c>
      <c r="MVV107" s="354">
        <f t="shared" si="410"/>
        <v>0</v>
      </c>
      <c r="MVW107" s="354">
        <f t="shared" si="410"/>
        <v>0</v>
      </c>
      <c r="MVX107" s="354">
        <f t="shared" si="410"/>
        <v>0</v>
      </c>
      <c r="MVY107" s="354">
        <f t="shared" si="410"/>
        <v>0</v>
      </c>
      <c r="MVZ107" s="354">
        <f t="shared" si="410"/>
        <v>0</v>
      </c>
      <c r="MWA107" s="354">
        <f t="shared" si="410"/>
        <v>0</v>
      </c>
      <c r="MWB107" s="354">
        <f t="shared" si="410"/>
        <v>0</v>
      </c>
      <c r="MWC107" s="354">
        <f t="shared" si="410"/>
        <v>0</v>
      </c>
      <c r="MWD107" s="354">
        <f t="shared" si="410"/>
        <v>0</v>
      </c>
      <c r="MWE107" s="354">
        <f t="shared" si="410"/>
        <v>0</v>
      </c>
      <c r="MWF107" s="354">
        <f t="shared" si="410"/>
        <v>0</v>
      </c>
      <c r="MWG107" s="354">
        <f t="shared" si="410"/>
        <v>0</v>
      </c>
      <c r="MWH107" s="354">
        <f t="shared" si="410"/>
        <v>0</v>
      </c>
      <c r="MWI107" s="354">
        <f t="shared" si="410"/>
        <v>0</v>
      </c>
      <c r="MWJ107" s="354">
        <f t="shared" si="410"/>
        <v>0</v>
      </c>
      <c r="MWK107" s="354">
        <f t="shared" si="410"/>
        <v>0</v>
      </c>
      <c r="MWL107" s="354">
        <f t="shared" si="410"/>
        <v>0</v>
      </c>
      <c r="MWM107" s="354">
        <f t="shared" si="410"/>
        <v>0</v>
      </c>
      <c r="MWN107" s="354">
        <f t="shared" si="410"/>
        <v>0</v>
      </c>
      <c r="MWO107" s="354">
        <f t="shared" si="410"/>
        <v>0</v>
      </c>
      <c r="MWP107" s="354">
        <f t="shared" si="410"/>
        <v>0</v>
      </c>
      <c r="MWQ107" s="354">
        <f t="shared" si="410"/>
        <v>0</v>
      </c>
      <c r="MWR107" s="354">
        <f t="shared" si="410"/>
        <v>0</v>
      </c>
      <c r="MWS107" s="354">
        <f t="shared" si="410"/>
        <v>0</v>
      </c>
      <c r="MWT107" s="354">
        <f t="shared" si="410"/>
        <v>0</v>
      </c>
      <c r="MWU107" s="354">
        <f t="shared" si="410"/>
        <v>0</v>
      </c>
      <c r="MWV107" s="354">
        <f t="shared" si="410"/>
        <v>0</v>
      </c>
      <c r="MWW107" s="354">
        <f t="shared" si="410"/>
        <v>0</v>
      </c>
      <c r="MWX107" s="354">
        <f t="shared" si="410"/>
        <v>0</v>
      </c>
      <c r="MWY107" s="354">
        <f t="shared" si="410"/>
        <v>0</v>
      </c>
      <c r="MWZ107" s="354">
        <f t="shared" ref="MWZ107:MZK107" si="411">+MWZ106+MWZ98</f>
        <v>0</v>
      </c>
      <c r="MXA107" s="354">
        <f t="shared" si="411"/>
        <v>0</v>
      </c>
      <c r="MXB107" s="354">
        <f t="shared" si="411"/>
        <v>0</v>
      </c>
      <c r="MXC107" s="354">
        <f t="shared" si="411"/>
        <v>0</v>
      </c>
      <c r="MXD107" s="354">
        <f t="shared" si="411"/>
        <v>0</v>
      </c>
      <c r="MXE107" s="354">
        <f t="shared" si="411"/>
        <v>0</v>
      </c>
      <c r="MXF107" s="354">
        <f t="shared" si="411"/>
        <v>0</v>
      </c>
      <c r="MXG107" s="354">
        <f t="shared" si="411"/>
        <v>0</v>
      </c>
      <c r="MXH107" s="354">
        <f t="shared" si="411"/>
        <v>0</v>
      </c>
      <c r="MXI107" s="354">
        <f t="shared" si="411"/>
        <v>0</v>
      </c>
      <c r="MXJ107" s="354">
        <f t="shared" si="411"/>
        <v>0</v>
      </c>
      <c r="MXK107" s="354">
        <f t="shared" si="411"/>
        <v>0</v>
      </c>
      <c r="MXL107" s="354">
        <f t="shared" si="411"/>
        <v>0</v>
      </c>
      <c r="MXM107" s="354">
        <f t="shared" si="411"/>
        <v>0</v>
      </c>
      <c r="MXN107" s="354">
        <f t="shared" si="411"/>
        <v>0</v>
      </c>
      <c r="MXO107" s="354">
        <f t="shared" si="411"/>
        <v>0</v>
      </c>
      <c r="MXP107" s="354">
        <f t="shared" si="411"/>
        <v>0</v>
      </c>
      <c r="MXQ107" s="354">
        <f t="shared" si="411"/>
        <v>0</v>
      </c>
      <c r="MXR107" s="354">
        <f t="shared" si="411"/>
        <v>0</v>
      </c>
      <c r="MXS107" s="354">
        <f t="shared" si="411"/>
        <v>0</v>
      </c>
      <c r="MXT107" s="354">
        <f t="shared" si="411"/>
        <v>0</v>
      </c>
      <c r="MXU107" s="354">
        <f t="shared" si="411"/>
        <v>0</v>
      </c>
      <c r="MXV107" s="354">
        <f t="shared" si="411"/>
        <v>0</v>
      </c>
      <c r="MXW107" s="354">
        <f t="shared" si="411"/>
        <v>0</v>
      </c>
      <c r="MXX107" s="354">
        <f t="shared" si="411"/>
        <v>0</v>
      </c>
      <c r="MXY107" s="354">
        <f t="shared" si="411"/>
        <v>0</v>
      </c>
      <c r="MXZ107" s="354">
        <f t="shared" si="411"/>
        <v>0</v>
      </c>
      <c r="MYA107" s="354">
        <f t="shared" si="411"/>
        <v>0</v>
      </c>
      <c r="MYB107" s="354">
        <f t="shared" si="411"/>
        <v>0</v>
      </c>
      <c r="MYC107" s="354">
        <f t="shared" si="411"/>
        <v>0</v>
      </c>
      <c r="MYD107" s="354">
        <f t="shared" si="411"/>
        <v>0</v>
      </c>
      <c r="MYE107" s="354">
        <f t="shared" si="411"/>
        <v>0</v>
      </c>
      <c r="MYF107" s="354">
        <f t="shared" si="411"/>
        <v>0</v>
      </c>
      <c r="MYG107" s="354">
        <f t="shared" si="411"/>
        <v>0</v>
      </c>
      <c r="MYH107" s="354">
        <f t="shared" si="411"/>
        <v>0</v>
      </c>
      <c r="MYI107" s="354">
        <f t="shared" si="411"/>
        <v>0</v>
      </c>
      <c r="MYJ107" s="354">
        <f t="shared" si="411"/>
        <v>0</v>
      </c>
      <c r="MYK107" s="354">
        <f t="shared" si="411"/>
        <v>0</v>
      </c>
      <c r="MYL107" s="354">
        <f t="shared" si="411"/>
        <v>0</v>
      </c>
      <c r="MYM107" s="354">
        <f t="shared" si="411"/>
        <v>0</v>
      </c>
      <c r="MYN107" s="354">
        <f t="shared" si="411"/>
        <v>0</v>
      </c>
      <c r="MYO107" s="354">
        <f t="shared" si="411"/>
        <v>0</v>
      </c>
      <c r="MYP107" s="354">
        <f t="shared" si="411"/>
        <v>0</v>
      </c>
      <c r="MYQ107" s="354">
        <f t="shared" si="411"/>
        <v>0</v>
      </c>
      <c r="MYR107" s="354">
        <f t="shared" si="411"/>
        <v>0</v>
      </c>
      <c r="MYS107" s="354">
        <f t="shared" si="411"/>
        <v>0</v>
      </c>
      <c r="MYT107" s="354">
        <f t="shared" si="411"/>
        <v>0</v>
      </c>
      <c r="MYU107" s="354">
        <f t="shared" si="411"/>
        <v>0</v>
      </c>
      <c r="MYV107" s="354">
        <f t="shared" si="411"/>
        <v>0</v>
      </c>
      <c r="MYW107" s="354">
        <f t="shared" si="411"/>
        <v>0</v>
      </c>
      <c r="MYX107" s="354">
        <f t="shared" si="411"/>
        <v>0</v>
      </c>
      <c r="MYY107" s="354">
        <f t="shared" si="411"/>
        <v>0</v>
      </c>
      <c r="MYZ107" s="354">
        <f t="shared" si="411"/>
        <v>0</v>
      </c>
      <c r="MZA107" s="354">
        <f t="shared" si="411"/>
        <v>0</v>
      </c>
      <c r="MZB107" s="354">
        <f t="shared" si="411"/>
        <v>0</v>
      </c>
      <c r="MZC107" s="354">
        <f t="shared" si="411"/>
        <v>0</v>
      </c>
      <c r="MZD107" s="354">
        <f t="shared" si="411"/>
        <v>0</v>
      </c>
      <c r="MZE107" s="354">
        <f t="shared" si="411"/>
        <v>0</v>
      </c>
      <c r="MZF107" s="354">
        <f t="shared" si="411"/>
        <v>0</v>
      </c>
      <c r="MZG107" s="354">
        <f t="shared" si="411"/>
        <v>0</v>
      </c>
      <c r="MZH107" s="354">
        <f t="shared" si="411"/>
        <v>0</v>
      </c>
      <c r="MZI107" s="354">
        <f t="shared" si="411"/>
        <v>0</v>
      </c>
      <c r="MZJ107" s="354">
        <f t="shared" si="411"/>
        <v>0</v>
      </c>
      <c r="MZK107" s="354">
        <f t="shared" si="411"/>
        <v>0</v>
      </c>
      <c r="MZL107" s="354">
        <f t="shared" ref="MZL107:NBW107" si="412">+MZL106+MZL98</f>
        <v>0</v>
      </c>
      <c r="MZM107" s="354">
        <f t="shared" si="412"/>
        <v>0</v>
      </c>
      <c r="MZN107" s="354">
        <f t="shared" si="412"/>
        <v>0</v>
      </c>
      <c r="MZO107" s="354">
        <f t="shared" si="412"/>
        <v>0</v>
      </c>
      <c r="MZP107" s="354">
        <f t="shared" si="412"/>
        <v>0</v>
      </c>
      <c r="MZQ107" s="354">
        <f t="shared" si="412"/>
        <v>0</v>
      </c>
      <c r="MZR107" s="354">
        <f t="shared" si="412"/>
        <v>0</v>
      </c>
      <c r="MZS107" s="354">
        <f t="shared" si="412"/>
        <v>0</v>
      </c>
      <c r="MZT107" s="354">
        <f t="shared" si="412"/>
        <v>0</v>
      </c>
      <c r="MZU107" s="354">
        <f t="shared" si="412"/>
        <v>0</v>
      </c>
      <c r="MZV107" s="354">
        <f t="shared" si="412"/>
        <v>0</v>
      </c>
      <c r="MZW107" s="354">
        <f t="shared" si="412"/>
        <v>0</v>
      </c>
      <c r="MZX107" s="354">
        <f t="shared" si="412"/>
        <v>0</v>
      </c>
      <c r="MZY107" s="354">
        <f t="shared" si="412"/>
        <v>0</v>
      </c>
      <c r="MZZ107" s="354">
        <f t="shared" si="412"/>
        <v>0</v>
      </c>
      <c r="NAA107" s="354">
        <f t="shared" si="412"/>
        <v>0</v>
      </c>
      <c r="NAB107" s="354">
        <f t="shared" si="412"/>
        <v>0</v>
      </c>
      <c r="NAC107" s="354">
        <f t="shared" si="412"/>
        <v>0</v>
      </c>
      <c r="NAD107" s="354">
        <f t="shared" si="412"/>
        <v>0</v>
      </c>
      <c r="NAE107" s="354">
        <f t="shared" si="412"/>
        <v>0</v>
      </c>
      <c r="NAF107" s="354">
        <f t="shared" si="412"/>
        <v>0</v>
      </c>
      <c r="NAG107" s="354">
        <f t="shared" si="412"/>
        <v>0</v>
      </c>
      <c r="NAH107" s="354">
        <f t="shared" si="412"/>
        <v>0</v>
      </c>
      <c r="NAI107" s="354">
        <f t="shared" si="412"/>
        <v>0</v>
      </c>
      <c r="NAJ107" s="354">
        <f t="shared" si="412"/>
        <v>0</v>
      </c>
      <c r="NAK107" s="354">
        <f t="shared" si="412"/>
        <v>0</v>
      </c>
      <c r="NAL107" s="354">
        <f t="shared" si="412"/>
        <v>0</v>
      </c>
      <c r="NAM107" s="354">
        <f t="shared" si="412"/>
        <v>0</v>
      </c>
      <c r="NAN107" s="354">
        <f t="shared" si="412"/>
        <v>0</v>
      </c>
      <c r="NAO107" s="354">
        <f t="shared" si="412"/>
        <v>0</v>
      </c>
      <c r="NAP107" s="354">
        <f t="shared" si="412"/>
        <v>0</v>
      </c>
      <c r="NAQ107" s="354">
        <f t="shared" si="412"/>
        <v>0</v>
      </c>
      <c r="NAR107" s="354">
        <f t="shared" si="412"/>
        <v>0</v>
      </c>
      <c r="NAS107" s="354">
        <f t="shared" si="412"/>
        <v>0</v>
      </c>
      <c r="NAT107" s="354">
        <f t="shared" si="412"/>
        <v>0</v>
      </c>
      <c r="NAU107" s="354">
        <f t="shared" si="412"/>
        <v>0</v>
      </c>
      <c r="NAV107" s="354">
        <f t="shared" si="412"/>
        <v>0</v>
      </c>
      <c r="NAW107" s="354">
        <f t="shared" si="412"/>
        <v>0</v>
      </c>
      <c r="NAX107" s="354">
        <f t="shared" si="412"/>
        <v>0</v>
      </c>
      <c r="NAY107" s="354">
        <f t="shared" si="412"/>
        <v>0</v>
      </c>
      <c r="NAZ107" s="354">
        <f t="shared" si="412"/>
        <v>0</v>
      </c>
      <c r="NBA107" s="354">
        <f t="shared" si="412"/>
        <v>0</v>
      </c>
      <c r="NBB107" s="354">
        <f t="shared" si="412"/>
        <v>0</v>
      </c>
      <c r="NBC107" s="354">
        <f t="shared" si="412"/>
        <v>0</v>
      </c>
      <c r="NBD107" s="354">
        <f t="shared" si="412"/>
        <v>0</v>
      </c>
      <c r="NBE107" s="354">
        <f t="shared" si="412"/>
        <v>0</v>
      </c>
      <c r="NBF107" s="354">
        <f t="shared" si="412"/>
        <v>0</v>
      </c>
      <c r="NBG107" s="354">
        <f t="shared" si="412"/>
        <v>0</v>
      </c>
      <c r="NBH107" s="354">
        <f t="shared" si="412"/>
        <v>0</v>
      </c>
      <c r="NBI107" s="354">
        <f t="shared" si="412"/>
        <v>0</v>
      </c>
      <c r="NBJ107" s="354">
        <f t="shared" si="412"/>
        <v>0</v>
      </c>
      <c r="NBK107" s="354">
        <f t="shared" si="412"/>
        <v>0</v>
      </c>
      <c r="NBL107" s="354">
        <f t="shared" si="412"/>
        <v>0</v>
      </c>
      <c r="NBM107" s="354">
        <f t="shared" si="412"/>
        <v>0</v>
      </c>
      <c r="NBN107" s="354">
        <f t="shared" si="412"/>
        <v>0</v>
      </c>
      <c r="NBO107" s="354">
        <f t="shared" si="412"/>
        <v>0</v>
      </c>
      <c r="NBP107" s="354">
        <f t="shared" si="412"/>
        <v>0</v>
      </c>
      <c r="NBQ107" s="354">
        <f t="shared" si="412"/>
        <v>0</v>
      </c>
      <c r="NBR107" s="354">
        <f t="shared" si="412"/>
        <v>0</v>
      </c>
      <c r="NBS107" s="354">
        <f t="shared" si="412"/>
        <v>0</v>
      </c>
      <c r="NBT107" s="354">
        <f t="shared" si="412"/>
        <v>0</v>
      </c>
      <c r="NBU107" s="354">
        <f t="shared" si="412"/>
        <v>0</v>
      </c>
      <c r="NBV107" s="354">
        <f t="shared" si="412"/>
        <v>0</v>
      </c>
      <c r="NBW107" s="354">
        <f t="shared" si="412"/>
        <v>0</v>
      </c>
      <c r="NBX107" s="354">
        <f t="shared" ref="NBX107:NEI107" si="413">+NBX106+NBX98</f>
        <v>0</v>
      </c>
      <c r="NBY107" s="354">
        <f t="shared" si="413"/>
        <v>0</v>
      </c>
      <c r="NBZ107" s="354">
        <f t="shared" si="413"/>
        <v>0</v>
      </c>
      <c r="NCA107" s="354">
        <f t="shared" si="413"/>
        <v>0</v>
      </c>
      <c r="NCB107" s="354">
        <f t="shared" si="413"/>
        <v>0</v>
      </c>
      <c r="NCC107" s="354">
        <f t="shared" si="413"/>
        <v>0</v>
      </c>
      <c r="NCD107" s="354">
        <f t="shared" si="413"/>
        <v>0</v>
      </c>
      <c r="NCE107" s="354">
        <f t="shared" si="413"/>
        <v>0</v>
      </c>
      <c r="NCF107" s="354">
        <f t="shared" si="413"/>
        <v>0</v>
      </c>
      <c r="NCG107" s="354">
        <f t="shared" si="413"/>
        <v>0</v>
      </c>
      <c r="NCH107" s="354">
        <f t="shared" si="413"/>
        <v>0</v>
      </c>
      <c r="NCI107" s="354">
        <f t="shared" si="413"/>
        <v>0</v>
      </c>
      <c r="NCJ107" s="354">
        <f t="shared" si="413"/>
        <v>0</v>
      </c>
      <c r="NCK107" s="354">
        <f t="shared" si="413"/>
        <v>0</v>
      </c>
      <c r="NCL107" s="354">
        <f t="shared" si="413"/>
        <v>0</v>
      </c>
      <c r="NCM107" s="354">
        <f t="shared" si="413"/>
        <v>0</v>
      </c>
      <c r="NCN107" s="354">
        <f t="shared" si="413"/>
        <v>0</v>
      </c>
      <c r="NCO107" s="354">
        <f t="shared" si="413"/>
        <v>0</v>
      </c>
      <c r="NCP107" s="354">
        <f t="shared" si="413"/>
        <v>0</v>
      </c>
      <c r="NCQ107" s="354">
        <f t="shared" si="413"/>
        <v>0</v>
      </c>
      <c r="NCR107" s="354">
        <f t="shared" si="413"/>
        <v>0</v>
      </c>
      <c r="NCS107" s="354">
        <f t="shared" si="413"/>
        <v>0</v>
      </c>
      <c r="NCT107" s="354">
        <f t="shared" si="413"/>
        <v>0</v>
      </c>
      <c r="NCU107" s="354">
        <f t="shared" si="413"/>
        <v>0</v>
      </c>
      <c r="NCV107" s="354">
        <f t="shared" si="413"/>
        <v>0</v>
      </c>
      <c r="NCW107" s="354">
        <f t="shared" si="413"/>
        <v>0</v>
      </c>
      <c r="NCX107" s="354">
        <f t="shared" si="413"/>
        <v>0</v>
      </c>
      <c r="NCY107" s="354">
        <f t="shared" si="413"/>
        <v>0</v>
      </c>
      <c r="NCZ107" s="354">
        <f t="shared" si="413"/>
        <v>0</v>
      </c>
      <c r="NDA107" s="354">
        <f t="shared" si="413"/>
        <v>0</v>
      </c>
      <c r="NDB107" s="354">
        <f t="shared" si="413"/>
        <v>0</v>
      </c>
      <c r="NDC107" s="354">
        <f t="shared" si="413"/>
        <v>0</v>
      </c>
      <c r="NDD107" s="354">
        <f t="shared" si="413"/>
        <v>0</v>
      </c>
      <c r="NDE107" s="354">
        <f t="shared" si="413"/>
        <v>0</v>
      </c>
      <c r="NDF107" s="354">
        <f t="shared" si="413"/>
        <v>0</v>
      </c>
      <c r="NDG107" s="354">
        <f t="shared" si="413"/>
        <v>0</v>
      </c>
      <c r="NDH107" s="354">
        <f t="shared" si="413"/>
        <v>0</v>
      </c>
      <c r="NDI107" s="354">
        <f t="shared" si="413"/>
        <v>0</v>
      </c>
      <c r="NDJ107" s="354">
        <f t="shared" si="413"/>
        <v>0</v>
      </c>
      <c r="NDK107" s="354">
        <f t="shared" si="413"/>
        <v>0</v>
      </c>
      <c r="NDL107" s="354">
        <f t="shared" si="413"/>
        <v>0</v>
      </c>
      <c r="NDM107" s="354">
        <f t="shared" si="413"/>
        <v>0</v>
      </c>
      <c r="NDN107" s="354">
        <f t="shared" si="413"/>
        <v>0</v>
      </c>
      <c r="NDO107" s="354">
        <f t="shared" si="413"/>
        <v>0</v>
      </c>
      <c r="NDP107" s="354">
        <f t="shared" si="413"/>
        <v>0</v>
      </c>
      <c r="NDQ107" s="354">
        <f t="shared" si="413"/>
        <v>0</v>
      </c>
      <c r="NDR107" s="354">
        <f t="shared" si="413"/>
        <v>0</v>
      </c>
      <c r="NDS107" s="354">
        <f t="shared" si="413"/>
        <v>0</v>
      </c>
      <c r="NDT107" s="354">
        <f t="shared" si="413"/>
        <v>0</v>
      </c>
      <c r="NDU107" s="354">
        <f t="shared" si="413"/>
        <v>0</v>
      </c>
      <c r="NDV107" s="354">
        <f t="shared" si="413"/>
        <v>0</v>
      </c>
      <c r="NDW107" s="354">
        <f t="shared" si="413"/>
        <v>0</v>
      </c>
      <c r="NDX107" s="354">
        <f t="shared" si="413"/>
        <v>0</v>
      </c>
      <c r="NDY107" s="354">
        <f t="shared" si="413"/>
        <v>0</v>
      </c>
      <c r="NDZ107" s="354">
        <f t="shared" si="413"/>
        <v>0</v>
      </c>
      <c r="NEA107" s="354">
        <f t="shared" si="413"/>
        <v>0</v>
      </c>
      <c r="NEB107" s="354">
        <f t="shared" si="413"/>
        <v>0</v>
      </c>
      <c r="NEC107" s="354">
        <f t="shared" si="413"/>
        <v>0</v>
      </c>
      <c r="NED107" s="354">
        <f t="shared" si="413"/>
        <v>0</v>
      </c>
      <c r="NEE107" s="354">
        <f t="shared" si="413"/>
        <v>0</v>
      </c>
      <c r="NEF107" s="354">
        <f t="shared" si="413"/>
        <v>0</v>
      </c>
      <c r="NEG107" s="354">
        <f t="shared" si="413"/>
        <v>0</v>
      </c>
      <c r="NEH107" s="354">
        <f t="shared" si="413"/>
        <v>0</v>
      </c>
      <c r="NEI107" s="354">
        <f t="shared" si="413"/>
        <v>0</v>
      </c>
      <c r="NEJ107" s="354">
        <f t="shared" ref="NEJ107:NGU107" si="414">+NEJ106+NEJ98</f>
        <v>0</v>
      </c>
      <c r="NEK107" s="354">
        <f t="shared" si="414"/>
        <v>0</v>
      </c>
      <c r="NEL107" s="354">
        <f t="shared" si="414"/>
        <v>0</v>
      </c>
      <c r="NEM107" s="354">
        <f t="shared" si="414"/>
        <v>0</v>
      </c>
      <c r="NEN107" s="354">
        <f t="shared" si="414"/>
        <v>0</v>
      </c>
      <c r="NEO107" s="354">
        <f t="shared" si="414"/>
        <v>0</v>
      </c>
      <c r="NEP107" s="354">
        <f t="shared" si="414"/>
        <v>0</v>
      </c>
      <c r="NEQ107" s="354">
        <f t="shared" si="414"/>
        <v>0</v>
      </c>
      <c r="NER107" s="354">
        <f t="shared" si="414"/>
        <v>0</v>
      </c>
      <c r="NES107" s="354">
        <f t="shared" si="414"/>
        <v>0</v>
      </c>
      <c r="NET107" s="354">
        <f t="shared" si="414"/>
        <v>0</v>
      </c>
      <c r="NEU107" s="354">
        <f t="shared" si="414"/>
        <v>0</v>
      </c>
      <c r="NEV107" s="354">
        <f t="shared" si="414"/>
        <v>0</v>
      </c>
      <c r="NEW107" s="354">
        <f t="shared" si="414"/>
        <v>0</v>
      </c>
      <c r="NEX107" s="354">
        <f t="shared" si="414"/>
        <v>0</v>
      </c>
      <c r="NEY107" s="354">
        <f t="shared" si="414"/>
        <v>0</v>
      </c>
      <c r="NEZ107" s="354">
        <f t="shared" si="414"/>
        <v>0</v>
      </c>
      <c r="NFA107" s="354">
        <f t="shared" si="414"/>
        <v>0</v>
      </c>
      <c r="NFB107" s="354">
        <f t="shared" si="414"/>
        <v>0</v>
      </c>
      <c r="NFC107" s="354">
        <f t="shared" si="414"/>
        <v>0</v>
      </c>
      <c r="NFD107" s="354">
        <f t="shared" si="414"/>
        <v>0</v>
      </c>
      <c r="NFE107" s="354">
        <f t="shared" si="414"/>
        <v>0</v>
      </c>
      <c r="NFF107" s="354">
        <f t="shared" si="414"/>
        <v>0</v>
      </c>
      <c r="NFG107" s="354">
        <f t="shared" si="414"/>
        <v>0</v>
      </c>
      <c r="NFH107" s="354">
        <f t="shared" si="414"/>
        <v>0</v>
      </c>
      <c r="NFI107" s="354">
        <f t="shared" si="414"/>
        <v>0</v>
      </c>
      <c r="NFJ107" s="354">
        <f t="shared" si="414"/>
        <v>0</v>
      </c>
      <c r="NFK107" s="354">
        <f t="shared" si="414"/>
        <v>0</v>
      </c>
      <c r="NFL107" s="354">
        <f t="shared" si="414"/>
        <v>0</v>
      </c>
      <c r="NFM107" s="354">
        <f t="shared" si="414"/>
        <v>0</v>
      </c>
      <c r="NFN107" s="354">
        <f t="shared" si="414"/>
        <v>0</v>
      </c>
      <c r="NFO107" s="354">
        <f t="shared" si="414"/>
        <v>0</v>
      </c>
      <c r="NFP107" s="354">
        <f t="shared" si="414"/>
        <v>0</v>
      </c>
      <c r="NFQ107" s="354">
        <f t="shared" si="414"/>
        <v>0</v>
      </c>
      <c r="NFR107" s="354">
        <f t="shared" si="414"/>
        <v>0</v>
      </c>
      <c r="NFS107" s="354">
        <f t="shared" si="414"/>
        <v>0</v>
      </c>
      <c r="NFT107" s="354">
        <f t="shared" si="414"/>
        <v>0</v>
      </c>
      <c r="NFU107" s="354">
        <f t="shared" si="414"/>
        <v>0</v>
      </c>
      <c r="NFV107" s="354">
        <f t="shared" si="414"/>
        <v>0</v>
      </c>
      <c r="NFW107" s="354">
        <f t="shared" si="414"/>
        <v>0</v>
      </c>
      <c r="NFX107" s="354">
        <f t="shared" si="414"/>
        <v>0</v>
      </c>
      <c r="NFY107" s="354">
        <f t="shared" si="414"/>
        <v>0</v>
      </c>
      <c r="NFZ107" s="354">
        <f t="shared" si="414"/>
        <v>0</v>
      </c>
      <c r="NGA107" s="354">
        <f t="shared" si="414"/>
        <v>0</v>
      </c>
      <c r="NGB107" s="354">
        <f t="shared" si="414"/>
        <v>0</v>
      </c>
      <c r="NGC107" s="354">
        <f t="shared" si="414"/>
        <v>0</v>
      </c>
      <c r="NGD107" s="354">
        <f t="shared" si="414"/>
        <v>0</v>
      </c>
      <c r="NGE107" s="354">
        <f t="shared" si="414"/>
        <v>0</v>
      </c>
      <c r="NGF107" s="354">
        <f t="shared" si="414"/>
        <v>0</v>
      </c>
      <c r="NGG107" s="354">
        <f t="shared" si="414"/>
        <v>0</v>
      </c>
      <c r="NGH107" s="354">
        <f t="shared" si="414"/>
        <v>0</v>
      </c>
      <c r="NGI107" s="354">
        <f t="shared" si="414"/>
        <v>0</v>
      </c>
      <c r="NGJ107" s="354">
        <f t="shared" si="414"/>
        <v>0</v>
      </c>
      <c r="NGK107" s="354">
        <f t="shared" si="414"/>
        <v>0</v>
      </c>
      <c r="NGL107" s="354">
        <f t="shared" si="414"/>
        <v>0</v>
      </c>
      <c r="NGM107" s="354">
        <f t="shared" si="414"/>
        <v>0</v>
      </c>
      <c r="NGN107" s="354">
        <f t="shared" si="414"/>
        <v>0</v>
      </c>
      <c r="NGO107" s="354">
        <f t="shared" si="414"/>
        <v>0</v>
      </c>
      <c r="NGP107" s="354">
        <f t="shared" si="414"/>
        <v>0</v>
      </c>
      <c r="NGQ107" s="354">
        <f t="shared" si="414"/>
        <v>0</v>
      </c>
      <c r="NGR107" s="354">
        <f t="shared" si="414"/>
        <v>0</v>
      </c>
      <c r="NGS107" s="354">
        <f t="shared" si="414"/>
        <v>0</v>
      </c>
      <c r="NGT107" s="354">
        <f t="shared" si="414"/>
        <v>0</v>
      </c>
      <c r="NGU107" s="354">
        <f t="shared" si="414"/>
        <v>0</v>
      </c>
      <c r="NGV107" s="354">
        <f t="shared" ref="NGV107:NJG107" si="415">+NGV106+NGV98</f>
        <v>0</v>
      </c>
      <c r="NGW107" s="354">
        <f t="shared" si="415"/>
        <v>0</v>
      </c>
      <c r="NGX107" s="354">
        <f t="shared" si="415"/>
        <v>0</v>
      </c>
      <c r="NGY107" s="354">
        <f t="shared" si="415"/>
        <v>0</v>
      </c>
      <c r="NGZ107" s="354">
        <f t="shared" si="415"/>
        <v>0</v>
      </c>
      <c r="NHA107" s="354">
        <f t="shared" si="415"/>
        <v>0</v>
      </c>
      <c r="NHB107" s="354">
        <f t="shared" si="415"/>
        <v>0</v>
      </c>
      <c r="NHC107" s="354">
        <f t="shared" si="415"/>
        <v>0</v>
      </c>
      <c r="NHD107" s="354">
        <f t="shared" si="415"/>
        <v>0</v>
      </c>
      <c r="NHE107" s="354">
        <f t="shared" si="415"/>
        <v>0</v>
      </c>
      <c r="NHF107" s="354">
        <f t="shared" si="415"/>
        <v>0</v>
      </c>
      <c r="NHG107" s="354">
        <f t="shared" si="415"/>
        <v>0</v>
      </c>
      <c r="NHH107" s="354">
        <f t="shared" si="415"/>
        <v>0</v>
      </c>
      <c r="NHI107" s="354">
        <f t="shared" si="415"/>
        <v>0</v>
      </c>
      <c r="NHJ107" s="354">
        <f t="shared" si="415"/>
        <v>0</v>
      </c>
      <c r="NHK107" s="354">
        <f t="shared" si="415"/>
        <v>0</v>
      </c>
      <c r="NHL107" s="354">
        <f t="shared" si="415"/>
        <v>0</v>
      </c>
      <c r="NHM107" s="354">
        <f t="shared" si="415"/>
        <v>0</v>
      </c>
      <c r="NHN107" s="354">
        <f t="shared" si="415"/>
        <v>0</v>
      </c>
      <c r="NHO107" s="354">
        <f t="shared" si="415"/>
        <v>0</v>
      </c>
      <c r="NHP107" s="354">
        <f t="shared" si="415"/>
        <v>0</v>
      </c>
      <c r="NHQ107" s="354">
        <f t="shared" si="415"/>
        <v>0</v>
      </c>
      <c r="NHR107" s="354">
        <f t="shared" si="415"/>
        <v>0</v>
      </c>
      <c r="NHS107" s="354">
        <f t="shared" si="415"/>
        <v>0</v>
      </c>
      <c r="NHT107" s="354">
        <f t="shared" si="415"/>
        <v>0</v>
      </c>
      <c r="NHU107" s="354">
        <f t="shared" si="415"/>
        <v>0</v>
      </c>
      <c r="NHV107" s="354">
        <f t="shared" si="415"/>
        <v>0</v>
      </c>
      <c r="NHW107" s="354">
        <f t="shared" si="415"/>
        <v>0</v>
      </c>
      <c r="NHX107" s="354">
        <f t="shared" si="415"/>
        <v>0</v>
      </c>
      <c r="NHY107" s="354">
        <f t="shared" si="415"/>
        <v>0</v>
      </c>
      <c r="NHZ107" s="354">
        <f t="shared" si="415"/>
        <v>0</v>
      </c>
      <c r="NIA107" s="354">
        <f t="shared" si="415"/>
        <v>0</v>
      </c>
      <c r="NIB107" s="354">
        <f t="shared" si="415"/>
        <v>0</v>
      </c>
      <c r="NIC107" s="354">
        <f t="shared" si="415"/>
        <v>0</v>
      </c>
      <c r="NID107" s="354">
        <f t="shared" si="415"/>
        <v>0</v>
      </c>
      <c r="NIE107" s="354">
        <f t="shared" si="415"/>
        <v>0</v>
      </c>
      <c r="NIF107" s="354">
        <f t="shared" si="415"/>
        <v>0</v>
      </c>
      <c r="NIG107" s="354">
        <f t="shared" si="415"/>
        <v>0</v>
      </c>
      <c r="NIH107" s="354">
        <f t="shared" si="415"/>
        <v>0</v>
      </c>
      <c r="NII107" s="354">
        <f t="shared" si="415"/>
        <v>0</v>
      </c>
      <c r="NIJ107" s="354">
        <f t="shared" si="415"/>
        <v>0</v>
      </c>
      <c r="NIK107" s="354">
        <f t="shared" si="415"/>
        <v>0</v>
      </c>
      <c r="NIL107" s="354">
        <f t="shared" si="415"/>
        <v>0</v>
      </c>
      <c r="NIM107" s="354">
        <f t="shared" si="415"/>
        <v>0</v>
      </c>
      <c r="NIN107" s="354">
        <f t="shared" si="415"/>
        <v>0</v>
      </c>
      <c r="NIO107" s="354">
        <f t="shared" si="415"/>
        <v>0</v>
      </c>
      <c r="NIP107" s="354">
        <f t="shared" si="415"/>
        <v>0</v>
      </c>
      <c r="NIQ107" s="354">
        <f t="shared" si="415"/>
        <v>0</v>
      </c>
      <c r="NIR107" s="354">
        <f t="shared" si="415"/>
        <v>0</v>
      </c>
      <c r="NIS107" s="354">
        <f t="shared" si="415"/>
        <v>0</v>
      </c>
      <c r="NIT107" s="354">
        <f t="shared" si="415"/>
        <v>0</v>
      </c>
      <c r="NIU107" s="354">
        <f t="shared" si="415"/>
        <v>0</v>
      </c>
      <c r="NIV107" s="354">
        <f t="shared" si="415"/>
        <v>0</v>
      </c>
      <c r="NIW107" s="354">
        <f t="shared" si="415"/>
        <v>0</v>
      </c>
      <c r="NIX107" s="354">
        <f t="shared" si="415"/>
        <v>0</v>
      </c>
      <c r="NIY107" s="354">
        <f t="shared" si="415"/>
        <v>0</v>
      </c>
      <c r="NIZ107" s="354">
        <f t="shared" si="415"/>
        <v>0</v>
      </c>
      <c r="NJA107" s="354">
        <f t="shared" si="415"/>
        <v>0</v>
      </c>
      <c r="NJB107" s="354">
        <f t="shared" si="415"/>
        <v>0</v>
      </c>
      <c r="NJC107" s="354">
        <f t="shared" si="415"/>
        <v>0</v>
      </c>
      <c r="NJD107" s="354">
        <f t="shared" si="415"/>
        <v>0</v>
      </c>
      <c r="NJE107" s="354">
        <f t="shared" si="415"/>
        <v>0</v>
      </c>
      <c r="NJF107" s="354">
        <f t="shared" si="415"/>
        <v>0</v>
      </c>
      <c r="NJG107" s="354">
        <f t="shared" si="415"/>
        <v>0</v>
      </c>
      <c r="NJH107" s="354">
        <f t="shared" ref="NJH107:NLS107" si="416">+NJH106+NJH98</f>
        <v>0</v>
      </c>
      <c r="NJI107" s="354">
        <f t="shared" si="416"/>
        <v>0</v>
      </c>
      <c r="NJJ107" s="354">
        <f t="shared" si="416"/>
        <v>0</v>
      </c>
      <c r="NJK107" s="354">
        <f t="shared" si="416"/>
        <v>0</v>
      </c>
      <c r="NJL107" s="354">
        <f t="shared" si="416"/>
        <v>0</v>
      </c>
      <c r="NJM107" s="354">
        <f t="shared" si="416"/>
        <v>0</v>
      </c>
      <c r="NJN107" s="354">
        <f t="shared" si="416"/>
        <v>0</v>
      </c>
      <c r="NJO107" s="354">
        <f t="shared" si="416"/>
        <v>0</v>
      </c>
      <c r="NJP107" s="354">
        <f t="shared" si="416"/>
        <v>0</v>
      </c>
      <c r="NJQ107" s="354">
        <f t="shared" si="416"/>
        <v>0</v>
      </c>
      <c r="NJR107" s="354">
        <f t="shared" si="416"/>
        <v>0</v>
      </c>
      <c r="NJS107" s="354">
        <f t="shared" si="416"/>
        <v>0</v>
      </c>
      <c r="NJT107" s="354">
        <f t="shared" si="416"/>
        <v>0</v>
      </c>
      <c r="NJU107" s="354">
        <f t="shared" si="416"/>
        <v>0</v>
      </c>
      <c r="NJV107" s="354">
        <f t="shared" si="416"/>
        <v>0</v>
      </c>
      <c r="NJW107" s="354">
        <f t="shared" si="416"/>
        <v>0</v>
      </c>
      <c r="NJX107" s="354">
        <f t="shared" si="416"/>
        <v>0</v>
      </c>
      <c r="NJY107" s="354">
        <f t="shared" si="416"/>
        <v>0</v>
      </c>
      <c r="NJZ107" s="354">
        <f t="shared" si="416"/>
        <v>0</v>
      </c>
      <c r="NKA107" s="354">
        <f t="shared" si="416"/>
        <v>0</v>
      </c>
      <c r="NKB107" s="354">
        <f t="shared" si="416"/>
        <v>0</v>
      </c>
      <c r="NKC107" s="354">
        <f t="shared" si="416"/>
        <v>0</v>
      </c>
      <c r="NKD107" s="354">
        <f t="shared" si="416"/>
        <v>0</v>
      </c>
      <c r="NKE107" s="354">
        <f t="shared" si="416"/>
        <v>0</v>
      </c>
      <c r="NKF107" s="354">
        <f t="shared" si="416"/>
        <v>0</v>
      </c>
      <c r="NKG107" s="354">
        <f t="shared" si="416"/>
        <v>0</v>
      </c>
      <c r="NKH107" s="354">
        <f t="shared" si="416"/>
        <v>0</v>
      </c>
      <c r="NKI107" s="354">
        <f t="shared" si="416"/>
        <v>0</v>
      </c>
      <c r="NKJ107" s="354">
        <f t="shared" si="416"/>
        <v>0</v>
      </c>
      <c r="NKK107" s="354">
        <f t="shared" si="416"/>
        <v>0</v>
      </c>
      <c r="NKL107" s="354">
        <f t="shared" si="416"/>
        <v>0</v>
      </c>
      <c r="NKM107" s="354">
        <f t="shared" si="416"/>
        <v>0</v>
      </c>
      <c r="NKN107" s="354">
        <f t="shared" si="416"/>
        <v>0</v>
      </c>
      <c r="NKO107" s="354">
        <f t="shared" si="416"/>
        <v>0</v>
      </c>
      <c r="NKP107" s="354">
        <f t="shared" si="416"/>
        <v>0</v>
      </c>
      <c r="NKQ107" s="354">
        <f t="shared" si="416"/>
        <v>0</v>
      </c>
      <c r="NKR107" s="354">
        <f t="shared" si="416"/>
        <v>0</v>
      </c>
      <c r="NKS107" s="354">
        <f t="shared" si="416"/>
        <v>0</v>
      </c>
      <c r="NKT107" s="354">
        <f t="shared" si="416"/>
        <v>0</v>
      </c>
      <c r="NKU107" s="354">
        <f t="shared" si="416"/>
        <v>0</v>
      </c>
      <c r="NKV107" s="354">
        <f t="shared" si="416"/>
        <v>0</v>
      </c>
      <c r="NKW107" s="354">
        <f t="shared" si="416"/>
        <v>0</v>
      </c>
      <c r="NKX107" s="354">
        <f t="shared" si="416"/>
        <v>0</v>
      </c>
      <c r="NKY107" s="354">
        <f t="shared" si="416"/>
        <v>0</v>
      </c>
      <c r="NKZ107" s="354">
        <f t="shared" si="416"/>
        <v>0</v>
      </c>
      <c r="NLA107" s="354">
        <f t="shared" si="416"/>
        <v>0</v>
      </c>
      <c r="NLB107" s="354">
        <f t="shared" si="416"/>
        <v>0</v>
      </c>
      <c r="NLC107" s="354">
        <f t="shared" si="416"/>
        <v>0</v>
      </c>
      <c r="NLD107" s="354">
        <f t="shared" si="416"/>
        <v>0</v>
      </c>
      <c r="NLE107" s="354">
        <f t="shared" si="416"/>
        <v>0</v>
      </c>
      <c r="NLF107" s="354">
        <f t="shared" si="416"/>
        <v>0</v>
      </c>
      <c r="NLG107" s="354">
        <f t="shared" si="416"/>
        <v>0</v>
      </c>
      <c r="NLH107" s="354">
        <f t="shared" si="416"/>
        <v>0</v>
      </c>
      <c r="NLI107" s="354">
        <f t="shared" si="416"/>
        <v>0</v>
      </c>
      <c r="NLJ107" s="354">
        <f t="shared" si="416"/>
        <v>0</v>
      </c>
      <c r="NLK107" s="354">
        <f t="shared" si="416"/>
        <v>0</v>
      </c>
      <c r="NLL107" s="354">
        <f t="shared" si="416"/>
        <v>0</v>
      </c>
      <c r="NLM107" s="354">
        <f t="shared" si="416"/>
        <v>0</v>
      </c>
      <c r="NLN107" s="354">
        <f t="shared" si="416"/>
        <v>0</v>
      </c>
      <c r="NLO107" s="354">
        <f t="shared" si="416"/>
        <v>0</v>
      </c>
      <c r="NLP107" s="354">
        <f t="shared" si="416"/>
        <v>0</v>
      </c>
      <c r="NLQ107" s="354">
        <f t="shared" si="416"/>
        <v>0</v>
      </c>
      <c r="NLR107" s="354">
        <f t="shared" si="416"/>
        <v>0</v>
      </c>
      <c r="NLS107" s="354">
        <f t="shared" si="416"/>
        <v>0</v>
      </c>
      <c r="NLT107" s="354">
        <f t="shared" ref="NLT107:NOE107" si="417">+NLT106+NLT98</f>
        <v>0</v>
      </c>
      <c r="NLU107" s="354">
        <f t="shared" si="417"/>
        <v>0</v>
      </c>
      <c r="NLV107" s="354">
        <f t="shared" si="417"/>
        <v>0</v>
      </c>
      <c r="NLW107" s="354">
        <f t="shared" si="417"/>
        <v>0</v>
      </c>
      <c r="NLX107" s="354">
        <f t="shared" si="417"/>
        <v>0</v>
      </c>
      <c r="NLY107" s="354">
        <f t="shared" si="417"/>
        <v>0</v>
      </c>
      <c r="NLZ107" s="354">
        <f t="shared" si="417"/>
        <v>0</v>
      </c>
      <c r="NMA107" s="354">
        <f t="shared" si="417"/>
        <v>0</v>
      </c>
      <c r="NMB107" s="354">
        <f t="shared" si="417"/>
        <v>0</v>
      </c>
      <c r="NMC107" s="354">
        <f t="shared" si="417"/>
        <v>0</v>
      </c>
      <c r="NMD107" s="354">
        <f t="shared" si="417"/>
        <v>0</v>
      </c>
      <c r="NME107" s="354">
        <f t="shared" si="417"/>
        <v>0</v>
      </c>
      <c r="NMF107" s="354">
        <f t="shared" si="417"/>
        <v>0</v>
      </c>
      <c r="NMG107" s="354">
        <f t="shared" si="417"/>
        <v>0</v>
      </c>
      <c r="NMH107" s="354">
        <f t="shared" si="417"/>
        <v>0</v>
      </c>
      <c r="NMI107" s="354">
        <f t="shared" si="417"/>
        <v>0</v>
      </c>
      <c r="NMJ107" s="354">
        <f t="shared" si="417"/>
        <v>0</v>
      </c>
      <c r="NMK107" s="354">
        <f t="shared" si="417"/>
        <v>0</v>
      </c>
      <c r="NML107" s="354">
        <f t="shared" si="417"/>
        <v>0</v>
      </c>
      <c r="NMM107" s="354">
        <f t="shared" si="417"/>
        <v>0</v>
      </c>
      <c r="NMN107" s="354">
        <f t="shared" si="417"/>
        <v>0</v>
      </c>
      <c r="NMO107" s="354">
        <f t="shared" si="417"/>
        <v>0</v>
      </c>
      <c r="NMP107" s="354">
        <f t="shared" si="417"/>
        <v>0</v>
      </c>
      <c r="NMQ107" s="354">
        <f t="shared" si="417"/>
        <v>0</v>
      </c>
      <c r="NMR107" s="354">
        <f t="shared" si="417"/>
        <v>0</v>
      </c>
      <c r="NMS107" s="354">
        <f t="shared" si="417"/>
        <v>0</v>
      </c>
      <c r="NMT107" s="354">
        <f t="shared" si="417"/>
        <v>0</v>
      </c>
      <c r="NMU107" s="354">
        <f t="shared" si="417"/>
        <v>0</v>
      </c>
      <c r="NMV107" s="354">
        <f t="shared" si="417"/>
        <v>0</v>
      </c>
      <c r="NMW107" s="354">
        <f t="shared" si="417"/>
        <v>0</v>
      </c>
      <c r="NMX107" s="354">
        <f t="shared" si="417"/>
        <v>0</v>
      </c>
      <c r="NMY107" s="354">
        <f t="shared" si="417"/>
        <v>0</v>
      </c>
      <c r="NMZ107" s="354">
        <f t="shared" si="417"/>
        <v>0</v>
      </c>
      <c r="NNA107" s="354">
        <f t="shared" si="417"/>
        <v>0</v>
      </c>
      <c r="NNB107" s="354">
        <f t="shared" si="417"/>
        <v>0</v>
      </c>
      <c r="NNC107" s="354">
        <f t="shared" si="417"/>
        <v>0</v>
      </c>
      <c r="NND107" s="354">
        <f t="shared" si="417"/>
        <v>0</v>
      </c>
      <c r="NNE107" s="354">
        <f t="shared" si="417"/>
        <v>0</v>
      </c>
      <c r="NNF107" s="354">
        <f t="shared" si="417"/>
        <v>0</v>
      </c>
      <c r="NNG107" s="354">
        <f t="shared" si="417"/>
        <v>0</v>
      </c>
      <c r="NNH107" s="354">
        <f t="shared" si="417"/>
        <v>0</v>
      </c>
      <c r="NNI107" s="354">
        <f t="shared" si="417"/>
        <v>0</v>
      </c>
      <c r="NNJ107" s="354">
        <f t="shared" si="417"/>
        <v>0</v>
      </c>
      <c r="NNK107" s="354">
        <f t="shared" si="417"/>
        <v>0</v>
      </c>
      <c r="NNL107" s="354">
        <f t="shared" si="417"/>
        <v>0</v>
      </c>
      <c r="NNM107" s="354">
        <f t="shared" si="417"/>
        <v>0</v>
      </c>
      <c r="NNN107" s="354">
        <f t="shared" si="417"/>
        <v>0</v>
      </c>
      <c r="NNO107" s="354">
        <f t="shared" si="417"/>
        <v>0</v>
      </c>
      <c r="NNP107" s="354">
        <f t="shared" si="417"/>
        <v>0</v>
      </c>
      <c r="NNQ107" s="354">
        <f t="shared" si="417"/>
        <v>0</v>
      </c>
      <c r="NNR107" s="354">
        <f t="shared" si="417"/>
        <v>0</v>
      </c>
      <c r="NNS107" s="354">
        <f t="shared" si="417"/>
        <v>0</v>
      </c>
      <c r="NNT107" s="354">
        <f t="shared" si="417"/>
        <v>0</v>
      </c>
      <c r="NNU107" s="354">
        <f t="shared" si="417"/>
        <v>0</v>
      </c>
      <c r="NNV107" s="354">
        <f t="shared" si="417"/>
        <v>0</v>
      </c>
      <c r="NNW107" s="354">
        <f t="shared" si="417"/>
        <v>0</v>
      </c>
      <c r="NNX107" s="354">
        <f t="shared" si="417"/>
        <v>0</v>
      </c>
      <c r="NNY107" s="354">
        <f t="shared" si="417"/>
        <v>0</v>
      </c>
      <c r="NNZ107" s="354">
        <f t="shared" si="417"/>
        <v>0</v>
      </c>
      <c r="NOA107" s="354">
        <f t="shared" si="417"/>
        <v>0</v>
      </c>
      <c r="NOB107" s="354">
        <f t="shared" si="417"/>
        <v>0</v>
      </c>
      <c r="NOC107" s="354">
        <f t="shared" si="417"/>
        <v>0</v>
      </c>
      <c r="NOD107" s="354">
        <f t="shared" si="417"/>
        <v>0</v>
      </c>
      <c r="NOE107" s="354">
        <f t="shared" si="417"/>
        <v>0</v>
      </c>
      <c r="NOF107" s="354">
        <f t="shared" ref="NOF107:NQQ107" si="418">+NOF106+NOF98</f>
        <v>0</v>
      </c>
      <c r="NOG107" s="354">
        <f t="shared" si="418"/>
        <v>0</v>
      </c>
      <c r="NOH107" s="354">
        <f t="shared" si="418"/>
        <v>0</v>
      </c>
      <c r="NOI107" s="354">
        <f t="shared" si="418"/>
        <v>0</v>
      </c>
      <c r="NOJ107" s="354">
        <f t="shared" si="418"/>
        <v>0</v>
      </c>
      <c r="NOK107" s="354">
        <f t="shared" si="418"/>
        <v>0</v>
      </c>
      <c r="NOL107" s="354">
        <f t="shared" si="418"/>
        <v>0</v>
      </c>
      <c r="NOM107" s="354">
        <f t="shared" si="418"/>
        <v>0</v>
      </c>
      <c r="NON107" s="354">
        <f t="shared" si="418"/>
        <v>0</v>
      </c>
      <c r="NOO107" s="354">
        <f t="shared" si="418"/>
        <v>0</v>
      </c>
      <c r="NOP107" s="354">
        <f t="shared" si="418"/>
        <v>0</v>
      </c>
      <c r="NOQ107" s="354">
        <f t="shared" si="418"/>
        <v>0</v>
      </c>
      <c r="NOR107" s="354">
        <f t="shared" si="418"/>
        <v>0</v>
      </c>
      <c r="NOS107" s="354">
        <f t="shared" si="418"/>
        <v>0</v>
      </c>
      <c r="NOT107" s="354">
        <f t="shared" si="418"/>
        <v>0</v>
      </c>
      <c r="NOU107" s="354">
        <f t="shared" si="418"/>
        <v>0</v>
      </c>
      <c r="NOV107" s="354">
        <f t="shared" si="418"/>
        <v>0</v>
      </c>
      <c r="NOW107" s="354">
        <f t="shared" si="418"/>
        <v>0</v>
      </c>
      <c r="NOX107" s="354">
        <f t="shared" si="418"/>
        <v>0</v>
      </c>
      <c r="NOY107" s="354">
        <f t="shared" si="418"/>
        <v>0</v>
      </c>
      <c r="NOZ107" s="354">
        <f t="shared" si="418"/>
        <v>0</v>
      </c>
      <c r="NPA107" s="354">
        <f t="shared" si="418"/>
        <v>0</v>
      </c>
      <c r="NPB107" s="354">
        <f t="shared" si="418"/>
        <v>0</v>
      </c>
      <c r="NPC107" s="354">
        <f t="shared" si="418"/>
        <v>0</v>
      </c>
      <c r="NPD107" s="354">
        <f t="shared" si="418"/>
        <v>0</v>
      </c>
      <c r="NPE107" s="354">
        <f t="shared" si="418"/>
        <v>0</v>
      </c>
      <c r="NPF107" s="354">
        <f t="shared" si="418"/>
        <v>0</v>
      </c>
      <c r="NPG107" s="354">
        <f t="shared" si="418"/>
        <v>0</v>
      </c>
      <c r="NPH107" s="354">
        <f t="shared" si="418"/>
        <v>0</v>
      </c>
      <c r="NPI107" s="354">
        <f t="shared" si="418"/>
        <v>0</v>
      </c>
      <c r="NPJ107" s="354">
        <f t="shared" si="418"/>
        <v>0</v>
      </c>
      <c r="NPK107" s="354">
        <f t="shared" si="418"/>
        <v>0</v>
      </c>
      <c r="NPL107" s="354">
        <f t="shared" si="418"/>
        <v>0</v>
      </c>
      <c r="NPM107" s="354">
        <f t="shared" si="418"/>
        <v>0</v>
      </c>
      <c r="NPN107" s="354">
        <f t="shared" si="418"/>
        <v>0</v>
      </c>
      <c r="NPO107" s="354">
        <f t="shared" si="418"/>
        <v>0</v>
      </c>
      <c r="NPP107" s="354">
        <f t="shared" si="418"/>
        <v>0</v>
      </c>
      <c r="NPQ107" s="354">
        <f t="shared" si="418"/>
        <v>0</v>
      </c>
      <c r="NPR107" s="354">
        <f t="shared" si="418"/>
        <v>0</v>
      </c>
      <c r="NPS107" s="354">
        <f t="shared" si="418"/>
        <v>0</v>
      </c>
      <c r="NPT107" s="354">
        <f t="shared" si="418"/>
        <v>0</v>
      </c>
      <c r="NPU107" s="354">
        <f t="shared" si="418"/>
        <v>0</v>
      </c>
      <c r="NPV107" s="354">
        <f t="shared" si="418"/>
        <v>0</v>
      </c>
      <c r="NPW107" s="354">
        <f t="shared" si="418"/>
        <v>0</v>
      </c>
      <c r="NPX107" s="354">
        <f t="shared" si="418"/>
        <v>0</v>
      </c>
      <c r="NPY107" s="354">
        <f t="shared" si="418"/>
        <v>0</v>
      </c>
      <c r="NPZ107" s="354">
        <f t="shared" si="418"/>
        <v>0</v>
      </c>
      <c r="NQA107" s="354">
        <f t="shared" si="418"/>
        <v>0</v>
      </c>
      <c r="NQB107" s="354">
        <f t="shared" si="418"/>
        <v>0</v>
      </c>
      <c r="NQC107" s="354">
        <f t="shared" si="418"/>
        <v>0</v>
      </c>
      <c r="NQD107" s="354">
        <f t="shared" si="418"/>
        <v>0</v>
      </c>
      <c r="NQE107" s="354">
        <f t="shared" si="418"/>
        <v>0</v>
      </c>
      <c r="NQF107" s="354">
        <f t="shared" si="418"/>
        <v>0</v>
      </c>
      <c r="NQG107" s="354">
        <f t="shared" si="418"/>
        <v>0</v>
      </c>
      <c r="NQH107" s="354">
        <f t="shared" si="418"/>
        <v>0</v>
      </c>
      <c r="NQI107" s="354">
        <f t="shared" si="418"/>
        <v>0</v>
      </c>
      <c r="NQJ107" s="354">
        <f t="shared" si="418"/>
        <v>0</v>
      </c>
      <c r="NQK107" s="354">
        <f t="shared" si="418"/>
        <v>0</v>
      </c>
      <c r="NQL107" s="354">
        <f t="shared" si="418"/>
        <v>0</v>
      </c>
      <c r="NQM107" s="354">
        <f t="shared" si="418"/>
        <v>0</v>
      </c>
      <c r="NQN107" s="354">
        <f t="shared" si="418"/>
        <v>0</v>
      </c>
      <c r="NQO107" s="354">
        <f t="shared" si="418"/>
        <v>0</v>
      </c>
      <c r="NQP107" s="354">
        <f t="shared" si="418"/>
        <v>0</v>
      </c>
      <c r="NQQ107" s="354">
        <f t="shared" si="418"/>
        <v>0</v>
      </c>
      <c r="NQR107" s="354">
        <f t="shared" ref="NQR107:NTC107" si="419">+NQR106+NQR98</f>
        <v>0</v>
      </c>
      <c r="NQS107" s="354">
        <f t="shared" si="419"/>
        <v>0</v>
      </c>
      <c r="NQT107" s="354">
        <f t="shared" si="419"/>
        <v>0</v>
      </c>
      <c r="NQU107" s="354">
        <f t="shared" si="419"/>
        <v>0</v>
      </c>
      <c r="NQV107" s="354">
        <f t="shared" si="419"/>
        <v>0</v>
      </c>
      <c r="NQW107" s="354">
        <f t="shared" si="419"/>
        <v>0</v>
      </c>
      <c r="NQX107" s="354">
        <f t="shared" si="419"/>
        <v>0</v>
      </c>
      <c r="NQY107" s="354">
        <f t="shared" si="419"/>
        <v>0</v>
      </c>
      <c r="NQZ107" s="354">
        <f t="shared" si="419"/>
        <v>0</v>
      </c>
      <c r="NRA107" s="354">
        <f t="shared" si="419"/>
        <v>0</v>
      </c>
      <c r="NRB107" s="354">
        <f t="shared" si="419"/>
        <v>0</v>
      </c>
      <c r="NRC107" s="354">
        <f t="shared" si="419"/>
        <v>0</v>
      </c>
      <c r="NRD107" s="354">
        <f t="shared" si="419"/>
        <v>0</v>
      </c>
      <c r="NRE107" s="354">
        <f t="shared" si="419"/>
        <v>0</v>
      </c>
      <c r="NRF107" s="354">
        <f t="shared" si="419"/>
        <v>0</v>
      </c>
      <c r="NRG107" s="354">
        <f t="shared" si="419"/>
        <v>0</v>
      </c>
      <c r="NRH107" s="354">
        <f t="shared" si="419"/>
        <v>0</v>
      </c>
      <c r="NRI107" s="354">
        <f t="shared" si="419"/>
        <v>0</v>
      </c>
      <c r="NRJ107" s="354">
        <f t="shared" si="419"/>
        <v>0</v>
      </c>
      <c r="NRK107" s="354">
        <f t="shared" si="419"/>
        <v>0</v>
      </c>
      <c r="NRL107" s="354">
        <f t="shared" si="419"/>
        <v>0</v>
      </c>
      <c r="NRM107" s="354">
        <f t="shared" si="419"/>
        <v>0</v>
      </c>
      <c r="NRN107" s="354">
        <f t="shared" si="419"/>
        <v>0</v>
      </c>
      <c r="NRO107" s="354">
        <f t="shared" si="419"/>
        <v>0</v>
      </c>
      <c r="NRP107" s="354">
        <f t="shared" si="419"/>
        <v>0</v>
      </c>
      <c r="NRQ107" s="354">
        <f t="shared" si="419"/>
        <v>0</v>
      </c>
      <c r="NRR107" s="354">
        <f t="shared" si="419"/>
        <v>0</v>
      </c>
      <c r="NRS107" s="354">
        <f t="shared" si="419"/>
        <v>0</v>
      </c>
      <c r="NRT107" s="354">
        <f t="shared" si="419"/>
        <v>0</v>
      </c>
      <c r="NRU107" s="354">
        <f t="shared" si="419"/>
        <v>0</v>
      </c>
      <c r="NRV107" s="354">
        <f t="shared" si="419"/>
        <v>0</v>
      </c>
      <c r="NRW107" s="354">
        <f t="shared" si="419"/>
        <v>0</v>
      </c>
      <c r="NRX107" s="354">
        <f t="shared" si="419"/>
        <v>0</v>
      </c>
      <c r="NRY107" s="354">
        <f t="shared" si="419"/>
        <v>0</v>
      </c>
      <c r="NRZ107" s="354">
        <f t="shared" si="419"/>
        <v>0</v>
      </c>
      <c r="NSA107" s="354">
        <f t="shared" si="419"/>
        <v>0</v>
      </c>
      <c r="NSB107" s="354">
        <f t="shared" si="419"/>
        <v>0</v>
      </c>
      <c r="NSC107" s="354">
        <f t="shared" si="419"/>
        <v>0</v>
      </c>
      <c r="NSD107" s="354">
        <f t="shared" si="419"/>
        <v>0</v>
      </c>
      <c r="NSE107" s="354">
        <f t="shared" si="419"/>
        <v>0</v>
      </c>
      <c r="NSF107" s="354">
        <f t="shared" si="419"/>
        <v>0</v>
      </c>
      <c r="NSG107" s="354">
        <f t="shared" si="419"/>
        <v>0</v>
      </c>
      <c r="NSH107" s="354">
        <f t="shared" si="419"/>
        <v>0</v>
      </c>
      <c r="NSI107" s="354">
        <f t="shared" si="419"/>
        <v>0</v>
      </c>
      <c r="NSJ107" s="354">
        <f t="shared" si="419"/>
        <v>0</v>
      </c>
      <c r="NSK107" s="354">
        <f t="shared" si="419"/>
        <v>0</v>
      </c>
      <c r="NSL107" s="354">
        <f t="shared" si="419"/>
        <v>0</v>
      </c>
      <c r="NSM107" s="354">
        <f t="shared" si="419"/>
        <v>0</v>
      </c>
      <c r="NSN107" s="354">
        <f t="shared" si="419"/>
        <v>0</v>
      </c>
      <c r="NSO107" s="354">
        <f t="shared" si="419"/>
        <v>0</v>
      </c>
      <c r="NSP107" s="354">
        <f t="shared" si="419"/>
        <v>0</v>
      </c>
      <c r="NSQ107" s="354">
        <f t="shared" si="419"/>
        <v>0</v>
      </c>
      <c r="NSR107" s="354">
        <f t="shared" si="419"/>
        <v>0</v>
      </c>
      <c r="NSS107" s="354">
        <f t="shared" si="419"/>
        <v>0</v>
      </c>
      <c r="NST107" s="354">
        <f t="shared" si="419"/>
        <v>0</v>
      </c>
      <c r="NSU107" s="354">
        <f t="shared" si="419"/>
        <v>0</v>
      </c>
      <c r="NSV107" s="354">
        <f t="shared" si="419"/>
        <v>0</v>
      </c>
      <c r="NSW107" s="354">
        <f t="shared" si="419"/>
        <v>0</v>
      </c>
      <c r="NSX107" s="354">
        <f t="shared" si="419"/>
        <v>0</v>
      </c>
      <c r="NSY107" s="354">
        <f t="shared" si="419"/>
        <v>0</v>
      </c>
      <c r="NSZ107" s="354">
        <f t="shared" si="419"/>
        <v>0</v>
      </c>
      <c r="NTA107" s="354">
        <f t="shared" si="419"/>
        <v>0</v>
      </c>
      <c r="NTB107" s="354">
        <f t="shared" si="419"/>
        <v>0</v>
      </c>
      <c r="NTC107" s="354">
        <f t="shared" si="419"/>
        <v>0</v>
      </c>
      <c r="NTD107" s="354">
        <f t="shared" ref="NTD107:NVO107" si="420">+NTD106+NTD98</f>
        <v>0</v>
      </c>
      <c r="NTE107" s="354">
        <f t="shared" si="420"/>
        <v>0</v>
      </c>
      <c r="NTF107" s="354">
        <f t="shared" si="420"/>
        <v>0</v>
      </c>
      <c r="NTG107" s="354">
        <f t="shared" si="420"/>
        <v>0</v>
      </c>
      <c r="NTH107" s="354">
        <f t="shared" si="420"/>
        <v>0</v>
      </c>
      <c r="NTI107" s="354">
        <f t="shared" si="420"/>
        <v>0</v>
      </c>
      <c r="NTJ107" s="354">
        <f t="shared" si="420"/>
        <v>0</v>
      </c>
      <c r="NTK107" s="354">
        <f t="shared" si="420"/>
        <v>0</v>
      </c>
      <c r="NTL107" s="354">
        <f t="shared" si="420"/>
        <v>0</v>
      </c>
      <c r="NTM107" s="354">
        <f t="shared" si="420"/>
        <v>0</v>
      </c>
      <c r="NTN107" s="354">
        <f t="shared" si="420"/>
        <v>0</v>
      </c>
      <c r="NTO107" s="354">
        <f t="shared" si="420"/>
        <v>0</v>
      </c>
      <c r="NTP107" s="354">
        <f t="shared" si="420"/>
        <v>0</v>
      </c>
      <c r="NTQ107" s="354">
        <f t="shared" si="420"/>
        <v>0</v>
      </c>
      <c r="NTR107" s="354">
        <f t="shared" si="420"/>
        <v>0</v>
      </c>
      <c r="NTS107" s="354">
        <f t="shared" si="420"/>
        <v>0</v>
      </c>
      <c r="NTT107" s="354">
        <f t="shared" si="420"/>
        <v>0</v>
      </c>
      <c r="NTU107" s="354">
        <f t="shared" si="420"/>
        <v>0</v>
      </c>
      <c r="NTV107" s="354">
        <f t="shared" si="420"/>
        <v>0</v>
      </c>
      <c r="NTW107" s="354">
        <f t="shared" si="420"/>
        <v>0</v>
      </c>
      <c r="NTX107" s="354">
        <f t="shared" si="420"/>
        <v>0</v>
      </c>
      <c r="NTY107" s="354">
        <f t="shared" si="420"/>
        <v>0</v>
      </c>
      <c r="NTZ107" s="354">
        <f t="shared" si="420"/>
        <v>0</v>
      </c>
      <c r="NUA107" s="354">
        <f t="shared" si="420"/>
        <v>0</v>
      </c>
      <c r="NUB107" s="354">
        <f t="shared" si="420"/>
        <v>0</v>
      </c>
      <c r="NUC107" s="354">
        <f t="shared" si="420"/>
        <v>0</v>
      </c>
      <c r="NUD107" s="354">
        <f t="shared" si="420"/>
        <v>0</v>
      </c>
      <c r="NUE107" s="354">
        <f t="shared" si="420"/>
        <v>0</v>
      </c>
      <c r="NUF107" s="354">
        <f t="shared" si="420"/>
        <v>0</v>
      </c>
      <c r="NUG107" s="354">
        <f t="shared" si="420"/>
        <v>0</v>
      </c>
      <c r="NUH107" s="354">
        <f t="shared" si="420"/>
        <v>0</v>
      </c>
      <c r="NUI107" s="354">
        <f t="shared" si="420"/>
        <v>0</v>
      </c>
      <c r="NUJ107" s="354">
        <f t="shared" si="420"/>
        <v>0</v>
      </c>
      <c r="NUK107" s="354">
        <f t="shared" si="420"/>
        <v>0</v>
      </c>
      <c r="NUL107" s="354">
        <f t="shared" si="420"/>
        <v>0</v>
      </c>
      <c r="NUM107" s="354">
        <f t="shared" si="420"/>
        <v>0</v>
      </c>
      <c r="NUN107" s="354">
        <f t="shared" si="420"/>
        <v>0</v>
      </c>
      <c r="NUO107" s="354">
        <f t="shared" si="420"/>
        <v>0</v>
      </c>
      <c r="NUP107" s="354">
        <f t="shared" si="420"/>
        <v>0</v>
      </c>
      <c r="NUQ107" s="354">
        <f t="shared" si="420"/>
        <v>0</v>
      </c>
      <c r="NUR107" s="354">
        <f t="shared" si="420"/>
        <v>0</v>
      </c>
      <c r="NUS107" s="354">
        <f t="shared" si="420"/>
        <v>0</v>
      </c>
      <c r="NUT107" s="354">
        <f t="shared" si="420"/>
        <v>0</v>
      </c>
      <c r="NUU107" s="354">
        <f t="shared" si="420"/>
        <v>0</v>
      </c>
      <c r="NUV107" s="354">
        <f t="shared" si="420"/>
        <v>0</v>
      </c>
      <c r="NUW107" s="354">
        <f t="shared" si="420"/>
        <v>0</v>
      </c>
      <c r="NUX107" s="354">
        <f t="shared" si="420"/>
        <v>0</v>
      </c>
      <c r="NUY107" s="354">
        <f t="shared" si="420"/>
        <v>0</v>
      </c>
      <c r="NUZ107" s="354">
        <f t="shared" si="420"/>
        <v>0</v>
      </c>
      <c r="NVA107" s="354">
        <f t="shared" si="420"/>
        <v>0</v>
      </c>
      <c r="NVB107" s="354">
        <f t="shared" si="420"/>
        <v>0</v>
      </c>
      <c r="NVC107" s="354">
        <f t="shared" si="420"/>
        <v>0</v>
      </c>
      <c r="NVD107" s="354">
        <f t="shared" si="420"/>
        <v>0</v>
      </c>
      <c r="NVE107" s="354">
        <f t="shared" si="420"/>
        <v>0</v>
      </c>
      <c r="NVF107" s="354">
        <f t="shared" si="420"/>
        <v>0</v>
      </c>
      <c r="NVG107" s="354">
        <f t="shared" si="420"/>
        <v>0</v>
      </c>
      <c r="NVH107" s="354">
        <f t="shared" si="420"/>
        <v>0</v>
      </c>
      <c r="NVI107" s="354">
        <f t="shared" si="420"/>
        <v>0</v>
      </c>
      <c r="NVJ107" s="354">
        <f t="shared" si="420"/>
        <v>0</v>
      </c>
      <c r="NVK107" s="354">
        <f t="shared" si="420"/>
        <v>0</v>
      </c>
      <c r="NVL107" s="354">
        <f t="shared" si="420"/>
        <v>0</v>
      </c>
      <c r="NVM107" s="354">
        <f t="shared" si="420"/>
        <v>0</v>
      </c>
      <c r="NVN107" s="354">
        <f t="shared" si="420"/>
        <v>0</v>
      </c>
      <c r="NVO107" s="354">
        <f t="shared" si="420"/>
        <v>0</v>
      </c>
      <c r="NVP107" s="354">
        <f t="shared" ref="NVP107:NYA107" si="421">+NVP106+NVP98</f>
        <v>0</v>
      </c>
      <c r="NVQ107" s="354">
        <f t="shared" si="421"/>
        <v>0</v>
      </c>
      <c r="NVR107" s="354">
        <f t="shared" si="421"/>
        <v>0</v>
      </c>
      <c r="NVS107" s="354">
        <f t="shared" si="421"/>
        <v>0</v>
      </c>
      <c r="NVT107" s="354">
        <f t="shared" si="421"/>
        <v>0</v>
      </c>
      <c r="NVU107" s="354">
        <f t="shared" si="421"/>
        <v>0</v>
      </c>
      <c r="NVV107" s="354">
        <f t="shared" si="421"/>
        <v>0</v>
      </c>
      <c r="NVW107" s="354">
        <f t="shared" si="421"/>
        <v>0</v>
      </c>
      <c r="NVX107" s="354">
        <f t="shared" si="421"/>
        <v>0</v>
      </c>
      <c r="NVY107" s="354">
        <f t="shared" si="421"/>
        <v>0</v>
      </c>
      <c r="NVZ107" s="354">
        <f t="shared" si="421"/>
        <v>0</v>
      </c>
      <c r="NWA107" s="354">
        <f t="shared" si="421"/>
        <v>0</v>
      </c>
      <c r="NWB107" s="354">
        <f t="shared" si="421"/>
        <v>0</v>
      </c>
      <c r="NWC107" s="354">
        <f t="shared" si="421"/>
        <v>0</v>
      </c>
      <c r="NWD107" s="354">
        <f t="shared" si="421"/>
        <v>0</v>
      </c>
      <c r="NWE107" s="354">
        <f t="shared" si="421"/>
        <v>0</v>
      </c>
      <c r="NWF107" s="354">
        <f t="shared" si="421"/>
        <v>0</v>
      </c>
      <c r="NWG107" s="354">
        <f t="shared" si="421"/>
        <v>0</v>
      </c>
      <c r="NWH107" s="354">
        <f t="shared" si="421"/>
        <v>0</v>
      </c>
      <c r="NWI107" s="354">
        <f t="shared" si="421"/>
        <v>0</v>
      </c>
      <c r="NWJ107" s="354">
        <f t="shared" si="421"/>
        <v>0</v>
      </c>
      <c r="NWK107" s="354">
        <f t="shared" si="421"/>
        <v>0</v>
      </c>
      <c r="NWL107" s="354">
        <f t="shared" si="421"/>
        <v>0</v>
      </c>
      <c r="NWM107" s="354">
        <f t="shared" si="421"/>
        <v>0</v>
      </c>
      <c r="NWN107" s="354">
        <f t="shared" si="421"/>
        <v>0</v>
      </c>
      <c r="NWO107" s="354">
        <f t="shared" si="421"/>
        <v>0</v>
      </c>
      <c r="NWP107" s="354">
        <f t="shared" si="421"/>
        <v>0</v>
      </c>
      <c r="NWQ107" s="354">
        <f t="shared" si="421"/>
        <v>0</v>
      </c>
      <c r="NWR107" s="354">
        <f t="shared" si="421"/>
        <v>0</v>
      </c>
      <c r="NWS107" s="354">
        <f t="shared" si="421"/>
        <v>0</v>
      </c>
      <c r="NWT107" s="354">
        <f t="shared" si="421"/>
        <v>0</v>
      </c>
      <c r="NWU107" s="354">
        <f t="shared" si="421"/>
        <v>0</v>
      </c>
      <c r="NWV107" s="354">
        <f t="shared" si="421"/>
        <v>0</v>
      </c>
      <c r="NWW107" s="354">
        <f t="shared" si="421"/>
        <v>0</v>
      </c>
      <c r="NWX107" s="354">
        <f t="shared" si="421"/>
        <v>0</v>
      </c>
      <c r="NWY107" s="354">
        <f t="shared" si="421"/>
        <v>0</v>
      </c>
      <c r="NWZ107" s="354">
        <f t="shared" si="421"/>
        <v>0</v>
      </c>
      <c r="NXA107" s="354">
        <f t="shared" si="421"/>
        <v>0</v>
      </c>
      <c r="NXB107" s="354">
        <f t="shared" si="421"/>
        <v>0</v>
      </c>
      <c r="NXC107" s="354">
        <f t="shared" si="421"/>
        <v>0</v>
      </c>
      <c r="NXD107" s="354">
        <f t="shared" si="421"/>
        <v>0</v>
      </c>
      <c r="NXE107" s="354">
        <f t="shared" si="421"/>
        <v>0</v>
      </c>
      <c r="NXF107" s="354">
        <f t="shared" si="421"/>
        <v>0</v>
      </c>
      <c r="NXG107" s="354">
        <f t="shared" si="421"/>
        <v>0</v>
      </c>
      <c r="NXH107" s="354">
        <f t="shared" si="421"/>
        <v>0</v>
      </c>
      <c r="NXI107" s="354">
        <f t="shared" si="421"/>
        <v>0</v>
      </c>
      <c r="NXJ107" s="354">
        <f t="shared" si="421"/>
        <v>0</v>
      </c>
      <c r="NXK107" s="354">
        <f t="shared" si="421"/>
        <v>0</v>
      </c>
      <c r="NXL107" s="354">
        <f t="shared" si="421"/>
        <v>0</v>
      </c>
      <c r="NXM107" s="354">
        <f t="shared" si="421"/>
        <v>0</v>
      </c>
      <c r="NXN107" s="354">
        <f t="shared" si="421"/>
        <v>0</v>
      </c>
      <c r="NXO107" s="354">
        <f t="shared" si="421"/>
        <v>0</v>
      </c>
      <c r="NXP107" s="354">
        <f t="shared" si="421"/>
        <v>0</v>
      </c>
      <c r="NXQ107" s="354">
        <f t="shared" si="421"/>
        <v>0</v>
      </c>
      <c r="NXR107" s="354">
        <f t="shared" si="421"/>
        <v>0</v>
      </c>
      <c r="NXS107" s="354">
        <f t="shared" si="421"/>
        <v>0</v>
      </c>
      <c r="NXT107" s="354">
        <f t="shared" si="421"/>
        <v>0</v>
      </c>
      <c r="NXU107" s="354">
        <f t="shared" si="421"/>
        <v>0</v>
      </c>
      <c r="NXV107" s="354">
        <f t="shared" si="421"/>
        <v>0</v>
      </c>
      <c r="NXW107" s="354">
        <f t="shared" si="421"/>
        <v>0</v>
      </c>
      <c r="NXX107" s="354">
        <f t="shared" si="421"/>
        <v>0</v>
      </c>
      <c r="NXY107" s="354">
        <f t="shared" si="421"/>
        <v>0</v>
      </c>
      <c r="NXZ107" s="354">
        <f t="shared" si="421"/>
        <v>0</v>
      </c>
      <c r="NYA107" s="354">
        <f t="shared" si="421"/>
        <v>0</v>
      </c>
      <c r="NYB107" s="354">
        <f t="shared" ref="NYB107:OAM107" si="422">+NYB106+NYB98</f>
        <v>0</v>
      </c>
      <c r="NYC107" s="354">
        <f t="shared" si="422"/>
        <v>0</v>
      </c>
      <c r="NYD107" s="354">
        <f t="shared" si="422"/>
        <v>0</v>
      </c>
      <c r="NYE107" s="354">
        <f t="shared" si="422"/>
        <v>0</v>
      </c>
      <c r="NYF107" s="354">
        <f t="shared" si="422"/>
        <v>0</v>
      </c>
      <c r="NYG107" s="354">
        <f t="shared" si="422"/>
        <v>0</v>
      </c>
      <c r="NYH107" s="354">
        <f t="shared" si="422"/>
        <v>0</v>
      </c>
      <c r="NYI107" s="354">
        <f t="shared" si="422"/>
        <v>0</v>
      </c>
      <c r="NYJ107" s="354">
        <f t="shared" si="422"/>
        <v>0</v>
      </c>
      <c r="NYK107" s="354">
        <f t="shared" si="422"/>
        <v>0</v>
      </c>
      <c r="NYL107" s="354">
        <f t="shared" si="422"/>
        <v>0</v>
      </c>
      <c r="NYM107" s="354">
        <f t="shared" si="422"/>
        <v>0</v>
      </c>
      <c r="NYN107" s="354">
        <f t="shared" si="422"/>
        <v>0</v>
      </c>
      <c r="NYO107" s="354">
        <f t="shared" si="422"/>
        <v>0</v>
      </c>
      <c r="NYP107" s="354">
        <f t="shared" si="422"/>
        <v>0</v>
      </c>
      <c r="NYQ107" s="354">
        <f t="shared" si="422"/>
        <v>0</v>
      </c>
      <c r="NYR107" s="354">
        <f t="shared" si="422"/>
        <v>0</v>
      </c>
      <c r="NYS107" s="354">
        <f t="shared" si="422"/>
        <v>0</v>
      </c>
      <c r="NYT107" s="354">
        <f t="shared" si="422"/>
        <v>0</v>
      </c>
      <c r="NYU107" s="354">
        <f t="shared" si="422"/>
        <v>0</v>
      </c>
      <c r="NYV107" s="354">
        <f t="shared" si="422"/>
        <v>0</v>
      </c>
      <c r="NYW107" s="354">
        <f t="shared" si="422"/>
        <v>0</v>
      </c>
      <c r="NYX107" s="354">
        <f t="shared" si="422"/>
        <v>0</v>
      </c>
      <c r="NYY107" s="354">
        <f t="shared" si="422"/>
        <v>0</v>
      </c>
      <c r="NYZ107" s="354">
        <f t="shared" si="422"/>
        <v>0</v>
      </c>
      <c r="NZA107" s="354">
        <f t="shared" si="422"/>
        <v>0</v>
      </c>
      <c r="NZB107" s="354">
        <f t="shared" si="422"/>
        <v>0</v>
      </c>
      <c r="NZC107" s="354">
        <f t="shared" si="422"/>
        <v>0</v>
      </c>
      <c r="NZD107" s="354">
        <f t="shared" si="422"/>
        <v>0</v>
      </c>
      <c r="NZE107" s="354">
        <f t="shared" si="422"/>
        <v>0</v>
      </c>
      <c r="NZF107" s="354">
        <f t="shared" si="422"/>
        <v>0</v>
      </c>
      <c r="NZG107" s="354">
        <f t="shared" si="422"/>
        <v>0</v>
      </c>
      <c r="NZH107" s="354">
        <f t="shared" si="422"/>
        <v>0</v>
      </c>
      <c r="NZI107" s="354">
        <f t="shared" si="422"/>
        <v>0</v>
      </c>
      <c r="NZJ107" s="354">
        <f t="shared" si="422"/>
        <v>0</v>
      </c>
      <c r="NZK107" s="354">
        <f t="shared" si="422"/>
        <v>0</v>
      </c>
      <c r="NZL107" s="354">
        <f t="shared" si="422"/>
        <v>0</v>
      </c>
      <c r="NZM107" s="354">
        <f t="shared" si="422"/>
        <v>0</v>
      </c>
      <c r="NZN107" s="354">
        <f t="shared" si="422"/>
        <v>0</v>
      </c>
      <c r="NZO107" s="354">
        <f t="shared" si="422"/>
        <v>0</v>
      </c>
      <c r="NZP107" s="354">
        <f t="shared" si="422"/>
        <v>0</v>
      </c>
      <c r="NZQ107" s="354">
        <f t="shared" si="422"/>
        <v>0</v>
      </c>
      <c r="NZR107" s="354">
        <f t="shared" si="422"/>
        <v>0</v>
      </c>
      <c r="NZS107" s="354">
        <f t="shared" si="422"/>
        <v>0</v>
      </c>
      <c r="NZT107" s="354">
        <f t="shared" si="422"/>
        <v>0</v>
      </c>
      <c r="NZU107" s="354">
        <f t="shared" si="422"/>
        <v>0</v>
      </c>
      <c r="NZV107" s="354">
        <f t="shared" si="422"/>
        <v>0</v>
      </c>
      <c r="NZW107" s="354">
        <f t="shared" si="422"/>
        <v>0</v>
      </c>
      <c r="NZX107" s="354">
        <f t="shared" si="422"/>
        <v>0</v>
      </c>
      <c r="NZY107" s="354">
        <f t="shared" si="422"/>
        <v>0</v>
      </c>
      <c r="NZZ107" s="354">
        <f t="shared" si="422"/>
        <v>0</v>
      </c>
      <c r="OAA107" s="354">
        <f t="shared" si="422"/>
        <v>0</v>
      </c>
      <c r="OAB107" s="354">
        <f t="shared" si="422"/>
        <v>0</v>
      </c>
      <c r="OAC107" s="354">
        <f t="shared" si="422"/>
        <v>0</v>
      </c>
      <c r="OAD107" s="354">
        <f t="shared" si="422"/>
        <v>0</v>
      </c>
      <c r="OAE107" s="354">
        <f t="shared" si="422"/>
        <v>0</v>
      </c>
      <c r="OAF107" s="354">
        <f t="shared" si="422"/>
        <v>0</v>
      </c>
      <c r="OAG107" s="354">
        <f t="shared" si="422"/>
        <v>0</v>
      </c>
      <c r="OAH107" s="354">
        <f t="shared" si="422"/>
        <v>0</v>
      </c>
      <c r="OAI107" s="354">
        <f t="shared" si="422"/>
        <v>0</v>
      </c>
      <c r="OAJ107" s="354">
        <f t="shared" si="422"/>
        <v>0</v>
      </c>
      <c r="OAK107" s="354">
        <f t="shared" si="422"/>
        <v>0</v>
      </c>
      <c r="OAL107" s="354">
        <f t="shared" si="422"/>
        <v>0</v>
      </c>
      <c r="OAM107" s="354">
        <f t="shared" si="422"/>
        <v>0</v>
      </c>
      <c r="OAN107" s="354">
        <f t="shared" ref="OAN107:OCY107" si="423">+OAN106+OAN98</f>
        <v>0</v>
      </c>
      <c r="OAO107" s="354">
        <f t="shared" si="423"/>
        <v>0</v>
      </c>
      <c r="OAP107" s="354">
        <f t="shared" si="423"/>
        <v>0</v>
      </c>
      <c r="OAQ107" s="354">
        <f t="shared" si="423"/>
        <v>0</v>
      </c>
      <c r="OAR107" s="354">
        <f t="shared" si="423"/>
        <v>0</v>
      </c>
      <c r="OAS107" s="354">
        <f t="shared" si="423"/>
        <v>0</v>
      </c>
      <c r="OAT107" s="354">
        <f t="shared" si="423"/>
        <v>0</v>
      </c>
      <c r="OAU107" s="354">
        <f t="shared" si="423"/>
        <v>0</v>
      </c>
      <c r="OAV107" s="354">
        <f t="shared" si="423"/>
        <v>0</v>
      </c>
      <c r="OAW107" s="354">
        <f t="shared" si="423"/>
        <v>0</v>
      </c>
      <c r="OAX107" s="354">
        <f t="shared" si="423"/>
        <v>0</v>
      </c>
      <c r="OAY107" s="354">
        <f t="shared" si="423"/>
        <v>0</v>
      </c>
      <c r="OAZ107" s="354">
        <f t="shared" si="423"/>
        <v>0</v>
      </c>
      <c r="OBA107" s="354">
        <f t="shared" si="423"/>
        <v>0</v>
      </c>
      <c r="OBB107" s="354">
        <f t="shared" si="423"/>
        <v>0</v>
      </c>
      <c r="OBC107" s="354">
        <f t="shared" si="423"/>
        <v>0</v>
      </c>
      <c r="OBD107" s="354">
        <f t="shared" si="423"/>
        <v>0</v>
      </c>
      <c r="OBE107" s="354">
        <f t="shared" si="423"/>
        <v>0</v>
      </c>
      <c r="OBF107" s="354">
        <f t="shared" si="423"/>
        <v>0</v>
      </c>
      <c r="OBG107" s="354">
        <f t="shared" si="423"/>
        <v>0</v>
      </c>
      <c r="OBH107" s="354">
        <f t="shared" si="423"/>
        <v>0</v>
      </c>
      <c r="OBI107" s="354">
        <f t="shared" si="423"/>
        <v>0</v>
      </c>
      <c r="OBJ107" s="354">
        <f t="shared" si="423"/>
        <v>0</v>
      </c>
      <c r="OBK107" s="354">
        <f t="shared" si="423"/>
        <v>0</v>
      </c>
      <c r="OBL107" s="354">
        <f t="shared" si="423"/>
        <v>0</v>
      </c>
      <c r="OBM107" s="354">
        <f t="shared" si="423"/>
        <v>0</v>
      </c>
      <c r="OBN107" s="354">
        <f t="shared" si="423"/>
        <v>0</v>
      </c>
      <c r="OBO107" s="354">
        <f t="shared" si="423"/>
        <v>0</v>
      </c>
      <c r="OBP107" s="354">
        <f t="shared" si="423"/>
        <v>0</v>
      </c>
      <c r="OBQ107" s="354">
        <f t="shared" si="423"/>
        <v>0</v>
      </c>
      <c r="OBR107" s="354">
        <f t="shared" si="423"/>
        <v>0</v>
      </c>
      <c r="OBS107" s="354">
        <f t="shared" si="423"/>
        <v>0</v>
      </c>
      <c r="OBT107" s="354">
        <f t="shared" si="423"/>
        <v>0</v>
      </c>
      <c r="OBU107" s="354">
        <f t="shared" si="423"/>
        <v>0</v>
      </c>
      <c r="OBV107" s="354">
        <f t="shared" si="423"/>
        <v>0</v>
      </c>
      <c r="OBW107" s="354">
        <f t="shared" si="423"/>
        <v>0</v>
      </c>
      <c r="OBX107" s="354">
        <f t="shared" si="423"/>
        <v>0</v>
      </c>
      <c r="OBY107" s="354">
        <f t="shared" si="423"/>
        <v>0</v>
      </c>
      <c r="OBZ107" s="354">
        <f t="shared" si="423"/>
        <v>0</v>
      </c>
      <c r="OCA107" s="354">
        <f t="shared" si="423"/>
        <v>0</v>
      </c>
      <c r="OCB107" s="354">
        <f t="shared" si="423"/>
        <v>0</v>
      </c>
      <c r="OCC107" s="354">
        <f t="shared" si="423"/>
        <v>0</v>
      </c>
      <c r="OCD107" s="354">
        <f t="shared" si="423"/>
        <v>0</v>
      </c>
      <c r="OCE107" s="354">
        <f t="shared" si="423"/>
        <v>0</v>
      </c>
      <c r="OCF107" s="354">
        <f t="shared" si="423"/>
        <v>0</v>
      </c>
      <c r="OCG107" s="354">
        <f t="shared" si="423"/>
        <v>0</v>
      </c>
      <c r="OCH107" s="354">
        <f t="shared" si="423"/>
        <v>0</v>
      </c>
      <c r="OCI107" s="354">
        <f t="shared" si="423"/>
        <v>0</v>
      </c>
      <c r="OCJ107" s="354">
        <f t="shared" si="423"/>
        <v>0</v>
      </c>
      <c r="OCK107" s="354">
        <f t="shared" si="423"/>
        <v>0</v>
      </c>
      <c r="OCL107" s="354">
        <f t="shared" si="423"/>
        <v>0</v>
      </c>
      <c r="OCM107" s="354">
        <f t="shared" si="423"/>
        <v>0</v>
      </c>
      <c r="OCN107" s="354">
        <f t="shared" si="423"/>
        <v>0</v>
      </c>
      <c r="OCO107" s="354">
        <f t="shared" si="423"/>
        <v>0</v>
      </c>
      <c r="OCP107" s="354">
        <f t="shared" si="423"/>
        <v>0</v>
      </c>
      <c r="OCQ107" s="354">
        <f t="shared" si="423"/>
        <v>0</v>
      </c>
      <c r="OCR107" s="354">
        <f t="shared" si="423"/>
        <v>0</v>
      </c>
      <c r="OCS107" s="354">
        <f t="shared" si="423"/>
        <v>0</v>
      </c>
      <c r="OCT107" s="354">
        <f t="shared" si="423"/>
        <v>0</v>
      </c>
      <c r="OCU107" s="354">
        <f t="shared" si="423"/>
        <v>0</v>
      </c>
      <c r="OCV107" s="354">
        <f t="shared" si="423"/>
        <v>0</v>
      </c>
      <c r="OCW107" s="354">
        <f t="shared" si="423"/>
        <v>0</v>
      </c>
      <c r="OCX107" s="354">
        <f t="shared" si="423"/>
        <v>0</v>
      </c>
      <c r="OCY107" s="354">
        <f t="shared" si="423"/>
        <v>0</v>
      </c>
      <c r="OCZ107" s="354">
        <f t="shared" ref="OCZ107:OFK107" si="424">+OCZ106+OCZ98</f>
        <v>0</v>
      </c>
      <c r="ODA107" s="354">
        <f t="shared" si="424"/>
        <v>0</v>
      </c>
      <c r="ODB107" s="354">
        <f t="shared" si="424"/>
        <v>0</v>
      </c>
      <c r="ODC107" s="354">
        <f t="shared" si="424"/>
        <v>0</v>
      </c>
      <c r="ODD107" s="354">
        <f t="shared" si="424"/>
        <v>0</v>
      </c>
      <c r="ODE107" s="354">
        <f t="shared" si="424"/>
        <v>0</v>
      </c>
      <c r="ODF107" s="354">
        <f t="shared" si="424"/>
        <v>0</v>
      </c>
      <c r="ODG107" s="354">
        <f t="shared" si="424"/>
        <v>0</v>
      </c>
      <c r="ODH107" s="354">
        <f t="shared" si="424"/>
        <v>0</v>
      </c>
      <c r="ODI107" s="354">
        <f t="shared" si="424"/>
        <v>0</v>
      </c>
      <c r="ODJ107" s="354">
        <f t="shared" si="424"/>
        <v>0</v>
      </c>
      <c r="ODK107" s="354">
        <f t="shared" si="424"/>
        <v>0</v>
      </c>
      <c r="ODL107" s="354">
        <f t="shared" si="424"/>
        <v>0</v>
      </c>
      <c r="ODM107" s="354">
        <f t="shared" si="424"/>
        <v>0</v>
      </c>
      <c r="ODN107" s="354">
        <f t="shared" si="424"/>
        <v>0</v>
      </c>
      <c r="ODO107" s="354">
        <f t="shared" si="424"/>
        <v>0</v>
      </c>
      <c r="ODP107" s="354">
        <f t="shared" si="424"/>
        <v>0</v>
      </c>
      <c r="ODQ107" s="354">
        <f t="shared" si="424"/>
        <v>0</v>
      </c>
      <c r="ODR107" s="354">
        <f t="shared" si="424"/>
        <v>0</v>
      </c>
      <c r="ODS107" s="354">
        <f t="shared" si="424"/>
        <v>0</v>
      </c>
      <c r="ODT107" s="354">
        <f t="shared" si="424"/>
        <v>0</v>
      </c>
      <c r="ODU107" s="354">
        <f t="shared" si="424"/>
        <v>0</v>
      </c>
      <c r="ODV107" s="354">
        <f t="shared" si="424"/>
        <v>0</v>
      </c>
      <c r="ODW107" s="354">
        <f t="shared" si="424"/>
        <v>0</v>
      </c>
      <c r="ODX107" s="354">
        <f t="shared" si="424"/>
        <v>0</v>
      </c>
      <c r="ODY107" s="354">
        <f t="shared" si="424"/>
        <v>0</v>
      </c>
      <c r="ODZ107" s="354">
        <f t="shared" si="424"/>
        <v>0</v>
      </c>
      <c r="OEA107" s="354">
        <f t="shared" si="424"/>
        <v>0</v>
      </c>
      <c r="OEB107" s="354">
        <f t="shared" si="424"/>
        <v>0</v>
      </c>
      <c r="OEC107" s="354">
        <f t="shared" si="424"/>
        <v>0</v>
      </c>
      <c r="OED107" s="354">
        <f t="shared" si="424"/>
        <v>0</v>
      </c>
      <c r="OEE107" s="354">
        <f t="shared" si="424"/>
        <v>0</v>
      </c>
      <c r="OEF107" s="354">
        <f t="shared" si="424"/>
        <v>0</v>
      </c>
      <c r="OEG107" s="354">
        <f t="shared" si="424"/>
        <v>0</v>
      </c>
      <c r="OEH107" s="354">
        <f t="shared" si="424"/>
        <v>0</v>
      </c>
      <c r="OEI107" s="354">
        <f t="shared" si="424"/>
        <v>0</v>
      </c>
      <c r="OEJ107" s="354">
        <f t="shared" si="424"/>
        <v>0</v>
      </c>
      <c r="OEK107" s="354">
        <f t="shared" si="424"/>
        <v>0</v>
      </c>
      <c r="OEL107" s="354">
        <f t="shared" si="424"/>
        <v>0</v>
      </c>
      <c r="OEM107" s="354">
        <f t="shared" si="424"/>
        <v>0</v>
      </c>
      <c r="OEN107" s="354">
        <f t="shared" si="424"/>
        <v>0</v>
      </c>
      <c r="OEO107" s="354">
        <f t="shared" si="424"/>
        <v>0</v>
      </c>
      <c r="OEP107" s="354">
        <f t="shared" si="424"/>
        <v>0</v>
      </c>
      <c r="OEQ107" s="354">
        <f t="shared" si="424"/>
        <v>0</v>
      </c>
      <c r="OER107" s="354">
        <f t="shared" si="424"/>
        <v>0</v>
      </c>
      <c r="OES107" s="354">
        <f t="shared" si="424"/>
        <v>0</v>
      </c>
      <c r="OET107" s="354">
        <f t="shared" si="424"/>
        <v>0</v>
      </c>
      <c r="OEU107" s="354">
        <f t="shared" si="424"/>
        <v>0</v>
      </c>
      <c r="OEV107" s="354">
        <f t="shared" si="424"/>
        <v>0</v>
      </c>
      <c r="OEW107" s="354">
        <f t="shared" si="424"/>
        <v>0</v>
      </c>
      <c r="OEX107" s="354">
        <f t="shared" si="424"/>
        <v>0</v>
      </c>
      <c r="OEY107" s="354">
        <f t="shared" si="424"/>
        <v>0</v>
      </c>
      <c r="OEZ107" s="354">
        <f t="shared" si="424"/>
        <v>0</v>
      </c>
      <c r="OFA107" s="354">
        <f t="shared" si="424"/>
        <v>0</v>
      </c>
      <c r="OFB107" s="354">
        <f t="shared" si="424"/>
        <v>0</v>
      </c>
      <c r="OFC107" s="354">
        <f t="shared" si="424"/>
        <v>0</v>
      </c>
      <c r="OFD107" s="354">
        <f t="shared" si="424"/>
        <v>0</v>
      </c>
      <c r="OFE107" s="354">
        <f t="shared" si="424"/>
        <v>0</v>
      </c>
      <c r="OFF107" s="354">
        <f t="shared" si="424"/>
        <v>0</v>
      </c>
      <c r="OFG107" s="354">
        <f t="shared" si="424"/>
        <v>0</v>
      </c>
      <c r="OFH107" s="354">
        <f t="shared" si="424"/>
        <v>0</v>
      </c>
      <c r="OFI107" s="354">
        <f t="shared" si="424"/>
        <v>0</v>
      </c>
      <c r="OFJ107" s="354">
        <f t="shared" si="424"/>
        <v>0</v>
      </c>
      <c r="OFK107" s="354">
        <f t="shared" si="424"/>
        <v>0</v>
      </c>
      <c r="OFL107" s="354">
        <f t="shared" ref="OFL107:OHW107" si="425">+OFL106+OFL98</f>
        <v>0</v>
      </c>
      <c r="OFM107" s="354">
        <f t="shared" si="425"/>
        <v>0</v>
      </c>
      <c r="OFN107" s="354">
        <f t="shared" si="425"/>
        <v>0</v>
      </c>
      <c r="OFO107" s="354">
        <f t="shared" si="425"/>
        <v>0</v>
      </c>
      <c r="OFP107" s="354">
        <f t="shared" si="425"/>
        <v>0</v>
      </c>
      <c r="OFQ107" s="354">
        <f t="shared" si="425"/>
        <v>0</v>
      </c>
      <c r="OFR107" s="354">
        <f t="shared" si="425"/>
        <v>0</v>
      </c>
      <c r="OFS107" s="354">
        <f t="shared" si="425"/>
        <v>0</v>
      </c>
      <c r="OFT107" s="354">
        <f t="shared" si="425"/>
        <v>0</v>
      </c>
      <c r="OFU107" s="354">
        <f t="shared" si="425"/>
        <v>0</v>
      </c>
      <c r="OFV107" s="354">
        <f t="shared" si="425"/>
        <v>0</v>
      </c>
      <c r="OFW107" s="354">
        <f t="shared" si="425"/>
        <v>0</v>
      </c>
      <c r="OFX107" s="354">
        <f t="shared" si="425"/>
        <v>0</v>
      </c>
      <c r="OFY107" s="354">
        <f t="shared" si="425"/>
        <v>0</v>
      </c>
      <c r="OFZ107" s="354">
        <f t="shared" si="425"/>
        <v>0</v>
      </c>
      <c r="OGA107" s="354">
        <f t="shared" si="425"/>
        <v>0</v>
      </c>
      <c r="OGB107" s="354">
        <f t="shared" si="425"/>
        <v>0</v>
      </c>
      <c r="OGC107" s="354">
        <f t="shared" si="425"/>
        <v>0</v>
      </c>
      <c r="OGD107" s="354">
        <f t="shared" si="425"/>
        <v>0</v>
      </c>
      <c r="OGE107" s="354">
        <f t="shared" si="425"/>
        <v>0</v>
      </c>
      <c r="OGF107" s="354">
        <f t="shared" si="425"/>
        <v>0</v>
      </c>
      <c r="OGG107" s="354">
        <f t="shared" si="425"/>
        <v>0</v>
      </c>
      <c r="OGH107" s="354">
        <f t="shared" si="425"/>
        <v>0</v>
      </c>
      <c r="OGI107" s="354">
        <f t="shared" si="425"/>
        <v>0</v>
      </c>
      <c r="OGJ107" s="354">
        <f t="shared" si="425"/>
        <v>0</v>
      </c>
      <c r="OGK107" s="354">
        <f t="shared" si="425"/>
        <v>0</v>
      </c>
      <c r="OGL107" s="354">
        <f t="shared" si="425"/>
        <v>0</v>
      </c>
      <c r="OGM107" s="354">
        <f t="shared" si="425"/>
        <v>0</v>
      </c>
      <c r="OGN107" s="354">
        <f t="shared" si="425"/>
        <v>0</v>
      </c>
      <c r="OGO107" s="354">
        <f t="shared" si="425"/>
        <v>0</v>
      </c>
      <c r="OGP107" s="354">
        <f t="shared" si="425"/>
        <v>0</v>
      </c>
      <c r="OGQ107" s="354">
        <f t="shared" si="425"/>
        <v>0</v>
      </c>
      <c r="OGR107" s="354">
        <f t="shared" si="425"/>
        <v>0</v>
      </c>
      <c r="OGS107" s="354">
        <f t="shared" si="425"/>
        <v>0</v>
      </c>
      <c r="OGT107" s="354">
        <f t="shared" si="425"/>
        <v>0</v>
      </c>
      <c r="OGU107" s="354">
        <f t="shared" si="425"/>
        <v>0</v>
      </c>
      <c r="OGV107" s="354">
        <f t="shared" si="425"/>
        <v>0</v>
      </c>
      <c r="OGW107" s="354">
        <f t="shared" si="425"/>
        <v>0</v>
      </c>
      <c r="OGX107" s="354">
        <f t="shared" si="425"/>
        <v>0</v>
      </c>
      <c r="OGY107" s="354">
        <f t="shared" si="425"/>
        <v>0</v>
      </c>
      <c r="OGZ107" s="354">
        <f t="shared" si="425"/>
        <v>0</v>
      </c>
      <c r="OHA107" s="354">
        <f t="shared" si="425"/>
        <v>0</v>
      </c>
      <c r="OHB107" s="354">
        <f t="shared" si="425"/>
        <v>0</v>
      </c>
      <c r="OHC107" s="354">
        <f t="shared" si="425"/>
        <v>0</v>
      </c>
      <c r="OHD107" s="354">
        <f t="shared" si="425"/>
        <v>0</v>
      </c>
      <c r="OHE107" s="354">
        <f t="shared" si="425"/>
        <v>0</v>
      </c>
      <c r="OHF107" s="354">
        <f t="shared" si="425"/>
        <v>0</v>
      </c>
      <c r="OHG107" s="354">
        <f t="shared" si="425"/>
        <v>0</v>
      </c>
      <c r="OHH107" s="354">
        <f t="shared" si="425"/>
        <v>0</v>
      </c>
      <c r="OHI107" s="354">
        <f t="shared" si="425"/>
        <v>0</v>
      </c>
      <c r="OHJ107" s="354">
        <f t="shared" si="425"/>
        <v>0</v>
      </c>
      <c r="OHK107" s="354">
        <f t="shared" si="425"/>
        <v>0</v>
      </c>
      <c r="OHL107" s="354">
        <f t="shared" si="425"/>
        <v>0</v>
      </c>
      <c r="OHM107" s="354">
        <f t="shared" si="425"/>
        <v>0</v>
      </c>
      <c r="OHN107" s="354">
        <f t="shared" si="425"/>
        <v>0</v>
      </c>
      <c r="OHO107" s="354">
        <f t="shared" si="425"/>
        <v>0</v>
      </c>
      <c r="OHP107" s="354">
        <f t="shared" si="425"/>
        <v>0</v>
      </c>
      <c r="OHQ107" s="354">
        <f t="shared" si="425"/>
        <v>0</v>
      </c>
      <c r="OHR107" s="354">
        <f t="shared" si="425"/>
        <v>0</v>
      </c>
      <c r="OHS107" s="354">
        <f t="shared" si="425"/>
        <v>0</v>
      </c>
      <c r="OHT107" s="354">
        <f t="shared" si="425"/>
        <v>0</v>
      </c>
      <c r="OHU107" s="354">
        <f t="shared" si="425"/>
        <v>0</v>
      </c>
      <c r="OHV107" s="354">
        <f t="shared" si="425"/>
        <v>0</v>
      </c>
      <c r="OHW107" s="354">
        <f t="shared" si="425"/>
        <v>0</v>
      </c>
      <c r="OHX107" s="354">
        <f t="shared" ref="OHX107:OKI107" si="426">+OHX106+OHX98</f>
        <v>0</v>
      </c>
      <c r="OHY107" s="354">
        <f t="shared" si="426"/>
        <v>0</v>
      </c>
      <c r="OHZ107" s="354">
        <f t="shared" si="426"/>
        <v>0</v>
      </c>
      <c r="OIA107" s="354">
        <f t="shared" si="426"/>
        <v>0</v>
      </c>
      <c r="OIB107" s="354">
        <f t="shared" si="426"/>
        <v>0</v>
      </c>
      <c r="OIC107" s="354">
        <f t="shared" si="426"/>
        <v>0</v>
      </c>
      <c r="OID107" s="354">
        <f t="shared" si="426"/>
        <v>0</v>
      </c>
      <c r="OIE107" s="354">
        <f t="shared" si="426"/>
        <v>0</v>
      </c>
      <c r="OIF107" s="354">
        <f t="shared" si="426"/>
        <v>0</v>
      </c>
      <c r="OIG107" s="354">
        <f t="shared" si="426"/>
        <v>0</v>
      </c>
      <c r="OIH107" s="354">
        <f t="shared" si="426"/>
        <v>0</v>
      </c>
      <c r="OII107" s="354">
        <f t="shared" si="426"/>
        <v>0</v>
      </c>
      <c r="OIJ107" s="354">
        <f t="shared" si="426"/>
        <v>0</v>
      </c>
      <c r="OIK107" s="354">
        <f t="shared" si="426"/>
        <v>0</v>
      </c>
      <c r="OIL107" s="354">
        <f t="shared" si="426"/>
        <v>0</v>
      </c>
      <c r="OIM107" s="354">
        <f t="shared" si="426"/>
        <v>0</v>
      </c>
      <c r="OIN107" s="354">
        <f t="shared" si="426"/>
        <v>0</v>
      </c>
      <c r="OIO107" s="354">
        <f t="shared" si="426"/>
        <v>0</v>
      </c>
      <c r="OIP107" s="354">
        <f t="shared" si="426"/>
        <v>0</v>
      </c>
      <c r="OIQ107" s="354">
        <f t="shared" si="426"/>
        <v>0</v>
      </c>
      <c r="OIR107" s="354">
        <f t="shared" si="426"/>
        <v>0</v>
      </c>
      <c r="OIS107" s="354">
        <f t="shared" si="426"/>
        <v>0</v>
      </c>
      <c r="OIT107" s="354">
        <f t="shared" si="426"/>
        <v>0</v>
      </c>
      <c r="OIU107" s="354">
        <f t="shared" si="426"/>
        <v>0</v>
      </c>
      <c r="OIV107" s="354">
        <f t="shared" si="426"/>
        <v>0</v>
      </c>
      <c r="OIW107" s="354">
        <f t="shared" si="426"/>
        <v>0</v>
      </c>
      <c r="OIX107" s="354">
        <f t="shared" si="426"/>
        <v>0</v>
      </c>
      <c r="OIY107" s="354">
        <f t="shared" si="426"/>
        <v>0</v>
      </c>
      <c r="OIZ107" s="354">
        <f t="shared" si="426"/>
        <v>0</v>
      </c>
      <c r="OJA107" s="354">
        <f t="shared" si="426"/>
        <v>0</v>
      </c>
      <c r="OJB107" s="354">
        <f t="shared" si="426"/>
        <v>0</v>
      </c>
      <c r="OJC107" s="354">
        <f t="shared" si="426"/>
        <v>0</v>
      </c>
      <c r="OJD107" s="354">
        <f t="shared" si="426"/>
        <v>0</v>
      </c>
      <c r="OJE107" s="354">
        <f t="shared" si="426"/>
        <v>0</v>
      </c>
      <c r="OJF107" s="354">
        <f t="shared" si="426"/>
        <v>0</v>
      </c>
      <c r="OJG107" s="354">
        <f t="shared" si="426"/>
        <v>0</v>
      </c>
      <c r="OJH107" s="354">
        <f t="shared" si="426"/>
        <v>0</v>
      </c>
      <c r="OJI107" s="354">
        <f t="shared" si="426"/>
        <v>0</v>
      </c>
      <c r="OJJ107" s="354">
        <f t="shared" si="426"/>
        <v>0</v>
      </c>
      <c r="OJK107" s="354">
        <f t="shared" si="426"/>
        <v>0</v>
      </c>
      <c r="OJL107" s="354">
        <f t="shared" si="426"/>
        <v>0</v>
      </c>
      <c r="OJM107" s="354">
        <f t="shared" si="426"/>
        <v>0</v>
      </c>
      <c r="OJN107" s="354">
        <f t="shared" si="426"/>
        <v>0</v>
      </c>
      <c r="OJO107" s="354">
        <f t="shared" si="426"/>
        <v>0</v>
      </c>
      <c r="OJP107" s="354">
        <f t="shared" si="426"/>
        <v>0</v>
      </c>
      <c r="OJQ107" s="354">
        <f t="shared" si="426"/>
        <v>0</v>
      </c>
      <c r="OJR107" s="354">
        <f t="shared" si="426"/>
        <v>0</v>
      </c>
      <c r="OJS107" s="354">
        <f t="shared" si="426"/>
        <v>0</v>
      </c>
      <c r="OJT107" s="354">
        <f t="shared" si="426"/>
        <v>0</v>
      </c>
      <c r="OJU107" s="354">
        <f t="shared" si="426"/>
        <v>0</v>
      </c>
      <c r="OJV107" s="354">
        <f t="shared" si="426"/>
        <v>0</v>
      </c>
      <c r="OJW107" s="354">
        <f t="shared" si="426"/>
        <v>0</v>
      </c>
      <c r="OJX107" s="354">
        <f t="shared" si="426"/>
        <v>0</v>
      </c>
      <c r="OJY107" s="354">
        <f t="shared" si="426"/>
        <v>0</v>
      </c>
      <c r="OJZ107" s="354">
        <f t="shared" si="426"/>
        <v>0</v>
      </c>
      <c r="OKA107" s="354">
        <f t="shared" si="426"/>
        <v>0</v>
      </c>
      <c r="OKB107" s="354">
        <f t="shared" si="426"/>
        <v>0</v>
      </c>
      <c r="OKC107" s="354">
        <f t="shared" si="426"/>
        <v>0</v>
      </c>
      <c r="OKD107" s="354">
        <f t="shared" si="426"/>
        <v>0</v>
      </c>
      <c r="OKE107" s="354">
        <f t="shared" si="426"/>
        <v>0</v>
      </c>
      <c r="OKF107" s="354">
        <f t="shared" si="426"/>
        <v>0</v>
      </c>
      <c r="OKG107" s="354">
        <f t="shared" si="426"/>
        <v>0</v>
      </c>
      <c r="OKH107" s="354">
        <f t="shared" si="426"/>
        <v>0</v>
      </c>
      <c r="OKI107" s="354">
        <f t="shared" si="426"/>
        <v>0</v>
      </c>
      <c r="OKJ107" s="354">
        <f t="shared" ref="OKJ107:OMU107" si="427">+OKJ106+OKJ98</f>
        <v>0</v>
      </c>
      <c r="OKK107" s="354">
        <f t="shared" si="427"/>
        <v>0</v>
      </c>
      <c r="OKL107" s="354">
        <f t="shared" si="427"/>
        <v>0</v>
      </c>
      <c r="OKM107" s="354">
        <f t="shared" si="427"/>
        <v>0</v>
      </c>
      <c r="OKN107" s="354">
        <f t="shared" si="427"/>
        <v>0</v>
      </c>
      <c r="OKO107" s="354">
        <f t="shared" si="427"/>
        <v>0</v>
      </c>
      <c r="OKP107" s="354">
        <f t="shared" si="427"/>
        <v>0</v>
      </c>
      <c r="OKQ107" s="354">
        <f t="shared" si="427"/>
        <v>0</v>
      </c>
      <c r="OKR107" s="354">
        <f t="shared" si="427"/>
        <v>0</v>
      </c>
      <c r="OKS107" s="354">
        <f t="shared" si="427"/>
        <v>0</v>
      </c>
      <c r="OKT107" s="354">
        <f t="shared" si="427"/>
        <v>0</v>
      </c>
      <c r="OKU107" s="354">
        <f t="shared" si="427"/>
        <v>0</v>
      </c>
      <c r="OKV107" s="354">
        <f t="shared" si="427"/>
        <v>0</v>
      </c>
      <c r="OKW107" s="354">
        <f t="shared" si="427"/>
        <v>0</v>
      </c>
      <c r="OKX107" s="354">
        <f t="shared" si="427"/>
        <v>0</v>
      </c>
      <c r="OKY107" s="354">
        <f t="shared" si="427"/>
        <v>0</v>
      </c>
      <c r="OKZ107" s="354">
        <f t="shared" si="427"/>
        <v>0</v>
      </c>
      <c r="OLA107" s="354">
        <f t="shared" si="427"/>
        <v>0</v>
      </c>
      <c r="OLB107" s="354">
        <f t="shared" si="427"/>
        <v>0</v>
      </c>
      <c r="OLC107" s="354">
        <f t="shared" si="427"/>
        <v>0</v>
      </c>
      <c r="OLD107" s="354">
        <f t="shared" si="427"/>
        <v>0</v>
      </c>
      <c r="OLE107" s="354">
        <f t="shared" si="427"/>
        <v>0</v>
      </c>
      <c r="OLF107" s="354">
        <f t="shared" si="427"/>
        <v>0</v>
      </c>
      <c r="OLG107" s="354">
        <f t="shared" si="427"/>
        <v>0</v>
      </c>
      <c r="OLH107" s="354">
        <f t="shared" si="427"/>
        <v>0</v>
      </c>
      <c r="OLI107" s="354">
        <f t="shared" si="427"/>
        <v>0</v>
      </c>
      <c r="OLJ107" s="354">
        <f t="shared" si="427"/>
        <v>0</v>
      </c>
      <c r="OLK107" s="354">
        <f t="shared" si="427"/>
        <v>0</v>
      </c>
      <c r="OLL107" s="354">
        <f t="shared" si="427"/>
        <v>0</v>
      </c>
      <c r="OLM107" s="354">
        <f t="shared" si="427"/>
        <v>0</v>
      </c>
      <c r="OLN107" s="354">
        <f t="shared" si="427"/>
        <v>0</v>
      </c>
      <c r="OLO107" s="354">
        <f t="shared" si="427"/>
        <v>0</v>
      </c>
      <c r="OLP107" s="354">
        <f t="shared" si="427"/>
        <v>0</v>
      </c>
      <c r="OLQ107" s="354">
        <f t="shared" si="427"/>
        <v>0</v>
      </c>
      <c r="OLR107" s="354">
        <f t="shared" si="427"/>
        <v>0</v>
      </c>
      <c r="OLS107" s="354">
        <f t="shared" si="427"/>
        <v>0</v>
      </c>
      <c r="OLT107" s="354">
        <f t="shared" si="427"/>
        <v>0</v>
      </c>
      <c r="OLU107" s="354">
        <f t="shared" si="427"/>
        <v>0</v>
      </c>
      <c r="OLV107" s="354">
        <f t="shared" si="427"/>
        <v>0</v>
      </c>
      <c r="OLW107" s="354">
        <f t="shared" si="427"/>
        <v>0</v>
      </c>
      <c r="OLX107" s="354">
        <f t="shared" si="427"/>
        <v>0</v>
      </c>
      <c r="OLY107" s="354">
        <f t="shared" si="427"/>
        <v>0</v>
      </c>
      <c r="OLZ107" s="354">
        <f t="shared" si="427"/>
        <v>0</v>
      </c>
      <c r="OMA107" s="354">
        <f t="shared" si="427"/>
        <v>0</v>
      </c>
      <c r="OMB107" s="354">
        <f t="shared" si="427"/>
        <v>0</v>
      </c>
      <c r="OMC107" s="354">
        <f t="shared" si="427"/>
        <v>0</v>
      </c>
      <c r="OMD107" s="354">
        <f t="shared" si="427"/>
        <v>0</v>
      </c>
      <c r="OME107" s="354">
        <f t="shared" si="427"/>
        <v>0</v>
      </c>
      <c r="OMF107" s="354">
        <f t="shared" si="427"/>
        <v>0</v>
      </c>
      <c r="OMG107" s="354">
        <f t="shared" si="427"/>
        <v>0</v>
      </c>
      <c r="OMH107" s="354">
        <f t="shared" si="427"/>
        <v>0</v>
      </c>
      <c r="OMI107" s="354">
        <f t="shared" si="427"/>
        <v>0</v>
      </c>
      <c r="OMJ107" s="354">
        <f t="shared" si="427"/>
        <v>0</v>
      </c>
      <c r="OMK107" s="354">
        <f t="shared" si="427"/>
        <v>0</v>
      </c>
      <c r="OML107" s="354">
        <f t="shared" si="427"/>
        <v>0</v>
      </c>
      <c r="OMM107" s="354">
        <f t="shared" si="427"/>
        <v>0</v>
      </c>
      <c r="OMN107" s="354">
        <f t="shared" si="427"/>
        <v>0</v>
      </c>
      <c r="OMO107" s="354">
        <f t="shared" si="427"/>
        <v>0</v>
      </c>
      <c r="OMP107" s="354">
        <f t="shared" si="427"/>
        <v>0</v>
      </c>
      <c r="OMQ107" s="354">
        <f t="shared" si="427"/>
        <v>0</v>
      </c>
      <c r="OMR107" s="354">
        <f t="shared" si="427"/>
        <v>0</v>
      </c>
      <c r="OMS107" s="354">
        <f t="shared" si="427"/>
        <v>0</v>
      </c>
      <c r="OMT107" s="354">
        <f t="shared" si="427"/>
        <v>0</v>
      </c>
      <c r="OMU107" s="354">
        <f t="shared" si="427"/>
        <v>0</v>
      </c>
      <c r="OMV107" s="354">
        <f t="shared" ref="OMV107:OPG107" si="428">+OMV106+OMV98</f>
        <v>0</v>
      </c>
      <c r="OMW107" s="354">
        <f t="shared" si="428"/>
        <v>0</v>
      </c>
      <c r="OMX107" s="354">
        <f t="shared" si="428"/>
        <v>0</v>
      </c>
      <c r="OMY107" s="354">
        <f t="shared" si="428"/>
        <v>0</v>
      </c>
      <c r="OMZ107" s="354">
        <f t="shared" si="428"/>
        <v>0</v>
      </c>
      <c r="ONA107" s="354">
        <f t="shared" si="428"/>
        <v>0</v>
      </c>
      <c r="ONB107" s="354">
        <f t="shared" si="428"/>
        <v>0</v>
      </c>
      <c r="ONC107" s="354">
        <f t="shared" si="428"/>
        <v>0</v>
      </c>
      <c r="OND107" s="354">
        <f t="shared" si="428"/>
        <v>0</v>
      </c>
      <c r="ONE107" s="354">
        <f t="shared" si="428"/>
        <v>0</v>
      </c>
      <c r="ONF107" s="354">
        <f t="shared" si="428"/>
        <v>0</v>
      </c>
      <c r="ONG107" s="354">
        <f t="shared" si="428"/>
        <v>0</v>
      </c>
      <c r="ONH107" s="354">
        <f t="shared" si="428"/>
        <v>0</v>
      </c>
      <c r="ONI107" s="354">
        <f t="shared" si="428"/>
        <v>0</v>
      </c>
      <c r="ONJ107" s="354">
        <f t="shared" si="428"/>
        <v>0</v>
      </c>
      <c r="ONK107" s="354">
        <f t="shared" si="428"/>
        <v>0</v>
      </c>
      <c r="ONL107" s="354">
        <f t="shared" si="428"/>
        <v>0</v>
      </c>
      <c r="ONM107" s="354">
        <f t="shared" si="428"/>
        <v>0</v>
      </c>
      <c r="ONN107" s="354">
        <f t="shared" si="428"/>
        <v>0</v>
      </c>
      <c r="ONO107" s="354">
        <f t="shared" si="428"/>
        <v>0</v>
      </c>
      <c r="ONP107" s="354">
        <f t="shared" si="428"/>
        <v>0</v>
      </c>
      <c r="ONQ107" s="354">
        <f t="shared" si="428"/>
        <v>0</v>
      </c>
      <c r="ONR107" s="354">
        <f t="shared" si="428"/>
        <v>0</v>
      </c>
      <c r="ONS107" s="354">
        <f t="shared" si="428"/>
        <v>0</v>
      </c>
      <c r="ONT107" s="354">
        <f t="shared" si="428"/>
        <v>0</v>
      </c>
      <c r="ONU107" s="354">
        <f t="shared" si="428"/>
        <v>0</v>
      </c>
      <c r="ONV107" s="354">
        <f t="shared" si="428"/>
        <v>0</v>
      </c>
      <c r="ONW107" s="354">
        <f t="shared" si="428"/>
        <v>0</v>
      </c>
      <c r="ONX107" s="354">
        <f t="shared" si="428"/>
        <v>0</v>
      </c>
      <c r="ONY107" s="354">
        <f t="shared" si="428"/>
        <v>0</v>
      </c>
      <c r="ONZ107" s="354">
        <f t="shared" si="428"/>
        <v>0</v>
      </c>
      <c r="OOA107" s="354">
        <f t="shared" si="428"/>
        <v>0</v>
      </c>
      <c r="OOB107" s="354">
        <f t="shared" si="428"/>
        <v>0</v>
      </c>
      <c r="OOC107" s="354">
        <f t="shared" si="428"/>
        <v>0</v>
      </c>
      <c r="OOD107" s="354">
        <f t="shared" si="428"/>
        <v>0</v>
      </c>
      <c r="OOE107" s="354">
        <f t="shared" si="428"/>
        <v>0</v>
      </c>
      <c r="OOF107" s="354">
        <f t="shared" si="428"/>
        <v>0</v>
      </c>
      <c r="OOG107" s="354">
        <f t="shared" si="428"/>
        <v>0</v>
      </c>
      <c r="OOH107" s="354">
        <f t="shared" si="428"/>
        <v>0</v>
      </c>
      <c r="OOI107" s="354">
        <f t="shared" si="428"/>
        <v>0</v>
      </c>
      <c r="OOJ107" s="354">
        <f t="shared" si="428"/>
        <v>0</v>
      </c>
      <c r="OOK107" s="354">
        <f t="shared" si="428"/>
        <v>0</v>
      </c>
      <c r="OOL107" s="354">
        <f t="shared" si="428"/>
        <v>0</v>
      </c>
      <c r="OOM107" s="354">
        <f t="shared" si="428"/>
        <v>0</v>
      </c>
      <c r="OON107" s="354">
        <f t="shared" si="428"/>
        <v>0</v>
      </c>
      <c r="OOO107" s="354">
        <f t="shared" si="428"/>
        <v>0</v>
      </c>
      <c r="OOP107" s="354">
        <f t="shared" si="428"/>
        <v>0</v>
      </c>
      <c r="OOQ107" s="354">
        <f t="shared" si="428"/>
        <v>0</v>
      </c>
      <c r="OOR107" s="354">
        <f t="shared" si="428"/>
        <v>0</v>
      </c>
      <c r="OOS107" s="354">
        <f t="shared" si="428"/>
        <v>0</v>
      </c>
      <c r="OOT107" s="354">
        <f t="shared" si="428"/>
        <v>0</v>
      </c>
      <c r="OOU107" s="354">
        <f t="shared" si="428"/>
        <v>0</v>
      </c>
      <c r="OOV107" s="354">
        <f t="shared" si="428"/>
        <v>0</v>
      </c>
      <c r="OOW107" s="354">
        <f t="shared" si="428"/>
        <v>0</v>
      </c>
      <c r="OOX107" s="354">
        <f t="shared" si="428"/>
        <v>0</v>
      </c>
      <c r="OOY107" s="354">
        <f t="shared" si="428"/>
        <v>0</v>
      </c>
      <c r="OOZ107" s="354">
        <f t="shared" si="428"/>
        <v>0</v>
      </c>
      <c r="OPA107" s="354">
        <f t="shared" si="428"/>
        <v>0</v>
      </c>
      <c r="OPB107" s="354">
        <f t="shared" si="428"/>
        <v>0</v>
      </c>
      <c r="OPC107" s="354">
        <f t="shared" si="428"/>
        <v>0</v>
      </c>
      <c r="OPD107" s="354">
        <f t="shared" si="428"/>
        <v>0</v>
      </c>
      <c r="OPE107" s="354">
        <f t="shared" si="428"/>
        <v>0</v>
      </c>
      <c r="OPF107" s="354">
        <f t="shared" si="428"/>
        <v>0</v>
      </c>
      <c r="OPG107" s="354">
        <f t="shared" si="428"/>
        <v>0</v>
      </c>
      <c r="OPH107" s="354">
        <f t="shared" ref="OPH107:ORS107" si="429">+OPH106+OPH98</f>
        <v>0</v>
      </c>
      <c r="OPI107" s="354">
        <f t="shared" si="429"/>
        <v>0</v>
      </c>
      <c r="OPJ107" s="354">
        <f t="shared" si="429"/>
        <v>0</v>
      </c>
      <c r="OPK107" s="354">
        <f t="shared" si="429"/>
        <v>0</v>
      </c>
      <c r="OPL107" s="354">
        <f t="shared" si="429"/>
        <v>0</v>
      </c>
      <c r="OPM107" s="354">
        <f t="shared" si="429"/>
        <v>0</v>
      </c>
      <c r="OPN107" s="354">
        <f t="shared" si="429"/>
        <v>0</v>
      </c>
      <c r="OPO107" s="354">
        <f t="shared" si="429"/>
        <v>0</v>
      </c>
      <c r="OPP107" s="354">
        <f t="shared" si="429"/>
        <v>0</v>
      </c>
      <c r="OPQ107" s="354">
        <f t="shared" si="429"/>
        <v>0</v>
      </c>
      <c r="OPR107" s="354">
        <f t="shared" si="429"/>
        <v>0</v>
      </c>
      <c r="OPS107" s="354">
        <f t="shared" si="429"/>
        <v>0</v>
      </c>
      <c r="OPT107" s="354">
        <f t="shared" si="429"/>
        <v>0</v>
      </c>
      <c r="OPU107" s="354">
        <f t="shared" si="429"/>
        <v>0</v>
      </c>
      <c r="OPV107" s="354">
        <f t="shared" si="429"/>
        <v>0</v>
      </c>
      <c r="OPW107" s="354">
        <f t="shared" si="429"/>
        <v>0</v>
      </c>
      <c r="OPX107" s="354">
        <f t="shared" si="429"/>
        <v>0</v>
      </c>
      <c r="OPY107" s="354">
        <f t="shared" si="429"/>
        <v>0</v>
      </c>
      <c r="OPZ107" s="354">
        <f t="shared" si="429"/>
        <v>0</v>
      </c>
      <c r="OQA107" s="354">
        <f t="shared" si="429"/>
        <v>0</v>
      </c>
      <c r="OQB107" s="354">
        <f t="shared" si="429"/>
        <v>0</v>
      </c>
      <c r="OQC107" s="354">
        <f t="shared" si="429"/>
        <v>0</v>
      </c>
      <c r="OQD107" s="354">
        <f t="shared" si="429"/>
        <v>0</v>
      </c>
      <c r="OQE107" s="354">
        <f t="shared" si="429"/>
        <v>0</v>
      </c>
      <c r="OQF107" s="354">
        <f t="shared" si="429"/>
        <v>0</v>
      </c>
      <c r="OQG107" s="354">
        <f t="shared" si="429"/>
        <v>0</v>
      </c>
      <c r="OQH107" s="354">
        <f t="shared" si="429"/>
        <v>0</v>
      </c>
      <c r="OQI107" s="354">
        <f t="shared" si="429"/>
        <v>0</v>
      </c>
      <c r="OQJ107" s="354">
        <f t="shared" si="429"/>
        <v>0</v>
      </c>
      <c r="OQK107" s="354">
        <f t="shared" si="429"/>
        <v>0</v>
      </c>
      <c r="OQL107" s="354">
        <f t="shared" si="429"/>
        <v>0</v>
      </c>
      <c r="OQM107" s="354">
        <f t="shared" si="429"/>
        <v>0</v>
      </c>
      <c r="OQN107" s="354">
        <f t="shared" si="429"/>
        <v>0</v>
      </c>
      <c r="OQO107" s="354">
        <f t="shared" si="429"/>
        <v>0</v>
      </c>
      <c r="OQP107" s="354">
        <f t="shared" si="429"/>
        <v>0</v>
      </c>
      <c r="OQQ107" s="354">
        <f t="shared" si="429"/>
        <v>0</v>
      </c>
      <c r="OQR107" s="354">
        <f t="shared" si="429"/>
        <v>0</v>
      </c>
      <c r="OQS107" s="354">
        <f t="shared" si="429"/>
        <v>0</v>
      </c>
      <c r="OQT107" s="354">
        <f t="shared" si="429"/>
        <v>0</v>
      </c>
      <c r="OQU107" s="354">
        <f t="shared" si="429"/>
        <v>0</v>
      </c>
      <c r="OQV107" s="354">
        <f t="shared" si="429"/>
        <v>0</v>
      </c>
      <c r="OQW107" s="354">
        <f t="shared" si="429"/>
        <v>0</v>
      </c>
      <c r="OQX107" s="354">
        <f t="shared" si="429"/>
        <v>0</v>
      </c>
      <c r="OQY107" s="354">
        <f t="shared" si="429"/>
        <v>0</v>
      </c>
      <c r="OQZ107" s="354">
        <f t="shared" si="429"/>
        <v>0</v>
      </c>
      <c r="ORA107" s="354">
        <f t="shared" si="429"/>
        <v>0</v>
      </c>
      <c r="ORB107" s="354">
        <f t="shared" si="429"/>
        <v>0</v>
      </c>
      <c r="ORC107" s="354">
        <f t="shared" si="429"/>
        <v>0</v>
      </c>
      <c r="ORD107" s="354">
        <f t="shared" si="429"/>
        <v>0</v>
      </c>
      <c r="ORE107" s="354">
        <f t="shared" si="429"/>
        <v>0</v>
      </c>
      <c r="ORF107" s="354">
        <f t="shared" si="429"/>
        <v>0</v>
      </c>
      <c r="ORG107" s="354">
        <f t="shared" si="429"/>
        <v>0</v>
      </c>
      <c r="ORH107" s="354">
        <f t="shared" si="429"/>
        <v>0</v>
      </c>
      <c r="ORI107" s="354">
        <f t="shared" si="429"/>
        <v>0</v>
      </c>
      <c r="ORJ107" s="354">
        <f t="shared" si="429"/>
        <v>0</v>
      </c>
      <c r="ORK107" s="354">
        <f t="shared" si="429"/>
        <v>0</v>
      </c>
      <c r="ORL107" s="354">
        <f t="shared" si="429"/>
        <v>0</v>
      </c>
      <c r="ORM107" s="354">
        <f t="shared" si="429"/>
        <v>0</v>
      </c>
      <c r="ORN107" s="354">
        <f t="shared" si="429"/>
        <v>0</v>
      </c>
      <c r="ORO107" s="354">
        <f t="shared" si="429"/>
        <v>0</v>
      </c>
      <c r="ORP107" s="354">
        <f t="shared" si="429"/>
        <v>0</v>
      </c>
      <c r="ORQ107" s="354">
        <f t="shared" si="429"/>
        <v>0</v>
      </c>
      <c r="ORR107" s="354">
        <f t="shared" si="429"/>
        <v>0</v>
      </c>
      <c r="ORS107" s="354">
        <f t="shared" si="429"/>
        <v>0</v>
      </c>
      <c r="ORT107" s="354">
        <f t="shared" ref="ORT107:OUE107" si="430">+ORT106+ORT98</f>
        <v>0</v>
      </c>
      <c r="ORU107" s="354">
        <f t="shared" si="430"/>
        <v>0</v>
      </c>
      <c r="ORV107" s="354">
        <f t="shared" si="430"/>
        <v>0</v>
      </c>
      <c r="ORW107" s="354">
        <f t="shared" si="430"/>
        <v>0</v>
      </c>
      <c r="ORX107" s="354">
        <f t="shared" si="430"/>
        <v>0</v>
      </c>
      <c r="ORY107" s="354">
        <f t="shared" si="430"/>
        <v>0</v>
      </c>
      <c r="ORZ107" s="354">
        <f t="shared" si="430"/>
        <v>0</v>
      </c>
      <c r="OSA107" s="354">
        <f t="shared" si="430"/>
        <v>0</v>
      </c>
      <c r="OSB107" s="354">
        <f t="shared" si="430"/>
        <v>0</v>
      </c>
      <c r="OSC107" s="354">
        <f t="shared" si="430"/>
        <v>0</v>
      </c>
      <c r="OSD107" s="354">
        <f t="shared" si="430"/>
        <v>0</v>
      </c>
      <c r="OSE107" s="354">
        <f t="shared" si="430"/>
        <v>0</v>
      </c>
      <c r="OSF107" s="354">
        <f t="shared" si="430"/>
        <v>0</v>
      </c>
      <c r="OSG107" s="354">
        <f t="shared" si="430"/>
        <v>0</v>
      </c>
      <c r="OSH107" s="354">
        <f t="shared" si="430"/>
        <v>0</v>
      </c>
      <c r="OSI107" s="354">
        <f t="shared" si="430"/>
        <v>0</v>
      </c>
      <c r="OSJ107" s="354">
        <f t="shared" si="430"/>
        <v>0</v>
      </c>
      <c r="OSK107" s="354">
        <f t="shared" si="430"/>
        <v>0</v>
      </c>
      <c r="OSL107" s="354">
        <f t="shared" si="430"/>
        <v>0</v>
      </c>
      <c r="OSM107" s="354">
        <f t="shared" si="430"/>
        <v>0</v>
      </c>
      <c r="OSN107" s="354">
        <f t="shared" si="430"/>
        <v>0</v>
      </c>
      <c r="OSO107" s="354">
        <f t="shared" si="430"/>
        <v>0</v>
      </c>
      <c r="OSP107" s="354">
        <f t="shared" si="430"/>
        <v>0</v>
      </c>
      <c r="OSQ107" s="354">
        <f t="shared" si="430"/>
        <v>0</v>
      </c>
      <c r="OSR107" s="354">
        <f t="shared" si="430"/>
        <v>0</v>
      </c>
      <c r="OSS107" s="354">
        <f t="shared" si="430"/>
        <v>0</v>
      </c>
      <c r="OST107" s="354">
        <f t="shared" si="430"/>
        <v>0</v>
      </c>
      <c r="OSU107" s="354">
        <f t="shared" si="430"/>
        <v>0</v>
      </c>
      <c r="OSV107" s="354">
        <f t="shared" si="430"/>
        <v>0</v>
      </c>
      <c r="OSW107" s="354">
        <f t="shared" si="430"/>
        <v>0</v>
      </c>
      <c r="OSX107" s="354">
        <f t="shared" si="430"/>
        <v>0</v>
      </c>
      <c r="OSY107" s="354">
        <f t="shared" si="430"/>
        <v>0</v>
      </c>
      <c r="OSZ107" s="354">
        <f t="shared" si="430"/>
        <v>0</v>
      </c>
      <c r="OTA107" s="354">
        <f t="shared" si="430"/>
        <v>0</v>
      </c>
      <c r="OTB107" s="354">
        <f t="shared" si="430"/>
        <v>0</v>
      </c>
      <c r="OTC107" s="354">
        <f t="shared" si="430"/>
        <v>0</v>
      </c>
      <c r="OTD107" s="354">
        <f t="shared" si="430"/>
        <v>0</v>
      </c>
      <c r="OTE107" s="354">
        <f t="shared" si="430"/>
        <v>0</v>
      </c>
      <c r="OTF107" s="354">
        <f t="shared" si="430"/>
        <v>0</v>
      </c>
      <c r="OTG107" s="354">
        <f t="shared" si="430"/>
        <v>0</v>
      </c>
      <c r="OTH107" s="354">
        <f t="shared" si="430"/>
        <v>0</v>
      </c>
      <c r="OTI107" s="354">
        <f t="shared" si="430"/>
        <v>0</v>
      </c>
      <c r="OTJ107" s="354">
        <f t="shared" si="430"/>
        <v>0</v>
      </c>
      <c r="OTK107" s="354">
        <f t="shared" si="430"/>
        <v>0</v>
      </c>
      <c r="OTL107" s="354">
        <f t="shared" si="430"/>
        <v>0</v>
      </c>
      <c r="OTM107" s="354">
        <f t="shared" si="430"/>
        <v>0</v>
      </c>
      <c r="OTN107" s="354">
        <f t="shared" si="430"/>
        <v>0</v>
      </c>
      <c r="OTO107" s="354">
        <f t="shared" si="430"/>
        <v>0</v>
      </c>
      <c r="OTP107" s="354">
        <f t="shared" si="430"/>
        <v>0</v>
      </c>
      <c r="OTQ107" s="354">
        <f t="shared" si="430"/>
        <v>0</v>
      </c>
      <c r="OTR107" s="354">
        <f t="shared" si="430"/>
        <v>0</v>
      </c>
      <c r="OTS107" s="354">
        <f t="shared" si="430"/>
        <v>0</v>
      </c>
      <c r="OTT107" s="354">
        <f t="shared" si="430"/>
        <v>0</v>
      </c>
      <c r="OTU107" s="354">
        <f t="shared" si="430"/>
        <v>0</v>
      </c>
      <c r="OTV107" s="354">
        <f t="shared" si="430"/>
        <v>0</v>
      </c>
      <c r="OTW107" s="354">
        <f t="shared" si="430"/>
        <v>0</v>
      </c>
      <c r="OTX107" s="354">
        <f t="shared" si="430"/>
        <v>0</v>
      </c>
      <c r="OTY107" s="354">
        <f t="shared" si="430"/>
        <v>0</v>
      </c>
      <c r="OTZ107" s="354">
        <f t="shared" si="430"/>
        <v>0</v>
      </c>
      <c r="OUA107" s="354">
        <f t="shared" si="430"/>
        <v>0</v>
      </c>
      <c r="OUB107" s="354">
        <f t="shared" si="430"/>
        <v>0</v>
      </c>
      <c r="OUC107" s="354">
        <f t="shared" si="430"/>
        <v>0</v>
      </c>
      <c r="OUD107" s="354">
        <f t="shared" si="430"/>
        <v>0</v>
      </c>
      <c r="OUE107" s="354">
        <f t="shared" si="430"/>
        <v>0</v>
      </c>
      <c r="OUF107" s="354">
        <f t="shared" ref="OUF107:OWQ107" si="431">+OUF106+OUF98</f>
        <v>0</v>
      </c>
      <c r="OUG107" s="354">
        <f t="shared" si="431"/>
        <v>0</v>
      </c>
      <c r="OUH107" s="354">
        <f t="shared" si="431"/>
        <v>0</v>
      </c>
      <c r="OUI107" s="354">
        <f t="shared" si="431"/>
        <v>0</v>
      </c>
      <c r="OUJ107" s="354">
        <f t="shared" si="431"/>
        <v>0</v>
      </c>
      <c r="OUK107" s="354">
        <f t="shared" si="431"/>
        <v>0</v>
      </c>
      <c r="OUL107" s="354">
        <f t="shared" si="431"/>
        <v>0</v>
      </c>
      <c r="OUM107" s="354">
        <f t="shared" si="431"/>
        <v>0</v>
      </c>
      <c r="OUN107" s="354">
        <f t="shared" si="431"/>
        <v>0</v>
      </c>
      <c r="OUO107" s="354">
        <f t="shared" si="431"/>
        <v>0</v>
      </c>
      <c r="OUP107" s="354">
        <f t="shared" si="431"/>
        <v>0</v>
      </c>
      <c r="OUQ107" s="354">
        <f t="shared" si="431"/>
        <v>0</v>
      </c>
      <c r="OUR107" s="354">
        <f t="shared" si="431"/>
        <v>0</v>
      </c>
      <c r="OUS107" s="354">
        <f t="shared" si="431"/>
        <v>0</v>
      </c>
      <c r="OUT107" s="354">
        <f t="shared" si="431"/>
        <v>0</v>
      </c>
      <c r="OUU107" s="354">
        <f t="shared" si="431"/>
        <v>0</v>
      </c>
      <c r="OUV107" s="354">
        <f t="shared" si="431"/>
        <v>0</v>
      </c>
      <c r="OUW107" s="354">
        <f t="shared" si="431"/>
        <v>0</v>
      </c>
      <c r="OUX107" s="354">
        <f t="shared" si="431"/>
        <v>0</v>
      </c>
      <c r="OUY107" s="354">
        <f t="shared" si="431"/>
        <v>0</v>
      </c>
      <c r="OUZ107" s="354">
        <f t="shared" si="431"/>
        <v>0</v>
      </c>
      <c r="OVA107" s="354">
        <f t="shared" si="431"/>
        <v>0</v>
      </c>
      <c r="OVB107" s="354">
        <f t="shared" si="431"/>
        <v>0</v>
      </c>
      <c r="OVC107" s="354">
        <f t="shared" si="431"/>
        <v>0</v>
      </c>
      <c r="OVD107" s="354">
        <f t="shared" si="431"/>
        <v>0</v>
      </c>
      <c r="OVE107" s="354">
        <f t="shared" si="431"/>
        <v>0</v>
      </c>
      <c r="OVF107" s="354">
        <f t="shared" si="431"/>
        <v>0</v>
      </c>
      <c r="OVG107" s="354">
        <f t="shared" si="431"/>
        <v>0</v>
      </c>
      <c r="OVH107" s="354">
        <f t="shared" si="431"/>
        <v>0</v>
      </c>
      <c r="OVI107" s="354">
        <f t="shared" si="431"/>
        <v>0</v>
      </c>
      <c r="OVJ107" s="354">
        <f t="shared" si="431"/>
        <v>0</v>
      </c>
      <c r="OVK107" s="354">
        <f t="shared" si="431"/>
        <v>0</v>
      </c>
      <c r="OVL107" s="354">
        <f t="shared" si="431"/>
        <v>0</v>
      </c>
      <c r="OVM107" s="354">
        <f t="shared" si="431"/>
        <v>0</v>
      </c>
      <c r="OVN107" s="354">
        <f t="shared" si="431"/>
        <v>0</v>
      </c>
      <c r="OVO107" s="354">
        <f t="shared" si="431"/>
        <v>0</v>
      </c>
      <c r="OVP107" s="354">
        <f t="shared" si="431"/>
        <v>0</v>
      </c>
      <c r="OVQ107" s="354">
        <f t="shared" si="431"/>
        <v>0</v>
      </c>
      <c r="OVR107" s="354">
        <f t="shared" si="431"/>
        <v>0</v>
      </c>
      <c r="OVS107" s="354">
        <f t="shared" si="431"/>
        <v>0</v>
      </c>
      <c r="OVT107" s="354">
        <f t="shared" si="431"/>
        <v>0</v>
      </c>
      <c r="OVU107" s="354">
        <f t="shared" si="431"/>
        <v>0</v>
      </c>
      <c r="OVV107" s="354">
        <f t="shared" si="431"/>
        <v>0</v>
      </c>
      <c r="OVW107" s="354">
        <f t="shared" si="431"/>
        <v>0</v>
      </c>
      <c r="OVX107" s="354">
        <f t="shared" si="431"/>
        <v>0</v>
      </c>
      <c r="OVY107" s="354">
        <f t="shared" si="431"/>
        <v>0</v>
      </c>
      <c r="OVZ107" s="354">
        <f t="shared" si="431"/>
        <v>0</v>
      </c>
      <c r="OWA107" s="354">
        <f t="shared" si="431"/>
        <v>0</v>
      </c>
      <c r="OWB107" s="354">
        <f t="shared" si="431"/>
        <v>0</v>
      </c>
      <c r="OWC107" s="354">
        <f t="shared" si="431"/>
        <v>0</v>
      </c>
      <c r="OWD107" s="354">
        <f t="shared" si="431"/>
        <v>0</v>
      </c>
      <c r="OWE107" s="354">
        <f t="shared" si="431"/>
        <v>0</v>
      </c>
      <c r="OWF107" s="354">
        <f t="shared" si="431"/>
        <v>0</v>
      </c>
      <c r="OWG107" s="354">
        <f t="shared" si="431"/>
        <v>0</v>
      </c>
      <c r="OWH107" s="354">
        <f t="shared" si="431"/>
        <v>0</v>
      </c>
      <c r="OWI107" s="354">
        <f t="shared" si="431"/>
        <v>0</v>
      </c>
      <c r="OWJ107" s="354">
        <f t="shared" si="431"/>
        <v>0</v>
      </c>
      <c r="OWK107" s="354">
        <f t="shared" si="431"/>
        <v>0</v>
      </c>
      <c r="OWL107" s="354">
        <f t="shared" si="431"/>
        <v>0</v>
      </c>
      <c r="OWM107" s="354">
        <f t="shared" si="431"/>
        <v>0</v>
      </c>
      <c r="OWN107" s="354">
        <f t="shared" si="431"/>
        <v>0</v>
      </c>
      <c r="OWO107" s="354">
        <f t="shared" si="431"/>
        <v>0</v>
      </c>
      <c r="OWP107" s="354">
        <f t="shared" si="431"/>
        <v>0</v>
      </c>
      <c r="OWQ107" s="354">
        <f t="shared" si="431"/>
        <v>0</v>
      </c>
      <c r="OWR107" s="354">
        <f t="shared" ref="OWR107:OZC107" si="432">+OWR106+OWR98</f>
        <v>0</v>
      </c>
      <c r="OWS107" s="354">
        <f t="shared" si="432"/>
        <v>0</v>
      </c>
      <c r="OWT107" s="354">
        <f t="shared" si="432"/>
        <v>0</v>
      </c>
      <c r="OWU107" s="354">
        <f t="shared" si="432"/>
        <v>0</v>
      </c>
      <c r="OWV107" s="354">
        <f t="shared" si="432"/>
        <v>0</v>
      </c>
      <c r="OWW107" s="354">
        <f t="shared" si="432"/>
        <v>0</v>
      </c>
      <c r="OWX107" s="354">
        <f t="shared" si="432"/>
        <v>0</v>
      </c>
      <c r="OWY107" s="354">
        <f t="shared" si="432"/>
        <v>0</v>
      </c>
      <c r="OWZ107" s="354">
        <f t="shared" si="432"/>
        <v>0</v>
      </c>
      <c r="OXA107" s="354">
        <f t="shared" si="432"/>
        <v>0</v>
      </c>
      <c r="OXB107" s="354">
        <f t="shared" si="432"/>
        <v>0</v>
      </c>
      <c r="OXC107" s="354">
        <f t="shared" si="432"/>
        <v>0</v>
      </c>
      <c r="OXD107" s="354">
        <f t="shared" si="432"/>
        <v>0</v>
      </c>
      <c r="OXE107" s="354">
        <f t="shared" si="432"/>
        <v>0</v>
      </c>
      <c r="OXF107" s="354">
        <f t="shared" si="432"/>
        <v>0</v>
      </c>
      <c r="OXG107" s="354">
        <f t="shared" si="432"/>
        <v>0</v>
      </c>
      <c r="OXH107" s="354">
        <f t="shared" si="432"/>
        <v>0</v>
      </c>
      <c r="OXI107" s="354">
        <f t="shared" si="432"/>
        <v>0</v>
      </c>
      <c r="OXJ107" s="354">
        <f t="shared" si="432"/>
        <v>0</v>
      </c>
      <c r="OXK107" s="354">
        <f t="shared" si="432"/>
        <v>0</v>
      </c>
      <c r="OXL107" s="354">
        <f t="shared" si="432"/>
        <v>0</v>
      </c>
      <c r="OXM107" s="354">
        <f t="shared" si="432"/>
        <v>0</v>
      </c>
      <c r="OXN107" s="354">
        <f t="shared" si="432"/>
        <v>0</v>
      </c>
      <c r="OXO107" s="354">
        <f t="shared" si="432"/>
        <v>0</v>
      </c>
      <c r="OXP107" s="354">
        <f t="shared" si="432"/>
        <v>0</v>
      </c>
      <c r="OXQ107" s="354">
        <f t="shared" si="432"/>
        <v>0</v>
      </c>
      <c r="OXR107" s="354">
        <f t="shared" si="432"/>
        <v>0</v>
      </c>
      <c r="OXS107" s="354">
        <f t="shared" si="432"/>
        <v>0</v>
      </c>
      <c r="OXT107" s="354">
        <f t="shared" si="432"/>
        <v>0</v>
      </c>
      <c r="OXU107" s="354">
        <f t="shared" si="432"/>
        <v>0</v>
      </c>
      <c r="OXV107" s="354">
        <f t="shared" si="432"/>
        <v>0</v>
      </c>
      <c r="OXW107" s="354">
        <f t="shared" si="432"/>
        <v>0</v>
      </c>
      <c r="OXX107" s="354">
        <f t="shared" si="432"/>
        <v>0</v>
      </c>
      <c r="OXY107" s="354">
        <f t="shared" si="432"/>
        <v>0</v>
      </c>
      <c r="OXZ107" s="354">
        <f t="shared" si="432"/>
        <v>0</v>
      </c>
      <c r="OYA107" s="354">
        <f t="shared" si="432"/>
        <v>0</v>
      </c>
      <c r="OYB107" s="354">
        <f t="shared" si="432"/>
        <v>0</v>
      </c>
      <c r="OYC107" s="354">
        <f t="shared" si="432"/>
        <v>0</v>
      </c>
      <c r="OYD107" s="354">
        <f t="shared" si="432"/>
        <v>0</v>
      </c>
      <c r="OYE107" s="354">
        <f t="shared" si="432"/>
        <v>0</v>
      </c>
      <c r="OYF107" s="354">
        <f t="shared" si="432"/>
        <v>0</v>
      </c>
      <c r="OYG107" s="354">
        <f t="shared" si="432"/>
        <v>0</v>
      </c>
      <c r="OYH107" s="354">
        <f t="shared" si="432"/>
        <v>0</v>
      </c>
      <c r="OYI107" s="354">
        <f t="shared" si="432"/>
        <v>0</v>
      </c>
      <c r="OYJ107" s="354">
        <f t="shared" si="432"/>
        <v>0</v>
      </c>
      <c r="OYK107" s="354">
        <f t="shared" si="432"/>
        <v>0</v>
      </c>
      <c r="OYL107" s="354">
        <f t="shared" si="432"/>
        <v>0</v>
      </c>
      <c r="OYM107" s="354">
        <f t="shared" si="432"/>
        <v>0</v>
      </c>
      <c r="OYN107" s="354">
        <f t="shared" si="432"/>
        <v>0</v>
      </c>
      <c r="OYO107" s="354">
        <f t="shared" si="432"/>
        <v>0</v>
      </c>
      <c r="OYP107" s="354">
        <f t="shared" si="432"/>
        <v>0</v>
      </c>
      <c r="OYQ107" s="354">
        <f t="shared" si="432"/>
        <v>0</v>
      </c>
      <c r="OYR107" s="354">
        <f t="shared" si="432"/>
        <v>0</v>
      </c>
      <c r="OYS107" s="354">
        <f t="shared" si="432"/>
        <v>0</v>
      </c>
      <c r="OYT107" s="354">
        <f t="shared" si="432"/>
        <v>0</v>
      </c>
      <c r="OYU107" s="354">
        <f t="shared" si="432"/>
        <v>0</v>
      </c>
      <c r="OYV107" s="354">
        <f t="shared" si="432"/>
        <v>0</v>
      </c>
      <c r="OYW107" s="354">
        <f t="shared" si="432"/>
        <v>0</v>
      </c>
      <c r="OYX107" s="354">
        <f t="shared" si="432"/>
        <v>0</v>
      </c>
      <c r="OYY107" s="354">
        <f t="shared" si="432"/>
        <v>0</v>
      </c>
      <c r="OYZ107" s="354">
        <f t="shared" si="432"/>
        <v>0</v>
      </c>
      <c r="OZA107" s="354">
        <f t="shared" si="432"/>
        <v>0</v>
      </c>
      <c r="OZB107" s="354">
        <f t="shared" si="432"/>
        <v>0</v>
      </c>
      <c r="OZC107" s="354">
        <f t="shared" si="432"/>
        <v>0</v>
      </c>
      <c r="OZD107" s="354">
        <f t="shared" ref="OZD107:PBO107" si="433">+OZD106+OZD98</f>
        <v>0</v>
      </c>
      <c r="OZE107" s="354">
        <f t="shared" si="433"/>
        <v>0</v>
      </c>
      <c r="OZF107" s="354">
        <f t="shared" si="433"/>
        <v>0</v>
      </c>
      <c r="OZG107" s="354">
        <f t="shared" si="433"/>
        <v>0</v>
      </c>
      <c r="OZH107" s="354">
        <f t="shared" si="433"/>
        <v>0</v>
      </c>
      <c r="OZI107" s="354">
        <f t="shared" si="433"/>
        <v>0</v>
      </c>
      <c r="OZJ107" s="354">
        <f t="shared" si="433"/>
        <v>0</v>
      </c>
      <c r="OZK107" s="354">
        <f t="shared" si="433"/>
        <v>0</v>
      </c>
      <c r="OZL107" s="354">
        <f t="shared" si="433"/>
        <v>0</v>
      </c>
      <c r="OZM107" s="354">
        <f t="shared" si="433"/>
        <v>0</v>
      </c>
      <c r="OZN107" s="354">
        <f t="shared" si="433"/>
        <v>0</v>
      </c>
      <c r="OZO107" s="354">
        <f t="shared" si="433"/>
        <v>0</v>
      </c>
      <c r="OZP107" s="354">
        <f t="shared" si="433"/>
        <v>0</v>
      </c>
      <c r="OZQ107" s="354">
        <f t="shared" si="433"/>
        <v>0</v>
      </c>
      <c r="OZR107" s="354">
        <f t="shared" si="433"/>
        <v>0</v>
      </c>
      <c r="OZS107" s="354">
        <f t="shared" si="433"/>
        <v>0</v>
      </c>
      <c r="OZT107" s="354">
        <f t="shared" si="433"/>
        <v>0</v>
      </c>
      <c r="OZU107" s="354">
        <f t="shared" si="433"/>
        <v>0</v>
      </c>
      <c r="OZV107" s="354">
        <f t="shared" si="433"/>
        <v>0</v>
      </c>
      <c r="OZW107" s="354">
        <f t="shared" si="433"/>
        <v>0</v>
      </c>
      <c r="OZX107" s="354">
        <f t="shared" si="433"/>
        <v>0</v>
      </c>
      <c r="OZY107" s="354">
        <f t="shared" si="433"/>
        <v>0</v>
      </c>
      <c r="OZZ107" s="354">
        <f t="shared" si="433"/>
        <v>0</v>
      </c>
      <c r="PAA107" s="354">
        <f t="shared" si="433"/>
        <v>0</v>
      </c>
      <c r="PAB107" s="354">
        <f t="shared" si="433"/>
        <v>0</v>
      </c>
      <c r="PAC107" s="354">
        <f t="shared" si="433"/>
        <v>0</v>
      </c>
      <c r="PAD107" s="354">
        <f t="shared" si="433"/>
        <v>0</v>
      </c>
      <c r="PAE107" s="354">
        <f t="shared" si="433"/>
        <v>0</v>
      </c>
      <c r="PAF107" s="354">
        <f t="shared" si="433"/>
        <v>0</v>
      </c>
      <c r="PAG107" s="354">
        <f t="shared" si="433"/>
        <v>0</v>
      </c>
      <c r="PAH107" s="354">
        <f t="shared" si="433"/>
        <v>0</v>
      </c>
      <c r="PAI107" s="354">
        <f t="shared" si="433"/>
        <v>0</v>
      </c>
      <c r="PAJ107" s="354">
        <f t="shared" si="433"/>
        <v>0</v>
      </c>
      <c r="PAK107" s="354">
        <f t="shared" si="433"/>
        <v>0</v>
      </c>
      <c r="PAL107" s="354">
        <f t="shared" si="433"/>
        <v>0</v>
      </c>
      <c r="PAM107" s="354">
        <f t="shared" si="433"/>
        <v>0</v>
      </c>
      <c r="PAN107" s="354">
        <f t="shared" si="433"/>
        <v>0</v>
      </c>
      <c r="PAO107" s="354">
        <f t="shared" si="433"/>
        <v>0</v>
      </c>
      <c r="PAP107" s="354">
        <f t="shared" si="433"/>
        <v>0</v>
      </c>
      <c r="PAQ107" s="354">
        <f t="shared" si="433"/>
        <v>0</v>
      </c>
      <c r="PAR107" s="354">
        <f t="shared" si="433"/>
        <v>0</v>
      </c>
      <c r="PAS107" s="354">
        <f t="shared" si="433"/>
        <v>0</v>
      </c>
      <c r="PAT107" s="354">
        <f t="shared" si="433"/>
        <v>0</v>
      </c>
      <c r="PAU107" s="354">
        <f t="shared" si="433"/>
        <v>0</v>
      </c>
      <c r="PAV107" s="354">
        <f t="shared" si="433"/>
        <v>0</v>
      </c>
      <c r="PAW107" s="354">
        <f t="shared" si="433"/>
        <v>0</v>
      </c>
      <c r="PAX107" s="354">
        <f t="shared" si="433"/>
        <v>0</v>
      </c>
      <c r="PAY107" s="354">
        <f t="shared" si="433"/>
        <v>0</v>
      </c>
      <c r="PAZ107" s="354">
        <f t="shared" si="433"/>
        <v>0</v>
      </c>
      <c r="PBA107" s="354">
        <f t="shared" si="433"/>
        <v>0</v>
      </c>
      <c r="PBB107" s="354">
        <f t="shared" si="433"/>
        <v>0</v>
      </c>
      <c r="PBC107" s="354">
        <f t="shared" si="433"/>
        <v>0</v>
      </c>
      <c r="PBD107" s="354">
        <f t="shared" si="433"/>
        <v>0</v>
      </c>
      <c r="PBE107" s="354">
        <f t="shared" si="433"/>
        <v>0</v>
      </c>
      <c r="PBF107" s="354">
        <f t="shared" si="433"/>
        <v>0</v>
      </c>
      <c r="PBG107" s="354">
        <f t="shared" si="433"/>
        <v>0</v>
      </c>
      <c r="PBH107" s="354">
        <f t="shared" si="433"/>
        <v>0</v>
      </c>
      <c r="PBI107" s="354">
        <f t="shared" si="433"/>
        <v>0</v>
      </c>
      <c r="PBJ107" s="354">
        <f t="shared" si="433"/>
        <v>0</v>
      </c>
      <c r="PBK107" s="354">
        <f t="shared" si="433"/>
        <v>0</v>
      </c>
      <c r="PBL107" s="354">
        <f t="shared" si="433"/>
        <v>0</v>
      </c>
      <c r="PBM107" s="354">
        <f t="shared" si="433"/>
        <v>0</v>
      </c>
      <c r="PBN107" s="354">
        <f t="shared" si="433"/>
        <v>0</v>
      </c>
      <c r="PBO107" s="354">
        <f t="shared" si="433"/>
        <v>0</v>
      </c>
      <c r="PBP107" s="354">
        <f t="shared" ref="PBP107:PEA107" si="434">+PBP106+PBP98</f>
        <v>0</v>
      </c>
      <c r="PBQ107" s="354">
        <f t="shared" si="434"/>
        <v>0</v>
      </c>
      <c r="PBR107" s="354">
        <f t="shared" si="434"/>
        <v>0</v>
      </c>
      <c r="PBS107" s="354">
        <f t="shared" si="434"/>
        <v>0</v>
      </c>
      <c r="PBT107" s="354">
        <f t="shared" si="434"/>
        <v>0</v>
      </c>
      <c r="PBU107" s="354">
        <f t="shared" si="434"/>
        <v>0</v>
      </c>
      <c r="PBV107" s="354">
        <f t="shared" si="434"/>
        <v>0</v>
      </c>
      <c r="PBW107" s="354">
        <f t="shared" si="434"/>
        <v>0</v>
      </c>
      <c r="PBX107" s="354">
        <f t="shared" si="434"/>
        <v>0</v>
      </c>
      <c r="PBY107" s="354">
        <f t="shared" si="434"/>
        <v>0</v>
      </c>
      <c r="PBZ107" s="354">
        <f t="shared" si="434"/>
        <v>0</v>
      </c>
      <c r="PCA107" s="354">
        <f t="shared" si="434"/>
        <v>0</v>
      </c>
      <c r="PCB107" s="354">
        <f t="shared" si="434"/>
        <v>0</v>
      </c>
      <c r="PCC107" s="354">
        <f t="shared" si="434"/>
        <v>0</v>
      </c>
      <c r="PCD107" s="354">
        <f t="shared" si="434"/>
        <v>0</v>
      </c>
      <c r="PCE107" s="354">
        <f t="shared" si="434"/>
        <v>0</v>
      </c>
      <c r="PCF107" s="354">
        <f t="shared" si="434"/>
        <v>0</v>
      </c>
      <c r="PCG107" s="354">
        <f t="shared" si="434"/>
        <v>0</v>
      </c>
      <c r="PCH107" s="354">
        <f t="shared" si="434"/>
        <v>0</v>
      </c>
      <c r="PCI107" s="354">
        <f t="shared" si="434"/>
        <v>0</v>
      </c>
      <c r="PCJ107" s="354">
        <f t="shared" si="434"/>
        <v>0</v>
      </c>
      <c r="PCK107" s="354">
        <f t="shared" si="434"/>
        <v>0</v>
      </c>
      <c r="PCL107" s="354">
        <f t="shared" si="434"/>
        <v>0</v>
      </c>
      <c r="PCM107" s="354">
        <f t="shared" si="434"/>
        <v>0</v>
      </c>
      <c r="PCN107" s="354">
        <f t="shared" si="434"/>
        <v>0</v>
      </c>
      <c r="PCO107" s="354">
        <f t="shared" si="434"/>
        <v>0</v>
      </c>
      <c r="PCP107" s="354">
        <f t="shared" si="434"/>
        <v>0</v>
      </c>
      <c r="PCQ107" s="354">
        <f t="shared" si="434"/>
        <v>0</v>
      </c>
      <c r="PCR107" s="354">
        <f t="shared" si="434"/>
        <v>0</v>
      </c>
      <c r="PCS107" s="354">
        <f t="shared" si="434"/>
        <v>0</v>
      </c>
      <c r="PCT107" s="354">
        <f t="shared" si="434"/>
        <v>0</v>
      </c>
      <c r="PCU107" s="354">
        <f t="shared" si="434"/>
        <v>0</v>
      </c>
      <c r="PCV107" s="354">
        <f t="shared" si="434"/>
        <v>0</v>
      </c>
      <c r="PCW107" s="354">
        <f t="shared" si="434"/>
        <v>0</v>
      </c>
      <c r="PCX107" s="354">
        <f t="shared" si="434"/>
        <v>0</v>
      </c>
      <c r="PCY107" s="354">
        <f t="shared" si="434"/>
        <v>0</v>
      </c>
      <c r="PCZ107" s="354">
        <f t="shared" si="434"/>
        <v>0</v>
      </c>
      <c r="PDA107" s="354">
        <f t="shared" si="434"/>
        <v>0</v>
      </c>
      <c r="PDB107" s="354">
        <f t="shared" si="434"/>
        <v>0</v>
      </c>
      <c r="PDC107" s="354">
        <f t="shared" si="434"/>
        <v>0</v>
      </c>
      <c r="PDD107" s="354">
        <f t="shared" si="434"/>
        <v>0</v>
      </c>
      <c r="PDE107" s="354">
        <f t="shared" si="434"/>
        <v>0</v>
      </c>
      <c r="PDF107" s="354">
        <f t="shared" si="434"/>
        <v>0</v>
      </c>
      <c r="PDG107" s="354">
        <f t="shared" si="434"/>
        <v>0</v>
      </c>
      <c r="PDH107" s="354">
        <f t="shared" si="434"/>
        <v>0</v>
      </c>
      <c r="PDI107" s="354">
        <f t="shared" si="434"/>
        <v>0</v>
      </c>
      <c r="PDJ107" s="354">
        <f t="shared" si="434"/>
        <v>0</v>
      </c>
      <c r="PDK107" s="354">
        <f t="shared" si="434"/>
        <v>0</v>
      </c>
      <c r="PDL107" s="354">
        <f t="shared" si="434"/>
        <v>0</v>
      </c>
      <c r="PDM107" s="354">
        <f t="shared" si="434"/>
        <v>0</v>
      </c>
      <c r="PDN107" s="354">
        <f t="shared" si="434"/>
        <v>0</v>
      </c>
      <c r="PDO107" s="354">
        <f t="shared" si="434"/>
        <v>0</v>
      </c>
      <c r="PDP107" s="354">
        <f t="shared" si="434"/>
        <v>0</v>
      </c>
      <c r="PDQ107" s="354">
        <f t="shared" si="434"/>
        <v>0</v>
      </c>
      <c r="PDR107" s="354">
        <f t="shared" si="434"/>
        <v>0</v>
      </c>
      <c r="PDS107" s="354">
        <f t="shared" si="434"/>
        <v>0</v>
      </c>
      <c r="PDT107" s="354">
        <f t="shared" si="434"/>
        <v>0</v>
      </c>
      <c r="PDU107" s="354">
        <f t="shared" si="434"/>
        <v>0</v>
      </c>
      <c r="PDV107" s="354">
        <f t="shared" si="434"/>
        <v>0</v>
      </c>
      <c r="PDW107" s="354">
        <f t="shared" si="434"/>
        <v>0</v>
      </c>
      <c r="PDX107" s="354">
        <f t="shared" si="434"/>
        <v>0</v>
      </c>
      <c r="PDY107" s="354">
        <f t="shared" si="434"/>
        <v>0</v>
      </c>
      <c r="PDZ107" s="354">
        <f t="shared" si="434"/>
        <v>0</v>
      </c>
      <c r="PEA107" s="354">
        <f t="shared" si="434"/>
        <v>0</v>
      </c>
      <c r="PEB107" s="354">
        <f t="shared" ref="PEB107:PGM107" si="435">+PEB106+PEB98</f>
        <v>0</v>
      </c>
      <c r="PEC107" s="354">
        <f t="shared" si="435"/>
        <v>0</v>
      </c>
      <c r="PED107" s="354">
        <f t="shared" si="435"/>
        <v>0</v>
      </c>
      <c r="PEE107" s="354">
        <f t="shared" si="435"/>
        <v>0</v>
      </c>
      <c r="PEF107" s="354">
        <f t="shared" si="435"/>
        <v>0</v>
      </c>
      <c r="PEG107" s="354">
        <f t="shared" si="435"/>
        <v>0</v>
      </c>
      <c r="PEH107" s="354">
        <f t="shared" si="435"/>
        <v>0</v>
      </c>
      <c r="PEI107" s="354">
        <f t="shared" si="435"/>
        <v>0</v>
      </c>
      <c r="PEJ107" s="354">
        <f t="shared" si="435"/>
        <v>0</v>
      </c>
      <c r="PEK107" s="354">
        <f t="shared" si="435"/>
        <v>0</v>
      </c>
      <c r="PEL107" s="354">
        <f t="shared" si="435"/>
        <v>0</v>
      </c>
      <c r="PEM107" s="354">
        <f t="shared" si="435"/>
        <v>0</v>
      </c>
      <c r="PEN107" s="354">
        <f t="shared" si="435"/>
        <v>0</v>
      </c>
      <c r="PEO107" s="354">
        <f t="shared" si="435"/>
        <v>0</v>
      </c>
      <c r="PEP107" s="354">
        <f t="shared" si="435"/>
        <v>0</v>
      </c>
      <c r="PEQ107" s="354">
        <f t="shared" si="435"/>
        <v>0</v>
      </c>
      <c r="PER107" s="354">
        <f t="shared" si="435"/>
        <v>0</v>
      </c>
      <c r="PES107" s="354">
        <f t="shared" si="435"/>
        <v>0</v>
      </c>
      <c r="PET107" s="354">
        <f t="shared" si="435"/>
        <v>0</v>
      </c>
      <c r="PEU107" s="354">
        <f t="shared" si="435"/>
        <v>0</v>
      </c>
      <c r="PEV107" s="354">
        <f t="shared" si="435"/>
        <v>0</v>
      </c>
      <c r="PEW107" s="354">
        <f t="shared" si="435"/>
        <v>0</v>
      </c>
      <c r="PEX107" s="354">
        <f t="shared" si="435"/>
        <v>0</v>
      </c>
      <c r="PEY107" s="354">
        <f t="shared" si="435"/>
        <v>0</v>
      </c>
      <c r="PEZ107" s="354">
        <f t="shared" si="435"/>
        <v>0</v>
      </c>
      <c r="PFA107" s="354">
        <f t="shared" si="435"/>
        <v>0</v>
      </c>
      <c r="PFB107" s="354">
        <f t="shared" si="435"/>
        <v>0</v>
      </c>
      <c r="PFC107" s="354">
        <f t="shared" si="435"/>
        <v>0</v>
      </c>
      <c r="PFD107" s="354">
        <f t="shared" si="435"/>
        <v>0</v>
      </c>
      <c r="PFE107" s="354">
        <f t="shared" si="435"/>
        <v>0</v>
      </c>
      <c r="PFF107" s="354">
        <f t="shared" si="435"/>
        <v>0</v>
      </c>
      <c r="PFG107" s="354">
        <f t="shared" si="435"/>
        <v>0</v>
      </c>
      <c r="PFH107" s="354">
        <f t="shared" si="435"/>
        <v>0</v>
      </c>
      <c r="PFI107" s="354">
        <f t="shared" si="435"/>
        <v>0</v>
      </c>
      <c r="PFJ107" s="354">
        <f t="shared" si="435"/>
        <v>0</v>
      </c>
      <c r="PFK107" s="354">
        <f t="shared" si="435"/>
        <v>0</v>
      </c>
      <c r="PFL107" s="354">
        <f t="shared" si="435"/>
        <v>0</v>
      </c>
      <c r="PFM107" s="354">
        <f t="shared" si="435"/>
        <v>0</v>
      </c>
      <c r="PFN107" s="354">
        <f t="shared" si="435"/>
        <v>0</v>
      </c>
      <c r="PFO107" s="354">
        <f t="shared" si="435"/>
        <v>0</v>
      </c>
      <c r="PFP107" s="354">
        <f t="shared" si="435"/>
        <v>0</v>
      </c>
      <c r="PFQ107" s="354">
        <f t="shared" si="435"/>
        <v>0</v>
      </c>
      <c r="PFR107" s="354">
        <f t="shared" si="435"/>
        <v>0</v>
      </c>
      <c r="PFS107" s="354">
        <f t="shared" si="435"/>
        <v>0</v>
      </c>
      <c r="PFT107" s="354">
        <f t="shared" si="435"/>
        <v>0</v>
      </c>
      <c r="PFU107" s="354">
        <f t="shared" si="435"/>
        <v>0</v>
      </c>
      <c r="PFV107" s="354">
        <f t="shared" si="435"/>
        <v>0</v>
      </c>
      <c r="PFW107" s="354">
        <f t="shared" si="435"/>
        <v>0</v>
      </c>
      <c r="PFX107" s="354">
        <f t="shared" si="435"/>
        <v>0</v>
      </c>
      <c r="PFY107" s="354">
        <f t="shared" si="435"/>
        <v>0</v>
      </c>
      <c r="PFZ107" s="354">
        <f t="shared" si="435"/>
        <v>0</v>
      </c>
      <c r="PGA107" s="354">
        <f t="shared" si="435"/>
        <v>0</v>
      </c>
      <c r="PGB107" s="354">
        <f t="shared" si="435"/>
        <v>0</v>
      </c>
      <c r="PGC107" s="354">
        <f t="shared" si="435"/>
        <v>0</v>
      </c>
      <c r="PGD107" s="354">
        <f t="shared" si="435"/>
        <v>0</v>
      </c>
      <c r="PGE107" s="354">
        <f t="shared" si="435"/>
        <v>0</v>
      </c>
      <c r="PGF107" s="354">
        <f t="shared" si="435"/>
        <v>0</v>
      </c>
      <c r="PGG107" s="354">
        <f t="shared" si="435"/>
        <v>0</v>
      </c>
      <c r="PGH107" s="354">
        <f t="shared" si="435"/>
        <v>0</v>
      </c>
      <c r="PGI107" s="354">
        <f t="shared" si="435"/>
        <v>0</v>
      </c>
      <c r="PGJ107" s="354">
        <f t="shared" si="435"/>
        <v>0</v>
      </c>
      <c r="PGK107" s="354">
        <f t="shared" si="435"/>
        <v>0</v>
      </c>
      <c r="PGL107" s="354">
        <f t="shared" si="435"/>
        <v>0</v>
      </c>
      <c r="PGM107" s="354">
        <f t="shared" si="435"/>
        <v>0</v>
      </c>
      <c r="PGN107" s="354">
        <f t="shared" ref="PGN107:PIY107" si="436">+PGN106+PGN98</f>
        <v>0</v>
      </c>
      <c r="PGO107" s="354">
        <f t="shared" si="436"/>
        <v>0</v>
      </c>
      <c r="PGP107" s="354">
        <f t="shared" si="436"/>
        <v>0</v>
      </c>
      <c r="PGQ107" s="354">
        <f t="shared" si="436"/>
        <v>0</v>
      </c>
      <c r="PGR107" s="354">
        <f t="shared" si="436"/>
        <v>0</v>
      </c>
      <c r="PGS107" s="354">
        <f t="shared" si="436"/>
        <v>0</v>
      </c>
      <c r="PGT107" s="354">
        <f t="shared" si="436"/>
        <v>0</v>
      </c>
      <c r="PGU107" s="354">
        <f t="shared" si="436"/>
        <v>0</v>
      </c>
      <c r="PGV107" s="354">
        <f t="shared" si="436"/>
        <v>0</v>
      </c>
      <c r="PGW107" s="354">
        <f t="shared" si="436"/>
        <v>0</v>
      </c>
      <c r="PGX107" s="354">
        <f t="shared" si="436"/>
        <v>0</v>
      </c>
      <c r="PGY107" s="354">
        <f t="shared" si="436"/>
        <v>0</v>
      </c>
      <c r="PGZ107" s="354">
        <f t="shared" si="436"/>
        <v>0</v>
      </c>
      <c r="PHA107" s="354">
        <f t="shared" si="436"/>
        <v>0</v>
      </c>
      <c r="PHB107" s="354">
        <f t="shared" si="436"/>
        <v>0</v>
      </c>
      <c r="PHC107" s="354">
        <f t="shared" si="436"/>
        <v>0</v>
      </c>
      <c r="PHD107" s="354">
        <f t="shared" si="436"/>
        <v>0</v>
      </c>
      <c r="PHE107" s="354">
        <f t="shared" si="436"/>
        <v>0</v>
      </c>
      <c r="PHF107" s="354">
        <f t="shared" si="436"/>
        <v>0</v>
      </c>
      <c r="PHG107" s="354">
        <f t="shared" si="436"/>
        <v>0</v>
      </c>
      <c r="PHH107" s="354">
        <f t="shared" si="436"/>
        <v>0</v>
      </c>
      <c r="PHI107" s="354">
        <f t="shared" si="436"/>
        <v>0</v>
      </c>
      <c r="PHJ107" s="354">
        <f t="shared" si="436"/>
        <v>0</v>
      </c>
      <c r="PHK107" s="354">
        <f t="shared" si="436"/>
        <v>0</v>
      </c>
      <c r="PHL107" s="354">
        <f t="shared" si="436"/>
        <v>0</v>
      </c>
      <c r="PHM107" s="354">
        <f t="shared" si="436"/>
        <v>0</v>
      </c>
      <c r="PHN107" s="354">
        <f t="shared" si="436"/>
        <v>0</v>
      </c>
      <c r="PHO107" s="354">
        <f t="shared" si="436"/>
        <v>0</v>
      </c>
      <c r="PHP107" s="354">
        <f t="shared" si="436"/>
        <v>0</v>
      </c>
      <c r="PHQ107" s="354">
        <f t="shared" si="436"/>
        <v>0</v>
      </c>
      <c r="PHR107" s="354">
        <f t="shared" si="436"/>
        <v>0</v>
      </c>
      <c r="PHS107" s="354">
        <f t="shared" si="436"/>
        <v>0</v>
      </c>
      <c r="PHT107" s="354">
        <f t="shared" si="436"/>
        <v>0</v>
      </c>
      <c r="PHU107" s="354">
        <f t="shared" si="436"/>
        <v>0</v>
      </c>
      <c r="PHV107" s="354">
        <f t="shared" si="436"/>
        <v>0</v>
      </c>
      <c r="PHW107" s="354">
        <f t="shared" si="436"/>
        <v>0</v>
      </c>
      <c r="PHX107" s="354">
        <f t="shared" si="436"/>
        <v>0</v>
      </c>
      <c r="PHY107" s="354">
        <f t="shared" si="436"/>
        <v>0</v>
      </c>
      <c r="PHZ107" s="354">
        <f t="shared" si="436"/>
        <v>0</v>
      </c>
      <c r="PIA107" s="354">
        <f t="shared" si="436"/>
        <v>0</v>
      </c>
      <c r="PIB107" s="354">
        <f t="shared" si="436"/>
        <v>0</v>
      </c>
      <c r="PIC107" s="354">
        <f t="shared" si="436"/>
        <v>0</v>
      </c>
      <c r="PID107" s="354">
        <f t="shared" si="436"/>
        <v>0</v>
      </c>
      <c r="PIE107" s="354">
        <f t="shared" si="436"/>
        <v>0</v>
      </c>
      <c r="PIF107" s="354">
        <f t="shared" si="436"/>
        <v>0</v>
      </c>
      <c r="PIG107" s="354">
        <f t="shared" si="436"/>
        <v>0</v>
      </c>
      <c r="PIH107" s="354">
        <f t="shared" si="436"/>
        <v>0</v>
      </c>
      <c r="PII107" s="354">
        <f t="shared" si="436"/>
        <v>0</v>
      </c>
      <c r="PIJ107" s="354">
        <f t="shared" si="436"/>
        <v>0</v>
      </c>
      <c r="PIK107" s="354">
        <f t="shared" si="436"/>
        <v>0</v>
      </c>
      <c r="PIL107" s="354">
        <f t="shared" si="436"/>
        <v>0</v>
      </c>
      <c r="PIM107" s="354">
        <f t="shared" si="436"/>
        <v>0</v>
      </c>
      <c r="PIN107" s="354">
        <f t="shared" si="436"/>
        <v>0</v>
      </c>
      <c r="PIO107" s="354">
        <f t="shared" si="436"/>
        <v>0</v>
      </c>
      <c r="PIP107" s="354">
        <f t="shared" si="436"/>
        <v>0</v>
      </c>
      <c r="PIQ107" s="354">
        <f t="shared" si="436"/>
        <v>0</v>
      </c>
      <c r="PIR107" s="354">
        <f t="shared" si="436"/>
        <v>0</v>
      </c>
      <c r="PIS107" s="354">
        <f t="shared" si="436"/>
        <v>0</v>
      </c>
      <c r="PIT107" s="354">
        <f t="shared" si="436"/>
        <v>0</v>
      </c>
      <c r="PIU107" s="354">
        <f t="shared" si="436"/>
        <v>0</v>
      </c>
      <c r="PIV107" s="354">
        <f t="shared" si="436"/>
        <v>0</v>
      </c>
      <c r="PIW107" s="354">
        <f t="shared" si="436"/>
        <v>0</v>
      </c>
      <c r="PIX107" s="354">
        <f t="shared" si="436"/>
        <v>0</v>
      </c>
      <c r="PIY107" s="354">
        <f t="shared" si="436"/>
        <v>0</v>
      </c>
      <c r="PIZ107" s="354">
        <f t="shared" ref="PIZ107:PLK107" si="437">+PIZ106+PIZ98</f>
        <v>0</v>
      </c>
      <c r="PJA107" s="354">
        <f t="shared" si="437"/>
        <v>0</v>
      </c>
      <c r="PJB107" s="354">
        <f t="shared" si="437"/>
        <v>0</v>
      </c>
      <c r="PJC107" s="354">
        <f t="shared" si="437"/>
        <v>0</v>
      </c>
      <c r="PJD107" s="354">
        <f t="shared" si="437"/>
        <v>0</v>
      </c>
      <c r="PJE107" s="354">
        <f t="shared" si="437"/>
        <v>0</v>
      </c>
      <c r="PJF107" s="354">
        <f t="shared" si="437"/>
        <v>0</v>
      </c>
      <c r="PJG107" s="354">
        <f t="shared" si="437"/>
        <v>0</v>
      </c>
      <c r="PJH107" s="354">
        <f t="shared" si="437"/>
        <v>0</v>
      </c>
      <c r="PJI107" s="354">
        <f t="shared" si="437"/>
        <v>0</v>
      </c>
      <c r="PJJ107" s="354">
        <f t="shared" si="437"/>
        <v>0</v>
      </c>
      <c r="PJK107" s="354">
        <f t="shared" si="437"/>
        <v>0</v>
      </c>
      <c r="PJL107" s="354">
        <f t="shared" si="437"/>
        <v>0</v>
      </c>
      <c r="PJM107" s="354">
        <f t="shared" si="437"/>
        <v>0</v>
      </c>
      <c r="PJN107" s="354">
        <f t="shared" si="437"/>
        <v>0</v>
      </c>
      <c r="PJO107" s="354">
        <f t="shared" si="437"/>
        <v>0</v>
      </c>
      <c r="PJP107" s="354">
        <f t="shared" si="437"/>
        <v>0</v>
      </c>
      <c r="PJQ107" s="354">
        <f t="shared" si="437"/>
        <v>0</v>
      </c>
      <c r="PJR107" s="354">
        <f t="shared" si="437"/>
        <v>0</v>
      </c>
      <c r="PJS107" s="354">
        <f t="shared" si="437"/>
        <v>0</v>
      </c>
      <c r="PJT107" s="354">
        <f t="shared" si="437"/>
        <v>0</v>
      </c>
      <c r="PJU107" s="354">
        <f t="shared" si="437"/>
        <v>0</v>
      </c>
      <c r="PJV107" s="354">
        <f t="shared" si="437"/>
        <v>0</v>
      </c>
      <c r="PJW107" s="354">
        <f t="shared" si="437"/>
        <v>0</v>
      </c>
      <c r="PJX107" s="354">
        <f t="shared" si="437"/>
        <v>0</v>
      </c>
      <c r="PJY107" s="354">
        <f t="shared" si="437"/>
        <v>0</v>
      </c>
      <c r="PJZ107" s="354">
        <f t="shared" si="437"/>
        <v>0</v>
      </c>
      <c r="PKA107" s="354">
        <f t="shared" si="437"/>
        <v>0</v>
      </c>
      <c r="PKB107" s="354">
        <f t="shared" si="437"/>
        <v>0</v>
      </c>
      <c r="PKC107" s="354">
        <f t="shared" si="437"/>
        <v>0</v>
      </c>
      <c r="PKD107" s="354">
        <f t="shared" si="437"/>
        <v>0</v>
      </c>
      <c r="PKE107" s="354">
        <f t="shared" si="437"/>
        <v>0</v>
      </c>
      <c r="PKF107" s="354">
        <f t="shared" si="437"/>
        <v>0</v>
      </c>
      <c r="PKG107" s="354">
        <f t="shared" si="437"/>
        <v>0</v>
      </c>
      <c r="PKH107" s="354">
        <f t="shared" si="437"/>
        <v>0</v>
      </c>
      <c r="PKI107" s="354">
        <f t="shared" si="437"/>
        <v>0</v>
      </c>
      <c r="PKJ107" s="354">
        <f t="shared" si="437"/>
        <v>0</v>
      </c>
      <c r="PKK107" s="354">
        <f t="shared" si="437"/>
        <v>0</v>
      </c>
      <c r="PKL107" s="354">
        <f t="shared" si="437"/>
        <v>0</v>
      </c>
      <c r="PKM107" s="354">
        <f t="shared" si="437"/>
        <v>0</v>
      </c>
      <c r="PKN107" s="354">
        <f t="shared" si="437"/>
        <v>0</v>
      </c>
      <c r="PKO107" s="354">
        <f t="shared" si="437"/>
        <v>0</v>
      </c>
      <c r="PKP107" s="354">
        <f t="shared" si="437"/>
        <v>0</v>
      </c>
      <c r="PKQ107" s="354">
        <f t="shared" si="437"/>
        <v>0</v>
      </c>
      <c r="PKR107" s="354">
        <f t="shared" si="437"/>
        <v>0</v>
      </c>
      <c r="PKS107" s="354">
        <f t="shared" si="437"/>
        <v>0</v>
      </c>
      <c r="PKT107" s="354">
        <f t="shared" si="437"/>
        <v>0</v>
      </c>
      <c r="PKU107" s="354">
        <f t="shared" si="437"/>
        <v>0</v>
      </c>
      <c r="PKV107" s="354">
        <f t="shared" si="437"/>
        <v>0</v>
      </c>
      <c r="PKW107" s="354">
        <f t="shared" si="437"/>
        <v>0</v>
      </c>
      <c r="PKX107" s="354">
        <f t="shared" si="437"/>
        <v>0</v>
      </c>
      <c r="PKY107" s="354">
        <f t="shared" si="437"/>
        <v>0</v>
      </c>
      <c r="PKZ107" s="354">
        <f t="shared" si="437"/>
        <v>0</v>
      </c>
      <c r="PLA107" s="354">
        <f t="shared" si="437"/>
        <v>0</v>
      </c>
      <c r="PLB107" s="354">
        <f t="shared" si="437"/>
        <v>0</v>
      </c>
      <c r="PLC107" s="354">
        <f t="shared" si="437"/>
        <v>0</v>
      </c>
      <c r="PLD107" s="354">
        <f t="shared" si="437"/>
        <v>0</v>
      </c>
      <c r="PLE107" s="354">
        <f t="shared" si="437"/>
        <v>0</v>
      </c>
      <c r="PLF107" s="354">
        <f t="shared" si="437"/>
        <v>0</v>
      </c>
      <c r="PLG107" s="354">
        <f t="shared" si="437"/>
        <v>0</v>
      </c>
      <c r="PLH107" s="354">
        <f t="shared" si="437"/>
        <v>0</v>
      </c>
      <c r="PLI107" s="354">
        <f t="shared" si="437"/>
        <v>0</v>
      </c>
      <c r="PLJ107" s="354">
        <f t="shared" si="437"/>
        <v>0</v>
      </c>
      <c r="PLK107" s="354">
        <f t="shared" si="437"/>
        <v>0</v>
      </c>
      <c r="PLL107" s="354">
        <f t="shared" ref="PLL107:PNW107" si="438">+PLL106+PLL98</f>
        <v>0</v>
      </c>
      <c r="PLM107" s="354">
        <f t="shared" si="438"/>
        <v>0</v>
      </c>
      <c r="PLN107" s="354">
        <f t="shared" si="438"/>
        <v>0</v>
      </c>
      <c r="PLO107" s="354">
        <f t="shared" si="438"/>
        <v>0</v>
      </c>
      <c r="PLP107" s="354">
        <f t="shared" si="438"/>
        <v>0</v>
      </c>
      <c r="PLQ107" s="354">
        <f t="shared" si="438"/>
        <v>0</v>
      </c>
      <c r="PLR107" s="354">
        <f t="shared" si="438"/>
        <v>0</v>
      </c>
      <c r="PLS107" s="354">
        <f t="shared" si="438"/>
        <v>0</v>
      </c>
      <c r="PLT107" s="354">
        <f t="shared" si="438"/>
        <v>0</v>
      </c>
      <c r="PLU107" s="354">
        <f t="shared" si="438"/>
        <v>0</v>
      </c>
      <c r="PLV107" s="354">
        <f t="shared" si="438"/>
        <v>0</v>
      </c>
      <c r="PLW107" s="354">
        <f t="shared" si="438"/>
        <v>0</v>
      </c>
      <c r="PLX107" s="354">
        <f t="shared" si="438"/>
        <v>0</v>
      </c>
      <c r="PLY107" s="354">
        <f t="shared" si="438"/>
        <v>0</v>
      </c>
      <c r="PLZ107" s="354">
        <f t="shared" si="438"/>
        <v>0</v>
      </c>
      <c r="PMA107" s="354">
        <f t="shared" si="438"/>
        <v>0</v>
      </c>
      <c r="PMB107" s="354">
        <f t="shared" si="438"/>
        <v>0</v>
      </c>
      <c r="PMC107" s="354">
        <f t="shared" si="438"/>
        <v>0</v>
      </c>
      <c r="PMD107" s="354">
        <f t="shared" si="438"/>
        <v>0</v>
      </c>
      <c r="PME107" s="354">
        <f t="shared" si="438"/>
        <v>0</v>
      </c>
      <c r="PMF107" s="354">
        <f t="shared" si="438"/>
        <v>0</v>
      </c>
      <c r="PMG107" s="354">
        <f t="shared" si="438"/>
        <v>0</v>
      </c>
      <c r="PMH107" s="354">
        <f t="shared" si="438"/>
        <v>0</v>
      </c>
      <c r="PMI107" s="354">
        <f t="shared" si="438"/>
        <v>0</v>
      </c>
      <c r="PMJ107" s="354">
        <f t="shared" si="438"/>
        <v>0</v>
      </c>
      <c r="PMK107" s="354">
        <f t="shared" si="438"/>
        <v>0</v>
      </c>
      <c r="PML107" s="354">
        <f t="shared" si="438"/>
        <v>0</v>
      </c>
      <c r="PMM107" s="354">
        <f t="shared" si="438"/>
        <v>0</v>
      </c>
      <c r="PMN107" s="354">
        <f t="shared" si="438"/>
        <v>0</v>
      </c>
      <c r="PMO107" s="354">
        <f t="shared" si="438"/>
        <v>0</v>
      </c>
      <c r="PMP107" s="354">
        <f t="shared" si="438"/>
        <v>0</v>
      </c>
      <c r="PMQ107" s="354">
        <f t="shared" si="438"/>
        <v>0</v>
      </c>
      <c r="PMR107" s="354">
        <f t="shared" si="438"/>
        <v>0</v>
      </c>
      <c r="PMS107" s="354">
        <f t="shared" si="438"/>
        <v>0</v>
      </c>
      <c r="PMT107" s="354">
        <f t="shared" si="438"/>
        <v>0</v>
      </c>
      <c r="PMU107" s="354">
        <f t="shared" si="438"/>
        <v>0</v>
      </c>
      <c r="PMV107" s="354">
        <f t="shared" si="438"/>
        <v>0</v>
      </c>
      <c r="PMW107" s="354">
        <f t="shared" si="438"/>
        <v>0</v>
      </c>
      <c r="PMX107" s="354">
        <f t="shared" si="438"/>
        <v>0</v>
      </c>
      <c r="PMY107" s="354">
        <f t="shared" si="438"/>
        <v>0</v>
      </c>
      <c r="PMZ107" s="354">
        <f t="shared" si="438"/>
        <v>0</v>
      </c>
      <c r="PNA107" s="354">
        <f t="shared" si="438"/>
        <v>0</v>
      </c>
      <c r="PNB107" s="354">
        <f t="shared" si="438"/>
        <v>0</v>
      </c>
      <c r="PNC107" s="354">
        <f t="shared" si="438"/>
        <v>0</v>
      </c>
      <c r="PND107" s="354">
        <f t="shared" si="438"/>
        <v>0</v>
      </c>
      <c r="PNE107" s="354">
        <f t="shared" si="438"/>
        <v>0</v>
      </c>
      <c r="PNF107" s="354">
        <f t="shared" si="438"/>
        <v>0</v>
      </c>
      <c r="PNG107" s="354">
        <f t="shared" si="438"/>
        <v>0</v>
      </c>
      <c r="PNH107" s="354">
        <f t="shared" si="438"/>
        <v>0</v>
      </c>
      <c r="PNI107" s="354">
        <f t="shared" si="438"/>
        <v>0</v>
      </c>
      <c r="PNJ107" s="354">
        <f t="shared" si="438"/>
        <v>0</v>
      </c>
      <c r="PNK107" s="354">
        <f t="shared" si="438"/>
        <v>0</v>
      </c>
      <c r="PNL107" s="354">
        <f t="shared" si="438"/>
        <v>0</v>
      </c>
      <c r="PNM107" s="354">
        <f t="shared" si="438"/>
        <v>0</v>
      </c>
      <c r="PNN107" s="354">
        <f t="shared" si="438"/>
        <v>0</v>
      </c>
      <c r="PNO107" s="354">
        <f t="shared" si="438"/>
        <v>0</v>
      </c>
      <c r="PNP107" s="354">
        <f t="shared" si="438"/>
        <v>0</v>
      </c>
      <c r="PNQ107" s="354">
        <f t="shared" si="438"/>
        <v>0</v>
      </c>
      <c r="PNR107" s="354">
        <f t="shared" si="438"/>
        <v>0</v>
      </c>
      <c r="PNS107" s="354">
        <f t="shared" si="438"/>
        <v>0</v>
      </c>
      <c r="PNT107" s="354">
        <f t="shared" si="438"/>
        <v>0</v>
      </c>
      <c r="PNU107" s="354">
        <f t="shared" si="438"/>
        <v>0</v>
      </c>
      <c r="PNV107" s="354">
        <f t="shared" si="438"/>
        <v>0</v>
      </c>
      <c r="PNW107" s="354">
        <f t="shared" si="438"/>
        <v>0</v>
      </c>
      <c r="PNX107" s="354">
        <f t="shared" ref="PNX107:PQI107" si="439">+PNX106+PNX98</f>
        <v>0</v>
      </c>
      <c r="PNY107" s="354">
        <f t="shared" si="439"/>
        <v>0</v>
      </c>
      <c r="PNZ107" s="354">
        <f t="shared" si="439"/>
        <v>0</v>
      </c>
      <c r="POA107" s="354">
        <f t="shared" si="439"/>
        <v>0</v>
      </c>
      <c r="POB107" s="354">
        <f t="shared" si="439"/>
        <v>0</v>
      </c>
      <c r="POC107" s="354">
        <f t="shared" si="439"/>
        <v>0</v>
      </c>
      <c r="POD107" s="354">
        <f t="shared" si="439"/>
        <v>0</v>
      </c>
      <c r="POE107" s="354">
        <f t="shared" si="439"/>
        <v>0</v>
      </c>
      <c r="POF107" s="354">
        <f t="shared" si="439"/>
        <v>0</v>
      </c>
      <c r="POG107" s="354">
        <f t="shared" si="439"/>
        <v>0</v>
      </c>
      <c r="POH107" s="354">
        <f t="shared" si="439"/>
        <v>0</v>
      </c>
      <c r="POI107" s="354">
        <f t="shared" si="439"/>
        <v>0</v>
      </c>
      <c r="POJ107" s="354">
        <f t="shared" si="439"/>
        <v>0</v>
      </c>
      <c r="POK107" s="354">
        <f t="shared" si="439"/>
        <v>0</v>
      </c>
      <c r="POL107" s="354">
        <f t="shared" si="439"/>
        <v>0</v>
      </c>
      <c r="POM107" s="354">
        <f t="shared" si="439"/>
        <v>0</v>
      </c>
      <c r="PON107" s="354">
        <f t="shared" si="439"/>
        <v>0</v>
      </c>
      <c r="POO107" s="354">
        <f t="shared" si="439"/>
        <v>0</v>
      </c>
      <c r="POP107" s="354">
        <f t="shared" si="439"/>
        <v>0</v>
      </c>
      <c r="POQ107" s="354">
        <f t="shared" si="439"/>
        <v>0</v>
      </c>
      <c r="POR107" s="354">
        <f t="shared" si="439"/>
        <v>0</v>
      </c>
      <c r="POS107" s="354">
        <f t="shared" si="439"/>
        <v>0</v>
      </c>
      <c r="POT107" s="354">
        <f t="shared" si="439"/>
        <v>0</v>
      </c>
      <c r="POU107" s="354">
        <f t="shared" si="439"/>
        <v>0</v>
      </c>
      <c r="POV107" s="354">
        <f t="shared" si="439"/>
        <v>0</v>
      </c>
      <c r="POW107" s="354">
        <f t="shared" si="439"/>
        <v>0</v>
      </c>
      <c r="POX107" s="354">
        <f t="shared" si="439"/>
        <v>0</v>
      </c>
      <c r="POY107" s="354">
        <f t="shared" si="439"/>
        <v>0</v>
      </c>
      <c r="POZ107" s="354">
        <f t="shared" si="439"/>
        <v>0</v>
      </c>
      <c r="PPA107" s="354">
        <f t="shared" si="439"/>
        <v>0</v>
      </c>
      <c r="PPB107" s="354">
        <f t="shared" si="439"/>
        <v>0</v>
      </c>
      <c r="PPC107" s="354">
        <f t="shared" si="439"/>
        <v>0</v>
      </c>
      <c r="PPD107" s="354">
        <f t="shared" si="439"/>
        <v>0</v>
      </c>
      <c r="PPE107" s="354">
        <f t="shared" si="439"/>
        <v>0</v>
      </c>
      <c r="PPF107" s="354">
        <f t="shared" si="439"/>
        <v>0</v>
      </c>
      <c r="PPG107" s="354">
        <f t="shared" si="439"/>
        <v>0</v>
      </c>
      <c r="PPH107" s="354">
        <f t="shared" si="439"/>
        <v>0</v>
      </c>
      <c r="PPI107" s="354">
        <f t="shared" si="439"/>
        <v>0</v>
      </c>
      <c r="PPJ107" s="354">
        <f t="shared" si="439"/>
        <v>0</v>
      </c>
      <c r="PPK107" s="354">
        <f t="shared" si="439"/>
        <v>0</v>
      </c>
      <c r="PPL107" s="354">
        <f t="shared" si="439"/>
        <v>0</v>
      </c>
      <c r="PPM107" s="354">
        <f t="shared" si="439"/>
        <v>0</v>
      </c>
      <c r="PPN107" s="354">
        <f t="shared" si="439"/>
        <v>0</v>
      </c>
      <c r="PPO107" s="354">
        <f t="shared" si="439"/>
        <v>0</v>
      </c>
      <c r="PPP107" s="354">
        <f t="shared" si="439"/>
        <v>0</v>
      </c>
      <c r="PPQ107" s="354">
        <f t="shared" si="439"/>
        <v>0</v>
      </c>
      <c r="PPR107" s="354">
        <f t="shared" si="439"/>
        <v>0</v>
      </c>
      <c r="PPS107" s="354">
        <f t="shared" si="439"/>
        <v>0</v>
      </c>
      <c r="PPT107" s="354">
        <f t="shared" si="439"/>
        <v>0</v>
      </c>
      <c r="PPU107" s="354">
        <f t="shared" si="439"/>
        <v>0</v>
      </c>
      <c r="PPV107" s="354">
        <f t="shared" si="439"/>
        <v>0</v>
      </c>
      <c r="PPW107" s="354">
        <f t="shared" si="439"/>
        <v>0</v>
      </c>
      <c r="PPX107" s="354">
        <f t="shared" si="439"/>
        <v>0</v>
      </c>
      <c r="PPY107" s="354">
        <f t="shared" si="439"/>
        <v>0</v>
      </c>
      <c r="PPZ107" s="354">
        <f t="shared" si="439"/>
        <v>0</v>
      </c>
      <c r="PQA107" s="354">
        <f t="shared" si="439"/>
        <v>0</v>
      </c>
      <c r="PQB107" s="354">
        <f t="shared" si="439"/>
        <v>0</v>
      </c>
      <c r="PQC107" s="354">
        <f t="shared" si="439"/>
        <v>0</v>
      </c>
      <c r="PQD107" s="354">
        <f t="shared" si="439"/>
        <v>0</v>
      </c>
      <c r="PQE107" s="354">
        <f t="shared" si="439"/>
        <v>0</v>
      </c>
      <c r="PQF107" s="354">
        <f t="shared" si="439"/>
        <v>0</v>
      </c>
      <c r="PQG107" s="354">
        <f t="shared" si="439"/>
        <v>0</v>
      </c>
      <c r="PQH107" s="354">
        <f t="shared" si="439"/>
        <v>0</v>
      </c>
      <c r="PQI107" s="354">
        <f t="shared" si="439"/>
        <v>0</v>
      </c>
      <c r="PQJ107" s="354">
        <f t="shared" ref="PQJ107:PSU107" si="440">+PQJ106+PQJ98</f>
        <v>0</v>
      </c>
      <c r="PQK107" s="354">
        <f t="shared" si="440"/>
        <v>0</v>
      </c>
      <c r="PQL107" s="354">
        <f t="shared" si="440"/>
        <v>0</v>
      </c>
      <c r="PQM107" s="354">
        <f t="shared" si="440"/>
        <v>0</v>
      </c>
      <c r="PQN107" s="354">
        <f t="shared" si="440"/>
        <v>0</v>
      </c>
      <c r="PQO107" s="354">
        <f t="shared" si="440"/>
        <v>0</v>
      </c>
      <c r="PQP107" s="354">
        <f t="shared" si="440"/>
        <v>0</v>
      </c>
      <c r="PQQ107" s="354">
        <f t="shared" si="440"/>
        <v>0</v>
      </c>
      <c r="PQR107" s="354">
        <f t="shared" si="440"/>
        <v>0</v>
      </c>
      <c r="PQS107" s="354">
        <f t="shared" si="440"/>
        <v>0</v>
      </c>
      <c r="PQT107" s="354">
        <f t="shared" si="440"/>
        <v>0</v>
      </c>
      <c r="PQU107" s="354">
        <f t="shared" si="440"/>
        <v>0</v>
      </c>
      <c r="PQV107" s="354">
        <f t="shared" si="440"/>
        <v>0</v>
      </c>
      <c r="PQW107" s="354">
        <f t="shared" si="440"/>
        <v>0</v>
      </c>
      <c r="PQX107" s="354">
        <f t="shared" si="440"/>
        <v>0</v>
      </c>
      <c r="PQY107" s="354">
        <f t="shared" si="440"/>
        <v>0</v>
      </c>
      <c r="PQZ107" s="354">
        <f t="shared" si="440"/>
        <v>0</v>
      </c>
      <c r="PRA107" s="354">
        <f t="shared" si="440"/>
        <v>0</v>
      </c>
      <c r="PRB107" s="354">
        <f t="shared" si="440"/>
        <v>0</v>
      </c>
      <c r="PRC107" s="354">
        <f t="shared" si="440"/>
        <v>0</v>
      </c>
      <c r="PRD107" s="354">
        <f t="shared" si="440"/>
        <v>0</v>
      </c>
      <c r="PRE107" s="354">
        <f t="shared" si="440"/>
        <v>0</v>
      </c>
      <c r="PRF107" s="354">
        <f t="shared" si="440"/>
        <v>0</v>
      </c>
      <c r="PRG107" s="354">
        <f t="shared" si="440"/>
        <v>0</v>
      </c>
      <c r="PRH107" s="354">
        <f t="shared" si="440"/>
        <v>0</v>
      </c>
      <c r="PRI107" s="354">
        <f t="shared" si="440"/>
        <v>0</v>
      </c>
      <c r="PRJ107" s="354">
        <f t="shared" si="440"/>
        <v>0</v>
      </c>
      <c r="PRK107" s="354">
        <f t="shared" si="440"/>
        <v>0</v>
      </c>
      <c r="PRL107" s="354">
        <f t="shared" si="440"/>
        <v>0</v>
      </c>
      <c r="PRM107" s="354">
        <f t="shared" si="440"/>
        <v>0</v>
      </c>
      <c r="PRN107" s="354">
        <f t="shared" si="440"/>
        <v>0</v>
      </c>
      <c r="PRO107" s="354">
        <f t="shared" si="440"/>
        <v>0</v>
      </c>
      <c r="PRP107" s="354">
        <f t="shared" si="440"/>
        <v>0</v>
      </c>
      <c r="PRQ107" s="354">
        <f t="shared" si="440"/>
        <v>0</v>
      </c>
      <c r="PRR107" s="354">
        <f t="shared" si="440"/>
        <v>0</v>
      </c>
      <c r="PRS107" s="354">
        <f t="shared" si="440"/>
        <v>0</v>
      </c>
      <c r="PRT107" s="354">
        <f t="shared" si="440"/>
        <v>0</v>
      </c>
      <c r="PRU107" s="354">
        <f t="shared" si="440"/>
        <v>0</v>
      </c>
      <c r="PRV107" s="354">
        <f t="shared" si="440"/>
        <v>0</v>
      </c>
      <c r="PRW107" s="354">
        <f t="shared" si="440"/>
        <v>0</v>
      </c>
      <c r="PRX107" s="354">
        <f t="shared" si="440"/>
        <v>0</v>
      </c>
      <c r="PRY107" s="354">
        <f t="shared" si="440"/>
        <v>0</v>
      </c>
      <c r="PRZ107" s="354">
        <f t="shared" si="440"/>
        <v>0</v>
      </c>
      <c r="PSA107" s="354">
        <f t="shared" si="440"/>
        <v>0</v>
      </c>
      <c r="PSB107" s="354">
        <f t="shared" si="440"/>
        <v>0</v>
      </c>
      <c r="PSC107" s="354">
        <f t="shared" si="440"/>
        <v>0</v>
      </c>
      <c r="PSD107" s="354">
        <f t="shared" si="440"/>
        <v>0</v>
      </c>
      <c r="PSE107" s="354">
        <f t="shared" si="440"/>
        <v>0</v>
      </c>
      <c r="PSF107" s="354">
        <f t="shared" si="440"/>
        <v>0</v>
      </c>
      <c r="PSG107" s="354">
        <f t="shared" si="440"/>
        <v>0</v>
      </c>
      <c r="PSH107" s="354">
        <f t="shared" si="440"/>
        <v>0</v>
      </c>
      <c r="PSI107" s="354">
        <f t="shared" si="440"/>
        <v>0</v>
      </c>
      <c r="PSJ107" s="354">
        <f t="shared" si="440"/>
        <v>0</v>
      </c>
      <c r="PSK107" s="354">
        <f t="shared" si="440"/>
        <v>0</v>
      </c>
      <c r="PSL107" s="354">
        <f t="shared" si="440"/>
        <v>0</v>
      </c>
      <c r="PSM107" s="354">
        <f t="shared" si="440"/>
        <v>0</v>
      </c>
      <c r="PSN107" s="354">
        <f t="shared" si="440"/>
        <v>0</v>
      </c>
      <c r="PSO107" s="354">
        <f t="shared" si="440"/>
        <v>0</v>
      </c>
      <c r="PSP107" s="354">
        <f t="shared" si="440"/>
        <v>0</v>
      </c>
      <c r="PSQ107" s="354">
        <f t="shared" si="440"/>
        <v>0</v>
      </c>
      <c r="PSR107" s="354">
        <f t="shared" si="440"/>
        <v>0</v>
      </c>
      <c r="PSS107" s="354">
        <f t="shared" si="440"/>
        <v>0</v>
      </c>
      <c r="PST107" s="354">
        <f t="shared" si="440"/>
        <v>0</v>
      </c>
      <c r="PSU107" s="354">
        <f t="shared" si="440"/>
        <v>0</v>
      </c>
      <c r="PSV107" s="354">
        <f t="shared" ref="PSV107:PVG107" si="441">+PSV106+PSV98</f>
        <v>0</v>
      </c>
      <c r="PSW107" s="354">
        <f t="shared" si="441"/>
        <v>0</v>
      </c>
      <c r="PSX107" s="354">
        <f t="shared" si="441"/>
        <v>0</v>
      </c>
      <c r="PSY107" s="354">
        <f t="shared" si="441"/>
        <v>0</v>
      </c>
      <c r="PSZ107" s="354">
        <f t="shared" si="441"/>
        <v>0</v>
      </c>
      <c r="PTA107" s="354">
        <f t="shared" si="441"/>
        <v>0</v>
      </c>
      <c r="PTB107" s="354">
        <f t="shared" si="441"/>
        <v>0</v>
      </c>
      <c r="PTC107" s="354">
        <f t="shared" si="441"/>
        <v>0</v>
      </c>
      <c r="PTD107" s="354">
        <f t="shared" si="441"/>
        <v>0</v>
      </c>
      <c r="PTE107" s="354">
        <f t="shared" si="441"/>
        <v>0</v>
      </c>
      <c r="PTF107" s="354">
        <f t="shared" si="441"/>
        <v>0</v>
      </c>
      <c r="PTG107" s="354">
        <f t="shared" si="441"/>
        <v>0</v>
      </c>
      <c r="PTH107" s="354">
        <f t="shared" si="441"/>
        <v>0</v>
      </c>
      <c r="PTI107" s="354">
        <f t="shared" si="441"/>
        <v>0</v>
      </c>
      <c r="PTJ107" s="354">
        <f t="shared" si="441"/>
        <v>0</v>
      </c>
      <c r="PTK107" s="354">
        <f t="shared" si="441"/>
        <v>0</v>
      </c>
      <c r="PTL107" s="354">
        <f t="shared" si="441"/>
        <v>0</v>
      </c>
      <c r="PTM107" s="354">
        <f t="shared" si="441"/>
        <v>0</v>
      </c>
      <c r="PTN107" s="354">
        <f t="shared" si="441"/>
        <v>0</v>
      </c>
      <c r="PTO107" s="354">
        <f t="shared" si="441"/>
        <v>0</v>
      </c>
      <c r="PTP107" s="354">
        <f t="shared" si="441"/>
        <v>0</v>
      </c>
      <c r="PTQ107" s="354">
        <f t="shared" si="441"/>
        <v>0</v>
      </c>
      <c r="PTR107" s="354">
        <f t="shared" si="441"/>
        <v>0</v>
      </c>
      <c r="PTS107" s="354">
        <f t="shared" si="441"/>
        <v>0</v>
      </c>
      <c r="PTT107" s="354">
        <f t="shared" si="441"/>
        <v>0</v>
      </c>
      <c r="PTU107" s="354">
        <f t="shared" si="441"/>
        <v>0</v>
      </c>
      <c r="PTV107" s="354">
        <f t="shared" si="441"/>
        <v>0</v>
      </c>
      <c r="PTW107" s="354">
        <f t="shared" si="441"/>
        <v>0</v>
      </c>
      <c r="PTX107" s="354">
        <f t="shared" si="441"/>
        <v>0</v>
      </c>
      <c r="PTY107" s="354">
        <f t="shared" si="441"/>
        <v>0</v>
      </c>
      <c r="PTZ107" s="354">
        <f t="shared" si="441"/>
        <v>0</v>
      </c>
      <c r="PUA107" s="354">
        <f t="shared" si="441"/>
        <v>0</v>
      </c>
      <c r="PUB107" s="354">
        <f t="shared" si="441"/>
        <v>0</v>
      </c>
      <c r="PUC107" s="354">
        <f t="shared" si="441"/>
        <v>0</v>
      </c>
      <c r="PUD107" s="354">
        <f t="shared" si="441"/>
        <v>0</v>
      </c>
      <c r="PUE107" s="354">
        <f t="shared" si="441"/>
        <v>0</v>
      </c>
      <c r="PUF107" s="354">
        <f t="shared" si="441"/>
        <v>0</v>
      </c>
      <c r="PUG107" s="354">
        <f t="shared" si="441"/>
        <v>0</v>
      </c>
      <c r="PUH107" s="354">
        <f t="shared" si="441"/>
        <v>0</v>
      </c>
      <c r="PUI107" s="354">
        <f t="shared" si="441"/>
        <v>0</v>
      </c>
      <c r="PUJ107" s="354">
        <f t="shared" si="441"/>
        <v>0</v>
      </c>
      <c r="PUK107" s="354">
        <f t="shared" si="441"/>
        <v>0</v>
      </c>
      <c r="PUL107" s="354">
        <f t="shared" si="441"/>
        <v>0</v>
      </c>
      <c r="PUM107" s="354">
        <f t="shared" si="441"/>
        <v>0</v>
      </c>
      <c r="PUN107" s="354">
        <f t="shared" si="441"/>
        <v>0</v>
      </c>
      <c r="PUO107" s="354">
        <f t="shared" si="441"/>
        <v>0</v>
      </c>
      <c r="PUP107" s="354">
        <f t="shared" si="441"/>
        <v>0</v>
      </c>
      <c r="PUQ107" s="354">
        <f t="shared" si="441"/>
        <v>0</v>
      </c>
      <c r="PUR107" s="354">
        <f t="shared" si="441"/>
        <v>0</v>
      </c>
      <c r="PUS107" s="354">
        <f t="shared" si="441"/>
        <v>0</v>
      </c>
      <c r="PUT107" s="354">
        <f t="shared" si="441"/>
        <v>0</v>
      </c>
      <c r="PUU107" s="354">
        <f t="shared" si="441"/>
        <v>0</v>
      </c>
      <c r="PUV107" s="354">
        <f t="shared" si="441"/>
        <v>0</v>
      </c>
      <c r="PUW107" s="354">
        <f t="shared" si="441"/>
        <v>0</v>
      </c>
      <c r="PUX107" s="354">
        <f t="shared" si="441"/>
        <v>0</v>
      </c>
      <c r="PUY107" s="354">
        <f t="shared" si="441"/>
        <v>0</v>
      </c>
      <c r="PUZ107" s="354">
        <f t="shared" si="441"/>
        <v>0</v>
      </c>
      <c r="PVA107" s="354">
        <f t="shared" si="441"/>
        <v>0</v>
      </c>
      <c r="PVB107" s="354">
        <f t="shared" si="441"/>
        <v>0</v>
      </c>
      <c r="PVC107" s="354">
        <f t="shared" si="441"/>
        <v>0</v>
      </c>
      <c r="PVD107" s="354">
        <f t="shared" si="441"/>
        <v>0</v>
      </c>
      <c r="PVE107" s="354">
        <f t="shared" si="441"/>
        <v>0</v>
      </c>
      <c r="PVF107" s="354">
        <f t="shared" si="441"/>
        <v>0</v>
      </c>
      <c r="PVG107" s="354">
        <f t="shared" si="441"/>
        <v>0</v>
      </c>
      <c r="PVH107" s="354">
        <f t="shared" ref="PVH107:PXS107" si="442">+PVH106+PVH98</f>
        <v>0</v>
      </c>
      <c r="PVI107" s="354">
        <f t="shared" si="442"/>
        <v>0</v>
      </c>
      <c r="PVJ107" s="354">
        <f t="shared" si="442"/>
        <v>0</v>
      </c>
      <c r="PVK107" s="354">
        <f t="shared" si="442"/>
        <v>0</v>
      </c>
      <c r="PVL107" s="354">
        <f t="shared" si="442"/>
        <v>0</v>
      </c>
      <c r="PVM107" s="354">
        <f t="shared" si="442"/>
        <v>0</v>
      </c>
      <c r="PVN107" s="354">
        <f t="shared" si="442"/>
        <v>0</v>
      </c>
      <c r="PVO107" s="354">
        <f t="shared" si="442"/>
        <v>0</v>
      </c>
      <c r="PVP107" s="354">
        <f t="shared" si="442"/>
        <v>0</v>
      </c>
      <c r="PVQ107" s="354">
        <f t="shared" si="442"/>
        <v>0</v>
      </c>
      <c r="PVR107" s="354">
        <f t="shared" si="442"/>
        <v>0</v>
      </c>
      <c r="PVS107" s="354">
        <f t="shared" si="442"/>
        <v>0</v>
      </c>
      <c r="PVT107" s="354">
        <f t="shared" si="442"/>
        <v>0</v>
      </c>
      <c r="PVU107" s="354">
        <f t="shared" si="442"/>
        <v>0</v>
      </c>
      <c r="PVV107" s="354">
        <f t="shared" si="442"/>
        <v>0</v>
      </c>
      <c r="PVW107" s="354">
        <f t="shared" si="442"/>
        <v>0</v>
      </c>
      <c r="PVX107" s="354">
        <f t="shared" si="442"/>
        <v>0</v>
      </c>
      <c r="PVY107" s="354">
        <f t="shared" si="442"/>
        <v>0</v>
      </c>
      <c r="PVZ107" s="354">
        <f t="shared" si="442"/>
        <v>0</v>
      </c>
      <c r="PWA107" s="354">
        <f t="shared" si="442"/>
        <v>0</v>
      </c>
      <c r="PWB107" s="354">
        <f t="shared" si="442"/>
        <v>0</v>
      </c>
      <c r="PWC107" s="354">
        <f t="shared" si="442"/>
        <v>0</v>
      </c>
      <c r="PWD107" s="354">
        <f t="shared" si="442"/>
        <v>0</v>
      </c>
      <c r="PWE107" s="354">
        <f t="shared" si="442"/>
        <v>0</v>
      </c>
      <c r="PWF107" s="354">
        <f t="shared" si="442"/>
        <v>0</v>
      </c>
      <c r="PWG107" s="354">
        <f t="shared" si="442"/>
        <v>0</v>
      </c>
      <c r="PWH107" s="354">
        <f t="shared" si="442"/>
        <v>0</v>
      </c>
      <c r="PWI107" s="354">
        <f t="shared" si="442"/>
        <v>0</v>
      </c>
      <c r="PWJ107" s="354">
        <f t="shared" si="442"/>
        <v>0</v>
      </c>
      <c r="PWK107" s="354">
        <f t="shared" si="442"/>
        <v>0</v>
      </c>
      <c r="PWL107" s="354">
        <f t="shared" si="442"/>
        <v>0</v>
      </c>
      <c r="PWM107" s="354">
        <f t="shared" si="442"/>
        <v>0</v>
      </c>
      <c r="PWN107" s="354">
        <f t="shared" si="442"/>
        <v>0</v>
      </c>
      <c r="PWO107" s="354">
        <f t="shared" si="442"/>
        <v>0</v>
      </c>
      <c r="PWP107" s="354">
        <f t="shared" si="442"/>
        <v>0</v>
      </c>
      <c r="PWQ107" s="354">
        <f t="shared" si="442"/>
        <v>0</v>
      </c>
      <c r="PWR107" s="354">
        <f t="shared" si="442"/>
        <v>0</v>
      </c>
      <c r="PWS107" s="354">
        <f t="shared" si="442"/>
        <v>0</v>
      </c>
      <c r="PWT107" s="354">
        <f t="shared" si="442"/>
        <v>0</v>
      </c>
      <c r="PWU107" s="354">
        <f t="shared" si="442"/>
        <v>0</v>
      </c>
      <c r="PWV107" s="354">
        <f t="shared" si="442"/>
        <v>0</v>
      </c>
      <c r="PWW107" s="354">
        <f t="shared" si="442"/>
        <v>0</v>
      </c>
      <c r="PWX107" s="354">
        <f t="shared" si="442"/>
        <v>0</v>
      </c>
      <c r="PWY107" s="354">
        <f t="shared" si="442"/>
        <v>0</v>
      </c>
      <c r="PWZ107" s="354">
        <f t="shared" si="442"/>
        <v>0</v>
      </c>
      <c r="PXA107" s="354">
        <f t="shared" si="442"/>
        <v>0</v>
      </c>
      <c r="PXB107" s="354">
        <f t="shared" si="442"/>
        <v>0</v>
      </c>
      <c r="PXC107" s="354">
        <f t="shared" si="442"/>
        <v>0</v>
      </c>
      <c r="PXD107" s="354">
        <f t="shared" si="442"/>
        <v>0</v>
      </c>
      <c r="PXE107" s="354">
        <f t="shared" si="442"/>
        <v>0</v>
      </c>
      <c r="PXF107" s="354">
        <f t="shared" si="442"/>
        <v>0</v>
      </c>
      <c r="PXG107" s="354">
        <f t="shared" si="442"/>
        <v>0</v>
      </c>
      <c r="PXH107" s="354">
        <f t="shared" si="442"/>
        <v>0</v>
      </c>
      <c r="PXI107" s="354">
        <f t="shared" si="442"/>
        <v>0</v>
      </c>
      <c r="PXJ107" s="354">
        <f t="shared" si="442"/>
        <v>0</v>
      </c>
      <c r="PXK107" s="354">
        <f t="shared" si="442"/>
        <v>0</v>
      </c>
      <c r="PXL107" s="354">
        <f t="shared" si="442"/>
        <v>0</v>
      </c>
      <c r="PXM107" s="354">
        <f t="shared" si="442"/>
        <v>0</v>
      </c>
      <c r="PXN107" s="354">
        <f t="shared" si="442"/>
        <v>0</v>
      </c>
      <c r="PXO107" s="354">
        <f t="shared" si="442"/>
        <v>0</v>
      </c>
      <c r="PXP107" s="354">
        <f t="shared" si="442"/>
        <v>0</v>
      </c>
      <c r="PXQ107" s="354">
        <f t="shared" si="442"/>
        <v>0</v>
      </c>
      <c r="PXR107" s="354">
        <f t="shared" si="442"/>
        <v>0</v>
      </c>
      <c r="PXS107" s="354">
        <f t="shared" si="442"/>
        <v>0</v>
      </c>
      <c r="PXT107" s="354">
        <f t="shared" ref="PXT107:QAE107" si="443">+PXT106+PXT98</f>
        <v>0</v>
      </c>
      <c r="PXU107" s="354">
        <f t="shared" si="443"/>
        <v>0</v>
      </c>
      <c r="PXV107" s="354">
        <f t="shared" si="443"/>
        <v>0</v>
      </c>
      <c r="PXW107" s="354">
        <f t="shared" si="443"/>
        <v>0</v>
      </c>
      <c r="PXX107" s="354">
        <f t="shared" si="443"/>
        <v>0</v>
      </c>
      <c r="PXY107" s="354">
        <f t="shared" si="443"/>
        <v>0</v>
      </c>
      <c r="PXZ107" s="354">
        <f t="shared" si="443"/>
        <v>0</v>
      </c>
      <c r="PYA107" s="354">
        <f t="shared" si="443"/>
        <v>0</v>
      </c>
      <c r="PYB107" s="354">
        <f t="shared" si="443"/>
        <v>0</v>
      </c>
      <c r="PYC107" s="354">
        <f t="shared" si="443"/>
        <v>0</v>
      </c>
      <c r="PYD107" s="354">
        <f t="shared" si="443"/>
        <v>0</v>
      </c>
      <c r="PYE107" s="354">
        <f t="shared" si="443"/>
        <v>0</v>
      </c>
      <c r="PYF107" s="354">
        <f t="shared" si="443"/>
        <v>0</v>
      </c>
      <c r="PYG107" s="354">
        <f t="shared" si="443"/>
        <v>0</v>
      </c>
      <c r="PYH107" s="354">
        <f t="shared" si="443"/>
        <v>0</v>
      </c>
      <c r="PYI107" s="354">
        <f t="shared" si="443"/>
        <v>0</v>
      </c>
      <c r="PYJ107" s="354">
        <f t="shared" si="443"/>
        <v>0</v>
      </c>
      <c r="PYK107" s="354">
        <f t="shared" si="443"/>
        <v>0</v>
      </c>
      <c r="PYL107" s="354">
        <f t="shared" si="443"/>
        <v>0</v>
      </c>
      <c r="PYM107" s="354">
        <f t="shared" si="443"/>
        <v>0</v>
      </c>
      <c r="PYN107" s="354">
        <f t="shared" si="443"/>
        <v>0</v>
      </c>
      <c r="PYO107" s="354">
        <f t="shared" si="443"/>
        <v>0</v>
      </c>
      <c r="PYP107" s="354">
        <f t="shared" si="443"/>
        <v>0</v>
      </c>
      <c r="PYQ107" s="354">
        <f t="shared" si="443"/>
        <v>0</v>
      </c>
      <c r="PYR107" s="354">
        <f t="shared" si="443"/>
        <v>0</v>
      </c>
      <c r="PYS107" s="354">
        <f t="shared" si="443"/>
        <v>0</v>
      </c>
      <c r="PYT107" s="354">
        <f t="shared" si="443"/>
        <v>0</v>
      </c>
      <c r="PYU107" s="354">
        <f t="shared" si="443"/>
        <v>0</v>
      </c>
      <c r="PYV107" s="354">
        <f t="shared" si="443"/>
        <v>0</v>
      </c>
      <c r="PYW107" s="354">
        <f t="shared" si="443"/>
        <v>0</v>
      </c>
      <c r="PYX107" s="354">
        <f t="shared" si="443"/>
        <v>0</v>
      </c>
      <c r="PYY107" s="354">
        <f t="shared" si="443"/>
        <v>0</v>
      </c>
      <c r="PYZ107" s="354">
        <f t="shared" si="443"/>
        <v>0</v>
      </c>
      <c r="PZA107" s="354">
        <f t="shared" si="443"/>
        <v>0</v>
      </c>
      <c r="PZB107" s="354">
        <f t="shared" si="443"/>
        <v>0</v>
      </c>
      <c r="PZC107" s="354">
        <f t="shared" si="443"/>
        <v>0</v>
      </c>
      <c r="PZD107" s="354">
        <f t="shared" si="443"/>
        <v>0</v>
      </c>
      <c r="PZE107" s="354">
        <f t="shared" si="443"/>
        <v>0</v>
      </c>
      <c r="PZF107" s="354">
        <f t="shared" si="443"/>
        <v>0</v>
      </c>
      <c r="PZG107" s="354">
        <f t="shared" si="443"/>
        <v>0</v>
      </c>
      <c r="PZH107" s="354">
        <f t="shared" si="443"/>
        <v>0</v>
      </c>
      <c r="PZI107" s="354">
        <f t="shared" si="443"/>
        <v>0</v>
      </c>
      <c r="PZJ107" s="354">
        <f t="shared" si="443"/>
        <v>0</v>
      </c>
      <c r="PZK107" s="354">
        <f t="shared" si="443"/>
        <v>0</v>
      </c>
      <c r="PZL107" s="354">
        <f t="shared" si="443"/>
        <v>0</v>
      </c>
      <c r="PZM107" s="354">
        <f t="shared" si="443"/>
        <v>0</v>
      </c>
      <c r="PZN107" s="354">
        <f t="shared" si="443"/>
        <v>0</v>
      </c>
      <c r="PZO107" s="354">
        <f t="shared" si="443"/>
        <v>0</v>
      </c>
      <c r="PZP107" s="354">
        <f t="shared" si="443"/>
        <v>0</v>
      </c>
      <c r="PZQ107" s="354">
        <f t="shared" si="443"/>
        <v>0</v>
      </c>
      <c r="PZR107" s="354">
        <f t="shared" si="443"/>
        <v>0</v>
      </c>
      <c r="PZS107" s="354">
        <f t="shared" si="443"/>
        <v>0</v>
      </c>
      <c r="PZT107" s="354">
        <f t="shared" si="443"/>
        <v>0</v>
      </c>
      <c r="PZU107" s="354">
        <f t="shared" si="443"/>
        <v>0</v>
      </c>
      <c r="PZV107" s="354">
        <f t="shared" si="443"/>
        <v>0</v>
      </c>
      <c r="PZW107" s="354">
        <f t="shared" si="443"/>
        <v>0</v>
      </c>
      <c r="PZX107" s="354">
        <f t="shared" si="443"/>
        <v>0</v>
      </c>
      <c r="PZY107" s="354">
        <f t="shared" si="443"/>
        <v>0</v>
      </c>
      <c r="PZZ107" s="354">
        <f t="shared" si="443"/>
        <v>0</v>
      </c>
      <c r="QAA107" s="354">
        <f t="shared" si="443"/>
        <v>0</v>
      </c>
      <c r="QAB107" s="354">
        <f t="shared" si="443"/>
        <v>0</v>
      </c>
      <c r="QAC107" s="354">
        <f t="shared" si="443"/>
        <v>0</v>
      </c>
      <c r="QAD107" s="354">
        <f t="shared" si="443"/>
        <v>0</v>
      </c>
      <c r="QAE107" s="354">
        <f t="shared" si="443"/>
        <v>0</v>
      </c>
      <c r="QAF107" s="354">
        <f t="shared" ref="QAF107:QCQ107" si="444">+QAF106+QAF98</f>
        <v>0</v>
      </c>
      <c r="QAG107" s="354">
        <f t="shared" si="444"/>
        <v>0</v>
      </c>
      <c r="QAH107" s="354">
        <f t="shared" si="444"/>
        <v>0</v>
      </c>
      <c r="QAI107" s="354">
        <f t="shared" si="444"/>
        <v>0</v>
      </c>
      <c r="QAJ107" s="354">
        <f t="shared" si="444"/>
        <v>0</v>
      </c>
      <c r="QAK107" s="354">
        <f t="shared" si="444"/>
        <v>0</v>
      </c>
      <c r="QAL107" s="354">
        <f t="shared" si="444"/>
        <v>0</v>
      </c>
      <c r="QAM107" s="354">
        <f t="shared" si="444"/>
        <v>0</v>
      </c>
      <c r="QAN107" s="354">
        <f t="shared" si="444"/>
        <v>0</v>
      </c>
      <c r="QAO107" s="354">
        <f t="shared" si="444"/>
        <v>0</v>
      </c>
      <c r="QAP107" s="354">
        <f t="shared" si="444"/>
        <v>0</v>
      </c>
      <c r="QAQ107" s="354">
        <f t="shared" si="444"/>
        <v>0</v>
      </c>
      <c r="QAR107" s="354">
        <f t="shared" si="444"/>
        <v>0</v>
      </c>
      <c r="QAS107" s="354">
        <f t="shared" si="444"/>
        <v>0</v>
      </c>
      <c r="QAT107" s="354">
        <f t="shared" si="444"/>
        <v>0</v>
      </c>
      <c r="QAU107" s="354">
        <f t="shared" si="444"/>
        <v>0</v>
      </c>
      <c r="QAV107" s="354">
        <f t="shared" si="444"/>
        <v>0</v>
      </c>
      <c r="QAW107" s="354">
        <f t="shared" si="444"/>
        <v>0</v>
      </c>
      <c r="QAX107" s="354">
        <f t="shared" si="444"/>
        <v>0</v>
      </c>
      <c r="QAY107" s="354">
        <f t="shared" si="444"/>
        <v>0</v>
      </c>
      <c r="QAZ107" s="354">
        <f t="shared" si="444"/>
        <v>0</v>
      </c>
      <c r="QBA107" s="354">
        <f t="shared" si="444"/>
        <v>0</v>
      </c>
      <c r="QBB107" s="354">
        <f t="shared" si="444"/>
        <v>0</v>
      </c>
      <c r="QBC107" s="354">
        <f t="shared" si="444"/>
        <v>0</v>
      </c>
      <c r="QBD107" s="354">
        <f t="shared" si="444"/>
        <v>0</v>
      </c>
      <c r="QBE107" s="354">
        <f t="shared" si="444"/>
        <v>0</v>
      </c>
      <c r="QBF107" s="354">
        <f t="shared" si="444"/>
        <v>0</v>
      </c>
      <c r="QBG107" s="354">
        <f t="shared" si="444"/>
        <v>0</v>
      </c>
      <c r="QBH107" s="354">
        <f t="shared" si="444"/>
        <v>0</v>
      </c>
      <c r="QBI107" s="354">
        <f t="shared" si="444"/>
        <v>0</v>
      </c>
      <c r="QBJ107" s="354">
        <f t="shared" si="444"/>
        <v>0</v>
      </c>
      <c r="QBK107" s="354">
        <f t="shared" si="444"/>
        <v>0</v>
      </c>
      <c r="QBL107" s="354">
        <f t="shared" si="444"/>
        <v>0</v>
      </c>
      <c r="QBM107" s="354">
        <f t="shared" si="444"/>
        <v>0</v>
      </c>
      <c r="QBN107" s="354">
        <f t="shared" si="444"/>
        <v>0</v>
      </c>
      <c r="QBO107" s="354">
        <f t="shared" si="444"/>
        <v>0</v>
      </c>
      <c r="QBP107" s="354">
        <f t="shared" si="444"/>
        <v>0</v>
      </c>
      <c r="QBQ107" s="354">
        <f t="shared" si="444"/>
        <v>0</v>
      </c>
      <c r="QBR107" s="354">
        <f t="shared" si="444"/>
        <v>0</v>
      </c>
      <c r="QBS107" s="354">
        <f t="shared" si="444"/>
        <v>0</v>
      </c>
      <c r="QBT107" s="354">
        <f t="shared" si="444"/>
        <v>0</v>
      </c>
      <c r="QBU107" s="354">
        <f t="shared" si="444"/>
        <v>0</v>
      </c>
      <c r="QBV107" s="354">
        <f t="shared" si="444"/>
        <v>0</v>
      </c>
      <c r="QBW107" s="354">
        <f t="shared" si="444"/>
        <v>0</v>
      </c>
      <c r="QBX107" s="354">
        <f t="shared" si="444"/>
        <v>0</v>
      </c>
      <c r="QBY107" s="354">
        <f t="shared" si="444"/>
        <v>0</v>
      </c>
      <c r="QBZ107" s="354">
        <f t="shared" si="444"/>
        <v>0</v>
      </c>
      <c r="QCA107" s="354">
        <f t="shared" si="444"/>
        <v>0</v>
      </c>
      <c r="QCB107" s="354">
        <f t="shared" si="444"/>
        <v>0</v>
      </c>
      <c r="QCC107" s="354">
        <f t="shared" si="444"/>
        <v>0</v>
      </c>
      <c r="QCD107" s="354">
        <f t="shared" si="444"/>
        <v>0</v>
      </c>
      <c r="QCE107" s="354">
        <f t="shared" si="444"/>
        <v>0</v>
      </c>
      <c r="QCF107" s="354">
        <f t="shared" si="444"/>
        <v>0</v>
      </c>
      <c r="QCG107" s="354">
        <f t="shared" si="444"/>
        <v>0</v>
      </c>
      <c r="QCH107" s="354">
        <f t="shared" si="444"/>
        <v>0</v>
      </c>
      <c r="QCI107" s="354">
        <f t="shared" si="444"/>
        <v>0</v>
      </c>
      <c r="QCJ107" s="354">
        <f t="shared" si="444"/>
        <v>0</v>
      </c>
      <c r="QCK107" s="354">
        <f t="shared" si="444"/>
        <v>0</v>
      </c>
      <c r="QCL107" s="354">
        <f t="shared" si="444"/>
        <v>0</v>
      </c>
      <c r="QCM107" s="354">
        <f t="shared" si="444"/>
        <v>0</v>
      </c>
      <c r="QCN107" s="354">
        <f t="shared" si="444"/>
        <v>0</v>
      </c>
      <c r="QCO107" s="354">
        <f t="shared" si="444"/>
        <v>0</v>
      </c>
      <c r="QCP107" s="354">
        <f t="shared" si="444"/>
        <v>0</v>
      </c>
      <c r="QCQ107" s="354">
        <f t="shared" si="444"/>
        <v>0</v>
      </c>
      <c r="QCR107" s="354">
        <f t="shared" ref="QCR107:QFC107" si="445">+QCR106+QCR98</f>
        <v>0</v>
      </c>
      <c r="QCS107" s="354">
        <f t="shared" si="445"/>
        <v>0</v>
      </c>
      <c r="QCT107" s="354">
        <f t="shared" si="445"/>
        <v>0</v>
      </c>
      <c r="QCU107" s="354">
        <f t="shared" si="445"/>
        <v>0</v>
      </c>
      <c r="QCV107" s="354">
        <f t="shared" si="445"/>
        <v>0</v>
      </c>
      <c r="QCW107" s="354">
        <f t="shared" si="445"/>
        <v>0</v>
      </c>
      <c r="QCX107" s="354">
        <f t="shared" si="445"/>
        <v>0</v>
      </c>
      <c r="QCY107" s="354">
        <f t="shared" si="445"/>
        <v>0</v>
      </c>
      <c r="QCZ107" s="354">
        <f t="shared" si="445"/>
        <v>0</v>
      </c>
      <c r="QDA107" s="354">
        <f t="shared" si="445"/>
        <v>0</v>
      </c>
      <c r="QDB107" s="354">
        <f t="shared" si="445"/>
        <v>0</v>
      </c>
      <c r="QDC107" s="354">
        <f t="shared" si="445"/>
        <v>0</v>
      </c>
      <c r="QDD107" s="354">
        <f t="shared" si="445"/>
        <v>0</v>
      </c>
      <c r="QDE107" s="354">
        <f t="shared" si="445"/>
        <v>0</v>
      </c>
      <c r="QDF107" s="354">
        <f t="shared" si="445"/>
        <v>0</v>
      </c>
      <c r="QDG107" s="354">
        <f t="shared" si="445"/>
        <v>0</v>
      </c>
      <c r="QDH107" s="354">
        <f t="shared" si="445"/>
        <v>0</v>
      </c>
      <c r="QDI107" s="354">
        <f t="shared" si="445"/>
        <v>0</v>
      </c>
      <c r="QDJ107" s="354">
        <f t="shared" si="445"/>
        <v>0</v>
      </c>
      <c r="QDK107" s="354">
        <f t="shared" si="445"/>
        <v>0</v>
      </c>
      <c r="QDL107" s="354">
        <f t="shared" si="445"/>
        <v>0</v>
      </c>
      <c r="QDM107" s="354">
        <f t="shared" si="445"/>
        <v>0</v>
      </c>
      <c r="QDN107" s="354">
        <f t="shared" si="445"/>
        <v>0</v>
      </c>
      <c r="QDO107" s="354">
        <f t="shared" si="445"/>
        <v>0</v>
      </c>
      <c r="QDP107" s="354">
        <f t="shared" si="445"/>
        <v>0</v>
      </c>
      <c r="QDQ107" s="354">
        <f t="shared" si="445"/>
        <v>0</v>
      </c>
      <c r="QDR107" s="354">
        <f t="shared" si="445"/>
        <v>0</v>
      </c>
      <c r="QDS107" s="354">
        <f t="shared" si="445"/>
        <v>0</v>
      </c>
      <c r="QDT107" s="354">
        <f t="shared" si="445"/>
        <v>0</v>
      </c>
      <c r="QDU107" s="354">
        <f t="shared" si="445"/>
        <v>0</v>
      </c>
      <c r="QDV107" s="354">
        <f t="shared" si="445"/>
        <v>0</v>
      </c>
      <c r="QDW107" s="354">
        <f t="shared" si="445"/>
        <v>0</v>
      </c>
      <c r="QDX107" s="354">
        <f t="shared" si="445"/>
        <v>0</v>
      </c>
      <c r="QDY107" s="354">
        <f t="shared" si="445"/>
        <v>0</v>
      </c>
      <c r="QDZ107" s="354">
        <f t="shared" si="445"/>
        <v>0</v>
      </c>
      <c r="QEA107" s="354">
        <f t="shared" si="445"/>
        <v>0</v>
      </c>
      <c r="QEB107" s="354">
        <f t="shared" si="445"/>
        <v>0</v>
      </c>
      <c r="QEC107" s="354">
        <f t="shared" si="445"/>
        <v>0</v>
      </c>
      <c r="QED107" s="354">
        <f t="shared" si="445"/>
        <v>0</v>
      </c>
      <c r="QEE107" s="354">
        <f t="shared" si="445"/>
        <v>0</v>
      </c>
      <c r="QEF107" s="354">
        <f t="shared" si="445"/>
        <v>0</v>
      </c>
      <c r="QEG107" s="354">
        <f t="shared" si="445"/>
        <v>0</v>
      </c>
      <c r="QEH107" s="354">
        <f t="shared" si="445"/>
        <v>0</v>
      </c>
      <c r="QEI107" s="354">
        <f t="shared" si="445"/>
        <v>0</v>
      </c>
      <c r="QEJ107" s="354">
        <f t="shared" si="445"/>
        <v>0</v>
      </c>
      <c r="QEK107" s="354">
        <f t="shared" si="445"/>
        <v>0</v>
      </c>
      <c r="QEL107" s="354">
        <f t="shared" si="445"/>
        <v>0</v>
      </c>
      <c r="QEM107" s="354">
        <f t="shared" si="445"/>
        <v>0</v>
      </c>
      <c r="QEN107" s="354">
        <f t="shared" si="445"/>
        <v>0</v>
      </c>
      <c r="QEO107" s="354">
        <f t="shared" si="445"/>
        <v>0</v>
      </c>
      <c r="QEP107" s="354">
        <f t="shared" si="445"/>
        <v>0</v>
      </c>
      <c r="QEQ107" s="354">
        <f t="shared" si="445"/>
        <v>0</v>
      </c>
      <c r="QER107" s="354">
        <f t="shared" si="445"/>
        <v>0</v>
      </c>
      <c r="QES107" s="354">
        <f t="shared" si="445"/>
        <v>0</v>
      </c>
      <c r="QET107" s="354">
        <f t="shared" si="445"/>
        <v>0</v>
      </c>
      <c r="QEU107" s="354">
        <f t="shared" si="445"/>
        <v>0</v>
      </c>
      <c r="QEV107" s="354">
        <f t="shared" si="445"/>
        <v>0</v>
      </c>
      <c r="QEW107" s="354">
        <f t="shared" si="445"/>
        <v>0</v>
      </c>
      <c r="QEX107" s="354">
        <f t="shared" si="445"/>
        <v>0</v>
      </c>
      <c r="QEY107" s="354">
        <f t="shared" si="445"/>
        <v>0</v>
      </c>
      <c r="QEZ107" s="354">
        <f t="shared" si="445"/>
        <v>0</v>
      </c>
      <c r="QFA107" s="354">
        <f t="shared" si="445"/>
        <v>0</v>
      </c>
      <c r="QFB107" s="354">
        <f t="shared" si="445"/>
        <v>0</v>
      </c>
      <c r="QFC107" s="354">
        <f t="shared" si="445"/>
        <v>0</v>
      </c>
      <c r="QFD107" s="354">
        <f t="shared" ref="QFD107:QHO107" si="446">+QFD106+QFD98</f>
        <v>0</v>
      </c>
      <c r="QFE107" s="354">
        <f t="shared" si="446"/>
        <v>0</v>
      </c>
      <c r="QFF107" s="354">
        <f t="shared" si="446"/>
        <v>0</v>
      </c>
      <c r="QFG107" s="354">
        <f t="shared" si="446"/>
        <v>0</v>
      </c>
      <c r="QFH107" s="354">
        <f t="shared" si="446"/>
        <v>0</v>
      </c>
      <c r="QFI107" s="354">
        <f t="shared" si="446"/>
        <v>0</v>
      </c>
      <c r="QFJ107" s="354">
        <f t="shared" si="446"/>
        <v>0</v>
      </c>
      <c r="QFK107" s="354">
        <f t="shared" si="446"/>
        <v>0</v>
      </c>
      <c r="QFL107" s="354">
        <f t="shared" si="446"/>
        <v>0</v>
      </c>
      <c r="QFM107" s="354">
        <f t="shared" si="446"/>
        <v>0</v>
      </c>
      <c r="QFN107" s="354">
        <f t="shared" si="446"/>
        <v>0</v>
      </c>
      <c r="QFO107" s="354">
        <f t="shared" si="446"/>
        <v>0</v>
      </c>
      <c r="QFP107" s="354">
        <f t="shared" si="446"/>
        <v>0</v>
      </c>
      <c r="QFQ107" s="354">
        <f t="shared" si="446"/>
        <v>0</v>
      </c>
      <c r="QFR107" s="354">
        <f t="shared" si="446"/>
        <v>0</v>
      </c>
      <c r="QFS107" s="354">
        <f t="shared" si="446"/>
        <v>0</v>
      </c>
      <c r="QFT107" s="354">
        <f t="shared" si="446"/>
        <v>0</v>
      </c>
      <c r="QFU107" s="354">
        <f t="shared" si="446"/>
        <v>0</v>
      </c>
      <c r="QFV107" s="354">
        <f t="shared" si="446"/>
        <v>0</v>
      </c>
      <c r="QFW107" s="354">
        <f t="shared" si="446"/>
        <v>0</v>
      </c>
      <c r="QFX107" s="354">
        <f t="shared" si="446"/>
        <v>0</v>
      </c>
      <c r="QFY107" s="354">
        <f t="shared" si="446"/>
        <v>0</v>
      </c>
      <c r="QFZ107" s="354">
        <f t="shared" si="446"/>
        <v>0</v>
      </c>
      <c r="QGA107" s="354">
        <f t="shared" si="446"/>
        <v>0</v>
      </c>
      <c r="QGB107" s="354">
        <f t="shared" si="446"/>
        <v>0</v>
      </c>
      <c r="QGC107" s="354">
        <f t="shared" si="446"/>
        <v>0</v>
      </c>
      <c r="QGD107" s="354">
        <f t="shared" si="446"/>
        <v>0</v>
      </c>
      <c r="QGE107" s="354">
        <f t="shared" si="446"/>
        <v>0</v>
      </c>
      <c r="QGF107" s="354">
        <f t="shared" si="446"/>
        <v>0</v>
      </c>
      <c r="QGG107" s="354">
        <f t="shared" si="446"/>
        <v>0</v>
      </c>
      <c r="QGH107" s="354">
        <f t="shared" si="446"/>
        <v>0</v>
      </c>
      <c r="QGI107" s="354">
        <f t="shared" si="446"/>
        <v>0</v>
      </c>
      <c r="QGJ107" s="354">
        <f t="shared" si="446"/>
        <v>0</v>
      </c>
      <c r="QGK107" s="354">
        <f t="shared" si="446"/>
        <v>0</v>
      </c>
      <c r="QGL107" s="354">
        <f t="shared" si="446"/>
        <v>0</v>
      </c>
      <c r="QGM107" s="354">
        <f t="shared" si="446"/>
        <v>0</v>
      </c>
      <c r="QGN107" s="354">
        <f t="shared" si="446"/>
        <v>0</v>
      </c>
      <c r="QGO107" s="354">
        <f t="shared" si="446"/>
        <v>0</v>
      </c>
      <c r="QGP107" s="354">
        <f t="shared" si="446"/>
        <v>0</v>
      </c>
      <c r="QGQ107" s="354">
        <f t="shared" si="446"/>
        <v>0</v>
      </c>
      <c r="QGR107" s="354">
        <f t="shared" si="446"/>
        <v>0</v>
      </c>
      <c r="QGS107" s="354">
        <f t="shared" si="446"/>
        <v>0</v>
      </c>
      <c r="QGT107" s="354">
        <f t="shared" si="446"/>
        <v>0</v>
      </c>
      <c r="QGU107" s="354">
        <f t="shared" si="446"/>
        <v>0</v>
      </c>
      <c r="QGV107" s="354">
        <f t="shared" si="446"/>
        <v>0</v>
      </c>
      <c r="QGW107" s="354">
        <f t="shared" si="446"/>
        <v>0</v>
      </c>
      <c r="QGX107" s="354">
        <f t="shared" si="446"/>
        <v>0</v>
      </c>
      <c r="QGY107" s="354">
        <f t="shared" si="446"/>
        <v>0</v>
      </c>
      <c r="QGZ107" s="354">
        <f t="shared" si="446"/>
        <v>0</v>
      </c>
      <c r="QHA107" s="354">
        <f t="shared" si="446"/>
        <v>0</v>
      </c>
      <c r="QHB107" s="354">
        <f t="shared" si="446"/>
        <v>0</v>
      </c>
      <c r="QHC107" s="354">
        <f t="shared" si="446"/>
        <v>0</v>
      </c>
      <c r="QHD107" s="354">
        <f t="shared" si="446"/>
        <v>0</v>
      </c>
      <c r="QHE107" s="354">
        <f t="shared" si="446"/>
        <v>0</v>
      </c>
      <c r="QHF107" s="354">
        <f t="shared" si="446"/>
        <v>0</v>
      </c>
      <c r="QHG107" s="354">
        <f t="shared" si="446"/>
        <v>0</v>
      </c>
      <c r="QHH107" s="354">
        <f t="shared" si="446"/>
        <v>0</v>
      </c>
      <c r="QHI107" s="354">
        <f t="shared" si="446"/>
        <v>0</v>
      </c>
      <c r="QHJ107" s="354">
        <f t="shared" si="446"/>
        <v>0</v>
      </c>
      <c r="QHK107" s="354">
        <f t="shared" si="446"/>
        <v>0</v>
      </c>
      <c r="QHL107" s="354">
        <f t="shared" si="446"/>
        <v>0</v>
      </c>
      <c r="QHM107" s="354">
        <f t="shared" si="446"/>
        <v>0</v>
      </c>
      <c r="QHN107" s="354">
        <f t="shared" si="446"/>
        <v>0</v>
      </c>
      <c r="QHO107" s="354">
        <f t="shared" si="446"/>
        <v>0</v>
      </c>
      <c r="QHP107" s="354">
        <f t="shared" ref="QHP107:QKA107" si="447">+QHP106+QHP98</f>
        <v>0</v>
      </c>
      <c r="QHQ107" s="354">
        <f t="shared" si="447"/>
        <v>0</v>
      </c>
      <c r="QHR107" s="354">
        <f t="shared" si="447"/>
        <v>0</v>
      </c>
      <c r="QHS107" s="354">
        <f t="shared" si="447"/>
        <v>0</v>
      </c>
      <c r="QHT107" s="354">
        <f t="shared" si="447"/>
        <v>0</v>
      </c>
      <c r="QHU107" s="354">
        <f t="shared" si="447"/>
        <v>0</v>
      </c>
      <c r="QHV107" s="354">
        <f t="shared" si="447"/>
        <v>0</v>
      </c>
      <c r="QHW107" s="354">
        <f t="shared" si="447"/>
        <v>0</v>
      </c>
      <c r="QHX107" s="354">
        <f t="shared" si="447"/>
        <v>0</v>
      </c>
      <c r="QHY107" s="354">
        <f t="shared" si="447"/>
        <v>0</v>
      </c>
      <c r="QHZ107" s="354">
        <f t="shared" si="447"/>
        <v>0</v>
      </c>
      <c r="QIA107" s="354">
        <f t="shared" si="447"/>
        <v>0</v>
      </c>
      <c r="QIB107" s="354">
        <f t="shared" si="447"/>
        <v>0</v>
      </c>
      <c r="QIC107" s="354">
        <f t="shared" si="447"/>
        <v>0</v>
      </c>
      <c r="QID107" s="354">
        <f t="shared" si="447"/>
        <v>0</v>
      </c>
      <c r="QIE107" s="354">
        <f t="shared" si="447"/>
        <v>0</v>
      </c>
      <c r="QIF107" s="354">
        <f t="shared" si="447"/>
        <v>0</v>
      </c>
      <c r="QIG107" s="354">
        <f t="shared" si="447"/>
        <v>0</v>
      </c>
      <c r="QIH107" s="354">
        <f t="shared" si="447"/>
        <v>0</v>
      </c>
      <c r="QII107" s="354">
        <f t="shared" si="447"/>
        <v>0</v>
      </c>
      <c r="QIJ107" s="354">
        <f t="shared" si="447"/>
        <v>0</v>
      </c>
      <c r="QIK107" s="354">
        <f t="shared" si="447"/>
        <v>0</v>
      </c>
      <c r="QIL107" s="354">
        <f t="shared" si="447"/>
        <v>0</v>
      </c>
      <c r="QIM107" s="354">
        <f t="shared" si="447"/>
        <v>0</v>
      </c>
      <c r="QIN107" s="354">
        <f t="shared" si="447"/>
        <v>0</v>
      </c>
      <c r="QIO107" s="354">
        <f t="shared" si="447"/>
        <v>0</v>
      </c>
      <c r="QIP107" s="354">
        <f t="shared" si="447"/>
        <v>0</v>
      </c>
      <c r="QIQ107" s="354">
        <f t="shared" si="447"/>
        <v>0</v>
      </c>
      <c r="QIR107" s="354">
        <f t="shared" si="447"/>
        <v>0</v>
      </c>
      <c r="QIS107" s="354">
        <f t="shared" si="447"/>
        <v>0</v>
      </c>
      <c r="QIT107" s="354">
        <f t="shared" si="447"/>
        <v>0</v>
      </c>
      <c r="QIU107" s="354">
        <f t="shared" si="447"/>
        <v>0</v>
      </c>
      <c r="QIV107" s="354">
        <f t="shared" si="447"/>
        <v>0</v>
      </c>
      <c r="QIW107" s="354">
        <f t="shared" si="447"/>
        <v>0</v>
      </c>
      <c r="QIX107" s="354">
        <f t="shared" si="447"/>
        <v>0</v>
      </c>
      <c r="QIY107" s="354">
        <f t="shared" si="447"/>
        <v>0</v>
      </c>
      <c r="QIZ107" s="354">
        <f t="shared" si="447"/>
        <v>0</v>
      </c>
      <c r="QJA107" s="354">
        <f t="shared" si="447"/>
        <v>0</v>
      </c>
      <c r="QJB107" s="354">
        <f t="shared" si="447"/>
        <v>0</v>
      </c>
      <c r="QJC107" s="354">
        <f t="shared" si="447"/>
        <v>0</v>
      </c>
      <c r="QJD107" s="354">
        <f t="shared" si="447"/>
        <v>0</v>
      </c>
      <c r="QJE107" s="354">
        <f t="shared" si="447"/>
        <v>0</v>
      </c>
      <c r="QJF107" s="354">
        <f t="shared" si="447"/>
        <v>0</v>
      </c>
      <c r="QJG107" s="354">
        <f t="shared" si="447"/>
        <v>0</v>
      </c>
      <c r="QJH107" s="354">
        <f t="shared" si="447"/>
        <v>0</v>
      </c>
      <c r="QJI107" s="354">
        <f t="shared" si="447"/>
        <v>0</v>
      </c>
      <c r="QJJ107" s="354">
        <f t="shared" si="447"/>
        <v>0</v>
      </c>
      <c r="QJK107" s="354">
        <f t="shared" si="447"/>
        <v>0</v>
      </c>
      <c r="QJL107" s="354">
        <f t="shared" si="447"/>
        <v>0</v>
      </c>
      <c r="QJM107" s="354">
        <f t="shared" si="447"/>
        <v>0</v>
      </c>
      <c r="QJN107" s="354">
        <f t="shared" si="447"/>
        <v>0</v>
      </c>
      <c r="QJO107" s="354">
        <f t="shared" si="447"/>
        <v>0</v>
      </c>
      <c r="QJP107" s="354">
        <f t="shared" si="447"/>
        <v>0</v>
      </c>
      <c r="QJQ107" s="354">
        <f t="shared" si="447"/>
        <v>0</v>
      </c>
      <c r="QJR107" s="354">
        <f t="shared" si="447"/>
        <v>0</v>
      </c>
      <c r="QJS107" s="354">
        <f t="shared" si="447"/>
        <v>0</v>
      </c>
      <c r="QJT107" s="354">
        <f t="shared" si="447"/>
        <v>0</v>
      </c>
      <c r="QJU107" s="354">
        <f t="shared" si="447"/>
        <v>0</v>
      </c>
      <c r="QJV107" s="354">
        <f t="shared" si="447"/>
        <v>0</v>
      </c>
      <c r="QJW107" s="354">
        <f t="shared" si="447"/>
        <v>0</v>
      </c>
      <c r="QJX107" s="354">
        <f t="shared" si="447"/>
        <v>0</v>
      </c>
      <c r="QJY107" s="354">
        <f t="shared" si="447"/>
        <v>0</v>
      </c>
      <c r="QJZ107" s="354">
        <f t="shared" si="447"/>
        <v>0</v>
      </c>
      <c r="QKA107" s="354">
        <f t="shared" si="447"/>
        <v>0</v>
      </c>
      <c r="QKB107" s="354">
        <f t="shared" ref="QKB107:QMM107" si="448">+QKB106+QKB98</f>
        <v>0</v>
      </c>
      <c r="QKC107" s="354">
        <f t="shared" si="448"/>
        <v>0</v>
      </c>
      <c r="QKD107" s="354">
        <f t="shared" si="448"/>
        <v>0</v>
      </c>
      <c r="QKE107" s="354">
        <f t="shared" si="448"/>
        <v>0</v>
      </c>
      <c r="QKF107" s="354">
        <f t="shared" si="448"/>
        <v>0</v>
      </c>
      <c r="QKG107" s="354">
        <f t="shared" si="448"/>
        <v>0</v>
      </c>
      <c r="QKH107" s="354">
        <f t="shared" si="448"/>
        <v>0</v>
      </c>
      <c r="QKI107" s="354">
        <f t="shared" si="448"/>
        <v>0</v>
      </c>
      <c r="QKJ107" s="354">
        <f t="shared" si="448"/>
        <v>0</v>
      </c>
      <c r="QKK107" s="354">
        <f t="shared" si="448"/>
        <v>0</v>
      </c>
      <c r="QKL107" s="354">
        <f t="shared" si="448"/>
        <v>0</v>
      </c>
      <c r="QKM107" s="354">
        <f t="shared" si="448"/>
        <v>0</v>
      </c>
      <c r="QKN107" s="354">
        <f t="shared" si="448"/>
        <v>0</v>
      </c>
      <c r="QKO107" s="354">
        <f t="shared" si="448"/>
        <v>0</v>
      </c>
      <c r="QKP107" s="354">
        <f t="shared" si="448"/>
        <v>0</v>
      </c>
      <c r="QKQ107" s="354">
        <f t="shared" si="448"/>
        <v>0</v>
      </c>
      <c r="QKR107" s="354">
        <f t="shared" si="448"/>
        <v>0</v>
      </c>
      <c r="QKS107" s="354">
        <f t="shared" si="448"/>
        <v>0</v>
      </c>
      <c r="QKT107" s="354">
        <f t="shared" si="448"/>
        <v>0</v>
      </c>
      <c r="QKU107" s="354">
        <f t="shared" si="448"/>
        <v>0</v>
      </c>
      <c r="QKV107" s="354">
        <f t="shared" si="448"/>
        <v>0</v>
      </c>
      <c r="QKW107" s="354">
        <f t="shared" si="448"/>
        <v>0</v>
      </c>
      <c r="QKX107" s="354">
        <f t="shared" si="448"/>
        <v>0</v>
      </c>
      <c r="QKY107" s="354">
        <f t="shared" si="448"/>
        <v>0</v>
      </c>
      <c r="QKZ107" s="354">
        <f t="shared" si="448"/>
        <v>0</v>
      </c>
      <c r="QLA107" s="354">
        <f t="shared" si="448"/>
        <v>0</v>
      </c>
      <c r="QLB107" s="354">
        <f t="shared" si="448"/>
        <v>0</v>
      </c>
      <c r="QLC107" s="354">
        <f t="shared" si="448"/>
        <v>0</v>
      </c>
      <c r="QLD107" s="354">
        <f t="shared" si="448"/>
        <v>0</v>
      </c>
      <c r="QLE107" s="354">
        <f t="shared" si="448"/>
        <v>0</v>
      </c>
      <c r="QLF107" s="354">
        <f t="shared" si="448"/>
        <v>0</v>
      </c>
      <c r="QLG107" s="354">
        <f t="shared" si="448"/>
        <v>0</v>
      </c>
      <c r="QLH107" s="354">
        <f t="shared" si="448"/>
        <v>0</v>
      </c>
      <c r="QLI107" s="354">
        <f t="shared" si="448"/>
        <v>0</v>
      </c>
      <c r="QLJ107" s="354">
        <f t="shared" si="448"/>
        <v>0</v>
      </c>
      <c r="QLK107" s="354">
        <f t="shared" si="448"/>
        <v>0</v>
      </c>
      <c r="QLL107" s="354">
        <f t="shared" si="448"/>
        <v>0</v>
      </c>
      <c r="QLM107" s="354">
        <f t="shared" si="448"/>
        <v>0</v>
      </c>
      <c r="QLN107" s="354">
        <f t="shared" si="448"/>
        <v>0</v>
      </c>
      <c r="QLO107" s="354">
        <f t="shared" si="448"/>
        <v>0</v>
      </c>
      <c r="QLP107" s="354">
        <f t="shared" si="448"/>
        <v>0</v>
      </c>
      <c r="QLQ107" s="354">
        <f t="shared" si="448"/>
        <v>0</v>
      </c>
      <c r="QLR107" s="354">
        <f t="shared" si="448"/>
        <v>0</v>
      </c>
      <c r="QLS107" s="354">
        <f t="shared" si="448"/>
        <v>0</v>
      </c>
      <c r="QLT107" s="354">
        <f t="shared" si="448"/>
        <v>0</v>
      </c>
      <c r="QLU107" s="354">
        <f t="shared" si="448"/>
        <v>0</v>
      </c>
      <c r="QLV107" s="354">
        <f t="shared" si="448"/>
        <v>0</v>
      </c>
      <c r="QLW107" s="354">
        <f t="shared" si="448"/>
        <v>0</v>
      </c>
      <c r="QLX107" s="354">
        <f t="shared" si="448"/>
        <v>0</v>
      </c>
      <c r="QLY107" s="354">
        <f t="shared" si="448"/>
        <v>0</v>
      </c>
      <c r="QLZ107" s="354">
        <f t="shared" si="448"/>
        <v>0</v>
      </c>
      <c r="QMA107" s="354">
        <f t="shared" si="448"/>
        <v>0</v>
      </c>
      <c r="QMB107" s="354">
        <f t="shared" si="448"/>
        <v>0</v>
      </c>
      <c r="QMC107" s="354">
        <f t="shared" si="448"/>
        <v>0</v>
      </c>
      <c r="QMD107" s="354">
        <f t="shared" si="448"/>
        <v>0</v>
      </c>
      <c r="QME107" s="354">
        <f t="shared" si="448"/>
        <v>0</v>
      </c>
      <c r="QMF107" s="354">
        <f t="shared" si="448"/>
        <v>0</v>
      </c>
      <c r="QMG107" s="354">
        <f t="shared" si="448"/>
        <v>0</v>
      </c>
      <c r="QMH107" s="354">
        <f t="shared" si="448"/>
        <v>0</v>
      </c>
      <c r="QMI107" s="354">
        <f t="shared" si="448"/>
        <v>0</v>
      </c>
      <c r="QMJ107" s="354">
        <f t="shared" si="448"/>
        <v>0</v>
      </c>
      <c r="QMK107" s="354">
        <f t="shared" si="448"/>
        <v>0</v>
      </c>
      <c r="QML107" s="354">
        <f t="shared" si="448"/>
        <v>0</v>
      </c>
      <c r="QMM107" s="354">
        <f t="shared" si="448"/>
        <v>0</v>
      </c>
      <c r="QMN107" s="354">
        <f t="shared" ref="QMN107:QOY107" si="449">+QMN106+QMN98</f>
        <v>0</v>
      </c>
      <c r="QMO107" s="354">
        <f t="shared" si="449"/>
        <v>0</v>
      </c>
      <c r="QMP107" s="354">
        <f t="shared" si="449"/>
        <v>0</v>
      </c>
      <c r="QMQ107" s="354">
        <f t="shared" si="449"/>
        <v>0</v>
      </c>
      <c r="QMR107" s="354">
        <f t="shared" si="449"/>
        <v>0</v>
      </c>
      <c r="QMS107" s="354">
        <f t="shared" si="449"/>
        <v>0</v>
      </c>
      <c r="QMT107" s="354">
        <f t="shared" si="449"/>
        <v>0</v>
      </c>
      <c r="QMU107" s="354">
        <f t="shared" si="449"/>
        <v>0</v>
      </c>
      <c r="QMV107" s="354">
        <f t="shared" si="449"/>
        <v>0</v>
      </c>
      <c r="QMW107" s="354">
        <f t="shared" si="449"/>
        <v>0</v>
      </c>
      <c r="QMX107" s="354">
        <f t="shared" si="449"/>
        <v>0</v>
      </c>
      <c r="QMY107" s="354">
        <f t="shared" si="449"/>
        <v>0</v>
      </c>
      <c r="QMZ107" s="354">
        <f t="shared" si="449"/>
        <v>0</v>
      </c>
      <c r="QNA107" s="354">
        <f t="shared" si="449"/>
        <v>0</v>
      </c>
      <c r="QNB107" s="354">
        <f t="shared" si="449"/>
        <v>0</v>
      </c>
      <c r="QNC107" s="354">
        <f t="shared" si="449"/>
        <v>0</v>
      </c>
      <c r="QND107" s="354">
        <f t="shared" si="449"/>
        <v>0</v>
      </c>
      <c r="QNE107" s="354">
        <f t="shared" si="449"/>
        <v>0</v>
      </c>
      <c r="QNF107" s="354">
        <f t="shared" si="449"/>
        <v>0</v>
      </c>
      <c r="QNG107" s="354">
        <f t="shared" si="449"/>
        <v>0</v>
      </c>
      <c r="QNH107" s="354">
        <f t="shared" si="449"/>
        <v>0</v>
      </c>
      <c r="QNI107" s="354">
        <f t="shared" si="449"/>
        <v>0</v>
      </c>
      <c r="QNJ107" s="354">
        <f t="shared" si="449"/>
        <v>0</v>
      </c>
      <c r="QNK107" s="354">
        <f t="shared" si="449"/>
        <v>0</v>
      </c>
      <c r="QNL107" s="354">
        <f t="shared" si="449"/>
        <v>0</v>
      </c>
      <c r="QNM107" s="354">
        <f t="shared" si="449"/>
        <v>0</v>
      </c>
      <c r="QNN107" s="354">
        <f t="shared" si="449"/>
        <v>0</v>
      </c>
      <c r="QNO107" s="354">
        <f t="shared" si="449"/>
        <v>0</v>
      </c>
      <c r="QNP107" s="354">
        <f t="shared" si="449"/>
        <v>0</v>
      </c>
      <c r="QNQ107" s="354">
        <f t="shared" si="449"/>
        <v>0</v>
      </c>
      <c r="QNR107" s="354">
        <f t="shared" si="449"/>
        <v>0</v>
      </c>
      <c r="QNS107" s="354">
        <f t="shared" si="449"/>
        <v>0</v>
      </c>
      <c r="QNT107" s="354">
        <f t="shared" si="449"/>
        <v>0</v>
      </c>
      <c r="QNU107" s="354">
        <f t="shared" si="449"/>
        <v>0</v>
      </c>
      <c r="QNV107" s="354">
        <f t="shared" si="449"/>
        <v>0</v>
      </c>
      <c r="QNW107" s="354">
        <f t="shared" si="449"/>
        <v>0</v>
      </c>
      <c r="QNX107" s="354">
        <f t="shared" si="449"/>
        <v>0</v>
      </c>
      <c r="QNY107" s="354">
        <f t="shared" si="449"/>
        <v>0</v>
      </c>
      <c r="QNZ107" s="354">
        <f t="shared" si="449"/>
        <v>0</v>
      </c>
      <c r="QOA107" s="354">
        <f t="shared" si="449"/>
        <v>0</v>
      </c>
      <c r="QOB107" s="354">
        <f t="shared" si="449"/>
        <v>0</v>
      </c>
      <c r="QOC107" s="354">
        <f t="shared" si="449"/>
        <v>0</v>
      </c>
      <c r="QOD107" s="354">
        <f t="shared" si="449"/>
        <v>0</v>
      </c>
      <c r="QOE107" s="354">
        <f t="shared" si="449"/>
        <v>0</v>
      </c>
      <c r="QOF107" s="354">
        <f t="shared" si="449"/>
        <v>0</v>
      </c>
      <c r="QOG107" s="354">
        <f t="shared" si="449"/>
        <v>0</v>
      </c>
      <c r="QOH107" s="354">
        <f t="shared" si="449"/>
        <v>0</v>
      </c>
      <c r="QOI107" s="354">
        <f t="shared" si="449"/>
        <v>0</v>
      </c>
      <c r="QOJ107" s="354">
        <f t="shared" si="449"/>
        <v>0</v>
      </c>
      <c r="QOK107" s="354">
        <f t="shared" si="449"/>
        <v>0</v>
      </c>
      <c r="QOL107" s="354">
        <f t="shared" si="449"/>
        <v>0</v>
      </c>
      <c r="QOM107" s="354">
        <f t="shared" si="449"/>
        <v>0</v>
      </c>
      <c r="QON107" s="354">
        <f t="shared" si="449"/>
        <v>0</v>
      </c>
      <c r="QOO107" s="354">
        <f t="shared" si="449"/>
        <v>0</v>
      </c>
      <c r="QOP107" s="354">
        <f t="shared" si="449"/>
        <v>0</v>
      </c>
      <c r="QOQ107" s="354">
        <f t="shared" si="449"/>
        <v>0</v>
      </c>
      <c r="QOR107" s="354">
        <f t="shared" si="449"/>
        <v>0</v>
      </c>
      <c r="QOS107" s="354">
        <f t="shared" si="449"/>
        <v>0</v>
      </c>
      <c r="QOT107" s="354">
        <f t="shared" si="449"/>
        <v>0</v>
      </c>
      <c r="QOU107" s="354">
        <f t="shared" si="449"/>
        <v>0</v>
      </c>
      <c r="QOV107" s="354">
        <f t="shared" si="449"/>
        <v>0</v>
      </c>
      <c r="QOW107" s="354">
        <f t="shared" si="449"/>
        <v>0</v>
      </c>
      <c r="QOX107" s="354">
        <f t="shared" si="449"/>
        <v>0</v>
      </c>
      <c r="QOY107" s="354">
        <f t="shared" si="449"/>
        <v>0</v>
      </c>
      <c r="QOZ107" s="354">
        <f t="shared" ref="QOZ107:QRK107" si="450">+QOZ106+QOZ98</f>
        <v>0</v>
      </c>
      <c r="QPA107" s="354">
        <f t="shared" si="450"/>
        <v>0</v>
      </c>
      <c r="QPB107" s="354">
        <f t="shared" si="450"/>
        <v>0</v>
      </c>
      <c r="QPC107" s="354">
        <f t="shared" si="450"/>
        <v>0</v>
      </c>
      <c r="QPD107" s="354">
        <f t="shared" si="450"/>
        <v>0</v>
      </c>
      <c r="QPE107" s="354">
        <f t="shared" si="450"/>
        <v>0</v>
      </c>
      <c r="QPF107" s="354">
        <f t="shared" si="450"/>
        <v>0</v>
      </c>
      <c r="QPG107" s="354">
        <f t="shared" si="450"/>
        <v>0</v>
      </c>
      <c r="QPH107" s="354">
        <f t="shared" si="450"/>
        <v>0</v>
      </c>
      <c r="QPI107" s="354">
        <f t="shared" si="450"/>
        <v>0</v>
      </c>
      <c r="QPJ107" s="354">
        <f t="shared" si="450"/>
        <v>0</v>
      </c>
      <c r="QPK107" s="354">
        <f t="shared" si="450"/>
        <v>0</v>
      </c>
      <c r="QPL107" s="354">
        <f t="shared" si="450"/>
        <v>0</v>
      </c>
      <c r="QPM107" s="354">
        <f t="shared" si="450"/>
        <v>0</v>
      </c>
      <c r="QPN107" s="354">
        <f t="shared" si="450"/>
        <v>0</v>
      </c>
      <c r="QPO107" s="354">
        <f t="shared" si="450"/>
        <v>0</v>
      </c>
      <c r="QPP107" s="354">
        <f t="shared" si="450"/>
        <v>0</v>
      </c>
      <c r="QPQ107" s="354">
        <f t="shared" si="450"/>
        <v>0</v>
      </c>
      <c r="QPR107" s="354">
        <f t="shared" si="450"/>
        <v>0</v>
      </c>
      <c r="QPS107" s="354">
        <f t="shared" si="450"/>
        <v>0</v>
      </c>
      <c r="QPT107" s="354">
        <f t="shared" si="450"/>
        <v>0</v>
      </c>
      <c r="QPU107" s="354">
        <f t="shared" si="450"/>
        <v>0</v>
      </c>
      <c r="QPV107" s="354">
        <f t="shared" si="450"/>
        <v>0</v>
      </c>
      <c r="QPW107" s="354">
        <f t="shared" si="450"/>
        <v>0</v>
      </c>
      <c r="QPX107" s="354">
        <f t="shared" si="450"/>
        <v>0</v>
      </c>
      <c r="QPY107" s="354">
        <f t="shared" si="450"/>
        <v>0</v>
      </c>
      <c r="QPZ107" s="354">
        <f t="shared" si="450"/>
        <v>0</v>
      </c>
      <c r="QQA107" s="354">
        <f t="shared" si="450"/>
        <v>0</v>
      </c>
      <c r="QQB107" s="354">
        <f t="shared" si="450"/>
        <v>0</v>
      </c>
      <c r="QQC107" s="354">
        <f t="shared" si="450"/>
        <v>0</v>
      </c>
      <c r="QQD107" s="354">
        <f t="shared" si="450"/>
        <v>0</v>
      </c>
      <c r="QQE107" s="354">
        <f t="shared" si="450"/>
        <v>0</v>
      </c>
      <c r="QQF107" s="354">
        <f t="shared" si="450"/>
        <v>0</v>
      </c>
      <c r="QQG107" s="354">
        <f t="shared" si="450"/>
        <v>0</v>
      </c>
      <c r="QQH107" s="354">
        <f t="shared" si="450"/>
        <v>0</v>
      </c>
      <c r="QQI107" s="354">
        <f t="shared" si="450"/>
        <v>0</v>
      </c>
      <c r="QQJ107" s="354">
        <f t="shared" si="450"/>
        <v>0</v>
      </c>
      <c r="QQK107" s="354">
        <f t="shared" si="450"/>
        <v>0</v>
      </c>
      <c r="QQL107" s="354">
        <f t="shared" si="450"/>
        <v>0</v>
      </c>
      <c r="QQM107" s="354">
        <f t="shared" si="450"/>
        <v>0</v>
      </c>
      <c r="QQN107" s="354">
        <f t="shared" si="450"/>
        <v>0</v>
      </c>
      <c r="QQO107" s="354">
        <f t="shared" si="450"/>
        <v>0</v>
      </c>
      <c r="QQP107" s="354">
        <f t="shared" si="450"/>
        <v>0</v>
      </c>
      <c r="QQQ107" s="354">
        <f t="shared" si="450"/>
        <v>0</v>
      </c>
      <c r="QQR107" s="354">
        <f t="shared" si="450"/>
        <v>0</v>
      </c>
      <c r="QQS107" s="354">
        <f t="shared" si="450"/>
        <v>0</v>
      </c>
      <c r="QQT107" s="354">
        <f t="shared" si="450"/>
        <v>0</v>
      </c>
      <c r="QQU107" s="354">
        <f t="shared" si="450"/>
        <v>0</v>
      </c>
      <c r="QQV107" s="354">
        <f t="shared" si="450"/>
        <v>0</v>
      </c>
      <c r="QQW107" s="354">
        <f t="shared" si="450"/>
        <v>0</v>
      </c>
      <c r="QQX107" s="354">
        <f t="shared" si="450"/>
        <v>0</v>
      </c>
      <c r="QQY107" s="354">
        <f t="shared" si="450"/>
        <v>0</v>
      </c>
      <c r="QQZ107" s="354">
        <f t="shared" si="450"/>
        <v>0</v>
      </c>
      <c r="QRA107" s="354">
        <f t="shared" si="450"/>
        <v>0</v>
      </c>
      <c r="QRB107" s="354">
        <f t="shared" si="450"/>
        <v>0</v>
      </c>
      <c r="QRC107" s="354">
        <f t="shared" si="450"/>
        <v>0</v>
      </c>
      <c r="QRD107" s="354">
        <f t="shared" si="450"/>
        <v>0</v>
      </c>
      <c r="QRE107" s="354">
        <f t="shared" si="450"/>
        <v>0</v>
      </c>
      <c r="QRF107" s="354">
        <f t="shared" si="450"/>
        <v>0</v>
      </c>
      <c r="QRG107" s="354">
        <f t="shared" si="450"/>
        <v>0</v>
      </c>
      <c r="QRH107" s="354">
        <f t="shared" si="450"/>
        <v>0</v>
      </c>
      <c r="QRI107" s="354">
        <f t="shared" si="450"/>
        <v>0</v>
      </c>
      <c r="QRJ107" s="354">
        <f t="shared" si="450"/>
        <v>0</v>
      </c>
      <c r="QRK107" s="354">
        <f t="shared" si="450"/>
        <v>0</v>
      </c>
      <c r="QRL107" s="354">
        <f t="shared" ref="QRL107:QTW107" si="451">+QRL106+QRL98</f>
        <v>0</v>
      </c>
      <c r="QRM107" s="354">
        <f t="shared" si="451"/>
        <v>0</v>
      </c>
      <c r="QRN107" s="354">
        <f t="shared" si="451"/>
        <v>0</v>
      </c>
      <c r="QRO107" s="354">
        <f t="shared" si="451"/>
        <v>0</v>
      </c>
      <c r="QRP107" s="354">
        <f t="shared" si="451"/>
        <v>0</v>
      </c>
      <c r="QRQ107" s="354">
        <f t="shared" si="451"/>
        <v>0</v>
      </c>
      <c r="QRR107" s="354">
        <f t="shared" si="451"/>
        <v>0</v>
      </c>
      <c r="QRS107" s="354">
        <f t="shared" si="451"/>
        <v>0</v>
      </c>
      <c r="QRT107" s="354">
        <f t="shared" si="451"/>
        <v>0</v>
      </c>
      <c r="QRU107" s="354">
        <f t="shared" si="451"/>
        <v>0</v>
      </c>
      <c r="QRV107" s="354">
        <f t="shared" si="451"/>
        <v>0</v>
      </c>
      <c r="QRW107" s="354">
        <f t="shared" si="451"/>
        <v>0</v>
      </c>
      <c r="QRX107" s="354">
        <f t="shared" si="451"/>
        <v>0</v>
      </c>
      <c r="QRY107" s="354">
        <f t="shared" si="451"/>
        <v>0</v>
      </c>
      <c r="QRZ107" s="354">
        <f t="shared" si="451"/>
        <v>0</v>
      </c>
      <c r="QSA107" s="354">
        <f t="shared" si="451"/>
        <v>0</v>
      </c>
      <c r="QSB107" s="354">
        <f t="shared" si="451"/>
        <v>0</v>
      </c>
      <c r="QSC107" s="354">
        <f t="shared" si="451"/>
        <v>0</v>
      </c>
      <c r="QSD107" s="354">
        <f t="shared" si="451"/>
        <v>0</v>
      </c>
      <c r="QSE107" s="354">
        <f t="shared" si="451"/>
        <v>0</v>
      </c>
      <c r="QSF107" s="354">
        <f t="shared" si="451"/>
        <v>0</v>
      </c>
      <c r="QSG107" s="354">
        <f t="shared" si="451"/>
        <v>0</v>
      </c>
      <c r="QSH107" s="354">
        <f t="shared" si="451"/>
        <v>0</v>
      </c>
      <c r="QSI107" s="354">
        <f t="shared" si="451"/>
        <v>0</v>
      </c>
      <c r="QSJ107" s="354">
        <f t="shared" si="451"/>
        <v>0</v>
      </c>
      <c r="QSK107" s="354">
        <f t="shared" si="451"/>
        <v>0</v>
      </c>
      <c r="QSL107" s="354">
        <f t="shared" si="451"/>
        <v>0</v>
      </c>
      <c r="QSM107" s="354">
        <f t="shared" si="451"/>
        <v>0</v>
      </c>
      <c r="QSN107" s="354">
        <f t="shared" si="451"/>
        <v>0</v>
      </c>
      <c r="QSO107" s="354">
        <f t="shared" si="451"/>
        <v>0</v>
      </c>
      <c r="QSP107" s="354">
        <f t="shared" si="451"/>
        <v>0</v>
      </c>
      <c r="QSQ107" s="354">
        <f t="shared" si="451"/>
        <v>0</v>
      </c>
      <c r="QSR107" s="354">
        <f t="shared" si="451"/>
        <v>0</v>
      </c>
      <c r="QSS107" s="354">
        <f t="shared" si="451"/>
        <v>0</v>
      </c>
      <c r="QST107" s="354">
        <f t="shared" si="451"/>
        <v>0</v>
      </c>
      <c r="QSU107" s="354">
        <f t="shared" si="451"/>
        <v>0</v>
      </c>
      <c r="QSV107" s="354">
        <f t="shared" si="451"/>
        <v>0</v>
      </c>
      <c r="QSW107" s="354">
        <f t="shared" si="451"/>
        <v>0</v>
      </c>
      <c r="QSX107" s="354">
        <f t="shared" si="451"/>
        <v>0</v>
      </c>
      <c r="QSY107" s="354">
        <f t="shared" si="451"/>
        <v>0</v>
      </c>
      <c r="QSZ107" s="354">
        <f t="shared" si="451"/>
        <v>0</v>
      </c>
      <c r="QTA107" s="354">
        <f t="shared" si="451"/>
        <v>0</v>
      </c>
      <c r="QTB107" s="354">
        <f t="shared" si="451"/>
        <v>0</v>
      </c>
      <c r="QTC107" s="354">
        <f t="shared" si="451"/>
        <v>0</v>
      </c>
      <c r="QTD107" s="354">
        <f t="shared" si="451"/>
        <v>0</v>
      </c>
      <c r="QTE107" s="354">
        <f t="shared" si="451"/>
        <v>0</v>
      </c>
      <c r="QTF107" s="354">
        <f t="shared" si="451"/>
        <v>0</v>
      </c>
      <c r="QTG107" s="354">
        <f t="shared" si="451"/>
        <v>0</v>
      </c>
      <c r="QTH107" s="354">
        <f t="shared" si="451"/>
        <v>0</v>
      </c>
      <c r="QTI107" s="354">
        <f t="shared" si="451"/>
        <v>0</v>
      </c>
      <c r="QTJ107" s="354">
        <f t="shared" si="451"/>
        <v>0</v>
      </c>
      <c r="QTK107" s="354">
        <f t="shared" si="451"/>
        <v>0</v>
      </c>
      <c r="QTL107" s="354">
        <f t="shared" si="451"/>
        <v>0</v>
      </c>
      <c r="QTM107" s="354">
        <f t="shared" si="451"/>
        <v>0</v>
      </c>
      <c r="QTN107" s="354">
        <f t="shared" si="451"/>
        <v>0</v>
      </c>
      <c r="QTO107" s="354">
        <f t="shared" si="451"/>
        <v>0</v>
      </c>
      <c r="QTP107" s="354">
        <f t="shared" si="451"/>
        <v>0</v>
      </c>
      <c r="QTQ107" s="354">
        <f t="shared" si="451"/>
        <v>0</v>
      </c>
      <c r="QTR107" s="354">
        <f t="shared" si="451"/>
        <v>0</v>
      </c>
      <c r="QTS107" s="354">
        <f t="shared" si="451"/>
        <v>0</v>
      </c>
      <c r="QTT107" s="354">
        <f t="shared" si="451"/>
        <v>0</v>
      </c>
      <c r="QTU107" s="354">
        <f t="shared" si="451"/>
        <v>0</v>
      </c>
      <c r="QTV107" s="354">
        <f t="shared" si="451"/>
        <v>0</v>
      </c>
      <c r="QTW107" s="354">
        <f t="shared" si="451"/>
        <v>0</v>
      </c>
      <c r="QTX107" s="354">
        <f t="shared" ref="QTX107:QWI107" si="452">+QTX106+QTX98</f>
        <v>0</v>
      </c>
      <c r="QTY107" s="354">
        <f t="shared" si="452"/>
        <v>0</v>
      </c>
      <c r="QTZ107" s="354">
        <f t="shared" si="452"/>
        <v>0</v>
      </c>
      <c r="QUA107" s="354">
        <f t="shared" si="452"/>
        <v>0</v>
      </c>
      <c r="QUB107" s="354">
        <f t="shared" si="452"/>
        <v>0</v>
      </c>
      <c r="QUC107" s="354">
        <f t="shared" si="452"/>
        <v>0</v>
      </c>
      <c r="QUD107" s="354">
        <f t="shared" si="452"/>
        <v>0</v>
      </c>
      <c r="QUE107" s="354">
        <f t="shared" si="452"/>
        <v>0</v>
      </c>
      <c r="QUF107" s="354">
        <f t="shared" si="452"/>
        <v>0</v>
      </c>
      <c r="QUG107" s="354">
        <f t="shared" si="452"/>
        <v>0</v>
      </c>
      <c r="QUH107" s="354">
        <f t="shared" si="452"/>
        <v>0</v>
      </c>
      <c r="QUI107" s="354">
        <f t="shared" si="452"/>
        <v>0</v>
      </c>
      <c r="QUJ107" s="354">
        <f t="shared" si="452"/>
        <v>0</v>
      </c>
      <c r="QUK107" s="354">
        <f t="shared" si="452"/>
        <v>0</v>
      </c>
      <c r="QUL107" s="354">
        <f t="shared" si="452"/>
        <v>0</v>
      </c>
      <c r="QUM107" s="354">
        <f t="shared" si="452"/>
        <v>0</v>
      </c>
      <c r="QUN107" s="354">
        <f t="shared" si="452"/>
        <v>0</v>
      </c>
      <c r="QUO107" s="354">
        <f t="shared" si="452"/>
        <v>0</v>
      </c>
      <c r="QUP107" s="354">
        <f t="shared" si="452"/>
        <v>0</v>
      </c>
      <c r="QUQ107" s="354">
        <f t="shared" si="452"/>
        <v>0</v>
      </c>
      <c r="QUR107" s="354">
        <f t="shared" si="452"/>
        <v>0</v>
      </c>
      <c r="QUS107" s="354">
        <f t="shared" si="452"/>
        <v>0</v>
      </c>
      <c r="QUT107" s="354">
        <f t="shared" si="452"/>
        <v>0</v>
      </c>
      <c r="QUU107" s="354">
        <f t="shared" si="452"/>
        <v>0</v>
      </c>
      <c r="QUV107" s="354">
        <f t="shared" si="452"/>
        <v>0</v>
      </c>
      <c r="QUW107" s="354">
        <f t="shared" si="452"/>
        <v>0</v>
      </c>
      <c r="QUX107" s="354">
        <f t="shared" si="452"/>
        <v>0</v>
      </c>
      <c r="QUY107" s="354">
        <f t="shared" si="452"/>
        <v>0</v>
      </c>
      <c r="QUZ107" s="354">
        <f t="shared" si="452"/>
        <v>0</v>
      </c>
      <c r="QVA107" s="354">
        <f t="shared" si="452"/>
        <v>0</v>
      </c>
      <c r="QVB107" s="354">
        <f t="shared" si="452"/>
        <v>0</v>
      </c>
      <c r="QVC107" s="354">
        <f t="shared" si="452"/>
        <v>0</v>
      </c>
      <c r="QVD107" s="354">
        <f t="shared" si="452"/>
        <v>0</v>
      </c>
      <c r="QVE107" s="354">
        <f t="shared" si="452"/>
        <v>0</v>
      </c>
      <c r="QVF107" s="354">
        <f t="shared" si="452"/>
        <v>0</v>
      </c>
      <c r="QVG107" s="354">
        <f t="shared" si="452"/>
        <v>0</v>
      </c>
      <c r="QVH107" s="354">
        <f t="shared" si="452"/>
        <v>0</v>
      </c>
      <c r="QVI107" s="354">
        <f t="shared" si="452"/>
        <v>0</v>
      </c>
      <c r="QVJ107" s="354">
        <f t="shared" si="452"/>
        <v>0</v>
      </c>
      <c r="QVK107" s="354">
        <f t="shared" si="452"/>
        <v>0</v>
      </c>
      <c r="QVL107" s="354">
        <f t="shared" si="452"/>
        <v>0</v>
      </c>
      <c r="QVM107" s="354">
        <f t="shared" si="452"/>
        <v>0</v>
      </c>
      <c r="QVN107" s="354">
        <f t="shared" si="452"/>
        <v>0</v>
      </c>
      <c r="QVO107" s="354">
        <f t="shared" si="452"/>
        <v>0</v>
      </c>
      <c r="QVP107" s="354">
        <f t="shared" si="452"/>
        <v>0</v>
      </c>
      <c r="QVQ107" s="354">
        <f t="shared" si="452"/>
        <v>0</v>
      </c>
      <c r="QVR107" s="354">
        <f t="shared" si="452"/>
        <v>0</v>
      </c>
      <c r="QVS107" s="354">
        <f t="shared" si="452"/>
        <v>0</v>
      </c>
      <c r="QVT107" s="354">
        <f t="shared" si="452"/>
        <v>0</v>
      </c>
      <c r="QVU107" s="354">
        <f t="shared" si="452"/>
        <v>0</v>
      </c>
      <c r="QVV107" s="354">
        <f t="shared" si="452"/>
        <v>0</v>
      </c>
      <c r="QVW107" s="354">
        <f t="shared" si="452"/>
        <v>0</v>
      </c>
      <c r="QVX107" s="354">
        <f t="shared" si="452"/>
        <v>0</v>
      </c>
      <c r="QVY107" s="354">
        <f t="shared" si="452"/>
        <v>0</v>
      </c>
      <c r="QVZ107" s="354">
        <f t="shared" si="452"/>
        <v>0</v>
      </c>
      <c r="QWA107" s="354">
        <f t="shared" si="452"/>
        <v>0</v>
      </c>
      <c r="QWB107" s="354">
        <f t="shared" si="452"/>
        <v>0</v>
      </c>
      <c r="QWC107" s="354">
        <f t="shared" si="452"/>
        <v>0</v>
      </c>
      <c r="QWD107" s="354">
        <f t="shared" si="452"/>
        <v>0</v>
      </c>
      <c r="QWE107" s="354">
        <f t="shared" si="452"/>
        <v>0</v>
      </c>
      <c r="QWF107" s="354">
        <f t="shared" si="452"/>
        <v>0</v>
      </c>
      <c r="QWG107" s="354">
        <f t="shared" si="452"/>
        <v>0</v>
      </c>
      <c r="QWH107" s="354">
        <f t="shared" si="452"/>
        <v>0</v>
      </c>
      <c r="QWI107" s="354">
        <f t="shared" si="452"/>
        <v>0</v>
      </c>
      <c r="QWJ107" s="354">
        <f t="shared" ref="QWJ107:QYU107" si="453">+QWJ106+QWJ98</f>
        <v>0</v>
      </c>
      <c r="QWK107" s="354">
        <f t="shared" si="453"/>
        <v>0</v>
      </c>
      <c r="QWL107" s="354">
        <f t="shared" si="453"/>
        <v>0</v>
      </c>
      <c r="QWM107" s="354">
        <f t="shared" si="453"/>
        <v>0</v>
      </c>
      <c r="QWN107" s="354">
        <f t="shared" si="453"/>
        <v>0</v>
      </c>
      <c r="QWO107" s="354">
        <f t="shared" si="453"/>
        <v>0</v>
      </c>
      <c r="QWP107" s="354">
        <f t="shared" si="453"/>
        <v>0</v>
      </c>
      <c r="QWQ107" s="354">
        <f t="shared" si="453"/>
        <v>0</v>
      </c>
      <c r="QWR107" s="354">
        <f t="shared" si="453"/>
        <v>0</v>
      </c>
      <c r="QWS107" s="354">
        <f t="shared" si="453"/>
        <v>0</v>
      </c>
      <c r="QWT107" s="354">
        <f t="shared" si="453"/>
        <v>0</v>
      </c>
      <c r="QWU107" s="354">
        <f t="shared" si="453"/>
        <v>0</v>
      </c>
      <c r="QWV107" s="354">
        <f t="shared" si="453"/>
        <v>0</v>
      </c>
      <c r="QWW107" s="354">
        <f t="shared" si="453"/>
        <v>0</v>
      </c>
      <c r="QWX107" s="354">
        <f t="shared" si="453"/>
        <v>0</v>
      </c>
      <c r="QWY107" s="354">
        <f t="shared" si="453"/>
        <v>0</v>
      </c>
      <c r="QWZ107" s="354">
        <f t="shared" si="453"/>
        <v>0</v>
      </c>
      <c r="QXA107" s="354">
        <f t="shared" si="453"/>
        <v>0</v>
      </c>
      <c r="QXB107" s="354">
        <f t="shared" si="453"/>
        <v>0</v>
      </c>
      <c r="QXC107" s="354">
        <f t="shared" si="453"/>
        <v>0</v>
      </c>
      <c r="QXD107" s="354">
        <f t="shared" si="453"/>
        <v>0</v>
      </c>
      <c r="QXE107" s="354">
        <f t="shared" si="453"/>
        <v>0</v>
      </c>
      <c r="QXF107" s="354">
        <f t="shared" si="453"/>
        <v>0</v>
      </c>
      <c r="QXG107" s="354">
        <f t="shared" si="453"/>
        <v>0</v>
      </c>
      <c r="QXH107" s="354">
        <f t="shared" si="453"/>
        <v>0</v>
      </c>
      <c r="QXI107" s="354">
        <f t="shared" si="453"/>
        <v>0</v>
      </c>
      <c r="QXJ107" s="354">
        <f t="shared" si="453"/>
        <v>0</v>
      </c>
      <c r="QXK107" s="354">
        <f t="shared" si="453"/>
        <v>0</v>
      </c>
      <c r="QXL107" s="354">
        <f t="shared" si="453"/>
        <v>0</v>
      </c>
      <c r="QXM107" s="354">
        <f t="shared" si="453"/>
        <v>0</v>
      </c>
      <c r="QXN107" s="354">
        <f t="shared" si="453"/>
        <v>0</v>
      </c>
      <c r="QXO107" s="354">
        <f t="shared" si="453"/>
        <v>0</v>
      </c>
      <c r="QXP107" s="354">
        <f t="shared" si="453"/>
        <v>0</v>
      </c>
      <c r="QXQ107" s="354">
        <f t="shared" si="453"/>
        <v>0</v>
      </c>
      <c r="QXR107" s="354">
        <f t="shared" si="453"/>
        <v>0</v>
      </c>
      <c r="QXS107" s="354">
        <f t="shared" si="453"/>
        <v>0</v>
      </c>
      <c r="QXT107" s="354">
        <f t="shared" si="453"/>
        <v>0</v>
      </c>
      <c r="QXU107" s="354">
        <f t="shared" si="453"/>
        <v>0</v>
      </c>
      <c r="QXV107" s="354">
        <f t="shared" si="453"/>
        <v>0</v>
      </c>
      <c r="QXW107" s="354">
        <f t="shared" si="453"/>
        <v>0</v>
      </c>
      <c r="QXX107" s="354">
        <f t="shared" si="453"/>
        <v>0</v>
      </c>
      <c r="QXY107" s="354">
        <f t="shared" si="453"/>
        <v>0</v>
      </c>
      <c r="QXZ107" s="354">
        <f t="shared" si="453"/>
        <v>0</v>
      </c>
      <c r="QYA107" s="354">
        <f t="shared" si="453"/>
        <v>0</v>
      </c>
      <c r="QYB107" s="354">
        <f t="shared" si="453"/>
        <v>0</v>
      </c>
      <c r="QYC107" s="354">
        <f t="shared" si="453"/>
        <v>0</v>
      </c>
      <c r="QYD107" s="354">
        <f t="shared" si="453"/>
        <v>0</v>
      </c>
      <c r="QYE107" s="354">
        <f t="shared" si="453"/>
        <v>0</v>
      </c>
      <c r="QYF107" s="354">
        <f t="shared" si="453"/>
        <v>0</v>
      </c>
      <c r="QYG107" s="354">
        <f t="shared" si="453"/>
        <v>0</v>
      </c>
      <c r="QYH107" s="354">
        <f t="shared" si="453"/>
        <v>0</v>
      </c>
      <c r="QYI107" s="354">
        <f t="shared" si="453"/>
        <v>0</v>
      </c>
      <c r="QYJ107" s="354">
        <f t="shared" si="453"/>
        <v>0</v>
      </c>
      <c r="QYK107" s="354">
        <f t="shared" si="453"/>
        <v>0</v>
      </c>
      <c r="QYL107" s="354">
        <f t="shared" si="453"/>
        <v>0</v>
      </c>
      <c r="QYM107" s="354">
        <f t="shared" si="453"/>
        <v>0</v>
      </c>
      <c r="QYN107" s="354">
        <f t="shared" si="453"/>
        <v>0</v>
      </c>
      <c r="QYO107" s="354">
        <f t="shared" si="453"/>
        <v>0</v>
      </c>
      <c r="QYP107" s="354">
        <f t="shared" si="453"/>
        <v>0</v>
      </c>
      <c r="QYQ107" s="354">
        <f t="shared" si="453"/>
        <v>0</v>
      </c>
      <c r="QYR107" s="354">
        <f t="shared" si="453"/>
        <v>0</v>
      </c>
      <c r="QYS107" s="354">
        <f t="shared" si="453"/>
        <v>0</v>
      </c>
      <c r="QYT107" s="354">
        <f t="shared" si="453"/>
        <v>0</v>
      </c>
      <c r="QYU107" s="354">
        <f t="shared" si="453"/>
        <v>0</v>
      </c>
      <c r="QYV107" s="354">
        <f t="shared" ref="QYV107:RBG107" si="454">+QYV106+QYV98</f>
        <v>0</v>
      </c>
      <c r="QYW107" s="354">
        <f t="shared" si="454"/>
        <v>0</v>
      </c>
      <c r="QYX107" s="354">
        <f t="shared" si="454"/>
        <v>0</v>
      </c>
      <c r="QYY107" s="354">
        <f t="shared" si="454"/>
        <v>0</v>
      </c>
      <c r="QYZ107" s="354">
        <f t="shared" si="454"/>
        <v>0</v>
      </c>
      <c r="QZA107" s="354">
        <f t="shared" si="454"/>
        <v>0</v>
      </c>
      <c r="QZB107" s="354">
        <f t="shared" si="454"/>
        <v>0</v>
      </c>
      <c r="QZC107" s="354">
        <f t="shared" si="454"/>
        <v>0</v>
      </c>
      <c r="QZD107" s="354">
        <f t="shared" si="454"/>
        <v>0</v>
      </c>
      <c r="QZE107" s="354">
        <f t="shared" si="454"/>
        <v>0</v>
      </c>
      <c r="QZF107" s="354">
        <f t="shared" si="454"/>
        <v>0</v>
      </c>
      <c r="QZG107" s="354">
        <f t="shared" si="454"/>
        <v>0</v>
      </c>
      <c r="QZH107" s="354">
        <f t="shared" si="454"/>
        <v>0</v>
      </c>
      <c r="QZI107" s="354">
        <f t="shared" si="454"/>
        <v>0</v>
      </c>
      <c r="QZJ107" s="354">
        <f t="shared" si="454"/>
        <v>0</v>
      </c>
      <c r="QZK107" s="354">
        <f t="shared" si="454"/>
        <v>0</v>
      </c>
      <c r="QZL107" s="354">
        <f t="shared" si="454"/>
        <v>0</v>
      </c>
      <c r="QZM107" s="354">
        <f t="shared" si="454"/>
        <v>0</v>
      </c>
      <c r="QZN107" s="354">
        <f t="shared" si="454"/>
        <v>0</v>
      </c>
      <c r="QZO107" s="354">
        <f t="shared" si="454"/>
        <v>0</v>
      </c>
      <c r="QZP107" s="354">
        <f t="shared" si="454"/>
        <v>0</v>
      </c>
      <c r="QZQ107" s="354">
        <f t="shared" si="454"/>
        <v>0</v>
      </c>
      <c r="QZR107" s="354">
        <f t="shared" si="454"/>
        <v>0</v>
      </c>
      <c r="QZS107" s="354">
        <f t="shared" si="454"/>
        <v>0</v>
      </c>
      <c r="QZT107" s="354">
        <f t="shared" si="454"/>
        <v>0</v>
      </c>
      <c r="QZU107" s="354">
        <f t="shared" si="454"/>
        <v>0</v>
      </c>
      <c r="QZV107" s="354">
        <f t="shared" si="454"/>
        <v>0</v>
      </c>
      <c r="QZW107" s="354">
        <f t="shared" si="454"/>
        <v>0</v>
      </c>
      <c r="QZX107" s="354">
        <f t="shared" si="454"/>
        <v>0</v>
      </c>
      <c r="QZY107" s="354">
        <f t="shared" si="454"/>
        <v>0</v>
      </c>
      <c r="QZZ107" s="354">
        <f t="shared" si="454"/>
        <v>0</v>
      </c>
      <c r="RAA107" s="354">
        <f t="shared" si="454"/>
        <v>0</v>
      </c>
      <c r="RAB107" s="354">
        <f t="shared" si="454"/>
        <v>0</v>
      </c>
      <c r="RAC107" s="354">
        <f t="shared" si="454"/>
        <v>0</v>
      </c>
      <c r="RAD107" s="354">
        <f t="shared" si="454"/>
        <v>0</v>
      </c>
      <c r="RAE107" s="354">
        <f t="shared" si="454"/>
        <v>0</v>
      </c>
      <c r="RAF107" s="354">
        <f t="shared" si="454"/>
        <v>0</v>
      </c>
      <c r="RAG107" s="354">
        <f t="shared" si="454"/>
        <v>0</v>
      </c>
      <c r="RAH107" s="354">
        <f t="shared" si="454"/>
        <v>0</v>
      </c>
      <c r="RAI107" s="354">
        <f t="shared" si="454"/>
        <v>0</v>
      </c>
      <c r="RAJ107" s="354">
        <f t="shared" si="454"/>
        <v>0</v>
      </c>
      <c r="RAK107" s="354">
        <f t="shared" si="454"/>
        <v>0</v>
      </c>
      <c r="RAL107" s="354">
        <f t="shared" si="454"/>
        <v>0</v>
      </c>
      <c r="RAM107" s="354">
        <f t="shared" si="454"/>
        <v>0</v>
      </c>
      <c r="RAN107" s="354">
        <f t="shared" si="454"/>
        <v>0</v>
      </c>
      <c r="RAO107" s="354">
        <f t="shared" si="454"/>
        <v>0</v>
      </c>
      <c r="RAP107" s="354">
        <f t="shared" si="454"/>
        <v>0</v>
      </c>
      <c r="RAQ107" s="354">
        <f t="shared" si="454"/>
        <v>0</v>
      </c>
      <c r="RAR107" s="354">
        <f t="shared" si="454"/>
        <v>0</v>
      </c>
      <c r="RAS107" s="354">
        <f t="shared" si="454"/>
        <v>0</v>
      </c>
      <c r="RAT107" s="354">
        <f t="shared" si="454"/>
        <v>0</v>
      </c>
      <c r="RAU107" s="354">
        <f t="shared" si="454"/>
        <v>0</v>
      </c>
      <c r="RAV107" s="354">
        <f t="shared" si="454"/>
        <v>0</v>
      </c>
      <c r="RAW107" s="354">
        <f t="shared" si="454"/>
        <v>0</v>
      </c>
      <c r="RAX107" s="354">
        <f t="shared" si="454"/>
        <v>0</v>
      </c>
      <c r="RAY107" s="354">
        <f t="shared" si="454"/>
        <v>0</v>
      </c>
      <c r="RAZ107" s="354">
        <f t="shared" si="454"/>
        <v>0</v>
      </c>
      <c r="RBA107" s="354">
        <f t="shared" si="454"/>
        <v>0</v>
      </c>
      <c r="RBB107" s="354">
        <f t="shared" si="454"/>
        <v>0</v>
      </c>
      <c r="RBC107" s="354">
        <f t="shared" si="454"/>
        <v>0</v>
      </c>
      <c r="RBD107" s="354">
        <f t="shared" si="454"/>
        <v>0</v>
      </c>
      <c r="RBE107" s="354">
        <f t="shared" si="454"/>
        <v>0</v>
      </c>
      <c r="RBF107" s="354">
        <f t="shared" si="454"/>
        <v>0</v>
      </c>
      <c r="RBG107" s="354">
        <f t="shared" si="454"/>
        <v>0</v>
      </c>
      <c r="RBH107" s="354">
        <f t="shared" ref="RBH107:RDS107" si="455">+RBH106+RBH98</f>
        <v>0</v>
      </c>
      <c r="RBI107" s="354">
        <f t="shared" si="455"/>
        <v>0</v>
      </c>
      <c r="RBJ107" s="354">
        <f t="shared" si="455"/>
        <v>0</v>
      </c>
      <c r="RBK107" s="354">
        <f t="shared" si="455"/>
        <v>0</v>
      </c>
      <c r="RBL107" s="354">
        <f t="shared" si="455"/>
        <v>0</v>
      </c>
      <c r="RBM107" s="354">
        <f t="shared" si="455"/>
        <v>0</v>
      </c>
      <c r="RBN107" s="354">
        <f t="shared" si="455"/>
        <v>0</v>
      </c>
      <c r="RBO107" s="354">
        <f t="shared" si="455"/>
        <v>0</v>
      </c>
      <c r="RBP107" s="354">
        <f t="shared" si="455"/>
        <v>0</v>
      </c>
      <c r="RBQ107" s="354">
        <f t="shared" si="455"/>
        <v>0</v>
      </c>
      <c r="RBR107" s="354">
        <f t="shared" si="455"/>
        <v>0</v>
      </c>
      <c r="RBS107" s="354">
        <f t="shared" si="455"/>
        <v>0</v>
      </c>
      <c r="RBT107" s="354">
        <f t="shared" si="455"/>
        <v>0</v>
      </c>
      <c r="RBU107" s="354">
        <f t="shared" si="455"/>
        <v>0</v>
      </c>
      <c r="RBV107" s="354">
        <f t="shared" si="455"/>
        <v>0</v>
      </c>
      <c r="RBW107" s="354">
        <f t="shared" si="455"/>
        <v>0</v>
      </c>
      <c r="RBX107" s="354">
        <f t="shared" si="455"/>
        <v>0</v>
      </c>
      <c r="RBY107" s="354">
        <f t="shared" si="455"/>
        <v>0</v>
      </c>
      <c r="RBZ107" s="354">
        <f t="shared" si="455"/>
        <v>0</v>
      </c>
      <c r="RCA107" s="354">
        <f t="shared" si="455"/>
        <v>0</v>
      </c>
      <c r="RCB107" s="354">
        <f t="shared" si="455"/>
        <v>0</v>
      </c>
      <c r="RCC107" s="354">
        <f t="shared" si="455"/>
        <v>0</v>
      </c>
      <c r="RCD107" s="354">
        <f t="shared" si="455"/>
        <v>0</v>
      </c>
      <c r="RCE107" s="354">
        <f t="shared" si="455"/>
        <v>0</v>
      </c>
      <c r="RCF107" s="354">
        <f t="shared" si="455"/>
        <v>0</v>
      </c>
      <c r="RCG107" s="354">
        <f t="shared" si="455"/>
        <v>0</v>
      </c>
      <c r="RCH107" s="354">
        <f t="shared" si="455"/>
        <v>0</v>
      </c>
      <c r="RCI107" s="354">
        <f t="shared" si="455"/>
        <v>0</v>
      </c>
      <c r="RCJ107" s="354">
        <f t="shared" si="455"/>
        <v>0</v>
      </c>
      <c r="RCK107" s="354">
        <f t="shared" si="455"/>
        <v>0</v>
      </c>
      <c r="RCL107" s="354">
        <f t="shared" si="455"/>
        <v>0</v>
      </c>
      <c r="RCM107" s="354">
        <f t="shared" si="455"/>
        <v>0</v>
      </c>
      <c r="RCN107" s="354">
        <f t="shared" si="455"/>
        <v>0</v>
      </c>
      <c r="RCO107" s="354">
        <f t="shared" si="455"/>
        <v>0</v>
      </c>
      <c r="RCP107" s="354">
        <f t="shared" si="455"/>
        <v>0</v>
      </c>
      <c r="RCQ107" s="354">
        <f t="shared" si="455"/>
        <v>0</v>
      </c>
      <c r="RCR107" s="354">
        <f t="shared" si="455"/>
        <v>0</v>
      </c>
      <c r="RCS107" s="354">
        <f t="shared" si="455"/>
        <v>0</v>
      </c>
      <c r="RCT107" s="354">
        <f t="shared" si="455"/>
        <v>0</v>
      </c>
      <c r="RCU107" s="354">
        <f t="shared" si="455"/>
        <v>0</v>
      </c>
      <c r="RCV107" s="354">
        <f t="shared" si="455"/>
        <v>0</v>
      </c>
      <c r="RCW107" s="354">
        <f t="shared" si="455"/>
        <v>0</v>
      </c>
      <c r="RCX107" s="354">
        <f t="shared" si="455"/>
        <v>0</v>
      </c>
      <c r="RCY107" s="354">
        <f t="shared" si="455"/>
        <v>0</v>
      </c>
      <c r="RCZ107" s="354">
        <f t="shared" si="455"/>
        <v>0</v>
      </c>
      <c r="RDA107" s="354">
        <f t="shared" si="455"/>
        <v>0</v>
      </c>
      <c r="RDB107" s="354">
        <f t="shared" si="455"/>
        <v>0</v>
      </c>
      <c r="RDC107" s="354">
        <f t="shared" si="455"/>
        <v>0</v>
      </c>
      <c r="RDD107" s="354">
        <f t="shared" si="455"/>
        <v>0</v>
      </c>
      <c r="RDE107" s="354">
        <f t="shared" si="455"/>
        <v>0</v>
      </c>
      <c r="RDF107" s="354">
        <f t="shared" si="455"/>
        <v>0</v>
      </c>
      <c r="RDG107" s="354">
        <f t="shared" si="455"/>
        <v>0</v>
      </c>
      <c r="RDH107" s="354">
        <f t="shared" si="455"/>
        <v>0</v>
      </c>
      <c r="RDI107" s="354">
        <f t="shared" si="455"/>
        <v>0</v>
      </c>
      <c r="RDJ107" s="354">
        <f t="shared" si="455"/>
        <v>0</v>
      </c>
      <c r="RDK107" s="354">
        <f t="shared" si="455"/>
        <v>0</v>
      </c>
      <c r="RDL107" s="354">
        <f t="shared" si="455"/>
        <v>0</v>
      </c>
      <c r="RDM107" s="354">
        <f t="shared" si="455"/>
        <v>0</v>
      </c>
      <c r="RDN107" s="354">
        <f t="shared" si="455"/>
        <v>0</v>
      </c>
      <c r="RDO107" s="354">
        <f t="shared" si="455"/>
        <v>0</v>
      </c>
      <c r="RDP107" s="354">
        <f t="shared" si="455"/>
        <v>0</v>
      </c>
      <c r="RDQ107" s="354">
        <f t="shared" si="455"/>
        <v>0</v>
      </c>
      <c r="RDR107" s="354">
        <f t="shared" si="455"/>
        <v>0</v>
      </c>
      <c r="RDS107" s="354">
        <f t="shared" si="455"/>
        <v>0</v>
      </c>
      <c r="RDT107" s="354">
        <f t="shared" ref="RDT107:RGE107" si="456">+RDT106+RDT98</f>
        <v>0</v>
      </c>
      <c r="RDU107" s="354">
        <f t="shared" si="456"/>
        <v>0</v>
      </c>
      <c r="RDV107" s="354">
        <f t="shared" si="456"/>
        <v>0</v>
      </c>
      <c r="RDW107" s="354">
        <f t="shared" si="456"/>
        <v>0</v>
      </c>
      <c r="RDX107" s="354">
        <f t="shared" si="456"/>
        <v>0</v>
      </c>
      <c r="RDY107" s="354">
        <f t="shared" si="456"/>
        <v>0</v>
      </c>
      <c r="RDZ107" s="354">
        <f t="shared" si="456"/>
        <v>0</v>
      </c>
      <c r="REA107" s="354">
        <f t="shared" si="456"/>
        <v>0</v>
      </c>
      <c r="REB107" s="354">
        <f t="shared" si="456"/>
        <v>0</v>
      </c>
      <c r="REC107" s="354">
        <f t="shared" si="456"/>
        <v>0</v>
      </c>
      <c r="RED107" s="354">
        <f t="shared" si="456"/>
        <v>0</v>
      </c>
      <c r="REE107" s="354">
        <f t="shared" si="456"/>
        <v>0</v>
      </c>
      <c r="REF107" s="354">
        <f t="shared" si="456"/>
        <v>0</v>
      </c>
      <c r="REG107" s="354">
        <f t="shared" si="456"/>
        <v>0</v>
      </c>
      <c r="REH107" s="354">
        <f t="shared" si="456"/>
        <v>0</v>
      </c>
      <c r="REI107" s="354">
        <f t="shared" si="456"/>
        <v>0</v>
      </c>
      <c r="REJ107" s="354">
        <f t="shared" si="456"/>
        <v>0</v>
      </c>
      <c r="REK107" s="354">
        <f t="shared" si="456"/>
        <v>0</v>
      </c>
      <c r="REL107" s="354">
        <f t="shared" si="456"/>
        <v>0</v>
      </c>
      <c r="REM107" s="354">
        <f t="shared" si="456"/>
        <v>0</v>
      </c>
      <c r="REN107" s="354">
        <f t="shared" si="456"/>
        <v>0</v>
      </c>
      <c r="REO107" s="354">
        <f t="shared" si="456"/>
        <v>0</v>
      </c>
      <c r="REP107" s="354">
        <f t="shared" si="456"/>
        <v>0</v>
      </c>
      <c r="REQ107" s="354">
        <f t="shared" si="456"/>
        <v>0</v>
      </c>
      <c r="RER107" s="354">
        <f t="shared" si="456"/>
        <v>0</v>
      </c>
      <c r="RES107" s="354">
        <f t="shared" si="456"/>
        <v>0</v>
      </c>
      <c r="RET107" s="354">
        <f t="shared" si="456"/>
        <v>0</v>
      </c>
      <c r="REU107" s="354">
        <f t="shared" si="456"/>
        <v>0</v>
      </c>
      <c r="REV107" s="354">
        <f t="shared" si="456"/>
        <v>0</v>
      </c>
      <c r="REW107" s="354">
        <f t="shared" si="456"/>
        <v>0</v>
      </c>
      <c r="REX107" s="354">
        <f t="shared" si="456"/>
        <v>0</v>
      </c>
      <c r="REY107" s="354">
        <f t="shared" si="456"/>
        <v>0</v>
      </c>
      <c r="REZ107" s="354">
        <f t="shared" si="456"/>
        <v>0</v>
      </c>
      <c r="RFA107" s="354">
        <f t="shared" si="456"/>
        <v>0</v>
      </c>
      <c r="RFB107" s="354">
        <f t="shared" si="456"/>
        <v>0</v>
      </c>
      <c r="RFC107" s="354">
        <f t="shared" si="456"/>
        <v>0</v>
      </c>
      <c r="RFD107" s="354">
        <f t="shared" si="456"/>
        <v>0</v>
      </c>
      <c r="RFE107" s="354">
        <f t="shared" si="456"/>
        <v>0</v>
      </c>
      <c r="RFF107" s="354">
        <f t="shared" si="456"/>
        <v>0</v>
      </c>
      <c r="RFG107" s="354">
        <f t="shared" si="456"/>
        <v>0</v>
      </c>
      <c r="RFH107" s="354">
        <f t="shared" si="456"/>
        <v>0</v>
      </c>
      <c r="RFI107" s="354">
        <f t="shared" si="456"/>
        <v>0</v>
      </c>
      <c r="RFJ107" s="354">
        <f t="shared" si="456"/>
        <v>0</v>
      </c>
      <c r="RFK107" s="354">
        <f t="shared" si="456"/>
        <v>0</v>
      </c>
      <c r="RFL107" s="354">
        <f t="shared" si="456"/>
        <v>0</v>
      </c>
      <c r="RFM107" s="354">
        <f t="shared" si="456"/>
        <v>0</v>
      </c>
      <c r="RFN107" s="354">
        <f t="shared" si="456"/>
        <v>0</v>
      </c>
      <c r="RFO107" s="354">
        <f t="shared" si="456"/>
        <v>0</v>
      </c>
      <c r="RFP107" s="354">
        <f t="shared" si="456"/>
        <v>0</v>
      </c>
      <c r="RFQ107" s="354">
        <f t="shared" si="456"/>
        <v>0</v>
      </c>
      <c r="RFR107" s="354">
        <f t="shared" si="456"/>
        <v>0</v>
      </c>
      <c r="RFS107" s="354">
        <f t="shared" si="456"/>
        <v>0</v>
      </c>
      <c r="RFT107" s="354">
        <f t="shared" si="456"/>
        <v>0</v>
      </c>
      <c r="RFU107" s="354">
        <f t="shared" si="456"/>
        <v>0</v>
      </c>
      <c r="RFV107" s="354">
        <f t="shared" si="456"/>
        <v>0</v>
      </c>
      <c r="RFW107" s="354">
        <f t="shared" si="456"/>
        <v>0</v>
      </c>
      <c r="RFX107" s="354">
        <f t="shared" si="456"/>
        <v>0</v>
      </c>
      <c r="RFY107" s="354">
        <f t="shared" si="456"/>
        <v>0</v>
      </c>
      <c r="RFZ107" s="354">
        <f t="shared" si="456"/>
        <v>0</v>
      </c>
      <c r="RGA107" s="354">
        <f t="shared" si="456"/>
        <v>0</v>
      </c>
      <c r="RGB107" s="354">
        <f t="shared" si="456"/>
        <v>0</v>
      </c>
      <c r="RGC107" s="354">
        <f t="shared" si="456"/>
        <v>0</v>
      </c>
      <c r="RGD107" s="354">
        <f t="shared" si="456"/>
        <v>0</v>
      </c>
      <c r="RGE107" s="354">
        <f t="shared" si="456"/>
        <v>0</v>
      </c>
      <c r="RGF107" s="354">
        <f t="shared" ref="RGF107:RIQ107" si="457">+RGF106+RGF98</f>
        <v>0</v>
      </c>
      <c r="RGG107" s="354">
        <f t="shared" si="457"/>
        <v>0</v>
      </c>
      <c r="RGH107" s="354">
        <f t="shared" si="457"/>
        <v>0</v>
      </c>
      <c r="RGI107" s="354">
        <f t="shared" si="457"/>
        <v>0</v>
      </c>
      <c r="RGJ107" s="354">
        <f t="shared" si="457"/>
        <v>0</v>
      </c>
      <c r="RGK107" s="354">
        <f t="shared" si="457"/>
        <v>0</v>
      </c>
      <c r="RGL107" s="354">
        <f t="shared" si="457"/>
        <v>0</v>
      </c>
      <c r="RGM107" s="354">
        <f t="shared" si="457"/>
        <v>0</v>
      </c>
      <c r="RGN107" s="354">
        <f t="shared" si="457"/>
        <v>0</v>
      </c>
      <c r="RGO107" s="354">
        <f t="shared" si="457"/>
        <v>0</v>
      </c>
      <c r="RGP107" s="354">
        <f t="shared" si="457"/>
        <v>0</v>
      </c>
      <c r="RGQ107" s="354">
        <f t="shared" si="457"/>
        <v>0</v>
      </c>
      <c r="RGR107" s="354">
        <f t="shared" si="457"/>
        <v>0</v>
      </c>
      <c r="RGS107" s="354">
        <f t="shared" si="457"/>
        <v>0</v>
      </c>
      <c r="RGT107" s="354">
        <f t="shared" si="457"/>
        <v>0</v>
      </c>
      <c r="RGU107" s="354">
        <f t="shared" si="457"/>
        <v>0</v>
      </c>
      <c r="RGV107" s="354">
        <f t="shared" si="457"/>
        <v>0</v>
      </c>
      <c r="RGW107" s="354">
        <f t="shared" si="457"/>
        <v>0</v>
      </c>
      <c r="RGX107" s="354">
        <f t="shared" si="457"/>
        <v>0</v>
      </c>
      <c r="RGY107" s="354">
        <f t="shared" si="457"/>
        <v>0</v>
      </c>
      <c r="RGZ107" s="354">
        <f t="shared" si="457"/>
        <v>0</v>
      </c>
      <c r="RHA107" s="354">
        <f t="shared" si="457"/>
        <v>0</v>
      </c>
      <c r="RHB107" s="354">
        <f t="shared" si="457"/>
        <v>0</v>
      </c>
      <c r="RHC107" s="354">
        <f t="shared" si="457"/>
        <v>0</v>
      </c>
      <c r="RHD107" s="354">
        <f t="shared" si="457"/>
        <v>0</v>
      </c>
      <c r="RHE107" s="354">
        <f t="shared" si="457"/>
        <v>0</v>
      </c>
      <c r="RHF107" s="354">
        <f t="shared" si="457"/>
        <v>0</v>
      </c>
      <c r="RHG107" s="354">
        <f t="shared" si="457"/>
        <v>0</v>
      </c>
      <c r="RHH107" s="354">
        <f t="shared" si="457"/>
        <v>0</v>
      </c>
      <c r="RHI107" s="354">
        <f t="shared" si="457"/>
        <v>0</v>
      </c>
      <c r="RHJ107" s="354">
        <f t="shared" si="457"/>
        <v>0</v>
      </c>
      <c r="RHK107" s="354">
        <f t="shared" si="457"/>
        <v>0</v>
      </c>
      <c r="RHL107" s="354">
        <f t="shared" si="457"/>
        <v>0</v>
      </c>
      <c r="RHM107" s="354">
        <f t="shared" si="457"/>
        <v>0</v>
      </c>
      <c r="RHN107" s="354">
        <f t="shared" si="457"/>
        <v>0</v>
      </c>
      <c r="RHO107" s="354">
        <f t="shared" si="457"/>
        <v>0</v>
      </c>
      <c r="RHP107" s="354">
        <f t="shared" si="457"/>
        <v>0</v>
      </c>
      <c r="RHQ107" s="354">
        <f t="shared" si="457"/>
        <v>0</v>
      </c>
      <c r="RHR107" s="354">
        <f t="shared" si="457"/>
        <v>0</v>
      </c>
      <c r="RHS107" s="354">
        <f t="shared" si="457"/>
        <v>0</v>
      </c>
      <c r="RHT107" s="354">
        <f t="shared" si="457"/>
        <v>0</v>
      </c>
      <c r="RHU107" s="354">
        <f t="shared" si="457"/>
        <v>0</v>
      </c>
      <c r="RHV107" s="354">
        <f t="shared" si="457"/>
        <v>0</v>
      </c>
      <c r="RHW107" s="354">
        <f t="shared" si="457"/>
        <v>0</v>
      </c>
      <c r="RHX107" s="354">
        <f t="shared" si="457"/>
        <v>0</v>
      </c>
      <c r="RHY107" s="354">
        <f t="shared" si="457"/>
        <v>0</v>
      </c>
      <c r="RHZ107" s="354">
        <f t="shared" si="457"/>
        <v>0</v>
      </c>
      <c r="RIA107" s="354">
        <f t="shared" si="457"/>
        <v>0</v>
      </c>
      <c r="RIB107" s="354">
        <f t="shared" si="457"/>
        <v>0</v>
      </c>
      <c r="RIC107" s="354">
        <f t="shared" si="457"/>
        <v>0</v>
      </c>
      <c r="RID107" s="354">
        <f t="shared" si="457"/>
        <v>0</v>
      </c>
      <c r="RIE107" s="354">
        <f t="shared" si="457"/>
        <v>0</v>
      </c>
      <c r="RIF107" s="354">
        <f t="shared" si="457"/>
        <v>0</v>
      </c>
      <c r="RIG107" s="354">
        <f t="shared" si="457"/>
        <v>0</v>
      </c>
      <c r="RIH107" s="354">
        <f t="shared" si="457"/>
        <v>0</v>
      </c>
      <c r="RII107" s="354">
        <f t="shared" si="457"/>
        <v>0</v>
      </c>
      <c r="RIJ107" s="354">
        <f t="shared" si="457"/>
        <v>0</v>
      </c>
      <c r="RIK107" s="354">
        <f t="shared" si="457"/>
        <v>0</v>
      </c>
      <c r="RIL107" s="354">
        <f t="shared" si="457"/>
        <v>0</v>
      </c>
      <c r="RIM107" s="354">
        <f t="shared" si="457"/>
        <v>0</v>
      </c>
      <c r="RIN107" s="354">
        <f t="shared" si="457"/>
        <v>0</v>
      </c>
      <c r="RIO107" s="354">
        <f t="shared" si="457"/>
        <v>0</v>
      </c>
      <c r="RIP107" s="354">
        <f t="shared" si="457"/>
        <v>0</v>
      </c>
      <c r="RIQ107" s="354">
        <f t="shared" si="457"/>
        <v>0</v>
      </c>
      <c r="RIR107" s="354">
        <f t="shared" ref="RIR107:RLC107" si="458">+RIR106+RIR98</f>
        <v>0</v>
      </c>
      <c r="RIS107" s="354">
        <f t="shared" si="458"/>
        <v>0</v>
      </c>
      <c r="RIT107" s="354">
        <f t="shared" si="458"/>
        <v>0</v>
      </c>
      <c r="RIU107" s="354">
        <f t="shared" si="458"/>
        <v>0</v>
      </c>
      <c r="RIV107" s="354">
        <f t="shared" si="458"/>
        <v>0</v>
      </c>
      <c r="RIW107" s="354">
        <f t="shared" si="458"/>
        <v>0</v>
      </c>
      <c r="RIX107" s="354">
        <f t="shared" si="458"/>
        <v>0</v>
      </c>
      <c r="RIY107" s="354">
        <f t="shared" si="458"/>
        <v>0</v>
      </c>
      <c r="RIZ107" s="354">
        <f t="shared" si="458"/>
        <v>0</v>
      </c>
      <c r="RJA107" s="354">
        <f t="shared" si="458"/>
        <v>0</v>
      </c>
      <c r="RJB107" s="354">
        <f t="shared" si="458"/>
        <v>0</v>
      </c>
      <c r="RJC107" s="354">
        <f t="shared" si="458"/>
        <v>0</v>
      </c>
      <c r="RJD107" s="354">
        <f t="shared" si="458"/>
        <v>0</v>
      </c>
      <c r="RJE107" s="354">
        <f t="shared" si="458"/>
        <v>0</v>
      </c>
      <c r="RJF107" s="354">
        <f t="shared" si="458"/>
        <v>0</v>
      </c>
      <c r="RJG107" s="354">
        <f t="shared" si="458"/>
        <v>0</v>
      </c>
      <c r="RJH107" s="354">
        <f t="shared" si="458"/>
        <v>0</v>
      </c>
      <c r="RJI107" s="354">
        <f t="shared" si="458"/>
        <v>0</v>
      </c>
      <c r="RJJ107" s="354">
        <f t="shared" si="458"/>
        <v>0</v>
      </c>
      <c r="RJK107" s="354">
        <f t="shared" si="458"/>
        <v>0</v>
      </c>
      <c r="RJL107" s="354">
        <f t="shared" si="458"/>
        <v>0</v>
      </c>
      <c r="RJM107" s="354">
        <f t="shared" si="458"/>
        <v>0</v>
      </c>
      <c r="RJN107" s="354">
        <f t="shared" si="458"/>
        <v>0</v>
      </c>
      <c r="RJO107" s="354">
        <f t="shared" si="458"/>
        <v>0</v>
      </c>
      <c r="RJP107" s="354">
        <f t="shared" si="458"/>
        <v>0</v>
      </c>
      <c r="RJQ107" s="354">
        <f t="shared" si="458"/>
        <v>0</v>
      </c>
      <c r="RJR107" s="354">
        <f t="shared" si="458"/>
        <v>0</v>
      </c>
      <c r="RJS107" s="354">
        <f t="shared" si="458"/>
        <v>0</v>
      </c>
      <c r="RJT107" s="354">
        <f t="shared" si="458"/>
        <v>0</v>
      </c>
      <c r="RJU107" s="354">
        <f t="shared" si="458"/>
        <v>0</v>
      </c>
      <c r="RJV107" s="354">
        <f t="shared" si="458"/>
        <v>0</v>
      </c>
      <c r="RJW107" s="354">
        <f t="shared" si="458"/>
        <v>0</v>
      </c>
      <c r="RJX107" s="354">
        <f t="shared" si="458"/>
        <v>0</v>
      </c>
      <c r="RJY107" s="354">
        <f t="shared" si="458"/>
        <v>0</v>
      </c>
      <c r="RJZ107" s="354">
        <f t="shared" si="458"/>
        <v>0</v>
      </c>
      <c r="RKA107" s="354">
        <f t="shared" si="458"/>
        <v>0</v>
      </c>
      <c r="RKB107" s="354">
        <f t="shared" si="458"/>
        <v>0</v>
      </c>
      <c r="RKC107" s="354">
        <f t="shared" si="458"/>
        <v>0</v>
      </c>
      <c r="RKD107" s="354">
        <f t="shared" si="458"/>
        <v>0</v>
      </c>
      <c r="RKE107" s="354">
        <f t="shared" si="458"/>
        <v>0</v>
      </c>
      <c r="RKF107" s="354">
        <f t="shared" si="458"/>
        <v>0</v>
      </c>
      <c r="RKG107" s="354">
        <f t="shared" si="458"/>
        <v>0</v>
      </c>
      <c r="RKH107" s="354">
        <f t="shared" si="458"/>
        <v>0</v>
      </c>
      <c r="RKI107" s="354">
        <f t="shared" si="458"/>
        <v>0</v>
      </c>
      <c r="RKJ107" s="354">
        <f t="shared" si="458"/>
        <v>0</v>
      </c>
      <c r="RKK107" s="354">
        <f t="shared" si="458"/>
        <v>0</v>
      </c>
      <c r="RKL107" s="354">
        <f t="shared" si="458"/>
        <v>0</v>
      </c>
      <c r="RKM107" s="354">
        <f t="shared" si="458"/>
        <v>0</v>
      </c>
      <c r="RKN107" s="354">
        <f t="shared" si="458"/>
        <v>0</v>
      </c>
      <c r="RKO107" s="354">
        <f t="shared" si="458"/>
        <v>0</v>
      </c>
      <c r="RKP107" s="354">
        <f t="shared" si="458"/>
        <v>0</v>
      </c>
      <c r="RKQ107" s="354">
        <f t="shared" si="458"/>
        <v>0</v>
      </c>
      <c r="RKR107" s="354">
        <f t="shared" si="458"/>
        <v>0</v>
      </c>
      <c r="RKS107" s="354">
        <f t="shared" si="458"/>
        <v>0</v>
      </c>
      <c r="RKT107" s="354">
        <f t="shared" si="458"/>
        <v>0</v>
      </c>
      <c r="RKU107" s="354">
        <f t="shared" si="458"/>
        <v>0</v>
      </c>
      <c r="RKV107" s="354">
        <f t="shared" si="458"/>
        <v>0</v>
      </c>
      <c r="RKW107" s="354">
        <f t="shared" si="458"/>
        <v>0</v>
      </c>
      <c r="RKX107" s="354">
        <f t="shared" si="458"/>
        <v>0</v>
      </c>
      <c r="RKY107" s="354">
        <f t="shared" si="458"/>
        <v>0</v>
      </c>
      <c r="RKZ107" s="354">
        <f t="shared" si="458"/>
        <v>0</v>
      </c>
      <c r="RLA107" s="354">
        <f t="shared" si="458"/>
        <v>0</v>
      </c>
      <c r="RLB107" s="354">
        <f t="shared" si="458"/>
        <v>0</v>
      </c>
      <c r="RLC107" s="354">
        <f t="shared" si="458"/>
        <v>0</v>
      </c>
      <c r="RLD107" s="354">
        <f t="shared" ref="RLD107:RNO107" si="459">+RLD106+RLD98</f>
        <v>0</v>
      </c>
      <c r="RLE107" s="354">
        <f t="shared" si="459"/>
        <v>0</v>
      </c>
      <c r="RLF107" s="354">
        <f t="shared" si="459"/>
        <v>0</v>
      </c>
      <c r="RLG107" s="354">
        <f t="shared" si="459"/>
        <v>0</v>
      </c>
      <c r="RLH107" s="354">
        <f t="shared" si="459"/>
        <v>0</v>
      </c>
      <c r="RLI107" s="354">
        <f t="shared" si="459"/>
        <v>0</v>
      </c>
      <c r="RLJ107" s="354">
        <f t="shared" si="459"/>
        <v>0</v>
      </c>
      <c r="RLK107" s="354">
        <f t="shared" si="459"/>
        <v>0</v>
      </c>
      <c r="RLL107" s="354">
        <f t="shared" si="459"/>
        <v>0</v>
      </c>
      <c r="RLM107" s="354">
        <f t="shared" si="459"/>
        <v>0</v>
      </c>
      <c r="RLN107" s="354">
        <f t="shared" si="459"/>
        <v>0</v>
      </c>
      <c r="RLO107" s="354">
        <f t="shared" si="459"/>
        <v>0</v>
      </c>
      <c r="RLP107" s="354">
        <f t="shared" si="459"/>
        <v>0</v>
      </c>
      <c r="RLQ107" s="354">
        <f t="shared" si="459"/>
        <v>0</v>
      </c>
      <c r="RLR107" s="354">
        <f t="shared" si="459"/>
        <v>0</v>
      </c>
      <c r="RLS107" s="354">
        <f t="shared" si="459"/>
        <v>0</v>
      </c>
      <c r="RLT107" s="354">
        <f t="shared" si="459"/>
        <v>0</v>
      </c>
      <c r="RLU107" s="354">
        <f t="shared" si="459"/>
        <v>0</v>
      </c>
      <c r="RLV107" s="354">
        <f t="shared" si="459"/>
        <v>0</v>
      </c>
      <c r="RLW107" s="354">
        <f t="shared" si="459"/>
        <v>0</v>
      </c>
      <c r="RLX107" s="354">
        <f t="shared" si="459"/>
        <v>0</v>
      </c>
      <c r="RLY107" s="354">
        <f t="shared" si="459"/>
        <v>0</v>
      </c>
      <c r="RLZ107" s="354">
        <f t="shared" si="459"/>
        <v>0</v>
      </c>
      <c r="RMA107" s="354">
        <f t="shared" si="459"/>
        <v>0</v>
      </c>
      <c r="RMB107" s="354">
        <f t="shared" si="459"/>
        <v>0</v>
      </c>
      <c r="RMC107" s="354">
        <f t="shared" si="459"/>
        <v>0</v>
      </c>
      <c r="RMD107" s="354">
        <f t="shared" si="459"/>
        <v>0</v>
      </c>
      <c r="RME107" s="354">
        <f t="shared" si="459"/>
        <v>0</v>
      </c>
      <c r="RMF107" s="354">
        <f t="shared" si="459"/>
        <v>0</v>
      </c>
      <c r="RMG107" s="354">
        <f t="shared" si="459"/>
        <v>0</v>
      </c>
      <c r="RMH107" s="354">
        <f t="shared" si="459"/>
        <v>0</v>
      </c>
      <c r="RMI107" s="354">
        <f t="shared" si="459"/>
        <v>0</v>
      </c>
      <c r="RMJ107" s="354">
        <f t="shared" si="459"/>
        <v>0</v>
      </c>
      <c r="RMK107" s="354">
        <f t="shared" si="459"/>
        <v>0</v>
      </c>
      <c r="RML107" s="354">
        <f t="shared" si="459"/>
        <v>0</v>
      </c>
      <c r="RMM107" s="354">
        <f t="shared" si="459"/>
        <v>0</v>
      </c>
      <c r="RMN107" s="354">
        <f t="shared" si="459"/>
        <v>0</v>
      </c>
      <c r="RMO107" s="354">
        <f t="shared" si="459"/>
        <v>0</v>
      </c>
      <c r="RMP107" s="354">
        <f t="shared" si="459"/>
        <v>0</v>
      </c>
      <c r="RMQ107" s="354">
        <f t="shared" si="459"/>
        <v>0</v>
      </c>
      <c r="RMR107" s="354">
        <f t="shared" si="459"/>
        <v>0</v>
      </c>
      <c r="RMS107" s="354">
        <f t="shared" si="459"/>
        <v>0</v>
      </c>
      <c r="RMT107" s="354">
        <f t="shared" si="459"/>
        <v>0</v>
      </c>
      <c r="RMU107" s="354">
        <f t="shared" si="459"/>
        <v>0</v>
      </c>
      <c r="RMV107" s="354">
        <f t="shared" si="459"/>
        <v>0</v>
      </c>
      <c r="RMW107" s="354">
        <f t="shared" si="459"/>
        <v>0</v>
      </c>
      <c r="RMX107" s="354">
        <f t="shared" si="459"/>
        <v>0</v>
      </c>
      <c r="RMY107" s="354">
        <f t="shared" si="459"/>
        <v>0</v>
      </c>
      <c r="RMZ107" s="354">
        <f t="shared" si="459"/>
        <v>0</v>
      </c>
      <c r="RNA107" s="354">
        <f t="shared" si="459"/>
        <v>0</v>
      </c>
      <c r="RNB107" s="354">
        <f t="shared" si="459"/>
        <v>0</v>
      </c>
      <c r="RNC107" s="354">
        <f t="shared" si="459"/>
        <v>0</v>
      </c>
      <c r="RND107" s="354">
        <f t="shared" si="459"/>
        <v>0</v>
      </c>
      <c r="RNE107" s="354">
        <f t="shared" si="459"/>
        <v>0</v>
      </c>
      <c r="RNF107" s="354">
        <f t="shared" si="459"/>
        <v>0</v>
      </c>
      <c r="RNG107" s="354">
        <f t="shared" si="459"/>
        <v>0</v>
      </c>
      <c r="RNH107" s="354">
        <f t="shared" si="459"/>
        <v>0</v>
      </c>
      <c r="RNI107" s="354">
        <f t="shared" si="459"/>
        <v>0</v>
      </c>
      <c r="RNJ107" s="354">
        <f t="shared" si="459"/>
        <v>0</v>
      </c>
      <c r="RNK107" s="354">
        <f t="shared" si="459"/>
        <v>0</v>
      </c>
      <c r="RNL107" s="354">
        <f t="shared" si="459"/>
        <v>0</v>
      </c>
      <c r="RNM107" s="354">
        <f t="shared" si="459"/>
        <v>0</v>
      </c>
      <c r="RNN107" s="354">
        <f t="shared" si="459"/>
        <v>0</v>
      </c>
      <c r="RNO107" s="354">
        <f t="shared" si="459"/>
        <v>0</v>
      </c>
      <c r="RNP107" s="354">
        <f t="shared" ref="RNP107:RQA107" si="460">+RNP106+RNP98</f>
        <v>0</v>
      </c>
      <c r="RNQ107" s="354">
        <f t="shared" si="460"/>
        <v>0</v>
      </c>
      <c r="RNR107" s="354">
        <f t="shared" si="460"/>
        <v>0</v>
      </c>
      <c r="RNS107" s="354">
        <f t="shared" si="460"/>
        <v>0</v>
      </c>
      <c r="RNT107" s="354">
        <f t="shared" si="460"/>
        <v>0</v>
      </c>
      <c r="RNU107" s="354">
        <f t="shared" si="460"/>
        <v>0</v>
      </c>
      <c r="RNV107" s="354">
        <f t="shared" si="460"/>
        <v>0</v>
      </c>
      <c r="RNW107" s="354">
        <f t="shared" si="460"/>
        <v>0</v>
      </c>
      <c r="RNX107" s="354">
        <f t="shared" si="460"/>
        <v>0</v>
      </c>
      <c r="RNY107" s="354">
        <f t="shared" si="460"/>
        <v>0</v>
      </c>
      <c r="RNZ107" s="354">
        <f t="shared" si="460"/>
        <v>0</v>
      </c>
      <c r="ROA107" s="354">
        <f t="shared" si="460"/>
        <v>0</v>
      </c>
      <c r="ROB107" s="354">
        <f t="shared" si="460"/>
        <v>0</v>
      </c>
      <c r="ROC107" s="354">
        <f t="shared" si="460"/>
        <v>0</v>
      </c>
      <c r="ROD107" s="354">
        <f t="shared" si="460"/>
        <v>0</v>
      </c>
      <c r="ROE107" s="354">
        <f t="shared" si="460"/>
        <v>0</v>
      </c>
      <c r="ROF107" s="354">
        <f t="shared" si="460"/>
        <v>0</v>
      </c>
      <c r="ROG107" s="354">
        <f t="shared" si="460"/>
        <v>0</v>
      </c>
      <c r="ROH107" s="354">
        <f t="shared" si="460"/>
        <v>0</v>
      </c>
      <c r="ROI107" s="354">
        <f t="shared" si="460"/>
        <v>0</v>
      </c>
      <c r="ROJ107" s="354">
        <f t="shared" si="460"/>
        <v>0</v>
      </c>
      <c r="ROK107" s="354">
        <f t="shared" si="460"/>
        <v>0</v>
      </c>
      <c r="ROL107" s="354">
        <f t="shared" si="460"/>
        <v>0</v>
      </c>
      <c r="ROM107" s="354">
        <f t="shared" si="460"/>
        <v>0</v>
      </c>
      <c r="RON107" s="354">
        <f t="shared" si="460"/>
        <v>0</v>
      </c>
      <c r="ROO107" s="354">
        <f t="shared" si="460"/>
        <v>0</v>
      </c>
      <c r="ROP107" s="354">
        <f t="shared" si="460"/>
        <v>0</v>
      </c>
      <c r="ROQ107" s="354">
        <f t="shared" si="460"/>
        <v>0</v>
      </c>
      <c r="ROR107" s="354">
        <f t="shared" si="460"/>
        <v>0</v>
      </c>
      <c r="ROS107" s="354">
        <f t="shared" si="460"/>
        <v>0</v>
      </c>
      <c r="ROT107" s="354">
        <f t="shared" si="460"/>
        <v>0</v>
      </c>
      <c r="ROU107" s="354">
        <f t="shared" si="460"/>
        <v>0</v>
      </c>
      <c r="ROV107" s="354">
        <f t="shared" si="460"/>
        <v>0</v>
      </c>
      <c r="ROW107" s="354">
        <f t="shared" si="460"/>
        <v>0</v>
      </c>
      <c r="ROX107" s="354">
        <f t="shared" si="460"/>
        <v>0</v>
      </c>
      <c r="ROY107" s="354">
        <f t="shared" si="460"/>
        <v>0</v>
      </c>
      <c r="ROZ107" s="354">
        <f t="shared" si="460"/>
        <v>0</v>
      </c>
      <c r="RPA107" s="354">
        <f t="shared" si="460"/>
        <v>0</v>
      </c>
      <c r="RPB107" s="354">
        <f t="shared" si="460"/>
        <v>0</v>
      </c>
      <c r="RPC107" s="354">
        <f t="shared" si="460"/>
        <v>0</v>
      </c>
      <c r="RPD107" s="354">
        <f t="shared" si="460"/>
        <v>0</v>
      </c>
      <c r="RPE107" s="354">
        <f t="shared" si="460"/>
        <v>0</v>
      </c>
      <c r="RPF107" s="354">
        <f t="shared" si="460"/>
        <v>0</v>
      </c>
      <c r="RPG107" s="354">
        <f t="shared" si="460"/>
        <v>0</v>
      </c>
      <c r="RPH107" s="354">
        <f t="shared" si="460"/>
        <v>0</v>
      </c>
      <c r="RPI107" s="354">
        <f t="shared" si="460"/>
        <v>0</v>
      </c>
      <c r="RPJ107" s="354">
        <f t="shared" si="460"/>
        <v>0</v>
      </c>
      <c r="RPK107" s="354">
        <f t="shared" si="460"/>
        <v>0</v>
      </c>
      <c r="RPL107" s="354">
        <f t="shared" si="460"/>
        <v>0</v>
      </c>
      <c r="RPM107" s="354">
        <f t="shared" si="460"/>
        <v>0</v>
      </c>
      <c r="RPN107" s="354">
        <f t="shared" si="460"/>
        <v>0</v>
      </c>
      <c r="RPO107" s="354">
        <f t="shared" si="460"/>
        <v>0</v>
      </c>
      <c r="RPP107" s="354">
        <f t="shared" si="460"/>
        <v>0</v>
      </c>
      <c r="RPQ107" s="354">
        <f t="shared" si="460"/>
        <v>0</v>
      </c>
      <c r="RPR107" s="354">
        <f t="shared" si="460"/>
        <v>0</v>
      </c>
      <c r="RPS107" s="354">
        <f t="shared" si="460"/>
        <v>0</v>
      </c>
      <c r="RPT107" s="354">
        <f t="shared" si="460"/>
        <v>0</v>
      </c>
      <c r="RPU107" s="354">
        <f t="shared" si="460"/>
        <v>0</v>
      </c>
      <c r="RPV107" s="354">
        <f t="shared" si="460"/>
        <v>0</v>
      </c>
      <c r="RPW107" s="354">
        <f t="shared" si="460"/>
        <v>0</v>
      </c>
      <c r="RPX107" s="354">
        <f t="shared" si="460"/>
        <v>0</v>
      </c>
      <c r="RPY107" s="354">
        <f t="shared" si="460"/>
        <v>0</v>
      </c>
      <c r="RPZ107" s="354">
        <f t="shared" si="460"/>
        <v>0</v>
      </c>
      <c r="RQA107" s="354">
        <f t="shared" si="460"/>
        <v>0</v>
      </c>
      <c r="RQB107" s="354">
        <f t="shared" ref="RQB107:RSM107" si="461">+RQB106+RQB98</f>
        <v>0</v>
      </c>
      <c r="RQC107" s="354">
        <f t="shared" si="461"/>
        <v>0</v>
      </c>
      <c r="RQD107" s="354">
        <f t="shared" si="461"/>
        <v>0</v>
      </c>
      <c r="RQE107" s="354">
        <f t="shared" si="461"/>
        <v>0</v>
      </c>
      <c r="RQF107" s="354">
        <f t="shared" si="461"/>
        <v>0</v>
      </c>
      <c r="RQG107" s="354">
        <f t="shared" si="461"/>
        <v>0</v>
      </c>
      <c r="RQH107" s="354">
        <f t="shared" si="461"/>
        <v>0</v>
      </c>
      <c r="RQI107" s="354">
        <f t="shared" si="461"/>
        <v>0</v>
      </c>
      <c r="RQJ107" s="354">
        <f t="shared" si="461"/>
        <v>0</v>
      </c>
      <c r="RQK107" s="354">
        <f t="shared" si="461"/>
        <v>0</v>
      </c>
      <c r="RQL107" s="354">
        <f t="shared" si="461"/>
        <v>0</v>
      </c>
      <c r="RQM107" s="354">
        <f t="shared" si="461"/>
        <v>0</v>
      </c>
      <c r="RQN107" s="354">
        <f t="shared" si="461"/>
        <v>0</v>
      </c>
      <c r="RQO107" s="354">
        <f t="shared" si="461"/>
        <v>0</v>
      </c>
      <c r="RQP107" s="354">
        <f t="shared" si="461"/>
        <v>0</v>
      </c>
      <c r="RQQ107" s="354">
        <f t="shared" si="461"/>
        <v>0</v>
      </c>
      <c r="RQR107" s="354">
        <f t="shared" si="461"/>
        <v>0</v>
      </c>
      <c r="RQS107" s="354">
        <f t="shared" si="461"/>
        <v>0</v>
      </c>
      <c r="RQT107" s="354">
        <f t="shared" si="461"/>
        <v>0</v>
      </c>
      <c r="RQU107" s="354">
        <f t="shared" si="461"/>
        <v>0</v>
      </c>
      <c r="RQV107" s="354">
        <f t="shared" si="461"/>
        <v>0</v>
      </c>
      <c r="RQW107" s="354">
        <f t="shared" si="461"/>
        <v>0</v>
      </c>
      <c r="RQX107" s="354">
        <f t="shared" si="461"/>
        <v>0</v>
      </c>
      <c r="RQY107" s="354">
        <f t="shared" si="461"/>
        <v>0</v>
      </c>
      <c r="RQZ107" s="354">
        <f t="shared" si="461"/>
        <v>0</v>
      </c>
      <c r="RRA107" s="354">
        <f t="shared" si="461"/>
        <v>0</v>
      </c>
      <c r="RRB107" s="354">
        <f t="shared" si="461"/>
        <v>0</v>
      </c>
      <c r="RRC107" s="354">
        <f t="shared" si="461"/>
        <v>0</v>
      </c>
      <c r="RRD107" s="354">
        <f t="shared" si="461"/>
        <v>0</v>
      </c>
      <c r="RRE107" s="354">
        <f t="shared" si="461"/>
        <v>0</v>
      </c>
      <c r="RRF107" s="354">
        <f t="shared" si="461"/>
        <v>0</v>
      </c>
      <c r="RRG107" s="354">
        <f t="shared" si="461"/>
        <v>0</v>
      </c>
      <c r="RRH107" s="354">
        <f t="shared" si="461"/>
        <v>0</v>
      </c>
      <c r="RRI107" s="354">
        <f t="shared" si="461"/>
        <v>0</v>
      </c>
      <c r="RRJ107" s="354">
        <f t="shared" si="461"/>
        <v>0</v>
      </c>
      <c r="RRK107" s="354">
        <f t="shared" si="461"/>
        <v>0</v>
      </c>
      <c r="RRL107" s="354">
        <f t="shared" si="461"/>
        <v>0</v>
      </c>
      <c r="RRM107" s="354">
        <f t="shared" si="461"/>
        <v>0</v>
      </c>
      <c r="RRN107" s="354">
        <f t="shared" si="461"/>
        <v>0</v>
      </c>
      <c r="RRO107" s="354">
        <f t="shared" si="461"/>
        <v>0</v>
      </c>
      <c r="RRP107" s="354">
        <f t="shared" si="461"/>
        <v>0</v>
      </c>
      <c r="RRQ107" s="354">
        <f t="shared" si="461"/>
        <v>0</v>
      </c>
      <c r="RRR107" s="354">
        <f t="shared" si="461"/>
        <v>0</v>
      </c>
      <c r="RRS107" s="354">
        <f t="shared" si="461"/>
        <v>0</v>
      </c>
      <c r="RRT107" s="354">
        <f t="shared" si="461"/>
        <v>0</v>
      </c>
      <c r="RRU107" s="354">
        <f t="shared" si="461"/>
        <v>0</v>
      </c>
      <c r="RRV107" s="354">
        <f t="shared" si="461"/>
        <v>0</v>
      </c>
      <c r="RRW107" s="354">
        <f t="shared" si="461"/>
        <v>0</v>
      </c>
      <c r="RRX107" s="354">
        <f t="shared" si="461"/>
        <v>0</v>
      </c>
      <c r="RRY107" s="354">
        <f t="shared" si="461"/>
        <v>0</v>
      </c>
      <c r="RRZ107" s="354">
        <f t="shared" si="461"/>
        <v>0</v>
      </c>
      <c r="RSA107" s="354">
        <f t="shared" si="461"/>
        <v>0</v>
      </c>
      <c r="RSB107" s="354">
        <f t="shared" si="461"/>
        <v>0</v>
      </c>
      <c r="RSC107" s="354">
        <f t="shared" si="461"/>
        <v>0</v>
      </c>
      <c r="RSD107" s="354">
        <f t="shared" si="461"/>
        <v>0</v>
      </c>
      <c r="RSE107" s="354">
        <f t="shared" si="461"/>
        <v>0</v>
      </c>
      <c r="RSF107" s="354">
        <f t="shared" si="461"/>
        <v>0</v>
      </c>
      <c r="RSG107" s="354">
        <f t="shared" si="461"/>
        <v>0</v>
      </c>
      <c r="RSH107" s="354">
        <f t="shared" si="461"/>
        <v>0</v>
      </c>
      <c r="RSI107" s="354">
        <f t="shared" si="461"/>
        <v>0</v>
      </c>
      <c r="RSJ107" s="354">
        <f t="shared" si="461"/>
        <v>0</v>
      </c>
      <c r="RSK107" s="354">
        <f t="shared" si="461"/>
        <v>0</v>
      </c>
      <c r="RSL107" s="354">
        <f t="shared" si="461"/>
        <v>0</v>
      </c>
      <c r="RSM107" s="354">
        <f t="shared" si="461"/>
        <v>0</v>
      </c>
      <c r="RSN107" s="354">
        <f t="shared" ref="RSN107:RUY107" si="462">+RSN106+RSN98</f>
        <v>0</v>
      </c>
      <c r="RSO107" s="354">
        <f t="shared" si="462"/>
        <v>0</v>
      </c>
      <c r="RSP107" s="354">
        <f t="shared" si="462"/>
        <v>0</v>
      </c>
      <c r="RSQ107" s="354">
        <f t="shared" si="462"/>
        <v>0</v>
      </c>
      <c r="RSR107" s="354">
        <f t="shared" si="462"/>
        <v>0</v>
      </c>
      <c r="RSS107" s="354">
        <f t="shared" si="462"/>
        <v>0</v>
      </c>
      <c r="RST107" s="354">
        <f t="shared" si="462"/>
        <v>0</v>
      </c>
      <c r="RSU107" s="354">
        <f t="shared" si="462"/>
        <v>0</v>
      </c>
      <c r="RSV107" s="354">
        <f t="shared" si="462"/>
        <v>0</v>
      </c>
      <c r="RSW107" s="354">
        <f t="shared" si="462"/>
        <v>0</v>
      </c>
      <c r="RSX107" s="354">
        <f t="shared" si="462"/>
        <v>0</v>
      </c>
      <c r="RSY107" s="354">
        <f t="shared" si="462"/>
        <v>0</v>
      </c>
      <c r="RSZ107" s="354">
        <f t="shared" si="462"/>
        <v>0</v>
      </c>
      <c r="RTA107" s="354">
        <f t="shared" si="462"/>
        <v>0</v>
      </c>
      <c r="RTB107" s="354">
        <f t="shared" si="462"/>
        <v>0</v>
      </c>
      <c r="RTC107" s="354">
        <f t="shared" si="462"/>
        <v>0</v>
      </c>
      <c r="RTD107" s="354">
        <f t="shared" si="462"/>
        <v>0</v>
      </c>
      <c r="RTE107" s="354">
        <f t="shared" si="462"/>
        <v>0</v>
      </c>
      <c r="RTF107" s="354">
        <f t="shared" si="462"/>
        <v>0</v>
      </c>
      <c r="RTG107" s="354">
        <f t="shared" si="462"/>
        <v>0</v>
      </c>
      <c r="RTH107" s="354">
        <f t="shared" si="462"/>
        <v>0</v>
      </c>
      <c r="RTI107" s="354">
        <f t="shared" si="462"/>
        <v>0</v>
      </c>
      <c r="RTJ107" s="354">
        <f t="shared" si="462"/>
        <v>0</v>
      </c>
      <c r="RTK107" s="354">
        <f t="shared" si="462"/>
        <v>0</v>
      </c>
      <c r="RTL107" s="354">
        <f t="shared" si="462"/>
        <v>0</v>
      </c>
      <c r="RTM107" s="354">
        <f t="shared" si="462"/>
        <v>0</v>
      </c>
      <c r="RTN107" s="354">
        <f t="shared" si="462"/>
        <v>0</v>
      </c>
      <c r="RTO107" s="354">
        <f t="shared" si="462"/>
        <v>0</v>
      </c>
      <c r="RTP107" s="354">
        <f t="shared" si="462"/>
        <v>0</v>
      </c>
      <c r="RTQ107" s="354">
        <f t="shared" si="462"/>
        <v>0</v>
      </c>
      <c r="RTR107" s="354">
        <f t="shared" si="462"/>
        <v>0</v>
      </c>
      <c r="RTS107" s="354">
        <f t="shared" si="462"/>
        <v>0</v>
      </c>
      <c r="RTT107" s="354">
        <f t="shared" si="462"/>
        <v>0</v>
      </c>
      <c r="RTU107" s="354">
        <f t="shared" si="462"/>
        <v>0</v>
      </c>
      <c r="RTV107" s="354">
        <f t="shared" si="462"/>
        <v>0</v>
      </c>
      <c r="RTW107" s="354">
        <f t="shared" si="462"/>
        <v>0</v>
      </c>
      <c r="RTX107" s="354">
        <f t="shared" si="462"/>
        <v>0</v>
      </c>
      <c r="RTY107" s="354">
        <f t="shared" si="462"/>
        <v>0</v>
      </c>
      <c r="RTZ107" s="354">
        <f t="shared" si="462"/>
        <v>0</v>
      </c>
      <c r="RUA107" s="354">
        <f t="shared" si="462"/>
        <v>0</v>
      </c>
      <c r="RUB107" s="354">
        <f t="shared" si="462"/>
        <v>0</v>
      </c>
      <c r="RUC107" s="354">
        <f t="shared" si="462"/>
        <v>0</v>
      </c>
      <c r="RUD107" s="354">
        <f t="shared" si="462"/>
        <v>0</v>
      </c>
      <c r="RUE107" s="354">
        <f t="shared" si="462"/>
        <v>0</v>
      </c>
      <c r="RUF107" s="354">
        <f t="shared" si="462"/>
        <v>0</v>
      </c>
      <c r="RUG107" s="354">
        <f t="shared" si="462"/>
        <v>0</v>
      </c>
      <c r="RUH107" s="354">
        <f t="shared" si="462"/>
        <v>0</v>
      </c>
      <c r="RUI107" s="354">
        <f t="shared" si="462"/>
        <v>0</v>
      </c>
      <c r="RUJ107" s="354">
        <f t="shared" si="462"/>
        <v>0</v>
      </c>
      <c r="RUK107" s="354">
        <f t="shared" si="462"/>
        <v>0</v>
      </c>
      <c r="RUL107" s="354">
        <f t="shared" si="462"/>
        <v>0</v>
      </c>
      <c r="RUM107" s="354">
        <f t="shared" si="462"/>
        <v>0</v>
      </c>
      <c r="RUN107" s="354">
        <f t="shared" si="462"/>
        <v>0</v>
      </c>
      <c r="RUO107" s="354">
        <f t="shared" si="462"/>
        <v>0</v>
      </c>
      <c r="RUP107" s="354">
        <f t="shared" si="462"/>
        <v>0</v>
      </c>
      <c r="RUQ107" s="354">
        <f t="shared" si="462"/>
        <v>0</v>
      </c>
      <c r="RUR107" s="354">
        <f t="shared" si="462"/>
        <v>0</v>
      </c>
      <c r="RUS107" s="354">
        <f t="shared" si="462"/>
        <v>0</v>
      </c>
      <c r="RUT107" s="354">
        <f t="shared" si="462"/>
        <v>0</v>
      </c>
      <c r="RUU107" s="354">
        <f t="shared" si="462"/>
        <v>0</v>
      </c>
      <c r="RUV107" s="354">
        <f t="shared" si="462"/>
        <v>0</v>
      </c>
      <c r="RUW107" s="354">
        <f t="shared" si="462"/>
        <v>0</v>
      </c>
      <c r="RUX107" s="354">
        <f t="shared" si="462"/>
        <v>0</v>
      </c>
      <c r="RUY107" s="354">
        <f t="shared" si="462"/>
        <v>0</v>
      </c>
      <c r="RUZ107" s="354">
        <f t="shared" ref="RUZ107:RXK107" si="463">+RUZ106+RUZ98</f>
        <v>0</v>
      </c>
      <c r="RVA107" s="354">
        <f t="shared" si="463"/>
        <v>0</v>
      </c>
      <c r="RVB107" s="354">
        <f t="shared" si="463"/>
        <v>0</v>
      </c>
      <c r="RVC107" s="354">
        <f t="shared" si="463"/>
        <v>0</v>
      </c>
      <c r="RVD107" s="354">
        <f t="shared" si="463"/>
        <v>0</v>
      </c>
      <c r="RVE107" s="354">
        <f t="shared" si="463"/>
        <v>0</v>
      </c>
      <c r="RVF107" s="354">
        <f t="shared" si="463"/>
        <v>0</v>
      </c>
      <c r="RVG107" s="354">
        <f t="shared" si="463"/>
        <v>0</v>
      </c>
      <c r="RVH107" s="354">
        <f t="shared" si="463"/>
        <v>0</v>
      </c>
      <c r="RVI107" s="354">
        <f t="shared" si="463"/>
        <v>0</v>
      </c>
      <c r="RVJ107" s="354">
        <f t="shared" si="463"/>
        <v>0</v>
      </c>
      <c r="RVK107" s="354">
        <f t="shared" si="463"/>
        <v>0</v>
      </c>
      <c r="RVL107" s="354">
        <f t="shared" si="463"/>
        <v>0</v>
      </c>
      <c r="RVM107" s="354">
        <f t="shared" si="463"/>
        <v>0</v>
      </c>
      <c r="RVN107" s="354">
        <f t="shared" si="463"/>
        <v>0</v>
      </c>
      <c r="RVO107" s="354">
        <f t="shared" si="463"/>
        <v>0</v>
      </c>
      <c r="RVP107" s="354">
        <f t="shared" si="463"/>
        <v>0</v>
      </c>
      <c r="RVQ107" s="354">
        <f t="shared" si="463"/>
        <v>0</v>
      </c>
      <c r="RVR107" s="354">
        <f t="shared" si="463"/>
        <v>0</v>
      </c>
      <c r="RVS107" s="354">
        <f t="shared" si="463"/>
        <v>0</v>
      </c>
      <c r="RVT107" s="354">
        <f t="shared" si="463"/>
        <v>0</v>
      </c>
      <c r="RVU107" s="354">
        <f t="shared" si="463"/>
        <v>0</v>
      </c>
      <c r="RVV107" s="354">
        <f t="shared" si="463"/>
        <v>0</v>
      </c>
      <c r="RVW107" s="354">
        <f t="shared" si="463"/>
        <v>0</v>
      </c>
      <c r="RVX107" s="354">
        <f t="shared" si="463"/>
        <v>0</v>
      </c>
      <c r="RVY107" s="354">
        <f t="shared" si="463"/>
        <v>0</v>
      </c>
      <c r="RVZ107" s="354">
        <f t="shared" si="463"/>
        <v>0</v>
      </c>
      <c r="RWA107" s="354">
        <f t="shared" si="463"/>
        <v>0</v>
      </c>
      <c r="RWB107" s="354">
        <f t="shared" si="463"/>
        <v>0</v>
      </c>
      <c r="RWC107" s="354">
        <f t="shared" si="463"/>
        <v>0</v>
      </c>
      <c r="RWD107" s="354">
        <f t="shared" si="463"/>
        <v>0</v>
      </c>
      <c r="RWE107" s="354">
        <f t="shared" si="463"/>
        <v>0</v>
      </c>
      <c r="RWF107" s="354">
        <f t="shared" si="463"/>
        <v>0</v>
      </c>
      <c r="RWG107" s="354">
        <f t="shared" si="463"/>
        <v>0</v>
      </c>
      <c r="RWH107" s="354">
        <f t="shared" si="463"/>
        <v>0</v>
      </c>
      <c r="RWI107" s="354">
        <f t="shared" si="463"/>
        <v>0</v>
      </c>
      <c r="RWJ107" s="354">
        <f t="shared" si="463"/>
        <v>0</v>
      </c>
      <c r="RWK107" s="354">
        <f t="shared" si="463"/>
        <v>0</v>
      </c>
      <c r="RWL107" s="354">
        <f t="shared" si="463"/>
        <v>0</v>
      </c>
      <c r="RWM107" s="354">
        <f t="shared" si="463"/>
        <v>0</v>
      </c>
      <c r="RWN107" s="354">
        <f t="shared" si="463"/>
        <v>0</v>
      </c>
      <c r="RWO107" s="354">
        <f t="shared" si="463"/>
        <v>0</v>
      </c>
      <c r="RWP107" s="354">
        <f t="shared" si="463"/>
        <v>0</v>
      </c>
      <c r="RWQ107" s="354">
        <f t="shared" si="463"/>
        <v>0</v>
      </c>
      <c r="RWR107" s="354">
        <f t="shared" si="463"/>
        <v>0</v>
      </c>
      <c r="RWS107" s="354">
        <f t="shared" si="463"/>
        <v>0</v>
      </c>
      <c r="RWT107" s="354">
        <f t="shared" si="463"/>
        <v>0</v>
      </c>
      <c r="RWU107" s="354">
        <f t="shared" si="463"/>
        <v>0</v>
      </c>
      <c r="RWV107" s="354">
        <f t="shared" si="463"/>
        <v>0</v>
      </c>
      <c r="RWW107" s="354">
        <f t="shared" si="463"/>
        <v>0</v>
      </c>
      <c r="RWX107" s="354">
        <f t="shared" si="463"/>
        <v>0</v>
      </c>
      <c r="RWY107" s="354">
        <f t="shared" si="463"/>
        <v>0</v>
      </c>
      <c r="RWZ107" s="354">
        <f t="shared" si="463"/>
        <v>0</v>
      </c>
      <c r="RXA107" s="354">
        <f t="shared" si="463"/>
        <v>0</v>
      </c>
      <c r="RXB107" s="354">
        <f t="shared" si="463"/>
        <v>0</v>
      </c>
      <c r="RXC107" s="354">
        <f t="shared" si="463"/>
        <v>0</v>
      </c>
      <c r="RXD107" s="354">
        <f t="shared" si="463"/>
        <v>0</v>
      </c>
      <c r="RXE107" s="354">
        <f t="shared" si="463"/>
        <v>0</v>
      </c>
      <c r="RXF107" s="354">
        <f t="shared" si="463"/>
        <v>0</v>
      </c>
      <c r="RXG107" s="354">
        <f t="shared" si="463"/>
        <v>0</v>
      </c>
      <c r="RXH107" s="354">
        <f t="shared" si="463"/>
        <v>0</v>
      </c>
      <c r="RXI107" s="354">
        <f t="shared" si="463"/>
        <v>0</v>
      </c>
      <c r="RXJ107" s="354">
        <f t="shared" si="463"/>
        <v>0</v>
      </c>
      <c r="RXK107" s="354">
        <f t="shared" si="463"/>
        <v>0</v>
      </c>
      <c r="RXL107" s="354">
        <f t="shared" ref="RXL107:RZW107" si="464">+RXL106+RXL98</f>
        <v>0</v>
      </c>
      <c r="RXM107" s="354">
        <f t="shared" si="464"/>
        <v>0</v>
      </c>
      <c r="RXN107" s="354">
        <f t="shared" si="464"/>
        <v>0</v>
      </c>
      <c r="RXO107" s="354">
        <f t="shared" si="464"/>
        <v>0</v>
      </c>
      <c r="RXP107" s="354">
        <f t="shared" si="464"/>
        <v>0</v>
      </c>
      <c r="RXQ107" s="354">
        <f t="shared" si="464"/>
        <v>0</v>
      </c>
      <c r="RXR107" s="354">
        <f t="shared" si="464"/>
        <v>0</v>
      </c>
      <c r="RXS107" s="354">
        <f t="shared" si="464"/>
        <v>0</v>
      </c>
      <c r="RXT107" s="354">
        <f t="shared" si="464"/>
        <v>0</v>
      </c>
      <c r="RXU107" s="354">
        <f t="shared" si="464"/>
        <v>0</v>
      </c>
      <c r="RXV107" s="354">
        <f t="shared" si="464"/>
        <v>0</v>
      </c>
      <c r="RXW107" s="354">
        <f t="shared" si="464"/>
        <v>0</v>
      </c>
      <c r="RXX107" s="354">
        <f t="shared" si="464"/>
        <v>0</v>
      </c>
      <c r="RXY107" s="354">
        <f t="shared" si="464"/>
        <v>0</v>
      </c>
      <c r="RXZ107" s="354">
        <f t="shared" si="464"/>
        <v>0</v>
      </c>
      <c r="RYA107" s="354">
        <f t="shared" si="464"/>
        <v>0</v>
      </c>
      <c r="RYB107" s="354">
        <f t="shared" si="464"/>
        <v>0</v>
      </c>
      <c r="RYC107" s="354">
        <f t="shared" si="464"/>
        <v>0</v>
      </c>
      <c r="RYD107" s="354">
        <f t="shared" si="464"/>
        <v>0</v>
      </c>
      <c r="RYE107" s="354">
        <f t="shared" si="464"/>
        <v>0</v>
      </c>
      <c r="RYF107" s="354">
        <f t="shared" si="464"/>
        <v>0</v>
      </c>
      <c r="RYG107" s="354">
        <f t="shared" si="464"/>
        <v>0</v>
      </c>
      <c r="RYH107" s="354">
        <f t="shared" si="464"/>
        <v>0</v>
      </c>
      <c r="RYI107" s="354">
        <f t="shared" si="464"/>
        <v>0</v>
      </c>
      <c r="RYJ107" s="354">
        <f t="shared" si="464"/>
        <v>0</v>
      </c>
      <c r="RYK107" s="354">
        <f t="shared" si="464"/>
        <v>0</v>
      </c>
      <c r="RYL107" s="354">
        <f t="shared" si="464"/>
        <v>0</v>
      </c>
      <c r="RYM107" s="354">
        <f t="shared" si="464"/>
        <v>0</v>
      </c>
      <c r="RYN107" s="354">
        <f t="shared" si="464"/>
        <v>0</v>
      </c>
      <c r="RYO107" s="354">
        <f t="shared" si="464"/>
        <v>0</v>
      </c>
      <c r="RYP107" s="354">
        <f t="shared" si="464"/>
        <v>0</v>
      </c>
      <c r="RYQ107" s="354">
        <f t="shared" si="464"/>
        <v>0</v>
      </c>
      <c r="RYR107" s="354">
        <f t="shared" si="464"/>
        <v>0</v>
      </c>
      <c r="RYS107" s="354">
        <f t="shared" si="464"/>
        <v>0</v>
      </c>
      <c r="RYT107" s="354">
        <f t="shared" si="464"/>
        <v>0</v>
      </c>
      <c r="RYU107" s="354">
        <f t="shared" si="464"/>
        <v>0</v>
      </c>
      <c r="RYV107" s="354">
        <f t="shared" si="464"/>
        <v>0</v>
      </c>
      <c r="RYW107" s="354">
        <f t="shared" si="464"/>
        <v>0</v>
      </c>
      <c r="RYX107" s="354">
        <f t="shared" si="464"/>
        <v>0</v>
      </c>
      <c r="RYY107" s="354">
        <f t="shared" si="464"/>
        <v>0</v>
      </c>
      <c r="RYZ107" s="354">
        <f t="shared" si="464"/>
        <v>0</v>
      </c>
      <c r="RZA107" s="354">
        <f t="shared" si="464"/>
        <v>0</v>
      </c>
      <c r="RZB107" s="354">
        <f t="shared" si="464"/>
        <v>0</v>
      </c>
      <c r="RZC107" s="354">
        <f t="shared" si="464"/>
        <v>0</v>
      </c>
      <c r="RZD107" s="354">
        <f t="shared" si="464"/>
        <v>0</v>
      </c>
      <c r="RZE107" s="354">
        <f t="shared" si="464"/>
        <v>0</v>
      </c>
      <c r="RZF107" s="354">
        <f t="shared" si="464"/>
        <v>0</v>
      </c>
      <c r="RZG107" s="354">
        <f t="shared" si="464"/>
        <v>0</v>
      </c>
      <c r="RZH107" s="354">
        <f t="shared" si="464"/>
        <v>0</v>
      </c>
      <c r="RZI107" s="354">
        <f t="shared" si="464"/>
        <v>0</v>
      </c>
      <c r="RZJ107" s="354">
        <f t="shared" si="464"/>
        <v>0</v>
      </c>
      <c r="RZK107" s="354">
        <f t="shared" si="464"/>
        <v>0</v>
      </c>
      <c r="RZL107" s="354">
        <f t="shared" si="464"/>
        <v>0</v>
      </c>
      <c r="RZM107" s="354">
        <f t="shared" si="464"/>
        <v>0</v>
      </c>
      <c r="RZN107" s="354">
        <f t="shared" si="464"/>
        <v>0</v>
      </c>
      <c r="RZO107" s="354">
        <f t="shared" si="464"/>
        <v>0</v>
      </c>
      <c r="RZP107" s="354">
        <f t="shared" si="464"/>
        <v>0</v>
      </c>
      <c r="RZQ107" s="354">
        <f t="shared" si="464"/>
        <v>0</v>
      </c>
      <c r="RZR107" s="354">
        <f t="shared" si="464"/>
        <v>0</v>
      </c>
      <c r="RZS107" s="354">
        <f t="shared" si="464"/>
        <v>0</v>
      </c>
      <c r="RZT107" s="354">
        <f t="shared" si="464"/>
        <v>0</v>
      </c>
      <c r="RZU107" s="354">
        <f t="shared" si="464"/>
        <v>0</v>
      </c>
      <c r="RZV107" s="354">
        <f t="shared" si="464"/>
        <v>0</v>
      </c>
      <c r="RZW107" s="354">
        <f t="shared" si="464"/>
        <v>0</v>
      </c>
      <c r="RZX107" s="354">
        <f t="shared" ref="RZX107:SCI107" si="465">+RZX106+RZX98</f>
        <v>0</v>
      </c>
      <c r="RZY107" s="354">
        <f t="shared" si="465"/>
        <v>0</v>
      </c>
      <c r="RZZ107" s="354">
        <f t="shared" si="465"/>
        <v>0</v>
      </c>
      <c r="SAA107" s="354">
        <f t="shared" si="465"/>
        <v>0</v>
      </c>
      <c r="SAB107" s="354">
        <f t="shared" si="465"/>
        <v>0</v>
      </c>
      <c r="SAC107" s="354">
        <f t="shared" si="465"/>
        <v>0</v>
      </c>
      <c r="SAD107" s="354">
        <f t="shared" si="465"/>
        <v>0</v>
      </c>
      <c r="SAE107" s="354">
        <f t="shared" si="465"/>
        <v>0</v>
      </c>
      <c r="SAF107" s="354">
        <f t="shared" si="465"/>
        <v>0</v>
      </c>
      <c r="SAG107" s="354">
        <f t="shared" si="465"/>
        <v>0</v>
      </c>
      <c r="SAH107" s="354">
        <f t="shared" si="465"/>
        <v>0</v>
      </c>
      <c r="SAI107" s="354">
        <f t="shared" si="465"/>
        <v>0</v>
      </c>
      <c r="SAJ107" s="354">
        <f t="shared" si="465"/>
        <v>0</v>
      </c>
      <c r="SAK107" s="354">
        <f t="shared" si="465"/>
        <v>0</v>
      </c>
      <c r="SAL107" s="354">
        <f t="shared" si="465"/>
        <v>0</v>
      </c>
      <c r="SAM107" s="354">
        <f t="shared" si="465"/>
        <v>0</v>
      </c>
      <c r="SAN107" s="354">
        <f t="shared" si="465"/>
        <v>0</v>
      </c>
      <c r="SAO107" s="354">
        <f t="shared" si="465"/>
        <v>0</v>
      </c>
      <c r="SAP107" s="354">
        <f t="shared" si="465"/>
        <v>0</v>
      </c>
      <c r="SAQ107" s="354">
        <f t="shared" si="465"/>
        <v>0</v>
      </c>
      <c r="SAR107" s="354">
        <f t="shared" si="465"/>
        <v>0</v>
      </c>
      <c r="SAS107" s="354">
        <f t="shared" si="465"/>
        <v>0</v>
      </c>
      <c r="SAT107" s="354">
        <f t="shared" si="465"/>
        <v>0</v>
      </c>
      <c r="SAU107" s="354">
        <f t="shared" si="465"/>
        <v>0</v>
      </c>
      <c r="SAV107" s="354">
        <f t="shared" si="465"/>
        <v>0</v>
      </c>
      <c r="SAW107" s="354">
        <f t="shared" si="465"/>
        <v>0</v>
      </c>
      <c r="SAX107" s="354">
        <f t="shared" si="465"/>
        <v>0</v>
      </c>
      <c r="SAY107" s="354">
        <f t="shared" si="465"/>
        <v>0</v>
      </c>
      <c r="SAZ107" s="354">
        <f t="shared" si="465"/>
        <v>0</v>
      </c>
      <c r="SBA107" s="354">
        <f t="shared" si="465"/>
        <v>0</v>
      </c>
      <c r="SBB107" s="354">
        <f t="shared" si="465"/>
        <v>0</v>
      </c>
      <c r="SBC107" s="354">
        <f t="shared" si="465"/>
        <v>0</v>
      </c>
      <c r="SBD107" s="354">
        <f t="shared" si="465"/>
        <v>0</v>
      </c>
      <c r="SBE107" s="354">
        <f t="shared" si="465"/>
        <v>0</v>
      </c>
      <c r="SBF107" s="354">
        <f t="shared" si="465"/>
        <v>0</v>
      </c>
      <c r="SBG107" s="354">
        <f t="shared" si="465"/>
        <v>0</v>
      </c>
      <c r="SBH107" s="354">
        <f t="shared" si="465"/>
        <v>0</v>
      </c>
      <c r="SBI107" s="354">
        <f t="shared" si="465"/>
        <v>0</v>
      </c>
      <c r="SBJ107" s="354">
        <f t="shared" si="465"/>
        <v>0</v>
      </c>
      <c r="SBK107" s="354">
        <f t="shared" si="465"/>
        <v>0</v>
      </c>
      <c r="SBL107" s="354">
        <f t="shared" si="465"/>
        <v>0</v>
      </c>
      <c r="SBM107" s="354">
        <f t="shared" si="465"/>
        <v>0</v>
      </c>
      <c r="SBN107" s="354">
        <f t="shared" si="465"/>
        <v>0</v>
      </c>
      <c r="SBO107" s="354">
        <f t="shared" si="465"/>
        <v>0</v>
      </c>
      <c r="SBP107" s="354">
        <f t="shared" si="465"/>
        <v>0</v>
      </c>
      <c r="SBQ107" s="354">
        <f t="shared" si="465"/>
        <v>0</v>
      </c>
      <c r="SBR107" s="354">
        <f t="shared" si="465"/>
        <v>0</v>
      </c>
      <c r="SBS107" s="354">
        <f t="shared" si="465"/>
        <v>0</v>
      </c>
      <c r="SBT107" s="354">
        <f t="shared" si="465"/>
        <v>0</v>
      </c>
      <c r="SBU107" s="354">
        <f t="shared" si="465"/>
        <v>0</v>
      </c>
      <c r="SBV107" s="354">
        <f t="shared" si="465"/>
        <v>0</v>
      </c>
      <c r="SBW107" s="354">
        <f t="shared" si="465"/>
        <v>0</v>
      </c>
      <c r="SBX107" s="354">
        <f t="shared" si="465"/>
        <v>0</v>
      </c>
      <c r="SBY107" s="354">
        <f t="shared" si="465"/>
        <v>0</v>
      </c>
      <c r="SBZ107" s="354">
        <f t="shared" si="465"/>
        <v>0</v>
      </c>
      <c r="SCA107" s="354">
        <f t="shared" si="465"/>
        <v>0</v>
      </c>
      <c r="SCB107" s="354">
        <f t="shared" si="465"/>
        <v>0</v>
      </c>
      <c r="SCC107" s="354">
        <f t="shared" si="465"/>
        <v>0</v>
      </c>
      <c r="SCD107" s="354">
        <f t="shared" si="465"/>
        <v>0</v>
      </c>
      <c r="SCE107" s="354">
        <f t="shared" si="465"/>
        <v>0</v>
      </c>
      <c r="SCF107" s="354">
        <f t="shared" si="465"/>
        <v>0</v>
      </c>
      <c r="SCG107" s="354">
        <f t="shared" si="465"/>
        <v>0</v>
      </c>
      <c r="SCH107" s="354">
        <f t="shared" si="465"/>
        <v>0</v>
      </c>
      <c r="SCI107" s="354">
        <f t="shared" si="465"/>
        <v>0</v>
      </c>
      <c r="SCJ107" s="354">
        <f t="shared" ref="SCJ107:SEU107" si="466">+SCJ106+SCJ98</f>
        <v>0</v>
      </c>
      <c r="SCK107" s="354">
        <f t="shared" si="466"/>
        <v>0</v>
      </c>
      <c r="SCL107" s="354">
        <f t="shared" si="466"/>
        <v>0</v>
      </c>
      <c r="SCM107" s="354">
        <f t="shared" si="466"/>
        <v>0</v>
      </c>
      <c r="SCN107" s="354">
        <f t="shared" si="466"/>
        <v>0</v>
      </c>
      <c r="SCO107" s="354">
        <f t="shared" si="466"/>
        <v>0</v>
      </c>
      <c r="SCP107" s="354">
        <f t="shared" si="466"/>
        <v>0</v>
      </c>
      <c r="SCQ107" s="354">
        <f t="shared" si="466"/>
        <v>0</v>
      </c>
      <c r="SCR107" s="354">
        <f t="shared" si="466"/>
        <v>0</v>
      </c>
      <c r="SCS107" s="354">
        <f t="shared" si="466"/>
        <v>0</v>
      </c>
      <c r="SCT107" s="354">
        <f t="shared" si="466"/>
        <v>0</v>
      </c>
      <c r="SCU107" s="354">
        <f t="shared" si="466"/>
        <v>0</v>
      </c>
      <c r="SCV107" s="354">
        <f t="shared" si="466"/>
        <v>0</v>
      </c>
      <c r="SCW107" s="354">
        <f t="shared" si="466"/>
        <v>0</v>
      </c>
      <c r="SCX107" s="354">
        <f t="shared" si="466"/>
        <v>0</v>
      </c>
      <c r="SCY107" s="354">
        <f t="shared" si="466"/>
        <v>0</v>
      </c>
      <c r="SCZ107" s="354">
        <f t="shared" si="466"/>
        <v>0</v>
      </c>
      <c r="SDA107" s="354">
        <f t="shared" si="466"/>
        <v>0</v>
      </c>
      <c r="SDB107" s="354">
        <f t="shared" si="466"/>
        <v>0</v>
      </c>
      <c r="SDC107" s="354">
        <f t="shared" si="466"/>
        <v>0</v>
      </c>
      <c r="SDD107" s="354">
        <f t="shared" si="466"/>
        <v>0</v>
      </c>
      <c r="SDE107" s="354">
        <f t="shared" si="466"/>
        <v>0</v>
      </c>
      <c r="SDF107" s="354">
        <f t="shared" si="466"/>
        <v>0</v>
      </c>
      <c r="SDG107" s="354">
        <f t="shared" si="466"/>
        <v>0</v>
      </c>
      <c r="SDH107" s="354">
        <f t="shared" si="466"/>
        <v>0</v>
      </c>
      <c r="SDI107" s="354">
        <f t="shared" si="466"/>
        <v>0</v>
      </c>
      <c r="SDJ107" s="354">
        <f t="shared" si="466"/>
        <v>0</v>
      </c>
      <c r="SDK107" s="354">
        <f t="shared" si="466"/>
        <v>0</v>
      </c>
      <c r="SDL107" s="354">
        <f t="shared" si="466"/>
        <v>0</v>
      </c>
      <c r="SDM107" s="354">
        <f t="shared" si="466"/>
        <v>0</v>
      </c>
      <c r="SDN107" s="354">
        <f t="shared" si="466"/>
        <v>0</v>
      </c>
      <c r="SDO107" s="354">
        <f t="shared" si="466"/>
        <v>0</v>
      </c>
      <c r="SDP107" s="354">
        <f t="shared" si="466"/>
        <v>0</v>
      </c>
      <c r="SDQ107" s="354">
        <f t="shared" si="466"/>
        <v>0</v>
      </c>
      <c r="SDR107" s="354">
        <f t="shared" si="466"/>
        <v>0</v>
      </c>
      <c r="SDS107" s="354">
        <f t="shared" si="466"/>
        <v>0</v>
      </c>
      <c r="SDT107" s="354">
        <f t="shared" si="466"/>
        <v>0</v>
      </c>
      <c r="SDU107" s="354">
        <f t="shared" si="466"/>
        <v>0</v>
      </c>
      <c r="SDV107" s="354">
        <f t="shared" si="466"/>
        <v>0</v>
      </c>
      <c r="SDW107" s="354">
        <f t="shared" si="466"/>
        <v>0</v>
      </c>
      <c r="SDX107" s="354">
        <f t="shared" si="466"/>
        <v>0</v>
      </c>
      <c r="SDY107" s="354">
        <f t="shared" si="466"/>
        <v>0</v>
      </c>
      <c r="SDZ107" s="354">
        <f t="shared" si="466"/>
        <v>0</v>
      </c>
      <c r="SEA107" s="354">
        <f t="shared" si="466"/>
        <v>0</v>
      </c>
      <c r="SEB107" s="354">
        <f t="shared" si="466"/>
        <v>0</v>
      </c>
      <c r="SEC107" s="354">
        <f t="shared" si="466"/>
        <v>0</v>
      </c>
      <c r="SED107" s="354">
        <f t="shared" si="466"/>
        <v>0</v>
      </c>
      <c r="SEE107" s="354">
        <f t="shared" si="466"/>
        <v>0</v>
      </c>
      <c r="SEF107" s="354">
        <f t="shared" si="466"/>
        <v>0</v>
      </c>
      <c r="SEG107" s="354">
        <f t="shared" si="466"/>
        <v>0</v>
      </c>
      <c r="SEH107" s="354">
        <f t="shared" si="466"/>
        <v>0</v>
      </c>
      <c r="SEI107" s="354">
        <f t="shared" si="466"/>
        <v>0</v>
      </c>
      <c r="SEJ107" s="354">
        <f t="shared" si="466"/>
        <v>0</v>
      </c>
      <c r="SEK107" s="354">
        <f t="shared" si="466"/>
        <v>0</v>
      </c>
      <c r="SEL107" s="354">
        <f t="shared" si="466"/>
        <v>0</v>
      </c>
      <c r="SEM107" s="354">
        <f t="shared" si="466"/>
        <v>0</v>
      </c>
      <c r="SEN107" s="354">
        <f t="shared" si="466"/>
        <v>0</v>
      </c>
      <c r="SEO107" s="354">
        <f t="shared" si="466"/>
        <v>0</v>
      </c>
      <c r="SEP107" s="354">
        <f t="shared" si="466"/>
        <v>0</v>
      </c>
      <c r="SEQ107" s="354">
        <f t="shared" si="466"/>
        <v>0</v>
      </c>
      <c r="SER107" s="354">
        <f t="shared" si="466"/>
        <v>0</v>
      </c>
      <c r="SES107" s="354">
        <f t="shared" si="466"/>
        <v>0</v>
      </c>
      <c r="SET107" s="354">
        <f t="shared" si="466"/>
        <v>0</v>
      </c>
      <c r="SEU107" s="354">
        <f t="shared" si="466"/>
        <v>0</v>
      </c>
      <c r="SEV107" s="354">
        <f t="shared" ref="SEV107:SHG107" si="467">+SEV106+SEV98</f>
        <v>0</v>
      </c>
      <c r="SEW107" s="354">
        <f t="shared" si="467"/>
        <v>0</v>
      </c>
      <c r="SEX107" s="354">
        <f t="shared" si="467"/>
        <v>0</v>
      </c>
      <c r="SEY107" s="354">
        <f t="shared" si="467"/>
        <v>0</v>
      </c>
      <c r="SEZ107" s="354">
        <f t="shared" si="467"/>
        <v>0</v>
      </c>
      <c r="SFA107" s="354">
        <f t="shared" si="467"/>
        <v>0</v>
      </c>
      <c r="SFB107" s="354">
        <f t="shared" si="467"/>
        <v>0</v>
      </c>
      <c r="SFC107" s="354">
        <f t="shared" si="467"/>
        <v>0</v>
      </c>
      <c r="SFD107" s="354">
        <f t="shared" si="467"/>
        <v>0</v>
      </c>
      <c r="SFE107" s="354">
        <f t="shared" si="467"/>
        <v>0</v>
      </c>
      <c r="SFF107" s="354">
        <f t="shared" si="467"/>
        <v>0</v>
      </c>
      <c r="SFG107" s="354">
        <f t="shared" si="467"/>
        <v>0</v>
      </c>
      <c r="SFH107" s="354">
        <f t="shared" si="467"/>
        <v>0</v>
      </c>
      <c r="SFI107" s="354">
        <f t="shared" si="467"/>
        <v>0</v>
      </c>
      <c r="SFJ107" s="354">
        <f t="shared" si="467"/>
        <v>0</v>
      </c>
      <c r="SFK107" s="354">
        <f t="shared" si="467"/>
        <v>0</v>
      </c>
      <c r="SFL107" s="354">
        <f t="shared" si="467"/>
        <v>0</v>
      </c>
      <c r="SFM107" s="354">
        <f t="shared" si="467"/>
        <v>0</v>
      </c>
      <c r="SFN107" s="354">
        <f t="shared" si="467"/>
        <v>0</v>
      </c>
      <c r="SFO107" s="354">
        <f t="shared" si="467"/>
        <v>0</v>
      </c>
      <c r="SFP107" s="354">
        <f t="shared" si="467"/>
        <v>0</v>
      </c>
      <c r="SFQ107" s="354">
        <f t="shared" si="467"/>
        <v>0</v>
      </c>
      <c r="SFR107" s="354">
        <f t="shared" si="467"/>
        <v>0</v>
      </c>
      <c r="SFS107" s="354">
        <f t="shared" si="467"/>
        <v>0</v>
      </c>
      <c r="SFT107" s="354">
        <f t="shared" si="467"/>
        <v>0</v>
      </c>
      <c r="SFU107" s="354">
        <f t="shared" si="467"/>
        <v>0</v>
      </c>
      <c r="SFV107" s="354">
        <f t="shared" si="467"/>
        <v>0</v>
      </c>
      <c r="SFW107" s="354">
        <f t="shared" si="467"/>
        <v>0</v>
      </c>
      <c r="SFX107" s="354">
        <f t="shared" si="467"/>
        <v>0</v>
      </c>
      <c r="SFY107" s="354">
        <f t="shared" si="467"/>
        <v>0</v>
      </c>
      <c r="SFZ107" s="354">
        <f t="shared" si="467"/>
        <v>0</v>
      </c>
      <c r="SGA107" s="354">
        <f t="shared" si="467"/>
        <v>0</v>
      </c>
      <c r="SGB107" s="354">
        <f t="shared" si="467"/>
        <v>0</v>
      </c>
      <c r="SGC107" s="354">
        <f t="shared" si="467"/>
        <v>0</v>
      </c>
      <c r="SGD107" s="354">
        <f t="shared" si="467"/>
        <v>0</v>
      </c>
      <c r="SGE107" s="354">
        <f t="shared" si="467"/>
        <v>0</v>
      </c>
      <c r="SGF107" s="354">
        <f t="shared" si="467"/>
        <v>0</v>
      </c>
      <c r="SGG107" s="354">
        <f t="shared" si="467"/>
        <v>0</v>
      </c>
      <c r="SGH107" s="354">
        <f t="shared" si="467"/>
        <v>0</v>
      </c>
      <c r="SGI107" s="354">
        <f t="shared" si="467"/>
        <v>0</v>
      </c>
      <c r="SGJ107" s="354">
        <f t="shared" si="467"/>
        <v>0</v>
      </c>
      <c r="SGK107" s="354">
        <f t="shared" si="467"/>
        <v>0</v>
      </c>
      <c r="SGL107" s="354">
        <f t="shared" si="467"/>
        <v>0</v>
      </c>
      <c r="SGM107" s="354">
        <f t="shared" si="467"/>
        <v>0</v>
      </c>
      <c r="SGN107" s="354">
        <f t="shared" si="467"/>
        <v>0</v>
      </c>
      <c r="SGO107" s="354">
        <f t="shared" si="467"/>
        <v>0</v>
      </c>
      <c r="SGP107" s="354">
        <f t="shared" si="467"/>
        <v>0</v>
      </c>
      <c r="SGQ107" s="354">
        <f t="shared" si="467"/>
        <v>0</v>
      </c>
      <c r="SGR107" s="354">
        <f t="shared" si="467"/>
        <v>0</v>
      </c>
      <c r="SGS107" s="354">
        <f t="shared" si="467"/>
        <v>0</v>
      </c>
      <c r="SGT107" s="354">
        <f t="shared" si="467"/>
        <v>0</v>
      </c>
      <c r="SGU107" s="354">
        <f t="shared" si="467"/>
        <v>0</v>
      </c>
      <c r="SGV107" s="354">
        <f t="shared" si="467"/>
        <v>0</v>
      </c>
      <c r="SGW107" s="354">
        <f t="shared" si="467"/>
        <v>0</v>
      </c>
      <c r="SGX107" s="354">
        <f t="shared" si="467"/>
        <v>0</v>
      </c>
      <c r="SGY107" s="354">
        <f t="shared" si="467"/>
        <v>0</v>
      </c>
      <c r="SGZ107" s="354">
        <f t="shared" si="467"/>
        <v>0</v>
      </c>
      <c r="SHA107" s="354">
        <f t="shared" si="467"/>
        <v>0</v>
      </c>
      <c r="SHB107" s="354">
        <f t="shared" si="467"/>
        <v>0</v>
      </c>
      <c r="SHC107" s="354">
        <f t="shared" si="467"/>
        <v>0</v>
      </c>
      <c r="SHD107" s="354">
        <f t="shared" si="467"/>
        <v>0</v>
      </c>
      <c r="SHE107" s="354">
        <f t="shared" si="467"/>
        <v>0</v>
      </c>
      <c r="SHF107" s="354">
        <f t="shared" si="467"/>
        <v>0</v>
      </c>
      <c r="SHG107" s="354">
        <f t="shared" si="467"/>
        <v>0</v>
      </c>
      <c r="SHH107" s="354">
        <f t="shared" ref="SHH107:SJS107" si="468">+SHH106+SHH98</f>
        <v>0</v>
      </c>
      <c r="SHI107" s="354">
        <f t="shared" si="468"/>
        <v>0</v>
      </c>
      <c r="SHJ107" s="354">
        <f t="shared" si="468"/>
        <v>0</v>
      </c>
      <c r="SHK107" s="354">
        <f t="shared" si="468"/>
        <v>0</v>
      </c>
      <c r="SHL107" s="354">
        <f t="shared" si="468"/>
        <v>0</v>
      </c>
      <c r="SHM107" s="354">
        <f t="shared" si="468"/>
        <v>0</v>
      </c>
      <c r="SHN107" s="354">
        <f t="shared" si="468"/>
        <v>0</v>
      </c>
      <c r="SHO107" s="354">
        <f t="shared" si="468"/>
        <v>0</v>
      </c>
      <c r="SHP107" s="354">
        <f t="shared" si="468"/>
        <v>0</v>
      </c>
      <c r="SHQ107" s="354">
        <f t="shared" si="468"/>
        <v>0</v>
      </c>
      <c r="SHR107" s="354">
        <f t="shared" si="468"/>
        <v>0</v>
      </c>
      <c r="SHS107" s="354">
        <f t="shared" si="468"/>
        <v>0</v>
      </c>
      <c r="SHT107" s="354">
        <f t="shared" si="468"/>
        <v>0</v>
      </c>
      <c r="SHU107" s="354">
        <f t="shared" si="468"/>
        <v>0</v>
      </c>
      <c r="SHV107" s="354">
        <f t="shared" si="468"/>
        <v>0</v>
      </c>
      <c r="SHW107" s="354">
        <f t="shared" si="468"/>
        <v>0</v>
      </c>
      <c r="SHX107" s="354">
        <f t="shared" si="468"/>
        <v>0</v>
      </c>
      <c r="SHY107" s="354">
        <f t="shared" si="468"/>
        <v>0</v>
      </c>
      <c r="SHZ107" s="354">
        <f t="shared" si="468"/>
        <v>0</v>
      </c>
      <c r="SIA107" s="354">
        <f t="shared" si="468"/>
        <v>0</v>
      </c>
      <c r="SIB107" s="354">
        <f t="shared" si="468"/>
        <v>0</v>
      </c>
      <c r="SIC107" s="354">
        <f t="shared" si="468"/>
        <v>0</v>
      </c>
      <c r="SID107" s="354">
        <f t="shared" si="468"/>
        <v>0</v>
      </c>
      <c r="SIE107" s="354">
        <f t="shared" si="468"/>
        <v>0</v>
      </c>
      <c r="SIF107" s="354">
        <f t="shared" si="468"/>
        <v>0</v>
      </c>
      <c r="SIG107" s="354">
        <f t="shared" si="468"/>
        <v>0</v>
      </c>
      <c r="SIH107" s="354">
        <f t="shared" si="468"/>
        <v>0</v>
      </c>
      <c r="SII107" s="354">
        <f t="shared" si="468"/>
        <v>0</v>
      </c>
      <c r="SIJ107" s="354">
        <f t="shared" si="468"/>
        <v>0</v>
      </c>
      <c r="SIK107" s="354">
        <f t="shared" si="468"/>
        <v>0</v>
      </c>
      <c r="SIL107" s="354">
        <f t="shared" si="468"/>
        <v>0</v>
      </c>
      <c r="SIM107" s="354">
        <f t="shared" si="468"/>
        <v>0</v>
      </c>
      <c r="SIN107" s="354">
        <f t="shared" si="468"/>
        <v>0</v>
      </c>
      <c r="SIO107" s="354">
        <f t="shared" si="468"/>
        <v>0</v>
      </c>
      <c r="SIP107" s="354">
        <f t="shared" si="468"/>
        <v>0</v>
      </c>
      <c r="SIQ107" s="354">
        <f t="shared" si="468"/>
        <v>0</v>
      </c>
      <c r="SIR107" s="354">
        <f t="shared" si="468"/>
        <v>0</v>
      </c>
      <c r="SIS107" s="354">
        <f t="shared" si="468"/>
        <v>0</v>
      </c>
      <c r="SIT107" s="354">
        <f t="shared" si="468"/>
        <v>0</v>
      </c>
      <c r="SIU107" s="354">
        <f t="shared" si="468"/>
        <v>0</v>
      </c>
      <c r="SIV107" s="354">
        <f t="shared" si="468"/>
        <v>0</v>
      </c>
      <c r="SIW107" s="354">
        <f t="shared" si="468"/>
        <v>0</v>
      </c>
      <c r="SIX107" s="354">
        <f t="shared" si="468"/>
        <v>0</v>
      </c>
      <c r="SIY107" s="354">
        <f t="shared" si="468"/>
        <v>0</v>
      </c>
      <c r="SIZ107" s="354">
        <f t="shared" si="468"/>
        <v>0</v>
      </c>
      <c r="SJA107" s="354">
        <f t="shared" si="468"/>
        <v>0</v>
      </c>
      <c r="SJB107" s="354">
        <f t="shared" si="468"/>
        <v>0</v>
      </c>
      <c r="SJC107" s="354">
        <f t="shared" si="468"/>
        <v>0</v>
      </c>
      <c r="SJD107" s="354">
        <f t="shared" si="468"/>
        <v>0</v>
      </c>
      <c r="SJE107" s="354">
        <f t="shared" si="468"/>
        <v>0</v>
      </c>
      <c r="SJF107" s="354">
        <f t="shared" si="468"/>
        <v>0</v>
      </c>
      <c r="SJG107" s="354">
        <f t="shared" si="468"/>
        <v>0</v>
      </c>
      <c r="SJH107" s="354">
        <f t="shared" si="468"/>
        <v>0</v>
      </c>
      <c r="SJI107" s="354">
        <f t="shared" si="468"/>
        <v>0</v>
      </c>
      <c r="SJJ107" s="354">
        <f t="shared" si="468"/>
        <v>0</v>
      </c>
      <c r="SJK107" s="354">
        <f t="shared" si="468"/>
        <v>0</v>
      </c>
      <c r="SJL107" s="354">
        <f t="shared" si="468"/>
        <v>0</v>
      </c>
      <c r="SJM107" s="354">
        <f t="shared" si="468"/>
        <v>0</v>
      </c>
      <c r="SJN107" s="354">
        <f t="shared" si="468"/>
        <v>0</v>
      </c>
      <c r="SJO107" s="354">
        <f t="shared" si="468"/>
        <v>0</v>
      </c>
      <c r="SJP107" s="354">
        <f t="shared" si="468"/>
        <v>0</v>
      </c>
      <c r="SJQ107" s="354">
        <f t="shared" si="468"/>
        <v>0</v>
      </c>
      <c r="SJR107" s="354">
        <f t="shared" si="468"/>
        <v>0</v>
      </c>
      <c r="SJS107" s="354">
        <f t="shared" si="468"/>
        <v>0</v>
      </c>
      <c r="SJT107" s="354">
        <f t="shared" ref="SJT107:SME107" si="469">+SJT106+SJT98</f>
        <v>0</v>
      </c>
      <c r="SJU107" s="354">
        <f t="shared" si="469"/>
        <v>0</v>
      </c>
      <c r="SJV107" s="354">
        <f t="shared" si="469"/>
        <v>0</v>
      </c>
      <c r="SJW107" s="354">
        <f t="shared" si="469"/>
        <v>0</v>
      </c>
      <c r="SJX107" s="354">
        <f t="shared" si="469"/>
        <v>0</v>
      </c>
      <c r="SJY107" s="354">
        <f t="shared" si="469"/>
        <v>0</v>
      </c>
      <c r="SJZ107" s="354">
        <f t="shared" si="469"/>
        <v>0</v>
      </c>
      <c r="SKA107" s="354">
        <f t="shared" si="469"/>
        <v>0</v>
      </c>
      <c r="SKB107" s="354">
        <f t="shared" si="469"/>
        <v>0</v>
      </c>
      <c r="SKC107" s="354">
        <f t="shared" si="469"/>
        <v>0</v>
      </c>
      <c r="SKD107" s="354">
        <f t="shared" si="469"/>
        <v>0</v>
      </c>
      <c r="SKE107" s="354">
        <f t="shared" si="469"/>
        <v>0</v>
      </c>
      <c r="SKF107" s="354">
        <f t="shared" si="469"/>
        <v>0</v>
      </c>
      <c r="SKG107" s="354">
        <f t="shared" si="469"/>
        <v>0</v>
      </c>
      <c r="SKH107" s="354">
        <f t="shared" si="469"/>
        <v>0</v>
      </c>
      <c r="SKI107" s="354">
        <f t="shared" si="469"/>
        <v>0</v>
      </c>
      <c r="SKJ107" s="354">
        <f t="shared" si="469"/>
        <v>0</v>
      </c>
      <c r="SKK107" s="354">
        <f t="shared" si="469"/>
        <v>0</v>
      </c>
      <c r="SKL107" s="354">
        <f t="shared" si="469"/>
        <v>0</v>
      </c>
      <c r="SKM107" s="354">
        <f t="shared" si="469"/>
        <v>0</v>
      </c>
      <c r="SKN107" s="354">
        <f t="shared" si="469"/>
        <v>0</v>
      </c>
      <c r="SKO107" s="354">
        <f t="shared" si="469"/>
        <v>0</v>
      </c>
      <c r="SKP107" s="354">
        <f t="shared" si="469"/>
        <v>0</v>
      </c>
      <c r="SKQ107" s="354">
        <f t="shared" si="469"/>
        <v>0</v>
      </c>
      <c r="SKR107" s="354">
        <f t="shared" si="469"/>
        <v>0</v>
      </c>
      <c r="SKS107" s="354">
        <f t="shared" si="469"/>
        <v>0</v>
      </c>
      <c r="SKT107" s="354">
        <f t="shared" si="469"/>
        <v>0</v>
      </c>
      <c r="SKU107" s="354">
        <f t="shared" si="469"/>
        <v>0</v>
      </c>
      <c r="SKV107" s="354">
        <f t="shared" si="469"/>
        <v>0</v>
      </c>
      <c r="SKW107" s="354">
        <f t="shared" si="469"/>
        <v>0</v>
      </c>
      <c r="SKX107" s="354">
        <f t="shared" si="469"/>
        <v>0</v>
      </c>
      <c r="SKY107" s="354">
        <f t="shared" si="469"/>
        <v>0</v>
      </c>
      <c r="SKZ107" s="354">
        <f t="shared" si="469"/>
        <v>0</v>
      </c>
      <c r="SLA107" s="354">
        <f t="shared" si="469"/>
        <v>0</v>
      </c>
      <c r="SLB107" s="354">
        <f t="shared" si="469"/>
        <v>0</v>
      </c>
      <c r="SLC107" s="354">
        <f t="shared" si="469"/>
        <v>0</v>
      </c>
      <c r="SLD107" s="354">
        <f t="shared" si="469"/>
        <v>0</v>
      </c>
      <c r="SLE107" s="354">
        <f t="shared" si="469"/>
        <v>0</v>
      </c>
      <c r="SLF107" s="354">
        <f t="shared" si="469"/>
        <v>0</v>
      </c>
      <c r="SLG107" s="354">
        <f t="shared" si="469"/>
        <v>0</v>
      </c>
      <c r="SLH107" s="354">
        <f t="shared" si="469"/>
        <v>0</v>
      </c>
      <c r="SLI107" s="354">
        <f t="shared" si="469"/>
        <v>0</v>
      </c>
      <c r="SLJ107" s="354">
        <f t="shared" si="469"/>
        <v>0</v>
      </c>
      <c r="SLK107" s="354">
        <f t="shared" si="469"/>
        <v>0</v>
      </c>
      <c r="SLL107" s="354">
        <f t="shared" si="469"/>
        <v>0</v>
      </c>
      <c r="SLM107" s="354">
        <f t="shared" si="469"/>
        <v>0</v>
      </c>
      <c r="SLN107" s="354">
        <f t="shared" si="469"/>
        <v>0</v>
      </c>
      <c r="SLO107" s="354">
        <f t="shared" si="469"/>
        <v>0</v>
      </c>
      <c r="SLP107" s="354">
        <f t="shared" si="469"/>
        <v>0</v>
      </c>
      <c r="SLQ107" s="354">
        <f t="shared" si="469"/>
        <v>0</v>
      </c>
      <c r="SLR107" s="354">
        <f t="shared" si="469"/>
        <v>0</v>
      </c>
      <c r="SLS107" s="354">
        <f t="shared" si="469"/>
        <v>0</v>
      </c>
      <c r="SLT107" s="354">
        <f t="shared" si="469"/>
        <v>0</v>
      </c>
      <c r="SLU107" s="354">
        <f t="shared" si="469"/>
        <v>0</v>
      </c>
      <c r="SLV107" s="354">
        <f t="shared" si="469"/>
        <v>0</v>
      </c>
      <c r="SLW107" s="354">
        <f t="shared" si="469"/>
        <v>0</v>
      </c>
      <c r="SLX107" s="354">
        <f t="shared" si="469"/>
        <v>0</v>
      </c>
      <c r="SLY107" s="354">
        <f t="shared" si="469"/>
        <v>0</v>
      </c>
      <c r="SLZ107" s="354">
        <f t="shared" si="469"/>
        <v>0</v>
      </c>
      <c r="SMA107" s="354">
        <f t="shared" si="469"/>
        <v>0</v>
      </c>
      <c r="SMB107" s="354">
        <f t="shared" si="469"/>
        <v>0</v>
      </c>
      <c r="SMC107" s="354">
        <f t="shared" si="469"/>
        <v>0</v>
      </c>
      <c r="SMD107" s="354">
        <f t="shared" si="469"/>
        <v>0</v>
      </c>
      <c r="SME107" s="354">
        <f t="shared" si="469"/>
        <v>0</v>
      </c>
      <c r="SMF107" s="354">
        <f t="shared" ref="SMF107:SOQ107" si="470">+SMF106+SMF98</f>
        <v>0</v>
      </c>
      <c r="SMG107" s="354">
        <f t="shared" si="470"/>
        <v>0</v>
      </c>
      <c r="SMH107" s="354">
        <f t="shared" si="470"/>
        <v>0</v>
      </c>
      <c r="SMI107" s="354">
        <f t="shared" si="470"/>
        <v>0</v>
      </c>
      <c r="SMJ107" s="354">
        <f t="shared" si="470"/>
        <v>0</v>
      </c>
      <c r="SMK107" s="354">
        <f t="shared" si="470"/>
        <v>0</v>
      </c>
      <c r="SML107" s="354">
        <f t="shared" si="470"/>
        <v>0</v>
      </c>
      <c r="SMM107" s="354">
        <f t="shared" si="470"/>
        <v>0</v>
      </c>
      <c r="SMN107" s="354">
        <f t="shared" si="470"/>
        <v>0</v>
      </c>
      <c r="SMO107" s="354">
        <f t="shared" si="470"/>
        <v>0</v>
      </c>
      <c r="SMP107" s="354">
        <f t="shared" si="470"/>
        <v>0</v>
      </c>
      <c r="SMQ107" s="354">
        <f t="shared" si="470"/>
        <v>0</v>
      </c>
      <c r="SMR107" s="354">
        <f t="shared" si="470"/>
        <v>0</v>
      </c>
      <c r="SMS107" s="354">
        <f t="shared" si="470"/>
        <v>0</v>
      </c>
      <c r="SMT107" s="354">
        <f t="shared" si="470"/>
        <v>0</v>
      </c>
      <c r="SMU107" s="354">
        <f t="shared" si="470"/>
        <v>0</v>
      </c>
      <c r="SMV107" s="354">
        <f t="shared" si="470"/>
        <v>0</v>
      </c>
      <c r="SMW107" s="354">
        <f t="shared" si="470"/>
        <v>0</v>
      </c>
      <c r="SMX107" s="354">
        <f t="shared" si="470"/>
        <v>0</v>
      </c>
      <c r="SMY107" s="354">
        <f t="shared" si="470"/>
        <v>0</v>
      </c>
      <c r="SMZ107" s="354">
        <f t="shared" si="470"/>
        <v>0</v>
      </c>
      <c r="SNA107" s="354">
        <f t="shared" si="470"/>
        <v>0</v>
      </c>
      <c r="SNB107" s="354">
        <f t="shared" si="470"/>
        <v>0</v>
      </c>
      <c r="SNC107" s="354">
        <f t="shared" si="470"/>
        <v>0</v>
      </c>
      <c r="SND107" s="354">
        <f t="shared" si="470"/>
        <v>0</v>
      </c>
      <c r="SNE107" s="354">
        <f t="shared" si="470"/>
        <v>0</v>
      </c>
      <c r="SNF107" s="354">
        <f t="shared" si="470"/>
        <v>0</v>
      </c>
      <c r="SNG107" s="354">
        <f t="shared" si="470"/>
        <v>0</v>
      </c>
      <c r="SNH107" s="354">
        <f t="shared" si="470"/>
        <v>0</v>
      </c>
      <c r="SNI107" s="354">
        <f t="shared" si="470"/>
        <v>0</v>
      </c>
      <c r="SNJ107" s="354">
        <f t="shared" si="470"/>
        <v>0</v>
      </c>
      <c r="SNK107" s="354">
        <f t="shared" si="470"/>
        <v>0</v>
      </c>
      <c r="SNL107" s="354">
        <f t="shared" si="470"/>
        <v>0</v>
      </c>
      <c r="SNM107" s="354">
        <f t="shared" si="470"/>
        <v>0</v>
      </c>
      <c r="SNN107" s="354">
        <f t="shared" si="470"/>
        <v>0</v>
      </c>
      <c r="SNO107" s="354">
        <f t="shared" si="470"/>
        <v>0</v>
      </c>
      <c r="SNP107" s="354">
        <f t="shared" si="470"/>
        <v>0</v>
      </c>
      <c r="SNQ107" s="354">
        <f t="shared" si="470"/>
        <v>0</v>
      </c>
      <c r="SNR107" s="354">
        <f t="shared" si="470"/>
        <v>0</v>
      </c>
      <c r="SNS107" s="354">
        <f t="shared" si="470"/>
        <v>0</v>
      </c>
      <c r="SNT107" s="354">
        <f t="shared" si="470"/>
        <v>0</v>
      </c>
      <c r="SNU107" s="354">
        <f t="shared" si="470"/>
        <v>0</v>
      </c>
      <c r="SNV107" s="354">
        <f t="shared" si="470"/>
        <v>0</v>
      </c>
      <c r="SNW107" s="354">
        <f t="shared" si="470"/>
        <v>0</v>
      </c>
      <c r="SNX107" s="354">
        <f t="shared" si="470"/>
        <v>0</v>
      </c>
      <c r="SNY107" s="354">
        <f t="shared" si="470"/>
        <v>0</v>
      </c>
      <c r="SNZ107" s="354">
        <f t="shared" si="470"/>
        <v>0</v>
      </c>
      <c r="SOA107" s="354">
        <f t="shared" si="470"/>
        <v>0</v>
      </c>
      <c r="SOB107" s="354">
        <f t="shared" si="470"/>
        <v>0</v>
      </c>
      <c r="SOC107" s="354">
        <f t="shared" si="470"/>
        <v>0</v>
      </c>
      <c r="SOD107" s="354">
        <f t="shared" si="470"/>
        <v>0</v>
      </c>
      <c r="SOE107" s="354">
        <f t="shared" si="470"/>
        <v>0</v>
      </c>
      <c r="SOF107" s="354">
        <f t="shared" si="470"/>
        <v>0</v>
      </c>
      <c r="SOG107" s="354">
        <f t="shared" si="470"/>
        <v>0</v>
      </c>
      <c r="SOH107" s="354">
        <f t="shared" si="470"/>
        <v>0</v>
      </c>
      <c r="SOI107" s="354">
        <f t="shared" si="470"/>
        <v>0</v>
      </c>
      <c r="SOJ107" s="354">
        <f t="shared" si="470"/>
        <v>0</v>
      </c>
      <c r="SOK107" s="354">
        <f t="shared" si="470"/>
        <v>0</v>
      </c>
      <c r="SOL107" s="354">
        <f t="shared" si="470"/>
        <v>0</v>
      </c>
      <c r="SOM107" s="354">
        <f t="shared" si="470"/>
        <v>0</v>
      </c>
      <c r="SON107" s="354">
        <f t="shared" si="470"/>
        <v>0</v>
      </c>
      <c r="SOO107" s="354">
        <f t="shared" si="470"/>
        <v>0</v>
      </c>
      <c r="SOP107" s="354">
        <f t="shared" si="470"/>
        <v>0</v>
      </c>
      <c r="SOQ107" s="354">
        <f t="shared" si="470"/>
        <v>0</v>
      </c>
      <c r="SOR107" s="354">
        <f t="shared" ref="SOR107:SRC107" si="471">+SOR106+SOR98</f>
        <v>0</v>
      </c>
      <c r="SOS107" s="354">
        <f t="shared" si="471"/>
        <v>0</v>
      </c>
      <c r="SOT107" s="354">
        <f t="shared" si="471"/>
        <v>0</v>
      </c>
      <c r="SOU107" s="354">
        <f t="shared" si="471"/>
        <v>0</v>
      </c>
      <c r="SOV107" s="354">
        <f t="shared" si="471"/>
        <v>0</v>
      </c>
      <c r="SOW107" s="354">
        <f t="shared" si="471"/>
        <v>0</v>
      </c>
      <c r="SOX107" s="354">
        <f t="shared" si="471"/>
        <v>0</v>
      </c>
      <c r="SOY107" s="354">
        <f t="shared" si="471"/>
        <v>0</v>
      </c>
      <c r="SOZ107" s="354">
        <f t="shared" si="471"/>
        <v>0</v>
      </c>
      <c r="SPA107" s="354">
        <f t="shared" si="471"/>
        <v>0</v>
      </c>
      <c r="SPB107" s="354">
        <f t="shared" si="471"/>
        <v>0</v>
      </c>
      <c r="SPC107" s="354">
        <f t="shared" si="471"/>
        <v>0</v>
      </c>
      <c r="SPD107" s="354">
        <f t="shared" si="471"/>
        <v>0</v>
      </c>
      <c r="SPE107" s="354">
        <f t="shared" si="471"/>
        <v>0</v>
      </c>
      <c r="SPF107" s="354">
        <f t="shared" si="471"/>
        <v>0</v>
      </c>
      <c r="SPG107" s="354">
        <f t="shared" si="471"/>
        <v>0</v>
      </c>
      <c r="SPH107" s="354">
        <f t="shared" si="471"/>
        <v>0</v>
      </c>
      <c r="SPI107" s="354">
        <f t="shared" si="471"/>
        <v>0</v>
      </c>
      <c r="SPJ107" s="354">
        <f t="shared" si="471"/>
        <v>0</v>
      </c>
      <c r="SPK107" s="354">
        <f t="shared" si="471"/>
        <v>0</v>
      </c>
      <c r="SPL107" s="354">
        <f t="shared" si="471"/>
        <v>0</v>
      </c>
      <c r="SPM107" s="354">
        <f t="shared" si="471"/>
        <v>0</v>
      </c>
      <c r="SPN107" s="354">
        <f t="shared" si="471"/>
        <v>0</v>
      </c>
      <c r="SPO107" s="354">
        <f t="shared" si="471"/>
        <v>0</v>
      </c>
      <c r="SPP107" s="354">
        <f t="shared" si="471"/>
        <v>0</v>
      </c>
      <c r="SPQ107" s="354">
        <f t="shared" si="471"/>
        <v>0</v>
      </c>
      <c r="SPR107" s="354">
        <f t="shared" si="471"/>
        <v>0</v>
      </c>
      <c r="SPS107" s="354">
        <f t="shared" si="471"/>
        <v>0</v>
      </c>
      <c r="SPT107" s="354">
        <f t="shared" si="471"/>
        <v>0</v>
      </c>
      <c r="SPU107" s="354">
        <f t="shared" si="471"/>
        <v>0</v>
      </c>
      <c r="SPV107" s="354">
        <f t="shared" si="471"/>
        <v>0</v>
      </c>
      <c r="SPW107" s="354">
        <f t="shared" si="471"/>
        <v>0</v>
      </c>
      <c r="SPX107" s="354">
        <f t="shared" si="471"/>
        <v>0</v>
      </c>
      <c r="SPY107" s="354">
        <f t="shared" si="471"/>
        <v>0</v>
      </c>
      <c r="SPZ107" s="354">
        <f t="shared" si="471"/>
        <v>0</v>
      </c>
      <c r="SQA107" s="354">
        <f t="shared" si="471"/>
        <v>0</v>
      </c>
      <c r="SQB107" s="354">
        <f t="shared" si="471"/>
        <v>0</v>
      </c>
      <c r="SQC107" s="354">
        <f t="shared" si="471"/>
        <v>0</v>
      </c>
      <c r="SQD107" s="354">
        <f t="shared" si="471"/>
        <v>0</v>
      </c>
      <c r="SQE107" s="354">
        <f t="shared" si="471"/>
        <v>0</v>
      </c>
      <c r="SQF107" s="354">
        <f t="shared" si="471"/>
        <v>0</v>
      </c>
      <c r="SQG107" s="354">
        <f t="shared" si="471"/>
        <v>0</v>
      </c>
      <c r="SQH107" s="354">
        <f t="shared" si="471"/>
        <v>0</v>
      </c>
      <c r="SQI107" s="354">
        <f t="shared" si="471"/>
        <v>0</v>
      </c>
      <c r="SQJ107" s="354">
        <f t="shared" si="471"/>
        <v>0</v>
      </c>
      <c r="SQK107" s="354">
        <f t="shared" si="471"/>
        <v>0</v>
      </c>
      <c r="SQL107" s="354">
        <f t="shared" si="471"/>
        <v>0</v>
      </c>
      <c r="SQM107" s="354">
        <f t="shared" si="471"/>
        <v>0</v>
      </c>
      <c r="SQN107" s="354">
        <f t="shared" si="471"/>
        <v>0</v>
      </c>
      <c r="SQO107" s="354">
        <f t="shared" si="471"/>
        <v>0</v>
      </c>
      <c r="SQP107" s="354">
        <f t="shared" si="471"/>
        <v>0</v>
      </c>
      <c r="SQQ107" s="354">
        <f t="shared" si="471"/>
        <v>0</v>
      </c>
      <c r="SQR107" s="354">
        <f t="shared" si="471"/>
        <v>0</v>
      </c>
      <c r="SQS107" s="354">
        <f t="shared" si="471"/>
        <v>0</v>
      </c>
      <c r="SQT107" s="354">
        <f t="shared" si="471"/>
        <v>0</v>
      </c>
      <c r="SQU107" s="354">
        <f t="shared" si="471"/>
        <v>0</v>
      </c>
      <c r="SQV107" s="354">
        <f t="shared" si="471"/>
        <v>0</v>
      </c>
      <c r="SQW107" s="354">
        <f t="shared" si="471"/>
        <v>0</v>
      </c>
      <c r="SQX107" s="354">
        <f t="shared" si="471"/>
        <v>0</v>
      </c>
      <c r="SQY107" s="354">
        <f t="shared" si="471"/>
        <v>0</v>
      </c>
      <c r="SQZ107" s="354">
        <f t="shared" si="471"/>
        <v>0</v>
      </c>
      <c r="SRA107" s="354">
        <f t="shared" si="471"/>
        <v>0</v>
      </c>
      <c r="SRB107" s="354">
        <f t="shared" si="471"/>
        <v>0</v>
      </c>
      <c r="SRC107" s="354">
        <f t="shared" si="471"/>
        <v>0</v>
      </c>
      <c r="SRD107" s="354">
        <f t="shared" ref="SRD107:STO107" si="472">+SRD106+SRD98</f>
        <v>0</v>
      </c>
      <c r="SRE107" s="354">
        <f t="shared" si="472"/>
        <v>0</v>
      </c>
      <c r="SRF107" s="354">
        <f t="shared" si="472"/>
        <v>0</v>
      </c>
      <c r="SRG107" s="354">
        <f t="shared" si="472"/>
        <v>0</v>
      </c>
      <c r="SRH107" s="354">
        <f t="shared" si="472"/>
        <v>0</v>
      </c>
      <c r="SRI107" s="354">
        <f t="shared" si="472"/>
        <v>0</v>
      </c>
      <c r="SRJ107" s="354">
        <f t="shared" si="472"/>
        <v>0</v>
      </c>
      <c r="SRK107" s="354">
        <f t="shared" si="472"/>
        <v>0</v>
      </c>
      <c r="SRL107" s="354">
        <f t="shared" si="472"/>
        <v>0</v>
      </c>
      <c r="SRM107" s="354">
        <f t="shared" si="472"/>
        <v>0</v>
      </c>
      <c r="SRN107" s="354">
        <f t="shared" si="472"/>
        <v>0</v>
      </c>
      <c r="SRO107" s="354">
        <f t="shared" si="472"/>
        <v>0</v>
      </c>
      <c r="SRP107" s="354">
        <f t="shared" si="472"/>
        <v>0</v>
      </c>
      <c r="SRQ107" s="354">
        <f t="shared" si="472"/>
        <v>0</v>
      </c>
      <c r="SRR107" s="354">
        <f t="shared" si="472"/>
        <v>0</v>
      </c>
      <c r="SRS107" s="354">
        <f t="shared" si="472"/>
        <v>0</v>
      </c>
      <c r="SRT107" s="354">
        <f t="shared" si="472"/>
        <v>0</v>
      </c>
      <c r="SRU107" s="354">
        <f t="shared" si="472"/>
        <v>0</v>
      </c>
      <c r="SRV107" s="354">
        <f t="shared" si="472"/>
        <v>0</v>
      </c>
      <c r="SRW107" s="354">
        <f t="shared" si="472"/>
        <v>0</v>
      </c>
      <c r="SRX107" s="354">
        <f t="shared" si="472"/>
        <v>0</v>
      </c>
      <c r="SRY107" s="354">
        <f t="shared" si="472"/>
        <v>0</v>
      </c>
      <c r="SRZ107" s="354">
        <f t="shared" si="472"/>
        <v>0</v>
      </c>
      <c r="SSA107" s="354">
        <f t="shared" si="472"/>
        <v>0</v>
      </c>
      <c r="SSB107" s="354">
        <f t="shared" si="472"/>
        <v>0</v>
      </c>
      <c r="SSC107" s="354">
        <f t="shared" si="472"/>
        <v>0</v>
      </c>
      <c r="SSD107" s="354">
        <f t="shared" si="472"/>
        <v>0</v>
      </c>
      <c r="SSE107" s="354">
        <f t="shared" si="472"/>
        <v>0</v>
      </c>
      <c r="SSF107" s="354">
        <f t="shared" si="472"/>
        <v>0</v>
      </c>
      <c r="SSG107" s="354">
        <f t="shared" si="472"/>
        <v>0</v>
      </c>
      <c r="SSH107" s="354">
        <f t="shared" si="472"/>
        <v>0</v>
      </c>
      <c r="SSI107" s="354">
        <f t="shared" si="472"/>
        <v>0</v>
      </c>
      <c r="SSJ107" s="354">
        <f t="shared" si="472"/>
        <v>0</v>
      </c>
      <c r="SSK107" s="354">
        <f t="shared" si="472"/>
        <v>0</v>
      </c>
      <c r="SSL107" s="354">
        <f t="shared" si="472"/>
        <v>0</v>
      </c>
      <c r="SSM107" s="354">
        <f t="shared" si="472"/>
        <v>0</v>
      </c>
      <c r="SSN107" s="354">
        <f t="shared" si="472"/>
        <v>0</v>
      </c>
      <c r="SSO107" s="354">
        <f t="shared" si="472"/>
        <v>0</v>
      </c>
      <c r="SSP107" s="354">
        <f t="shared" si="472"/>
        <v>0</v>
      </c>
      <c r="SSQ107" s="354">
        <f t="shared" si="472"/>
        <v>0</v>
      </c>
      <c r="SSR107" s="354">
        <f t="shared" si="472"/>
        <v>0</v>
      </c>
      <c r="SSS107" s="354">
        <f t="shared" si="472"/>
        <v>0</v>
      </c>
      <c r="SST107" s="354">
        <f t="shared" si="472"/>
        <v>0</v>
      </c>
      <c r="SSU107" s="354">
        <f t="shared" si="472"/>
        <v>0</v>
      </c>
      <c r="SSV107" s="354">
        <f t="shared" si="472"/>
        <v>0</v>
      </c>
      <c r="SSW107" s="354">
        <f t="shared" si="472"/>
        <v>0</v>
      </c>
      <c r="SSX107" s="354">
        <f t="shared" si="472"/>
        <v>0</v>
      </c>
      <c r="SSY107" s="354">
        <f t="shared" si="472"/>
        <v>0</v>
      </c>
      <c r="SSZ107" s="354">
        <f t="shared" si="472"/>
        <v>0</v>
      </c>
      <c r="STA107" s="354">
        <f t="shared" si="472"/>
        <v>0</v>
      </c>
      <c r="STB107" s="354">
        <f t="shared" si="472"/>
        <v>0</v>
      </c>
      <c r="STC107" s="354">
        <f t="shared" si="472"/>
        <v>0</v>
      </c>
      <c r="STD107" s="354">
        <f t="shared" si="472"/>
        <v>0</v>
      </c>
      <c r="STE107" s="354">
        <f t="shared" si="472"/>
        <v>0</v>
      </c>
      <c r="STF107" s="354">
        <f t="shared" si="472"/>
        <v>0</v>
      </c>
      <c r="STG107" s="354">
        <f t="shared" si="472"/>
        <v>0</v>
      </c>
      <c r="STH107" s="354">
        <f t="shared" si="472"/>
        <v>0</v>
      </c>
      <c r="STI107" s="354">
        <f t="shared" si="472"/>
        <v>0</v>
      </c>
      <c r="STJ107" s="354">
        <f t="shared" si="472"/>
        <v>0</v>
      </c>
      <c r="STK107" s="354">
        <f t="shared" si="472"/>
        <v>0</v>
      </c>
      <c r="STL107" s="354">
        <f t="shared" si="472"/>
        <v>0</v>
      </c>
      <c r="STM107" s="354">
        <f t="shared" si="472"/>
        <v>0</v>
      </c>
      <c r="STN107" s="354">
        <f t="shared" si="472"/>
        <v>0</v>
      </c>
      <c r="STO107" s="354">
        <f t="shared" si="472"/>
        <v>0</v>
      </c>
      <c r="STP107" s="354">
        <f t="shared" ref="STP107:SWA107" si="473">+STP106+STP98</f>
        <v>0</v>
      </c>
      <c r="STQ107" s="354">
        <f t="shared" si="473"/>
        <v>0</v>
      </c>
      <c r="STR107" s="354">
        <f t="shared" si="473"/>
        <v>0</v>
      </c>
      <c r="STS107" s="354">
        <f t="shared" si="473"/>
        <v>0</v>
      </c>
      <c r="STT107" s="354">
        <f t="shared" si="473"/>
        <v>0</v>
      </c>
      <c r="STU107" s="354">
        <f t="shared" si="473"/>
        <v>0</v>
      </c>
      <c r="STV107" s="354">
        <f t="shared" si="473"/>
        <v>0</v>
      </c>
      <c r="STW107" s="354">
        <f t="shared" si="473"/>
        <v>0</v>
      </c>
      <c r="STX107" s="354">
        <f t="shared" si="473"/>
        <v>0</v>
      </c>
      <c r="STY107" s="354">
        <f t="shared" si="473"/>
        <v>0</v>
      </c>
      <c r="STZ107" s="354">
        <f t="shared" si="473"/>
        <v>0</v>
      </c>
      <c r="SUA107" s="354">
        <f t="shared" si="473"/>
        <v>0</v>
      </c>
      <c r="SUB107" s="354">
        <f t="shared" si="473"/>
        <v>0</v>
      </c>
      <c r="SUC107" s="354">
        <f t="shared" si="473"/>
        <v>0</v>
      </c>
      <c r="SUD107" s="354">
        <f t="shared" si="473"/>
        <v>0</v>
      </c>
      <c r="SUE107" s="354">
        <f t="shared" si="473"/>
        <v>0</v>
      </c>
      <c r="SUF107" s="354">
        <f t="shared" si="473"/>
        <v>0</v>
      </c>
      <c r="SUG107" s="354">
        <f t="shared" si="473"/>
        <v>0</v>
      </c>
      <c r="SUH107" s="354">
        <f t="shared" si="473"/>
        <v>0</v>
      </c>
      <c r="SUI107" s="354">
        <f t="shared" si="473"/>
        <v>0</v>
      </c>
      <c r="SUJ107" s="354">
        <f t="shared" si="473"/>
        <v>0</v>
      </c>
      <c r="SUK107" s="354">
        <f t="shared" si="473"/>
        <v>0</v>
      </c>
      <c r="SUL107" s="354">
        <f t="shared" si="473"/>
        <v>0</v>
      </c>
      <c r="SUM107" s="354">
        <f t="shared" si="473"/>
        <v>0</v>
      </c>
      <c r="SUN107" s="354">
        <f t="shared" si="473"/>
        <v>0</v>
      </c>
      <c r="SUO107" s="354">
        <f t="shared" si="473"/>
        <v>0</v>
      </c>
      <c r="SUP107" s="354">
        <f t="shared" si="473"/>
        <v>0</v>
      </c>
      <c r="SUQ107" s="354">
        <f t="shared" si="473"/>
        <v>0</v>
      </c>
      <c r="SUR107" s="354">
        <f t="shared" si="473"/>
        <v>0</v>
      </c>
      <c r="SUS107" s="354">
        <f t="shared" si="473"/>
        <v>0</v>
      </c>
      <c r="SUT107" s="354">
        <f t="shared" si="473"/>
        <v>0</v>
      </c>
      <c r="SUU107" s="354">
        <f t="shared" si="473"/>
        <v>0</v>
      </c>
      <c r="SUV107" s="354">
        <f t="shared" si="473"/>
        <v>0</v>
      </c>
      <c r="SUW107" s="354">
        <f t="shared" si="473"/>
        <v>0</v>
      </c>
      <c r="SUX107" s="354">
        <f t="shared" si="473"/>
        <v>0</v>
      </c>
      <c r="SUY107" s="354">
        <f t="shared" si="473"/>
        <v>0</v>
      </c>
      <c r="SUZ107" s="354">
        <f t="shared" si="473"/>
        <v>0</v>
      </c>
      <c r="SVA107" s="354">
        <f t="shared" si="473"/>
        <v>0</v>
      </c>
      <c r="SVB107" s="354">
        <f t="shared" si="473"/>
        <v>0</v>
      </c>
      <c r="SVC107" s="354">
        <f t="shared" si="473"/>
        <v>0</v>
      </c>
      <c r="SVD107" s="354">
        <f t="shared" si="473"/>
        <v>0</v>
      </c>
      <c r="SVE107" s="354">
        <f t="shared" si="473"/>
        <v>0</v>
      </c>
      <c r="SVF107" s="354">
        <f t="shared" si="473"/>
        <v>0</v>
      </c>
      <c r="SVG107" s="354">
        <f t="shared" si="473"/>
        <v>0</v>
      </c>
      <c r="SVH107" s="354">
        <f t="shared" si="473"/>
        <v>0</v>
      </c>
      <c r="SVI107" s="354">
        <f t="shared" si="473"/>
        <v>0</v>
      </c>
      <c r="SVJ107" s="354">
        <f t="shared" si="473"/>
        <v>0</v>
      </c>
      <c r="SVK107" s="354">
        <f t="shared" si="473"/>
        <v>0</v>
      </c>
      <c r="SVL107" s="354">
        <f t="shared" si="473"/>
        <v>0</v>
      </c>
      <c r="SVM107" s="354">
        <f t="shared" si="473"/>
        <v>0</v>
      </c>
      <c r="SVN107" s="354">
        <f t="shared" si="473"/>
        <v>0</v>
      </c>
      <c r="SVO107" s="354">
        <f t="shared" si="473"/>
        <v>0</v>
      </c>
      <c r="SVP107" s="354">
        <f t="shared" si="473"/>
        <v>0</v>
      </c>
      <c r="SVQ107" s="354">
        <f t="shared" si="473"/>
        <v>0</v>
      </c>
      <c r="SVR107" s="354">
        <f t="shared" si="473"/>
        <v>0</v>
      </c>
      <c r="SVS107" s="354">
        <f t="shared" si="473"/>
        <v>0</v>
      </c>
      <c r="SVT107" s="354">
        <f t="shared" si="473"/>
        <v>0</v>
      </c>
      <c r="SVU107" s="354">
        <f t="shared" si="473"/>
        <v>0</v>
      </c>
      <c r="SVV107" s="354">
        <f t="shared" si="473"/>
        <v>0</v>
      </c>
      <c r="SVW107" s="354">
        <f t="shared" si="473"/>
        <v>0</v>
      </c>
      <c r="SVX107" s="354">
        <f t="shared" si="473"/>
        <v>0</v>
      </c>
      <c r="SVY107" s="354">
        <f t="shared" si="473"/>
        <v>0</v>
      </c>
      <c r="SVZ107" s="354">
        <f t="shared" si="473"/>
        <v>0</v>
      </c>
      <c r="SWA107" s="354">
        <f t="shared" si="473"/>
        <v>0</v>
      </c>
      <c r="SWB107" s="354">
        <f t="shared" ref="SWB107:SYM107" si="474">+SWB106+SWB98</f>
        <v>0</v>
      </c>
      <c r="SWC107" s="354">
        <f t="shared" si="474"/>
        <v>0</v>
      </c>
      <c r="SWD107" s="354">
        <f t="shared" si="474"/>
        <v>0</v>
      </c>
      <c r="SWE107" s="354">
        <f t="shared" si="474"/>
        <v>0</v>
      </c>
      <c r="SWF107" s="354">
        <f t="shared" si="474"/>
        <v>0</v>
      </c>
      <c r="SWG107" s="354">
        <f t="shared" si="474"/>
        <v>0</v>
      </c>
      <c r="SWH107" s="354">
        <f t="shared" si="474"/>
        <v>0</v>
      </c>
      <c r="SWI107" s="354">
        <f t="shared" si="474"/>
        <v>0</v>
      </c>
      <c r="SWJ107" s="354">
        <f t="shared" si="474"/>
        <v>0</v>
      </c>
      <c r="SWK107" s="354">
        <f t="shared" si="474"/>
        <v>0</v>
      </c>
      <c r="SWL107" s="354">
        <f t="shared" si="474"/>
        <v>0</v>
      </c>
      <c r="SWM107" s="354">
        <f t="shared" si="474"/>
        <v>0</v>
      </c>
      <c r="SWN107" s="354">
        <f t="shared" si="474"/>
        <v>0</v>
      </c>
      <c r="SWO107" s="354">
        <f t="shared" si="474"/>
        <v>0</v>
      </c>
      <c r="SWP107" s="354">
        <f t="shared" si="474"/>
        <v>0</v>
      </c>
      <c r="SWQ107" s="354">
        <f t="shared" si="474"/>
        <v>0</v>
      </c>
      <c r="SWR107" s="354">
        <f t="shared" si="474"/>
        <v>0</v>
      </c>
      <c r="SWS107" s="354">
        <f t="shared" si="474"/>
        <v>0</v>
      </c>
      <c r="SWT107" s="354">
        <f t="shared" si="474"/>
        <v>0</v>
      </c>
      <c r="SWU107" s="354">
        <f t="shared" si="474"/>
        <v>0</v>
      </c>
      <c r="SWV107" s="354">
        <f t="shared" si="474"/>
        <v>0</v>
      </c>
      <c r="SWW107" s="354">
        <f t="shared" si="474"/>
        <v>0</v>
      </c>
      <c r="SWX107" s="354">
        <f t="shared" si="474"/>
        <v>0</v>
      </c>
      <c r="SWY107" s="354">
        <f t="shared" si="474"/>
        <v>0</v>
      </c>
      <c r="SWZ107" s="354">
        <f t="shared" si="474"/>
        <v>0</v>
      </c>
      <c r="SXA107" s="354">
        <f t="shared" si="474"/>
        <v>0</v>
      </c>
      <c r="SXB107" s="354">
        <f t="shared" si="474"/>
        <v>0</v>
      </c>
      <c r="SXC107" s="354">
        <f t="shared" si="474"/>
        <v>0</v>
      </c>
      <c r="SXD107" s="354">
        <f t="shared" si="474"/>
        <v>0</v>
      </c>
      <c r="SXE107" s="354">
        <f t="shared" si="474"/>
        <v>0</v>
      </c>
      <c r="SXF107" s="354">
        <f t="shared" si="474"/>
        <v>0</v>
      </c>
      <c r="SXG107" s="354">
        <f t="shared" si="474"/>
        <v>0</v>
      </c>
      <c r="SXH107" s="354">
        <f t="shared" si="474"/>
        <v>0</v>
      </c>
      <c r="SXI107" s="354">
        <f t="shared" si="474"/>
        <v>0</v>
      </c>
      <c r="SXJ107" s="354">
        <f t="shared" si="474"/>
        <v>0</v>
      </c>
      <c r="SXK107" s="354">
        <f t="shared" si="474"/>
        <v>0</v>
      </c>
      <c r="SXL107" s="354">
        <f t="shared" si="474"/>
        <v>0</v>
      </c>
      <c r="SXM107" s="354">
        <f t="shared" si="474"/>
        <v>0</v>
      </c>
      <c r="SXN107" s="354">
        <f t="shared" si="474"/>
        <v>0</v>
      </c>
      <c r="SXO107" s="354">
        <f t="shared" si="474"/>
        <v>0</v>
      </c>
      <c r="SXP107" s="354">
        <f t="shared" si="474"/>
        <v>0</v>
      </c>
      <c r="SXQ107" s="354">
        <f t="shared" si="474"/>
        <v>0</v>
      </c>
      <c r="SXR107" s="354">
        <f t="shared" si="474"/>
        <v>0</v>
      </c>
      <c r="SXS107" s="354">
        <f t="shared" si="474"/>
        <v>0</v>
      </c>
      <c r="SXT107" s="354">
        <f t="shared" si="474"/>
        <v>0</v>
      </c>
      <c r="SXU107" s="354">
        <f t="shared" si="474"/>
        <v>0</v>
      </c>
      <c r="SXV107" s="354">
        <f t="shared" si="474"/>
        <v>0</v>
      </c>
      <c r="SXW107" s="354">
        <f t="shared" si="474"/>
        <v>0</v>
      </c>
      <c r="SXX107" s="354">
        <f t="shared" si="474"/>
        <v>0</v>
      </c>
      <c r="SXY107" s="354">
        <f t="shared" si="474"/>
        <v>0</v>
      </c>
      <c r="SXZ107" s="354">
        <f t="shared" si="474"/>
        <v>0</v>
      </c>
      <c r="SYA107" s="354">
        <f t="shared" si="474"/>
        <v>0</v>
      </c>
      <c r="SYB107" s="354">
        <f t="shared" si="474"/>
        <v>0</v>
      </c>
      <c r="SYC107" s="354">
        <f t="shared" si="474"/>
        <v>0</v>
      </c>
      <c r="SYD107" s="354">
        <f t="shared" si="474"/>
        <v>0</v>
      </c>
      <c r="SYE107" s="354">
        <f t="shared" si="474"/>
        <v>0</v>
      </c>
      <c r="SYF107" s="354">
        <f t="shared" si="474"/>
        <v>0</v>
      </c>
      <c r="SYG107" s="354">
        <f t="shared" si="474"/>
        <v>0</v>
      </c>
      <c r="SYH107" s="354">
        <f t="shared" si="474"/>
        <v>0</v>
      </c>
      <c r="SYI107" s="354">
        <f t="shared" si="474"/>
        <v>0</v>
      </c>
      <c r="SYJ107" s="354">
        <f t="shared" si="474"/>
        <v>0</v>
      </c>
      <c r="SYK107" s="354">
        <f t="shared" si="474"/>
        <v>0</v>
      </c>
      <c r="SYL107" s="354">
        <f t="shared" si="474"/>
        <v>0</v>
      </c>
      <c r="SYM107" s="354">
        <f t="shared" si="474"/>
        <v>0</v>
      </c>
      <c r="SYN107" s="354">
        <f t="shared" ref="SYN107:TAY107" si="475">+SYN106+SYN98</f>
        <v>0</v>
      </c>
      <c r="SYO107" s="354">
        <f t="shared" si="475"/>
        <v>0</v>
      </c>
      <c r="SYP107" s="354">
        <f t="shared" si="475"/>
        <v>0</v>
      </c>
      <c r="SYQ107" s="354">
        <f t="shared" si="475"/>
        <v>0</v>
      </c>
      <c r="SYR107" s="354">
        <f t="shared" si="475"/>
        <v>0</v>
      </c>
      <c r="SYS107" s="354">
        <f t="shared" si="475"/>
        <v>0</v>
      </c>
      <c r="SYT107" s="354">
        <f t="shared" si="475"/>
        <v>0</v>
      </c>
      <c r="SYU107" s="354">
        <f t="shared" si="475"/>
        <v>0</v>
      </c>
      <c r="SYV107" s="354">
        <f t="shared" si="475"/>
        <v>0</v>
      </c>
      <c r="SYW107" s="354">
        <f t="shared" si="475"/>
        <v>0</v>
      </c>
      <c r="SYX107" s="354">
        <f t="shared" si="475"/>
        <v>0</v>
      </c>
      <c r="SYY107" s="354">
        <f t="shared" si="475"/>
        <v>0</v>
      </c>
      <c r="SYZ107" s="354">
        <f t="shared" si="475"/>
        <v>0</v>
      </c>
      <c r="SZA107" s="354">
        <f t="shared" si="475"/>
        <v>0</v>
      </c>
      <c r="SZB107" s="354">
        <f t="shared" si="475"/>
        <v>0</v>
      </c>
      <c r="SZC107" s="354">
        <f t="shared" si="475"/>
        <v>0</v>
      </c>
      <c r="SZD107" s="354">
        <f t="shared" si="475"/>
        <v>0</v>
      </c>
      <c r="SZE107" s="354">
        <f t="shared" si="475"/>
        <v>0</v>
      </c>
      <c r="SZF107" s="354">
        <f t="shared" si="475"/>
        <v>0</v>
      </c>
      <c r="SZG107" s="354">
        <f t="shared" si="475"/>
        <v>0</v>
      </c>
      <c r="SZH107" s="354">
        <f t="shared" si="475"/>
        <v>0</v>
      </c>
      <c r="SZI107" s="354">
        <f t="shared" si="475"/>
        <v>0</v>
      </c>
      <c r="SZJ107" s="354">
        <f t="shared" si="475"/>
        <v>0</v>
      </c>
      <c r="SZK107" s="354">
        <f t="shared" si="475"/>
        <v>0</v>
      </c>
      <c r="SZL107" s="354">
        <f t="shared" si="475"/>
        <v>0</v>
      </c>
      <c r="SZM107" s="354">
        <f t="shared" si="475"/>
        <v>0</v>
      </c>
      <c r="SZN107" s="354">
        <f t="shared" si="475"/>
        <v>0</v>
      </c>
      <c r="SZO107" s="354">
        <f t="shared" si="475"/>
        <v>0</v>
      </c>
      <c r="SZP107" s="354">
        <f t="shared" si="475"/>
        <v>0</v>
      </c>
      <c r="SZQ107" s="354">
        <f t="shared" si="475"/>
        <v>0</v>
      </c>
      <c r="SZR107" s="354">
        <f t="shared" si="475"/>
        <v>0</v>
      </c>
      <c r="SZS107" s="354">
        <f t="shared" si="475"/>
        <v>0</v>
      </c>
      <c r="SZT107" s="354">
        <f t="shared" si="475"/>
        <v>0</v>
      </c>
      <c r="SZU107" s="354">
        <f t="shared" si="475"/>
        <v>0</v>
      </c>
      <c r="SZV107" s="354">
        <f t="shared" si="475"/>
        <v>0</v>
      </c>
      <c r="SZW107" s="354">
        <f t="shared" si="475"/>
        <v>0</v>
      </c>
      <c r="SZX107" s="354">
        <f t="shared" si="475"/>
        <v>0</v>
      </c>
      <c r="SZY107" s="354">
        <f t="shared" si="475"/>
        <v>0</v>
      </c>
      <c r="SZZ107" s="354">
        <f t="shared" si="475"/>
        <v>0</v>
      </c>
      <c r="TAA107" s="354">
        <f t="shared" si="475"/>
        <v>0</v>
      </c>
      <c r="TAB107" s="354">
        <f t="shared" si="475"/>
        <v>0</v>
      </c>
      <c r="TAC107" s="354">
        <f t="shared" si="475"/>
        <v>0</v>
      </c>
      <c r="TAD107" s="354">
        <f t="shared" si="475"/>
        <v>0</v>
      </c>
      <c r="TAE107" s="354">
        <f t="shared" si="475"/>
        <v>0</v>
      </c>
      <c r="TAF107" s="354">
        <f t="shared" si="475"/>
        <v>0</v>
      </c>
      <c r="TAG107" s="354">
        <f t="shared" si="475"/>
        <v>0</v>
      </c>
      <c r="TAH107" s="354">
        <f t="shared" si="475"/>
        <v>0</v>
      </c>
      <c r="TAI107" s="354">
        <f t="shared" si="475"/>
        <v>0</v>
      </c>
      <c r="TAJ107" s="354">
        <f t="shared" si="475"/>
        <v>0</v>
      </c>
      <c r="TAK107" s="354">
        <f t="shared" si="475"/>
        <v>0</v>
      </c>
      <c r="TAL107" s="354">
        <f t="shared" si="475"/>
        <v>0</v>
      </c>
      <c r="TAM107" s="354">
        <f t="shared" si="475"/>
        <v>0</v>
      </c>
      <c r="TAN107" s="354">
        <f t="shared" si="475"/>
        <v>0</v>
      </c>
      <c r="TAO107" s="354">
        <f t="shared" si="475"/>
        <v>0</v>
      </c>
      <c r="TAP107" s="354">
        <f t="shared" si="475"/>
        <v>0</v>
      </c>
      <c r="TAQ107" s="354">
        <f t="shared" si="475"/>
        <v>0</v>
      </c>
      <c r="TAR107" s="354">
        <f t="shared" si="475"/>
        <v>0</v>
      </c>
      <c r="TAS107" s="354">
        <f t="shared" si="475"/>
        <v>0</v>
      </c>
      <c r="TAT107" s="354">
        <f t="shared" si="475"/>
        <v>0</v>
      </c>
      <c r="TAU107" s="354">
        <f t="shared" si="475"/>
        <v>0</v>
      </c>
      <c r="TAV107" s="354">
        <f t="shared" si="475"/>
        <v>0</v>
      </c>
      <c r="TAW107" s="354">
        <f t="shared" si="475"/>
        <v>0</v>
      </c>
      <c r="TAX107" s="354">
        <f t="shared" si="475"/>
        <v>0</v>
      </c>
      <c r="TAY107" s="354">
        <f t="shared" si="475"/>
        <v>0</v>
      </c>
      <c r="TAZ107" s="354">
        <f t="shared" ref="TAZ107:TDK107" si="476">+TAZ106+TAZ98</f>
        <v>0</v>
      </c>
      <c r="TBA107" s="354">
        <f t="shared" si="476"/>
        <v>0</v>
      </c>
      <c r="TBB107" s="354">
        <f t="shared" si="476"/>
        <v>0</v>
      </c>
      <c r="TBC107" s="354">
        <f t="shared" si="476"/>
        <v>0</v>
      </c>
      <c r="TBD107" s="354">
        <f t="shared" si="476"/>
        <v>0</v>
      </c>
      <c r="TBE107" s="354">
        <f t="shared" si="476"/>
        <v>0</v>
      </c>
      <c r="TBF107" s="354">
        <f t="shared" si="476"/>
        <v>0</v>
      </c>
      <c r="TBG107" s="354">
        <f t="shared" si="476"/>
        <v>0</v>
      </c>
      <c r="TBH107" s="354">
        <f t="shared" si="476"/>
        <v>0</v>
      </c>
      <c r="TBI107" s="354">
        <f t="shared" si="476"/>
        <v>0</v>
      </c>
      <c r="TBJ107" s="354">
        <f t="shared" si="476"/>
        <v>0</v>
      </c>
      <c r="TBK107" s="354">
        <f t="shared" si="476"/>
        <v>0</v>
      </c>
      <c r="TBL107" s="354">
        <f t="shared" si="476"/>
        <v>0</v>
      </c>
      <c r="TBM107" s="354">
        <f t="shared" si="476"/>
        <v>0</v>
      </c>
      <c r="TBN107" s="354">
        <f t="shared" si="476"/>
        <v>0</v>
      </c>
      <c r="TBO107" s="354">
        <f t="shared" si="476"/>
        <v>0</v>
      </c>
      <c r="TBP107" s="354">
        <f t="shared" si="476"/>
        <v>0</v>
      </c>
      <c r="TBQ107" s="354">
        <f t="shared" si="476"/>
        <v>0</v>
      </c>
      <c r="TBR107" s="354">
        <f t="shared" si="476"/>
        <v>0</v>
      </c>
      <c r="TBS107" s="354">
        <f t="shared" si="476"/>
        <v>0</v>
      </c>
      <c r="TBT107" s="354">
        <f t="shared" si="476"/>
        <v>0</v>
      </c>
      <c r="TBU107" s="354">
        <f t="shared" si="476"/>
        <v>0</v>
      </c>
      <c r="TBV107" s="354">
        <f t="shared" si="476"/>
        <v>0</v>
      </c>
      <c r="TBW107" s="354">
        <f t="shared" si="476"/>
        <v>0</v>
      </c>
      <c r="TBX107" s="354">
        <f t="shared" si="476"/>
        <v>0</v>
      </c>
      <c r="TBY107" s="354">
        <f t="shared" si="476"/>
        <v>0</v>
      </c>
      <c r="TBZ107" s="354">
        <f t="shared" si="476"/>
        <v>0</v>
      </c>
      <c r="TCA107" s="354">
        <f t="shared" si="476"/>
        <v>0</v>
      </c>
      <c r="TCB107" s="354">
        <f t="shared" si="476"/>
        <v>0</v>
      </c>
      <c r="TCC107" s="354">
        <f t="shared" si="476"/>
        <v>0</v>
      </c>
      <c r="TCD107" s="354">
        <f t="shared" si="476"/>
        <v>0</v>
      </c>
      <c r="TCE107" s="354">
        <f t="shared" si="476"/>
        <v>0</v>
      </c>
      <c r="TCF107" s="354">
        <f t="shared" si="476"/>
        <v>0</v>
      </c>
      <c r="TCG107" s="354">
        <f t="shared" si="476"/>
        <v>0</v>
      </c>
      <c r="TCH107" s="354">
        <f t="shared" si="476"/>
        <v>0</v>
      </c>
      <c r="TCI107" s="354">
        <f t="shared" si="476"/>
        <v>0</v>
      </c>
      <c r="TCJ107" s="354">
        <f t="shared" si="476"/>
        <v>0</v>
      </c>
      <c r="TCK107" s="354">
        <f t="shared" si="476"/>
        <v>0</v>
      </c>
      <c r="TCL107" s="354">
        <f t="shared" si="476"/>
        <v>0</v>
      </c>
      <c r="TCM107" s="354">
        <f t="shared" si="476"/>
        <v>0</v>
      </c>
      <c r="TCN107" s="354">
        <f t="shared" si="476"/>
        <v>0</v>
      </c>
      <c r="TCO107" s="354">
        <f t="shared" si="476"/>
        <v>0</v>
      </c>
      <c r="TCP107" s="354">
        <f t="shared" si="476"/>
        <v>0</v>
      </c>
      <c r="TCQ107" s="354">
        <f t="shared" si="476"/>
        <v>0</v>
      </c>
      <c r="TCR107" s="354">
        <f t="shared" si="476"/>
        <v>0</v>
      </c>
      <c r="TCS107" s="354">
        <f t="shared" si="476"/>
        <v>0</v>
      </c>
      <c r="TCT107" s="354">
        <f t="shared" si="476"/>
        <v>0</v>
      </c>
      <c r="TCU107" s="354">
        <f t="shared" si="476"/>
        <v>0</v>
      </c>
      <c r="TCV107" s="354">
        <f t="shared" si="476"/>
        <v>0</v>
      </c>
      <c r="TCW107" s="354">
        <f t="shared" si="476"/>
        <v>0</v>
      </c>
      <c r="TCX107" s="354">
        <f t="shared" si="476"/>
        <v>0</v>
      </c>
      <c r="TCY107" s="354">
        <f t="shared" si="476"/>
        <v>0</v>
      </c>
      <c r="TCZ107" s="354">
        <f t="shared" si="476"/>
        <v>0</v>
      </c>
      <c r="TDA107" s="354">
        <f t="shared" si="476"/>
        <v>0</v>
      </c>
      <c r="TDB107" s="354">
        <f t="shared" si="476"/>
        <v>0</v>
      </c>
      <c r="TDC107" s="354">
        <f t="shared" si="476"/>
        <v>0</v>
      </c>
      <c r="TDD107" s="354">
        <f t="shared" si="476"/>
        <v>0</v>
      </c>
      <c r="TDE107" s="354">
        <f t="shared" si="476"/>
        <v>0</v>
      </c>
      <c r="TDF107" s="354">
        <f t="shared" si="476"/>
        <v>0</v>
      </c>
      <c r="TDG107" s="354">
        <f t="shared" si="476"/>
        <v>0</v>
      </c>
      <c r="TDH107" s="354">
        <f t="shared" si="476"/>
        <v>0</v>
      </c>
      <c r="TDI107" s="354">
        <f t="shared" si="476"/>
        <v>0</v>
      </c>
      <c r="TDJ107" s="354">
        <f t="shared" si="476"/>
        <v>0</v>
      </c>
      <c r="TDK107" s="354">
        <f t="shared" si="476"/>
        <v>0</v>
      </c>
      <c r="TDL107" s="354">
        <f t="shared" ref="TDL107:TFW107" si="477">+TDL106+TDL98</f>
        <v>0</v>
      </c>
      <c r="TDM107" s="354">
        <f t="shared" si="477"/>
        <v>0</v>
      </c>
      <c r="TDN107" s="354">
        <f t="shared" si="477"/>
        <v>0</v>
      </c>
      <c r="TDO107" s="354">
        <f t="shared" si="477"/>
        <v>0</v>
      </c>
      <c r="TDP107" s="354">
        <f t="shared" si="477"/>
        <v>0</v>
      </c>
      <c r="TDQ107" s="354">
        <f t="shared" si="477"/>
        <v>0</v>
      </c>
      <c r="TDR107" s="354">
        <f t="shared" si="477"/>
        <v>0</v>
      </c>
      <c r="TDS107" s="354">
        <f t="shared" si="477"/>
        <v>0</v>
      </c>
      <c r="TDT107" s="354">
        <f t="shared" si="477"/>
        <v>0</v>
      </c>
      <c r="TDU107" s="354">
        <f t="shared" si="477"/>
        <v>0</v>
      </c>
      <c r="TDV107" s="354">
        <f t="shared" si="477"/>
        <v>0</v>
      </c>
      <c r="TDW107" s="354">
        <f t="shared" si="477"/>
        <v>0</v>
      </c>
      <c r="TDX107" s="354">
        <f t="shared" si="477"/>
        <v>0</v>
      </c>
      <c r="TDY107" s="354">
        <f t="shared" si="477"/>
        <v>0</v>
      </c>
      <c r="TDZ107" s="354">
        <f t="shared" si="477"/>
        <v>0</v>
      </c>
      <c r="TEA107" s="354">
        <f t="shared" si="477"/>
        <v>0</v>
      </c>
      <c r="TEB107" s="354">
        <f t="shared" si="477"/>
        <v>0</v>
      </c>
      <c r="TEC107" s="354">
        <f t="shared" si="477"/>
        <v>0</v>
      </c>
      <c r="TED107" s="354">
        <f t="shared" si="477"/>
        <v>0</v>
      </c>
      <c r="TEE107" s="354">
        <f t="shared" si="477"/>
        <v>0</v>
      </c>
      <c r="TEF107" s="354">
        <f t="shared" si="477"/>
        <v>0</v>
      </c>
      <c r="TEG107" s="354">
        <f t="shared" si="477"/>
        <v>0</v>
      </c>
      <c r="TEH107" s="354">
        <f t="shared" si="477"/>
        <v>0</v>
      </c>
      <c r="TEI107" s="354">
        <f t="shared" si="477"/>
        <v>0</v>
      </c>
      <c r="TEJ107" s="354">
        <f t="shared" si="477"/>
        <v>0</v>
      </c>
      <c r="TEK107" s="354">
        <f t="shared" si="477"/>
        <v>0</v>
      </c>
      <c r="TEL107" s="354">
        <f t="shared" si="477"/>
        <v>0</v>
      </c>
      <c r="TEM107" s="354">
        <f t="shared" si="477"/>
        <v>0</v>
      </c>
      <c r="TEN107" s="354">
        <f t="shared" si="477"/>
        <v>0</v>
      </c>
      <c r="TEO107" s="354">
        <f t="shared" si="477"/>
        <v>0</v>
      </c>
      <c r="TEP107" s="354">
        <f t="shared" si="477"/>
        <v>0</v>
      </c>
      <c r="TEQ107" s="354">
        <f t="shared" si="477"/>
        <v>0</v>
      </c>
      <c r="TER107" s="354">
        <f t="shared" si="477"/>
        <v>0</v>
      </c>
      <c r="TES107" s="354">
        <f t="shared" si="477"/>
        <v>0</v>
      </c>
      <c r="TET107" s="354">
        <f t="shared" si="477"/>
        <v>0</v>
      </c>
      <c r="TEU107" s="354">
        <f t="shared" si="477"/>
        <v>0</v>
      </c>
      <c r="TEV107" s="354">
        <f t="shared" si="477"/>
        <v>0</v>
      </c>
      <c r="TEW107" s="354">
        <f t="shared" si="477"/>
        <v>0</v>
      </c>
      <c r="TEX107" s="354">
        <f t="shared" si="477"/>
        <v>0</v>
      </c>
      <c r="TEY107" s="354">
        <f t="shared" si="477"/>
        <v>0</v>
      </c>
      <c r="TEZ107" s="354">
        <f t="shared" si="477"/>
        <v>0</v>
      </c>
      <c r="TFA107" s="354">
        <f t="shared" si="477"/>
        <v>0</v>
      </c>
      <c r="TFB107" s="354">
        <f t="shared" si="477"/>
        <v>0</v>
      </c>
      <c r="TFC107" s="354">
        <f t="shared" si="477"/>
        <v>0</v>
      </c>
      <c r="TFD107" s="354">
        <f t="shared" si="477"/>
        <v>0</v>
      </c>
      <c r="TFE107" s="354">
        <f t="shared" si="477"/>
        <v>0</v>
      </c>
      <c r="TFF107" s="354">
        <f t="shared" si="477"/>
        <v>0</v>
      </c>
      <c r="TFG107" s="354">
        <f t="shared" si="477"/>
        <v>0</v>
      </c>
      <c r="TFH107" s="354">
        <f t="shared" si="477"/>
        <v>0</v>
      </c>
      <c r="TFI107" s="354">
        <f t="shared" si="477"/>
        <v>0</v>
      </c>
      <c r="TFJ107" s="354">
        <f t="shared" si="477"/>
        <v>0</v>
      </c>
      <c r="TFK107" s="354">
        <f t="shared" si="477"/>
        <v>0</v>
      </c>
      <c r="TFL107" s="354">
        <f t="shared" si="477"/>
        <v>0</v>
      </c>
      <c r="TFM107" s="354">
        <f t="shared" si="477"/>
        <v>0</v>
      </c>
      <c r="TFN107" s="354">
        <f t="shared" si="477"/>
        <v>0</v>
      </c>
      <c r="TFO107" s="354">
        <f t="shared" si="477"/>
        <v>0</v>
      </c>
      <c r="TFP107" s="354">
        <f t="shared" si="477"/>
        <v>0</v>
      </c>
      <c r="TFQ107" s="354">
        <f t="shared" si="477"/>
        <v>0</v>
      </c>
      <c r="TFR107" s="354">
        <f t="shared" si="477"/>
        <v>0</v>
      </c>
      <c r="TFS107" s="354">
        <f t="shared" si="477"/>
        <v>0</v>
      </c>
      <c r="TFT107" s="354">
        <f t="shared" si="477"/>
        <v>0</v>
      </c>
      <c r="TFU107" s="354">
        <f t="shared" si="477"/>
        <v>0</v>
      </c>
      <c r="TFV107" s="354">
        <f t="shared" si="477"/>
        <v>0</v>
      </c>
      <c r="TFW107" s="354">
        <f t="shared" si="477"/>
        <v>0</v>
      </c>
      <c r="TFX107" s="354">
        <f t="shared" ref="TFX107:TII107" si="478">+TFX106+TFX98</f>
        <v>0</v>
      </c>
      <c r="TFY107" s="354">
        <f t="shared" si="478"/>
        <v>0</v>
      </c>
      <c r="TFZ107" s="354">
        <f t="shared" si="478"/>
        <v>0</v>
      </c>
      <c r="TGA107" s="354">
        <f t="shared" si="478"/>
        <v>0</v>
      </c>
      <c r="TGB107" s="354">
        <f t="shared" si="478"/>
        <v>0</v>
      </c>
      <c r="TGC107" s="354">
        <f t="shared" si="478"/>
        <v>0</v>
      </c>
      <c r="TGD107" s="354">
        <f t="shared" si="478"/>
        <v>0</v>
      </c>
      <c r="TGE107" s="354">
        <f t="shared" si="478"/>
        <v>0</v>
      </c>
      <c r="TGF107" s="354">
        <f t="shared" si="478"/>
        <v>0</v>
      </c>
      <c r="TGG107" s="354">
        <f t="shared" si="478"/>
        <v>0</v>
      </c>
      <c r="TGH107" s="354">
        <f t="shared" si="478"/>
        <v>0</v>
      </c>
      <c r="TGI107" s="354">
        <f t="shared" si="478"/>
        <v>0</v>
      </c>
      <c r="TGJ107" s="354">
        <f t="shared" si="478"/>
        <v>0</v>
      </c>
      <c r="TGK107" s="354">
        <f t="shared" si="478"/>
        <v>0</v>
      </c>
      <c r="TGL107" s="354">
        <f t="shared" si="478"/>
        <v>0</v>
      </c>
      <c r="TGM107" s="354">
        <f t="shared" si="478"/>
        <v>0</v>
      </c>
      <c r="TGN107" s="354">
        <f t="shared" si="478"/>
        <v>0</v>
      </c>
      <c r="TGO107" s="354">
        <f t="shared" si="478"/>
        <v>0</v>
      </c>
      <c r="TGP107" s="354">
        <f t="shared" si="478"/>
        <v>0</v>
      </c>
      <c r="TGQ107" s="354">
        <f t="shared" si="478"/>
        <v>0</v>
      </c>
      <c r="TGR107" s="354">
        <f t="shared" si="478"/>
        <v>0</v>
      </c>
      <c r="TGS107" s="354">
        <f t="shared" si="478"/>
        <v>0</v>
      </c>
      <c r="TGT107" s="354">
        <f t="shared" si="478"/>
        <v>0</v>
      </c>
      <c r="TGU107" s="354">
        <f t="shared" si="478"/>
        <v>0</v>
      </c>
      <c r="TGV107" s="354">
        <f t="shared" si="478"/>
        <v>0</v>
      </c>
      <c r="TGW107" s="354">
        <f t="shared" si="478"/>
        <v>0</v>
      </c>
      <c r="TGX107" s="354">
        <f t="shared" si="478"/>
        <v>0</v>
      </c>
      <c r="TGY107" s="354">
        <f t="shared" si="478"/>
        <v>0</v>
      </c>
      <c r="TGZ107" s="354">
        <f t="shared" si="478"/>
        <v>0</v>
      </c>
      <c r="THA107" s="354">
        <f t="shared" si="478"/>
        <v>0</v>
      </c>
      <c r="THB107" s="354">
        <f t="shared" si="478"/>
        <v>0</v>
      </c>
      <c r="THC107" s="354">
        <f t="shared" si="478"/>
        <v>0</v>
      </c>
      <c r="THD107" s="354">
        <f t="shared" si="478"/>
        <v>0</v>
      </c>
      <c r="THE107" s="354">
        <f t="shared" si="478"/>
        <v>0</v>
      </c>
      <c r="THF107" s="354">
        <f t="shared" si="478"/>
        <v>0</v>
      </c>
      <c r="THG107" s="354">
        <f t="shared" si="478"/>
        <v>0</v>
      </c>
      <c r="THH107" s="354">
        <f t="shared" si="478"/>
        <v>0</v>
      </c>
      <c r="THI107" s="354">
        <f t="shared" si="478"/>
        <v>0</v>
      </c>
      <c r="THJ107" s="354">
        <f t="shared" si="478"/>
        <v>0</v>
      </c>
      <c r="THK107" s="354">
        <f t="shared" si="478"/>
        <v>0</v>
      </c>
      <c r="THL107" s="354">
        <f t="shared" si="478"/>
        <v>0</v>
      </c>
      <c r="THM107" s="354">
        <f t="shared" si="478"/>
        <v>0</v>
      </c>
      <c r="THN107" s="354">
        <f t="shared" si="478"/>
        <v>0</v>
      </c>
      <c r="THO107" s="354">
        <f t="shared" si="478"/>
        <v>0</v>
      </c>
      <c r="THP107" s="354">
        <f t="shared" si="478"/>
        <v>0</v>
      </c>
      <c r="THQ107" s="354">
        <f t="shared" si="478"/>
        <v>0</v>
      </c>
      <c r="THR107" s="354">
        <f t="shared" si="478"/>
        <v>0</v>
      </c>
      <c r="THS107" s="354">
        <f t="shared" si="478"/>
        <v>0</v>
      </c>
      <c r="THT107" s="354">
        <f t="shared" si="478"/>
        <v>0</v>
      </c>
      <c r="THU107" s="354">
        <f t="shared" si="478"/>
        <v>0</v>
      </c>
      <c r="THV107" s="354">
        <f t="shared" si="478"/>
        <v>0</v>
      </c>
      <c r="THW107" s="354">
        <f t="shared" si="478"/>
        <v>0</v>
      </c>
      <c r="THX107" s="354">
        <f t="shared" si="478"/>
        <v>0</v>
      </c>
      <c r="THY107" s="354">
        <f t="shared" si="478"/>
        <v>0</v>
      </c>
      <c r="THZ107" s="354">
        <f t="shared" si="478"/>
        <v>0</v>
      </c>
      <c r="TIA107" s="354">
        <f t="shared" si="478"/>
        <v>0</v>
      </c>
      <c r="TIB107" s="354">
        <f t="shared" si="478"/>
        <v>0</v>
      </c>
      <c r="TIC107" s="354">
        <f t="shared" si="478"/>
        <v>0</v>
      </c>
      <c r="TID107" s="354">
        <f t="shared" si="478"/>
        <v>0</v>
      </c>
      <c r="TIE107" s="354">
        <f t="shared" si="478"/>
        <v>0</v>
      </c>
      <c r="TIF107" s="354">
        <f t="shared" si="478"/>
        <v>0</v>
      </c>
      <c r="TIG107" s="354">
        <f t="shared" si="478"/>
        <v>0</v>
      </c>
      <c r="TIH107" s="354">
        <f t="shared" si="478"/>
        <v>0</v>
      </c>
      <c r="TII107" s="354">
        <f t="shared" si="478"/>
        <v>0</v>
      </c>
      <c r="TIJ107" s="354">
        <f t="shared" ref="TIJ107:TKU107" si="479">+TIJ106+TIJ98</f>
        <v>0</v>
      </c>
      <c r="TIK107" s="354">
        <f t="shared" si="479"/>
        <v>0</v>
      </c>
      <c r="TIL107" s="354">
        <f t="shared" si="479"/>
        <v>0</v>
      </c>
      <c r="TIM107" s="354">
        <f t="shared" si="479"/>
        <v>0</v>
      </c>
      <c r="TIN107" s="354">
        <f t="shared" si="479"/>
        <v>0</v>
      </c>
      <c r="TIO107" s="354">
        <f t="shared" si="479"/>
        <v>0</v>
      </c>
      <c r="TIP107" s="354">
        <f t="shared" si="479"/>
        <v>0</v>
      </c>
      <c r="TIQ107" s="354">
        <f t="shared" si="479"/>
        <v>0</v>
      </c>
      <c r="TIR107" s="354">
        <f t="shared" si="479"/>
        <v>0</v>
      </c>
      <c r="TIS107" s="354">
        <f t="shared" si="479"/>
        <v>0</v>
      </c>
      <c r="TIT107" s="354">
        <f t="shared" si="479"/>
        <v>0</v>
      </c>
      <c r="TIU107" s="354">
        <f t="shared" si="479"/>
        <v>0</v>
      </c>
      <c r="TIV107" s="354">
        <f t="shared" si="479"/>
        <v>0</v>
      </c>
      <c r="TIW107" s="354">
        <f t="shared" si="479"/>
        <v>0</v>
      </c>
      <c r="TIX107" s="354">
        <f t="shared" si="479"/>
        <v>0</v>
      </c>
      <c r="TIY107" s="354">
        <f t="shared" si="479"/>
        <v>0</v>
      </c>
      <c r="TIZ107" s="354">
        <f t="shared" si="479"/>
        <v>0</v>
      </c>
      <c r="TJA107" s="354">
        <f t="shared" si="479"/>
        <v>0</v>
      </c>
      <c r="TJB107" s="354">
        <f t="shared" si="479"/>
        <v>0</v>
      </c>
      <c r="TJC107" s="354">
        <f t="shared" si="479"/>
        <v>0</v>
      </c>
      <c r="TJD107" s="354">
        <f t="shared" si="479"/>
        <v>0</v>
      </c>
      <c r="TJE107" s="354">
        <f t="shared" si="479"/>
        <v>0</v>
      </c>
      <c r="TJF107" s="354">
        <f t="shared" si="479"/>
        <v>0</v>
      </c>
      <c r="TJG107" s="354">
        <f t="shared" si="479"/>
        <v>0</v>
      </c>
      <c r="TJH107" s="354">
        <f t="shared" si="479"/>
        <v>0</v>
      </c>
      <c r="TJI107" s="354">
        <f t="shared" si="479"/>
        <v>0</v>
      </c>
      <c r="TJJ107" s="354">
        <f t="shared" si="479"/>
        <v>0</v>
      </c>
      <c r="TJK107" s="354">
        <f t="shared" si="479"/>
        <v>0</v>
      </c>
      <c r="TJL107" s="354">
        <f t="shared" si="479"/>
        <v>0</v>
      </c>
      <c r="TJM107" s="354">
        <f t="shared" si="479"/>
        <v>0</v>
      </c>
      <c r="TJN107" s="354">
        <f t="shared" si="479"/>
        <v>0</v>
      </c>
      <c r="TJO107" s="354">
        <f t="shared" si="479"/>
        <v>0</v>
      </c>
      <c r="TJP107" s="354">
        <f t="shared" si="479"/>
        <v>0</v>
      </c>
      <c r="TJQ107" s="354">
        <f t="shared" si="479"/>
        <v>0</v>
      </c>
      <c r="TJR107" s="354">
        <f t="shared" si="479"/>
        <v>0</v>
      </c>
      <c r="TJS107" s="354">
        <f t="shared" si="479"/>
        <v>0</v>
      </c>
      <c r="TJT107" s="354">
        <f t="shared" si="479"/>
        <v>0</v>
      </c>
      <c r="TJU107" s="354">
        <f t="shared" si="479"/>
        <v>0</v>
      </c>
      <c r="TJV107" s="354">
        <f t="shared" si="479"/>
        <v>0</v>
      </c>
      <c r="TJW107" s="354">
        <f t="shared" si="479"/>
        <v>0</v>
      </c>
      <c r="TJX107" s="354">
        <f t="shared" si="479"/>
        <v>0</v>
      </c>
      <c r="TJY107" s="354">
        <f t="shared" si="479"/>
        <v>0</v>
      </c>
      <c r="TJZ107" s="354">
        <f t="shared" si="479"/>
        <v>0</v>
      </c>
      <c r="TKA107" s="354">
        <f t="shared" si="479"/>
        <v>0</v>
      </c>
      <c r="TKB107" s="354">
        <f t="shared" si="479"/>
        <v>0</v>
      </c>
      <c r="TKC107" s="354">
        <f t="shared" si="479"/>
        <v>0</v>
      </c>
      <c r="TKD107" s="354">
        <f t="shared" si="479"/>
        <v>0</v>
      </c>
      <c r="TKE107" s="354">
        <f t="shared" si="479"/>
        <v>0</v>
      </c>
      <c r="TKF107" s="354">
        <f t="shared" si="479"/>
        <v>0</v>
      </c>
      <c r="TKG107" s="354">
        <f t="shared" si="479"/>
        <v>0</v>
      </c>
      <c r="TKH107" s="354">
        <f t="shared" si="479"/>
        <v>0</v>
      </c>
      <c r="TKI107" s="354">
        <f t="shared" si="479"/>
        <v>0</v>
      </c>
      <c r="TKJ107" s="354">
        <f t="shared" si="479"/>
        <v>0</v>
      </c>
      <c r="TKK107" s="354">
        <f t="shared" si="479"/>
        <v>0</v>
      </c>
      <c r="TKL107" s="354">
        <f t="shared" si="479"/>
        <v>0</v>
      </c>
      <c r="TKM107" s="354">
        <f t="shared" si="479"/>
        <v>0</v>
      </c>
      <c r="TKN107" s="354">
        <f t="shared" si="479"/>
        <v>0</v>
      </c>
      <c r="TKO107" s="354">
        <f t="shared" si="479"/>
        <v>0</v>
      </c>
      <c r="TKP107" s="354">
        <f t="shared" si="479"/>
        <v>0</v>
      </c>
      <c r="TKQ107" s="354">
        <f t="shared" si="479"/>
        <v>0</v>
      </c>
      <c r="TKR107" s="354">
        <f t="shared" si="479"/>
        <v>0</v>
      </c>
      <c r="TKS107" s="354">
        <f t="shared" si="479"/>
        <v>0</v>
      </c>
      <c r="TKT107" s="354">
        <f t="shared" si="479"/>
        <v>0</v>
      </c>
      <c r="TKU107" s="354">
        <f t="shared" si="479"/>
        <v>0</v>
      </c>
      <c r="TKV107" s="354">
        <f t="shared" ref="TKV107:TNG107" si="480">+TKV106+TKV98</f>
        <v>0</v>
      </c>
      <c r="TKW107" s="354">
        <f t="shared" si="480"/>
        <v>0</v>
      </c>
      <c r="TKX107" s="354">
        <f t="shared" si="480"/>
        <v>0</v>
      </c>
      <c r="TKY107" s="354">
        <f t="shared" si="480"/>
        <v>0</v>
      </c>
      <c r="TKZ107" s="354">
        <f t="shared" si="480"/>
        <v>0</v>
      </c>
      <c r="TLA107" s="354">
        <f t="shared" si="480"/>
        <v>0</v>
      </c>
      <c r="TLB107" s="354">
        <f t="shared" si="480"/>
        <v>0</v>
      </c>
      <c r="TLC107" s="354">
        <f t="shared" si="480"/>
        <v>0</v>
      </c>
      <c r="TLD107" s="354">
        <f t="shared" si="480"/>
        <v>0</v>
      </c>
      <c r="TLE107" s="354">
        <f t="shared" si="480"/>
        <v>0</v>
      </c>
      <c r="TLF107" s="354">
        <f t="shared" si="480"/>
        <v>0</v>
      </c>
      <c r="TLG107" s="354">
        <f t="shared" si="480"/>
        <v>0</v>
      </c>
      <c r="TLH107" s="354">
        <f t="shared" si="480"/>
        <v>0</v>
      </c>
      <c r="TLI107" s="354">
        <f t="shared" si="480"/>
        <v>0</v>
      </c>
      <c r="TLJ107" s="354">
        <f t="shared" si="480"/>
        <v>0</v>
      </c>
      <c r="TLK107" s="354">
        <f t="shared" si="480"/>
        <v>0</v>
      </c>
      <c r="TLL107" s="354">
        <f t="shared" si="480"/>
        <v>0</v>
      </c>
      <c r="TLM107" s="354">
        <f t="shared" si="480"/>
        <v>0</v>
      </c>
      <c r="TLN107" s="354">
        <f t="shared" si="480"/>
        <v>0</v>
      </c>
      <c r="TLO107" s="354">
        <f t="shared" si="480"/>
        <v>0</v>
      </c>
      <c r="TLP107" s="354">
        <f t="shared" si="480"/>
        <v>0</v>
      </c>
      <c r="TLQ107" s="354">
        <f t="shared" si="480"/>
        <v>0</v>
      </c>
      <c r="TLR107" s="354">
        <f t="shared" si="480"/>
        <v>0</v>
      </c>
      <c r="TLS107" s="354">
        <f t="shared" si="480"/>
        <v>0</v>
      </c>
      <c r="TLT107" s="354">
        <f t="shared" si="480"/>
        <v>0</v>
      </c>
      <c r="TLU107" s="354">
        <f t="shared" si="480"/>
        <v>0</v>
      </c>
      <c r="TLV107" s="354">
        <f t="shared" si="480"/>
        <v>0</v>
      </c>
      <c r="TLW107" s="354">
        <f t="shared" si="480"/>
        <v>0</v>
      </c>
      <c r="TLX107" s="354">
        <f t="shared" si="480"/>
        <v>0</v>
      </c>
      <c r="TLY107" s="354">
        <f t="shared" si="480"/>
        <v>0</v>
      </c>
      <c r="TLZ107" s="354">
        <f t="shared" si="480"/>
        <v>0</v>
      </c>
      <c r="TMA107" s="354">
        <f t="shared" si="480"/>
        <v>0</v>
      </c>
      <c r="TMB107" s="354">
        <f t="shared" si="480"/>
        <v>0</v>
      </c>
      <c r="TMC107" s="354">
        <f t="shared" si="480"/>
        <v>0</v>
      </c>
      <c r="TMD107" s="354">
        <f t="shared" si="480"/>
        <v>0</v>
      </c>
      <c r="TME107" s="354">
        <f t="shared" si="480"/>
        <v>0</v>
      </c>
      <c r="TMF107" s="354">
        <f t="shared" si="480"/>
        <v>0</v>
      </c>
      <c r="TMG107" s="354">
        <f t="shared" si="480"/>
        <v>0</v>
      </c>
      <c r="TMH107" s="354">
        <f t="shared" si="480"/>
        <v>0</v>
      </c>
      <c r="TMI107" s="354">
        <f t="shared" si="480"/>
        <v>0</v>
      </c>
      <c r="TMJ107" s="354">
        <f t="shared" si="480"/>
        <v>0</v>
      </c>
      <c r="TMK107" s="354">
        <f t="shared" si="480"/>
        <v>0</v>
      </c>
      <c r="TML107" s="354">
        <f t="shared" si="480"/>
        <v>0</v>
      </c>
      <c r="TMM107" s="354">
        <f t="shared" si="480"/>
        <v>0</v>
      </c>
      <c r="TMN107" s="354">
        <f t="shared" si="480"/>
        <v>0</v>
      </c>
      <c r="TMO107" s="354">
        <f t="shared" si="480"/>
        <v>0</v>
      </c>
      <c r="TMP107" s="354">
        <f t="shared" si="480"/>
        <v>0</v>
      </c>
      <c r="TMQ107" s="354">
        <f t="shared" si="480"/>
        <v>0</v>
      </c>
      <c r="TMR107" s="354">
        <f t="shared" si="480"/>
        <v>0</v>
      </c>
      <c r="TMS107" s="354">
        <f t="shared" si="480"/>
        <v>0</v>
      </c>
      <c r="TMT107" s="354">
        <f t="shared" si="480"/>
        <v>0</v>
      </c>
      <c r="TMU107" s="354">
        <f t="shared" si="480"/>
        <v>0</v>
      </c>
      <c r="TMV107" s="354">
        <f t="shared" si="480"/>
        <v>0</v>
      </c>
      <c r="TMW107" s="354">
        <f t="shared" si="480"/>
        <v>0</v>
      </c>
      <c r="TMX107" s="354">
        <f t="shared" si="480"/>
        <v>0</v>
      </c>
      <c r="TMY107" s="354">
        <f t="shared" si="480"/>
        <v>0</v>
      </c>
      <c r="TMZ107" s="354">
        <f t="shared" si="480"/>
        <v>0</v>
      </c>
      <c r="TNA107" s="354">
        <f t="shared" si="480"/>
        <v>0</v>
      </c>
      <c r="TNB107" s="354">
        <f t="shared" si="480"/>
        <v>0</v>
      </c>
      <c r="TNC107" s="354">
        <f t="shared" si="480"/>
        <v>0</v>
      </c>
      <c r="TND107" s="354">
        <f t="shared" si="480"/>
        <v>0</v>
      </c>
      <c r="TNE107" s="354">
        <f t="shared" si="480"/>
        <v>0</v>
      </c>
      <c r="TNF107" s="354">
        <f t="shared" si="480"/>
        <v>0</v>
      </c>
      <c r="TNG107" s="354">
        <f t="shared" si="480"/>
        <v>0</v>
      </c>
      <c r="TNH107" s="354">
        <f t="shared" ref="TNH107:TPS107" si="481">+TNH106+TNH98</f>
        <v>0</v>
      </c>
      <c r="TNI107" s="354">
        <f t="shared" si="481"/>
        <v>0</v>
      </c>
      <c r="TNJ107" s="354">
        <f t="shared" si="481"/>
        <v>0</v>
      </c>
      <c r="TNK107" s="354">
        <f t="shared" si="481"/>
        <v>0</v>
      </c>
      <c r="TNL107" s="354">
        <f t="shared" si="481"/>
        <v>0</v>
      </c>
      <c r="TNM107" s="354">
        <f t="shared" si="481"/>
        <v>0</v>
      </c>
      <c r="TNN107" s="354">
        <f t="shared" si="481"/>
        <v>0</v>
      </c>
      <c r="TNO107" s="354">
        <f t="shared" si="481"/>
        <v>0</v>
      </c>
      <c r="TNP107" s="354">
        <f t="shared" si="481"/>
        <v>0</v>
      </c>
      <c r="TNQ107" s="354">
        <f t="shared" si="481"/>
        <v>0</v>
      </c>
      <c r="TNR107" s="354">
        <f t="shared" si="481"/>
        <v>0</v>
      </c>
      <c r="TNS107" s="354">
        <f t="shared" si="481"/>
        <v>0</v>
      </c>
      <c r="TNT107" s="354">
        <f t="shared" si="481"/>
        <v>0</v>
      </c>
      <c r="TNU107" s="354">
        <f t="shared" si="481"/>
        <v>0</v>
      </c>
      <c r="TNV107" s="354">
        <f t="shared" si="481"/>
        <v>0</v>
      </c>
      <c r="TNW107" s="354">
        <f t="shared" si="481"/>
        <v>0</v>
      </c>
      <c r="TNX107" s="354">
        <f t="shared" si="481"/>
        <v>0</v>
      </c>
      <c r="TNY107" s="354">
        <f t="shared" si="481"/>
        <v>0</v>
      </c>
      <c r="TNZ107" s="354">
        <f t="shared" si="481"/>
        <v>0</v>
      </c>
      <c r="TOA107" s="354">
        <f t="shared" si="481"/>
        <v>0</v>
      </c>
      <c r="TOB107" s="354">
        <f t="shared" si="481"/>
        <v>0</v>
      </c>
      <c r="TOC107" s="354">
        <f t="shared" si="481"/>
        <v>0</v>
      </c>
      <c r="TOD107" s="354">
        <f t="shared" si="481"/>
        <v>0</v>
      </c>
      <c r="TOE107" s="354">
        <f t="shared" si="481"/>
        <v>0</v>
      </c>
      <c r="TOF107" s="354">
        <f t="shared" si="481"/>
        <v>0</v>
      </c>
      <c r="TOG107" s="354">
        <f t="shared" si="481"/>
        <v>0</v>
      </c>
      <c r="TOH107" s="354">
        <f t="shared" si="481"/>
        <v>0</v>
      </c>
      <c r="TOI107" s="354">
        <f t="shared" si="481"/>
        <v>0</v>
      </c>
      <c r="TOJ107" s="354">
        <f t="shared" si="481"/>
        <v>0</v>
      </c>
      <c r="TOK107" s="354">
        <f t="shared" si="481"/>
        <v>0</v>
      </c>
      <c r="TOL107" s="354">
        <f t="shared" si="481"/>
        <v>0</v>
      </c>
      <c r="TOM107" s="354">
        <f t="shared" si="481"/>
        <v>0</v>
      </c>
      <c r="TON107" s="354">
        <f t="shared" si="481"/>
        <v>0</v>
      </c>
      <c r="TOO107" s="354">
        <f t="shared" si="481"/>
        <v>0</v>
      </c>
      <c r="TOP107" s="354">
        <f t="shared" si="481"/>
        <v>0</v>
      </c>
      <c r="TOQ107" s="354">
        <f t="shared" si="481"/>
        <v>0</v>
      </c>
      <c r="TOR107" s="354">
        <f t="shared" si="481"/>
        <v>0</v>
      </c>
      <c r="TOS107" s="354">
        <f t="shared" si="481"/>
        <v>0</v>
      </c>
      <c r="TOT107" s="354">
        <f t="shared" si="481"/>
        <v>0</v>
      </c>
      <c r="TOU107" s="354">
        <f t="shared" si="481"/>
        <v>0</v>
      </c>
      <c r="TOV107" s="354">
        <f t="shared" si="481"/>
        <v>0</v>
      </c>
      <c r="TOW107" s="354">
        <f t="shared" si="481"/>
        <v>0</v>
      </c>
      <c r="TOX107" s="354">
        <f t="shared" si="481"/>
        <v>0</v>
      </c>
      <c r="TOY107" s="354">
        <f t="shared" si="481"/>
        <v>0</v>
      </c>
      <c r="TOZ107" s="354">
        <f t="shared" si="481"/>
        <v>0</v>
      </c>
      <c r="TPA107" s="354">
        <f t="shared" si="481"/>
        <v>0</v>
      </c>
      <c r="TPB107" s="354">
        <f t="shared" si="481"/>
        <v>0</v>
      </c>
      <c r="TPC107" s="354">
        <f t="shared" si="481"/>
        <v>0</v>
      </c>
      <c r="TPD107" s="354">
        <f t="shared" si="481"/>
        <v>0</v>
      </c>
      <c r="TPE107" s="354">
        <f t="shared" si="481"/>
        <v>0</v>
      </c>
      <c r="TPF107" s="354">
        <f t="shared" si="481"/>
        <v>0</v>
      </c>
      <c r="TPG107" s="354">
        <f t="shared" si="481"/>
        <v>0</v>
      </c>
      <c r="TPH107" s="354">
        <f t="shared" si="481"/>
        <v>0</v>
      </c>
      <c r="TPI107" s="354">
        <f t="shared" si="481"/>
        <v>0</v>
      </c>
      <c r="TPJ107" s="354">
        <f t="shared" si="481"/>
        <v>0</v>
      </c>
      <c r="TPK107" s="354">
        <f t="shared" si="481"/>
        <v>0</v>
      </c>
      <c r="TPL107" s="354">
        <f t="shared" si="481"/>
        <v>0</v>
      </c>
      <c r="TPM107" s="354">
        <f t="shared" si="481"/>
        <v>0</v>
      </c>
      <c r="TPN107" s="354">
        <f t="shared" si="481"/>
        <v>0</v>
      </c>
      <c r="TPO107" s="354">
        <f t="shared" si="481"/>
        <v>0</v>
      </c>
      <c r="TPP107" s="354">
        <f t="shared" si="481"/>
        <v>0</v>
      </c>
      <c r="TPQ107" s="354">
        <f t="shared" si="481"/>
        <v>0</v>
      </c>
      <c r="TPR107" s="354">
        <f t="shared" si="481"/>
        <v>0</v>
      </c>
      <c r="TPS107" s="354">
        <f t="shared" si="481"/>
        <v>0</v>
      </c>
      <c r="TPT107" s="354">
        <f t="shared" ref="TPT107:TSE107" si="482">+TPT106+TPT98</f>
        <v>0</v>
      </c>
      <c r="TPU107" s="354">
        <f t="shared" si="482"/>
        <v>0</v>
      </c>
      <c r="TPV107" s="354">
        <f t="shared" si="482"/>
        <v>0</v>
      </c>
      <c r="TPW107" s="354">
        <f t="shared" si="482"/>
        <v>0</v>
      </c>
      <c r="TPX107" s="354">
        <f t="shared" si="482"/>
        <v>0</v>
      </c>
      <c r="TPY107" s="354">
        <f t="shared" si="482"/>
        <v>0</v>
      </c>
      <c r="TPZ107" s="354">
        <f t="shared" si="482"/>
        <v>0</v>
      </c>
      <c r="TQA107" s="354">
        <f t="shared" si="482"/>
        <v>0</v>
      </c>
      <c r="TQB107" s="354">
        <f t="shared" si="482"/>
        <v>0</v>
      </c>
      <c r="TQC107" s="354">
        <f t="shared" si="482"/>
        <v>0</v>
      </c>
      <c r="TQD107" s="354">
        <f t="shared" si="482"/>
        <v>0</v>
      </c>
      <c r="TQE107" s="354">
        <f t="shared" si="482"/>
        <v>0</v>
      </c>
      <c r="TQF107" s="354">
        <f t="shared" si="482"/>
        <v>0</v>
      </c>
      <c r="TQG107" s="354">
        <f t="shared" si="482"/>
        <v>0</v>
      </c>
      <c r="TQH107" s="354">
        <f t="shared" si="482"/>
        <v>0</v>
      </c>
      <c r="TQI107" s="354">
        <f t="shared" si="482"/>
        <v>0</v>
      </c>
      <c r="TQJ107" s="354">
        <f t="shared" si="482"/>
        <v>0</v>
      </c>
      <c r="TQK107" s="354">
        <f t="shared" si="482"/>
        <v>0</v>
      </c>
      <c r="TQL107" s="354">
        <f t="shared" si="482"/>
        <v>0</v>
      </c>
      <c r="TQM107" s="354">
        <f t="shared" si="482"/>
        <v>0</v>
      </c>
      <c r="TQN107" s="354">
        <f t="shared" si="482"/>
        <v>0</v>
      </c>
      <c r="TQO107" s="354">
        <f t="shared" si="482"/>
        <v>0</v>
      </c>
      <c r="TQP107" s="354">
        <f t="shared" si="482"/>
        <v>0</v>
      </c>
      <c r="TQQ107" s="354">
        <f t="shared" si="482"/>
        <v>0</v>
      </c>
      <c r="TQR107" s="354">
        <f t="shared" si="482"/>
        <v>0</v>
      </c>
      <c r="TQS107" s="354">
        <f t="shared" si="482"/>
        <v>0</v>
      </c>
      <c r="TQT107" s="354">
        <f t="shared" si="482"/>
        <v>0</v>
      </c>
      <c r="TQU107" s="354">
        <f t="shared" si="482"/>
        <v>0</v>
      </c>
      <c r="TQV107" s="354">
        <f t="shared" si="482"/>
        <v>0</v>
      </c>
      <c r="TQW107" s="354">
        <f t="shared" si="482"/>
        <v>0</v>
      </c>
      <c r="TQX107" s="354">
        <f t="shared" si="482"/>
        <v>0</v>
      </c>
      <c r="TQY107" s="354">
        <f t="shared" si="482"/>
        <v>0</v>
      </c>
      <c r="TQZ107" s="354">
        <f t="shared" si="482"/>
        <v>0</v>
      </c>
      <c r="TRA107" s="354">
        <f t="shared" si="482"/>
        <v>0</v>
      </c>
      <c r="TRB107" s="354">
        <f t="shared" si="482"/>
        <v>0</v>
      </c>
      <c r="TRC107" s="354">
        <f t="shared" si="482"/>
        <v>0</v>
      </c>
      <c r="TRD107" s="354">
        <f t="shared" si="482"/>
        <v>0</v>
      </c>
      <c r="TRE107" s="354">
        <f t="shared" si="482"/>
        <v>0</v>
      </c>
      <c r="TRF107" s="354">
        <f t="shared" si="482"/>
        <v>0</v>
      </c>
      <c r="TRG107" s="354">
        <f t="shared" si="482"/>
        <v>0</v>
      </c>
      <c r="TRH107" s="354">
        <f t="shared" si="482"/>
        <v>0</v>
      </c>
      <c r="TRI107" s="354">
        <f t="shared" si="482"/>
        <v>0</v>
      </c>
      <c r="TRJ107" s="354">
        <f t="shared" si="482"/>
        <v>0</v>
      </c>
      <c r="TRK107" s="354">
        <f t="shared" si="482"/>
        <v>0</v>
      </c>
      <c r="TRL107" s="354">
        <f t="shared" si="482"/>
        <v>0</v>
      </c>
      <c r="TRM107" s="354">
        <f t="shared" si="482"/>
        <v>0</v>
      </c>
      <c r="TRN107" s="354">
        <f t="shared" si="482"/>
        <v>0</v>
      </c>
      <c r="TRO107" s="354">
        <f t="shared" si="482"/>
        <v>0</v>
      </c>
      <c r="TRP107" s="354">
        <f t="shared" si="482"/>
        <v>0</v>
      </c>
      <c r="TRQ107" s="354">
        <f t="shared" si="482"/>
        <v>0</v>
      </c>
      <c r="TRR107" s="354">
        <f t="shared" si="482"/>
        <v>0</v>
      </c>
      <c r="TRS107" s="354">
        <f t="shared" si="482"/>
        <v>0</v>
      </c>
      <c r="TRT107" s="354">
        <f t="shared" si="482"/>
        <v>0</v>
      </c>
      <c r="TRU107" s="354">
        <f t="shared" si="482"/>
        <v>0</v>
      </c>
      <c r="TRV107" s="354">
        <f t="shared" si="482"/>
        <v>0</v>
      </c>
      <c r="TRW107" s="354">
        <f t="shared" si="482"/>
        <v>0</v>
      </c>
      <c r="TRX107" s="354">
        <f t="shared" si="482"/>
        <v>0</v>
      </c>
      <c r="TRY107" s="354">
        <f t="shared" si="482"/>
        <v>0</v>
      </c>
      <c r="TRZ107" s="354">
        <f t="shared" si="482"/>
        <v>0</v>
      </c>
      <c r="TSA107" s="354">
        <f t="shared" si="482"/>
        <v>0</v>
      </c>
      <c r="TSB107" s="354">
        <f t="shared" si="482"/>
        <v>0</v>
      </c>
      <c r="TSC107" s="354">
        <f t="shared" si="482"/>
        <v>0</v>
      </c>
      <c r="TSD107" s="354">
        <f t="shared" si="482"/>
        <v>0</v>
      </c>
      <c r="TSE107" s="354">
        <f t="shared" si="482"/>
        <v>0</v>
      </c>
      <c r="TSF107" s="354">
        <f t="shared" ref="TSF107:TUQ107" si="483">+TSF106+TSF98</f>
        <v>0</v>
      </c>
      <c r="TSG107" s="354">
        <f t="shared" si="483"/>
        <v>0</v>
      </c>
      <c r="TSH107" s="354">
        <f t="shared" si="483"/>
        <v>0</v>
      </c>
      <c r="TSI107" s="354">
        <f t="shared" si="483"/>
        <v>0</v>
      </c>
      <c r="TSJ107" s="354">
        <f t="shared" si="483"/>
        <v>0</v>
      </c>
      <c r="TSK107" s="354">
        <f t="shared" si="483"/>
        <v>0</v>
      </c>
      <c r="TSL107" s="354">
        <f t="shared" si="483"/>
        <v>0</v>
      </c>
      <c r="TSM107" s="354">
        <f t="shared" si="483"/>
        <v>0</v>
      </c>
      <c r="TSN107" s="354">
        <f t="shared" si="483"/>
        <v>0</v>
      </c>
      <c r="TSO107" s="354">
        <f t="shared" si="483"/>
        <v>0</v>
      </c>
      <c r="TSP107" s="354">
        <f t="shared" si="483"/>
        <v>0</v>
      </c>
      <c r="TSQ107" s="354">
        <f t="shared" si="483"/>
        <v>0</v>
      </c>
      <c r="TSR107" s="354">
        <f t="shared" si="483"/>
        <v>0</v>
      </c>
      <c r="TSS107" s="354">
        <f t="shared" si="483"/>
        <v>0</v>
      </c>
      <c r="TST107" s="354">
        <f t="shared" si="483"/>
        <v>0</v>
      </c>
      <c r="TSU107" s="354">
        <f t="shared" si="483"/>
        <v>0</v>
      </c>
      <c r="TSV107" s="354">
        <f t="shared" si="483"/>
        <v>0</v>
      </c>
      <c r="TSW107" s="354">
        <f t="shared" si="483"/>
        <v>0</v>
      </c>
      <c r="TSX107" s="354">
        <f t="shared" si="483"/>
        <v>0</v>
      </c>
      <c r="TSY107" s="354">
        <f t="shared" si="483"/>
        <v>0</v>
      </c>
      <c r="TSZ107" s="354">
        <f t="shared" si="483"/>
        <v>0</v>
      </c>
      <c r="TTA107" s="354">
        <f t="shared" si="483"/>
        <v>0</v>
      </c>
      <c r="TTB107" s="354">
        <f t="shared" si="483"/>
        <v>0</v>
      </c>
      <c r="TTC107" s="354">
        <f t="shared" si="483"/>
        <v>0</v>
      </c>
      <c r="TTD107" s="354">
        <f t="shared" si="483"/>
        <v>0</v>
      </c>
      <c r="TTE107" s="354">
        <f t="shared" si="483"/>
        <v>0</v>
      </c>
      <c r="TTF107" s="354">
        <f t="shared" si="483"/>
        <v>0</v>
      </c>
      <c r="TTG107" s="354">
        <f t="shared" si="483"/>
        <v>0</v>
      </c>
      <c r="TTH107" s="354">
        <f t="shared" si="483"/>
        <v>0</v>
      </c>
      <c r="TTI107" s="354">
        <f t="shared" si="483"/>
        <v>0</v>
      </c>
      <c r="TTJ107" s="354">
        <f t="shared" si="483"/>
        <v>0</v>
      </c>
      <c r="TTK107" s="354">
        <f t="shared" si="483"/>
        <v>0</v>
      </c>
      <c r="TTL107" s="354">
        <f t="shared" si="483"/>
        <v>0</v>
      </c>
      <c r="TTM107" s="354">
        <f t="shared" si="483"/>
        <v>0</v>
      </c>
      <c r="TTN107" s="354">
        <f t="shared" si="483"/>
        <v>0</v>
      </c>
      <c r="TTO107" s="354">
        <f t="shared" si="483"/>
        <v>0</v>
      </c>
      <c r="TTP107" s="354">
        <f t="shared" si="483"/>
        <v>0</v>
      </c>
      <c r="TTQ107" s="354">
        <f t="shared" si="483"/>
        <v>0</v>
      </c>
      <c r="TTR107" s="354">
        <f t="shared" si="483"/>
        <v>0</v>
      </c>
      <c r="TTS107" s="354">
        <f t="shared" si="483"/>
        <v>0</v>
      </c>
      <c r="TTT107" s="354">
        <f t="shared" si="483"/>
        <v>0</v>
      </c>
      <c r="TTU107" s="354">
        <f t="shared" si="483"/>
        <v>0</v>
      </c>
      <c r="TTV107" s="354">
        <f t="shared" si="483"/>
        <v>0</v>
      </c>
      <c r="TTW107" s="354">
        <f t="shared" si="483"/>
        <v>0</v>
      </c>
      <c r="TTX107" s="354">
        <f t="shared" si="483"/>
        <v>0</v>
      </c>
      <c r="TTY107" s="354">
        <f t="shared" si="483"/>
        <v>0</v>
      </c>
      <c r="TTZ107" s="354">
        <f t="shared" si="483"/>
        <v>0</v>
      </c>
      <c r="TUA107" s="354">
        <f t="shared" si="483"/>
        <v>0</v>
      </c>
      <c r="TUB107" s="354">
        <f t="shared" si="483"/>
        <v>0</v>
      </c>
      <c r="TUC107" s="354">
        <f t="shared" si="483"/>
        <v>0</v>
      </c>
      <c r="TUD107" s="354">
        <f t="shared" si="483"/>
        <v>0</v>
      </c>
      <c r="TUE107" s="354">
        <f t="shared" si="483"/>
        <v>0</v>
      </c>
      <c r="TUF107" s="354">
        <f t="shared" si="483"/>
        <v>0</v>
      </c>
      <c r="TUG107" s="354">
        <f t="shared" si="483"/>
        <v>0</v>
      </c>
      <c r="TUH107" s="354">
        <f t="shared" si="483"/>
        <v>0</v>
      </c>
      <c r="TUI107" s="354">
        <f t="shared" si="483"/>
        <v>0</v>
      </c>
      <c r="TUJ107" s="354">
        <f t="shared" si="483"/>
        <v>0</v>
      </c>
      <c r="TUK107" s="354">
        <f t="shared" si="483"/>
        <v>0</v>
      </c>
      <c r="TUL107" s="354">
        <f t="shared" si="483"/>
        <v>0</v>
      </c>
      <c r="TUM107" s="354">
        <f t="shared" si="483"/>
        <v>0</v>
      </c>
      <c r="TUN107" s="354">
        <f t="shared" si="483"/>
        <v>0</v>
      </c>
      <c r="TUO107" s="354">
        <f t="shared" si="483"/>
        <v>0</v>
      </c>
      <c r="TUP107" s="354">
        <f t="shared" si="483"/>
        <v>0</v>
      </c>
      <c r="TUQ107" s="354">
        <f t="shared" si="483"/>
        <v>0</v>
      </c>
      <c r="TUR107" s="354">
        <f t="shared" ref="TUR107:TXC107" si="484">+TUR106+TUR98</f>
        <v>0</v>
      </c>
      <c r="TUS107" s="354">
        <f t="shared" si="484"/>
        <v>0</v>
      </c>
      <c r="TUT107" s="354">
        <f t="shared" si="484"/>
        <v>0</v>
      </c>
      <c r="TUU107" s="354">
        <f t="shared" si="484"/>
        <v>0</v>
      </c>
      <c r="TUV107" s="354">
        <f t="shared" si="484"/>
        <v>0</v>
      </c>
      <c r="TUW107" s="354">
        <f t="shared" si="484"/>
        <v>0</v>
      </c>
      <c r="TUX107" s="354">
        <f t="shared" si="484"/>
        <v>0</v>
      </c>
      <c r="TUY107" s="354">
        <f t="shared" si="484"/>
        <v>0</v>
      </c>
      <c r="TUZ107" s="354">
        <f t="shared" si="484"/>
        <v>0</v>
      </c>
      <c r="TVA107" s="354">
        <f t="shared" si="484"/>
        <v>0</v>
      </c>
      <c r="TVB107" s="354">
        <f t="shared" si="484"/>
        <v>0</v>
      </c>
      <c r="TVC107" s="354">
        <f t="shared" si="484"/>
        <v>0</v>
      </c>
      <c r="TVD107" s="354">
        <f t="shared" si="484"/>
        <v>0</v>
      </c>
      <c r="TVE107" s="354">
        <f t="shared" si="484"/>
        <v>0</v>
      </c>
      <c r="TVF107" s="354">
        <f t="shared" si="484"/>
        <v>0</v>
      </c>
      <c r="TVG107" s="354">
        <f t="shared" si="484"/>
        <v>0</v>
      </c>
      <c r="TVH107" s="354">
        <f t="shared" si="484"/>
        <v>0</v>
      </c>
      <c r="TVI107" s="354">
        <f t="shared" si="484"/>
        <v>0</v>
      </c>
      <c r="TVJ107" s="354">
        <f t="shared" si="484"/>
        <v>0</v>
      </c>
      <c r="TVK107" s="354">
        <f t="shared" si="484"/>
        <v>0</v>
      </c>
      <c r="TVL107" s="354">
        <f t="shared" si="484"/>
        <v>0</v>
      </c>
      <c r="TVM107" s="354">
        <f t="shared" si="484"/>
        <v>0</v>
      </c>
      <c r="TVN107" s="354">
        <f t="shared" si="484"/>
        <v>0</v>
      </c>
      <c r="TVO107" s="354">
        <f t="shared" si="484"/>
        <v>0</v>
      </c>
      <c r="TVP107" s="354">
        <f t="shared" si="484"/>
        <v>0</v>
      </c>
      <c r="TVQ107" s="354">
        <f t="shared" si="484"/>
        <v>0</v>
      </c>
      <c r="TVR107" s="354">
        <f t="shared" si="484"/>
        <v>0</v>
      </c>
      <c r="TVS107" s="354">
        <f t="shared" si="484"/>
        <v>0</v>
      </c>
      <c r="TVT107" s="354">
        <f t="shared" si="484"/>
        <v>0</v>
      </c>
      <c r="TVU107" s="354">
        <f t="shared" si="484"/>
        <v>0</v>
      </c>
      <c r="TVV107" s="354">
        <f t="shared" si="484"/>
        <v>0</v>
      </c>
      <c r="TVW107" s="354">
        <f t="shared" si="484"/>
        <v>0</v>
      </c>
      <c r="TVX107" s="354">
        <f t="shared" si="484"/>
        <v>0</v>
      </c>
      <c r="TVY107" s="354">
        <f t="shared" si="484"/>
        <v>0</v>
      </c>
      <c r="TVZ107" s="354">
        <f t="shared" si="484"/>
        <v>0</v>
      </c>
      <c r="TWA107" s="354">
        <f t="shared" si="484"/>
        <v>0</v>
      </c>
      <c r="TWB107" s="354">
        <f t="shared" si="484"/>
        <v>0</v>
      </c>
      <c r="TWC107" s="354">
        <f t="shared" si="484"/>
        <v>0</v>
      </c>
      <c r="TWD107" s="354">
        <f t="shared" si="484"/>
        <v>0</v>
      </c>
      <c r="TWE107" s="354">
        <f t="shared" si="484"/>
        <v>0</v>
      </c>
      <c r="TWF107" s="354">
        <f t="shared" si="484"/>
        <v>0</v>
      </c>
      <c r="TWG107" s="354">
        <f t="shared" si="484"/>
        <v>0</v>
      </c>
      <c r="TWH107" s="354">
        <f t="shared" si="484"/>
        <v>0</v>
      </c>
      <c r="TWI107" s="354">
        <f t="shared" si="484"/>
        <v>0</v>
      </c>
      <c r="TWJ107" s="354">
        <f t="shared" si="484"/>
        <v>0</v>
      </c>
      <c r="TWK107" s="354">
        <f t="shared" si="484"/>
        <v>0</v>
      </c>
      <c r="TWL107" s="354">
        <f t="shared" si="484"/>
        <v>0</v>
      </c>
      <c r="TWM107" s="354">
        <f t="shared" si="484"/>
        <v>0</v>
      </c>
      <c r="TWN107" s="354">
        <f t="shared" si="484"/>
        <v>0</v>
      </c>
      <c r="TWO107" s="354">
        <f t="shared" si="484"/>
        <v>0</v>
      </c>
      <c r="TWP107" s="354">
        <f t="shared" si="484"/>
        <v>0</v>
      </c>
      <c r="TWQ107" s="354">
        <f t="shared" si="484"/>
        <v>0</v>
      </c>
      <c r="TWR107" s="354">
        <f t="shared" si="484"/>
        <v>0</v>
      </c>
      <c r="TWS107" s="354">
        <f t="shared" si="484"/>
        <v>0</v>
      </c>
      <c r="TWT107" s="354">
        <f t="shared" si="484"/>
        <v>0</v>
      </c>
      <c r="TWU107" s="354">
        <f t="shared" si="484"/>
        <v>0</v>
      </c>
      <c r="TWV107" s="354">
        <f t="shared" si="484"/>
        <v>0</v>
      </c>
      <c r="TWW107" s="354">
        <f t="shared" si="484"/>
        <v>0</v>
      </c>
      <c r="TWX107" s="354">
        <f t="shared" si="484"/>
        <v>0</v>
      </c>
      <c r="TWY107" s="354">
        <f t="shared" si="484"/>
        <v>0</v>
      </c>
      <c r="TWZ107" s="354">
        <f t="shared" si="484"/>
        <v>0</v>
      </c>
      <c r="TXA107" s="354">
        <f t="shared" si="484"/>
        <v>0</v>
      </c>
      <c r="TXB107" s="354">
        <f t="shared" si="484"/>
        <v>0</v>
      </c>
      <c r="TXC107" s="354">
        <f t="shared" si="484"/>
        <v>0</v>
      </c>
      <c r="TXD107" s="354">
        <f t="shared" ref="TXD107:TZO107" si="485">+TXD106+TXD98</f>
        <v>0</v>
      </c>
      <c r="TXE107" s="354">
        <f t="shared" si="485"/>
        <v>0</v>
      </c>
      <c r="TXF107" s="354">
        <f t="shared" si="485"/>
        <v>0</v>
      </c>
      <c r="TXG107" s="354">
        <f t="shared" si="485"/>
        <v>0</v>
      </c>
      <c r="TXH107" s="354">
        <f t="shared" si="485"/>
        <v>0</v>
      </c>
      <c r="TXI107" s="354">
        <f t="shared" si="485"/>
        <v>0</v>
      </c>
      <c r="TXJ107" s="354">
        <f t="shared" si="485"/>
        <v>0</v>
      </c>
      <c r="TXK107" s="354">
        <f t="shared" si="485"/>
        <v>0</v>
      </c>
      <c r="TXL107" s="354">
        <f t="shared" si="485"/>
        <v>0</v>
      </c>
      <c r="TXM107" s="354">
        <f t="shared" si="485"/>
        <v>0</v>
      </c>
      <c r="TXN107" s="354">
        <f t="shared" si="485"/>
        <v>0</v>
      </c>
      <c r="TXO107" s="354">
        <f t="shared" si="485"/>
        <v>0</v>
      </c>
      <c r="TXP107" s="354">
        <f t="shared" si="485"/>
        <v>0</v>
      </c>
      <c r="TXQ107" s="354">
        <f t="shared" si="485"/>
        <v>0</v>
      </c>
      <c r="TXR107" s="354">
        <f t="shared" si="485"/>
        <v>0</v>
      </c>
      <c r="TXS107" s="354">
        <f t="shared" si="485"/>
        <v>0</v>
      </c>
      <c r="TXT107" s="354">
        <f t="shared" si="485"/>
        <v>0</v>
      </c>
      <c r="TXU107" s="354">
        <f t="shared" si="485"/>
        <v>0</v>
      </c>
      <c r="TXV107" s="354">
        <f t="shared" si="485"/>
        <v>0</v>
      </c>
      <c r="TXW107" s="354">
        <f t="shared" si="485"/>
        <v>0</v>
      </c>
      <c r="TXX107" s="354">
        <f t="shared" si="485"/>
        <v>0</v>
      </c>
      <c r="TXY107" s="354">
        <f t="shared" si="485"/>
        <v>0</v>
      </c>
      <c r="TXZ107" s="354">
        <f t="shared" si="485"/>
        <v>0</v>
      </c>
      <c r="TYA107" s="354">
        <f t="shared" si="485"/>
        <v>0</v>
      </c>
      <c r="TYB107" s="354">
        <f t="shared" si="485"/>
        <v>0</v>
      </c>
      <c r="TYC107" s="354">
        <f t="shared" si="485"/>
        <v>0</v>
      </c>
      <c r="TYD107" s="354">
        <f t="shared" si="485"/>
        <v>0</v>
      </c>
      <c r="TYE107" s="354">
        <f t="shared" si="485"/>
        <v>0</v>
      </c>
      <c r="TYF107" s="354">
        <f t="shared" si="485"/>
        <v>0</v>
      </c>
      <c r="TYG107" s="354">
        <f t="shared" si="485"/>
        <v>0</v>
      </c>
      <c r="TYH107" s="354">
        <f t="shared" si="485"/>
        <v>0</v>
      </c>
      <c r="TYI107" s="354">
        <f t="shared" si="485"/>
        <v>0</v>
      </c>
      <c r="TYJ107" s="354">
        <f t="shared" si="485"/>
        <v>0</v>
      </c>
      <c r="TYK107" s="354">
        <f t="shared" si="485"/>
        <v>0</v>
      </c>
      <c r="TYL107" s="354">
        <f t="shared" si="485"/>
        <v>0</v>
      </c>
      <c r="TYM107" s="354">
        <f t="shared" si="485"/>
        <v>0</v>
      </c>
      <c r="TYN107" s="354">
        <f t="shared" si="485"/>
        <v>0</v>
      </c>
      <c r="TYO107" s="354">
        <f t="shared" si="485"/>
        <v>0</v>
      </c>
      <c r="TYP107" s="354">
        <f t="shared" si="485"/>
        <v>0</v>
      </c>
      <c r="TYQ107" s="354">
        <f t="shared" si="485"/>
        <v>0</v>
      </c>
      <c r="TYR107" s="354">
        <f t="shared" si="485"/>
        <v>0</v>
      </c>
      <c r="TYS107" s="354">
        <f t="shared" si="485"/>
        <v>0</v>
      </c>
      <c r="TYT107" s="354">
        <f t="shared" si="485"/>
        <v>0</v>
      </c>
      <c r="TYU107" s="354">
        <f t="shared" si="485"/>
        <v>0</v>
      </c>
      <c r="TYV107" s="354">
        <f t="shared" si="485"/>
        <v>0</v>
      </c>
      <c r="TYW107" s="354">
        <f t="shared" si="485"/>
        <v>0</v>
      </c>
      <c r="TYX107" s="354">
        <f t="shared" si="485"/>
        <v>0</v>
      </c>
      <c r="TYY107" s="354">
        <f t="shared" si="485"/>
        <v>0</v>
      </c>
      <c r="TYZ107" s="354">
        <f t="shared" si="485"/>
        <v>0</v>
      </c>
      <c r="TZA107" s="354">
        <f t="shared" si="485"/>
        <v>0</v>
      </c>
      <c r="TZB107" s="354">
        <f t="shared" si="485"/>
        <v>0</v>
      </c>
      <c r="TZC107" s="354">
        <f t="shared" si="485"/>
        <v>0</v>
      </c>
      <c r="TZD107" s="354">
        <f t="shared" si="485"/>
        <v>0</v>
      </c>
      <c r="TZE107" s="354">
        <f t="shared" si="485"/>
        <v>0</v>
      </c>
      <c r="TZF107" s="354">
        <f t="shared" si="485"/>
        <v>0</v>
      </c>
      <c r="TZG107" s="354">
        <f t="shared" si="485"/>
        <v>0</v>
      </c>
      <c r="TZH107" s="354">
        <f t="shared" si="485"/>
        <v>0</v>
      </c>
      <c r="TZI107" s="354">
        <f t="shared" si="485"/>
        <v>0</v>
      </c>
      <c r="TZJ107" s="354">
        <f t="shared" si="485"/>
        <v>0</v>
      </c>
      <c r="TZK107" s="354">
        <f t="shared" si="485"/>
        <v>0</v>
      </c>
      <c r="TZL107" s="354">
        <f t="shared" si="485"/>
        <v>0</v>
      </c>
      <c r="TZM107" s="354">
        <f t="shared" si="485"/>
        <v>0</v>
      </c>
      <c r="TZN107" s="354">
        <f t="shared" si="485"/>
        <v>0</v>
      </c>
      <c r="TZO107" s="354">
        <f t="shared" si="485"/>
        <v>0</v>
      </c>
      <c r="TZP107" s="354">
        <f t="shared" ref="TZP107:UCA107" si="486">+TZP106+TZP98</f>
        <v>0</v>
      </c>
      <c r="TZQ107" s="354">
        <f t="shared" si="486"/>
        <v>0</v>
      </c>
      <c r="TZR107" s="354">
        <f t="shared" si="486"/>
        <v>0</v>
      </c>
      <c r="TZS107" s="354">
        <f t="shared" si="486"/>
        <v>0</v>
      </c>
      <c r="TZT107" s="354">
        <f t="shared" si="486"/>
        <v>0</v>
      </c>
      <c r="TZU107" s="354">
        <f t="shared" si="486"/>
        <v>0</v>
      </c>
      <c r="TZV107" s="354">
        <f t="shared" si="486"/>
        <v>0</v>
      </c>
      <c r="TZW107" s="354">
        <f t="shared" si="486"/>
        <v>0</v>
      </c>
      <c r="TZX107" s="354">
        <f t="shared" si="486"/>
        <v>0</v>
      </c>
      <c r="TZY107" s="354">
        <f t="shared" si="486"/>
        <v>0</v>
      </c>
      <c r="TZZ107" s="354">
        <f t="shared" si="486"/>
        <v>0</v>
      </c>
      <c r="UAA107" s="354">
        <f t="shared" si="486"/>
        <v>0</v>
      </c>
      <c r="UAB107" s="354">
        <f t="shared" si="486"/>
        <v>0</v>
      </c>
      <c r="UAC107" s="354">
        <f t="shared" si="486"/>
        <v>0</v>
      </c>
      <c r="UAD107" s="354">
        <f t="shared" si="486"/>
        <v>0</v>
      </c>
      <c r="UAE107" s="354">
        <f t="shared" si="486"/>
        <v>0</v>
      </c>
      <c r="UAF107" s="354">
        <f t="shared" si="486"/>
        <v>0</v>
      </c>
      <c r="UAG107" s="354">
        <f t="shared" si="486"/>
        <v>0</v>
      </c>
      <c r="UAH107" s="354">
        <f t="shared" si="486"/>
        <v>0</v>
      </c>
      <c r="UAI107" s="354">
        <f t="shared" si="486"/>
        <v>0</v>
      </c>
      <c r="UAJ107" s="354">
        <f t="shared" si="486"/>
        <v>0</v>
      </c>
      <c r="UAK107" s="354">
        <f t="shared" si="486"/>
        <v>0</v>
      </c>
      <c r="UAL107" s="354">
        <f t="shared" si="486"/>
        <v>0</v>
      </c>
      <c r="UAM107" s="354">
        <f t="shared" si="486"/>
        <v>0</v>
      </c>
      <c r="UAN107" s="354">
        <f t="shared" si="486"/>
        <v>0</v>
      </c>
      <c r="UAO107" s="354">
        <f t="shared" si="486"/>
        <v>0</v>
      </c>
      <c r="UAP107" s="354">
        <f t="shared" si="486"/>
        <v>0</v>
      </c>
      <c r="UAQ107" s="354">
        <f t="shared" si="486"/>
        <v>0</v>
      </c>
      <c r="UAR107" s="354">
        <f t="shared" si="486"/>
        <v>0</v>
      </c>
      <c r="UAS107" s="354">
        <f t="shared" si="486"/>
        <v>0</v>
      </c>
      <c r="UAT107" s="354">
        <f t="shared" si="486"/>
        <v>0</v>
      </c>
      <c r="UAU107" s="354">
        <f t="shared" si="486"/>
        <v>0</v>
      </c>
      <c r="UAV107" s="354">
        <f t="shared" si="486"/>
        <v>0</v>
      </c>
      <c r="UAW107" s="354">
        <f t="shared" si="486"/>
        <v>0</v>
      </c>
      <c r="UAX107" s="354">
        <f t="shared" si="486"/>
        <v>0</v>
      </c>
      <c r="UAY107" s="354">
        <f t="shared" si="486"/>
        <v>0</v>
      </c>
      <c r="UAZ107" s="354">
        <f t="shared" si="486"/>
        <v>0</v>
      </c>
      <c r="UBA107" s="354">
        <f t="shared" si="486"/>
        <v>0</v>
      </c>
      <c r="UBB107" s="354">
        <f t="shared" si="486"/>
        <v>0</v>
      </c>
      <c r="UBC107" s="354">
        <f t="shared" si="486"/>
        <v>0</v>
      </c>
      <c r="UBD107" s="354">
        <f t="shared" si="486"/>
        <v>0</v>
      </c>
      <c r="UBE107" s="354">
        <f t="shared" si="486"/>
        <v>0</v>
      </c>
      <c r="UBF107" s="354">
        <f t="shared" si="486"/>
        <v>0</v>
      </c>
      <c r="UBG107" s="354">
        <f t="shared" si="486"/>
        <v>0</v>
      </c>
      <c r="UBH107" s="354">
        <f t="shared" si="486"/>
        <v>0</v>
      </c>
      <c r="UBI107" s="354">
        <f t="shared" si="486"/>
        <v>0</v>
      </c>
      <c r="UBJ107" s="354">
        <f t="shared" si="486"/>
        <v>0</v>
      </c>
      <c r="UBK107" s="354">
        <f t="shared" si="486"/>
        <v>0</v>
      </c>
      <c r="UBL107" s="354">
        <f t="shared" si="486"/>
        <v>0</v>
      </c>
      <c r="UBM107" s="354">
        <f t="shared" si="486"/>
        <v>0</v>
      </c>
      <c r="UBN107" s="354">
        <f t="shared" si="486"/>
        <v>0</v>
      </c>
      <c r="UBO107" s="354">
        <f t="shared" si="486"/>
        <v>0</v>
      </c>
      <c r="UBP107" s="354">
        <f t="shared" si="486"/>
        <v>0</v>
      </c>
      <c r="UBQ107" s="354">
        <f t="shared" si="486"/>
        <v>0</v>
      </c>
      <c r="UBR107" s="354">
        <f t="shared" si="486"/>
        <v>0</v>
      </c>
      <c r="UBS107" s="354">
        <f t="shared" si="486"/>
        <v>0</v>
      </c>
      <c r="UBT107" s="354">
        <f t="shared" si="486"/>
        <v>0</v>
      </c>
      <c r="UBU107" s="354">
        <f t="shared" si="486"/>
        <v>0</v>
      </c>
      <c r="UBV107" s="354">
        <f t="shared" si="486"/>
        <v>0</v>
      </c>
      <c r="UBW107" s="354">
        <f t="shared" si="486"/>
        <v>0</v>
      </c>
      <c r="UBX107" s="354">
        <f t="shared" si="486"/>
        <v>0</v>
      </c>
      <c r="UBY107" s="354">
        <f t="shared" si="486"/>
        <v>0</v>
      </c>
      <c r="UBZ107" s="354">
        <f t="shared" si="486"/>
        <v>0</v>
      </c>
      <c r="UCA107" s="354">
        <f t="shared" si="486"/>
        <v>0</v>
      </c>
      <c r="UCB107" s="354">
        <f t="shared" ref="UCB107:UEM107" si="487">+UCB106+UCB98</f>
        <v>0</v>
      </c>
      <c r="UCC107" s="354">
        <f t="shared" si="487"/>
        <v>0</v>
      </c>
      <c r="UCD107" s="354">
        <f t="shared" si="487"/>
        <v>0</v>
      </c>
      <c r="UCE107" s="354">
        <f t="shared" si="487"/>
        <v>0</v>
      </c>
      <c r="UCF107" s="354">
        <f t="shared" si="487"/>
        <v>0</v>
      </c>
      <c r="UCG107" s="354">
        <f t="shared" si="487"/>
        <v>0</v>
      </c>
      <c r="UCH107" s="354">
        <f t="shared" si="487"/>
        <v>0</v>
      </c>
      <c r="UCI107" s="354">
        <f t="shared" si="487"/>
        <v>0</v>
      </c>
      <c r="UCJ107" s="354">
        <f t="shared" si="487"/>
        <v>0</v>
      </c>
      <c r="UCK107" s="354">
        <f t="shared" si="487"/>
        <v>0</v>
      </c>
      <c r="UCL107" s="354">
        <f t="shared" si="487"/>
        <v>0</v>
      </c>
      <c r="UCM107" s="354">
        <f t="shared" si="487"/>
        <v>0</v>
      </c>
      <c r="UCN107" s="354">
        <f t="shared" si="487"/>
        <v>0</v>
      </c>
      <c r="UCO107" s="354">
        <f t="shared" si="487"/>
        <v>0</v>
      </c>
      <c r="UCP107" s="354">
        <f t="shared" si="487"/>
        <v>0</v>
      </c>
      <c r="UCQ107" s="354">
        <f t="shared" si="487"/>
        <v>0</v>
      </c>
      <c r="UCR107" s="354">
        <f t="shared" si="487"/>
        <v>0</v>
      </c>
      <c r="UCS107" s="354">
        <f t="shared" si="487"/>
        <v>0</v>
      </c>
      <c r="UCT107" s="354">
        <f t="shared" si="487"/>
        <v>0</v>
      </c>
      <c r="UCU107" s="354">
        <f t="shared" si="487"/>
        <v>0</v>
      </c>
      <c r="UCV107" s="354">
        <f t="shared" si="487"/>
        <v>0</v>
      </c>
      <c r="UCW107" s="354">
        <f t="shared" si="487"/>
        <v>0</v>
      </c>
      <c r="UCX107" s="354">
        <f t="shared" si="487"/>
        <v>0</v>
      </c>
      <c r="UCY107" s="354">
        <f t="shared" si="487"/>
        <v>0</v>
      </c>
      <c r="UCZ107" s="354">
        <f t="shared" si="487"/>
        <v>0</v>
      </c>
      <c r="UDA107" s="354">
        <f t="shared" si="487"/>
        <v>0</v>
      </c>
      <c r="UDB107" s="354">
        <f t="shared" si="487"/>
        <v>0</v>
      </c>
      <c r="UDC107" s="354">
        <f t="shared" si="487"/>
        <v>0</v>
      </c>
      <c r="UDD107" s="354">
        <f t="shared" si="487"/>
        <v>0</v>
      </c>
      <c r="UDE107" s="354">
        <f t="shared" si="487"/>
        <v>0</v>
      </c>
      <c r="UDF107" s="354">
        <f t="shared" si="487"/>
        <v>0</v>
      </c>
      <c r="UDG107" s="354">
        <f t="shared" si="487"/>
        <v>0</v>
      </c>
      <c r="UDH107" s="354">
        <f t="shared" si="487"/>
        <v>0</v>
      </c>
      <c r="UDI107" s="354">
        <f t="shared" si="487"/>
        <v>0</v>
      </c>
      <c r="UDJ107" s="354">
        <f t="shared" si="487"/>
        <v>0</v>
      </c>
      <c r="UDK107" s="354">
        <f t="shared" si="487"/>
        <v>0</v>
      </c>
      <c r="UDL107" s="354">
        <f t="shared" si="487"/>
        <v>0</v>
      </c>
      <c r="UDM107" s="354">
        <f t="shared" si="487"/>
        <v>0</v>
      </c>
      <c r="UDN107" s="354">
        <f t="shared" si="487"/>
        <v>0</v>
      </c>
      <c r="UDO107" s="354">
        <f t="shared" si="487"/>
        <v>0</v>
      </c>
      <c r="UDP107" s="354">
        <f t="shared" si="487"/>
        <v>0</v>
      </c>
      <c r="UDQ107" s="354">
        <f t="shared" si="487"/>
        <v>0</v>
      </c>
      <c r="UDR107" s="354">
        <f t="shared" si="487"/>
        <v>0</v>
      </c>
      <c r="UDS107" s="354">
        <f t="shared" si="487"/>
        <v>0</v>
      </c>
      <c r="UDT107" s="354">
        <f t="shared" si="487"/>
        <v>0</v>
      </c>
      <c r="UDU107" s="354">
        <f t="shared" si="487"/>
        <v>0</v>
      </c>
      <c r="UDV107" s="354">
        <f t="shared" si="487"/>
        <v>0</v>
      </c>
      <c r="UDW107" s="354">
        <f t="shared" si="487"/>
        <v>0</v>
      </c>
      <c r="UDX107" s="354">
        <f t="shared" si="487"/>
        <v>0</v>
      </c>
      <c r="UDY107" s="354">
        <f t="shared" si="487"/>
        <v>0</v>
      </c>
      <c r="UDZ107" s="354">
        <f t="shared" si="487"/>
        <v>0</v>
      </c>
      <c r="UEA107" s="354">
        <f t="shared" si="487"/>
        <v>0</v>
      </c>
      <c r="UEB107" s="354">
        <f t="shared" si="487"/>
        <v>0</v>
      </c>
      <c r="UEC107" s="354">
        <f t="shared" si="487"/>
        <v>0</v>
      </c>
      <c r="UED107" s="354">
        <f t="shared" si="487"/>
        <v>0</v>
      </c>
      <c r="UEE107" s="354">
        <f t="shared" si="487"/>
        <v>0</v>
      </c>
      <c r="UEF107" s="354">
        <f t="shared" si="487"/>
        <v>0</v>
      </c>
      <c r="UEG107" s="354">
        <f t="shared" si="487"/>
        <v>0</v>
      </c>
      <c r="UEH107" s="354">
        <f t="shared" si="487"/>
        <v>0</v>
      </c>
      <c r="UEI107" s="354">
        <f t="shared" si="487"/>
        <v>0</v>
      </c>
      <c r="UEJ107" s="354">
        <f t="shared" si="487"/>
        <v>0</v>
      </c>
      <c r="UEK107" s="354">
        <f t="shared" si="487"/>
        <v>0</v>
      </c>
      <c r="UEL107" s="354">
        <f t="shared" si="487"/>
        <v>0</v>
      </c>
      <c r="UEM107" s="354">
        <f t="shared" si="487"/>
        <v>0</v>
      </c>
      <c r="UEN107" s="354">
        <f t="shared" ref="UEN107:UGY107" si="488">+UEN106+UEN98</f>
        <v>0</v>
      </c>
      <c r="UEO107" s="354">
        <f t="shared" si="488"/>
        <v>0</v>
      </c>
      <c r="UEP107" s="354">
        <f t="shared" si="488"/>
        <v>0</v>
      </c>
      <c r="UEQ107" s="354">
        <f t="shared" si="488"/>
        <v>0</v>
      </c>
      <c r="UER107" s="354">
        <f t="shared" si="488"/>
        <v>0</v>
      </c>
      <c r="UES107" s="354">
        <f t="shared" si="488"/>
        <v>0</v>
      </c>
      <c r="UET107" s="354">
        <f t="shared" si="488"/>
        <v>0</v>
      </c>
      <c r="UEU107" s="354">
        <f t="shared" si="488"/>
        <v>0</v>
      </c>
      <c r="UEV107" s="354">
        <f t="shared" si="488"/>
        <v>0</v>
      </c>
      <c r="UEW107" s="354">
        <f t="shared" si="488"/>
        <v>0</v>
      </c>
      <c r="UEX107" s="354">
        <f t="shared" si="488"/>
        <v>0</v>
      </c>
      <c r="UEY107" s="354">
        <f t="shared" si="488"/>
        <v>0</v>
      </c>
      <c r="UEZ107" s="354">
        <f t="shared" si="488"/>
        <v>0</v>
      </c>
      <c r="UFA107" s="354">
        <f t="shared" si="488"/>
        <v>0</v>
      </c>
      <c r="UFB107" s="354">
        <f t="shared" si="488"/>
        <v>0</v>
      </c>
      <c r="UFC107" s="354">
        <f t="shared" si="488"/>
        <v>0</v>
      </c>
      <c r="UFD107" s="354">
        <f t="shared" si="488"/>
        <v>0</v>
      </c>
      <c r="UFE107" s="354">
        <f t="shared" si="488"/>
        <v>0</v>
      </c>
      <c r="UFF107" s="354">
        <f t="shared" si="488"/>
        <v>0</v>
      </c>
      <c r="UFG107" s="354">
        <f t="shared" si="488"/>
        <v>0</v>
      </c>
      <c r="UFH107" s="354">
        <f t="shared" si="488"/>
        <v>0</v>
      </c>
      <c r="UFI107" s="354">
        <f t="shared" si="488"/>
        <v>0</v>
      </c>
      <c r="UFJ107" s="354">
        <f t="shared" si="488"/>
        <v>0</v>
      </c>
      <c r="UFK107" s="354">
        <f t="shared" si="488"/>
        <v>0</v>
      </c>
      <c r="UFL107" s="354">
        <f t="shared" si="488"/>
        <v>0</v>
      </c>
      <c r="UFM107" s="354">
        <f t="shared" si="488"/>
        <v>0</v>
      </c>
      <c r="UFN107" s="354">
        <f t="shared" si="488"/>
        <v>0</v>
      </c>
      <c r="UFO107" s="354">
        <f t="shared" si="488"/>
        <v>0</v>
      </c>
      <c r="UFP107" s="354">
        <f t="shared" si="488"/>
        <v>0</v>
      </c>
      <c r="UFQ107" s="354">
        <f t="shared" si="488"/>
        <v>0</v>
      </c>
      <c r="UFR107" s="354">
        <f t="shared" si="488"/>
        <v>0</v>
      </c>
      <c r="UFS107" s="354">
        <f t="shared" si="488"/>
        <v>0</v>
      </c>
      <c r="UFT107" s="354">
        <f t="shared" si="488"/>
        <v>0</v>
      </c>
      <c r="UFU107" s="354">
        <f t="shared" si="488"/>
        <v>0</v>
      </c>
      <c r="UFV107" s="354">
        <f t="shared" si="488"/>
        <v>0</v>
      </c>
      <c r="UFW107" s="354">
        <f t="shared" si="488"/>
        <v>0</v>
      </c>
      <c r="UFX107" s="354">
        <f t="shared" si="488"/>
        <v>0</v>
      </c>
      <c r="UFY107" s="354">
        <f t="shared" si="488"/>
        <v>0</v>
      </c>
      <c r="UFZ107" s="354">
        <f t="shared" si="488"/>
        <v>0</v>
      </c>
      <c r="UGA107" s="354">
        <f t="shared" si="488"/>
        <v>0</v>
      </c>
      <c r="UGB107" s="354">
        <f t="shared" si="488"/>
        <v>0</v>
      </c>
      <c r="UGC107" s="354">
        <f t="shared" si="488"/>
        <v>0</v>
      </c>
      <c r="UGD107" s="354">
        <f t="shared" si="488"/>
        <v>0</v>
      </c>
      <c r="UGE107" s="354">
        <f t="shared" si="488"/>
        <v>0</v>
      </c>
      <c r="UGF107" s="354">
        <f t="shared" si="488"/>
        <v>0</v>
      </c>
      <c r="UGG107" s="354">
        <f t="shared" si="488"/>
        <v>0</v>
      </c>
      <c r="UGH107" s="354">
        <f t="shared" si="488"/>
        <v>0</v>
      </c>
      <c r="UGI107" s="354">
        <f t="shared" si="488"/>
        <v>0</v>
      </c>
      <c r="UGJ107" s="354">
        <f t="shared" si="488"/>
        <v>0</v>
      </c>
      <c r="UGK107" s="354">
        <f t="shared" si="488"/>
        <v>0</v>
      </c>
      <c r="UGL107" s="354">
        <f t="shared" si="488"/>
        <v>0</v>
      </c>
      <c r="UGM107" s="354">
        <f t="shared" si="488"/>
        <v>0</v>
      </c>
      <c r="UGN107" s="354">
        <f t="shared" si="488"/>
        <v>0</v>
      </c>
      <c r="UGO107" s="354">
        <f t="shared" si="488"/>
        <v>0</v>
      </c>
      <c r="UGP107" s="354">
        <f t="shared" si="488"/>
        <v>0</v>
      </c>
      <c r="UGQ107" s="354">
        <f t="shared" si="488"/>
        <v>0</v>
      </c>
      <c r="UGR107" s="354">
        <f t="shared" si="488"/>
        <v>0</v>
      </c>
      <c r="UGS107" s="354">
        <f t="shared" si="488"/>
        <v>0</v>
      </c>
      <c r="UGT107" s="354">
        <f t="shared" si="488"/>
        <v>0</v>
      </c>
      <c r="UGU107" s="354">
        <f t="shared" si="488"/>
        <v>0</v>
      </c>
      <c r="UGV107" s="354">
        <f t="shared" si="488"/>
        <v>0</v>
      </c>
      <c r="UGW107" s="354">
        <f t="shared" si="488"/>
        <v>0</v>
      </c>
      <c r="UGX107" s="354">
        <f t="shared" si="488"/>
        <v>0</v>
      </c>
      <c r="UGY107" s="354">
        <f t="shared" si="488"/>
        <v>0</v>
      </c>
      <c r="UGZ107" s="354">
        <f t="shared" ref="UGZ107:UJK107" si="489">+UGZ106+UGZ98</f>
        <v>0</v>
      </c>
      <c r="UHA107" s="354">
        <f t="shared" si="489"/>
        <v>0</v>
      </c>
      <c r="UHB107" s="354">
        <f t="shared" si="489"/>
        <v>0</v>
      </c>
      <c r="UHC107" s="354">
        <f t="shared" si="489"/>
        <v>0</v>
      </c>
      <c r="UHD107" s="354">
        <f t="shared" si="489"/>
        <v>0</v>
      </c>
      <c r="UHE107" s="354">
        <f t="shared" si="489"/>
        <v>0</v>
      </c>
      <c r="UHF107" s="354">
        <f t="shared" si="489"/>
        <v>0</v>
      </c>
      <c r="UHG107" s="354">
        <f t="shared" si="489"/>
        <v>0</v>
      </c>
      <c r="UHH107" s="354">
        <f t="shared" si="489"/>
        <v>0</v>
      </c>
      <c r="UHI107" s="354">
        <f t="shared" si="489"/>
        <v>0</v>
      </c>
      <c r="UHJ107" s="354">
        <f t="shared" si="489"/>
        <v>0</v>
      </c>
      <c r="UHK107" s="354">
        <f t="shared" si="489"/>
        <v>0</v>
      </c>
      <c r="UHL107" s="354">
        <f t="shared" si="489"/>
        <v>0</v>
      </c>
      <c r="UHM107" s="354">
        <f t="shared" si="489"/>
        <v>0</v>
      </c>
      <c r="UHN107" s="354">
        <f t="shared" si="489"/>
        <v>0</v>
      </c>
      <c r="UHO107" s="354">
        <f t="shared" si="489"/>
        <v>0</v>
      </c>
      <c r="UHP107" s="354">
        <f t="shared" si="489"/>
        <v>0</v>
      </c>
      <c r="UHQ107" s="354">
        <f t="shared" si="489"/>
        <v>0</v>
      </c>
      <c r="UHR107" s="354">
        <f t="shared" si="489"/>
        <v>0</v>
      </c>
      <c r="UHS107" s="354">
        <f t="shared" si="489"/>
        <v>0</v>
      </c>
      <c r="UHT107" s="354">
        <f t="shared" si="489"/>
        <v>0</v>
      </c>
      <c r="UHU107" s="354">
        <f t="shared" si="489"/>
        <v>0</v>
      </c>
      <c r="UHV107" s="354">
        <f t="shared" si="489"/>
        <v>0</v>
      </c>
      <c r="UHW107" s="354">
        <f t="shared" si="489"/>
        <v>0</v>
      </c>
      <c r="UHX107" s="354">
        <f t="shared" si="489"/>
        <v>0</v>
      </c>
      <c r="UHY107" s="354">
        <f t="shared" si="489"/>
        <v>0</v>
      </c>
      <c r="UHZ107" s="354">
        <f t="shared" si="489"/>
        <v>0</v>
      </c>
      <c r="UIA107" s="354">
        <f t="shared" si="489"/>
        <v>0</v>
      </c>
      <c r="UIB107" s="354">
        <f t="shared" si="489"/>
        <v>0</v>
      </c>
      <c r="UIC107" s="354">
        <f t="shared" si="489"/>
        <v>0</v>
      </c>
      <c r="UID107" s="354">
        <f t="shared" si="489"/>
        <v>0</v>
      </c>
      <c r="UIE107" s="354">
        <f t="shared" si="489"/>
        <v>0</v>
      </c>
      <c r="UIF107" s="354">
        <f t="shared" si="489"/>
        <v>0</v>
      </c>
      <c r="UIG107" s="354">
        <f t="shared" si="489"/>
        <v>0</v>
      </c>
      <c r="UIH107" s="354">
        <f t="shared" si="489"/>
        <v>0</v>
      </c>
      <c r="UII107" s="354">
        <f t="shared" si="489"/>
        <v>0</v>
      </c>
      <c r="UIJ107" s="354">
        <f t="shared" si="489"/>
        <v>0</v>
      </c>
      <c r="UIK107" s="354">
        <f t="shared" si="489"/>
        <v>0</v>
      </c>
      <c r="UIL107" s="354">
        <f t="shared" si="489"/>
        <v>0</v>
      </c>
      <c r="UIM107" s="354">
        <f t="shared" si="489"/>
        <v>0</v>
      </c>
      <c r="UIN107" s="354">
        <f t="shared" si="489"/>
        <v>0</v>
      </c>
      <c r="UIO107" s="354">
        <f t="shared" si="489"/>
        <v>0</v>
      </c>
      <c r="UIP107" s="354">
        <f t="shared" si="489"/>
        <v>0</v>
      </c>
      <c r="UIQ107" s="354">
        <f t="shared" si="489"/>
        <v>0</v>
      </c>
      <c r="UIR107" s="354">
        <f t="shared" si="489"/>
        <v>0</v>
      </c>
      <c r="UIS107" s="354">
        <f t="shared" si="489"/>
        <v>0</v>
      </c>
      <c r="UIT107" s="354">
        <f t="shared" si="489"/>
        <v>0</v>
      </c>
      <c r="UIU107" s="354">
        <f t="shared" si="489"/>
        <v>0</v>
      </c>
      <c r="UIV107" s="354">
        <f t="shared" si="489"/>
        <v>0</v>
      </c>
      <c r="UIW107" s="354">
        <f t="shared" si="489"/>
        <v>0</v>
      </c>
      <c r="UIX107" s="354">
        <f t="shared" si="489"/>
        <v>0</v>
      </c>
      <c r="UIY107" s="354">
        <f t="shared" si="489"/>
        <v>0</v>
      </c>
      <c r="UIZ107" s="354">
        <f t="shared" si="489"/>
        <v>0</v>
      </c>
      <c r="UJA107" s="354">
        <f t="shared" si="489"/>
        <v>0</v>
      </c>
      <c r="UJB107" s="354">
        <f t="shared" si="489"/>
        <v>0</v>
      </c>
      <c r="UJC107" s="354">
        <f t="shared" si="489"/>
        <v>0</v>
      </c>
      <c r="UJD107" s="354">
        <f t="shared" si="489"/>
        <v>0</v>
      </c>
      <c r="UJE107" s="354">
        <f t="shared" si="489"/>
        <v>0</v>
      </c>
      <c r="UJF107" s="354">
        <f t="shared" si="489"/>
        <v>0</v>
      </c>
      <c r="UJG107" s="354">
        <f t="shared" si="489"/>
        <v>0</v>
      </c>
      <c r="UJH107" s="354">
        <f t="shared" si="489"/>
        <v>0</v>
      </c>
      <c r="UJI107" s="354">
        <f t="shared" si="489"/>
        <v>0</v>
      </c>
      <c r="UJJ107" s="354">
        <f t="shared" si="489"/>
        <v>0</v>
      </c>
      <c r="UJK107" s="354">
        <f t="shared" si="489"/>
        <v>0</v>
      </c>
      <c r="UJL107" s="354">
        <f t="shared" ref="UJL107:ULW107" si="490">+UJL106+UJL98</f>
        <v>0</v>
      </c>
      <c r="UJM107" s="354">
        <f t="shared" si="490"/>
        <v>0</v>
      </c>
      <c r="UJN107" s="354">
        <f t="shared" si="490"/>
        <v>0</v>
      </c>
      <c r="UJO107" s="354">
        <f t="shared" si="490"/>
        <v>0</v>
      </c>
      <c r="UJP107" s="354">
        <f t="shared" si="490"/>
        <v>0</v>
      </c>
      <c r="UJQ107" s="354">
        <f t="shared" si="490"/>
        <v>0</v>
      </c>
      <c r="UJR107" s="354">
        <f t="shared" si="490"/>
        <v>0</v>
      </c>
      <c r="UJS107" s="354">
        <f t="shared" si="490"/>
        <v>0</v>
      </c>
      <c r="UJT107" s="354">
        <f t="shared" si="490"/>
        <v>0</v>
      </c>
      <c r="UJU107" s="354">
        <f t="shared" si="490"/>
        <v>0</v>
      </c>
      <c r="UJV107" s="354">
        <f t="shared" si="490"/>
        <v>0</v>
      </c>
      <c r="UJW107" s="354">
        <f t="shared" si="490"/>
        <v>0</v>
      </c>
      <c r="UJX107" s="354">
        <f t="shared" si="490"/>
        <v>0</v>
      </c>
      <c r="UJY107" s="354">
        <f t="shared" si="490"/>
        <v>0</v>
      </c>
      <c r="UJZ107" s="354">
        <f t="shared" si="490"/>
        <v>0</v>
      </c>
      <c r="UKA107" s="354">
        <f t="shared" si="490"/>
        <v>0</v>
      </c>
      <c r="UKB107" s="354">
        <f t="shared" si="490"/>
        <v>0</v>
      </c>
      <c r="UKC107" s="354">
        <f t="shared" si="490"/>
        <v>0</v>
      </c>
      <c r="UKD107" s="354">
        <f t="shared" si="490"/>
        <v>0</v>
      </c>
      <c r="UKE107" s="354">
        <f t="shared" si="490"/>
        <v>0</v>
      </c>
      <c r="UKF107" s="354">
        <f t="shared" si="490"/>
        <v>0</v>
      </c>
      <c r="UKG107" s="354">
        <f t="shared" si="490"/>
        <v>0</v>
      </c>
      <c r="UKH107" s="354">
        <f t="shared" si="490"/>
        <v>0</v>
      </c>
      <c r="UKI107" s="354">
        <f t="shared" si="490"/>
        <v>0</v>
      </c>
      <c r="UKJ107" s="354">
        <f t="shared" si="490"/>
        <v>0</v>
      </c>
      <c r="UKK107" s="354">
        <f t="shared" si="490"/>
        <v>0</v>
      </c>
      <c r="UKL107" s="354">
        <f t="shared" si="490"/>
        <v>0</v>
      </c>
      <c r="UKM107" s="354">
        <f t="shared" si="490"/>
        <v>0</v>
      </c>
      <c r="UKN107" s="354">
        <f t="shared" si="490"/>
        <v>0</v>
      </c>
      <c r="UKO107" s="354">
        <f t="shared" si="490"/>
        <v>0</v>
      </c>
      <c r="UKP107" s="354">
        <f t="shared" si="490"/>
        <v>0</v>
      </c>
      <c r="UKQ107" s="354">
        <f t="shared" si="490"/>
        <v>0</v>
      </c>
      <c r="UKR107" s="354">
        <f t="shared" si="490"/>
        <v>0</v>
      </c>
      <c r="UKS107" s="354">
        <f t="shared" si="490"/>
        <v>0</v>
      </c>
      <c r="UKT107" s="354">
        <f t="shared" si="490"/>
        <v>0</v>
      </c>
      <c r="UKU107" s="354">
        <f t="shared" si="490"/>
        <v>0</v>
      </c>
      <c r="UKV107" s="354">
        <f t="shared" si="490"/>
        <v>0</v>
      </c>
      <c r="UKW107" s="354">
        <f t="shared" si="490"/>
        <v>0</v>
      </c>
      <c r="UKX107" s="354">
        <f t="shared" si="490"/>
        <v>0</v>
      </c>
      <c r="UKY107" s="354">
        <f t="shared" si="490"/>
        <v>0</v>
      </c>
      <c r="UKZ107" s="354">
        <f t="shared" si="490"/>
        <v>0</v>
      </c>
      <c r="ULA107" s="354">
        <f t="shared" si="490"/>
        <v>0</v>
      </c>
      <c r="ULB107" s="354">
        <f t="shared" si="490"/>
        <v>0</v>
      </c>
      <c r="ULC107" s="354">
        <f t="shared" si="490"/>
        <v>0</v>
      </c>
      <c r="ULD107" s="354">
        <f t="shared" si="490"/>
        <v>0</v>
      </c>
      <c r="ULE107" s="354">
        <f t="shared" si="490"/>
        <v>0</v>
      </c>
      <c r="ULF107" s="354">
        <f t="shared" si="490"/>
        <v>0</v>
      </c>
      <c r="ULG107" s="354">
        <f t="shared" si="490"/>
        <v>0</v>
      </c>
      <c r="ULH107" s="354">
        <f t="shared" si="490"/>
        <v>0</v>
      </c>
      <c r="ULI107" s="354">
        <f t="shared" si="490"/>
        <v>0</v>
      </c>
      <c r="ULJ107" s="354">
        <f t="shared" si="490"/>
        <v>0</v>
      </c>
      <c r="ULK107" s="354">
        <f t="shared" si="490"/>
        <v>0</v>
      </c>
      <c r="ULL107" s="354">
        <f t="shared" si="490"/>
        <v>0</v>
      </c>
      <c r="ULM107" s="354">
        <f t="shared" si="490"/>
        <v>0</v>
      </c>
      <c r="ULN107" s="354">
        <f t="shared" si="490"/>
        <v>0</v>
      </c>
      <c r="ULO107" s="354">
        <f t="shared" si="490"/>
        <v>0</v>
      </c>
      <c r="ULP107" s="354">
        <f t="shared" si="490"/>
        <v>0</v>
      </c>
      <c r="ULQ107" s="354">
        <f t="shared" si="490"/>
        <v>0</v>
      </c>
      <c r="ULR107" s="354">
        <f t="shared" si="490"/>
        <v>0</v>
      </c>
      <c r="ULS107" s="354">
        <f t="shared" si="490"/>
        <v>0</v>
      </c>
      <c r="ULT107" s="354">
        <f t="shared" si="490"/>
        <v>0</v>
      </c>
      <c r="ULU107" s="354">
        <f t="shared" si="490"/>
        <v>0</v>
      </c>
      <c r="ULV107" s="354">
        <f t="shared" si="490"/>
        <v>0</v>
      </c>
      <c r="ULW107" s="354">
        <f t="shared" si="490"/>
        <v>0</v>
      </c>
      <c r="ULX107" s="354">
        <f t="shared" ref="ULX107:UOI107" si="491">+ULX106+ULX98</f>
        <v>0</v>
      </c>
      <c r="ULY107" s="354">
        <f t="shared" si="491"/>
        <v>0</v>
      </c>
      <c r="ULZ107" s="354">
        <f t="shared" si="491"/>
        <v>0</v>
      </c>
      <c r="UMA107" s="354">
        <f t="shared" si="491"/>
        <v>0</v>
      </c>
      <c r="UMB107" s="354">
        <f t="shared" si="491"/>
        <v>0</v>
      </c>
      <c r="UMC107" s="354">
        <f t="shared" si="491"/>
        <v>0</v>
      </c>
      <c r="UMD107" s="354">
        <f t="shared" si="491"/>
        <v>0</v>
      </c>
      <c r="UME107" s="354">
        <f t="shared" si="491"/>
        <v>0</v>
      </c>
      <c r="UMF107" s="354">
        <f t="shared" si="491"/>
        <v>0</v>
      </c>
      <c r="UMG107" s="354">
        <f t="shared" si="491"/>
        <v>0</v>
      </c>
      <c r="UMH107" s="354">
        <f t="shared" si="491"/>
        <v>0</v>
      </c>
      <c r="UMI107" s="354">
        <f t="shared" si="491"/>
        <v>0</v>
      </c>
      <c r="UMJ107" s="354">
        <f t="shared" si="491"/>
        <v>0</v>
      </c>
      <c r="UMK107" s="354">
        <f t="shared" si="491"/>
        <v>0</v>
      </c>
      <c r="UML107" s="354">
        <f t="shared" si="491"/>
        <v>0</v>
      </c>
      <c r="UMM107" s="354">
        <f t="shared" si="491"/>
        <v>0</v>
      </c>
      <c r="UMN107" s="354">
        <f t="shared" si="491"/>
        <v>0</v>
      </c>
      <c r="UMO107" s="354">
        <f t="shared" si="491"/>
        <v>0</v>
      </c>
      <c r="UMP107" s="354">
        <f t="shared" si="491"/>
        <v>0</v>
      </c>
      <c r="UMQ107" s="354">
        <f t="shared" si="491"/>
        <v>0</v>
      </c>
      <c r="UMR107" s="354">
        <f t="shared" si="491"/>
        <v>0</v>
      </c>
      <c r="UMS107" s="354">
        <f t="shared" si="491"/>
        <v>0</v>
      </c>
      <c r="UMT107" s="354">
        <f t="shared" si="491"/>
        <v>0</v>
      </c>
      <c r="UMU107" s="354">
        <f t="shared" si="491"/>
        <v>0</v>
      </c>
      <c r="UMV107" s="354">
        <f t="shared" si="491"/>
        <v>0</v>
      </c>
      <c r="UMW107" s="354">
        <f t="shared" si="491"/>
        <v>0</v>
      </c>
      <c r="UMX107" s="354">
        <f t="shared" si="491"/>
        <v>0</v>
      </c>
      <c r="UMY107" s="354">
        <f t="shared" si="491"/>
        <v>0</v>
      </c>
      <c r="UMZ107" s="354">
        <f t="shared" si="491"/>
        <v>0</v>
      </c>
      <c r="UNA107" s="354">
        <f t="shared" si="491"/>
        <v>0</v>
      </c>
      <c r="UNB107" s="354">
        <f t="shared" si="491"/>
        <v>0</v>
      </c>
      <c r="UNC107" s="354">
        <f t="shared" si="491"/>
        <v>0</v>
      </c>
      <c r="UND107" s="354">
        <f t="shared" si="491"/>
        <v>0</v>
      </c>
      <c r="UNE107" s="354">
        <f t="shared" si="491"/>
        <v>0</v>
      </c>
      <c r="UNF107" s="354">
        <f t="shared" si="491"/>
        <v>0</v>
      </c>
      <c r="UNG107" s="354">
        <f t="shared" si="491"/>
        <v>0</v>
      </c>
      <c r="UNH107" s="354">
        <f t="shared" si="491"/>
        <v>0</v>
      </c>
      <c r="UNI107" s="354">
        <f t="shared" si="491"/>
        <v>0</v>
      </c>
      <c r="UNJ107" s="354">
        <f t="shared" si="491"/>
        <v>0</v>
      </c>
      <c r="UNK107" s="354">
        <f t="shared" si="491"/>
        <v>0</v>
      </c>
      <c r="UNL107" s="354">
        <f t="shared" si="491"/>
        <v>0</v>
      </c>
      <c r="UNM107" s="354">
        <f t="shared" si="491"/>
        <v>0</v>
      </c>
      <c r="UNN107" s="354">
        <f t="shared" si="491"/>
        <v>0</v>
      </c>
      <c r="UNO107" s="354">
        <f t="shared" si="491"/>
        <v>0</v>
      </c>
      <c r="UNP107" s="354">
        <f t="shared" si="491"/>
        <v>0</v>
      </c>
      <c r="UNQ107" s="354">
        <f t="shared" si="491"/>
        <v>0</v>
      </c>
      <c r="UNR107" s="354">
        <f t="shared" si="491"/>
        <v>0</v>
      </c>
      <c r="UNS107" s="354">
        <f t="shared" si="491"/>
        <v>0</v>
      </c>
      <c r="UNT107" s="354">
        <f t="shared" si="491"/>
        <v>0</v>
      </c>
      <c r="UNU107" s="354">
        <f t="shared" si="491"/>
        <v>0</v>
      </c>
      <c r="UNV107" s="354">
        <f t="shared" si="491"/>
        <v>0</v>
      </c>
      <c r="UNW107" s="354">
        <f t="shared" si="491"/>
        <v>0</v>
      </c>
      <c r="UNX107" s="354">
        <f t="shared" si="491"/>
        <v>0</v>
      </c>
      <c r="UNY107" s="354">
        <f t="shared" si="491"/>
        <v>0</v>
      </c>
      <c r="UNZ107" s="354">
        <f t="shared" si="491"/>
        <v>0</v>
      </c>
      <c r="UOA107" s="354">
        <f t="shared" si="491"/>
        <v>0</v>
      </c>
      <c r="UOB107" s="354">
        <f t="shared" si="491"/>
        <v>0</v>
      </c>
      <c r="UOC107" s="354">
        <f t="shared" si="491"/>
        <v>0</v>
      </c>
      <c r="UOD107" s="354">
        <f t="shared" si="491"/>
        <v>0</v>
      </c>
      <c r="UOE107" s="354">
        <f t="shared" si="491"/>
        <v>0</v>
      </c>
      <c r="UOF107" s="354">
        <f t="shared" si="491"/>
        <v>0</v>
      </c>
      <c r="UOG107" s="354">
        <f t="shared" si="491"/>
        <v>0</v>
      </c>
      <c r="UOH107" s="354">
        <f t="shared" si="491"/>
        <v>0</v>
      </c>
      <c r="UOI107" s="354">
        <f t="shared" si="491"/>
        <v>0</v>
      </c>
      <c r="UOJ107" s="354">
        <f t="shared" ref="UOJ107:UQU107" si="492">+UOJ106+UOJ98</f>
        <v>0</v>
      </c>
      <c r="UOK107" s="354">
        <f t="shared" si="492"/>
        <v>0</v>
      </c>
      <c r="UOL107" s="354">
        <f t="shared" si="492"/>
        <v>0</v>
      </c>
      <c r="UOM107" s="354">
        <f t="shared" si="492"/>
        <v>0</v>
      </c>
      <c r="UON107" s="354">
        <f t="shared" si="492"/>
        <v>0</v>
      </c>
      <c r="UOO107" s="354">
        <f t="shared" si="492"/>
        <v>0</v>
      </c>
      <c r="UOP107" s="354">
        <f t="shared" si="492"/>
        <v>0</v>
      </c>
      <c r="UOQ107" s="354">
        <f t="shared" si="492"/>
        <v>0</v>
      </c>
      <c r="UOR107" s="354">
        <f t="shared" si="492"/>
        <v>0</v>
      </c>
      <c r="UOS107" s="354">
        <f t="shared" si="492"/>
        <v>0</v>
      </c>
      <c r="UOT107" s="354">
        <f t="shared" si="492"/>
        <v>0</v>
      </c>
      <c r="UOU107" s="354">
        <f t="shared" si="492"/>
        <v>0</v>
      </c>
      <c r="UOV107" s="354">
        <f t="shared" si="492"/>
        <v>0</v>
      </c>
      <c r="UOW107" s="354">
        <f t="shared" si="492"/>
        <v>0</v>
      </c>
      <c r="UOX107" s="354">
        <f t="shared" si="492"/>
        <v>0</v>
      </c>
      <c r="UOY107" s="354">
        <f t="shared" si="492"/>
        <v>0</v>
      </c>
      <c r="UOZ107" s="354">
        <f t="shared" si="492"/>
        <v>0</v>
      </c>
      <c r="UPA107" s="354">
        <f t="shared" si="492"/>
        <v>0</v>
      </c>
      <c r="UPB107" s="354">
        <f t="shared" si="492"/>
        <v>0</v>
      </c>
      <c r="UPC107" s="354">
        <f t="shared" si="492"/>
        <v>0</v>
      </c>
      <c r="UPD107" s="354">
        <f t="shared" si="492"/>
        <v>0</v>
      </c>
      <c r="UPE107" s="354">
        <f t="shared" si="492"/>
        <v>0</v>
      </c>
      <c r="UPF107" s="354">
        <f t="shared" si="492"/>
        <v>0</v>
      </c>
      <c r="UPG107" s="354">
        <f t="shared" si="492"/>
        <v>0</v>
      </c>
      <c r="UPH107" s="354">
        <f t="shared" si="492"/>
        <v>0</v>
      </c>
      <c r="UPI107" s="354">
        <f t="shared" si="492"/>
        <v>0</v>
      </c>
      <c r="UPJ107" s="354">
        <f t="shared" si="492"/>
        <v>0</v>
      </c>
      <c r="UPK107" s="354">
        <f t="shared" si="492"/>
        <v>0</v>
      </c>
      <c r="UPL107" s="354">
        <f t="shared" si="492"/>
        <v>0</v>
      </c>
      <c r="UPM107" s="354">
        <f t="shared" si="492"/>
        <v>0</v>
      </c>
      <c r="UPN107" s="354">
        <f t="shared" si="492"/>
        <v>0</v>
      </c>
      <c r="UPO107" s="354">
        <f t="shared" si="492"/>
        <v>0</v>
      </c>
      <c r="UPP107" s="354">
        <f t="shared" si="492"/>
        <v>0</v>
      </c>
      <c r="UPQ107" s="354">
        <f t="shared" si="492"/>
        <v>0</v>
      </c>
      <c r="UPR107" s="354">
        <f t="shared" si="492"/>
        <v>0</v>
      </c>
      <c r="UPS107" s="354">
        <f t="shared" si="492"/>
        <v>0</v>
      </c>
      <c r="UPT107" s="354">
        <f t="shared" si="492"/>
        <v>0</v>
      </c>
      <c r="UPU107" s="354">
        <f t="shared" si="492"/>
        <v>0</v>
      </c>
      <c r="UPV107" s="354">
        <f t="shared" si="492"/>
        <v>0</v>
      </c>
      <c r="UPW107" s="354">
        <f t="shared" si="492"/>
        <v>0</v>
      </c>
      <c r="UPX107" s="354">
        <f t="shared" si="492"/>
        <v>0</v>
      </c>
      <c r="UPY107" s="354">
        <f t="shared" si="492"/>
        <v>0</v>
      </c>
      <c r="UPZ107" s="354">
        <f t="shared" si="492"/>
        <v>0</v>
      </c>
      <c r="UQA107" s="354">
        <f t="shared" si="492"/>
        <v>0</v>
      </c>
      <c r="UQB107" s="354">
        <f t="shared" si="492"/>
        <v>0</v>
      </c>
      <c r="UQC107" s="354">
        <f t="shared" si="492"/>
        <v>0</v>
      </c>
      <c r="UQD107" s="354">
        <f t="shared" si="492"/>
        <v>0</v>
      </c>
      <c r="UQE107" s="354">
        <f t="shared" si="492"/>
        <v>0</v>
      </c>
      <c r="UQF107" s="354">
        <f t="shared" si="492"/>
        <v>0</v>
      </c>
      <c r="UQG107" s="354">
        <f t="shared" si="492"/>
        <v>0</v>
      </c>
      <c r="UQH107" s="354">
        <f t="shared" si="492"/>
        <v>0</v>
      </c>
      <c r="UQI107" s="354">
        <f t="shared" si="492"/>
        <v>0</v>
      </c>
      <c r="UQJ107" s="354">
        <f t="shared" si="492"/>
        <v>0</v>
      </c>
      <c r="UQK107" s="354">
        <f t="shared" si="492"/>
        <v>0</v>
      </c>
      <c r="UQL107" s="354">
        <f t="shared" si="492"/>
        <v>0</v>
      </c>
      <c r="UQM107" s="354">
        <f t="shared" si="492"/>
        <v>0</v>
      </c>
      <c r="UQN107" s="354">
        <f t="shared" si="492"/>
        <v>0</v>
      </c>
      <c r="UQO107" s="354">
        <f t="shared" si="492"/>
        <v>0</v>
      </c>
      <c r="UQP107" s="354">
        <f t="shared" si="492"/>
        <v>0</v>
      </c>
      <c r="UQQ107" s="354">
        <f t="shared" si="492"/>
        <v>0</v>
      </c>
      <c r="UQR107" s="354">
        <f t="shared" si="492"/>
        <v>0</v>
      </c>
      <c r="UQS107" s="354">
        <f t="shared" si="492"/>
        <v>0</v>
      </c>
      <c r="UQT107" s="354">
        <f t="shared" si="492"/>
        <v>0</v>
      </c>
      <c r="UQU107" s="354">
        <f t="shared" si="492"/>
        <v>0</v>
      </c>
      <c r="UQV107" s="354">
        <f t="shared" ref="UQV107:UTG107" si="493">+UQV106+UQV98</f>
        <v>0</v>
      </c>
      <c r="UQW107" s="354">
        <f t="shared" si="493"/>
        <v>0</v>
      </c>
      <c r="UQX107" s="354">
        <f t="shared" si="493"/>
        <v>0</v>
      </c>
      <c r="UQY107" s="354">
        <f t="shared" si="493"/>
        <v>0</v>
      </c>
      <c r="UQZ107" s="354">
        <f t="shared" si="493"/>
        <v>0</v>
      </c>
      <c r="URA107" s="354">
        <f t="shared" si="493"/>
        <v>0</v>
      </c>
      <c r="URB107" s="354">
        <f t="shared" si="493"/>
        <v>0</v>
      </c>
      <c r="URC107" s="354">
        <f t="shared" si="493"/>
        <v>0</v>
      </c>
      <c r="URD107" s="354">
        <f t="shared" si="493"/>
        <v>0</v>
      </c>
      <c r="URE107" s="354">
        <f t="shared" si="493"/>
        <v>0</v>
      </c>
      <c r="URF107" s="354">
        <f t="shared" si="493"/>
        <v>0</v>
      </c>
      <c r="URG107" s="354">
        <f t="shared" si="493"/>
        <v>0</v>
      </c>
      <c r="URH107" s="354">
        <f t="shared" si="493"/>
        <v>0</v>
      </c>
      <c r="URI107" s="354">
        <f t="shared" si="493"/>
        <v>0</v>
      </c>
      <c r="URJ107" s="354">
        <f t="shared" si="493"/>
        <v>0</v>
      </c>
      <c r="URK107" s="354">
        <f t="shared" si="493"/>
        <v>0</v>
      </c>
      <c r="URL107" s="354">
        <f t="shared" si="493"/>
        <v>0</v>
      </c>
      <c r="URM107" s="354">
        <f t="shared" si="493"/>
        <v>0</v>
      </c>
      <c r="URN107" s="354">
        <f t="shared" si="493"/>
        <v>0</v>
      </c>
      <c r="URO107" s="354">
        <f t="shared" si="493"/>
        <v>0</v>
      </c>
      <c r="URP107" s="354">
        <f t="shared" si="493"/>
        <v>0</v>
      </c>
      <c r="URQ107" s="354">
        <f t="shared" si="493"/>
        <v>0</v>
      </c>
      <c r="URR107" s="354">
        <f t="shared" si="493"/>
        <v>0</v>
      </c>
      <c r="URS107" s="354">
        <f t="shared" si="493"/>
        <v>0</v>
      </c>
      <c r="URT107" s="354">
        <f t="shared" si="493"/>
        <v>0</v>
      </c>
      <c r="URU107" s="354">
        <f t="shared" si="493"/>
        <v>0</v>
      </c>
      <c r="URV107" s="354">
        <f t="shared" si="493"/>
        <v>0</v>
      </c>
      <c r="URW107" s="354">
        <f t="shared" si="493"/>
        <v>0</v>
      </c>
      <c r="URX107" s="354">
        <f t="shared" si="493"/>
        <v>0</v>
      </c>
      <c r="URY107" s="354">
        <f t="shared" si="493"/>
        <v>0</v>
      </c>
      <c r="URZ107" s="354">
        <f t="shared" si="493"/>
        <v>0</v>
      </c>
      <c r="USA107" s="354">
        <f t="shared" si="493"/>
        <v>0</v>
      </c>
      <c r="USB107" s="354">
        <f t="shared" si="493"/>
        <v>0</v>
      </c>
      <c r="USC107" s="354">
        <f t="shared" si="493"/>
        <v>0</v>
      </c>
      <c r="USD107" s="354">
        <f t="shared" si="493"/>
        <v>0</v>
      </c>
      <c r="USE107" s="354">
        <f t="shared" si="493"/>
        <v>0</v>
      </c>
      <c r="USF107" s="354">
        <f t="shared" si="493"/>
        <v>0</v>
      </c>
      <c r="USG107" s="354">
        <f t="shared" si="493"/>
        <v>0</v>
      </c>
      <c r="USH107" s="354">
        <f t="shared" si="493"/>
        <v>0</v>
      </c>
      <c r="USI107" s="354">
        <f t="shared" si="493"/>
        <v>0</v>
      </c>
      <c r="USJ107" s="354">
        <f t="shared" si="493"/>
        <v>0</v>
      </c>
      <c r="USK107" s="354">
        <f t="shared" si="493"/>
        <v>0</v>
      </c>
      <c r="USL107" s="354">
        <f t="shared" si="493"/>
        <v>0</v>
      </c>
      <c r="USM107" s="354">
        <f t="shared" si="493"/>
        <v>0</v>
      </c>
      <c r="USN107" s="354">
        <f t="shared" si="493"/>
        <v>0</v>
      </c>
      <c r="USO107" s="354">
        <f t="shared" si="493"/>
        <v>0</v>
      </c>
      <c r="USP107" s="354">
        <f t="shared" si="493"/>
        <v>0</v>
      </c>
      <c r="USQ107" s="354">
        <f t="shared" si="493"/>
        <v>0</v>
      </c>
      <c r="USR107" s="354">
        <f t="shared" si="493"/>
        <v>0</v>
      </c>
      <c r="USS107" s="354">
        <f t="shared" si="493"/>
        <v>0</v>
      </c>
      <c r="UST107" s="354">
        <f t="shared" si="493"/>
        <v>0</v>
      </c>
      <c r="USU107" s="354">
        <f t="shared" si="493"/>
        <v>0</v>
      </c>
      <c r="USV107" s="354">
        <f t="shared" si="493"/>
        <v>0</v>
      </c>
      <c r="USW107" s="354">
        <f t="shared" si="493"/>
        <v>0</v>
      </c>
      <c r="USX107" s="354">
        <f t="shared" si="493"/>
        <v>0</v>
      </c>
      <c r="USY107" s="354">
        <f t="shared" si="493"/>
        <v>0</v>
      </c>
      <c r="USZ107" s="354">
        <f t="shared" si="493"/>
        <v>0</v>
      </c>
      <c r="UTA107" s="354">
        <f t="shared" si="493"/>
        <v>0</v>
      </c>
      <c r="UTB107" s="354">
        <f t="shared" si="493"/>
        <v>0</v>
      </c>
      <c r="UTC107" s="354">
        <f t="shared" si="493"/>
        <v>0</v>
      </c>
      <c r="UTD107" s="354">
        <f t="shared" si="493"/>
        <v>0</v>
      </c>
      <c r="UTE107" s="354">
        <f t="shared" si="493"/>
        <v>0</v>
      </c>
      <c r="UTF107" s="354">
        <f t="shared" si="493"/>
        <v>0</v>
      </c>
      <c r="UTG107" s="354">
        <f t="shared" si="493"/>
        <v>0</v>
      </c>
      <c r="UTH107" s="354">
        <f t="shared" ref="UTH107:UVS107" si="494">+UTH106+UTH98</f>
        <v>0</v>
      </c>
      <c r="UTI107" s="354">
        <f t="shared" si="494"/>
        <v>0</v>
      </c>
      <c r="UTJ107" s="354">
        <f t="shared" si="494"/>
        <v>0</v>
      </c>
      <c r="UTK107" s="354">
        <f t="shared" si="494"/>
        <v>0</v>
      </c>
      <c r="UTL107" s="354">
        <f t="shared" si="494"/>
        <v>0</v>
      </c>
      <c r="UTM107" s="354">
        <f t="shared" si="494"/>
        <v>0</v>
      </c>
      <c r="UTN107" s="354">
        <f t="shared" si="494"/>
        <v>0</v>
      </c>
      <c r="UTO107" s="354">
        <f t="shared" si="494"/>
        <v>0</v>
      </c>
      <c r="UTP107" s="354">
        <f t="shared" si="494"/>
        <v>0</v>
      </c>
      <c r="UTQ107" s="354">
        <f t="shared" si="494"/>
        <v>0</v>
      </c>
      <c r="UTR107" s="354">
        <f t="shared" si="494"/>
        <v>0</v>
      </c>
      <c r="UTS107" s="354">
        <f t="shared" si="494"/>
        <v>0</v>
      </c>
      <c r="UTT107" s="354">
        <f t="shared" si="494"/>
        <v>0</v>
      </c>
      <c r="UTU107" s="354">
        <f t="shared" si="494"/>
        <v>0</v>
      </c>
      <c r="UTV107" s="354">
        <f t="shared" si="494"/>
        <v>0</v>
      </c>
      <c r="UTW107" s="354">
        <f t="shared" si="494"/>
        <v>0</v>
      </c>
      <c r="UTX107" s="354">
        <f t="shared" si="494"/>
        <v>0</v>
      </c>
      <c r="UTY107" s="354">
        <f t="shared" si="494"/>
        <v>0</v>
      </c>
      <c r="UTZ107" s="354">
        <f t="shared" si="494"/>
        <v>0</v>
      </c>
      <c r="UUA107" s="354">
        <f t="shared" si="494"/>
        <v>0</v>
      </c>
      <c r="UUB107" s="354">
        <f t="shared" si="494"/>
        <v>0</v>
      </c>
      <c r="UUC107" s="354">
        <f t="shared" si="494"/>
        <v>0</v>
      </c>
      <c r="UUD107" s="354">
        <f t="shared" si="494"/>
        <v>0</v>
      </c>
      <c r="UUE107" s="354">
        <f t="shared" si="494"/>
        <v>0</v>
      </c>
      <c r="UUF107" s="354">
        <f t="shared" si="494"/>
        <v>0</v>
      </c>
      <c r="UUG107" s="354">
        <f t="shared" si="494"/>
        <v>0</v>
      </c>
      <c r="UUH107" s="354">
        <f t="shared" si="494"/>
        <v>0</v>
      </c>
      <c r="UUI107" s="354">
        <f t="shared" si="494"/>
        <v>0</v>
      </c>
      <c r="UUJ107" s="354">
        <f t="shared" si="494"/>
        <v>0</v>
      </c>
      <c r="UUK107" s="354">
        <f t="shared" si="494"/>
        <v>0</v>
      </c>
      <c r="UUL107" s="354">
        <f t="shared" si="494"/>
        <v>0</v>
      </c>
      <c r="UUM107" s="354">
        <f t="shared" si="494"/>
        <v>0</v>
      </c>
      <c r="UUN107" s="354">
        <f t="shared" si="494"/>
        <v>0</v>
      </c>
      <c r="UUO107" s="354">
        <f t="shared" si="494"/>
        <v>0</v>
      </c>
      <c r="UUP107" s="354">
        <f t="shared" si="494"/>
        <v>0</v>
      </c>
      <c r="UUQ107" s="354">
        <f t="shared" si="494"/>
        <v>0</v>
      </c>
      <c r="UUR107" s="354">
        <f t="shared" si="494"/>
        <v>0</v>
      </c>
      <c r="UUS107" s="354">
        <f t="shared" si="494"/>
        <v>0</v>
      </c>
      <c r="UUT107" s="354">
        <f t="shared" si="494"/>
        <v>0</v>
      </c>
      <c r="UUU107" s="354">
        <f t="shared" si="494"/>
        <v>0</v>
      </c>
      <c r="UUV107" s="354">
        <f t="shared" si="494"/>
        <v>0</v>
      </c>
      <c r="UUW107" s="354">
        <f t="shared" si="494"/>
        <v>0</v>
      </c>
      <c r="UUX107" s="354">
        <f t="shared" si="494"/>
        <v>0</v>
      </c>
      <c r="UUY107" s="354">
        <f t="shared" si="494"/>
        <v>0</v>
      </c>
      <c r="UUZ107" s="354">
        <f t="shared" si="494"/>
        <v>0</v>
      </c>
      <c r="UVA107" s="354">
        <f t="shared" si="494"/>
        <v>0</v>
      </c>
      <c r="UVB107" s="354">
        <f t="shared" si="494"/>
        <v>0</v>
      </c>
      <c r="UVC107" s="354">
        <f t="shared" si="494"/>
        <v>0</v>
      </c>
      <c r="UVD107" s="354">
        <f t="shared" si="494"/>
        <v>0</v>
      </c>
      <c r="UVE107" s="354">
        <f t="shared" si="494"/>
        <v>0</v>
      </c>
      <c r="UVF107" s="354">
        <f t="shared" si="494"/>
        <v>0</v>
      </c>
      <c r="UVG107" s="354">
        <f t="shared" si="494"/>
        <v>0</v>
      </c>
      <c r="UVH107" s="354">
        <f t="shared" si="494"/>
        <v>0</v>
      </c>
      <c r="UVI107" s="354">
        <f t="shared" si="494"/>
        <v>0</v>
      </c>
      <c r="UVJ107" s="354">
        <f t="shared" si="494"/>
        <v>0</v>
      </c>
      <c r="UVK107" s="354">
        <f t="shared" si="494"/>
        <v>0</v>
      </c>
      <c r="UVL107" s="354">
        <f t="shared" si="494"/>
        <v>0</v>
      </c>
      <c r="UVM107" s="354">
        <f t="shared" si="494"/>
        <v>0</v>
      </c>
      <c r="UVN107" s="354">
        <f t="shared" si="494"/>
        <v>0</v>
      </c>
      <c r="UVO107" s="354">
        <f t="shared" si="494"/>
        <v>0</v>
      </c>
      <c r="UVP107" s="354">
        <f t="shared" si="494"/>
        <v>0</v>
      </c>
      <c r="UVQ107" s="354">
        <f t="shared" si="494"/>
        <v>0</v>
      </c>
      <c r="UVR107" s="354">
        <f t="shared" si="494"/>
        <v>0</v>
      </c>
      <c r="UVS107" s="354">
        <f t="shared" si="494"/>
        <v>0</v>
      </c>
      <c r="UVT107" s="354">
        <f t="shared" ref="UVT107:UYE107" si="495">+UVT106+UVT98</f>
        <v>0</v>
      </c>
      <c r="UVU107" s="354">
        <f t="shared" si="495"/>
        <v>0</v>
      </c>
      <c r="UVV107" s="354">
        <f t="shared" si="495"/>
        <v>0</v>
      </c>
      <c r="UVW107" s="354">
        <f t="shared" si="495"/>
        <v>0</v>
      </c>
      <c r="UVX107" s="354">
        <f t="shared" si="495"/>
        <v>0</v>
      </c>
      <c r="UVY107" s="354">
        <f t="shared" si="495"/>
        <v>0</v>
      </c>
      <c r="UVZ107" s="354">
        <f t="shared" si="495"/>
        <v>0</v>
      </c>
      <c r="UWA107" s="354">
        <f t="shared" si="495"/>
        <v>0</v>
      </c>
      <c r="UWB107" s="354">
        <f t="shared" si="495"/>
        <v>0</v>
      </c>
      <c r="UWC107" s="354">
        <f t="shared" si="495"/>
        <v>0</v>
      </c>
      <c r="UWD107" s="354">
        <f t="shared" si="495"/>
        <v>0</v>
      </c>
      <c r="UWE107" s="354">
        <f t="shared" si="495"/>
        <v>0</v>
      </c>
      <c r="UWF107" s="354">
        <f t="shared" si="495"/>
        <v>0</v>
      </c>
      <c r="UWG107" s="354">
        <f t="shared" si="495"/>
        <v>0</v>
      </c>
      <c r="UWH107" s="354">
        <f t="shared" si="495"/>
        <v>0</v>
      </c>
      <c r="UWI107" s="354">
        <f t="shared" si="495"/>
        <v>0</v>
      </c>
      <c r="UWJ107" s="354">
        <f t="shared" si="495"/>
        <v>0</v>
      </c>
      <c r="UWK107" s="354">
        <f t="shared" si="495"/>
        <v>0</v>
      </c>
      <c r="UWL107" s="354">
        <f t="shared" si="495"/>
        <v>0</v>
      </c>
      <c r="UWM107" s="354">
        <f t="shared" si="495"/>
        <v>0</v>
      </c>
      <c r="UWN107" s="354">
        <f t="shared" si="495"/>
        <v>0</v>
      </c>
      <c r="UWO107" s="354">
        <f t="shared" si="495"/>
        <v>0</v>
      </c>
      <c r="UWP107" s="354">
        <f t="shared" si="495"/>
        <v>0</v>
      </c>
      <c r="UWQ107" s="354">
        <f t="shared" si="495"/>
        <v>0</v>
      </c>
      <c r="UWR107" s="354">
        <f t="shared" si="495"/>
        <v>0</v>
      </c>
      <c r="UWS107" s="354">
        <f t="shared" si="495"/>
        <v>0</v>
      </c>
      <c r="UWT107" s="354">
        <f t="shared" si="495"/>
        <v>0</v>
      </c>
      <c r="UWU107" s="354">
        <f t="shared" si="495"/>
        <v>0</v>
      </c>
      <c r="UWV107" s="354">
        <f t="shared" si="495"/>
        <v>0</v>
      </c>
      <c r="UWW107" s="354">
        <f t="shared" si="495"/>
        <v>0</v>
      </c>
      <c r="UWX107" s="354">
        <f t="shared" si="495"/>
        <v>0</v>
      </c>
      <c r="UWY107" s="354">
        <f t="shared" si="495"/>
        <v>0</v>
      </c>
      <c r="UWZ107" s="354">
        <f t="shared" si="495"/>
        <v>0</v>
      </c>
      <c r="UXA107" s="354">
        <f t="shared" si="495"/>
        <v>0</v>
      </c>
      <c r="UXB107" s="354">
        <f t="shared" si="495"/>
        <v>0</v>
      </c>
      <c r="UXC107" s="354">
        <f t="shared" si="495"/>
        <v>0</v>
      </c>
      <c r="UXD107" s="354">
        <f t="shared" si="495"/>
        <v>0</v>
      </c>
      <c r="UXE107" s="354">
        <f t="shared" si="495"/>
        <v>0</v>
      </c>
      <c r="UXF107" s="354">
        <f t="shared" si="495"/>
        <v>0</v>
      </c>
      <c r="UXG107" s="354">
        <f t="shared" si="495"/>
        <v>0</v>
      </c>
      <c r="UXH107" s="354">
        <f t="shared" si="495"/>
        <v>0</v>
      </c>
      <c r="UXI107" s="354">
        <f t="shared" si="495"/>
        <v>0</v>
      </c>
      <c r="UXJ107" s="354">
        <f t="shared" si="495"/>
        <v>0</v>
      </c>
      <c r="UXK107" s="354">
        <f t="shared" si="495"/>
        <v>0</v>
      </c>
      <c r="UXL107" s="354">
        <f t="shared" si="495"/>
        <v>0</v>
      </c>
      <c r="UXM107" s="354">
        <f t="shared" si="495"/>
        <v>0</v>
      </c>
      <c r="UXN107" s="354">
        <f t="shared" si="495"/>
        <v>0</v>
      </c>
      <c r="UXO107" s="354">
        <f t="shared" si="495"/>
        <v>0</v>
      </c>
      <c r="UXP107" s="354">
        <f t="shared" si="495"/>
        <v>0</v>
      </c>
      <c r="UXQ107" s="354">
        <f t="shared" si="495"/>
        <v>0</v>
      </c>
      <c r="UXR107" s="354">
        <f t="shared" si="495"/>
        <v>0</v>
      </c>
      <c r="UXS107" s="354">
        <f t="shared" si="495"/>
        <v>0</v>
      </c>
      <c r="UXT107" s="354">
        <f t="shared" si="495"/>
        <v>0</v>
      </c>
      <c r="UXU107" s="354">
        <f t="shared" si="495"/>
        <v>0</v>
      </c>
      <c r="UXV107" s="354">
        <f t="shared" si="495"/>
        <v>0</v>
      </c>
      <c r="UXW107" s="354">
        <f t="shared" si="495"/>
        <v>0</v>
      </c>
      <c r="UXX107" s="354">
        <f t="shared" si="495"/>
        <v>0</v>
      </c>
      <c r="UXY107" s="354">
        <f t="shared" si="495"/>
        <v>0</v>
      </c>
      <c r="UXZ107" s="354">
        <f t="shared" si="495"/>
        <v>0</v>
      </c>
      <c r="UYA107" s="354">
        <f t="shared" si="495"/>
        <v>0</v>
      </c>
      <c r="UYB107" s="354">
        <f t="shared" si="495"/>
        <v>0</v>
      </c>
      <c r="UYC107" s="354">
        <f t="shared" si="495"/>
        <v>0</v>
      </c>
      <c r="UYD107" s="354">
        <f t="shared" si="495"/>
        <v>0</v>
      </c>
      <c r="UYE107" s="354">
        <f t="shared" si="495"/>
        <v>0</v>
      </c>
      <c r="UYF107" s="354">
        <f t="shared" ref="UYF107:VAQ107" si="496">+UYF106+UYF98</f>
        <v>0</v>
      </c>
      <c r="UYG107" s="354">
        <f t="shared" si="496"/>
        <v>0</v>
      </c>
      <c r="UYH107" s="354">
        <f t="shared" si="496"/>
        <v>0</v>
      </c>
      <c r="UYI107" s="354">
        <f t="shared" si="496"/>
        <v>0</v>
      </c>
      <c r="UYJ107" s="354">
        <f t="shared" si="496"/>
        <v>0</v>
      </c>
      <c r="UYK107" s="354">
        <f t="shared" si="496"/>
        <v>0</v>
      </c>
      <c r="UYL107" s="354">
        <f t="shared" si="496"/>
        <v>0</v>
      </c>
      <c r="UYM107" s="354">
        <f t="shared" si="496"/>
        <v>0</v>
      </c>
      <c r="UYN107" s="354">
        <f t="shared" si="496"/>
        <v>0</v>
      </c>
      <c r="UYO107" s="354">
        <f t="shared" si="496"/>
        <v>0</v>
      </c>
      <c r="UYP107" s="354">
        <f t="shared" si="496"/>
        <v>0</v>
      </c>
      <c r="UYQ107" s="354">
        <f t="shared" si="496"/>
        <v>0</v>
      </c>
      <c r="UYR107" s="354">
        <f t="shared" si="496"/>
        <v>0</v>
      </c>
      <c r="UYS107" s="354">
        <f t="shared" si="496"/>
        <v>0</v>
      </c>
      <c r="UYT107" s="354">
        <f t="shared" si="496"/>
        <v>0</v>
      </c>
      <c r="UYU107" s="354">
        <f t="shared" si="496"/>
        <v>0</v>
      </c>
      <c r="UYV107" s="354">
        <f t="shared" si="496"/>
        <v>0</v>
      </c>
      <c r="UYW107" s="354">
        <f t="shared" si="496"/>
        <v>0</v>
      </c>
      <c r="UYX107" s="354">
        <f t="shared" si="496"/>
        <v>0</v>
      </c>
      <c r="UYY107" s="354">
        <f t="shared" si="496"/>
        <v>0</v>
      </c>
      <c r="UYZ107" s="354">
        <f t="shared" si="496"/>
        <v>0</v>
      </c>
      <c r="UZA107" s="354">
        <f t="shared" si="496"/>
        <v>0</v>
      </c>
      <c r="UZB107" s="354">
        <f t="shared" si="496"/>
        <v>0</v>
      </c>
      <c r="UZC107" s="354">
        <f t="shared" si="496"/>
        <v>0</v>
      </c>
      <c r="UZD107" s="354">
        <f t="shared" si="496"/>
        <v>0</v>
      </c>
      <c r="UZE107" s="354">
        <f t="shared" si="496"/>
        <v>0</v>
      </c>
      <c r="UZF107" s="354">
        <f t="shared" si="496"/>
        <v>0</v>
      </c>
      <c r="UZG107" s="354">
        <f t="shared" si="496"/>
        <v>0</v>
      </c>
      <c r="UZH107" s="354">
        <f t="shared" si="496"/>
        <v>0</v>
      </c>
      <c r="UZI107" s="354">
        <f t="shared" si="496"/>
        <v>0</v>
      </c>
      <c r="UZJ107" s="354">
        <f t="shared" si="496"/>
        <v>0</v>
      </c>
      <c r="UZK107" s="354">
        <f t="shared" si="496"/>
        <v>0</v>
      </c>
      <c r="UZL107" s="354">
        <f t="shared" si="496"/>
        <v>0</v>
      </c>
      <c r="UZM107" s="354">
        <f t="shared" si="496"/>
        <v>0</v>
      </c>
      <c r="UZN107" s="354">
        <f t="shared" si="496"/>
        <v>0</v>
      </c>
      <c r="UZO107" s="354">
        <f t="shared" si="496"/>
        <v>0</v>
      </c>
      <c r="UZP107" s="354">
        <f t="shared" si="496"/>
        <v>0</v>
      </c>
      <c r="UZQ107" s="354">
        <f t="shared" si="496"/>
        <v>0</v>
      </c>
      <c r="UZR107" s="354">
        <f t="shared" si="496"/>
        <v>0</v>
      </c>
      <c r="UZS107" s="354">
        <f t="shared" si="496"/>
        <v>0</v>
      </c>
      <c r="UZT107" s="354">
        <f t="shared" si="496"/>
        <v>0</v>
      </c>
      <c r="UZU107" s="354">
        <f t="shared" si="496"/>
        <v>0</v>
      </c>
      <c r="UZV107" s="354">
        <f t="shared" si="496"/>
        <v>0</v>
      </c>
      <c r="UZW107" s="354">
        <f t="shared" si="496"/>
        <v>0</v>
      </c>
      <c r="UZX107" s="354">
        <f t="shared" si="496"/>
        <v>0</v>
      </c>
      <c r="UZY107" s="354">
        <f t="shared" si="496"/>
        <v>0</v>
      </c>
      <c r="UZZ107" s="354">
        <f t="shared" si="496"/>
        <v>0</v>
      </c>
      <c r="VAA107" s="354">
        <f t="shared" si="496"/>
        <v>0</v>
      </c>
      <c r="VAB107" s="354">
        <f t="shared" si="496"/>
        <v>0</v>
      </c>
      <c r="VAC107" s="354">
        <f t="shared" si="496"/>
        <v>0</v>
      </c>
      <c r="VAD107" s="354">
        <f t="shared" si="496"/>
        <v>0</v>
      </c>
      <c r="VAE107" s="354">
        <f t="shared" si="496"/>
        <v>0</v>
      </c>
      <c r="VAF107" s="354">
        <f t="shared" si="496"/>
        <v>0</v>
      </c>
      <c r="VAG107" s="354">
        <f t="shared" si="496"/>
        <v>0</v>
      </c>
      <c r="VAH107" s="354">
        <f t="shared" si="496"/>
        <v>0</v>
      </c>
      <c r="VAI107" s="354">
        <f t="shared" si="496"/>
        <v>0</v>
      </c>
      <c r="VAJ107" s="354">
        <f t="shared" si="496"/>
        <v>0</v>
      </c>
      <c r="VAK107" s="354">
        <f t="shared" si="496"/>
        <v>0</v>
      </c>
      <c r="VAL107" s="354">
        <f t="shared" si="496"/>
        <v>0</v>
      </c>
      <c r="VAM107" s="354">
        <f t="shared" si="496"/>
        <v>0</v>
      </c>
      <c r="VAN107" s="354">
        <f t="shared" si="496"/>
        <v>0</v>
      </c>
      <c r="VAO107" s="354">
        <f t="shared" si="496"/>
        <v>0</v>
      </c>
      <c r="VAP107" s="354">
        <f t="shared" si="496"/>
        <v>0</v>
      </c>
      <c r="VAQ107" s="354">
        <f t="shared" si="496"/>
        <v>0</v>
      </c>
      <c r="VAR107" s="354">
        <f t="shared" ref="VAR107:VDC107" si="497">+VAR106+VAR98</f>
        <v>0</v>
      </c>
      <c r="VAS107" s="354">
        <f t="shared" si="497"/>
        <v>0</v>
      </c>
      <c r="VAT107" s="354">
        <f t="shared" si="497"/>
        <v>0</v>
      </c>
      <c r="VAU107" s="354">
        <f t="shared" si="497"/>
        <v>0</v>
      </c>
      <c r="VAV107" s="354">
        <f t="shared" si="497"/>
        <v>0</v>
      </c>
      <c r="VAW107" s="354">
        <f t="shared" si="497"/>
        <v>0</v>
      </c>
      <c r="VAX107" s="354">
        <f t="shared" si="497"/>
        <v>0</v>
      </c>
      <c r="VAY107" s="354">
        <f t="shared" si="497"/>
        <v>0</v>
      </c>
      <c r="VAZ107" s="354">
        <f t="shared" si="497"/>
        <v>0</v>
      </c>
      <c r="VBA107" s="354">
        <f t="shared" si="497"/>
        <v>0</v>
      </c>
      <c r="VBB107" s="354">
        <f t="shared" si="497"/>
        <v>0</v>
      </c>
      <c r="VBC107" s="354">
        <f t="shared" si="497"/>
        <v>0</v>
      </c>
      <c r="VBD107" s="354">
        <f t="shared" si="497"/>
        <v>0</v>
      </c>
      <c r="VBE107" s="354">
        <f t="shared" si="497"/>
        <v>0</v>
      </c>
      <c r="VBF107" s="354">
        <f t="shared" si="497"/>
        <v>0</v>
      </c>
      <c r="VBG107" s="354">
        <f t="shared" si="497"/>
        <v>0</v>
      </c>
      <c r="VBH107" s="354">
        <f t="shared" si="497"/>
        <v>0</v>
      </c>
      <c r="VBI107" s="354">
        <f t="shared" si="497"/>
        <v>0</v>
      </c>
      <c r="VBJ107" s="354">
        <f t="shared" si="497"/>
        <v>0</v>
      </c>
      <c r="VBK107" s="354">
        <f t="shared" si="497"/>
        <v>0</v>
      </c>
      <c r="VBL107" s="354">
        <f t="shared" si="497"/>
        <v>0</v>
      </c>
      <c r="VBM107" s="354">
        <f t="shared" si="497"/>
        <v>0</v>
      </c>
      <c r="VBN107" s="354">
        <f t="shared" si="497"/>
        <v>0</v>
      </c>
      <c r="VBO107" s="354">
        <f t="shared" si="497"/>
        <v>0</v>
      </c>
      <c r="VBP107" s="354">
        <f t="shared" si="497"/>
        <v>0</v>
      </c>
      <c r="VBQ107" s="354">
        <f t="shared" si="497"/>
        <v>0</v>
      </c>
      <c r="VBR107" s="354">
        <f t="shared" si="497"/>
        <v>0</v>
      </c>
      <c r="VBS107" s="354">
        <f t="shared" si="497"/>
        <v>0</v>
      </c>
      <c r="VBT107" s="354">
        <f t="shared" si="497"/>
        <v>0</v>
      </c>
      <c r="VBU107" s="354">
        <f t="shared" si="497"/>
        <v>0</v>
      </c>
      <c r="VBV107" s="354">
        <f t="shared" si="497"/>
        <v>0</v>
      </c>
      <c r="VBW107" s="354">
        <f t="shared" si="497"/>
        <v>0</v>
      </c>
      <c r="VBX107" s="354">
        <f t="shared" si="497"/>
        <v>0</v>
      </c>
      <c r="VBY107" s="354">
        <f t="shared" si="497"/>
        <v>0</v>
      </c>
      <c r="VBZ107" s="354">
        <f t="shared" si="497"/>
        <v>0</v>
      </c>
      <c r="VCA107" s="354">
        <f t="shared" si="497"/>
        <v>0</v>
      </c>
      <c r="VCB107" s="354">
        <f t="shared" si="497"/>
        <v>0</v>
      </c>
      <c r="VCC107" s="354">
        <f t="shared" si="497"/>
        <v>0</v>
      </c>
      <c r="VCD107" s="354">
        <f t="shared" si="497"/>
        <v>0</v>
      </c>
      <c r="VCE107" s="354">
        <f t="shared" si="497"/>
        <v>0</v>
      </c>
      <c r="VCF107" s="354">
        <f t="shared" si="497"/>
        <v>0</v>
      </c>
      <c r="VCG107" s="354">
        <f t="shared" si="497"/>
        <v>0</v>
      </c>
      <c r="VCH107" s="354">
        <f t="shared" si="497"/>
        <v>0</v>
      </c>
      <c r="VCI107" s="354">
        <f t="shared" si="497"/>
        <v>0</v>
      </c>
      <c r="VCJ107" s="354">
        <f t="shared" si="497"/>
        <v>0</v>
      </c>
      <c r="VCK107" s="354">
        <f t="shared" si="497"/>
        <v>0</v>
      </c>
      <c r="VCL107" s="354">
        <f t="shared" si="497"/>
        <v>0</v>
      </c>
      <c r="VCM107" s="354">
        <f t="shared" si="497"/>
        <v>0</v>
      </c>
      <c r="VCN107" s="354">
        <f t="shared" si="497"/>
        <v>0</v>
      </c>
      <c r="VCO107" s="354">
        <f t="shared" si="497"/>
        <v>0</v>
      </c>
      <c r="VCP107" s="354">
        <f t="shared" si="497"/>
        <v>0</v>
      </c>
      <c r="VCQ107" s="354">
        <f t="shared" si="497"/>
        <v>0</v>
      </c>
      <c r="VCR107" s="354">
        <f t="shared" si="497"/>
        <v>0</v>
      </c>
      <c r="VCS107" s="354">
        <f t="shared" si="497"/>
        <v>0</v>
      </c>
      <c r="VCT107" s="354">
        <f t="shared" si="497"/>
        <v>0</v>
      </c>
      <c r="VCU107" s="354">
        <f t="shared" si="497"/>
        <v>0</v>
      </c>
      <c r="VCV107" s="354">
        <f t="shared" si="497"/>
        <v>0</v>
      </c>
      <c r="VCW107" s="354">
        <f t="shared" si="497"/>
        <v>0</v>
      </c>
      <c r="VCX107" s="354">
        <f t="shared" si="497"/>
        <v>0</v>
      </c>
      <c r="VCY107" s="354">
        <f t="shared" si="497"/>
        <v>0</v>
      </c>
      <c r="VCZ107" s="354">
        <f t="shared" si="497"/>
        <v>0</v>
      </c>
      <c r="VDA107" s="354">
        <f t="shared" si="497"/>
        <v>0</v>
      </c>
      <c r="VDB107" s="354">
        <f t="shared" si="497"/>
        <v>0</v>
      </c>
      <c r="VDC107" s="354">
        <f t="shared" si="497"/>
        <v>0</v>
      </c>
      <c r="VDD107" s="354">
        <f t="shared" ref="VDD107:VFO107" si="498">+VDD106+VDD98</f>
        <v>0</v>
      </c>
      <c r="VDE107" s="354">
        <f t="shared" si="498"/>
        <v>0</v>
      </c>
      <c r="VDF107" s="354">
        <f t="shared" si="498"/>
        <v>0</v>
      </c>
      <c r="VDG107" s="354">
        <f t="shared" si="498"/>
        <v>0</v>
      </c>
      <c r="VDH107" s="354">
        <f t="shared" si="498"/>
        <v>0</v>
      </c>
      <c r="VDI107" s="354">
        <f t="shared" si="498"/>
        <v>0</v>
      </c>
      <c r="VDJ107" s="354">
        <f t="shared" si="498"/>
        <v>0</v>
      </c>
      <c r="VDK107" s="354">
        <f t="shared" si="498"/>
        <v>0</v>
      </c>
      <c r="VDL107" s="354">
        <f t="shared" si="498"/>
        <v>0</v>
      </c>
      <c r="VDM107" s="354">
        <f t="shared" si="498"/>
        <v>0</v>
      </c>
      <c r="VDN107" s="354">
        <f t="shared" si="498"/>
        <v>0</v>
      </c>
      <c r="VDO107" s="354">
        <f t="shared" si="498"/>
        <v>0</v>
      </c>
      <c r="VDP107" s="354">
        <f t="shared" si="498"/>
        <v>0</v>
      </c>
      <c r="VDQ107" s="354">
        <f t="shared" si="498"/>
        <v>0</v>
      </c>
      <c r="VDR107" s="354">
        <f t="shared" si="498"/>
        <v>0</v>
      </c>
      <c r="VDS107" s="354">
        <f t="shared" si="498"/>
        <v>0</v>
      </c>
      <c r="VDT107" s="354">
        <f t="shared" si="498"/>
        <v>0</v>
      </c>
      <c r="VDU107" s="354">
        <f t="shared" si="498"/>
        <v>0</v>
      </c>
      <c r="VDV107" s="354">
        <f t="shared" si="498"/>
        <v>0</v>
      </c>
      <c r="VDW107" s="354">
        <f t="shared" si="498"/>
        <v>0</v>
      </c>
      <c r="VDX107" s="354">
        <f t="shared" si="498"/>
        <v>0</v>
      </c>
      <c r="VDY107" s="354">
        <f t="shared" si="498"/>
        <v>0</v>
      </c>
      <c r="VDZ107" s="354">
        <f t="shared" si="498"/>
        <v>0</v>
      </c>
      <c r="VEA107" s="354">
        <f t="shared" si="498"/>
        <v>0</v>
      </c>
      <c r="VEB107" s="354">
        <f t="shared" si="498"/>
        <v>0</v>
      </c>
      <c r="VEC107" s="354">
        <f t="shared" si="498"/>
        <v>0</v>
      </c>
      <c r="VED107" s="354">
        <f t="shared" si="498"/>
        <v>0</v>
      </c>
      <c r="VEE107" s="354">
        <f t="shared" si="498"/>
        <v>0</v>
      </c>
      <c r="VEF107" s="354">
        <f t="shared" si="498"/>
        <v>0</v>
      </c>
      <c r="VEG107" s="354">
        <f t="shared" si="498"/>
        <v>0</v>
      </c>
      <c r="VEH107" s="354">
        <f t="shared" si="498"/>
        <v>0</v>
      </c>
      <c r="VEI107" s="354">
        <f t="shared" si="498"/>
        <v>0</v>
      </c>
      <c r="VEJ107" s="354">
        <f t="shared" si="498"/>
        <v>0</v>
      </c>
      <c r="VEK107" s="354">
        <f t="shared" si="498"/>
        <v>0</v>
      </c>
      <c r="VEL107" s="354">
        <f t="shared" si="498"/>
        <v>0</v>
      </c>
      <c r="VEM107" s="354">
        <f t="shared" si="498"/>
        <v>0</v>
      </c>
      <c r="VEN107" s="354">
        <f t="shared" si="498"/>
        <v>0</v>
      </c>
      <c r="VEO107" s="354">
        <f t="shared" si="498"/>
        <v>0</v>
      </c>
      <c r="VEP107" s="354">
        <f t="shared" si="498"/>
        <v>0</v>
      </c>
      <c r="VEQ107" s="354">
        <f t="shared" si="498"/>
        <v>0</v>
      </c>
      <c r="VER107" s="354">
        <f t="shared" si="498"/>
        <v>0</v>
      </c>
      <c r="VES107" s="354">
        <f t="shared" si="498"/>
        <v>0</v>
      </c>
      <c r="VET107" s="354">
        <f t="shared" si="498"/>
        <v>0</v>
      </c>
      <c r="VEU107" s="354">
        <f t="shared" si="498"/>
        <v>0</v>
      </c>
      <c r="VEV107" s="354">
        <f t="shared" si="498"/>
        <v>0</v>
      </c>
      <c r="VEW107" s="354">
        <f t="shared" si="498"/>
        <v>0</v>
      </c>
      <c r="VEX107" s="354">
        <f t="shared" si="498"/>
        <v>0</v>
      </c>
      <c r="VEY107" s="354">
        <f t="shared" si="498"/>
        <v>0</v>
      </c>
      <c r="VEZ107" s="354">
        <f t="shared" si="498"/>
        <v>0</v>
      </c>
      <c r="VFA107" s="354">
        <f t="shared" si="498"/>
        <v>0</v>
      </c>
      <c r="VFB107" s="354">
        <f t="shared" si="498"/>
        <v>0</v>
      </c>
      <c r="VFC107" s="354">
        <f t="shared" si="498"/>
        <v>0</v>
      </c>
      <c r="VFD107" s="354">
        <f t="shared" si="498"/>
        <v>0</v>
      </c>
      <c r="VFE107" s="354">
        <f t="shared" si="498"/>
        <v>0</v>
      </c>
      <c r="VFF107" s="354">
        <f t="shared" si="498"/>
        <v>0</v>
      </c>
      <c r="VFG107" s="354">
        <f t="shared" si="498"/>
        <v>0</v>
      </c>
      <c r="VFH107" s="354">
        <f t="shared" si="498"/>
        <v>0</v>
      </c>
      <c r="VFI107" s="354">
        <f t="shared" si="498"/>
        <v>0</v>
      </c>
      <c r="VFJ107" s="354">
        <f t="shared" si="498"/>
        <v>0</v>
      </c>
      <c r="VFK107" s="354">
        <f t="shared" si="498"/>
        <v>0</v>
      </c>
      <c r="VFL107" s="354">
        <f t="shared" si="498"/>
        <v>0</v>
      </c>
      <c r="VFM107" s="354">
        <f t="shared" si="498"/>
        <v>0</v>
      </c>
      <c r="VFN107" s="354">
        <f t="shared" si="498"/>
        <v>0</v>
      </c>
      <c r="VFO107" s="354">
        <f t="shared" si="498"/>
        <v>0</v>
      </c>
      <c r="VFP107" s="354">
        <f t="shared" ref="VFP107:VIA107" si="499">+VFP106+VFP98</f>
        <v>0</v>
      </c>
      <c r="VFQ107" s="354">
        <f t="shared" si="499"/>
        <v>0</v>
      </c>
      <c r="VFR107" s="354">
        <f t="shared" si="499"/>
        <v>0</v>
      </c>
      <c r="VFS107" s="354">
        <f t="shared" si="499"/>
        <v>0</v>
      </c>
      <c r="VFT107" s="354">
        <f t="shared" si="499"/>
        <v>0</v>
      </c>
      <c r="VFU107" s="354">
        <f t="shared" si="499"/>
        <v>0</v>
      </c>
      <c r="VFV107" s="354">
        <f t="shared" si="499"/>
        <v>0</v>
      </c>
      <c r="VFW107" s="354">
        <f t="shared" si="499"/>
        <v>0</v>
      </c>
      <c r="VFX107" s="354">
        <f t="shared" si="499"/>
        <v>0</v>
      </c>
      <c r="VFY107" s="354">
        <f t="shared" si="499"/>
        <v>0</v>
      </c>
      <c r="VFZ107" s="354">
        <f t="shared" si="499"/>
        <v>0</v>
      </c>
      <c r="VGA107" s="354">
        <f t="shared" si="499"/>
        <v>0</v>
      </c>
      <c r="VGB107" s="354">
        <f t="shared" si="499"/>
        <v>0</v>
      </c>
      <c r="VGC107" s="354">
        <f t="shared" si="499"/>
        <v>0</v>
      </c>
      <c r="VGD107" s="354">
        <f t="shared" si="499"/>
        <v>0</v>
      </c>
      <c r="VGE107" s="354">
        <f t="shared" si="499"/>
        <v>0</v>
      </c>
      <c r="VGF107" s="354">
        <f t="shared" si="499"/>
        <v>0</v>
      </c>
      <c r="VGG107" s="354">
        <f t="shared" si="499"/>
        <v>0</v>
      </c>
      <c r="VGH107" s="354">
        <f t="shared" si="499"/>
        <v>0</v>
      </c>
      <c r="VGI107" s="354">
        <f t="shared" si="499"/>
        <v>0</v>
      </c>
      <c r="VGJ107" s="354">
        <f t="shared" si="499"/>
        <v>0</v>
      </c>
      <c r="VGK107" s="354">
        <f t="shared" si="499"/>
        <v>0</v>
      </c>
      <c r="VGL107" s="354">
        <f t="shared" si="499"/>
        <v>0</v>
      </c>
      <c r="VGM107" s="354">
        <f t="shared" si="499"/>
        <v>0</v>
      </c>
      <c r="VGN107" s="354">
        <f t="shared" si="499"/>
        <v>0</v>
      </c>
      <c r="VGO107" s="354">
        <f t="shared" si="499"/>
        <v>0</v>
      </c>
      <c r="VGP107" s="354">
        <f t="shared" si="499"/>
        <v>0</v>
      </c>
      <c r="VGQ107" s="354">
        <f t="shared" si="499"/>
        <v>0</v>
      </c>
      <c r="VGR107" s="354">
        <f t="shared" si="499"/>
        <v>0</v>
      </c>
      <c r="VGS107" s="354">
        <f t="shared" si="499"/>
        <v>0</v>
      </c>
      <c r="VGT107" s="354">
        <f t="shared" si="499"/>
        <v>0</v>
      </c>
      <c r="VGU107" s="354">
        <f t="shared" si="499"/>
        <v>0</v>
      </c>
      <c r="VGV107" s="354">
        <f t="shared" si="499"/>
        <v>0</v>
      </c>
      <c r="VGW107" s="354">
        <f t="shared" si="499"/>
        <v>0</v>
      </c>
      <c r="VGX107" s="354">
        <f t="shared" si="499"/>
        <v>0</v>
      </c>
      <c r="VGY107" s="354">
        <f t="shared" si="499"/>
        <v>0</v>
      </c>
      <c r="VGZ107" s="354">
        <f t="shared" si="499"/>
        <v>0</v>
      </c>
      <c r="VHA107" s="354">
        <f t="shared" si="499"/>
        <v>0</v>
      </c>
      <c r="VHB107" s="354">
        <f t="shared" si="499"/>
        <v>0</v>
      </c>
      <c r="VHC107" s="354">
        <f t="shared" si="499"/>
        <v>0</v>
      </c>
      <c r="VHD107" s="354">
        <f t="shared" si="499"/>
        <v>0</v>
      </c>
      <c r="VHE107" s="354">
        <f t="shared" si="499"/>
        <v>0</v>
      </c>
      <c r="VHF107" s="354">
        <f t="shared" si="499"/>
        <v>0</v>
      </c>
      <c r="VHG107" s="354">
        <f t="shared" si="499"/>
        <v>0</v>
      </c>
      <c r="VHH107" s="354">
        <f t="shared" si="499"/>
        <v>0</v>
      </c>
      <c r="VHI107" s="354">
        <f t="shared" si="499"/>
        <v>0</v>
      </c>
      <c r="VHJ107" s="354">
        <f t="shared" si="499"/>
        <v>0</v>
      </c>
      <c r="VHK107" s="354">
        <f t="shared" si="499"/>
        <v>0</v>
      </c>
      <c r="VHL107" s="354">
        <f t="shared" si="499"/>
        <v>0</v>
      </c>
      <c r="VHM107" s="354">
        <f t="shared" si="499"/>
        <v>0</v>
      </c>
      <c r="VHN107" s="354">
        <f t="shared" si="499"/>
        <v>0</v>
      </c>
      <c r="VHO107" s="354">
        <f t="shared" si="499"/>
        <v>0</v>
      </c>
      <c r="VHP107" s="354">
        <f t="shared" si="499"/>
        <v>0</v>
      </c>
      <c r="VHQ107" s="354">
        <f t="shared" si="499"/>
        <v>0</v>
      </c>
      <c r="VHR107" s="354">
        <f t="shared" si="499"/>
        <v>0</v>
      </c>
      <c r="VHS107" s="354">
        <f t="shared" si="499"/>
        <v>0</v>
      </c>
      <c r="VHT107" s="354">
        <f t="shared" si="499"/>
        <v>0</v>
      </c>
      <c r="VHU107" s="354">
        <f t="shared" si="499"/>
        <v>0</v>
      </c>
      <c r="VHV107" s="354">
        <f t="shared" si="499"/>
        <v>0</v>
      </c>
      <c r="VHW107" s="354">
        <f t="shared" si="499"/>
        <v>0</v>
      </c>
      <c r="VHX107" s="354">
        <f t="shared" si="499"/>
        <v>0</v>
      </c>
      <c r="VHY107" s="354">
        <f t="shared" si="499"/>
        <v>0</v>
      </c>
      <c r="VHZ107" s="354">
        <f t="shared" si="499"/>
        <v>0</v>
      </c>
      <c r="VIA107" s="354">
        <f t="shared" si="499"/>
        <v>0</v>
      </c>
      <c r="VIB107" s="354">
        <f t="shared" ref="VIB107:VKM107" si="500">+VIB106+VIB98</f>
        <v>0</v>
      </c>
      <c r="VIC107" s="354">
        <f t="shared" si="500"/>
        <v>0</v>
      </c>
      <c r="VID107" s="354">
        <f t="shared" si="500"/>
        <v>0</v>
      </c>
      <c r="VIE107" s="354">
        <f t="shared" si="500"/>
        <v>0</v>
      </c>
      <c r="VIF107" s="354">
        <f t="shared" si="500"/>
        <v>0</v>
      </c>
      <c r="VIG107" s="354">
        <f t="shared" si="500"/>
        <v>0</v>
      </c>
      <c r="VIH107" s="354">
        <f t="shared" si="500"/>
        <v>0</v>
      </c>
      <c r="VII107" s="354">
        <f t="shared" si="500"/>
        <v>0</v>
      </c>
      <c r="VIJ107" s="354">
        <f t="shared" si="500"/>
        <v>0</v>
      </c>
      <c r="VIK107" s="354">
        <f t="shared" si="500"/>
        <v>0</v>
      </c>
      <c r="VIL107" s="354">
        <f t="shared" si="500"/>
        <v>0</v>
      </c>
      <c r="VIM107" s="354">
        <f t="shared" si="500"/>
        <v>0</v>
      </c>
      <c r="VIN107" s="354">
        <f t="shared" si="500"/>
        <v>0</v>
      </c>
      <c r="VIO107" s="354">
        <f t="shared" si="500"/>
        <v>0</v>
      </c>
      <c r="VIP107" s="354">
        <f t="shared" si="500"/>
        <v>0</v>
      </c>
      <c r="VIQ107" s="354">
        <f t="shared" si="500"/>
        <v>0</v>
      </c>
      <c r="VIR107" s="354">
        <f t="shared" si="500"/>
        <v>0</v>
      </c>
      <c r="VIS107" s="354">
        <f t="shared" si="500"/>
        <v>0</v>
      </c>
      <c r="VIT107" s="354">
        <f t="shared" si="500"/>
        <v>0</v>
      </c>
      <c r="VIU107" s="354">
        <f t="shared" si="500"/>
        <v>0</v>
      </c>
      <c r="VIV107" s="354">
        <f t="shared" si="500"/>
        <v>0</v>
      </c>
      <c r="VIW107" s="354">
        <f t="shared" si="500"/>
        <v>0</v>
      </c>
      <c r="VIX107" s="354">
        <f t="shared" si="500"/>
        <v>0</v>
      </c>
      <c r="VIY107" s="354">
        <f t="shared" si="500"/>
        <v>0</v>
      </c>
      <c r="VIZ107" s="354">
        <f t="shared" si="500"/>
        <v>0</v>
      </c>
      <c r="VJA107" s="354">
        <f t="shared" si="500"/>
        <v>0</v>
      </c>
      <c r="VJB107" s="354">
        <f t="shared" si="500"/>
        <v>0</v>
      </c>
      <c r="VJC107" s="354">
        <f t="shared" si="500"/>
        <v>0</v>
      </c>
      <c r="VJD107" s="354">
        <f t="shared" si="500"/>
        <v>0</v>
      </c>
      <c r="VJE107" s="354">
        <f t="shared" si="500"/>
        <v>0</v>
      </c>
      <c r="VJF107" s="354">
        <f t="shared" si="500"/>
        <v>0</v>
      </c>
      <c r="VJG107" s="354">
        <f t="shared" si="500"/>
        <v>0</v>
      </c>
      <c r="VJH107" s="354">
        <f t="shared" si="500"/>
        <v>0</v>
      </c>
      <c r="VJI107" s="354">
        <f t="shared" si="500"/>
        <v>0</v>
      </c>
      <c r="VJJ107" s="354">
        <f t="shared" si="500"/>
        <v>0</v>
      </c>
      <c r="VJK107" s="354">
        <f t="shared" si="500"/>
        <v>0</v>
      </c>
      <c r="VJL107" s="354">
        <f t="shared" si="500"/>
        <v>0</v>
      </c>
      <c r="VJM107" s="354">
        <f t="shared" si="500"/>
        <v>0</v>
      </c>
      <c r="VJN107" s="354">
        <f t="shared" si="500"/>
        <v>0</v>
      </c>
      <c r="VJO107" s="354">
        <f t="shared" si="500"/>
        <v>0</v>
      </c>
      <c r="VJP107" s="354">
        <f t="shared" si="500"/>
        <v>0</v>
      </c>
      <c r="VJQ107" s="354">
        <f t="shared" si="500"/>
        <v>0</v>
      </c>
      <c r="VJR107" s="354">
        <f t="shared" si="500"/>
        <v>0</v>
      </c>
      <c r="VJS107" s="354">
        <f t="shared" si="500"/>
        <v>0</v>
      </c>
      <c r="VJT107" s="354">
        <f t="shared" si="500"/>
        <v>0</v>
      </c>
      <c r="VJU107" s="354">
        <f t="shared" si="500"/>
        <v>0</v>
      </c>
      <c r="VJV107" s="354">
        <f t="shared" si="500"/>
        <v>0</v>
      </c>
      <c r="VJW107" s="354">
        <f t="shared" si="500"/>
        <v>0</v>
      </c>
      <c r="VJX107" s="354">
        <f t="shared" si="500"/>
        <v>0</v>
      </c>
      <c r="VJY107" s="354">
        <f t="shared" si="500"/>
        <v>0</v>
      </c>
      <c r="VJZ107" s="354">
        <f t="shared" si="500"/>
        <v>0</v>
      </c>
      <c r="VKA107" s="354">
        <f t="shared" si="500"/>
        <v>0</v>
      </c>
      <c r="VKB107" s="354">
        <f t="shared" si="500"/>
        <v>0</v>
      </c>
      <c r="VKC107" s="354">
        <f t="shared" si="500"/>
        <v>0</v>
      </c>
      <c r="VKD107" s="354">
        <f t="shared" si="500"/>
        <v>0</v>
      </c>
      <c r="VKE107" s="354">
        <f t="shared" si="500"/>
        <v>0</v>
      </c>
      <c r="VKF107" s="354">
        <f t="shared" si="500"/>
        <v>0</v>
      </c>
      <c r="VKG107" s="354">
        <f t="shared" si="500"/>
        <v>0</v>
      </c>
      <c r="VKH107" s="354">
        <f t="shared" si="500"/>
        <v>0</v>
      </c>
      <c r="VKI107" s="354">
        <f t="shared" si="500"/>
        <v>0</v>
      </c>
      <c r="VKJ107" s="354">
        <f t="shared" si="500"/>
        <v>0</v>
      </c>
      <c r="VKK107" s="354">
        <f t="shared" si="500"/>
        <v>0</v>
      </c>
      <c r="VKL107" s="354">
        <f t="shared" si="500"/>
        <v>0</v>
      </c>
      <c r="VKM107" s="354">
        <f t="shared" si="500"/>
        <v>0</v>
      </c>
      <c r="VKN107" s="354">
        <f t="shared" ref="VKN107:VMY107" si="501">+VKN106+VKN98</f>
        <v>0</v>
      </c>
      <c r="VKO107" s="354">
        <f t="shared" si="501"/>
        <v>0</v>
      </c>
      <c r="VKP107" s="354">
        <f t="shared" si="501"/>
        <v>0</v>
      </c>
      <c r="VKQ107" s="354">
        <f t="shared" si="501"/>
        <v>0</v>
      </c>
      <c r="VKR107" s="354">
        <f t="shared" si="501"/>
        <v>0</v>
      </c>
      <c r="VKS107" s="354">
        <f t="shared" si="501"/>
        <v>0</v>
      </c>
      <c r="VKT107" s="354">
        <f t="shared" si="501"/>
        <v>0</v>
      </c>
      <c r="VKU107" s="354">
        <f t="shared" si="501"/>
        <v>0</v>
      </c>
      <c r="VKV107" s="354">
        <f t="shared" si="501"/>
        <v>0</v>
      </c>
      <c r="VKW107" s="354">
        <f t="shared" si="501"/>
        <v>0</v>
      </c>
      <c r="VKX107" s="354">
        <f t="shared" si="501"/>
        <v>0</v>
      </c>
      <c r="VKY107" s="354">
        <f t="shared" si="501"/>
        <v>0</v>
      </c>
      <c r="VKZ107" s="354">
        <f t="shared" si="501"/>
        <v>0</v>
      </c>
      <c r="VLA107" s="354">
        <f t="shared" si="501"/>
        <v>0</v>
      </c>
      <c r="VLB107" s="354">
        <f t="shared" si="501"/>
        <v>0</v>
      </c>
      <c r="VLC107" s="354">
        <f t="shared" si="501"/>
        <v>0</v>
      </c>
      <c r="VLD107" s="354">
        <f t="shared" si="501"/>
        <v>0</v>
      </c>
      <c r="VLE107" s="354">
        <f t="shared" si="501"/>
        <v>0</v>
      </c>
      <c r="VLF107" s="354">
        <f t="shared" si="501"/>
        <v>0</v>
      </c>
      <c r="VLG107" s="354">
        <f t="shared" si="501"/>
        <v>0</v>
      </c>
      <c r="VLH107" s="354">
        <f t="shared" si="501"/>
        <v>0</v>
      </c>
      <c r="VLI107" s="354">
        <f t="shared" si="501"/>
        <v>0</v>
      </c>
      <c r="VLJ107" s="354">
        <f t="shared" si="501"/>
        <v>0</v>
      </c>
      <c r="VLK107" s="354">
        <f t="shared" si="501"/>
        <v>0</v>
      </c>
      <c r="VLL107" s="354">
        <f t="shared" si="501"/>
        <v>0</v>
      </c>
      <c r="VLM107" s="354">
        <f t="shared" si="501"/>
        <v>0</v>
      </c>
      <c r="VLN107" s="354">
        <f t="shared" si="501"/>
        <v>0</v>
      </c>
      <c r="VLO107" s="354">
        <f t="shared" si="501"/>
        <v>0</v>
      </c>
      <c r="VLP107" s="354">
        <f t="shared" si="501"/>
        <v>0</v>
      </c>
      <c r="VLQ107" s="354">
        <f t="shared" si="501"/>
        <v>0</v>
      </c>
      <c r="VLR107" s="354">
        <f t="shared" si="501"/>
        <v>0</v>
      </c>
      <c r="VLS107" s="354">
        <f t="shared" si="501"/>
        <v>0</v>
      </c>
      <c r="VLT107" s="354">
        <f t="shared" si="501"/>
        <v>0</v>
      </c>
      <c r="VLU107" s="354">
        <f t="shared" si="501"/>
        <v>0</v>
      </c>
      <c r="VLV107" s="354">
        <f t="shared" si="501"/>
        <v>0</v>
      </c>
      <c r="VLW107" s="354">
        <f t="shared" si="501"/>
        <v>0</v>
      </c>
      <c r="VLX107" s="354">
        <f t="shared" si="501"/>
        <v>0</v>
      </c>
      <c r="VLY107" s="354">
        <f t="shared" si="501"/>
        <v>0</v>
      </c>
      <c r="VLZ107" s="354">
        <f t="shared" si="501"/>
        <v>0</v>
      </c>
      <c r="VMA107" s="354">
        <f t="shared" si="501"/>
        <v>0</v>
      </c>
      <c r="VMB107" s="354">
        <f t="shared" si="501"/>
        <v>0</v>
      </c>
      <c r="VMC107" s="354">
        <f t="shared" si="501"/>
        <v>0</v>
      </c>
      <c r="VMD107" s="354">
        <f t="shared" si="501"/>
        <v>0</v>
      </c>
      <c r="VME107" s="354">
        <f t="shared" si="501"/>
        <v>0</v>
      </c>
      <c r="VMF107" s="354">
        <f t="shared" si="501"/>
        <v>0</v>
      </c>
      <c r="VMG107" s="354">
        <f t="shared" si="501"/>
        <v>0</v>
      </c>
      <c r="VMH107" s="354">
        <f t="shared" si="501"/>
        <v>0</v>
      </c>
      <c r="VMI107" s="354">
        <f t="shared" si="501"/>
        <v>0</v>
      </c>
      <c r="VMJ107" s="354">
        <f t="shared" si="501"/>
        <v>0</v>
      </c>
      <c r="VMK107" s="354">
        <f t="shared" si="501"/>
        <v>0</v>
      </c>
      <c r="VML107" s="354">
        <f t="shared" si="501"/>
        <v>0</v>
      </c>
      <c r="VMM107" s="354">
        <f t="shared" si="501"/>
        <v>0</v>
      </c>
      <c r="VMN107" s="354">
        <f t="shared" si="501"/>
        <v>0</v>
      </c>
      <c r="VMO107" s="354">
        <f t="shared" si="501"/>
        <v>0</v>
      </c>
      <c r="VMP107" s="354">
        <f t="shared" si="501"/>
        <v>0</v>
      </c>
      <c r="VMQ107" s="354">
        <f t="shared" si="501"/>
        <v>0</v>
      </c>
      <c r="VMR107" s="354">
        <f t="shared" si="501"/>
        <v>0</v>
      </c>
      <c r="VMS107" s="354">
        <f t="shared" si="501"/>
        <v>0</v>
      </c>
      <c r="VMT107" s="354">
        <f t="shared" si="501"/>
        <v>0</v>
      </c>
      <c r="VMU107" s="354">
        <f t="shared" si="501"/>
        <v>0</v>
      </c>
      <c r="VMV107" s="354">
        <f t="shared" si="501"/>
        <v>0</v>
      </c>
      <c r="VMW107" s="354">
        <f t="shared" si="501"/>
        <v>0</v>
      </c>
      <c r="VMX107" s="354">
        <f t="shared" si="501"/>
        <v>0</v>
      </c>
      <c r="VMY107" s="354">
        <f t="shared" si="501"/>
        <v>0</v>
      </c>
      <c r="VMZ107" s="354">
        <f t="shared" ref="VMZ107:VPK107" si="502">+VMZ106+VMZ98</f>
        <v>0</v>
      </c>
      <c r="VNA107" s="354">
        <f t="shared" si="502"/>
        <v>0</v>
      </c>
      <c r="VNB107" s="354">
        <f t="shared" si="502"/>
        <v>0</v>
      </c>
      <c r="VNC107" s="354">
        <f t="shared" si="502"/>
        <v>0</v>
      </c>
      <c r="VND107" s="354">
        <f t="shared" si="502"/>
        <v>0</v>
      </c>
      <c r="VNE107" s="354">
        <f t="shared" si="502"/>
        <v>0</v>
      </c>
      <c r="VNF107" s="354">
        <f t="shared" si="502"/>
        <v>0</v>
      </c>
      <c r="VNG107" s="354">
        <f t="shared" si="502"/>
        <v>0</v>
      </c>
      <c r="VNH107" s="354">
        <f t="shared" si="502"/>
        <v>0</v>
      </c>
      <c r="VNI107" s="354">
        <f t="shared" si="502"/>
        <v>0</v>
      </c>
      <c r="VNJ107" s="354">
        <f t="shared" si="502"/>
        <v>0</v>
      </c>
      <c r="VNK107" s="354">
        <f t="shared" si="502"/>
        <v>0</v>
      </c>
      <c r="VNL107" s="354">
        <f t="shared" si="502"/>
        <v>0</v>
      </c>
      <c r="VNM107" s="354">
        <f t="shared" si="502"/>
        <v>0</v>
      </c>
      <c r="VNN107" s="354">
        <f t="shared" si="502"/>
        <v>0</v>
      </c>
      <c r="VNO107" s="354">
        <f t="shared" si="502"/>
        <v>0</v>
      </c>
      <c r="VNP107" s="354">
        <f t="shared" si="502"/>
        <v>0</v>
      </c>
      <c r="VNQ107" s="354">
        <f t="shared" si="502"/>
        <v>0</v>
      </c>
      <c r="VNR107" s="354">
        <f t="shared" si="502"/>
        <v>0</v>
      </c>
      <c r="VNS107" s="354">
        <f t="shared" si="502"/>
        <v>0</v>
      </c>
      <c r="VNT107" s="354">
        <f t="shared" si="502"/>
        <v>0</v>
      </c>
      <c r="VNU107" s="354">
        <f t="shared" si="502"/>
        <v>0</v>
      </c>
      <c r="VNV107" s="354">
        <f t="shared" si="502"/>
        <v>0</v>
      </c>
      <c r="VNW107" s="354">
        <f t="shared" si="502"/>
        <v>0</v>
      </c>
      <c r="VNX107" s="354">
        <f t="shared" si="502"/>
        <v>0</v>
      </c>
      <c r="VNY107" s="354">
        <f t="shared" si="502"/>
        <v>0</v>
      </c>
      <c r="VNZ107" s="354">
        <f t="shared" si="502"/>
        <v>0</v>
      </c>
      <c r="VOA107" s="354">
        <f t="shared" si="502"/>
        <v>0</v>
      </c>
      <c r="VOB107" s="354">
        <f t="shared" si="502"/>
        <v>0</v>
      </c>
      <c r="VOC107" s="354">
        <f t="shared" si="502"/>
        <v>0</v>
      </c>
      <c r="VOD107" s="354">
        <f t="shared" si="502"/>
        <v>0</v>
      </c>
      <c r="VOE107" s="354">
        <f t="shared" si="502"/>
        <v>0</v>
      </c>
      <c r="VOF107" s="354">
        <f t="shared" si="502"/>
        <v>0</v>
      </c>
      <c r="VOG107" s="354">
        <f t="shared" si="502"/>
        <v>0</v>
      </c>
      <c r="VOH107" s="354">
        <f t="shared" si="502"/>
        <v>0</v>
      </c>
      <c r="VOI107" s="354">
        <f t="shared" si="502"/>
        <v>0</v>
      </c>
      <c r="VOJ107" s="354">
        <f t="shared" si="502"/>
        <v>0</v>
      </c>
      <c r="VOK107" s="354">
        <f t="shared" si="502"/>
        <v>0</v>
      </c>
      <c r="VOL107" s="354">
        <f t="shared" si="502"/>
        <v>0</v>
      </c>
      <c r="VOM107" s="354">
        <f t="shared" si="502"/>
        <v>0</v>
      </c>
      <c r="VON107" s="354">
        <f t="shared" si="502"/>
        <v>0</v>
      </c>
      <c r="VOO107" s="354">
        <f t="shared" si="502"/>
        <v>0</v>
      </c>
      <c r="VOP107" s="354">
        <f t="shared" si="502"/>
        <v>0</v>
      </c>
      <c r="VOQ107" s="354">
        <f t="shared" si="502"/>
        <v>0</v>
      </c>
      <c r="VOR107" s="354">
        <f t="shared" si="502"/>
        <v>0</v>
      </c>
      <c r="VOS107" s="354">
        <f t="shared" si="502"/>
        <v>0</v>
      </c>
      <c r="VOT107" s="354">
        <f t="shared" si="502"/>
        <v>0</v>
      </c>
      <c r="VOU107" s="354">
        <f t="shared" si="502"/>
        <v>0</v>
      </c>
      <c r="VOV107" s="354">
        <f t="shared" si="502"/>
        <v>0</v>
      </c>
      <c r="VOW107" s="354">
        <f t="shared" si="502"/>
        <v>0</v>
      </c>
      <c r="VOX107" s="354">
        <f t="shared" si="502"/>
        <v>0</v>
      </c>
      <c r="VOY107" s="354">
        <f t="shared" si="502"/>
        <v>0</v>
      </c>
      <c r="VOZ107" s="354">
        <f t="shared" si="502"/>
        <v>0</v>
      </c>
      <c r="VPA107" s="354">
        <f t="shared" si="502"/>
        <v>0</v>
      </c>
      <c r="VPB107" s="354">
        <f t="shared" si="502"/>
        <v>0</v>
      </c>
      <c r="VPC107" s="354">
        <f t="shared" si="502"/>
        <v>0</v>
      </c>
      <c r="VPD107" s="354">
        <f t="shared" si="502"/>
        <v>0</v>
      </c>
      <c r="VPE107" s="354">
        <f t="shared" si="502"/>
        <v>0</v>
      </c>
      <c r="VPF107" s="354">
        <f t="shared" si="502"/>
        <v>0</v>
      </c>
      <c r="VPG107" s="354">
        <f t="shared" si="502"/>
        <v>0</v>
      </c>
      <c r="VPH107" s="354">
        <f t="shared" si="502"/>
        <v>0</v>
      </c>
      <c r="VPI107" s="354">
        <f t="shared" si="502"/>
        <v>0</v>
      </c>
      <c r="VPJ107" s="354">
        <f t="shared" si="502"/>
        <v>0</v>
      </c>
      <c r="VPK107" s="354">
        <f t="shared" si="502"/>
        <v>0</v>
      </c>
      <c r="VPL107" s="354">
        <f t="shared" ref="VPL107:VRW107" si="503">+VPL106+VPL98</f>
        <v>0</v>
      </c>
      <c r="VPM107" s="354">
        <f t="shared" si="503"/>
        <v>0</v>
      </c>
      <c r="VPN107" s="354">
        <f t="shared" si="503"/>
        <v>0</v>
      </c>
      <c r="VPO107" s="354">
        <f t="shared" si="503"/>
        <v>0</v>
      </c>
      <c r="VPP107" s="354">
        <f t="shared" si="503"/>
        <v>0</v>
      </c>
      <c r="VPQ107" s="354">
        <f t="shared" si="503"/>
        <v>0</v>
      </c>
      <c r="VPR107" s="354">
        <f t="shared" si="503"/>
        <v>0</v>
      </c>
      <c r="VPS107" s="354">
        <f t="shared" si="503"/>
        <v>0</v>
      </c>
      <c r="VPT107" s="354">
        <f t="shared" si="503"/>
        <v>0</v>
      </c>
      <c r="VPU107" s="354">
        <f t="shared" si="503"/>
        <v>0</v>
      </c>
      <c r="VPV107" s="354">
        <f t="shared" si="503"/>
        <v>0</v>
      </c>
      <c r="VPW107" s="354">
        <f t="shared" si="503"/>
        <v>0</v>
      </c>
      <c r="VPX107" s="354">
        <f t="shared" si="503"/>
        <v>0</v>
      </c>
      <c r="VPY107" s="354">
        <f t="shared" si="503"/>
        <v>0</v>
      </c>
      <c r="VPZ107" s="354">
        <f t="shared" si="503"/>
        <v>0</v>
      </c>
      <c r="VQA107" s="354">
        <f t="shared" si="503"/>
        <v>0</v>
      </c>
      <c r="VQB107" s="354">
        <f t="shared" si="503"/>
        <v>0</v>
      </c>
      <c r="VQC107" s="354">
        <f t="shared" si="503"/>
        <v>0</v>
      </c>
      <c r="VQD107" s="354">
        <f t="shared" si="503"/>
        <v>0</v>
      </c>
      <c r="VQE107" s="354">
        <f t="shared" si="503"/>
        <v>0</v>
      </c>
      <c r="VQF107" s="354">
        <f t="shared" si="503"/>
        <v>0</v>
      </c>
      <c r="VQG107" s="354">
        <f t="shared" si="503"/>
        <v>0</v>
      </c>
      <c r="VQH107" s="354">
        <f t="shared" si="503"/>
        <v>0</v>
      </c>
      <c r="VQI107" s="354">
        <f t="shared" si="503"/>
        <v>0</v>
      </c>
      <c r="VQJ107" s="354">
        <f t="shared" si="503"/>
        <v>0</v>
      </c>
      <c r="VQK107" s="354">
        <f t="shared" si="503"/>
        <v>0</v>
      </c>
      <c r="VQL107" s="354">
        <f t="shared" si="503"/>
        <v>0</v>
      </c>
      <c r="VQM107" s="354">
        <f t="shared" si="503"/>
        <v>0</v>
      </c>
      <c r="VQN107" s="354">
        <f t="shared" si="503"/>
        <v>0</v>
      </c>
      <c r="VQO107" s="354">
        <f t="shared" si="503"/>
        <v>0</v>
      </c>
      <c r="VQP107" s="354">
        <f t="shared" si="503"/>
        <v>0</v>
      </c>
      <c r="VQQ107" s="354">
        <f t="shared" si="503"/>
        <v>0</v>
      </c>
      <c r="VQR107" s="354">
        <f t="shared" si="503"/>
        <v>0</v>
      </c>
      <c r="VQS107" s="354">
        <f t="shared" si="503"/>
        <v>0</v>
      </c>
      <c r="VQT107" s="354">
        <f t="shared" si="503"/>
        <v>0</v>
      </c>
      <c r="VQU107" s="354">
        <f t="shared" si="503"/>
        <v>0</v>
      </c>
      <c r="VQV107" s="354">
        <f t="shared" si="503"/>
        <v>0</v>
      </c>
      <c r="VQW107" s="354">
        <f t="shared" si="503"/>
        <v>0</v>
      </c>
      <c r="VQX107" s="354">
        <f t="shared" si="503"/>
        <v>0</v>
      </c>
      <c r="VQY107" s="354">
        <f t="shared" si="503"/>
        <v>0</v>
      </c>
      <c r="VQZ107" s="354">
        <f t="shared" si="503"/>
        <v>0</v>
      </c>
      <c r="VRA107" s="354">
        <f t="shared" si="503"/>
        <v>0</v>
      </c>
      <c r="VRB107" s="354">
        <f t="shared" si="503"/>
        <v>0</v>
      </c>
      <c r="VRC107" s="354">
        <f t="shared" si="503"/>
        <v>0</v>
      </c>
      <c r="VRD107" s="354">
        <f t="shared" si="503"/>
        <v>0</v>
      </c>
      <c r="VRE107" s="354">
        <f t="shared" si="503"/>
        <v>0</v>
      </c>
      <c r="VRF107" s="354">
        <f t="shared" si="503"/>
        <v>0</v>
      </c>
      <c r="VRG107" s="354">
        <f t="shared" si="503"/>
        <v>0</v>
      </c>
      <c r="VRH107" s="354">
        <f t="shared" si="503"/>
        <v>0</v>
      </c>
      <c r="VRI107" s="354">
        <f t="shared" si="503"/>
        <v>0</v>
      </c>
      <c r="VRJ107" s="354">
        <f t="shared" si="503"/>
        <v>0</v>
      </c>
      <c r="VRK107" s="354">
        <f t="shared" si="503"/>
        <v>0</v>
      </c>
      <c r="VRL107" s="354">
        <f t="shared" si="503"/>
        <v>0</v>
      </c>
      <c r="VRM107" s="354">
        <f t="shared" si="503"/>
        <v>0</v>
      </c>
      <c r="VRN107" s="354">
        <f t="shared" si="503"/>
        <v>0</v>
      </c>
      <c r="VRO107" s="354">
        <f t="shared" si="503"/>
        <v>0</v>
      </c>
      <c r="VRP107" s="354">
        <f t="shared" si="503"/>
        <v>0</v>
      </c>
      <c r="VRQ107" s="354">
        <f t="shared" si="503"/>
        <v>0</v>
      </c>
      <c r="VRR107" s="354">
        <f t="shared" si="503"/>
        <v>0</v>
      </c>
      <c r="VRS107" s="354">
        <f t="shared" si="503"/>
        <v>0</v>
      </c>
      <c r="VRT107" s="354">
        <f t="shared" si="503"/>
        <v>0</v>
      </c>
      <c r="VRU107" s="354">
        <f t="shared" si="503"/>
        <v>0</v>
      </c>
      <c r="VRV107" s="354">
        <f t="shared" si="503"/>
        <v>0</v>
      </c>
      <c r="VRW107" s="354">
        <f t="shared" si="503"/>
        <v>0</v>
      </c>
      <c r="VRX107" s="354">
        <f t="shared" ref="VRX107:VUI107" si="504">+VRX106+VRX98</f>
        <v>0</v>
      </c>
      <c r="VRY107" s="354">
        <f t="shared" si="504"/>
        <v>0</v>
      </c>
      <c r="VRZ107" s="354">
        <f t="shared" si="504"/>
        <v>0</v>
      </c>
      <c r="VSA107" s="354">
        <f t="shared" si="504"/>
        <v>0</v>
      </c>
      <c r="VSB107" s="354">
        <f t="shared" si="504"/>
        <v>0</v>
      </c>
      <c r="VSC107" s="354">
        <f t="shared" si="504"/>
        <v>0</v>
      </c>
      <c r="VSD107" s="354">
        <f t="shared" si="504"/>
        <v>0</v>
      </c>
      <c r="VSE107" s="354">
        <f t="shared" si="504"/>
        <v>0</v>
      </c>
      <c r="VSF107" s="354">
        <f t="shared" si="504"/>
        <v>0</v>
      </c>
      <c r="VSG107" s="354">
        <f t="shared" si="504"/>
        <v>0</v>
      </c>
      <c r="VSH107" s="354">
        <f t="shared" si="504"/>
        <v>0</v>
      </c>
      <c r="VSI107" s="354">
        <f t="shared" si="504"/>
        <v>0</v>
      </c>
      <c r="VSJ107" s="354">
        <f t="shared" si="504"/>
        <v>0</v>
      </c>
      <c r="VSK107" s="354">
        <f t="shared" si="504"/>
        <v>0</v>
      </c>
      <c r="VSL107" s="354">
        <f t="shared" si="504"/>
        <v>0</v>
      </c>
      <c r="VSM107" s="354">
        <f t="shared" si="504"/>
        <v>0</v>
      </c>
      <c r="VSN107" s="354">
        <f t="shared" si="504"/>
        <v>0</v>
      </c>
      <c r="VSO107" s="354">
        <f t="shared" si="504"/>
        <v>0</v>
      </c>
      <c r="VSP107" s="354">
        <f t="shared" si="504"/>
        <v>0</v>
      </c>
      <c r="VSQ107" s="354">
        <f t="shared" si="504"/>
        <v>0</v>
      </c>
      <c r="VSR107" s="354">
        <f t="shared" si="504"/>
        <v>0</v>
      </c>
      <c r="VSS107" s="354">
        <f t="shared" si="504"/>
        <v>0</v>
      </c>
      <c r="VST107" s="354">
        <f t="shared" si="504"/>
        <v>0</v>
      </c>
      <c r="VSU107" s="354">
        <f t="shared" si="504"/>
        <v>0</v>
      </c>
      <c r="VSV107" s="354">
        <f t="shared" si="504"/>
        <v>0</v>
      </c>
      <c r="VSW107" s="354">
        <f t="shared" si="504"/>
        <v>0</v>
      </c>
      <c r="VSX107" s="354">
        <f t="shared" si="504"/>
        <v>0</v>
      </c>
      <c r="VSY107" s="354">
        <f t="shared" si="504"/>
        <v>0</v>
      </c>
      <c r="VSZ107" s="354">
        <f t="shared" si="504"/>
        <v>0</v>
      </c>
      <c r="VTA107" s="354">
        <f t="shared" si="504"/>
        <v>0</v>
      </c>
      <c r="VTB107" s="354">
        <f t="shared" si="504"/>
        <v>0</v>
      </c>
      <c r="VTC107" s="354">
        <f t="shared" si="504"/>
        <v>0</v>
      </c>
      <c r="VTD107" s="354">
        <f t="shared" si="504"/>
        <v>0</v>
      </c>
      <c r="VTE107" s="354">
        <f t="shared" si="504"/>
        <v>0</v>
      </c>
      <c r="VTF107" s="354">
        <f t="shared" si="504"/>
        <v>0</v>
      </c>
      <c r="VTG107" s="354">
        <f t="shared" si="504"/>
        <v>0</v>
      </c>
      <c r="VTH107" s="354">
        <f t="shared" si="504"/>
        <v>0</v>
      </c>
      <c r="VTI107" s="354">
        <f t="shared" si="504"/>
        <v>0</v>
      </c>
      <c r="VTJ107" s="354">
        <f t="shared" si="504"/>
        <v>0</v>
      </c>
      <c r="VTK107" s="354">
        <f t="shared" si="504"/>
        <v>0</v>
      </c>
      <c r="VTL107" s="354">
        <f t="shared" si="504"/>
        <v>0</v>
      </c>
      <c r="VTM107" s="354">
        <f t="shared" si="504"/>
        <v>0</v>
      </c>
      <c r="VTN107" s="354">
        <f t="shared" si="504"/>
        <v>0</v>
      </c>
      <c r="VTO107" s="354">
        <f t="shared" si="504"/>
        <v>0</v>
      </c>
      <c r="VTP107" s="354">
        <f t="shared" si="504"/>
        <v>0</v>
      </c>
      <c r="VTQ107" s="354">
        <f t="shared" si="504"/>
        <v>0</v>
      </c>
      <c r="VTR107" s="354">
        <f t="shared" si="504"/>
        <v>0</v>
      </c>
      <c r="VTS107" s="354">
        <f t="shared" si="504"/>
        <v>0</v>
      </c>
      <c r="VTT107" s="354">
        <f t="shared" si="504"/>
        <v>0</v>
      </c>
      <c r="VTU107" s="354">
        <f t="shared" si="504"/>
        <v>0</v>
      </c>
      <c r="VTV107" s="354">
        <f t="shared" si="504"/>
        <v>0</v>
      </c>
      <c r="VTW107" s="354">
        <f t="shared" si="504"/>
        <v>0</v>
      </c>
      <c r="VTX107" s="354">
        <f t="shared" si="504"/>
        <v>0</v>
      </c>
      <c r="VTY107" s="354">
        <f t="shared" si="504"/>
        <v>0</v>
      </c>
      <c r="VTZ107" s="354">
        <f t="shared" si="504"/>
        <v>0</v>
      </c>
      <c r="VUA107" s="354">
        <f t="shared" si="504"/>
        <v>0</v>
      </c>
      <c r="VUB107" s="354">
        <f t="shared" si="504"/>
        <v>0</v>
      </c>
      <c r="VUC107" s="354">
        <f t="shared" si="504"/>
        <v>0</v>
      </c>
      <c r="VUD107" s="354">
        <f t="shared" si="504"/>
        <v>0</v>
      </c>
      <c r="VUE107" s="354">
        <f t="shared" si="504"/>
        <v>0</v>
      </c>
      <c r="VUF107" s="354">
        <f t="shared" si="504"/>
        <v>0</v>
      </c>
      <c r="VUG107" s="354">
        <f t="shared" si="504"/>
        <v>0</v>
      </c>
      <c r="VUH107" s="354">
        <f t="shared" si="504"/>
        <v>0</v>
      </c>
      <c r="VUI107" s="354">
        <f t="shared" si="504"/>
        <v>0</v>
      </c>
      <c r="VUJ107" s="354">
        <f t="shared" ref="VUJ107:VWU107" si="505">+VUJ106+VUJ98</f>
        <v>0</v>
      </c>
      <c r="VUK107" s="354">
        <f t="shared" si="505"/>
        <v>0</v>
      </c>
      <c r="VUL107" s="354">
        <f t="shared" si="505"/>
        <v>0</v>
      </c>
      <c r="VUM107" s="354">
        <f t="shared" si="505"/>
        <v>0</v>
      </c>
      <c r="VUN107" s="354">
        <f t="shared" si="505"/>
        <v>0</v>
      </c>
      <c r="VUO107" s="354">
        <f t="shared" si="505"/>
        <v>0</v>
      </c>
      <c r="VUP107" s="354">
        <f t="shared" si="505"/>
        <v>0</v>
      </c>
      <c r="VUQ107" s="354">
        <f t="shared" si="505"/>
        <v>0</v>
      </c>
      <c r="VUR107" s="354">
        <f t="shared" si="505"/>
        <v>0</v>
      </c>
      <c r="VUS107" s="354">
        <f t="shared" si="505"/>
        <v>0</v>
      </c>
      <c r="VUT107" s="354">
        <f t="shared" si="505"/>
        <v>0</v>
      </c>
      <c r="VUU107" s="354">
        <f t="shared" si="505"/>
        <v>0</v>
      </c>
      <c r="VUV107" s="354">
        <f t="shared" si="505"/>
        <v>0</v>
      </c>
      <c r="VUW107" s="354">
        <f t="shared" si="505"/>
        <v>0</v>
      </c>
      <c r="VUX107" s="354">
        <f t="shared" si="505"/>
        <v>0</v>
      </c>
      <c r="VUY107" s="354">
        <f t="shared" si="505"/>
        <v>0</v>
      </c>
      <c r="VUZ107" s="354">
        <f t="shared" si="505"/>
        <v>0</v>
      </c>
      <c r="VVA107" s="354">
        <f t="shared" si="505"/>
        <v>0</v>
      </c>
      <c r="VVB107" s="354">
        <f t="shared" si="505"/>
        <v>0</v>
      </c>
      <c r="VVC107" s="354">
        <f t="shared" si="505"/>
        <v>0</v>
      </c>
      <c r="VVD107" s="354">
        <f t="shared" si="505"/>
        <v>0</v>
      </c>
      <c r="VVE107" s="354">
        <f t="shared" si="505"/>
        <v>0</v>
      </c>
      <c r="VVF107" s="354">
        <f t="shared" si="505"/>
        <v>0</v>
      </c>
      <c r="VVG107" s="354">
        <f t="shared" si="505"/>
        <v>0</v>
      </c>
      <c r="VVH107" s="354">
        <f t="shared" si="505"/>
        <v>0</v>
      </c>
      <c r="VVI107" s="354">
        <f t="shared" si="505"/>
        <v>0</v>
      </c>
      <c r="VVJ107" s="354">
        <f t="shared" si="505"/>
        <v>0</v>
      </c>
      <c r="VVK107" s="354">
        <f t="shared" si="505"/>
        <v>0</v>
      </c>
      <c r="VVL107" s="354">
        <f t="shared" si="505"/>
        <v>0</v>
      </c>
      <c r="VVM107" s="354">
        <f t="shared" si="505"/>
        <v>0</v>
      </c>
      <c r="VVN107" s="354">
        <f t="shared" si="505"/>
        <v>0</v>
      </c>
      <c r="VVO107" s="354">
        <f t="shared" si="505"/>
        <v>0</v>
      </c>
      <c r="VVP107" s="354">
        <f t="shared" si="505"/>
        <v>0</v>
      </c>
      <c r="VVQ107" s="354">
        <f t="shared" si="505"/>
        <v>0</v>
      </c>
      <c r="VVR107" s="354">
        <f t="shared" si="505"/>
        <v>0</v>
      </c>
      <c r="VVS107" s="354">
        <f t="shared" si="505"/>
        <v>0</v>
      </c>
      <c r="VVT107" s="354">
        <f t="shared" si="505"/>
        <v>0</v>
      </c>
      <c r="VVU107" s="354">
        <f t="shared" si="505"/>
        <v>0</v>
      </c>
      <c r="VVV107" s="354">
        <f t="shared" si="505"/>
        <v>0</v>
      </c>
      <c r="VVW107" s="354">
        <f t="shared" si="505"/>
        <v>0</v>
      </c>
      <c r="VVX107" s="354">
        <f t="shared" si="505"/>
        <v>0</v>
      </c>
      <c r="VVY107" s="354">
        <f t="shared" si="505"/>
        <v>0</v>
      </c>
      <c r="VVZ107" s="354">
        <f t="shared" si="505"/>
        <v>0</v>
      </c>
      <c r="VWA107" s="354">
        <f t="shared" si="505"/>
        <v>0</v>
      </c>
      <c r="VWB107" s="354">
        <f t="shared" si="505"/>
        <v>0</v>
      </c>
      <c r="VWC107" s="354">
        <f t="shared" si="505"/>
        <v>0</v>
      </c>
      <c r="VWD107" s="354">
        <f t="shared" si="505"/>
        <v>0</v>
      </c>
      <c r="VWE107" s="354">
        <f t="shared" si="505"/>
        <v>0</v>
      </c>
      <c r="VWF107" s="354">
        <f t="shared" si="505"/>
        <v>0</v>
      </c>
      <c r="VWG107" s="354">
        <f t="shared" si="505"/>
        <v>0</v>
      </c>
      <c r="VWH107" s="354">
        <f t="shared" si="505"/>
        <v>0</v>
      </c>
      <c r="VWI107" s="354">
        <f t="shared" si="505"/>
        <v>0</v>
      </c>
      <c r="VWJ107" s="354">
        <f t="shared" si="505"/>
        <v>0</v>
      </c>
      <c r="VWK107" s="354">
        <f t="shared" si="505"/>
        <v>0</v>
      </c>
      <c r="VWL107" s="354">
        <f t="shared" si="505"/>
        <v>0</v>
      </c>
      <c r="VWM107" s="354">
        <f t="shared" si="505"/>
        <v>0</v>
      </c>
      <c r="VWN107" s="354">
        <f t="shared" si="505"/>
        <v>0</v>
      </c>
      <c r="VWO107" s="354">
        <f t="shared" si="505"/>
        <v>0</v>
      </c>
      <c r="VWP107" s="354">
        <f t="shared" si="505"/>
        <v>0</v>
      </c>
      <c r="VWQ107" s="354">
        <f t="shared" si="505"/>
        <v>0</v>
      </c>
      <c r="VWR107" s="354">
        <f t="shared" si="505"/>
        <v>0</v>
      </c>
      <c r="VWS107" s="354">
        <f t="shared" si="505"/>
        <v>0</v>
      </c>
      <c r="VWT107" s="354">
        <f t="shared" si="505"/>
        <v>0</v>
      </c>
      <c r="VWU107" s="354">
        <f t="shared" si="505"/>
        <v>0</v>
      </c>
      <c r="VWV107" s="354">
        <f t="shared" ref="VWV107:VZG107" si="506">+VWV106+VWV98</f>
        <v>0</v>
      </c>
      <c r="VWW107" s="354">
        <f t="shared" si="506"/>
        <v>0</v>
      </c>
      <c r="VWX107" s="354">
        <f t="shared" si="506"/>
        <v>0</v>
      </c>
      <c r="VWY107" s="354">
        <f t="shared" si="506"/>
        <v>0</v>
      </c>
      <c r="VWZ107" s="354">
        <f t="shared" si="506"/>
        <v>0</v>
      </c>
      <c r="VXA107" s="354">
        <f t="shared" si="506"/>
        <v>0</v>
      </c>
      <c r="VXB107" s="354">
        <f t="shared" si="506"/>
        <v>0</v>
      </c>
      <c r="VXC107" s="354">
        <f t="shared" si="506"/>
        <v>0</v>
      </c>
      <c r="VXD107" s="354">
        <f t="shared" si="506"/>
        <v>0</v>
      </c>
      <c r="VXE107" s="354">
        <f t="shared" si="506"/>
        <v>0</v>
      </c>
      <c r="VXF107" s="354">
        <f t="shared" si="506"/>
        <v>0</v>
      </c>
      <c r="VXG107" s="354">
        <f t="shared" si="506"/>
        <v>0</v>
      </c>
      <c r="VXH107" s="354">
        <f t="shared" si="506"/>
        <v>0</v>
      </c>
      <c r="VXI107" s="354">
        <f t="shared" si="506"/>
        <v>0</v>
      </c>
      <c r="VXJ107" s="354">
        <f t="shared" si="506"/>
        <v>0</v>
      </c>
      <c r="VXK107" s="354">
        <f t="shared" si="506"/>
        <v>0</v>
      </c>
      <c r="VXL107" s="354">
        <f t="shared" si="506"/>
        <v>0</v>
      </c>
      <c r="VXM107" s="354">
        <f t="shared" si="506"/>
        <v>0</v>
      </c>
      <c r="VXN107" s="354">
        <f t="shared" si="506"/>
        <v>0</v>
      </c>
      <c r="VXO107" s="354">
        <f t="shared" si="506"/>
        <v>0</v>
      </c>
      <c r="VXP107" s="354">
        <f t="shared" si="506"/>
        <v>0</v>
      </c>
      <c r="VXQ107" s="354">
        <f t="shared" si="506"/>
        <v>0</v>
      </c>
      <c r="VXR107" s="354">
        <f t="shared" si="506"/>
        <v>0</v>
      </c>
      <c r="VXS107" s="354">
        <f t="shared" si="506"/>
        <v>0</v>
      </c>
      <c r="VXT107" s="354">
        <f t="shared" si="506"/>
        <v>0</v>
      </c>
      <c r="VXU107" s="354">
        <f t="shared" si="506"/>
        <v>0</v>
      </c>
      <c r="VXV107" s="354">
        <f t="shared" si="506"/>
        <v>0</v>
      </c>
      <c r="VXW107" s="354">
        <f t="shared" si="506"/>
        <v>0</v>
      </c>
      <c r="VXX107" s="354">
        <f t="shared" si="506"/>
        <v>0</v>
      </c>
      <c r="VXY107" s="354">
        <f t="shared" si="506"/>
        <v>0</v>
      </c>
      <c r="VXZ107" s="354">
        <f t="shared" si="506"/>
        <v>0</v>
      </c>
      <c r="VYA107" s="354">
        <f t="shared" si="506"/>
        <v>0</v>
      </c>
      <c r="VYB107" s="354">
        <f t="shared" si="506"/>
        <v>0</v>
      </c>
      <c r="VYC107" s="354">
        <f t="shared" si="506"/>
        <v>0</v>
      </c>
      <c r="VYD107" s="354">
        <f t="shared" si="506"/>
        <v>0</v>
      </c>
      <c r="VYE107" s="354">
        <f t="shared" si="506"/>
        <v>0</v>
      </c>
      <c r="VYF107" s="354">
        <f t="shared" si="506"/>
        <v>0</v>
      </c>
      <c r="VYG107" s="354">
        <f t="shared" si="506"/>
        <v>0</v>
      </c>
      <c r="VYH107" s="354">
        <f t="shared" si="506"/>
        <v>0</v>
      </c>
      <c r="VYI107" s="354">
        <f t="shared" si="506"/>
        <v>0</v>
      </c>
      <c r="VYJ107" s="354">
        <f t="shared" si="506"/>
        <v>0</v>
      </c>
      <c r="VYK107" s="354">
        <f t="shared" si="506"/>
        <v>0</v>
      </c>
      <c r="VYL107" s="354">
        <f t="shared" si="506"/>
        <v>0</v>
      </c>
      <c r="VYM107" s="354">
        <f t="shared" si="506"/>
        <v>0</v>
      </c>
      <c r="VYN107" s="354">
        <f t="shared" si="506"/>
        <v>0</v>
      </c>
      <c r="VYO107" s="354">
        <f t="shared" si="506"/>
        <v>0</v>
      </c>
      <c r="VYP107" s="354">
        <f t="shared" si="506"/>
        <v>0</v>
      </c>
      <c r="VYQ107" s="354">
        <f t="shared" si="506"/>
        <v>0</v>
      </c>
      <c r="VYR107" s="354">
        <f t="shared" si="506"/>
        <v>0</v>
      </c>
      <c r="VYS107" s="354">
        <f t="shared" si="506"/>
        <v>0</v>
      </c>
      <c r="VYT107" s="354">
        <f t="shared" si="506"/>
        <v>0</v>
      </c>
      <c r="VYU107" s="354">
        <f t="shared" si="506"/>
        <v>0</v>
      </c>
      <c r="VYV107" s="354">
        <f t="shared" si="506"/>
        <v>0</v>
      </c>
      <c r="VYW107" s="354">
        <f t="shared" si="506"/>
        <v>0</v>
      </c>
      <c r="VYX107" s="354">
        <f t="shared" si="506"/>
        <v>0</v>
      </c>
      <c r="VYY107" s="354">
        <f t="shared" si="506"/>
        <v>0</v>
      </c>
      <c r="VYZ107" s="354">
        <f t="shared" si="506"/>
        <v>0</v>
      </c>
      <c r="VZA107" s="354">
        <f t="shared" si="506"/>
        <v>0</v>
      </c>
      <c r="VZB107" s="354">
        <f t="shared" si="506"/>
        <v>0</v>
      </c>
      <c r="VZC107" s="354">
        <f t="shared" si="506"/>
        <v>0</v>
      </c>
      <c r="VZD107" s="354">
        <f t="shared" si="506"/>
        <v>0</v>
      </c>
      <c r="VZE107" s="354">
        <f t="shared" si="506"/>
        <v>0</v>
      </c>
      <c r="VZF107" s="354">
        <f t="shared" si="506"/>
        <v>0</v>
      </c>
      <c r="VZG107" s="354">
        <f t="shared" si="506"/>
        <v>0</v>
      </c>
      <c r="VZH107" s="354">
        <f t="shared" ref="VZH107:WBS107" si="507">+VZH106+VZH98</f>
        <v>0</v>
      </c>
      <c r="VZI107" s="354">
        <f t="shared" si="507"/>
        <v>0</v>
      </c>
      <c r="VZJ107" s="354">
        <f t="shared" si="507"/>
        <v>0</v>
      </c>
      <c r="VZK107" s="354">
        <f t="shared" si="507"/>
        <v>0</v>
      </c>
      <c r="VZL107" s="354">
        <f t="shared" si="507"/>
        <v>0</v>
      </c>
      <c r="VZM107" s="354">
        <f t="shared" si="507"/>
        <v>0</v>
      </c>
      <c r="VZN107" s="354">
        <f t="shared" si="507"/>
        <v>0</v>
      </c>
      <c r="VZO107" s="354">
        <f t="shared" si="507"/>
        <v>0</v>
      </c>
      <c r="VZP107" s="354">
        <f t="shared" si="507"/>
        <v>0</v>
      </c>
      <c r="VZQ107" s="354">
        <f t="shared" si="507"/>
        <v>0</v>
      </c>
      <c r="VZR107" s="354">
        <f t="shared" si="507"/>
        <v>0</v>
      </c>
      <c r="VZS107" s="354">
        <f t="shared" si="507"/>
        <v>0</v>
      </c>
      <c r="VZT107" s="354">
        <f t="shared" si="507"/>
        <v>0</v>
      </c>
      <c r="VZU107" s="354">
        <f t="shared" si="507"/>
        <v>0</v>
      </c>
      <c r="VZV107" s="354">
        <f t="shared" si="507"/>
        <v>0</v>
      </c>
      <c r="VZW107" s="354">
        <f t="shared" si="507"/>
        <v>0</v>
      </c>
      <c r="VZX107" s="354">
        <f t="shared" si="507"/>
        <v>0</v>
      </c>
      <c r="VZY107" s="354">
        <f t="shared" si="507"/>
        <v>0</v>
      </c>
      <c r="VZZ107" s="354">
        <f t="shared" si="507"/>
        <v>0</v>
      </c>
      <c r="WAA107" s="354">
        <f t="shared" si="507"/>
        <v>0</v>
      </c>
      <c r="WAB107" s="354">
        <f t="shared" si="507"/>
        <v>0</v>
      </c>
      <c r="WAC107" s="354">
        <f t="shared" si="507"/>
        <v>0</v>
      </c>
      <c r="WAD107" s="354">
        <f t="shared" si="507"/>
        <v>0</v>
      </c>
      <c r="WAE107" s="354">
        <f t="shared" si="507"/>
        <v>0</v>
      </c>
      <c r="WAF107" s="354">
        <f t="shared" si="507"/>
        <v>0</v>
      </c>
      <c r="WAG107" s="354">
        <f t="shared" si="507"/>
        <v>0</v>
      </c>
      <c r="WAH107" s="354">
        <f t="shared" si="507"/>
        <v>0</v>
      </c>
      <c r="WAI107" s="354">
        <f t="shared" si="507"/>
        <v>0</v>
      </c>
      <c r="WAJ107" s="354">
        <f t="shared" si="507"/>
        <v>0</v>
      </c>
      <c r="WAK107" s="354">
        <f t="shared" si="507"/>
        <v>0</v>
      </c>
      <c r="WAL107" s="354">
        <f t="shared" si="507"/>
        <v>0</v>
      </c>
      <c r="WAM107" s="354">
        <f t="shared" si="507"/>
        <v>0</v>
      </c>
      <c r="WAN107" s="354">
        <f t="shared" si="507"/>
        <v>0</v>
      </c>
      <c r="WAO107" s="354">
        <f t="shared" si="507"/>
        <v>0</v>
      </c>
      <c r="WAP107" s="354">
        <f t="shared" si="507"/>
        <v>0</v>
      </c>
      <c r="WAQ107" s="354">
        <f t="shared" si="507"/>
        <v>0</v>
      </c>
      <c r="WAR107" s="354">
        <f t="shared" si="507"/>
        <v>0</v>
      </c>
      <c r="WAS107" s="354">
        <f t="shared" si="507"/>
        <v>0</v>
      </c>
      <c r="WAT107" s="354">
        <f t="shared" si="507"/>
        <v>0</v>
      </c>
      <c r="WAU107" s="354">
        <f t="shared" si="507"/>
        <v>0</v>
      </c>
      <c r="WAV107" s="354">
        <f t="shared" si="507"/>
        <v>0</v>
      </c>
      <c r="WAW107" s="354">
        <f t="shared" si="507"/>
        <v>0</v>
      </c>
      <c r="WAX107" s="354">
        <f t="shared" si="507"/>
        <v>0</v>
      </c>
      <c r="WAY107" s="354">
        <f t="shared" si="507"/>
        <v>0</v>
      </c>
      <c r="WAZ107" s="354">
        <f t="shared" si="507"/>
        <v>0</v>
      </c>
      <c r="WBA107" s="354">
        <f t="shared" si="507"/>
        <v>0</v>
      </c>
      <c r="WBB107" s="354">
        <f t="shared" si="507"/>
        <v>0</v>
      </c>
      <c r="WBC107" s="354">
        <f t="shared" si="507"/>
        <v>0</v>
      </c>
      <c r="WBD107" s="354">
        <f t="shared" si="507"/>
        <v>0</v>
      </c>
      <c r="WBE107" s="354">
        <f t="shared" si="507"/>
        <v>0</v>
      </c>
      <c r="WBF107" s="354">
        <f t="shared" si="507"/>
        <v>0</v>
      </c>
      <c r="WBG107" s="354">
        <f t="shared" si="507"/>
        <v>0</v>
      </c>
      <c r="WBH107" s="354">
        <f t="shared" si="507"/>
        <v>0</v>
      </c>
      <c r="WBI107" s="354">
        <f t="shared" si="507"/>
        <v>0</v>
      </c>
      <c r="WBJ107" s="354">
        <f t="shared" si="507"/>
        <v>0</v>
      </c>
      <c r="WBK107" s="354">
        <f t="shared" si="507"/>
        <v>0</v>
      </c>
      <c r="WBL107" s="354">
        <f t="shared" si="507"/>
        <v>0</v>
      </c>
      <c r="WBM107" s="354">
        <f t="shared" si="507"/>
        <v>0</v>
      </c>
      <c r="WBN107" s="354">
        <f t="shared" si="507"/>
        <v>0</v>
      </c>
      <c r="WBO107" s="354">
        <f t="shared" si="507"/>
        <v>0</v>
      </c>
      <c r="WBP107" s="354">
        <f t="shared" si="507"/>
        <v>0</v>
      </c>
      <c r="WBQ107" s="354">
        <f t="shared" si="507"/>
        <v>0</v>
      </c>
      <c r="WBR107" s="354">
        <f t="shared" si="507"/>
        <v>0</v>
      </c>
      <c r="WBS107" s="354">
        <f t="shared" si="507"/>
        <v>0</v>
      </c>
      <c r="WBT107" s="354">
        <f t="shared" ref="WBT107:WEE107" si="508">+WBT106+WBT98</f>
        <v>0</v>
      </c>
      <c r="WBU107" s="354">
        <f t="shared" si="508"/>
        <v>0</v>
      </c>
      <c r="WBV107" s="354">
        <f t="shared" si="508"/>
        <v>0</v>
      </c>
      <c r="WBW107" s="354">
        <f t="shared" si="508"/>
        <v>0</v>
      </c>
      <c r="WBX107" s="354">
        <f t="shared" si="508"/>
        <v>0</v>
      </c>
      <c r="WBY107" s="354">
        <f t="shared" si="508"/>
        <v>0</v>
      </c>
      <c r="WBZ107" s="354">
        <f t="shared" si="508"/>
        <v>0</v>
      </c>
      <c r="WCA107" s="354">
        <f t="shared" si="508"/>
        <v>0</v>
      </c>
      <c r="WCB107" s="354">
        <f t="shared" si="508"/>
        <v>0</v>
      </c>
      <c r="WCC107" s="354">
        <f t="shared" si="508"/>
        <v>0</v>
      </c>
      <c r="WCD107" s="354">
        <f t="shared" si="508"/>
        <v>0</v>
      </c>
      <c r="WCE107" s="354">
        <f t="shared" si="508"/>
        <v>0</v>
      </c>
      <c r="WCF107" s="354">
        <f t="shared" si="508"/>
        <v>0</v>
      </c>
      <c r="WCG107" s="354">
        <f t="shared" si="508"/>
        <v>0</v>
      </c>
      <c r="WCH107" s="354">
        <f t="shared" si="508"/>
        <v>0</v>
      </c>
      <c r="WCI107" s="354">
        <f t="shared" si="508"/>
        <v>0</v>
      </c>
      <c r="WCJ107" s="354">
        <f t="shared" si="508"/>
        <v>0</v>
      </c>
      <c r="WCK107" s="354">
        <f t="shared" si="508"/>
        <v>0</v>
      </c>
      <c r="WCL107" s="354">
        <f t="shared" si="508"/>
        <v>0</v>
      </c>
      <c r="WCM107" s="354">
        <f t="shared" si="508"/>
        <v>0</v>
      </c>
      <c r="WCN107" s="354">
        <f t="shared" si="508"/>
        <v>0</v>
      </c>
      <c r="WCO107" s="354">
        <f t="shared" si="508"/>
        <v>0</v>
      </c>
      <c r="WCP107" s="354">
        <f t="shared" si="508"/>
        <v>0</v>
      </c>
      <c r="WCQ107" s="354">
        <f t="shared" si="508"/>
        <v>0</v>
      </c>
      <c r="WCR107" s="354">
        <f t="shared" si="508"/>
        <v>0</v>
      </c>
      <c r="WCS107" s="354">
        <f t="shared" si="508"/>
        <v>0</v>
      </c>
      <c r="WCT107" s="354">
        <f t="shared" si="508"/>
        <v>0</v>
      </c>
      <c r="WCU107" s="354">
        <f t="shared" si="508"/>
        <v>0</v>
      </c>
      <c r="WCV107" s="354">
        <f t="shared" si="508"/>
        <v>0</v>
      </c>
      <c r="WCW107" s="354">
        <f t="shared" si="508"/>
        <v>0</v>
      </c>
      <c r="WCX107" s="354">
        <f t="shared" si="508"/>
        <v>0</v>
      </c>
      <c r="WCY107" s="354">
        <f t="shared" si="508"/>
        <v>0</v>
      </c>
      <c r="WCZ107" s="354">
        <f t="shared" si="508"/>
        <v>0</v>
      </c>
      <c r="WDA107" s="354">
        <f t="shared" si="508"/>
        <v>0</v>
      </c>
      <c r="WDB107" s="354">
        <f t="shared" si="508"/>
        <v>0</v>
      </c>
      <c r="WDC107" s="354">
        <f t="shared" si="508"/>
        <v>0</v>
      </c>
      <c r="WDD107" s="354">
        <f t="shared" si="508"/>
        <v>0</v>
      </c>
      <c r="WDE107" s="354">
        <f t="shared" si="508"/>
        <v>0</v>
      </c>
      <c r="WDF107" s="354">
        <f t="shared" si="508"/>
        <v>0</v>
      </c>
      <c r="WDG107" s="354">
        <f t="shared" si="508"/>
        <v>0</v>
      </c>
      <c r="WDH107" s="354">
        <f t="shared" si="508"/>
        <v>0</v>
      </c>
      <c r="WDI107" s="354">
        <f t="shared" si="508"/>
        <v>0</v>
      </c>
      <c r="WDJ107" s="354">
        <f t="shared" si="508"/>
        <v>0</v>
      </c>
      <c r="WDK107" s="354">
        <f t="shared" si="508"/>
        <v>0</v>
      </c>
      <c r="WDL107" s="354">
        <f t="shared" si="508"/>
        <v>0</v>
      </c>
      <c r="WDM107" s="354">
        <f t="shared" si="508"/>
        <v>0</v>
      </c>
      <c r="WDN107" s="354">
        <f t="shared" si="508"/>
        <v>0</v>
      </c>
      <c r="WDO107" s="354">
        <f t="shared" si="508"/>
        <v>0</v>
      </c>
      <c r="WDP107" s="354">
        <f t="shared" si="508"/>
        <v>0</v>
      </c>
      <c r="WDQ107" s="354">
        <f t="shared" si="508"/>
        <v>0</v>
      </c>
      <c r="WDR107" s="354">
        <f t="shared" si="508"/>
        <v>0</v>
      </c>
      <c r="WDS107" s="354">
        <f t="shared" si="508"/>
        <v>0</v>
      </c>
      <c r="WDT107" s="354">
        <f t="shared" si="508"/>
        <v>0</v>
      </c>
      <c r="WDU107" s="354">
        <f t="shared" si="508"/>
        <v>0</v>
      </c>
      <c r="WDV107" s="354">
        <f t="shared" si="508"/>
        <v>0</v>
      </c>
      <c r="WDW107" s="354">
        <f t="shared" si="508"/>
        <v>0</v>
      </c>
      <c r="WDX107" s="354">
        <f t="shared" si="508"/>
        <v>0</v>
      </c>
      <c r="WDY107" s="354">
        <f t="shared" si="508"/>
        <v>0</v>
      </c>
      <c r="WDZ107" s="354">
        <f t="shared" si="508"/>
        <v>0</v>
      </c>
      <c r="WEA107" s="354">
        <f t="shared" si="508"/>
        <v>0</v>
      </c>
      <c r="WEB107" s="354">
        <f t="shared" si="508"/>
        <v>0</v>
      </c>
      <c r="WEC107" s="354">
        <f t="shared" si="508"/>
        <v>0</v>
      </c>
      <c r="WED107" s="354">
        <f t="shared" si="508"/>
        <v>0</v>
      </c>
      <c r="WEE107" s="354">
        <f t="shared" si="508"/>
        <v>0</v>
      </c>
      <c r="WEF107" s="354">
        <f t="shared" ref="WEF107:WGQ107" si="509">+WEF106+WEF98</f>
        <v>0</v>
      </c>
      <c r="WEG107" s="354">
        <f t="shared" si="509"/>
        <v>0</v>
      </c>
      <c r="WEH107" s="354">
        <f t="shared" si="509"/>
        <v>0</v>
      </c>
      <c r="WEI107" s="354">
        <f t="shared" si="509"/>
        <v>0</v>
      </c>
      <c r="WEJ107" s="354">
        <f t="shared" si="509"/>
        <v>0</v>
      </c>
      <c r="WEK107" s="354">
        <f t="shared" si="509"/>
        <v>0</v>
      </c>
      <c r="WEL107" s="354">
        <f t="shared" si="509"/>
        <v>0</v>
      </c>
      <c r="WEM107" s="354">
        <f t="shared" si="509"/>
        <v>0</v>
      </c>
      <c r="WEN107" s="354">
        <f t="shared" si="509"/>
        <v>0</v>
      </c>
      <c r="WEO107" s="354">
        <f t="shared" si="509"/>
        <v>0</v>
      </c>
      <c r="WEP107" s="354">
        <f t="shared" si="509"/>
        <v>0</v>
      </c>
      <c r="WEQ107" s="354">
        <f t="shared" si="509"/>
        <v>0</v>
      </c>
      <c r="WER107" s="354">
        <f t="shared" si="509"/>
        <v>0</v>
      </c>
      <c r="WES107" s="354">
        <f t="shared" si="509"/>
        <v>0</v>
      </c>
      <c r="WET107" s="354">
        <f t="shared" si="509"/>
        <v>0</v>
      </c>
      <c r="WEU107" s="354">
        <f t="shared" si="509"/>
        <v>0</v>
      </c>
      <c r="WEV107" s="354">
        <f t="shared" si="509"/>
        <v>0</v>
      </c>
      <c r="WEW107" s="354">
        <f t="shared" si="509"/>
        <v>0</v>
      </c>
      <c r="WEX107" s="354">
        <f t="shared" si="509"/>
        <v>0</v>
      </c>
      <c r="WEY107" s="354">
        <f t="shared" si="509"/>
        <v>0</v>
      </c>
      <c r="WEZ107" s="354">
        <f t="shared" si="509"/>
        <v>0</v>
      </c>
      <c r="WFA107" s="354">
        <f t="shared" si="509"/>
        <v>0</v>
      </c>
      <c r="WFB107" s="354">
        <f t="shared" si="509"/>
        <v>0</v>
      </c>
      <c r="WFC107" s="354">
        <f t="shared" si="509"/>
        <v>0</v>
      </c>
      <c r="WFD107" s="354">
        <f t="shared" si="509"/>
        <v>0</v>
      </c>
      <c r="WFE107" s="354">
        <f t="shared" si="509"/>
        <v>0</v>
      </c>
      <c r="WFF107" s="354">
        <f t="shared" si="509"/>
        <v>0</v>
      </c>
      <c r="WFG107" s="354">
        <f t="shared" si="509"/>
        <v>0</v>
      </c>
      <c r="WFH107" s="354">
        <f t="shared" si="509"/>
        <v>0</v>
      </c>
      <c r="WFI107" s="354">
        <f t="shared" si="509"/>
        <v>0</v>
      </c>
      <c r="WFJ107" s="354">
        <f t="shared" si="509"/>
        <v>0</v>
      </c>
      <c r="WFK107" s="354">
        <f t="shared" si="509"/>
        <v>0</v>
      </c>
      <c r="WFL107" s="354">
        <f t="shared" si="509"/>
        <v>0</v>
      </c>
      <c r="WFM107" s="354">
        <f t="shared" si="509"/>
        <v>0</v>
      </c>
      <c r="WFN107" s="354">
        <f t="shared" si="509"/>
        <v>0</v>
      </c>
      <c r="WFO107" s="354">
        <f t="shared" si="509"/>
        <v>0</v>
      </c>
      <c r="WFP107" s="354">
        <f t="shared" si="509"/>
        <v>0</v>
      </c>
      <c r="WFQ107" s="354">
        <f t="shared" si="509"/>
        <v>0</v>
      </c>
      <c r="WFR107" s="354">
        <f t="shared" si="509"/>
        <v>0</v>
      </c>
      <c r="WFS107" s="354">
        <f t="shared" si="509"/>
        <v>0</v>
      </c>
      <c r="WFT107" s="354">
        <f t="shared" si="509"/>
        <v>0</v>
      </c>
      <c r="WFU107" s="354">
        <f t="shared" si="509"/>
        <v>0</v>
      </c>
      <c r="WFV107" s="354">
        <f t="shared" si="509"/>
        <v>0</v>
      </c>
      <c r="WFW107" s="354">
        <f t="shared" si="509"/>
        <v>0</v>
      </c>
      <c r="WFX107" s="354">
        <f t="shared" si="509"/>
        <v>0</v>
      </c>
      <c r="WFY107" s="354">
        <f t="shared" si="509"/>
        <v>0</v>
      </c>
      <c r="WFZ107" s="354">
        <f t="shared" si="509"/>
        <v>0</v>
      </c>
      <c r="WGA107" s="354">
        <f t="shared" si="509"/>
        <v>0</v>
      </c>
      <c r="WGB107" s="354">
        <f t="shared" si="509"/>
        <v>0</v>
      </c>
      <c r="WGC107" s="354">
        <f t="shared" si="509"/>
        <v>0</v>
      </c>
      <c r="WGD107" s="354">
        <f t="shared" si="509"/>
        <v>0</v>
      </c>
      <c r="WGE107" s="354">
        <f t="shared" si="509"/>
        <v>0</v>
      </c>
      <c r="WGF107" s="354">
        <f t="shared" si="509"/>
        <v>0</v>
      </c>
      <c r="WGG107" s="354">
        <f t="shared" si="509"/>
        <v>0</v>
      </c>
      <c r="WGH107" s="354">
        <f t="shared" si="509"/>
        <v>0</v>
      </c>
      <c r="WGI107" s="354">
        <f t="shared" si="509"/>
        <v>0</v>
      </c>
      <c r="WGJ107" s="354">
        <f t="shared" si="509"/>
        <v>0</v>
      </c>
      <c r="WGK107" s="354">
        <f t="shared" si="509"/>
        <v>0</v>
      </c>
      <c r="WGL107" s="354">
        <f t="shared" si="509"/>
        <v>0</v>
      </c>
      <c r="WGM107" s="354">
        <f t="shared" si="509"/>
        <v>0</v>
      </c>
      <c r="WGN107" s="354">
        <f t="shared" si="509"/>
        <v>0</v>
      </c>
      <c r="WGO107" s="354">
        <f t="shared" si="509"/>
        <v>0</v>
      </c>
      <c r="WGP107" s="354">
        <f t="shared" si="509"/>
        <v>0</v>
      </c>
      <c r="WGQ107" s="354">
        <f t="shared" si="509"/>
        <v>0</v>
      </c>
      <c r="WGR107" s="354">
        <f t="shared" ref="WGR107:WJC107" si="510">+WGR106+WGR98</f>
        <v>0</v>
      </c>
      <c r="WGS107" s="354">
        <f t="shared" si="510"/>
        <v>0</v>
      </c>
      <c r="WGT107" s="354">
        <f t="shared" si="510"/>
        <v>0</v>
      </c>
      <c r="WGU107" s="354">
        <f t="shared" si="510"/>
        <v>0</v>
      </c>
      <c r="WGV107" s="354">
        <f t="shared" si="510"/>
        <v>0</v>
      </c>
      <c r="WGW107" s="354">
        <f t="shared" si="510"/>
        <v>0</v>
      </c>
      <c r="WGX107" s="354">
        <f t="shared" si="510"/>
        <v>0</v>
      </c>
      <c r="WGY107" s="354">
        <f t="shared" si="510"/>
        <v>0</v>
      </c>
      <c r="WGZ107" s="354">
        <f t="shared" si="510"/>
        <v>0</v>
      </c>
      <c r="WHA107" s="354">
        <f t="shared" si="510"/>
        <v>0</v>
      </c>
      <c r="WHB107" s="354">
        <f t="shared" si="510"/>
        <v>0</v>
      </c>
      <c r="WHC107" s="354">
        <f t="shared" si="510"/>
        <v>0</v>
      </c>
      <c r="WHD107" s="354">
        <f t="shared" si="510"/>
        <v>0</v>
      </c>
      <c r="WHE107" s="354">
        <f t="shared" si="510"/>
        <v>0</v>
      </c>
      <c r="WHF107" s="354">
        <f t="shared" si="510"/>
        <v>0</v>
      </c>
      <c r="WHG107" s="354">
        <f t="shared" si="510"/>
        <v>0</v>
      </c>
      <c r="WHH107" s="354">
        <f t="shared" si="510"/>
        <v>0</v>
      </c>
      <c r="WHI107" s="354">
        <f t="shared" si="510"/>
        <v>0</v>
      </c>
      <c r="WHJ107" s="354">
        <f t="shared" si="510"/>
        <v>0</v>
      </c>
      <c r="WHK107" s="354">
        <f t="shared" si="510"/>
        <v>0</v>
      </c>
      <c r="WHL107" s="354">
        <f t="shared" si="510"/>
        <v>0</v>
      </c>
      <c r="WHM107" s="354">
        <f t="shared" si="510"/>
        <v>0</v>
      </c>
      <c r="WHN107" s="354">
        <f t="shared" si="510"/>
        <v>0</v>
      </c>
      <c r="WHO107" s="354">
        <f t="shared" si="510"/>
        <v>0</v>
      </c>
      <c r="WHP107" s="354">
        <f t="shared" si="510"/>
        <v>0</v>
      </c>
      <c r="WHQ107" s="354">
        <f t="shared" si="510"/>
        <v>0</v>
      </c>
      <c r="WHR107" s="354">
        <f t="shared" si="510"/>
        <v>0</v>
      </c>
      <c r="WHS107" s="354">
        <f t="shared" si="510"/>
        <v>0</v>
      </c>
      <c r="WHT107" s="354">
        <f t="shared" si="510"/>
        <v>0</v>
      </c>
      <c r="WHU107" s="354">
        <f t="shared" si="510"/>
        <v>0</v>
      </c>
      <c r="WHV107" s="354">
        <f t="shared" si="510"/>
        <v>0</v>
      </c>
      <c r="WHW107" s="354">
        <f t="shared" si="510"/>
        <v>0</v>
      </c>
      <c r="WHX107" s="354">
        <f t="shared" si="510"/>
        <v>0</v>
      </c>
      <c r="WHY107" s="354">
        <f t="shared" si="510"/>
        <v>0</v>
      </c>
      <c r="WHZ107" s="354">
        <f t="shared" si="510"/>
        <v>0</v>
      </c>
      <c r="WIA107" s="354">
        <f t="shared" si="510"/>
        <v>0</v>
      </c>
      <c r="WIB107" s="354">
        <f t="shared" si="510"/>
        <v>0</v>
      </c>
      <c r="WIC107" s="354">
        <f t="shared" si="510"/>
        <v>0</v>
      </c>
      <c r="WID107" s="354">
        <f t="shared" si="510"/>
        <v>0</v>
      </c>
      <c r="WIE107" s="354">
        <f t="shared" si="510"/>
        <v>0</v>
      </c>
      <c r="WIF107" s="354">
        <f t="shared" si="510"/>
        <v>0</v>
      </c>
      <c r="WIG107" s="354">
        <f t="shared" si="510"/>
        <v>0</v>
      </c>
      <c r="WIH107" s="354">
        <f t="shared" si="510"/>
        <v>0</v>
      </c>
      <c r="WII107" s="354">
        <f t="shared" si="510"/>
        <v>0</v>
      </c>
      <c r="WIJ107" s="354">
        <f t="shared" si="510"/>
        <v>0</v>
      </c>
      <c r="WIK107" s="354">
        <f t="shared" si="510"/>
        <v>0</v>
      </c>
      <c r="WIL107" s="354">
        <f t="shared" si="510"/>
        <v>0</v>
      </c>
      <c r="WIM107" s="354">
        <f t="shared" si="510"/>
        <v>0</v>
      </c>
      <c r="WIN107" s="354">
        <f t="shared" si="510"/>
        <v>0</v>
      </c>
      <c r="WIO107" s="354">
        <f t="shared" si="510"/>
        <v>0</v>
      </c>
      <c r="WIP107" s="354">
        <f t="shared" si="510"/>
        <v>0</v>
      </c>
      <c r="WIQ107" s="354">
        <f t="shared" si="510"/>
        <v>0</v>
      </c>
      <c r="WIR107" s="354">
        <f t="shared" si="510"/>
        <v>0</v>
      </c>
      <c r="WIS107" s="354">
        <f t="shared" si="510"/>
        <v>0</v>
      </c>
      <c r="WIT107" s="354">
        <f t="shared" si="510"/>
        <v>0</v>
      </c>
      <c r="WIU107" s="354">
        <f t="shared" si="510"/>
        <v>0</v>
      </c>
      <c r="WIV107" s="354">
        <f t="shared" si="510"/>
        <v>0</v>
      </c>
      <c r="WIW107" s="354">
        <f t="shared" si="510"/>
        <v>0</v>
      </c>
      <c r="WIX107" s="354">
        <f t="shared" si="510"/>
        <v>0</v>
      </c>
      <c r="WIY107" s="354">
        <f t="shared" si="510"/>
        <v>0</v>
      </c>
      <c r="WIZ107" s="354">
        <f t="shared" si="510"/>
        <v>0</v>
      </c>
      <c r="WJA107" s="354">
        <f t="shared" si="510"/>
        <v>0</v>
      </c>
      <c r="WJB107" s="354">
        <f t="shared" si="510"/>
        <v>0</v>
      </c>
      <c r="WJC107" s="354">
        <f t="shared" si="510"/>
        <v>0</v>
      </c>
      <c r="WJD107" s="354">
        <f t="shared" ref="WJD107:WLO107" si="511">+WJD106+WJD98</f>
        <v>0</v>
      </c>
      <c r="WJE107" s="354">
        <f t="shared" si="511"/>
        <v>0</v>
      </c>
      <c r="WJF107" s="354">
        <f t="shared" si="511"/>
        <v>0</v>
      </c>
      <c r="WJG107" s="354">
        <f t="shared" si="511"/>
        <v>0</v>
      </c>
      <c r="WJH107" s="354">
        <f t="shared" si="511"/>
        <v>0</v>
      </c>
      <c r="WJI107" s="354">
        <f t="shared" si="511"/>
        <v>0</v>
      </c>
      <c r="WJJ107" s="354">
        <f t="shared" si="511"/>
        <v>0</v>
      </c>
      <c r="WJK107" s="354">
        <f t="shared" si="511"/>
        <v>0</v>
      </c>
      <c r="WJL107" s="354">
        <f t="shared" si="511"/>
        <v>0</v>
      </c>
      <c r="WJM107" s="354">
        <f t="shared" si="511"/>
        <v>0</v>
      </c>
      <c r="WJN107" s="354">
        <f t="shared" si="511"/>
        <v>0</v>
      </c>
      <c r="WJO107" s="354">
        <f t="shared" si="511"/>
        <v>0</v>
      </c>
      <c r="WJP107" s="354">
        <f t="shared" si="511"/>
        <v>0</v>
      </c>
      <c r="WJQ107" s="354">
        <f t="shared" si="511"/>
        <v>0</v>
      </c>
      <c r="WJR107" s="354">
        <f t="shared" si="511"/>
        <v>0</v>
      </c>
      <c r="WJS107" s="354">
        <f t="shared" si="511"/>
        <v>0</v>
      </c>
      <c r="WJT107" s="354">
        <f t="shared" si="511"/>
        <v>0</v>
      </c>
      <c r="WJU107" s="354">
        <f t="shared" si="511"/>
        <v>0</v>
      </c>
      <c r="WJV107" s="354">
        <f t="shared" si="511"/>
        <v>0</v>
      </c>
      <c r="WJW107" s="354">
        <f t="shared" si="511"/>
        <v>0</v>
      </c>
      <c r="WJX107" s="354">
        <f t="shared" si="511"/>
        <v>0</v>
      </c>
      <c r="WJY107" s="354">
        <f t="shared" si="511"/>
        <v>0</v>
      </c>
      <c r="WJZ107" s="354">
        <f t="shared" si="511"/>
        <v>0</v>
      </c>
      <c r="WKA107" s="354">
        <f t="shared" si="511"/>
        <v>0</v>
      </c>
      <c r="WKB107" s="354">
        <f t="shared" si="511"/>
        <v>0</v>
      </c>
      <c r="WKC107" s="354">
        <f t="shared" si="511"/>
        <v>0</v>
      </c>
      <c r="WKD107" s="354">
        <f t="shared" si="511"/>
        <v>0</v>
      </c>
      <c r="WKE107" s="354">
        <f t="shared" si="511"/>
        <v>0</v>
      </c>
      <c r="WKF107" s="354">
        <f t="shared" si="511"/>
        <v>0</v>
      </c>
      <c r="WKG107" s="354">
        <f t="shared" si="511"/>
        <v>0</v>
      </c>
      <c r="WKH107" s="354">
        <f t="shared" si="511"/>
        <v>0</v>
      </c>
      <c r="WKI107" s="354">
        <f t="shared" si="511"/>
        <v>0</v>
      </c>
      <c r="WKJ107" s="354">
        <f t="shared" si="511"/>
        <v>0</v>
      </c>
      <c r="WKK107" s="354">
        <f t="shared" si="511"/>
        <v>0</v>
      </c>
      <c r="WKL107" s="354">
        <f t="shared" si="511"/>
        <v>0</v>
      </c>
      <c r="WKM107" s="354">
        <f t="shared" si="511"/>
        <v>0</v>
      </c>
      <c r="WKN107" s="354">
        <f t="shared" si="511"/>
        <v>0</v>
      </c>
      <c r="WKO107" s="354">
        <f t="shared" si="511"/>
        <v>0</v>
      </c>
      <c r="WKP107" s="354">
        <f t="shared" si="511"/>
        <v>0</v>
      </c>
      <c r="WKQ107" s="354">
        <f t="shared" si="511"/>
        <v>0</v>
      </c>
      <c r="WKR107" s="354">
        <f t="shared" si="511"/>
        <v>0</v>
      </c>
      <c r="WKS107" s="354">
        <f t="shared" si="511"/>
        <v>0</v>
      </c>
      <c r="WKT107" s="354">
        <f t="shared" si="511"/>
        <v>0</v>
      </c>
      <c r="WKU107" s="354">
        <f t="shared" si="511"/>
        <v>0</v>
      </c>
      <c r="WKV107" s="354">
        <f t="shared" si="511"/>
        <v>0</v>
      </c>
      <c r="WKW107" s="354">
        <f t="shared" si="511"/>
        <v>0</v>
      </c>
      <c r="WKX107" s="354">
        <f t="shared" si="511"/>
        <v>0</v>
      </c>
      <c r="WKY107" s="354">
        <f t="shared" si="511"/>
        <v>0</v>
      </c>
      <c r="WKZ107" s="354">
        <f t="shared" si="511"/>
        <v>0</v>
      </c>
      <c r="WLA107" s="354">
        <f t="shared" si="511"/>
        <v>0</v>
      </c>
      <c r="WLB107" s="354">
        <f t="shared" si="511"/>
        <v>0</v>
      </c>
      <c r="WLC107" s="354">
        <f t="shared" si="511"/>
        <v>0</v>
      </c>
      <c r="WLD107" s="354">
        <f t="shared" si="511"/>
        <v>0</v>
      </c>
      <c r="WLE107" s="354">
        <f t="shared" si="511"/>
        <v>0</v>
      </c>
      <c r="WLF107" s="354">
        <f t="shared" si="511"/>
        <v>0</v>
      </c>
      <c r="WLG107" s="354">
        <f t="shared" si="511"/>
        <v>0</v>
      </c>
      <c r="WLH107" s="354">
        <f t="shared" si="511"/>
        <v>0</v>
      </c>
      <c r="WLI107" s="354">
        <f t="shared" si="511"/>
        <v>0</v>
      </c>
      <c r="WLJ107" s="354">
        <f t="shared" si="511"/>
        <v>0</v>
      </c>
      <c r="WLK107" s="354">
        <f t="shared" si="511"/>
        <v>0</v>
      </c>
      <c r="WLL107" s="354">
        <f t="shared" si="511"/>
        <v>0</v>
      </c>
      <c r="WLM107" s="354">
        <f t="shared" si="511"/>
        <v>0</v>
      </c>
      <c r="WLN107" s="354">
        <f t="shared" si="511"/>
        <v>0</v>
      </c>
      <c r="WLO107" s="354">
        <f t="shared" si="511"/>
        <v>0</v>
      </c>
      <c r="WLP107" s="354">
        <f t="shared" ref="WLP107:WOA107" si="512">+WLP106+WLP98</f>
        <v>0</v>
      </c>
      <c r="WLQ107" s="354">
        <f t="shared" si="512"/>
        <v>0</v>
      </c>
      <c r="WLR107" s="354">
        <f t="shared" si="512"/>
        <v>0</v>
      </c>
      <c r="WLS107" s="354">
        <f t="shared" si="512"/>
        <v>0</v>
      </c>
      <c r="WLT107" s="354">
        <f t="shared" si="512"/>
        <v>0</v>
      </c>
      <c r="WLU107" s="354">
        <f t="shared" si="512"/>
        <v>0</v>
      </c>
      <c r="WLV107" s="354">
        <f t="shared" si="512"/>
        <v>0</v>
      </c>
      <c r="WLW107" s="354">
        <f t="shared" si="512"/>
        <v>0</v>
      </c>
      <c r="WLX107" s="354">
        <f t="shared" si="512"/>
        <v>0</v>
      </c>
      <c r="WLY107" s="354">
        <f t="shared" si="512"/>
        <v>0</v>
      </c>
      <c r="WLZ107" s="354">
        <f t="shared" si="512"/>
        <v>0</v>
      </c>
      <c r="WMA107" s="354">
        <f t="shared" si="512"/>
        <v>0</v>
      </c>
      <c r="WMB107" s="354">
        <f t="shared" si="512"/>
        <v>0</v>
      </c>
      <c r="WMC107" s="354">
        <f t="shared" si="512"/>
        <v>0</v>
      </c>
      <c r="WMD107" s="354">
        <f t="shared" si="512"/>
        <v>0</v>
      </c>
      <c r="WME107" s="354">
        <f t="shared" si="512"/>
        <v>0</v>
      </c>
      <c r="WMF107" s="354">
        <f t="shared" si="512"/>
        <v>0</v>
      </c>
      <c r="WMG107" s="354">
        <f t="shared" si="512"/>
        <v>0</v>
      </c>
      <c r="WMH107" s="354">
        <f t="shared" si="512"/>
        <v>0</v>
      </c>
      <c r="WMI107" s="354">
        <f t="shared" si="512"/>
        <v>0</v>
      </c>
      <c r="WMJ107" s="354">
        <f t="shared" si="512"/>
        <v>0</v>
      </c>
      <c r="WMK107" s="354">
        <f t="shared" si="512"/>
        <v>0</v>
      </c>
      <c r="WML107" s="354">
        <f t="shared" si="512"/>
        <v>0</v>
      </c>
      <c r="WMM107" s="354">
        <f t="shared" si="512"/>
        <v>0</v>
      </c>
      <c r="WMN107" s="354">
        <f t="shared" si="512"/>
        <v>0</v>
      </c>
      <c r="WMO107" s="354">
        <f t="shared" si="512"/>
        <v>0</v>
      </c>
      <c r="WMP107" s="354">
        <f t="shared" si="512"/>
        <v>0</v>
      </c>
      <c r="WMQ107" s="354">
        <f t="shared" si="512"/>
        <v>0</v>
      </c>
      <c r="WMR107" s="354">
        <f t="shared" si="512"/>
        <v>0</v>
      </c>
      <c r="WMS107" s="354">
        <f t="shared" si="512"/>
        <v>0</v>
      </c>
      <c r="WMT107" s="354">
        <f t="shared" si="512"/>
        <v>0</v>
      </c>
      <c r="WMU107" s="354">
        <f t="shared" si="512"/>
        <v>0</v>
      </c>
      <c r="WMV107" s="354">
        <f t="shared" si="512"/>
        <v>0</v>
      </c>
      <c r="WMW107" s="354">
        <f t="shared" si="512"/>
        <v>0</v>
      </c>
      <c r="WMX107" s="354">
        <f t="shared" si="512"/>
        <v>0</v>
      </c>
      <c r="WMY107" s="354">
        <f t="shared" si="512"/>
        <v>0</v>
      </c>
      <c r="WMZ107" s="354">
        <f t="shared" si="512"/>
        <v>0</v>
      </c>
      <c r="WNA107" s="354">
        <f t="shared" si="512"/>
        <v>0</v>
      </c>
      <c r="WNB107" s="354">
        <f t="shared" si="512"/>
        <v>0</v>
      </c>
      <c r="WNC107" s="354">
        <f t="shared" si="512"/>
        <v>0</v>
      </c>
      <c r="WND107" s="354">
        <f t="shared" si="512"/>
        <v>0</v>
      </c>
      <c r="WNE107" s="354">
        <f t="shared" si="512"/>
        <v>0</v>
      </c>
      <c r="WNF107" s="354">
        <f t="shared" si="512"/>
        <v>0</v>
      </c>
      <c r="WNG107" s="354">
        <f t="shared" si="512"/>
        <v>0</v>
      </c>
      <c r="WNH107" s="354">
        <f t="shared" si="512"/>
        <v>0</v>
      </c>
      <c r="WNI107" s="354">
        <f t="shared" si="512"/>
        <v>0</v>
      </c>
      <c r="WNJ107" s="354">
        <f t="shared" si="512"/>
        <v>0</v>
      </c>
      <c r="WNK107" s="354">
        <f t="shared" si="512"/>
        <v>0</v>
      </c>
      <c r="WNL107" s="354">
        <f t="shared" si="512"/>
        <v>0</v>
      </c>
      <c r="WNM107" s="354">
        <f t="shared" si="512"/>
        <v>0</v>
      </c>
      <c r="WNN107" s="354">
        <f t="shared" si="512"/>
        <v>0</v>
      </c>
      <c r="WNO107" s="354">
        <f t="shared" si="512"/>
        <v>0</v>
      </c>
      <c r="WNP107" s="354">
        <f t="shared" si="512"/>
        <v>0</v>
      </c>
      <c r="WNQ107" s="354">
        <f t="shared" si="512"/>
        <v>0</v>
      </c>
      <c r="WNR107" s="354">
        <f t="shared" si="512"/>
        <v>0</v>
      </c>
      <c r="WNS107" s="354">
        <f t="shared" si="512"/>
        <v>0</v>
      </c>
      <c r="WNT107" s="354">
        <f t="shared" si="512"/>
        <v>0</v>
      </c>
      <c r="WNU107" s="354">
        <f t="shared" si="512"/>
        <v>0</v>
      </c>
      <c r="WNV107" s="354">
        <f t="shared" si="512"/>
        <v>0</v>
      </c>
      <c r="WNW107" s="354">
        <f t="shared" si="512"/>
        <v>0</v>
      </c>
      <c r="WNX107" s="354">
        <f t="shared" si="512"/>
        <v>0</v>
      </c>
      <c r="WNY107" s="354">
        <f t="shared" si="512"/>
        <v>0</v>
      </c>
      <c r="WNZ107" s="354">
        <f t="shared" si="512"/>
        <v>0</v>
      </c>
      <c r="WOA107" s="354">
        <f t="shared" si="512"/>
        <v>0</v>
      </c>
      <c r="WOB107" s="354">
        <f t="shared" ref="WOB107:WQM107" si="513">+WOB106+WOB98</f>
        <v>0</v>
      </c>
      <c r="WOC107" s="354">
        <f t="shared" si="513"/>
        <v>0</v>
      </c>
      <c r="WOD107" s="354">
        <f t="shared" si="513"/>
        <v>0</v>
      </c>
      <c r="WOE107" s="354">
        <f t="shared" si="513"/>
        <v>0</v>
      </c>
      <c r="WOF107" s="354">
        <f t="shared" si="513"/>
        <v>0</v>
      </c>
      <c r="WOG107" s="354">
        <f t="shared" si="513"/>
        <v>0</v>
      </c>
      <c r="WOH107" s="354">
        <f t="shared" si="513"/>
        <v>0</v>
      </c>
      <c r="WOI107" s="354">
        <f t="shared" si="513"/>
        <v>0</v>
      </c>
      <c r="WOJ107" s="354">
        <f t="shared" si="513"/>
        <v>0</v>
      </c>
      <c r="WOK107" s="354">
        <f t="shared" si="513"/>
        <v>0</v>
      </c>
      <c r="WOL107" s="354">
        <f t="shared" si="513"/>
        <v>0</v>
      </c>
      <c r="WOM107" s="354">
        <f t="shared" si="513"/>
        <v>0</v>
      </c>
      <c r="WON107" s="354">
        <f t="shared" si="513"/>
        <v>0</v>
      </c>
      <c r="WOO107" s="354">
        <f t="shared" si="513"/>
        <v>0</v>
      </c>
      <c r="WOP107" s="354">
        <f t="shared" si="513"/>
        <v>0</v>
      </c>
      <c r="WOQ107" s="354">
        <f t="shared" si="513"/>
        <v>0</v>
      </c>
      <c r="WOR107" s="354">
        <f t="shared" si="513"/>
        <v>0</v>
      </c>
      <c r="WOS107" s="354">
        <f t="shared" si="513"/>
        <v>0</v>
      </c>
      <c r="WOT107" s="354">
        <f t="shared" si="513"/>
        <v>0</v>
      </c>
      <c r="WOU107" s="354">
        <f t="shared" si="513"/>
        <v>0</v>
      </c>
      <c r="WOV107" s="354">
        <f t="shared" si="513"/>
        <v>0</v>
      </c>
      <c r="WOW107" s="354">
        <f t="shared" si="513"/>
        <v>0</v>
      </c>
      <c r="WOX107" s="354">
        <f t="shared" si="513"/>
        <v>0</v>
      </c>
      <c r="WOY107" s="354">
        <f t="shared" si="513"/>
        <v>0</v>
      </c>
      <c r="WOZ107" s="354">
        <f t="shared" si="513"/>
        <v>0</v>
      </c>
      <c r="WPA107" s="354">
        <f t="shared" si="513"/>
        <v>0</v>
      </c>
      <c r="WPB107" s="354">
        <f t="shared" si="513"/>
        <v>0</v>
      </c>
      <c r="WPC107" s="354">
        <f t="shared" si="513"/>
        <v>0</v>
      </c>
      <c r="WPD107" s="354">
        <f t="shared" si="513"/>
        <v>0</v>
      </c>
      <c r="WPE107" s="354">
        <f t="shared" si="513"/>
        <v>0</v>
      </c>
      <c r="WPF107" s="354">
        <f t="shared" si="513"/>
        <v>0</v>
      </c>
      <c r="WPG107" s="354">
        <f t="shared" si="513"/>
        <v>0</v>
      </c>
      <c r="WPH107" s="354">
        <f t="shared" si="513"/>
        <v>0</v>
      </c>
      <c r="WPI107" s="354">
        <f t="shared" si="513"/>
        <v>0</v>
      </c>
      <c r="WPJ107" s="354">
        <f t="shared" si="513"/>
        <v>0</v>
      </c>
      <c r="WPK107" s="354">
        <f t="shared" si="513"/>
        <v>0</v>
      </c>
      <c r="WPL107" s="354">
        <f t="shared" si="513"/>
        <v>0</v>
      </c>
      <c r="WPM107" s="354">
        <f t="shared" si="513"/>
        <v>0</v>
      </c>
      <c r="WPN107" s="354">
        <f t="shared" si="513"/>
        <v>0</v>
      </c>
      <c r="WPO107" s="354">
        <f t="shared" si="513"/>
        <v>0</v>
      </c>
      <c r="WPP107" s="354">
        <f t="shared" si="513"/>
        <v>0</v>
      </c>
      <c r="WPQ107" s="354">
        <f t="shared" si="513"/>
        <v>0</v>
      </c>
      <c r="WPR107" s="354">
        <f t="shared" si="513"/>
        <v>0</v>
      </c>
      <c r="WPS107" s="354">
        <f t="shared" si="513"/>
        <v>0</v>
      </c>
      <c r="WPT107" s="354">
        <f t="shared" si="513"/>
        <v>0</v>
      </c>
      <c r="WPU107" s="354">
        <f t="shared" si="513"/>
        <v>0</v>
      </c>
      <c r="WPV107" s="354">
        <f t="shared" si="513"/>
        <v>0</v>
      </c>
      <c r="WPW107" s="354">
        <f t="shared" si="513"/>
        <v>0</v>
      </c>
      <c r="WPX107" s="354">
        <f t="shared" si="513"/>
        <v>0</v>
      </c>
      <c r="WPY107" s="354">
        <f t="shared" si="513"/>
        <v>0</v>
      </c>
      <c r="WPZ107" s="354">
        <f t="shared" si="513"/>
        <v>0</v>
      </c>
      <c r="WQA107" s="354">
        <f t="shared" si="513"/>
        <v>0</v>
      </c>
      <c r="WQB107" s="354">
        <f t="shared" si="513"/>
        <v>0</v>
      </c>
      <c r="WQC107" s="354">
        <f t="shared" si="513"/>
        <v>0</v>
      </c>
      <c r="WQD107" s="354">
        <f t="shared" si="513"/>
        <v>0</v>
      </c>
      <c r="WQE107" s="354">
        <f t="shared" si="513"/>
        <v>0</v>
      </c>
      <c r="WQF107" s="354">
        <f t="shared" si="513"/>
        <v>0</v>
      </c>
      <c r="WQG107" s="354">
        <f t="shared" si="513"/>
        <v>0</v>
      </c>
      <c r="WQH107" s="354">
        <f t="shared" si="513"/>
        <v>0</v>
      </c>
      <c r="WQI107" s="354">
        <f t="shared" si="513"/>
        <v>0</v>
      </c>
      <c r="WQJ107" s="354">
        <f t="shared" si="513"/>
        <v>0</v>
      </c>
      <c r="WQK107" s="354">
        <f t="shared" si="513"/>
        <v>0</v>
      </c>
      <c r="WQL107" s="354">
        <f t="shared" si="513"/>
        <v>0</v>
      </c>
      <c r="WQM107" s="354">
        <f t="shared" si="513"/>
        <v>0</v>
      </c>
      <c r="WQN107" s="354">
        <f t="shared" ref="WQN107:WSY107" si="514">+WQN106+WQN98</f>
        <v>0</v>
      </c>
      <c r="WQO107" s="354">
        <f t="shared" si="514"/>
        <v>0</v>
      </c>
      <c r="WQP107" s="354">
        <f t="shared" si="514"/>
        <v>0</v>
      </c>
      <c r="WQQ107" s="354">
        <f t="shared" si="514"/>
        <v>0</v>
      </c>
      <c r="WQR107" s="354">
        <f t="shared" si="514"/>
        <v>0</v>
      </c>
      <c r="WQS107" s="354">
        <f t="shared" si="514"/>
        <v>0</v>
      </c>
      <c r="WQT107" s="354">
        <f t="shared" si="514"/>
        <v>0</v>
      </c>
      <c r="WQU107" s="354">
        <f t="shared" si="514"/>
        <v>0</v>
      </c>
      <c r="WQV107" s="354">
        <f t="shared" si="514"/>
        <v>0</v>
      </c>
      <c r="WQW107" s="354">
        <f t="shared" si="514"/>
        <v>0</v>
      </c>
      <c r="WQX107" s="354">
        <f t="shared" si="514"/>
        <v>0</v>
      </c>
      <c r="WQY107" s="354">
        <f t="shared" si="514"/>
        <v>0</v>
      </c>
      <c r="WQZ107" s="354">
        <f t="shared" si="514"/>
        <v>0</v>
      </c>
      <c r="WRA107" s="354">
        <f t="shared" si="514"/>
        <v>0</v>
      </c>
      <c r="WRB107" s="354">
        <f t="shared" si="514"/>
        <v>0</v>
      </c>
      <c r="WRC107" s="354">
        <f t="shared" si="514"/>
        <v>0</v>
      </c>
      <c r="WRD107" s="354">
        <f t="shared" si="514"/>
        <v>0</v>
      </c>
      <c r="WRE107" s="354">
        <f t="shared" si="514"/>
        <v>0</v>
      </c>
      <c r="WRF107" s="354">
        <f t="shared" si="514"/>
        <v>0</v>
      </c>
      <c r="WRG107" s="354">
        <f t="shared" si="514"/>
        <v>0</v>
      </c>
      <c r="WRH107" s="354">
        <f t="shared" si="514"/>
        <v>0</v>
      </c>
      <c r="WRI107" s="354">
        <f t="shared" si="514"/>
        <v>0</v>
      </c>
      <c r="WRJ107" s="354">
        <f t="shared" si="514"/>
        <v>0</v>
      </c>
      <c r="WRK107" s="354">
        <f t="shared" si="514"/>
        <v>0</v>
      </c>
      <c r="WRL107" s="354">
        <f t="shared" si="514"/>
        <v>0</v>
      </c>
      <c r="WRM107" s="354">
        <f t="shared" si="514"/>
        <v>0</v>
      </c>
      <c r="WRN107" s="354">
        <f t="shared" si="514"/>
        <v>0</v>
      </c>
      <c r="WRO107" s="354">
        <f t="shared" si="514"/>
        <v>0</v>
      </c>
      <c r="WRP107" s="354">
        <f t="shared" si="514"/>
        <v>0</v>
      </c>
      <c r="WRQ107" s="354">
        <f t="shared" si="514"/>
        <v>0</v>
      </c>
      <c r="WRR107" s="354">
        <f t="shared" si="514"/>
        <v>0</v>
      </c>
      <c r="WRS107" s="354">
        <f t="shared" si="514"/>
        <v>0</v>
      </c>
      <c r="WRT107" s="354">
        <f t="shared" si="514"/>
        <v>0</v>
      </c>
      <c r="WRU107" s="354">
        <f t="shared" si="514"/>
        <v>0</v>
      </c>
      <c r="WRV107" s="354">
        <f t="shared" si="514"/>
        <v>0</v>
      </c>
      <c r="WRW107" s="354">
        <f t="shared" si="514"/>
        <v>0</v>
      </c>
      <c r="WRX107" s="354">
        <f t="shared" si="514"/>
        <v>0</v>
      </c>
      <c r="WRY107" s="354">
        <f t="shared" si="514"/>
        <v>0</v>
      </c>
      <c r="WRZ107" s="354">
        <f t="shared" si="514"/>
        <v>0</v>
      </c>
      <c r="WSA107" s="354">
        <f t="shared" si="514"/>
        <v>0</v>
      </c>
      <c r="WSB107" s="354">
        <f t="shared" si="514"/>
        <v>0</v>
      </c>
      <c r="WSC107" s="354">
        <f t="shared" si="514"/>
        <v>0</v>
      </c>
      <c r="WSD107" s="354">
        <f t="shared" si="514"/>
        <v>0</v>
      </c>
      <c r="WSE107" s="354">
        <f t="shared" si="514"/>
        <v>0</v>
      </c>
      <c r="WSF107" s="354">
        <f t="shared" si="514"/>
        <v>0</v>
      </c>
      <c r="WSG107" s="354">
        <f t="shared" si="514"/>
        <v>0</v>
      </c>
      <c r="WSH107" s="354">
        <f t="shared" si="514"/>
        <v>0</v>
      </c>
      <c r="WSI107" s="354">
        <f t="shared" si="514"/>
        <v>0</v>
      </c>
      <c r="WSJ107" s="354">
        <f t="shared" si="514"/>
        <v>0</v>
      </c>
      <c r="WSK107" s="354">
        <f t="shared" si="514"/>
        <v>0</v>
      </c>
      <c r="WSL107" s="354">
        <f t="shared" si="514"/>
        <v>0</v>
      </c>
      <c r="WSM107" s="354">
        <f t="shared" si="514"/>
        <v>0</v>
      </c>
      <c r="WSN107" s="354">
        <f t="shared" si="514"/>
        <v>0</v>
      </c>
      <c r="WSO107" s="354">
        <f t="shared" si="514"/>
        <v>0</v>
      </c>
      <c r="WSP107" s="354">
        <f t="shared" si="514"/>
        <v>0</v>
      </c>
      <c r="WSQ107" s="354">
        <f t="shared" si="514"/>
        <v>0</v>
      </c>
      <c r="WSR107" s="354">
        <f t="shared" si="514"/>
        <v>0</v>
      </c>
      <c r="WSS107" s="354">
        <f t="shared" si="514"/>
        <v>0</v>
      </c>
      <c r="WST107" s="354">
        <f t="shared" si="514"/>
        <v>0</v>
      </c>
      <c r="WSU107" s="354">
        <f t="shared" si="514"/>
        <v>0</v>
      </c>
      <c r="WSV107" s="354">
        <f t="shared" si="514"/>
        <v>0</v>
      </c>
      <c r="WSW107" s="354">
        <f t="shared" si="514"/>
        <v>0</v>
      </c>
      <c r="WSX107" s="354">
        <f t="shared" si="514"/>
        <v>0</v>
      </c>
      <c r="WSY107" s="354">
        <f t="shared" si="514"/>
        <v>0</v>
      </c>
      <c r="WSZ107" s="354">
        <f t="shared" ref="WSZ107:WVK107" si="515">+WSZ106+WSZ98</f>
        <v>0</v>
      </c>
      <c r="WTA107" s="354">
        <f t="shared" si="515"/>
        <v>0</v>
      </c>
      <c r="WTB107" s="354">
        <f t="shared" si="515"/>
        <v>0</v>
      </c>
      <c r="WTC107" s="354">
        <f t="shared" si="515"/>
        <v>0</v>
      </c>
      <c r="WTD107" s="354">
        <f t="shared" si="515"/>
        <v>0</v>
      </c>
      <c r="WTE107" s="354">
        <f t="shared" si="515"/>
        <v>0</v>
      </c>
      <c r="WTF107" s="354">
        <f t="shared" si="515"/>
        <v>0</v>
      </c>
      <c r="WTG107" s="354">
        <f t="shared" si="515"/>
        <v>0</v>
      </c>
      <c r="WTH107" s="354">
        <f t="shared" si="515"/>
        <v>0</v>
      </c>
      <c r="WTI107" s="354">
        <f t="shared" si="515"/>
        <v>0</v>
      </c>
      <c r="WTJ107" s="354">
        <f t="shared" si="515"/>
        <v>0</v>
      </c>
      <c r="WTK107" s="354">
        <f t="shared" si="515"/>
        <v>0</v>
      </c>
      <c r="WTL107" s="354">
        <f t="shared" si="515"/>
        <v>0</v>
      </c>
      <c r="WTM107" s="354">
        <f t="shared" si="515"/>
        <v>0</v>
      </c>
      <c r="WTN107" s="354">
        <f t="shared" si="515"/>
        <v>0</v>
      </c>
      <c r="WTO107" s="354">
        <f t="shared" si="515"/>
        <v>0</v>
      </c>
      <c r="WTP107" s="354">
        <f t="shared" si="515"/>
        <v>0</v>
      </c>
      <c r="WTQ107" s="354">
        <f t="shared" si="515"/>
        <v>0</v>
      </c>
      <c r="WTR107" s="354">
        <f t="shared" si="515"/>
        <v>0</v>
      </c>
      <c r="WTS107" s="354">
        <f t="shared" si="515"/>
        <v>0</v>
      </c>
      <c r="WTT107" s="354">
        <f t="shared" si="515"/>
        <v>0</v>
      </c>
      <c r="WTU107" s="354">
        <f t="shared" si="515"/>
        <v>0</v>
      </c>
      <c r="WTV107" s="354">
        <f t="shared" si="515"/>
        <v>0</v>
      </c>
      <c r="WTW107" s="354">
        <f t="shared" si="515"/>
        <v>0</v>
      </c>
      <c r="WTX107" s="354">
        <f t="shared" si="515"/>
        <v>0</v>
      </c>
      <c r="WTY107" s="354">
        <f t="shared" si="515"/>
        <v>0</v>
      </c>
      <c r="WTZ107" s="354">
        <f t="shared" si="515"/>
        <v>0</v>
      </c>
      <c r="WUA107" s="354">
        <f t="shared" si="515"/>
        <v>0</v>
      </c>
      <c r="WUB107" s="354">
        <f t="shared" si="515"/>
        <v>0</v>
      </c>
      <c r="WUC107" s="354">
        <f t="shared" si="515"/>
        <v>0</v>
      </c>
      <c r="WUD107" s="354">
        <f t="shared" si="515"/>
        <v>0</v>
      </c>
      <c r="WUE107" s="354">
        <f t="shared" si="515"/>
        <v>0</v>
      </c>
      <c r="WUF107" s="354">
        <f t="shared" si="515"/>
        <v>0</v>
      </c>
      <c r="WUG107" s="354">
        <f t="shared" si="515"/>
        <v>0</v>
      </c>
      <c r="WUH107" s="354">
        <f t="shared" si="515"/>
        <v>0</v>
      </c>
      <c r="WUI107" s="354">
        <f t="shared" si="515"/>
        <v>0</v>
      </c>
      <c r="WUJ107" s="354">
        <f t="shared" si="515"/>
        <v>0</v>
      </c>
      <c r="WUK107" s="354">
        <f t="shared" si="515"/>
        <v>0</v>
      </c>
      <c r="WUL107" s="354">
        <f t="shared" si="515"/>
        <v>0</v>
      </c>
      <c r="WUM107" s="354">
        <f t="shared" si="515"/>
        <v>0</v>
      </c>
      <c r="WUN107" s="354">
        <f t="shared" si="515"/>
        <v>0</v>
      </c>
      <c r="WUO107" s="354">
        <f t="shared" si="515"/>
        <v>0</v>
      </c>
      <c r="WUP107" s="354">
        <f t="shared" si="515"/>
        <v>0</v>
      </c>
      <c r="WUQ107" s="354">
        <f t="shared" si="515"/>
        <v>0</v>
      </c>
      <c r="WUR107" s="354">
        <f t="shared" si="515"/>
        <v>0</v>
      </c>
      <c r="WUS107" s="354">
        <f t="shared" si="515"/>
        <v>0</v>
      </c>
      <c r="WUT107" s="354">
        <f t="shared" si="515"/>
        <v>0</v>
      </c>
      <c r="WUU107" s="354">
        <f t="shared" si="515"/>
        <v>0</v>
      </c>
      <c r="WUV107" s="354">
        <f t="shared" si="515"/>
        <v>0</v>
      </c>
      <c r="WUW107" s="354">
        <f t="shared" si="515"/>
        <v>0</v>
      </c>
      <c r="WUX107" s="354">
        <f t="shared" si="515"/>
        <v>0</v>
      </c>
      <c r="WUY107" s="354">
        <f t="shared" si="515"/>
        <v>0</v>
      </c>
      <c r="WUZ107" s="354">
        <f t="shared" si="515"/>
        <v>0</v>
      </c>
      <c r="WVA107" s="354">
        <f t="shared" si="515"/>
        <v>0</v>
      </c>
      <c r="WVB107" s="354">
        <f t="shared" si="515"/>
        <v>0</v>
      </c>
      <c r="WVC107" s="354">
        <f t="shared" si="515"/>
        <v>0</v>
      </c>
      <c r="WVD107" s="354">
        <f t="shared" si="515"/>
        <v>0</v>
      </c>
      <c r="WVE107" s="354">
        <f t="shared" si="515"/>
        <v>0</v>
      </c>
      <c r="WVF107" s="354">
        <f t="shared" si="515"/>
        <v>0</v>
      </c>
      <c r="WVG107" s="354">
        <f t="shared" si="515"/>
        <v>0</v>
      </c>
      <c r="WVH107" s="354">
        <f t="shared" si="515"/>
        <v>0</v>
      </c>
      <c r="WVI107" s="354">
        <f t="shared" si="515"/>
        <v>0</v>
      </c>
      <c r="WVJ107" s="354">
        <f t="shared" si="515"/>
        <v>0</v>
      </c>
      <c r="WVK107" s="354">
        <f t="shared" si="515"/>
        <v>0</v>
      </c>
      <c r="WVL107" s="354">
        <f t="shared" ref="WVL107:WXW107" si="516">+WVL106+WVL98</f>
        <v>0</v>
      </c>
      <c r="WVM107" s="354">
        <f t="shared" si="516"/>
        <v>0</v>
      </c>
      <c r="WVN107" s="354">
        <f t="shared" si="516"/>
        <v>0</v>
      </c>
      <c r="WVO107" s="354">
        <f t="shared" si="516"/>
        <v>0</v>
      </c>
      <c r="WVP107" s="354">
        <f t="shared" si="516"/>
        <v>0</v>
      </c>
      <c r="WVQ107" s="354">
        <f t="shared" si="516"/>
        <v>0</v>
      </c>
      <c r="WVR107" s="354">
        <f t="shared" si="516"/>
        <v>0</v>
      </c>
      <c r="WVS107" s="354">
        <f t="shared" si="516"/>
        <v>0</v>
      </c>
      <c r="WVT107" s="354">
        <f t="shared" si="516"/>
        <v>0</v>
      </c>
      <c r="WVU107" s="354">
        <f t="shared" si="516"/>
        <v>0</v>
      </c>
      <c r="WVV107" s="354">
        <f t="shared" si="516"/>
        <v>0</v>
      </c>
      <c r="WVW107" s="354">
        <f t="shared" si="516"/>
        <v>0</v>
      </c>
      <c r="WVX107" s="354">
        <f t="shared" si="516"/>
        <v>0</v>
      </c>
      <c r="WVY107" s="354">
        <f t="shared" si="516"/>
        <v>0</v>
      </c>
      <c r="WVZ107" s="354">
        <f t="shared" si="516"/>
        <v>0</v>
      </c>
      <c r="WWA107" s="354">
        <f t="shared" si="516"/>
        <v>0</v>
      </c>
      <c r="WWB107" s="354">
        <f t="shared" si="516"/>
        <v>0</v>
      </c>
      <c r="WWC107" s="354">
        <f t="shared" si="516"/>
        <v>0</v>
      </c>
      <c r="WWD107" s="354">
        <f t="shared" si="516"/>
        <v>0</v>
      </c>
      <c r="WWE107" s="354">
        <f t="shared" si="516"/>
        <v>0</v>
      </c>
      <c r="WWF107" s="354">
        <f t="shared" si="516"/>
        <v>0</v>
      </c>
      <c r="WWG107" s="354">
        <f t="shared" si="516"/>
        <v>0</v>
      </c>
      <c r="WWH107" s="354">
        <f t="shared" si="516"/>
        <v>0</v>
      </c>
      <c r="WWI107" s="354">
        <f t="shared" si="516"/>
        <v>0</v>
      </c>
      <c r="WWJ107" s="354">
        <f t="shared" si="516"/>
        <v>0</v>
      </c>
      <c r="WWK107" s="354">
        <f t="shared" si="516"/>
        <v>0</v>
      </c>
      <c r="WWL107" s="354">
        <f t="shared" si="516"/>
        <v>0</v>
      </c>
      <c r="WWM107" s="354">
        <f t="shared" si="516"/>
        <v>0</v>
      </c>
      <c r="WWN107" s="354">
        <f t="shared" si="516"/>
        <v>0</v>
      </c>
      <c r="WWO107" s="354">
        <f t="shared" si="516"/>
        <v>0</v>
      </c>
      <c r="WWP107" s="354">
        <f t="shared" si="516"/>
        <v>0</v>
      </c>
      <c r="WWQ107" s="354">
        <f t="shared" si="516"/>
        <v>0</v>
      </c>
      <c r="WWR107" s="354">
        <f t="shared" si="516"/>
        <v>0</v>
      </c>
      <c r="WWS107" s="354">
        <f t="shared" si="516"/>
        <v>0</v>
      </c>
      <c r="WWT107" s="354">
        <f t="shared" si="516"/>
        <v>0</v>
      </c>
      <c r="WWU107" s="354">
        <f t="shared" si="516"/>
        <v>0</v>
      </c>
      <c r="WWV107" s="354">
        <f t="shared" si="516"/>
        <v>0</v>
      </c>
      <c r="WWW107" s="354">
        <f t="shared" si="516"/>
        <v>0</v>
      </c>
      <c r="WWX107" s="354">
        <f t="shared" si="516"/>
        <v>0</v>
      </c>
      <c r="WWY107" s="354">
        <f t="shared" si="516"/>
        <v>0</v>
      </c>
      <c r="WWZ107" s="354">
        <f t="shared" si="516"/>
        <v>0</v>
      </c>
      <c r="WXA107" s="354">
        <f t="shared" si="516"/>
        <v>0</v>
      </c>
      <c r="WXB107" s="354">
        <f t="shared" si="516"/>
        <v>0</v>
      </c>
      <c r="WXC107" s="354">
        <f t="shared" si="516"/>
        <v>0</v>
      </c>
      <c r="WXD107" s="354">
        <f t="shared" si="516"/>
        <v>0</v>
      </c>
      <c r="WXE107" s="354">
        <f t="shared" si="516"/>
        <v>0</v>
      </c>
      <c r="WXF107" s="354">
        <f t="shared" si="516"/>
        <v>0</v>
      </c>
      <c r="WXG107" s="354">
        <f t="shared" si="516"/>
        <v>0</v>
      </c>
      <c r="WXH107" s="354">
        <f t="shared" si="516"/>
        <v>0</v>
      </c>
      <c r="WXI107" s="354">
        <f t="shared" si="516"/>
        <v>0</v>
      </c>
      <c r="WXJ107" s="354">
        <f t="shared" si="516"/>
        <v>0</v>
      </c>
      <c r="WXK107" s="354">
        <f t="shared" si="516"/>
        <v>0</v>
      </c>
      <c r="WXL107" s="354">
        <f t="shared" si="516"/>
        <v>0</v>
      </c>
      <c r="WXM107" s="354">
        <f t="shared" si="516"/>
        <v>0</v>
      </c>
      <c r="WXN107" s="354">
        <f t="shared" si="516"/>
        <v>0</v>
      </c>
      <c r="WXO107" s="354">
        <f t="shared" si="516"/>
        <v>0</v>
      </c>
      <c r="WXP107" s="354">
        <f t="shared" si="516"/>
        <v>0</v>
      </c>
      <c r="WXQ107" s="354">
        <f t="shared" si="516"/>
        <v>0</v>
      </c>
      <c r="WXR107" s="354">
        <f t="shared" si="516"/>
        <v>0</v>
      </c>
      <c r="WXS107" s="354">
        <f t="shared" si="516"/>
        <v>0</v>
      </c>
      <c r="WXT107" s="354">
        <f t="shared" si="516"/>
        <v>0</v>
      </c>
      <c r="WXU107" s="354">
        <f t="shared" si="516"/>
        <v>0</v>
      </c>
      <c r="WXV107" s="354">
        <f t="shared" si="516"/>
        <v>0</v>
      </c>
      <c r="WXW107" s="354">
        <f t="shared" si="516"/>
        <v>0</v>
      </c>
      <c r="WXX107" s="354">
        <f t="shared" ref="WXX107:XAI107" si="517">+WXX106+WXX98</f>
        <v>0</v>
      </c>
      <c r="WXY107" s="354">
        <f t="shared" si="517"/>
        <v>0</v>
      </c>
      <c r="WXZ107" s="354">
        <f t="shared" si="517"/>
        <v>0</v>
      </c>
      <c r="WYA107" s="354">
        <f t="shared" si="517"/>
        <v>0</v>
      </c>
      <c r="WYB107" s="354">
        <f t="shared" si="517"/>
        <v>0</v>
      </c>
      <c r="WYC107" s="354">
        <f t="shared" si="517"/>
        <v>0</v>
      </c>
      <c r="WYD107" s="354">
        <f t="shared" si="517"/>
        <v>0</v>
      </c>
      <c r="WYE107" s="354">
        <f t="shared" si="517"/>
        <v>0</v>
      </c>
      <c r="WYF107" s="354">
        <f t="shared" si="517"/>
        <v>0</v>
      </c>
      <c r="WYG107" s="354">
        <f t="shared" si="517"/>
        <v>0</v>
      </c>
      <c r="WYH107" s="354">
        <f t="shared" si="517"/>
        <v>0</v>
      </c>
      <c r="WYI107" s="354">
        <f t="shared" si="517"/>
        <v>0</v>
      </c>
      <c r="WYJ107" s="354">
        <f t="shared" si="517"/>
        <v>0</v>
      </c>
      <c r="WYK107" s="354">
        <f t="shared" si="517"/>
        <v>0</v>
      </c>
      <c r="WYL107" s="354">
        <f t="shared" si="517"/>
        <v>0</v>
      </c>
      <c r="WYM107" s="354">
        <f t="shared" si="517"/>
        <v>0</v>
      </c>
      <c r="WYN107" s="354">
        <f t="shared" si="517"/>
        <v>0</v>
      </c>
      <c r="WYO107" s="354">
        <f t="shared" si="517"/>
        <v>0</v>
      </c>
      <c r="WYP107" s="354">
        <f t="shared" si="517"/>
        <v>0</v>
      </c>
      <c r="WYQ107" s="354">
        <f t="shared" si="517"/>
        <v>0</v>
      </c>
      <c r="WYR107" s="354">
        <f t="shared" si="517"/>
        <v>0</v>
      </c>
      <c r="WYS107" s="354">
        <f t="shared" si="517"/>
        <v>0</v>
      </c>
      <c r="WYT107" s="354">
        <f t="shared" si="517"/>
        <v>0</v>
      </c>
      <c r="WYU107" s="354">
        <f t="shared" si="517"/>
        <v>0</v>
      </c>
      <c r="WYV107" s="354">
        <f t="shared" si="517"/>
        <v>0</v>
      </c>
      <c r="WYW107" s="354">
        <f t="shared" si="517"/>
        <v>0</v>
      </c>
      <c r="WYX107" s="354">
        <f t="shared" si="517"/>
        <v>0</v>
      </c>
      <c r="WYY107" s="354">
        <f t="shared" si="517"/>
        <v>0</v>
      </c>
      <c r="WYZ107" s="354">
        <f t="shared" si="517"/>
        <v>0</v>
      </c>
      <c r="WZA107" s="354">
        <f t="shared" si="517"/>
        <v>0</v>
      </c>
      <c r="WZB107" s="354">
        <f t="shared" si="517"/>
        <v>0</v>
      </c>
      <c r="WZC107" s="354">
        <f t="shared" si="517"/>
        <v>0</v>
      </c>
      <c r="WZD107" s="354">
        <f t="shared" si="517"/>
        <v>0</v>
      </c>
      <c r="WZE107" s="354">
        <f t="shared" si="517"/>
        <v>0</v>
      </c>
      <c r="WZF107" s="354">
        <f t="shared" si="517"/>
        <v>0</v>
      </c>
      <c r="WZG107" s="354">
        <f t="shared" si="517"/>
        <v>0</v>
      </c>
      <c r="WZH107" s="354">
        <f t="shared" si="517"/>
        <v>0</v>
      </c>
      <c r="WZI107" s="354">
        <f t="shared" si="517"/>
        <v>0</v>
      </c>
      <c r="WZJ107" s="354">
        <f t="shared" si="517"/>
        <v>0</v>
      </c>
      <c r="WZK107" s="354">
        <f t="shared" si="517"/>
        <v>0</v>
      </c>
      <c r="WZL107" s="354">
        <f t="shared" si="517"/>
        <v>0</v>
      </c>
      <c r="WZM107" s="354">
        <f t="shared" si="517"/>
        <v>0</v>
      </c>
      <c r="WZN107" s="354">
        <f t="shared" si="517"/>
        <v>0</v>
      </c>
      <c r="WZO107" s="354">
        <f t="shared" si="517"/>
        <v>0</v>
      </c>
      <c r="WZP107" s="354">
        <f t="shared" si="517"/>
        <v>0</v>
      </c>
      <c r="WZQ107" s="354">
        <f t="shared" si="517"/>
        <v>0</v>
      </c>
      <c r="WZR107" s="354">
        <f t="shared" si="517"/>
        <v>0</v>
      </c>
      <c r="WZS107" s="354">
        <f t="shared" si="517"/>
        <v>0</v>
      </c>
      <c r="WZT107" s="354">
        <f t="shared" si="517"/>
        <v>0</v>
      </c>
      <c r="WZU107" s="354">
        <f t="shared" si="517"/>
        <v>0</v>
      </c>
      <c r="WZV107" s="354">
        <f t="shared" si="517"/>
        <v>0</v>
      </c>
      <c r="WZW107" s="354">
        <f t="shared" si="517"/>
        <v>0</v>
      </c>
      <c r="WZX107" s="354">
        <f t="shared" si="517"/>
        <v>0</v>
      </c>
      <c r="WZY107" s="354">
        <f t="shared" si="517"/>
        <v>0</v>
      </c>
      <c r="WZZ107" s="354">
        <f t="shared" si="517"/>
        <v>0</v>
      </c>
      <c r="XAA107" s="354">
        <f t="shared" si="517"/>
        <v>0</v>
      </c>
      <c r="XAB107" s="354">
        <f t="shared" si="517"/>
        <v>0</v>
      </c>
      <c r="XAC107" s="354">
        <f t="shared" si="517"/>
        <v>0</v>
      </c>
      <c r="XAD107" s="354">
        <f t="shared" si="517"/>
        <v>0</v>
      </c>
      <c r="XAE107" s="354">
        <f t="shared" si="517"/>
        <v>0</v>
      </c>
      <c r="XAF107" s="354">
        <f t="shared" si="517"/>
        <v>0</v>
      </c>
      <c r="XAG107" s="354">
        <f t="shared" si="517"/>
        <v>0</v>
      </c>
      <c r="XAH107" s="354">
        <f t="shared" si="517"/>
        <v>0</v>
      </c>
      <c r="XAI107" s="354">
        <f t="shared" si="517"/>
        <v>0</v>
      </c>
      <c r="XAJ107" s="354">
        <f t="shared" ref="XAJ107:XCU107" si="518">+XAJ106+XAJ98</f>
        <v>0</v>
      </c>
      <c r="XAK107" s="354">
        <f t="shared" si="518"/>
        <v>0</v>
      </c>
      <c r="XAL107" s="354">
        <f t="shared" si="518"/>
        <v>0</v>
      </c>
      <c r="XAM107" s="354">
        <f t="shared" si="518"/>
        <v>0</v>
      </c>
      <c r="XAN107" s="354">
        <f t="shared" si="518"/>
        <v>0</v>
      </c>
      <c r="XAO107" s="354">
        <f t="shared" si="518"/>
        <v>0</v>
      </c>
      <c r="XAP107" s="354">
        <f t="shared" si="518"/>
        <v>0</v>
      </c>
      <c r="XAQ107" s="354">
        <f t="shared" si="518"/>
        <v>0</v>
      </c>
      <c r="XAR107" s="354">
        <f t="shared" si="518"/>
        <v>0</v>
      </c>
      <c r="XAS107" s="354">
        <f t="shared" si="518"/>
        <v>0</v>
      </c>
      <c r="XAT107" s="354">
        <f t="shared" si="518"/>
        <v>0</v>
      </c>
      <c r="XAU107" s="354">
        <f t="shared" si="518"/>
        <v>0</v>
      </c>
      <c r="XAV107" s="354">
        <f t="shared" si="518"/>
        <v>0</v>
      </c>
      <c r="XAW107" s="354">
        <f t="shared" si="518"/>
        <v>0</v>
      </c>
      <c r="XAX107" s="354">
        <f t="shared" si="518"/>
        <v>0</v>
      </c>
      <c r="XAY107" s="354">
        <f t="shared" si="518"/>
        <v>0</v>
      </c>
      <c r="XAZ107" s="354">
        <f t="shared" si="518"/>
        <v>0</v>
      </c>
      <c r="XBA107" s="354">
        <f t="shared" si="518"/>
        <v>0</v>
      </c>
      <c r="XBB107" s="354">
        <f t="shared" si="518"/>
        <v>0</v>
      </c>
      <c r="XBC107" s="354">
        <f t="shared" si="518"/>
        <v>0</v>
      </c>
      <c r="XBD107" s="354">
        <f t="shared" si="518"/>
        <v>0</v>
      </c>
      <c r="XBE107" s="354">
        <f t="shared" si="518"/>
        <v>0</v>
      </c>
      <c r="XBF107" s="354">
        <f t="shared" si="518"/>
        <v>0</v>
      </c>
      <c r="XBG107" s="354">
        <f t="shared" si="518"/>
        <v>0</v>
      </c>
      <c r="XBH107" s="354">
        <f t="shared" si="518"/>
        <v>0</v>
      </c>
      <c r="XBI107" s="354">
        <f t="shared" si="518"/>
        <v>0</v>
      </c>
      <c r="XBJ107" s="354">
        <f t="shared" si="518"/>
        <v>0</v>
      </c>
      <c r="XBK107" s="354">
        <f t="shared" si="518"/>
        <v>0</v>
      </c>
      <c r="XBL107" s="354">
        <f t="shared" si="518"/>
        <v>0</v>
      </c>
      <c r="XBM107" s="354">
        <f t="shared" si="518"/>
        <v>0</v>
      </c>
      <c r="XBN107" s="354">
        <f t="shared" si="518"/>
        <v>0</v>
      </c>
      <c r="XBO107" s="354">
        <f t="shared" si="518"/>
        <v>0</v>
      </c>
      <c r="XBP107" s="354">
        <f t="shared" si="518"/>
        <v>0</v>
      </c>
      <c r="XBQ107" s="354">
        <f t="shared" si="518"/>
        <v>0</v>
      </c>
      <c r="XBR107" s="354">
        <f t="shared" si="518"/>
        <v>0</v>
      </c>
      <c r="XBS107" s="354">
        <f t="shared" si="518"/>
        <v>0</v>
      </c>
      <c r="XBT107" s="354">
        <f t="shared" si="518"/>
        <v>0</v>
      </c>
      <c r="XBU107" s="354">
        <f t="shared" si="518"/>
        <v>0</v>
      </c>
      <c r="XBV107" s="354">
        <f t="shared" si="518"/>
        <v>0</v>
      </c>
      <c r="XBW107" s="354">
        <f t="shared" si="518"/>
        <v>0</v>
      </c>
      <c r="XBX107" s="354">
        <f t="shared" si="518"/>
        <v>0</v>
      </c>
      <c r="XBY107" s="354">
        <f t="shared" si="518"/>
        <v>0</v>
      </c>
      <c r="XBZ107" s="354">
        <f t="shared" si="518"/>
        <v>0</v>
      </c>
      <c r="XCA107" s="354">
        <f t="shared" si="518"/>
        <v>0</v>
      </c>
      <c r="XCB107" s="354">
        <f t="shared" si="518"/>
        <v>0</v>
      </c>
      <c r="XCC107" s="354">
        <f t="shared" si="518"/>
        <v>0</v>
      </c>
      <c r="XCD107" s="354">
        <f t="shared" si="518"/>
        <v>0</v>
      </c>
      <c r="XCE107" s="354">
        <f t="shared" si="518"/>
        <v>0</v>
      </c>
      <c r="XCF107" s="354">
        <f t="shared" si="518"/>
        <v>0</v>
      </c>
      <c r="XCG107" s="354">
        <f t="shared" si="518"/>
        <v>0</v>
      </c>
      <c r="XCH107" s="354">
        <f t="shared" si="518"/>
        <v>0</v>
      </c>
      <c r="XCI107" s="354">
        <f t="shared" si="518"/>
        <v>0</v>
      </c>
      <c r="XCJ107" s="354">
        <f t="shared" si="518"/>
        <v>0</v>
      </c>
      <c r="XCK107" s="354">
        <f t="shared" si="518"/>
        <v>0</v>
      </c>
      <c r="XCL107" s="354">
        <f t="shared" si="518"/>
        <v>0</v>
      </c>
      <c r="XCM107" s="354">
        <f t="shared" si="518"/>
        <v>0</v>
      </c>
      <c r="XCN107" s="354">
        <f t="shared" si="518"/>
        <v>0</v>
      </c>
      <c r="XCO107" s="354">
        <f t="shared" si="518"/>
        <v>0</v>
      </c>
      <c r="XCP107" s="354">
        <f t="shared" si="518"/>
        <v>0</v>
      </c>
      <c r="XCQ107" s="354">
        <f t="shared" si="518"/>
        <v>0</v>
      </c>
      <c r="XCR107" s="354">
        <f t="shared" si="518"/>
        <v>0</v>
      </c>
      <c r="XCS107" s="354">
        <f t="shared" si="518"/>
        <v>0</v>
      </c>
      <c r="XCT107" s="354">
        <f t="shared" si="518"/>
        <v>0</v>
      </c>
      <c r="XCU107" s="354">
        <f t="shared" si="518"/>
        <v>0</v>
      </c>
      <c r="XCV107" s="354">
        <f t="shared" ref="XCV107:XEY107" si="519">+XCV106+XCV98</f>
        <v>0</v>
      </c>
      <c r="XCW107" s="354">
        <f t="shared" si="519"/>
        <v>0</v>
      </c>
      <c r="XCX107" s="354">
        <f t="shared" si="519"/>
        <v>0</v>
      </c>
      <c r="XCY107" s="354">
        <f t="shared" si="519"/>
        <v>0</v>
      </c>
      <c r="XCZ107" s="354">
        <f t="shared" si="519"/>
        <v>0</v>
      </c>
      <c r="XDA107" s="354">
        <f t="shared" si="519"/>
        <v>0</v>
      </c>
      <c r="XDB107" s="354">
        <f t="shared" si="519"/>
        <v>0</v>
      </c>
      <c r="XDC107" s="354">
        <f t="shared" si="519"/>
        <v>0</v>
      </c>
      <c r="XDD107" s="354">
        <f t="shared" si="519"/>
        <v>0</v>
      </c>
      <c r="XDE107" s="354">
        <f t="shared" si="519"/>
        <v>0</v>
      </c>
      <c r="XDF107" s="354">
        <f t="shared" si="519"/>
        <v>0</v>
      </c>
      <c r="XDG107" s="354">
        <f t="shared" si="519"/>
        <v>0</v>
      </c>
      <c r="XDH107" s="354">
        <f t="shared" si="519"/>
        <v>0</v>
      </c>
      <c r="XDI107" s="354">
        <f t="shared" si="519"/>
        <v>0</v>
      </c>
      <c r="XDJ107" s="354">
        <f t="shared" si="519"/>
        <v>0</v>
      </c>
      <c r="XDK107" s="354">
        <f t="shared" si="519"/>
        <v>0</v>
      </c>
      <c r="XDL107" s="354">
        <f t="shared" si="519"/>
        <v>0</v>
      </c>
      <c r="XDM107" s="354">
        <f t="shared" si="519"/>
        <v>0</v>
      </c>
      <c r="XDN107" s="354">
        <f t="shared" si="519"/>
        <v>0</v>
      </c>
      <c r="XDO107" s="354">
        <f t="shared" si="519"/>
        <v>0</v>
      </c>
      <c r="XDP107" s="354">
        <f t="shared" si="519"/>
        <v>0</v>
      </c>
      <c r="XDQ107" s="354">
        <f t="shared" si="519"/>
        <v>0</v>
      </c>
      <c r="XDR107" s="354">
        <f t="shared" si="519"/>
        <v>0</v>
      </c>
      <c r="XDS107" s="354">
        <f t="shared" si="519"/>
        <v>0</v>
      </c>
      <c r="XDT107" s="354">
        <f t="shared" si="519"/>
        <v>0</v>
      </c>
      <c r="XDU107" s="354">
        <f t="shared" si="519"/>
        <v>0</v>
      </c>
      <c r="XDV107" s="354">
        <f t="shared" si="519"/>
        <v>0</v>
      </c>
      <c r="XDW107" s="354">
        <f t="shared" si="519"/>
        <v>0</v>
      </c>
      <c r="XDX107" s="354">
        <f t="shared" si="519"/>
        <v>0</v>
      </c>
      <c r="XDY107" s="354">
        <f t="shared" si="519"/>
        <v>0</v>
      </c>
      <c r="XDZ107" s="354">
        <f t="shared" si="519"/>
        <v>0</v>
      </c>
      <c r="XEA107" s="354">
        <f t="shared" si="519"/>
        <v>0</v>
      </c>
      <c r="XEB107" s="354">
        <f t="shared" si="519"/>
        <v>0</v>
      </c>
      <c r="XEC107" s="354">
        <f t="shared" si="519"/>
        <v>0</v>
      </c>
      <c r="XED107" s="354">
        <f t="shared" si="519"/>
        <v>0</v>
      </c>
      <c r="XEE107" s="354">
        <f t="shared" si="519"/>
        <v>0</v>
      </c>
      <c r="XEF107" s="354">
        <f t="shared" si="519"/>
        <v>0</v>
      </c>
      <c r="XEG107" s="354">
        <f t="shared" si="519"/>
        <v>0</v>
      </c>
      <c r="XEH107" s="354">
        <f t="shared" si="519"/>
        <v>0</v>
      </c>
      <c r="XEI107" s="354">
        <f t="shared" si="519"/>
        <v>0</v>
      </c>
      <c r="XEJ107" s="354">
        <f t="shared" si="519"/>
        <v>0</v>
      </c>
      <c r="XEK107" s="354">
        <f t="shared" si="519"/>
        <v>0</v>
      </c>
      <c r="XEL107" s="354">
        <f t="shared" si="519"/>
        <v>0</v>
      </c>
      <c r="XEM107" s="354">
        <f t="shared" si="519"/>
        <v>0</v>
      </c>
      <c r="XEN107" s="354">
        <f t="shared" si="519"/>
        <v>0</v>
      </c>
      <c r="XEO107" s="354">
        <f t="shared" si="519"/>
        <v>0</v>
      </c>
      <c r="XEP107" s="354">
        <f t="shared" si="519"/>
        <v>0</v>
      </c>
      <c r="XEQ107" s="354">
        <f t="shared" si="519"/>
        <v>0</v>
      </c>
      <c r="XER107" s="354">
        <f t="shared" si="519"/>
        <v>0</v>
      </c>
      <c r="XES107" s="354">
        <f t="shared" si="519"/>
        <v>0</v>
      </c>
      <c r="XET107" s="354">
        <f t="shared" si="519"/>
        <v>0</v>
      </c>
      <c r="XEU107" s="354">
        <f t="shared" si="519"/>
        <v>0</v>
      </c>
      <c r="XEV107" s="354">
        <f t="shared" si="519"/>
        <v>0</v>
      </c>
      <c r="XEW107" s="354">
        <f t="shared" si="519"/>
        <v>0</v>
      </c>
      <c r="XEX107" s="354">
        <f t="shared" si="519"/>
        <v>0</v>
      </c>
      <c r="XEY107" s="354">
        <f t="shared" si="519"/>
        <v>0</v>
      </c>
    </row>
    <row r="108" spans="1:16379" ht="18.75" x14ac:dyDescent="0.2">
      <c r="A108" s="404"/>
      <c r="B108" s="404"/>
      <c r="C108" s="404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406"/>
      <c r="AK108" s="406"/>
      <c r="AL108" s="406"/>
      <c r="AM108" s="406"/>
      <c r="AN108" s="406"/>
      <c r="AO108" s="406"/>
      <c r="AP108" s="406"/>
      <c r="AQ108" s="405"/>
    </row>
    <row r="109" spans="1:16379" ht="18.75" x14ac:dyDescent="0.2">
      <c r="AQ109" s="439"/>
    </row>
  </sheetData>
  <autoFilter ref="A3:AQ108" xr:uid="{00000000-0001-0000-0500-000000000000}"/>
  <mergeCells count="2">
    <mergeCell ref="A2:B2"/>
    <mergeCell ref="A4:A107"/>
  </mergeCells>
  <conditionalFormatting sqref="A1:AQ4 AR1:XFD1048576 B5:AQ107 A108:AQ1048576">
    <cfRule type="cellIs" dxfId="1" priority="9" operator="lessThan">
      <formula>0</formula>
    </cfRule>
  </conditionalFormatting>
  <conditionalFormatting sqref="C4:C97">
    <cfRule type="duplicateValues" dxfId="0" priority="12"/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5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CN108"/>
  <sheetViews>
    <sheetView showGridLines="0" zoomScaleNormal="100" workbookViewId="0">
      <pane xSplit="3" ySplit="19" topLeftCell="E32" activePane="bottomRight" state="frozen"/>
      <selection activeCell="F14" sqref="F14"/>
      <selection pane="topRight" activeCell="F14" sqref="F14"/>
      <selection pane="bottomLeft" activeCell="F14" sqref="F14"/>
      <selection pane="bottomRight" activeCell="W35" sqref="W34:W35"/>
    </sheetView>
  </sheetViews>
  <sheetFormatPr baseColWidth="10" defaultColWidth="0" defaultRowHeight="12.75" x14ac:dyDescent="0.2"/>
  <cols>
    <col min="1" max="1" width="6.140625" style="292" customWidth="1"/>
    <col min="2" max="2" width="22.5703125" style="292" bestFit="1" customWidth="1"/>
    <col min="3" max="3" width="15.85546875" style="292" bestFit="1" customWidth="1"/>
    <col min="4" max="4" width="6.5703125" style="292" hidden="1" customWidth="1"/>
    <col min="5" max="5" width="16" style="292" bestFit="1" customWidth="1"/>
    <col min="6" max="6" width="6.5703125" style="292" hidden="1" customWidth="1"/>
    <col min="7" max="7" width="7.85546875" style="292" hidden="1" customWidth="1"/>
    <col min="8" max="8" width="6.5703125" style="292" hidden="1" customWidth="1"/>
    <col min="9" max="9" width="7.85546875" style="292" hidden="1" customWidth="1"/>
    <col min="10" max="10" width="7.7109375" style="292" hidden="1" customWidth="1"/>
    <col min="11" max="11" width="7.85546875" style="292" hidden="1" customWidth="1"/>
    <col min="12" max="12" width="7.7109375" style="292" hidden="1" customWidth="1"/>
    <col min="13" max="13" width="15.28515625" style="292" customWidth="1"/>
    <col min="14" max="14" width="6.5703125" style="292" hidden="1" customWidth="1"/>
    <col min="15" max="15" width="7.85546875" style="292" hidden="1" customWidth="1"/>
    <col min="16" max="16" width="7.7109375" style="292" hidden="1" customWidth="1"/>
    <col min="17" max="17" width="7.85546875" style="292" hidden="1" customWidth="1"/>
    <col min="18" max="18" width="7.7109375" style="292" hidden="1" customWidth="1"/>
    <col min="19" max="19" width="7.85546875" style="292" hidden="1" customWidth="1"/>
    <col min="20" max="20" width="7.7109375" style="292" hidden="1" customWidth="1"/>
    <col min="21" max="21" width="7.85546875" style="292" hidden="1" customWidth="1"/>
    <col min="22" max="22" width="7.7109375" style="292" hidden="1" customWidth="1"/>
    <col min="23" max="23" width="15.85546875" style="292" bestFit="1" customWidth="1"/>
    <col min="24" max="24" width="7.85546875" style="292" hidden="1" customWidth="1"/>
    <col min="25" max="25" width="16.5703125" style="292" hidden="1" customWidth="1"/>
    <col min="26" max="26" width="12.5703125" style="292" customWidth="1"/>
    <col min="27" max="33" width="12.5703125" style="292" hidden="1" customWidth="1"/>
    <col min="34" max="34" width="14.5703125" style="292" hidden="1" customWidth="1"/>
    <col min="35" max="35" width="0.5703125" style="292" hidden="1" customWidth="1"/>
    <col min="36" max="37" width="13.5703125" style="292" hidden="1" customWidth="1"/>
    <col min="38" max="38" width="13.42578125" style="292" hidden="1" customWidth="1"/>
    <col min="39" max="40" width="12.140625" style="292" hidden="1" customWidth="1"/>
    <col min="41" max="42" width="10.85546875" style="292" hidden="1" customWidth="1"/>
    <col min="43" max="45" width="12.140625" style="292" hidden="1" customWidth="1"/>
    <col min="46" max="46" width="14" style="292" hidden="1" customWidth="1"/>
    <col min="47" max="47" width="12.140625" style="292" hidden="1" customWidth="1"/>
    <col min="48" max="48" width="8.140625" style="292" hidden="1" customWidth="1"/>
    <col min="49" max="51" width="10.140625" style="292" hidden="1" customWidth="1"/>
    <col min="52" max="52" width="11.42578125" style="292" hidden="1" customWidth="1"/>
    <col min="53" max="55" width="10.140625" style="292" hidden="1" customWidth="1"/>
    <col min="56" max="56" width="6.42578125" style="292" hidden="1" customWidth="1"/>
    <col min="57" max="57" width="0.140625" style="292" hidden="1" customWidth="1"/>
    <col min="58" max="58" width="8.140625" style="292" hidden="1" customWidth="1"/>
    <col min="59" max="59" width="6.42578125" style="292" hidden="1" customWidth="1"/>
    <col min="60" max="63" width="10.140625" style="292" hidden="1" customWidth="1"/>
    <col min="64" max="87" width="15.5703125" style="292" hidden="1" customWidth="1"/>
    <col min="88" max="88" width="19.85546875" style="292" hidden="1" customWidth="1"/>
    <col min="89" max="89" width="15.5703125" style="292" hidden="1" customWidth="1"/>
    <col min="90" max="91" width="16.5703125" style="292" hidden="1" customWidth="1"/>
    <col min="92" max="92" width="1" style="295" hidden="1" customWidth="1"/>
    <col min="93" max="16384" width="11.42578125" style="292" hidden="1"/>
  </cols>
  <sheetData>
    <row r="1" spans="2:92" s="263" customFormat="1" x14ac:dyDescent="0.2">
      <c r="B1" s="262"/>
      <c r="C1" s="227"/>
      <c r="D1" s="227"/>
      <c r="E1" s="227"/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7"/>
      <c r="Q1" s="227"/>
      <c r="R1" s="227"/>
      <c r="S1" s="227"/>
      <c r="T1" s="227"/>
      <c r="U1" s="227"/>
      <c r="V1" s="227"/>
      <c r="W1" s="227"/>
      <c r="X1" s="227"/>
      <c r="Y1" s="227"/>
      <c r="Z1" s="227"/>
      <c r="CN1" s="264"/>
    </row>
    <row r="2" spans="2:92" s="268" customFormat="1" ht="18.95" customHeight="1" x14ac:dyDescent="0.2">
      <c r="B2" s="500" t="s">
        <v>34</v>
      </c>
      <c r="C2" s="500"/>
      <c r="D2" s="470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6"/>
      <c r="AB2" s="266"/>
      <c r="AC2" s="266"/>
      <c r="AD2" s="266"/>
      <c r="AE2" s="266"/>
      <c r="AF2" s="266"/>
      <c r="AG2" s="266"/>
      <c r="AH2" s="266"/>
      <c r="AI2" s="266"/>
      <c r="AJ2" s="266"/>
      <c r="AK2" s="266"/>
      <c r="AL2" s="266"/>
      <c r="AM2" s="266"/>
      <c r="AN2" s="266"/>
      <c r="AO2" s="266"/>
      <c r="AP2" s="266"/>
      <c r="AQ2" s="266"/>
      <c r="AR2" s="266"/>
      <c r="AS2" s="266"/>
      <c r="AT2" s="266"/>
      <c r="AU2" s="266"/>
      <c r="AV2" s="267"/>
      <c r="AW2" s="267"/>
      <c r="AX2" s="267"/>
      <c r="AY2" s="267"/>
      <c r="AZ2" s="267"/>
      <c r="BA2" s="267"/>
      <c r="CN2" s="269"/>
    </row>
    <row r="3" spans="2:92" s="274" customFormat="1" ht="9.6" customHeight="1" x14ac:dyDescent="0.2">
      <c r="B3" s="542">
        <v>45900</v>
      </c>
      <c r="C3" s="542"/>
      <c r="D3" s="471"/>
      <c r="E3" s="270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2"/>
      <c r="AB3" s="272"/>
      <c r="AC3" s="272"/>
      <c r="AD3" s="272"/>
      <c r="AE3" s="272"/>
      <c r="AF3" s="272"/>
      <c r="AG3" s="272"/>
      <c r="AH3" s="272"/>
      <c r="AI3" s="272"/>
      <c r="AJ3" s="272"/>
      <c r="AK3" s="272"/>
      <c r="AL3" s="272"/>
      <c r="AM3" s="272"/>
      <c r="AN3" s="272"/>
      <c r="AO3" s="272"/>
      <c r="AP3" s="272"/>
      <c r="AQ3" s="272"/>
      <c r="AR3" s="272"/>
      <c r="AS3" s="272"/>
      <c r="AT3" s="272"/>
      <c r="AU3" s="272"/>
      <c r="AV3" s="273"/>
      <c r="AW3" s="273"/>
      <c r="AX3" s="273"/>
      <c r="AY3" s="273"/>
      <c r="AZ3" s="273"/>
      <c r="BA3" s="273"/>
      <c r="CN3" s="275"/>
    </row>
    <row r="4" spans="2:92" s="263" customFormat="1" ht="3.95" customHeight="1" x14ac:dyDescent="0.2">
      <c r="B4" s="227"/>
      <c r="C4" s="276"/>
      <c r="D4" s="276"/>
      <c r="E4" s="276"/>
      <c r="F4" s="227"/>
      <c r="G4" s="227"/>
      <c r="H4" s="227"/>
      <c r="I4" s="227"/>
      <c r="J4" s="227"/>
      <c r="K4" s="227"/>
      <c r="L4" s="227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2"/>
      <c r="AB4" s="272"/>
      <c r="AC4" s="272"/>
      <c r="AD4" s="272"/>
      <c r="AE4" s="272"/>
      <c r="AF4" s="272"/>
      <c r="AG4" s="272"/>
      <c r="AH4" s="272"/>
      <c r="AI4" s="272"/>
      <c r="AJ4" s="272"/>
      <c r="AK4" s="272"/>
      <c r="CN4" s="264"/>
    </row>
    <row r="5" spans="2:92" s="263" customFormat="1" ht="18.75" x14ac:dyDescent="0.2">
      <c r="B5" s="299" t="s">
        <v>36</v>
      </c>
      <c r="C5" s="299" t="s">
        <v>50</v>
      </c>
      <c r="D5" s="299" t="s">
        <v>832</v>
      </c>
      <c r="E5" s="299" t="s">
        <v>95</v>
      </c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2"/>
      <c r="AB5" s="272"/>
      <c r="CH5" s="264"/>
    </row>
    <row r="6" spans="2:92" s="263" customFormat="1" ht="14.1" customHeight="1" x14ac:dyDescent="0.2">
      <c r="B6" s="277" t="s">
        <v>824</v>
      </c>
      <c r="C6" s="278">
        <v>19265041625</v>
      </c>
      <c r="D6" s="278">
        <v>0</v>
      </c>
      <c r="E6" s="303">
        <v>19265041625</v>
      </c>
      <c r="F6" s="271"/>
      <c r="G6" s="271"/>
      <c r="H6" s="271"/>
      <c r="I6" s="271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2"/>
      <c r="AB6" s="272"/>
      <c r="CH6" s="264"/>
    </row>
    <row r="7" spans="2:92" s="263" customFormat="1" ht="14.1" customHeight="1" x14ac:dyDescent="0.2">
      <c r="B7" s="277" t="s">
        <v>789</v>
      </c>
      <c r="C7" s="278">
        <v>980478674</v>
      </c>
      <c r="D7" s="278"/>
      <c r="E7" s="303">
        <v>980478674</v>
      </c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2"/>
      <c r="AB7" s="272"/>
      <c r="CH7" s="264"/>
    </row>
    <row r="8" spans="2:92" s="263" customFormat="1" ht="14.1" hidden="1" customHeight="1" x14ac:dyDescent="0.2">
      <c r="B8" s="277" t="s">
        <v>786</v>
      </c>
      <c r="C8" s="278">
        <v>0</v>
      </c>
      <c r="D8" s="278">
        <v>0</v>
      </c>
      <c r="E8" s="303">
        <v>0</v>
      </c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2"/>
      <c r="AB8" s="272"/>
      <c r="CH8" s="264"/>
    </row>
    <row r="9" spans="2:92" s="263" customFormat="1" ht="14.1" hidden="1" customHeight="1" x14ac:dyDescent="0.2">
      <c r="B9" s="279" t="s">
        <v>424</v>
      </c>
      <c r="C9" s="278">
        <v>0</v>
      </c>
      <c r="D9" s="278"/>
      <c r="E9" s="303">
        <v>0</v>
      </c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2"/>
      <c r="AB9" s="272"/>
      <c r="CH9" s="264"/>
    </row>
    <row r="10" spans="2:92" s="263" customFormat="1" ht="14.1" customHeight="1" x14ac:dyDescent="0.2">
      <c r="B10" s="277" t="s">
        <v>60</v>
      </c>
      <c r="C10" s="278">
        <v>35756823</v>
      </c>
      <c r="D10" s="278"/>
      <c r="E10" s="303">
        <v>35756823</v>
      </c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2"/>
      <c r="AB10" s="272"/>
      <c r="CH10" s="264"/>
    </row>
    <row r="11" spans="2:92" s="263" customFormat="1" ht="18.75" hidden="1" x14ac:dyDescent="0.2">
      <c r="B11" s="277" t="s">
        <v>829</v>
      </c>
      <c r="C11" s="278">
        <v>0</v>
      </c>
      <c r="D11" s="278"/>
      <c r="E11" s="303">
        <v>0</v>
      </c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2"/>
      <c r="AB11" s="272"/>
      <c r="CH11" s="264"/>
    </row>
    <row r="12" spans="2:92" s="263" customFormat="1" ht="18.75" hidden="1" x14ac:dyDescent="0.2">
      <c r="B12" s="279" t="s">
        <v>62</v>
      </c>
      <c r="C12" s="278">
        <v>0</v>
      </c>
      <c r="D12" s="278"/>
      <c r="E12" s="303">
        <v>0</v>
      </c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2"/>
      <c r="AB12" s="272"/>
      <c r="CH12" s="264"/>
    </row>
    <row r="13" spans="2:92" s="263" customFormat="1" ht="18.75" hidden="1" x14ac:dyDescent="0.2">
      <c r="B13" s="279" t="s">
        <v>828</v>
      </c>
      <c r="C13" s="278">
        <v>0</v>
      </c>
      <c r="D13" s="278"/>
      <c r="E13" s="303">
        <v>0</v>
      </c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2"/>
      <c r="AB13" s="272"/>
      <c r="CH13" s="264"/>
    </row>
    <row r="14" spans="2:92" s="263" customFormat="1" ht="14.1" hidden="1" customHeight="1" x14ac:dyDescent="0.2">
      <c r="B14" s="279" t="s">
        <v>807</v>
      </c>
      <c r="C14" s="278">
        <v>0</v>
      </c>
      <c r="D14" s="278"/>
      <c r="E14" s="303">
        <v>0</v>
      </c>
      <c r="F14" s="271"/>
      <c r="G14" s="271"/>
      <c r="H14" s="271"/>
      <c r="I14" s="271"/>
      <c r="J14" s="271"/>
      <c r="K14" s="271"/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2"/>
      <c r="AB14" s="272"/>
      <c r="CH14" s="264"/>
    </row>
    <row r="15" spans="2:92" s="263" customFormat="1" ht="14.1" hidden="1" customHeight="1" x14ac:dyDescent="0.2">
      <c r="B15" s="279" t="s">
        <v>830</v>
      </c>
      <c r="C15" s="278">
        <v>0</v>
      </c>
      <c r="D15" s="278"/>
      <c r="E15" s="303">
        <v>0</v>
      </c>
      <c r="F15" s="271"/>
      <c r="G15" s="271"/>
      <c r="H15" s="271"/>
      <c r="I15" s="271"/>
      <c r="J15" s="271"/>
      <c r="K15" s="271"/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2"/>
      <c r="AB15" s="272"/>
      <c r="CH15" s="264"/>
    </row>
    <row r="16" spans="2:92" s="263" customFormat="1" ht="14.1" customHeight="1" x14ac:dyDescent="0.2">
      <c r="B16" s="301" t="s">
        <v>35</v>
      </c>
      <c r="C16" s="302">
        <v>20281277122</v>
      </c>
      <c r="D16" s="302">
        <v>0</v>
      </c>
      <c r="E16" s="302">
        <v>20281277122</v>
      </c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2"/>
      <c r="AB16" s="272"/>
      <c r="CH16" s="264"/>
    </row>
    <row r="17" spans="2:92" s="263" customFormat="1" ht="5.25" customHeight="1" x14ac:dyDescent="0.2">
      <c r="B17" s="280"/>
      <c r="C17" s="280"/>
      <c r="D17" s="280"/>
      <c r="E17" s="280"/>
      <c r="F17" s="280"/>
      <c r="G17" s="280"/>
      <c r="H17" s="280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1"/>
      <c r="AB17" s="272"/>
      <c r="AC17" s="272"/>
      <c r="AD17" s="272"/>
      <c r="AE17" s="272"/>
      <c r="AF17" s="272"/>
      <c r="AG17" s="272"/>
      <c r="AH17" s="272"/>
      <c r="AI17" s="272"/>
      <c r="AJ17" s="281"/>
      <c r="AK17" s="281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281"/>
      <c r="BD17" s="281"/>
      <c r="BE17" s="281"/>
      <c r="BF17" s="281"/>
      <c r="BG17" s="281"/>
      <c r="BH17" s="281"/>
      <c r="BI17" s="281"/>
      <c r="BJ17" s="281"/>
      <c r="BK17" s="281"/>
      <c r="BL17" s="281"/>
      <c r="CN17" s="264"/>
    </row>
    <row r="18" spans="2:92" s="285" customFormat="1" x14ac:dyDescent="0.2">
      <c r="B18" s="282"/>
      <c r="C18" s="545" t="s">
        <v>150</v>
      </c>
      <c r="D18" s="546"/>
      <c r="E18" s="499" t="s">
        <v>790</v>
      </c>
      <c r="F18" s="543" t="s">
        <v>823</v>
      </c>
      <c r="G18" s="544"/>
      <c r="H18" s="547"/>
      <c r="I18" s="543" t="s">
        <v>193</v>
      </c>
      <c r="J18" s="544"/>
      <c r="K18" s="543" t="s">
        <v>424</v>
      </c>
      <c r="L18" s="544"/>
      <c r="M18" s="540" t="s">
        <v>191</v>
      </c>
      <c r="N18" s="541"/>
      <c r="O18" s="540" t="s">
        <v>825</v>
      </c>
      <c r="P18" s="541"/>
      <c r="Q18" s="540" t="s">
        <v>828</v>
      </c>
      <c r="R18" s="541"/>
      <c r="S18" s="540" t="s">
        <v>807</v>
      </c>
      <c r="T18" s="541"/>
      <c r="U18" s="540" t="s">
        <v>834</v>
      </c>
      <c r="V18" s="541"/>
      <c r="W18" s="304" t="s">
        <v>61</v>
      </c>
      <c r="X18" s="283"/>
      <c r="Y18" s="284" t="s">
        <v>57</v>
      </c>
      <c r="Z18" s="282"/>
    </row>
    <row r="19" spans="2:92" s="289" customFormat="1" x14ac:dyDescent="0.2">
      <c r="B19" s="286"/>
      <c r="C19" s="299" t="s">
        <v>50</v>
      </c>
      <c r="D19" s="299" t="s">
        <v>832</v>
      </c>
      <c r="E19" s="299" t="s">
        <v>50</v>
      </c>
      <c r="F19" s="299" t="s">
        <v>832</v>
      </c>
      <c r="G19" s="299" t="s">
        <v>50</v>
      </c>
      <c r="H19" s="299" t="s">
        <v>832</v>
      </c>
      <c r="I19" s="299" t="s">
        <v>50</v>
      </c>
      <c r="J19" s="299" t="s">
        <v>832</v>
      </c>
      <c r="K19" s="299" t="s">
        <v>50</v>
      </c>
      <c r="L19" s="299" t="s">
        <v>832</v>
      </c>
      <c r="M19" s="299" t="s">
        <v>50</v>
      </c>
      <c r="N19" s="299" t="s">
        <v>832</v>
      </c>
      <c r="O19" s="299" t="s">
        <v>50</v>
      </c>
      <c r="P19" s="299" t="s">
        <v>832</v>
      </c>
      <c r="Q19" s="299" t="s">
        <v>50</v>
      </c>
      <c r="R19" s="299" t="s">
        <v>832</v>
      </c>
      <c r="S19" s="299" t="s">
        <v>50</v>
      </c>
      <c r="T19" s="299" t="s">
        <v>832</v>
      </c>
      <c r="U19" s="299" t="s">
        <v>50</v>
      </c>
      <c r="V19" s="299" t="s">
        <v>832</v>
      </c>
      <c r="W19" s="487" t="s">
        <v>33</v>
      </c>
      <c r="X19" s="287" t="s">
        <v>28</v>
      </c>
      <c r="Y19" s="288"/>
      <c r="Z19" s="286"/>
    </row>
    <row r="20" spans="2:92" s="289" customFormat="1" x14ac:dyDescent="0.2">
      <c r="B20" s="486" t="s">
        <v>926</v>
      </c>
      <c r="C20" s="290">
        <v>536106757</v>
      </c>
      <c r="D20" s="290">
        <v>0</v>
      </c>
      <c r="E20" s="290">
        <v>0</v>
      </c>
      <c r="F20" s="290">
        <v>0</v>
      </c>
      <c r="G20" s="290"/>
      <c r="H20" s="290">
        <v>0</v>
      </c>
      <c r="I20" s="290">
        <v>0</v>
      </c>
      <c r="J20" s="290">
        <v>0</v>
      </c>
      <c r="K20" s="290">
        <v>0</v>
      </c>
      <c r="L20" s="290">
        <v>0</v>
      </c>
      <c r="M20" s="290">
        <v>0</v>
      </c>
      <c r="N20" s="290">
        <v>0</v>
      </c>
      <c r="O20" s="290">
        <v>0</v>
      </c>
      <c r="P20" s="290">
        <v>0</v>
      </c>
      <c r="Q20" s="290">
        <v>0</v>
      </c>
      <c r="R20" s="290">
        <v>0</v>
      </c>
      <c r="S20" s="290">
        <v>0</v>
      </c>
      <c r="T20" s="290">
        <v>0</v>
      </c>
      <c r="U20" s="290">
        <v>0</v>
      </c>
      <c r="V20" s="290">
        <v>0</v>
      </c>
      <c r="W20" s="488">
        <v>536106757</v>
      </c>
      <c r="X20" s="290" t="e">
        <v>#REF!</v>
      </c>
      <c r="Y20" s="291" t="e">
        <v>#REF!</v>
      </c>
    </row>
    <row r="21" spans="2:92" s="289" customFormat="1" x14ac:dyDescent="0.2">
      <c r="B21" s="486">
        <v>45381</v>
      </c>
      <c r="C21" s="290">
        <v>636910559</v>
      </c>
      <c r="D21" s="290">
        <v>0</v>
      </c>
      <c r="E21" s="290">
        <v>0</v>
      </c>
      <c r="F21" s="290">
        <v>0</v>
      </c>
      <c r="G21" s="290"/>
      <c r="H21" s="290">
        <v>0</v>
      </c>
      <c r="I21" s="290">
        <v>0</v>
      </c>
      <c r="J21" s="290">
        <v>0</v>
      </c>
      <c r="K21" s="290">
        <v>0</v>
      </c>
      <c r="L21" s="290">
        <v>0</v>
      </c>
      <c r="M21" s="290">
        <v>0</v>
      </c>
      <c r="N21" s="290">
        <v>0</v>
      </c>
      <c r="O21" s="290">
        <v>0</v>
      </c>
      <c r="P21" s="290">
        <v>0</v>
      </c>
      <c r="Q21" s="290">
        <v>0</v>
      </c>
      <c r="R21" s="290">
        <v>0</v>
      </c>
      <c r="S21" s="290">
        <v>0</v>
      </c>
      <c r="T21" s="290">
        <v>0</v>
      </c>
      <c r="U21" s="290">
        <v>0</v>
      </c>
      <c r="V21" s="290">
        <v>0</v>
      </c>
      <c r="W21" s="488">
        <v>636910559</v>
      </c>
      <c r="X21" s="290" t="e">
        <v>#REF!</v>
      </c>
      <c r="Y21" s="291" t="e">
        <v>#REF!</v>
      </c>
    </row>
    <row r="22" spans="2:92" s="289" customFormat="1" x14ac:dyDescent="0.2">
      <c r="B22" s="486">
        <v>45412</v>
      </c>
      <c r="C22" s="290">
        <v>1512683642</v>
      </c>
      <c r="D22" s="290">
        <v>0</v>
      </c>
      <c r="E22" s="290">
        <v>0</v>
      </c>
      <c r="F22" s="290">
        <v>0</v>
      </c>
      <c r="G22" s="290"/>
      <c r="H22" s="290">
        <v>0</v>
      </c>
      <c r="I22" s="290">
        <v>0</v>
      </c>
      <c r="J22" s="290">
        <v>0</v>
      </c>
      <c r="K22" s="290">
        <v>0</v>
      </c>
      <c r="L22" s="290">
        <v>0</v>
      </c>
      <c r="M22" s="290">
        <v>0</v>
      </c>
      <c r="N22" s="290">
        <v>0</v>
      </c>
      <c r="O22" s="290">
        <v>0</v>
      </c>
      <c r="P22" s="290">
        <v>0</v>
      </c>
      <c r="Q22" s="290">
        <v>0</v>
      </c>
      <c r="R22" s="290">
        <v>0</v>
      </c>
      <c r="S22" s="290">
        <v>0</v>
      </c>
      <c r="T22" s="290">
        <v>0</v>
      </c>
      <c r="U22" s="290">
        <v>0</v>
      </c>
      <c r="V22" s="290">
        <v>0</v>
      </c>
      <c r="W22" s="488">
        <v>1512683642</v>
      </c>
      <c r="X22" s="290" t="e">
        <v>#REF!</v>
      </c>
      <c r="Y22" s="291" t="e">
        <v>#REF!</v>
      </c>
    </row>
    <row r="23" spans="2:92" s="289" customFormat="1" x14ac:dyDescent="0.2">
      <c r="B23" s="486">
        <v>45442</v>
      </c>
      <c r="C23" s="290">
        <v>626774639</v>
      </c>
      <c r="D23" s="290">
        <v>0</v>
      </c>
      <c r="E23" s="290">
        <v>0</v>
      </c>
      <c r="F23" s="290">
        <v>0</v>
      </c>
      <c r="G23" s="290"/>
      <c r="H23" s="290">
        <v>0</v>
      </c>
      <c r="I23" s="290">
        <v>0</v>
      </c>
      <c r="J23" s="290">
        <v>0</v>
      </c>
      <c r="K23" s="290">
        <v>0</v>
      </c>
      <c r="L23" s="290">
        <v>0</v>
      </c>
      <c r="M23" s="290">
        <v>0</v>
      </c>
      <c r="N23" s="290">
        <v>0</v>
      </c>
      <c r="O23" s="290">
        <v>0</v>
      </c>
      <c r="P23" s="290">
        <v>0</v>
      </c>
      <c r="Q23" s="290">
        <v>0</v>
      </c>
      <c r="R23" s="290">
        <v>0</v>
      </c>
      <c r="S23" s="290">
        <v>0</v>
      </c>
      <c r="T23" s="290">
        <v>0</v>
      </c>
      <c r="U23" s="290">
        <v>0</v>
      </c>
      <c r="V23" s="290">
        <v>0</v>
      </c>
      <c r="W23" s="488">
        <v>626774639</v>
      </c>
      <c r="X23" s="290" t="e">
        <v>#REF!</v>
      </c>
      <c r="Y23" s="291" t="e">
        <v>#REF!</v>
      </c>
    </row>
    <row r="24" spans="2:92" s="289" customFormat="1" x14ac:dyDescent="0.2">
      <c r="B24" s="486">
        <v>45473</v>
      </c>
      <c r="C24" s="290">
        <v>746626764</v>
      </c>
      <c r="D24" s="290">
        <v>0</v>
      </c>
      <c r="E24" s="290">
        <v>0</v>
      </c>
      <c r="F24" s="290">
        <v>0</v>
      </c>
      <c r="G24" s="290"/>
      <c r="H24" s="290">
        <v>0</v>
      </c>
      <c r="I24" s="290">
        <v>0</v>
      </c>
      <c r="J24" s="290">
        <v>0</v>
      </c>
      <c r="K24" s="290">
        <v>0</v>
      </c>
      <c r="L24" s="290">
        <v>0</v>
      </c>
      <c r="M24" s="290">
        <v>217899</v>
      </c>
      <c r="N24" s="290">
        <v>0</v>
      </c>
      <c r="O24" s="290">
        <v>0</v>
      </c>
      <c r="P24" s="290">
        <v>0</v>
      </c>
      <c r="Q24" s="290">
        <v>0</v>
      </c>
      <c r="R24" s="290">
        <v>0</v>
      </c>
      <c r="S24" s="290">
        <v>0</v>
      </c>
      <c r="T24" s="290">
        <v>0</v>
      </c>
      <c r="U24" s="290">
        <v>0</v>
      </c>
      <c r="V24" s="290">
        <v>0</v>
      </c>
      <c r="W24" s="488">
        <v>746844663</v>
      </c>
      <c r="X24" s="290" t="e">
        <v>#REF!</v>
      </c>
      <c r="Y24" s="291" t="e">
        <v>#REF!</v>
      </c>
    </row>
    <row r="25" spans="2:92" s="289" customFormat="1" x14ac:dyDescent="0.2">
      <c r="B25" s="486">
        <v>45503</v>
      </c>
      <c r="C25" s="290">
        <v>744285626</v>
      </c>
      <c r="D25" s="290">
        <v>0</v>
      </c>
      <c r="E25" s="290">
        <v>0</v>
      </c>
      <c r="F25" s="290">
        <v>0</v>
      </c>
      <c r="G25" s="290"/>
      <c r="H25" s="290">
        <v>0</v>
      </c>
      <c r="I25" s="290">
        <v>0</v>
      </c>
      <c r="J25" s="290">
        <v>0</v>
      </c>
      <c r="K25" s="290">
        <v>0</v>
      </c>
      <c r="L25" s="290">
        <v>0</v>
      </c>
      <c r="M25" s="290">
        <v>0</v>
      </c>
      <c r="N25" s="290">
        <v>0</v>
      </c>
      <c r="O25" s="290">
        <v>0</v>
      </c>
      <c r="P25" s="290">
        <v>0</v>
      </c>
      <c r="Q25" s="290">
        <v>0</v>
      </c>
      <c r="R25" s="290">
        <v>0</v>
      </c>
      <c r="S25" s="290">
        <v>0</v>
      </c>
      <c r="T25" s="290">
        <v>0</v>
      </c>
      <c r="U25" s="290">
        <v>0</v>
      </c>
      <c r="V25" s="290">
        <v>0</v>
      </c>
      <c r="W25" s="488">
        <v>744285626</v>
      </c>
      <c r="X25" s="290" t="e">
        <v>#REF!</v>
      </c>
      <c r="Y25" s="291" t="e">
        <v>#REF!</v>
      </c>
    </row>
    <row r="26" spans="2:92" s="289" customFormat="1" x14ac:dyDescent="0.2">
      <c r="B26" s="486">
        <v>45534</v>
      </c>
      <c r="C26" s="290">
        <v>943842615</v>
      </c>
      <c r="D26" s="290">
        <v>0</v>
      </c>
      <c r="E26" s="290">
        <v>0</v>
      </c>
      <c r="F26" s="290">
        <v>0</v>
      </c>
      <c r="G26" s="290">
        <v>0</v>
      </c>
      <c r="H26" s="290">
        <v>0</v>
      </c>
      <c r="I26" s="290">
        <v>0</v>
      </c>
      <c r="J26" s="290">
        <v>0</v>
      </c>
      <c r="K26" s="290">
        <v>0</v>
      </c>
      <c r="L26" s="290">
        <v>0</v>
      </c>
      <c r="M26" s="290">
        <v>3716785</v>
      </c>
      <c r="N26" s="290">
        <v>0</v>
      </c>
      <c r="O26" s="290">
        <v>0</v>
      </c>
      <c r="P26" s="290">
        <v>0</v>
      </c>
      <c r="Q26" s="290">
        <v>0</v>
      </c>
      <c r="R26" s="290">
        <v>0</v>
      </c>
      <c r="S26" s="290">
        <v>0</v>
      </c>
      <c r="T26" s="290">
        <v>0</v>
      </c>
      <c r="U26" s="290">
        <v>0</v>
      </c>
      <c r="V26" s="290">
        <v>0</v>
      </c>
      <c r="W26" s="488">
        <v>947559400</v>
      </c>
      <c r="X26" s="290" t="e">
        <v>#REF!</v>
      </c>
      <c r="Y26" s="291" t="e">
        <v>#REF!</v>
      </c>
    </row>
    <row r="27" spans="2:92" s="289" customFormat="1" x14ac:dyDescent="0.2">
      <c r="B27" s="486">
        <v>45565</v>
      </c>
      <c r="C27" s="290">
        <v>685826425</v>
      </c>
      <c r="D27" s="290">
        <v>0</v>
      </c>
      <c r="E27" s="290">
        <v>0</v>
      </c>
      <c r="F27" s="290">
        <v>0</v>
      </c>
      <c r="G27" s="290"/>
      <c r="H27" s="290">
        <v>0</v>
      </c>
      <c r="I27" s="290">
        <v>0</v>
      </c>
      <c r="J27" s="290">
        <v>0</v>
      </c>
      <c r="K27" s="290">
        <v>0</v>
      </c>
      <c r="L27" s="290">
        <v>0</v>
      </c>
      <c r="M27" s="290">
        <v>0</v>
      </c>
      <c r="N27" s="290">
        <v>0</v>
      </c>
      <c r="O27" s="290">
        <v>0</v>
      </c>
      <c r="P27" s="290">
        <v>0</v>
      </c>
      <c r="Q27" s="290">
        <v>0</v>
      </c>
      <c r="R27" s="290">
        <v>0</v>
      </c>
      <c r="S27" s="290">
        <v>0</v>
      </c>
      <c r="T27" s="290">
        <v>0</v>
      </c>
      <c r="U27" s="290">
        <v>0</v>
      </c>
      <c r="V27" s="290">
        <v>0</v>
      </c>
      <c r="W27" s="488">
        <v>685826425</v>
      </c>
      <c r="X27" s="290" t="e">
        <v>#REF!</v>
      </c>
      <c r="Y27" s="291" t="e">
        <v>#REF!</v>
      </c>
    </row>
    <row r="28" spans="2:92" s="289" customFormat="1" x14ac:dyDescent="0.2">
      <c r="B28" s="486">
        <v>45595</v>
      </c>
      <c r="C28" s="290">
        <v>930710410</v>
      </c>
      <c r="D28" s="290">
        <v>0</v>
      </c>
      <c r="E28" s="290">
        <v>0</v>
      </c>
      <c r="F28" s="290">
        <v>0</v>
      </c>
      <c r="G28" s="290"/>
      <c r="H28" s="290">
        <v>0</v>
      </c>
      <c r="I28" s="290">
        <v>0</v>
      </c>
      <c r="J28" s="290">
        <v>0</v>
      </c>
      <c r="K28" s="290">
        <v>0</v>
      </c>
      <c r="L28" s="290">
        <v>0</v>
      </c>
      <c r="M28" s="290">
        <v>1013514</v>
      </c>
      <c r="N28" s="290">
        <v>0</v>
      </c>
      <c r="O28" s="290">
        <v>0</v>
      </c>
      <c r="P28" s="290">
        <v>0</v>
      </c>
      <c r="Q28" s="290">
        <v>0</v>
      </c>
      <c r="R28" s="290">
        <v>0</v>
      </c>
      <c r="S28" s="290">
        <v>0</v>
      </c>
      <c r="T28" s="290">
        <v>0</v>
      </c>
      <c r="U28" s="290">
        <v>0</v>
      </c>
      <c r="V28" s="290">
        <v>0</v>
      </c>
      <c r="W28" s="488">
        <v>931723924</v>
      </c>
      <c r="X28" s="290" t="e">
        <v>#REF!</v>
      </c>
      <c r="Y28" s="291" t="e">
        <v>#REF!</v>
      </c>
    </row>
    <row r="29" spans="2:92" s="289" customFormat="1" x14ac:dyDescent="0.2">
      <c r="B29" s="486">
        <v>45626</v>
      </c>
      <c r="C29" s="290">
        <v>828060679</v>
      </c>
      <c r="D29" s="290">
        <v>0</v>
      </c>
      <c r="E29" s="290">
        <v>88796000</v>
      </c>
      <c r="F29" s="290">
        <v>0</v>
      </c>
      <c r="G29" s="290">
        <v>0</v>
      </c>
      <c r="H29" s="290">
        <v>0</v>
      </c>
      <c r="I29" s="290">
        <v>0</v>
      </c>
      <c r="J29" s="290">
        <v>0</v>
      </c>
      <c r="K29" s="290">
        <v>0</v>
      </c>
      <c r="L29" s="290">
        <v>0</v>
      </c>
      <c r="M29" s="290">
        <v>4335631</v>
      </c>
      <c r="N29" s="290">
        <v>0</v>
      </c>
      <c r="O29" s="290">
        <v>0</v>
      </c>
      <c r="P29" s="290">
        <v>0</v>
      </c>
      <c r="Q29" s="290">
        <v>0</v>
      </c>
      <c r="R29" s="290">
        <v>0</v>
      </c>
      <c r="S29" s="290">
        <v>0</v>
      </c>
      <c r="T29" s="290">
        <v>0</v>
      </c>
      <c r="U29" s="290">
        <v>0</v>
      </c>
      <c r="V29" s="290">
        <v>0</v>
      </c>
      <c r="W29" s="488">
        <v>921192310</v>
      </c>
      <c r="X29" s="290" t="e">
        <v>#REF!</v>
      </c>
      <c r="Y29" s="291" t="e">
        <v>#REF!</v>
      </c>
    </row>
    <row r="30" spans="2:92" s="289" customFormat="1" x14ac:dyDescent="0.2">
      <c r="B30" s="486">
        <v>45656</v>
      </c>
      <c r="C30" s="290">
        <v>949615621</v>
      </c>
      <c r="D30" s="290">
        <v>0</v>
      </c>
      <c r="E30" s="290">
        <v>0</v>
      </c>
      <c r="F30" s="290">
        <v>0</v>
      </c>
      <c r="G30" s="290"/>
      <c r="H30" s="290">
        <v>0</v>
      </c>
      <c r="I30" s="290">
        <v>0</v>
      </c>
      <c r="J30" s="290">
        <v>0</v>
      </c>
      <c r="K30" s="290">
        <v>0</v>
      </c>
      <c r="L30" s="290">
        <v>0</v>
      </c>
      <c r="M30" s="290">
        <v>2058437</v>
      </c>
      <c r="N30" s="290">
        <v>0</v>
      </c>
      <c r="O30" s="290">
        <v>0</v>
      </c>
      <c r="P30" s="290">
        <v>0</v>
      </c>
      <c r="Q30" s="290">
        <v>0</v>
      </c>
      <c r="R30" s="290">
        <v>0</v>
      </c>
      <c r="S30" s="290">
        <v>0</v>
      </c>
      <c r="T30" s="290">
        <v>0</v>
      </c>
      <c r="U30" s="290">
        <v>0</v>
      </c>
      <c r="V30" s="290">
        <v>0</v>
      </c>
      <c r="W30" s="488">
        <v>951674058</v>
      </c>
      <c r="X30" s="290" t="e">
        <v>#REF!</v>
      </c>
      <c r="Y30" s="291" t="e">
        <v>#REF!</v>
      </c>
    </row>
    <row r="31" spans="2:92" s="289" customFormat="1" x14ac:dyDescent="0.2">
      <c r="B31" s="486">
        <v>45687</v>
      </c>
      <c r="C31" s="290">
        <v>1400269405</v>
      </c>
      <c r="D31" s="290">
        <v>0</v>
      </c>
      <c r="E31" s="290">
        <v>817</v>
      </c>
      <c r="F31" s="290">
        <v>0</v>
      </c>
      <c r="G31" s="290"/>
      <c r="H31" s="290">
        <v>0</v>
      </c>
      <c r="I31" s="290">
        <v>0</v>
      </c>
      <c r="J31" s="290">
        <v>0</v>
      </c>
      <c r="K31" s="290">
        <v>0</v>
      </c>
      <c r="L31" s="290">
        <v>0</v>
      </c>
      <c r="M31" s="290">
        <v>1274350</v>
      </c>
      <c r="N31" s="290">
        <v>0</v>
      </c>
      <c r="O31" s="290">
        <v>0</v>
      </c>
      <c r="P31" s="290">
        <v>0</v>
      </c>
      <c r="Q31" s="290">
        <v>0</v>
      </c>
      <c r="R31" s="290">
        <v>0</v>
      </c>
      <c r="S31" s="290">
        <v>0</v>
      </c>
      <c r="T31" s="290">
        <v>0</v>
      </c>
      <c r="U31" s="290">
        <v>0</v>
      </c>
      <c r="V31" s="290">
        <v>0</v>
      </c>
      <c r="W31" s="488">
        <v>1401544572</v>
      </c>
      <c r="X31" s="290" t="e">
        <v>#REF!</v>
      </c>
      <c r="Y31" s="291" t="e">
        <v>#REF!</v>
      </c>
    </row>
    <row r="32" spans="2:92" s="289" customFormat="1" x14ac:dyDescent="0.2">
      <c r="B32" s="486">
        <v>45716</v>
      </c>
      <c r="C32" s="290">
        <v>725022787</v>
      </c>
      <c r="D32" s="290">
        <v>0</v>
      </c>
      <c r="E32" s="290">
        <v>0</v>
      </c>
      <c r="F32" s="290">
        <v>0</v>
      </c>
      <c r="G32" s="290">
        <v>0</v>
      </c>
      <c r="H32" s="290">
        <v>0</v>
      </c>
      <c r="I32" s="290">
        <v>0</v>
      </c>
      <c r="J32" s="290">
        <v>0</v>
      </c>
      <c r="K32" s="290">
        <v>0</v>
      </c>
      <c r="L32" s="290">
        <v>0</v>
      </c>
      <c r="M32" s="290">
        <v>1706435</v>
      </c>
      <c r="N32" s="290">
        <v>0</v>
      </c>
      <c r="O32" s="290">
        <v>0</v>
      </c>
      <c r="P32" s="290">
        <v>0</v>
      </c>
      <c r="Q32" s="290">
        <v>0</v>
      </c>
      <c r="R32" s="290">
        <v>0</v>
      </c>
      <c r="S32" s="290">
        <v>0</v>
      </c>
      <c r="T32" s="290">
        <v>0</v>
      </c>
      <c r="U32" s="290">
        <v>0</v>
      </c>
      <c r="V32" s="290">
        <v>0</v>
      </c>
      <c r="W32" s="488">
        <v>726729222</v>
      </c>
      <c r="X32" s="290">
        <v>0</v>
      </c>
      <c r="Y32" s="291">
        <v>726729222</v>
      </c>
    </row>
    <row r="33" spans="2:66" x14ac:dyDescent="0.2">
      <c r="B33" s="486">
        <v>45746</v>
      </c>
      <c r="C33" s="290">
        <v>981525330</v>
      </c>
      <c r="D33" s="290">
        <v>0</v>
      </c>
      <c r="E33" s="290">
        <v>0</v>
      </c>
      <c r="F33" s="290">
        <v>0</v>
      </c>
      <c r="G33" s="290"/>
      <c r="H33" s="290">
        <v>0</v>
      </c>
      <c r="I33" s="290">
        <v>0</v>
      </c>
      <c r="J33" s="290">
        <v>0</v>
      </c>
      <c r="K33" s="290">
        <v>0</v>
      </c>
      <c r="L33" s="290">
        <v>0</v>
      </c>
      <c r="M33" s="290">
        <v>0</v>
      </c>
      <c r="N33" s="290">
        <v>0</v>
      </c>
      <c r="O33" s="290">
        <v>0</v>
      </c>
      <c r="P33" s="290">
        <v>0</v>
      </c>
      <c r="Q33" s="290">
        <v>0</v>
      </c>
      <c r="R33" s="290">
        <v>0</v>
      </c>
      <c r="S33" s="290">
        <v>0</v>
      </c>
      <c r="T33" s="290">
        <v>0</v>
      </c>
      <c r="U33" s="290">
        <v>0</v>
      </c>
      <c r="V33" s="290">
        <v>0</v>
      </c>
      <c r="W33" s="488">
        <v>981525330</v>
      </c>
      <c r="Y33" s="291">
        <v>981525330</v>
      </c>
      <c r="AH33" s="293"/>
      <c r="BN33" s="294"/>
    </row>
    <row r="34" spans="2:66" x14ac:dyDescent="0.2">
      <c r="B34" s="486">
        <v>45777</v>
      </c>
      <c r="C34" s="290">
        <v>967489420</v>
      </c>
      <c r="D34" s="290">
        <v>0</v>
      </c>
      <c r="E34" s="290">
        <v>0</v>
      </c>
      <c r="F34" s="290">
        <v>0</v>
      </c>
      <c r="G34" s="290">
        <v>0</v>
      </c>
      <c r="H34" s="290">
        <v>0</v>
      </c>
      <c r="I34" s="290">
        <v>0</v>
      </c>
      <c r="J34" s="290">
        <v>0</v>
      </c>
      <c r="K34" s="290">
        <v>0</v>
      </c>
      <c r="L34" s="290">
        <v>0</v>
      </c>
      <c r="M34" s="290">
        <v>6758789</v>
      </c>
      <c r="N34" s="290">
        <v>0</v>
      </c>
      <c r="O34" s="290">
        <v>0</v>
      </c>
      <c r="P34" s="290">
        <v>0</v>
      </c>
      <c r="Q34" s="290">
        <v>0</v>
      </c>
      <c r="R34" s="290">
        <v>0</v>
      </c>
      <c r="S34" s="290">
        <v>0</v>
      </c>
      <c r="T34" s="290">
        <v>0</v>
      </c>
      <c r="U34" s="290">
        <v>0</v>
      </c>
      <c r="V34" s="290">
        <v>0</v>
      </c>
      <c r="W34" s="488">
        <v>974248209</v>
      </c>
      <c r="Y34" s="291">
        <v>974248209</v>
      </c>
      <c r="AH34" s="293"/>
      <c r="BN34" s="294"/>
    </row>
    <row r="35" spans="2:66" x14ac:dyDescent="0.2">
      <c r="B35" s="486">
        <v>45807</v>
      </c>
      <c r="C35" s="290">
        <v>1752320819</v>
      </c>
      <c r="D35" s="290">
        <v>0</v>
      </c>
      <c r="E35" s="290">
        <v>671681858</v>
      </c>
      <c r="F35" s="290">
        <v>0</v>
      </c>
      <c r="G35" s="290">
        <v>0</v>
      </c>
      <c r="H35" s="290">
        <v>0</v>
      </c>
      <c r="I35" s="290">
        <v>0</v>
      </c>
      <c r="J35" s="290">
        <v>0</v>
      </c>
      <c r="K35" s="290">
        <v>0</v>
      </c>
      <c r="L35" s="290">
        <v>0</v>
      </c>
      <c r="M35" s="290">
        <v>3492360</v>
      </c>
      <c r="N35" s="290">
        <v>0</v>
      </c>
      <c r="O35" s="290">
        <v>0</v>
      </c>
      <c r="P35" s="290">
        <v>0</v>
      </c>
      <c r="Q35" s="290">
        <v>0</v>
      </c>
      <c r="R35" s="290">
        <v>0</v>
      </c>
      <c r="S35" s="290">
        <v>0</v>
      </c>
      <c r="T35" s="290">
        <v>0</v>
      </c>
      <c r="U35" s="290">
        <v>0</v>
      </c>
      <c r="V35" s="290">
        <v>0</v>
      </c>
      <c r="W35" s="488">
        <v>2427495037</v>
      </c>
      <c r="Y35" s="291">
        <v>2427495037</v>
      </c>
      <c r="AH35" s="293"/>
      <c r="BN35" s="294"/>
    </row>
    <row r="36" spans="2:66" x14ac:dyDescent="0.2">
      <c r="B36" s="486">
        <v>45838</v>
      </c>
      <c r="C36" s="290">
        <v>1280604034</v>
      </c>
      <c r="D36" s="290">
        <v>0</v>
      </c>
      <c r="E36" s="290">
        <v>0</v>
      </c>
      <c r="F36" s="290">
        <v>0</v>
      </c>
      <c r="G36" s="290">
        <v>0</v>
      </c>
      <c r="H36" s="290">
        <v>0</v>
      </c>
      <c r="I36" s="290">
        <v>0</v>
      </c>
      <c r="J36" s="290">
        <v>0</v>
      </c>
      <c r="K36" s="290">
        <v>0</v>
      </c>
      <c r="L36" s="290">
        <v>0</v>
      </c>
      <c r="M36" s="290">
        <v>2410899</v>
      </c>
      <c r="N36" s="290">
        <v>0</v>
      </c>
      <c r="O36" s="290">
        <v>0</v>
      </c>
      <c r="P36" s="290">
        <v>0</v>
      </c>
      <c r="Q36" s="290">
        <v>0</v>
      </c>
      <c r="R36" s="290">
        <v>0</v>
      </c>
      <c r="S36" s="290">
        <v>0</v>
      </c>
      <c r="T36" s="290">
        <v>0</v>
      </c>
      <c r="U36" s="290">
        <v>0</v>
      </c>
      <c r="V36" s="290">
        <v>0</v>
      </c>
      <c r="W36" s="488">
        <v>1283014933</v>
      </c>
      <c r="Y36" s="291">
        <v>1283014933</v>
      </c>
      <c r="AH36" s="293"/>
      <c r="BN36" s="294"/>
    </row>
    <row r="37" spans="2:66" x14ac:dyDescent="0.2">
      <c r="B37" s="486">
        <v>45868</v>
      </c>
      <c r="C37" s="290">
        <v>1790568428</v>
      </c>
      <c r="D37" s="290">
        <v>0</v>
      </c>
      <c r="E37" s="290">
        <v>0</v>
      </c>
      <c r="F37" s="290">
        <v>0</v>
      </c>
      <c r="G37" s="290">
        <v>0</v>
      </c>
      <c r="H37" s="290">
        <v>0</v>
      </c>
      <c r="I37" s="290">
        <v>0</v>
      </c>
      <c r="J37" s="290">
        <v>0</v>
      </c>
      <c r="K37" s="290">
        <v>0</v>
      </c>
      <c r="L37" s="290">
        <v>0</v>
      </c>
      <c r="M37" s="290">
        <v>2649702</v>
      </c>
      <c r="N37" s="290">
        <v>0</v>
      </c>
      <c r="O37" s="290">
        <v>0</v>
      </c>
      <c r="P37" s="290">
        <v>0</v>
      </c>
      <c r="Q37" s="290">
        <v>0</v>
      </c>
      <c r="R37" s="290">
        <v>0</v>
      </c>
      <c r="S37" s="290">
        <v>0</v>
      </c>
      <c r="T37" s="290">
        <v>0</v>
      </c>
      <c r="U37" s="290">
        <v>0</v>
      </c>
      <c r="V37" s="290">
        <v>0</v>
      </c>
      <c r="W37" s="488">
        <v>1793218130</v>
      </c>
      <c r="Y37" s="291">
        <v>1793218130</v>
      </c>
      <c r="AH37" s="293"/>
      <c r="BN37" s="294"/>
    </row>
    <row r="38" spans="2:66" x14ac:dyDescent="0.2">
      <c r="B38" s="486">
        <v>45899</v>
      </c>
      <c r="C38" s="290">
        <v>1225797665</v>
      </c>
      <c r="D38" s="290">
        <v>0</v>
      </c>
      <c r="E38" s="290">
        <v>219999999</v>
      </c>
      <c r="F38" s="290">
        <v>0</v>
      </c>
      <c r="G38" s="290">
        <v>0</v>
      </c>
      <c r="H38" s="290">
        <v>0</v>
      </c>
      <c r="I38" s="290">
        <v>0</v>
      </c>
      <c r="J38" s="290">
        <v>0</v>
      </c>
      <c r="K38" s="290">
        <v>0</v>
      </c>
      <c r="L38" s="290">
        <v>0</v>
      </c>
      <c r="M38" s="290">
        <v>6122022</v>
      </c>
      <c r="N38" s="290">
        <v>0</v>
      </c>
      <c r="O38" s="290">
        <v>0</v>
      </c>
      <c r="P38" s="290">
        <v>0</v>
      </c>
      <c r="Q38" s="290">
        <v>0</v>
      </c>
      <c r="R38" s="290">
        <v>0</v>
      </c>
      <c r="S38" s="290">
        <v>0</v>
      </c>
      <c r="T38" s="290">
        <v>0</v>
      </c>
      <c r="U38" s="290">
        <v>0</v>
      </c>
      <c r="V38" s="290">
        <v>0</v>
      </c>
      <c r="W38" s="488">
        <v>1451919686</v>
      </c>
      <c r="Y38" s="291">
        <v>1451919686</v>
      </c>
      <c r="AH38" s="293"/>
      <c r="BN38" s="294"/>
    </row>
    <row r="39" spans="2:66" hidden="1" x14ac:dyDescent="0.2">
      <c r="B39" s="486">
        <v>45930</v>
      </c>
      <c r="C39" s="290">
        <v>0</v>
      </c>
      <c r="D39" s="290">
        <v>0</v>
      </c>
      <c r="E39" s="290">
        <v>0</v>
      </c>
      <c r="F39" s="290">
        <v>0</v>
      </c>
      <c r="G39" s="290"/>
      <c r="H39" s="290">
        <v>0</v>
      </c>
      <c r="I39" s="290">
        <v>0</v>
      </c>
      <c r="J39" s="290">
        <v>0</v>
      </c>
      <c r="K39" s="290">
        <v>0</v>
      </c>
      <c r="L39" s="290">
        <v>0</v>
      </c>
      <c r="M39" s="290">
        <v>0</v>
      </c>
      <c r="N39" s="290">
        <v>0</v>
      </c>
      <c r="O39" s="290">
        <v>0</v>
      </c>
      <c r="P39" s="290">
        <v>0</v>
      </c>
      <c r="Q39" s="290">
        <v>0</v>
      </c>
      <c r="R39" s="290">
        <v>0</v>
      </c>
      <c r="S39" s="290">
        <v>0</v>
      </c>
      <c r="T39" s="290">
        <v>0</v>
      </c>
      <c r="U39" s="290">
        <v>0</v>
      </c>
      <c r="V39" s="290">
        <v>0</v>
      </c>
      <c r="W39" s="488">
        <v>0</v>
      </c>
      <c r="Y39" s="296"/>
      <c r="AH39" s="293"/>
      <c r="BN39" s="294"/>
    </row>
    <row r="40" spans="2:66" hidden="1" x14ac:dyDescent="0.2">
      <c r="B40" s="486">
        <v>45960</v>
      </c>
      <c r="C40" s="290">
        <v>0</v>
      </c>
      <c r="D40" s="290">
        <v>0</v>
      </c>
      <c r="E40" s="290">
        <v>0</v>
      </c>
      <c r="F40" s="290">
        <v>0</v>
      </c>
      <c r="G40" s="290"/>
      <c r="H40" s="290">
        <v>0</v>
      </c>
      <c r="I40" s="290">
        <v>0</v>
      </c>
      <c r="J40" s="290">
        <v>0</v>
      </c>
      <c r="K40" s="290">
        <v>0</v>
      </c>
      <c r="L40" s="290">
        <v>0</v>
      </c>
      <c r="M40" s="290">
        <v>0</v>
      </c>
      <c r="N40" s="290">
        <v>0</v>
      </c>
      <c r="O40" s="290">
        <v>0</v>
      </c>
      <c r="P40" s="290">
        <v>0</v>
      </c>
      <c r="Q40" s="290">
        <v>0</v>
      </c>
      <c r="R40" s="290">
        <v>0</v>
      </c>
      <c r="S40" s="290">
        <v>0</v>
      </c>
      <c r="T40" s="290">
        <v>0</v>
      </c>
      <c r="U40" s="290">
        <v>0</v>
      </c>
      <c r="V40" s="290">
        <v>0</v>
      </c>
      <c r="W40" s="488">
        <v>0</v>
      </c>
      <c r="Y40" s="296"/>
      <c r="AH40" s="293"/>
      <c r="BN40" s="294"/>
    </row>
    <row r="41" spans="2:66" hidden="1" x14ac:dyDescent="0.2">
      <c r="B41" s="486">
        <v>45991</v>
      </c>
      <c r="C41" s="290">
        <v>0</v>
      </c>
      <c r="D41" s="290">
        <v>0</v>
      </c>
      <c r="E41" s="290">
        <v>0</v>
      </c>
      <c r="F41" s="290">
        <v>0</v>
      </c>
      <c r="G41" s="290"/>
      <c r="H41" s="290">
        <v>0</v>
      </c>
      <c r="I41" s="290">
        <v>0</v>
      </c>
      <c r="J41" s="290">
        <v>0</v>
      </c>
      <c r="K41" s="290">
        <v>0</v>
      </c>
      <c r="L41" s="290">
        <v>0</v>
      </c>
      <c r="M41" s="290">
        <v>0</v>
      </c>
      <c r="N41" s="290">
        <v>0</v>
      </c>
      <c r="O41" s="290">
        <v>0</v>
      </c>
      <c r="P41" s="290">
        <v>0</v>
      </c>
      <c r="Q41" s="290">
        <v>0</v>
      </c>
      <c r="R41" s="290">
        <v>0</v>
      </c>
      <c r="S41" s="290">
        <v>0</v>
      </c>
      <c r="T41" s="290">
        <v>0</v>
      </c>
      <c r="U41" s="290">
        <v>0</v>
      </c>
      <c r="V41" s="290">
        <v>0</v>
      </c>
      <c r="W41" s="488">
        <v>0</v>
      </c>
      <c r="Y41" s="296"/>
      <c r="AH41" s="293"/>
      <c r="BN41" s="294"/>
    </row>
    <row r="42" spans="2:66" hidden="1" x14ac:dyDescent="0.2">
      <c r="B42" s="486">
        <v>46021</v>
      </c>
      <c r="C42" s="290">
        <v>0</v>
      </c>
      <c r="D42" s="290">
        <v>0</v>
      </c>
      <c r="E42" s="290">
        <v>0</v>
      </c>
      <c r="F42" s="290">
        <v>0</v>
      </c>
      <c r="G42" s="290"/>
      <c r="H42" s="290">
        <v>0</v>
      </c>
      <c r="I42" s="290">
        <v>0</v>
      </c>
      <c r="J42" s="290">
        <v>0</v>
      </c>
      <c r="K42" s="290">
        <v>0</v>
      </c>
      <c r="L42" s="290">
        <v>0</v>
      </c>
      <c r="M42" s="290">
        <v>0</v>
      </c>
      <c r="N42" s="290">
        <v>0</v>
      </c>
      <c r="O42" s="290">
        <v>0</v>
      </c>
      <c r="P42" s="290">
        <v>0</v>
      </c>
      <c r="Q42" s="290">
        <v>0</v>
      </c>
      <c r="R42" s="290">
        <v>0</v>
      </c>
      <c r="S42" s="290">
        <v>0</v>
      </c>
      <c r="T42" s="290">
        <v>0</v>
      </c>
      <c r="U42" s="290">
        <v>0</v>
      </c>
      <c r="V42" s="290">
        <v>0</v>
      </c>
      <c r="W42" s="488">
        <v>0</v>
      </c>
      <c r="Y42" s="296"/>
      <c r="AH42" s="293"/>
      <c r="BN42" s="294"/>
    </row>
    <row r="43" spans="2:66" hidden="1" x14ac:dyDescent="0.2">
      <c r="B43" s="486">
        <v>46052</v>
      </c>
      <c r="C43" s="290">
        <v>0</v>
      </c>
      <c r="D43" s="290">
        <v>0</v>
      </c>
      <c r="E43" s="290">
        <v>0</v>
      </c>
      <c r="F43" s="290">
        <v>0</v>
      </c>
      <c r="G43" s="290"/>
      <c r="H43" s="290">
        <v>0</v>
      </c>
      <c r="I43" s="290">
        <v>0</v>
      </c>
      <c r="J43" s="290">
        <v>0</v>
      </c>
      <c r="K43" s="290">
        <v>0</v>
      </c>
      <c r="L43" s="290">
        <v>0</v>
      </c>
      <c r="M43" s="290">
        <v>0</v>
      </c>
      <c r="N43" s="290">
        <v>0</v>
      </c>
      <c r="O43" s="290">
        <v>0</v>
      </c>
      <c r="P43" s="290">
        <v>0</v>
      </c>
      <c r="Q43" s="290">
        <v>0</v>
      </c>
      <c r="R43" s="290">
        <v>0</v>
      </c>
      <c r="S43" s="290">
        <v>0</v>
      </c>
      <c r="T43" s="290">
        <v>0</v>
      </c>
      <c r="U43" s="290">
        <v>0</v>
      </c>
      <c r="V43" s="290">
        <v>0</v>
      </c>
      <c r="W43" s="488">
        <v>0</v>
      </c>
      <c r="Y43" s="296"/>
      <c r="AH43" s="293"/>
      <c r="BN43" s="294"/>
    </row>
    <row r="44" spans="2:66" hidden="1" x14ac:dyDescent="0.2">
      <c r="B44" s="486">
        <v>46081</v>
      </c>
      <c r="C44" s="290">
        <v>0</v>
      </c>
      <c r="D44" s="290">
        <v>0</v>
      </c>
      <c r="E44" s="290">
        <v>0</v>
      </c>
      <c r="F44" s="290">
        <v>0</v>
      </c>
      <c r="G44" s="290"/>
      <c r="H44" s="290">
        <v>0</v>
      </c>
      <c r="I44" s="290">
        <v>0</v>
      </c>
      <c r="J44" s="290">
        <v>0</v>
      </c>
      <c r="K44" s="290">
        <v>0</v>
      </c>
      <c r="L44" s="290">
        <v>0</v>
      </c>
      <c r="M44" s="290">
        <v>0</v>
      </c>
      <c r="N44" s="290">
        <v>0</v>
      </c>
      <c r="O44" s="290">
        <v>0</v>
      </c>
      <c r="P44" s="290">
        <v>0</v>
      </c>
      <c r="Q44" s="290">
        <v>0</v>
      </c>
      <c r="R44" s="290">
        <v>0</v>
      </c>
      <c r="S44" s="290">
        <v>0</v>
      </c>
      <c r="T44" s="290">
        <v>0</v>
      </c>
      <c r="U44" s="290">
        <v>0</v>
      </c>
      <c r="V44" s="290">
        <v>0</v>
      </c>
      <c r="W44" s="488">
        <v>0</v>
      </c>
      <c r="Y44" s="296"/>
      <c r="AH44" s="293"/>
      <c r="BN44" s="294"/>
    </row>
    <row r="45" spans="2:66" hidden="1" x14ac:dyDescent="0.2">
      <c r="B45" s="486">
        <v>46111</v>
      </c>
      <c r="C45" s="290">
        <v>0</v>
      </c>
      <c r="D45" s="290">
        <v>0</v>
      </c>
      <c r="E45" s="290">
        <v>0</v>
      </c>
      <c r="F45" s="290">
        <v>0</v>
      </c>
      <c r="G45" s="290"/>
      <c r="H45" s="290">
        <v>0</v>
      </c>
      <c r="I45" s="290">
        <v>0</v>
      </c>
      <c r="J45" s="290">
        <v>0</v>
      </c>
      <c r="K45" s="290">
        <v>0</v>
      </c>
      <c r="L45" s="290">
        <v>0</v>
      </c>
      <c r="M45" s="290">
        <v>0</v>
      </c>
      <c r="N45" s="290">
        <v>0</v>
      </c>
      <c r="O45" s="290">
        <v>0</v>
      </c>
      <c r="P45" s="290">
        <v>0</v>
      </c>
      <c r="Q45" s="290">
        <v>0</v>
      </c>
      <c r="R45" s="290">
        <v>0</v>
      </c>
      <c r="S45" s="290">
        <v>0</v>
      </c>
      <c r="T45" s="290">
        <v>0</v>
      </c>
      <c r="U45" s="290">
        <v>0</v>
      </c>
      <c r="V45" s="290">
        <v>0</v>
      </c>
      <c r="W45" s="488">
        <v>0</v>
      </c>
      <c r="Y45" s="296"/>
      <c r="AH45" s="293"/>
      <c r="BN45" s="294"/>
    </row>
    <row r="46" spans="2:66" hidden="1" x14ac:dyDescent="0.2">
      <c r="B46" s="486">
        <v>46142</v>
      </c>
      <c r="C46" s="290">
        <v>0</v>
      </c>
      <c r="D46" s="290">
        <v>0</v>
      </c>
      <c r="E46" s="290">
        <v>0</v>
      </c>
      <c r="F46" s="290">
        <v>0</v>
      </c>
      <c r="G46" s="290"/>
      <c r="H46" s="290">
        <v>0</v>
      </c>
      <c r="I46" s="290">
        <v>0</v>
      </c>
      <c r="J46" s="290">
        <v>0</v>
      </c>
      <c r="K46" s="290">
        <v>0</v>
      </c>
      <c r="L46" s="290">
        <v>0</v>
      </c>
      <c r="M46" s="290">
        <v>0</v>
      </c>
      <c r="N46" s="290">
        <v>0</v>
      </c>
      <c r="O46" s="290">
        <v>0</v>
      </c>
      <c r="P46" s="290">
        <v>0</v>
      </c>
      <c r="Q46" s="290">
        <v>0</v>
      </c>
      <c r="R46" s="290">
        <v>0</v>
      </c>
      <c r="S46" s="290">
        <v>0</v>
      </c>
      <c r="T46" s="290">
        <v>0</v>
      </c>
      <c r="U46" s="290">
        <v>0</v>
      </c>
      <c r="V46" s="290">
        <v>0</v>
      </c>
      <c r="W46" s="488">
        <v>0</v>
      </c>
      <c r="Y46" s="296"/>
      <c r="AH46" s="293"/>
      <c r="BN46" s="294"/>
    </row>
    <row r="47" spans="2:66" hidden="1" x14ac:dyDescent="0.2">
      <c r="B47" s="486">
        <v>46172</v>
      </c>
      <c r="C47" s="290">
        <v>0</v>
      </c>
      <c r="D47" s="290">
        <v>0</v>
      </c>
      <c r="E47" s="290">
        <v>0</v>
      </c>
      <c r="F47" s="290">
        <v>0</v>
      </c>
      <c r="G47" s="290"/>
      <c r="H47" s="290">
        <v>0</v>
      </c>
      <c r="I47" s="290">
        <v>0</v>
      </c>
      <c r="J47" s="290">
        <v>0</v>
      </c>
      <c r="K47" s="290">
        <v>0</v>
      </c>
      <c r="L47" s="290">
        <v>0</v>
      </c>
      <c r="M47" s="290">
        <v>0</v>
      </c>
      <c r="N47" s="290">
        <v>0</v>
      </c>
      <c r="O47" s="290">
        <v>0</v>
      </c>
      <c r="P47" s="290">
        <v>0</v>
      </c>
      <c r="Q47" s="290">
        <v>0</v>
      </c>
      <c r="R47" s="290">
        <v>0</v>
      </c>
      <c r="S47" s="290">
        <v>0</v>
      </c>
      <c r="T47" s="290">
        <v>0</v>
      </c>
      <c r="U47" s="290">
        <v>0</v>
      </c>
      <c r="V47" s="290">
        <v>0</v>
      </c>
      <c r="W47" s="488">
        <v>0</v>
      </c>
      <c r="Y47" s="296"/>
      <c r="AH47" s="293"/>
      <c r="BN47" s="294"/>
    </row>
    <row r="48" spans="2:66" hidden="1" x14ac:dyDescent="0.2">
      <c r="B48" s="486">
        <v>46203</v>
      </c>
      <c r="C48" s="290">
        <v>0</v>
      </c>
      <c r="D48" s="290">
        <v>0</v>
      </c>
      <c r="E48" s="290">
        <v>0</v>
      </c>
      <c r="F48" s="290">
        <v>0</v>
      </c>
      <c r="G48" s="290"/>
      <c r="H48" s="290">
        <v>0</v>
      </c>
      <c r="I48" s="290">
        <v>0</v>
      </c>
      <c r="J48" s="290">
        <v>0</v>
      </c>
      <c r="K48" s="290">
        <v>0</v>
      </c>
      <c r="L48" s="290">
        <v>0</v>
      </c>
      <c r="M48" s="290">
        <v>0</v>
      </c>
      <c r="N48" s="290">
        <v>0</v>
      </c>
      <c r="O48" s="290">
        <v>0</v>
      </c>
      <c r="P48" s="290">
        <v>0</v>
      </c>
      <c r="Q48" s="290">
        <v>0</v>
      </c>
      <c r="R48" s="290">
        <v>0</v>
      </c>
      <c r="S48" s="290">
        <v>0</v>
      </c>
      <c r="T48" s="290">
        <v>0</v>
      </c>
      <c r="U48" s="290">
        <v>0</v>
      </c>
      <c r="V48" s="290">
        <v>0</v>
      </c>
      <c r="W48" s="488">
        <v>0</v>
      </c>
      <c r="Y48" s="296"/>
      <c r="AH48" s="293"/>
      <c r="BN48" s="294"/>
    </row>
    <row r="49" spans="2:66" hidden="1" x14ac:dyDescent="0.2">
      <c r="B49" s="486">
        <v>46233</v>
      </c>
      <c r="C49" s="290">
        <v>0</v>
      </c>
      <c r="D49" s="290">
        <v>0</v>
      </c>
      <c r="E49" s="290">
        <v>0</v>
      </c>
      <c r="F49" s="290">
        <v>0</v>
      </c>
      <c r="G49" s="290"/>
      <c r="H49" s="290">
        <v>0</v>
      </c>
      <c r="I49" s="290">
        <v>0</v>
      </c>
      <c r="J49" s="290">
        <v>0</v>
      </c>
      <c r="K49" s="290">
        <v>0</v>
      </c>
      <c r="L49" s="290">
        <v>0</v>
      </c>
      <c r="M49" s="290">
        <v>0</v>
      </c>
      <c r="N49" s="290">
        <v>0</v>
      </c>
      <c r="O49" s="290">
        <v>0</v>
      </c>
      <c r="P49" s="290">
        <v>0</v>
      </c>
      <c r="Q49" s="290">
        <v>0</v>
      </c>
      <c r="R49" s="290">
        <v>0</v>
      </c>
      <c r="S49" s="290">
        <v>0</v>
      </c>
      <c r="T49" s="290">
        <v>0</v>
      </c>
      <c r="U49" s="290">
        <v>0</v>
      </c>
      <c r="V49" s="290">
        <v>0</v>
      </c>
      <c r="W49" s="488">
        <v>0</v>
      </c>
      <c r="Y49" s="296"/>
      <c r="AH49" s="293"/>
      <c r="BN49" s="294"/>
    </row>
    <row r="50" spans="2:66" hidden="1" x14ac:dyDescent="0.2">
      <c r="B50" s="486">
        <v>46264</v>
      </c>
      <c r="C50" s="290">
        <v>0</v>
      </c>
      <c r="D50" s="290">
        <v>0</v>
      </c>
      <c r="E50" s="290">
        <v>0</v>
      </c>
      <c r="F50" s="290">
        <v>0</v>
      </c>
      <c r="G50" s="290"/>
      <c r="H50" s="290">
        <v>0</v>
      </c>
      <c r="I50" s="290">
        <v>0</v>
      </c>
      <c r="J50" s="290">
        <v>0</v>
      </c>
      <c r="K50" s="290">
        <v>0</v>
      </c>
      <c r="L50" s="290">
        <v>0</v>
      </c>
      <c r="M50" s="290">
        <v>0</v>
      </c>
      <c r="N50" s="290">
        <v>0</v>
      </c>
      <c r="O50" s="290">
        <v>0</v>
      </c>
      <c r="P50" s="290">
        <v>0</v>
      </c>
      <c r="Q50" s="290">
        <v>0</v>
      </c>
      <c r="R50" s="290">
        <v>0</v>
      </c>
      <c r="S50" s="290">
        <v>0</v>
      </c>
      <c r="T50" s="290">
        <v>0</v>
      </c>
      <c r="U50" s="290">
        <v>0</v>
      </c>
      <c r="V50" s="290">
        <v>0</v>
      </c>
      <c r="W50" s="488">
        <v>0</v>
      </c>
      <c r="Y50" s="296"/>
      <c r="AH50" s="293"/>
      <c r="BN50" s="294"/>
    </row>
    <row r="51" spans="2:66" hidden="1" x14ac:dyDescent="0.2">
      <c r="B51" s="486">
        <v>46295</v>
      </c>
      <c r="C51" s="290">
        <v>0</v>
      </c>
      <c r="D51" s="290">
        <v>0</v>
      </c>
      <c r="E51" s="290">
        <v>0</v>
      </c>
      <c r="F51" s="290">
        <v>0</v>
      </c>
      <c r="G51" s="290"/>
      <c r="H51" s="290">
        <v>0</v>
      </c>
      <c r="I51" s="290">
        <v>0</v>
      </c>
      <c r="J51" s="290">
        <v>0</v>
      </c>
      <c r="K51" s="290">
        <v>0</v>
      </c>
      <c r="L51" s="290">
        <v>0</v>
      </c>
      <c r="M51" s="290">
        <v>0</v>
      </c>
      <c r="N51" s="290">
        <v>0</v>
      </c>
      <c r="O51" s="290">
        <v>0</v>
      </c>
      <c r="P51" s="290">
        <v>0</v>
      </c>
      <c r="Q51" s="290">
        <v>0</v>
      </c>
      <c r="R51" s="290">
        <v>0</v>
      </c>
      <c r="S51" s="290">
        <v>0</v>
      </c>
      <c r="T51" s="290">
        <v>0</v>
      </c>
      <c r="U51" s="290">
        <v>0</v>
      </c>
      <c r="V51" s="290">
        <v>0</v>
      </c>
      <c r="W51" s="488">
        <v>0</v>
      </c>
      <c r="Y51" s="296"/>
      <c r="AH51" s="293"/>
      <c r="BN51" s="294"/>
    </row>
    <row r="52" spans="2:66" hidden="1" x14ac:dyDescent="0.2">
      <c r="B52" s="486">
        <v>46325</v>
      </c>
      <c r="C52" s="290">
        <v>0</v>
      </c>
      <c r="D52" s="290">
        <v>0</v>
      </c>
      <c r="E52" s="290">
        <v>0</v>
      </c>
      <c r="F52" s="290">
        <v>0</v>
      </c>
      <c r="G52" s="290"/>
      <c r="H52" s="290">
        <v>0</v>
      </c>
      <c r="I52" s="290">
        <v>0</v>
      </c>
      <c r="J52" s="290">
        <v>0</v>
      </c>
      <c r="K52" s="290">
        <v>0</v>
      </c>
      <c r="L52" s="290">
        <v>0</v>
      </c>
      <c r="M52" s="290">
        <v>0</v>
      </c>
      <c r="N52" s="290">
        <v>0</v>
      </c>
      <c r="O52" s="290">
        <v>0</v>
      </c>
      <c r="P52" s="290">
        <v>0</v>
      </c>
      <c r="Q52" s="290">
        <v>0</v>
      </c>
      <c r="R52" s="290">
        <v>0</v>
      </c>
      <c r="S52" s="290">
        <v>0</v>
      </c>
      <c r="T52" s="290">
        <v>0</v>
      </c>
      <c r="U52" s="290">
        <v>0</v>
      </c>
      <c r="V52" s="290">
        <v>0</v>
      </c>
      <c r="W52" s="488">
        <v>0</v>
      </c>
      <c r="Y52" s="296"/>
      <c r="AH52" s="293"/>
      <c r="BN52" s="294"/>
    </row>
    <row r="53" spans="2:66" hidden="1" x14ac:dyDescent="0.2">
      <c r="B53" s="486">
        <v>46356</v>
      </c>
      <c r="C53" s="290">
        <v>0</v>
      </c>
      <c r="D53" s="290">
        <v>0</v>
      </c>
      <c r="E53" s="290">
        <v>0</v>
      </c>
      <c r="F53" s="290">
        <v>0</v>
      </c>
      <c r="G53" s="290"/>
      <c r="H53" s="290">
        <v>0</v>
      </c>
      <c r="I53" s="290">
        <v>0</v>
      </c>
      <c r="J53" s="290">
        <v>0</v>
      </c>
      <c r="K53" s="290">
        <v>0</v>
      </c>
      <c r="L53" s="290">
        <v>0</v>
      </c>
      <c r="M53" s="290">
        <v>0</v>
      </c>
      <c r="N53" s="290">
        <v>0</v>
      </c>
      <c r="O53" s="290">
        <v>0</v>
      </c>
      <c r="P53" s="290">
        <v>0</v>
      </c>
      <c r="Q53" s="290">
        <v>0</v>
      </c>
      <c r="R53" s="290">
        <v>0</v>
      </c>
      <c r="S53" s="290">
        <v>0</v>
      </c>
      <c r="T53" s="290">
        <v>0</v>
      </c>
      <c r="U53" s="290">
        <v>0</v>
      </c>
      <c r="V53" s="290">
        <v>0</v>
      </c>
      <c r="W53" s="488">
        <v>0</v>
      </c>
      <c r="Y53" s="296"/>
      <c r="AH53" s="293"/>
      <c r="BN53" s="294"/>
    </row>
    <row r="54" spans="2:66" hidden="1" x14ac:dyDescent="0.2">
      <c r="B54" s="486">
        <v>46386</v>
      </c>
      <c r="C54" s="290">
        <v>0</v>
      </c>
      <c r="D54" s="290">
        <v>0</v>
      </c>
      <c r="E54" s="290">
        <v>0</v>
      </c>
      <c r="F54" s="290">
        <v>0</v>
      </c>
      <c r="G54" s="290"/>
      <c r="H54" s="290">
        <v>0</v>
      </c>
      <c r="I54" s="290">
        <v>0</v>
      </c>
      <c r="J54" s="290">
        <v>0</v>
      </c>
      <c r="K54" s="290">
        <v>0</v>
      </c>
      <c r="L54" s="290">
        <v>0</v>
      </c>
      <c r="M54" s="290">
        <v>0</v>
      </c>
      <c r="N54" s="290">
        <v>0</v>
      </c>
      <c r="O54" s="290">
        <v>0</v>
      </c>
      <c r="P54" s="290">
        <v>0</v>
      </c>
      <c r="Q54" s="290">
        <v>0</v>
      </c>
      <c r="R54" s="290">
        <v>0</v>
      </c>
      <c r="S54" s="290">
        <v>0</v>
      </c>
      <c r="T54" s="290">
        <v>0</v>
      </c>
      <c r="U54" s="290">
        <v>0</v>
      </c>
      <c r="V54" s="290">
        <v>0</v>
      </c>
      <c r="W54" s="488">
        <v>0</v>
      </c>
      <c r="Y54" s="296"/>
      <c r="AH54" s="293"/>
      <c r="BN54" s="294"/>
    </row>
    <row r="55" spans="2:66" hidden="1" x14ac:dyDescent="0.2">
      <c r="B55" s="486">
        <v>46417</v>
      </c>
      <c r="C55" s="290">
        <v>0</v>
      </c>
      <c r="D55" s="290">
        <v>0</v>
      </c>
      <c r="E55" s="290">
        <v>0</v>
      </c>
      <c r="F55" s="290">
        <v>0</v>
      </c>
      <c r="G55" s="290"/>
      <c r="H55" s="290">
        <v>0</v>
      </c>
      <c r="I55" s="290">
        <v>0</v>
      </c>
      <c r="J55" s="290">
        <v>0</v>
      </c>
      <c r="K55" s="290">
        <v>0</v>
      </c>
      <c r="L55" s="290">
        <v>0</v>
      </c>
      <c r="M55" s="290">
        <v>0</v>
      </c>
      <c r="N55" s="290">
        <v>0</v>
      </c>
      <c r="O55" s="290">
        <v>0</v>
      </c>
      <c r="P55" s="290">
        <v>0</v>
      </c>
      <c r="Q55" s="290">
        <v>0</v>
      </c>
      <c r="R55" s="290">
        <v>0</v>
      </c>
      <c r="S55" s="290">
        <v>0</v>
      </c>
      <c r="T55" s="290">
        <v>0</v>
      </c>
      <c r="U55" s="290">
        <v>0</v>
      </c>
      <c r="V55" s="290">
        <v>0</v>
      </c>
      <c r="W55" s="488">
        <v>0</v>
      </c>
      <c r="Y55" s="296"/>
      <c r="AH55" s="293"/>
      <c r="BN55" s="294"/>
    </row>
    <row r="56" spans="2:66" hidden="1" x14ac:dyDescent="0.2">
      <c r="B56" s="486">
        <v>46446</v>
      </c>
      <c r="C56" s="290">
        <v>0</v>
      </c>
      <c r="D56" s="290">
        <v>0</v>
      </c>
      <c r="E56" s="290">
        <v>0</v>
      </c>
      <c r="F56" s="290">
        <v>0</v>
      </c>
      <c r="G56" s="290"/>
      <c r="H56" s="290">
        <v>0</v>
      </c>
      <c r="I56" s="290">
        <v>0</v>
      </c>
      <c r="J56" s="290">
        <v>0</v>
      </c>
      <c r="K56" s="290">
        <v>0</v>
      </c>
      <c r="L56" s="290">
        <v>0</v>
      </c>
      <c r="M56" s="290">
        <v>0</v>
      </c>
      <c r="N56" s="290">
        <v>0</v>
      </c>
      <c r="O56" s="290">
        <v>0</v>
      </c>
      <c r="P56" s="290">
        <v>0</v>
      </c>
      <c r="Q56" s="290">
        <v>0</v>
      </c>
      <c r="R56" s="290">
        <v>0</v>
      </c>
      <c r="S56" s="290">
        <v>0</v>
      </c>
      <c r="T56" s="290">
        <v>0</v>
      </c>
      <c r="U56" s="290">
        <v>0</v>
      </c>
      <c r="V56" s="290">
        <v>0</v>
      </c>
      <c r="W56" s="488">
        <v>0</v>
      </c>
      <c r="Y56" s="296"/>
      <c r="AH56" s="293"/>
      <c r="BN56" s="294"/>
    </row>
    <row r="57" spans="2:66" hidden="1" x14ac:dyDescent="0.2">
      <c r="B57" s="486">
        <v>46476</v>
      </c>
      <c r="C57" s="290">
        <v>0</v>
      </c>
      <c r="D57" s="290">
        <v>0</v>
      </c>
      <c r="E57" s="290">
        <v>0</v>
      </c>
      <c r="F57" s="290">
        <v>0</v>
      </c>
      <c r="G57" s="290"/>
      <c r="H57" s="290">
        <v>0</v>
      </c>
      <c r="I57" s="290">
        <v>0</v>
      </c>
      <c r="J57" s="290">
        <v>0</v>
      </c>
      <c r="K57" s="290">
        <v>0</v>
      </c>
      <c r="L57" s="290">
        <v>0</v>
      </c>
      <c r="M57" s="290">
        <v>0</v>
      </c>
      <c r="N57" s="290">
        <v>0</v>
      </c>
      <c r="O57" s="290">
        <v>0</v>
      </c>
      <c r="P57" s="290">
        <v>0</v>
      </c>
      <c r="Q57" s="290">
        <v>0</v>
      </c>
      <c r="R57" s="290">
        <v>0</v>
      </c>
      <c r="S57" s="290">
        <v>0</v>
      </c>
      <c r="T57" s="290">
        <v>0</v>
      </c>
      <c r="U57" s="290">
        <v>0</v>
      </c>
      <c r="V57" s="290">
        <v>0</v>
      </c>
      <c r="W57" s="488">
        <v>0</v>
      </c>
      <c r="Y57" s="296"/>
      <c r="AH57" s="293"/>
      <c r="BN57" s="294"/>
    </row>
    <row r="58" spans="2:66" hidden="1" x14ac:dyDescent="0.2">
      <c r="B58" s="486">
        <v>46507</v>
      </c>
      <c r="C58" s="290">
        <v>0</v>
      </c>
      <c r="D58" s="290">
        <v>0</v>
      </c>
      <c r="E58" s="290">
        <v>0</v>
      </c>
      <c r="F58" s="290">
        <v>0</v>
      </c>
      <c r="G58" s="290"/>
      <c r="H58" s="290">
        <v>0</v>
      </c>
      <c r="I58" s="290">
        <v>0</v>
      </c>
      <c r="J58" s="290">
        <v>0</v>
      </c>
      <c r="K58" s="290">
        <v>0</v>
      </c>
      <c r="L58" s="290">
        <v>0</v>
      </c>
      <c r="M58" s="290">
        <v>0</v>
      </c>
      <c r="N58" s="290">
        <v>0</v>
      </c>
      <c r="O58" s="290">
        <v>0</v>
      </c>
      <c r="P58" s="290">
        <v>0</v>
      </c>
      <c r="Q58" s="290">
        <v>0</v>
      </c>
      <c r="R58" s="290">
        <v>0</v>
      </c>
      <c r="S58" s="290">
        <v>0</v>
      </c>
      <c r="T58" s="290">
        <v>0</v>
      </c>
      <c r="U58" s="290">
        <v>0</v>
      </c>
      <c r="V58" s="290">
        <v>0</v>
      </c>
      <c r="W58" s="488">
        <v>0</v>
      </c>
      <c r="Y58" s="296"/>
      <c r="AH58" s="293"/>
      <c r="BN58" s="294"/>
    </row>
    <row r="59" spans="2:66" hidden="1" x14ac:dyDescent="0.2">
      <c r="B59" s="486">
        <v>46537</v>
      </c>
      <c r="C59" s="290">
        <v>0</v>
      </c>
      <c r="D59" s="290">
        <v>0</v>
      </c>
      <c r="E59" s="290">
        <v>0</v>
      </c>
      <c r="F59" s="290">
        <v>0</v>
      </c>
      <c r="G59" s="290"/>
      <c r="H59" s="290">
        <v>0</v>
      </c>
      <c r="I59" s="290">
        <v>0</v>
      </c>
      <c r="J59" s="290">
        <v>0</v>
      </c>
      <c r="K59" s="290">
        <v>0</v>
      </c>
      <c r="L59" s="290">
        <v>0</v>
      </c>
      <c r="M59" s="290">
        <v>0</v>
      </c>
      <c r="N59" s="290">
        <v>0</v>
      </c>
      <c r="O59" s="290">
        <v>0</v>
      </c>
      <c r="P59" s="290">
        <v>0</v>
      </c>
      <c r="Q59" s="290">
        <v>0</v>
      </c>
      <c r="R59" s="290">
        <v>0</v>
      </c>
      <c r="S59" s="290">
        <v>0</v>
      </c>
      <c r="T59" s="290">
        <v>0</v>
      </c>
      <c r="U59" s="290">
        <v>0</v>
      </c>
      <c r="V59" s="290">
        <v>0</v>
      </c>
      <c r="W59" s="488">
        <v>0</v>
      </c>
      <c r="Y59" s="296"/>
      <c r="AH59" s="293"/>
      <c r="BN59" s="294"/>
    </row>
    <row r="60" spans="2:66" hidden="1" x14ac:dyDescent="0.2">
      <c r="B60" s="486">
        <v>46568</v>
      </c>
      <c r="C60" s="290">
        <v>0</v>
      </c>
      <c r="D60" s="290">
        <v>0</v>
      </c>
      <c r="E60" s="290">
        <v>0</v>
      </c>
      <c r="F60" s="290">
        <v>0</v>
      </c>
      <c r="G60" s="290"/>
      <c r="H60" s="290">
        <v>0</v>
      </c>
      <c r="I60" s="290">
        <v>0</v>
      </c>
      <c r="J60" s="290">
        <v>0</v>
      </c>
      <c r="K60" s="290">
        <v>0</v>
      </c>
      <c r="L60" s="290">
        <v>0</v>
      </c>
      <c r="M60" s="290">
        <v>0</v>
      </c>
      <c r="N60" s="290">
        <v>0</v>
      </c>
      <c r="O60" s="290">
        <v>0</v>
      </c>
      <c r="P60" s="290">
        <v>0</v>
      </c>
      <c r="Q60" s="290">
        <v>0</v>
      </c>
      <c r="R60" s="290">
        <v>0</v>
      </c>
      <c r="S60" s="290">
        <v>0</v>
      </c>
      <c r="T60" s="290">
        <v>0</v>
      </c>
      <c r="U60" s="290">
        <v>0</v>
      </c>
      <c r="V60" s="290">
        <v>0</v>
      </c>
      <c r="W60" s="488">
        <v>0</v>
      </c>
      <c r="Y60" s="296"/>
      <c r="AH60" s="293"/>
      <c r="BN60" s="294"/>
    </row>
    <row r="61" spans="2:66" hidden="1" x14ac:dyDescent="0.2">
      <c r="B61" s="486">
        <v>46598</v>
      </c>
      <c r="C61" s="290">
        <v>0</v>
      </c>
      <c r="D61" s="290">
        <v>0</v>
      </c>
      <c r="E61" s="290">
        <v>0</v>
      </c>
      <c r="F61" s="290">
        <v>0</v>
      </c>
      <c r="G61" s="290"/>
      <c r="H61" s="290">
        <v>0</v>
      </c>
      <c r="I61" s="290">
        <v>0</v>
      </c>
      <c r="J61" s="290">
        <v>0</v>
      </c>
      <c r="K61" s="290">
        <v>0</v>
      </c>
      <c r="L61" s="290">
        <v>0</v>
      </c>
      <c r="M61" s="290">
        <v>0</v>
      </c>
      <c r="N61" s="290">
        <v>0</v>
      </c>
      <c r="O61" s="290">
        <v>0</v>
      </c>
      <c r="P61" s="290">
        <v>0</v>
      </c>
      <c r="Q61" s="290">
        <v>0</v>
      </c>
      <c r="R61" s="290">
        <v>0</v>
      </c>
      <c r="S61" s="290">
        <v>0</v>
      </c>
      <c r="T61" s="290">
        <v>0</v>
      </c>
      <c r="U61" s="290">
        <v>0</v>
      </c>
      <c r="V61" s="290">
        <v>0</v>
      </c>
      <c r="W61" s="488">
        <v>0</v>
      </c>
      <c r="Y61" s="296"/>
      <c r="AH61" s="293"/>
      <c r="BN61" s="294"/>
    </row>
    <row r="62" spans="2:66" hidden="1" x14ac:dyDescent="0.2">
      <c r="B62" s="486">
        <v>46629</v>
      </c>
      <c r="C62" s="290">
        <v>0</v>
      </c>
      <c r="D62" s="290">
        <v>0</v>
      </c>
      <c r="E62" s="290">
        <v>0</v>
      </c>
      <c r="F62" s="290">
        <v>0</v>
      </c>
      <c r="G62" s="290"/>
      <c r="H62" s="290">
        <v>0</v>
      </c>
      <c r="I62" s="290">
        <v>0</v>
      </c>
      <c r="J62" s="290">
        <v>0</v>
      </c>
      <c r="K62" s="290">
        <v>0</v>
      </c>
      <c r="L62" s="290">
        <v>0</v>
      </c>
      <c r="M62" s="290">
        <v>0</v>
      </c>
      <c r="N62" s="290">
        <v>0</v>
      </c>
      <c r="O62" s="290">
        <v>0</v>
      </c>
      <c r="P62" s="290">
        <v>0</v>
      </c>
      <c r="Q62" s="290">
        <v>0</v>
      </c>
      <c r="R62" s="290">
        <v>0</v>
      </c>
      <c r="S62" s="290">
        <v>0</v>
      </c>
      <c r="T62" s="290">
        <v>0</v>
      </c>
      <c r="U62" s="290">
        <v>0</v>
      </c>
      <c r="V62" s="290">
        <v>0</v>
      </c>
      <c r="W62" s="488">
        <v>0</v>
      </c>
      <c r="Y62" s="296"/>
      <c r="AH62" s="293"/>
      <c r="BN62" s="294"/>
    </row>
    <row r="63" spans="2:66" hidden="1" x14ac:dyDescent="0.2">
      <c r="B63" s="486">
        <v>46660</v>
      </c>
      <c r="C63" s="290">
        <v>0</v>
      </c>
      <c r="D63" s="290">
        <v>0</v>
      </c>
      <c r="E63" s="290">
        <v>0</v>
      </c>
      <c r="F63" s="290">
        <v>0</v>
      </c>
      <c r="G63" s="290"/>
      <c r="H63" s="290">
        <v>0</v>
      </c>
      <c r="I63" s="290">
        <v>0</v>
      </c>
      <c r="J63" s="290">
        <v>0</v>
      </c>
      <c r="K63" s="290">
        <v>0</v>
      </c>
      <c r="L63" s="290">
        <v>0</v>
      </c>
      <c r="M63" s="290">
        <v>0</v>
      </c>
      <c r="N63" s="290">
        <v>0</v>
      </c>
      <c r="O63" s="290">
        <v>0</v>
      </c>
      <c r="P63" s="290">
        <v>0</v>
      </c>
      <c r="Q63" s="290">
        <v>0</v>
      </c>
      <c r="R63" s="290">
        <v>0</v>
      </c>
      <c r="S63" s="290">
        <v>0</v>
      </c>
      <c r="T63" s="290">
        <v>0</v>
      </c>
      <c r="U63" s="290">
        <v>0</v>
      </c>
      <c r="V63" s="290">
        <v>0</v>
      </c>
      <c r="W63" s="488">
        <v>0</v>
      </c>
      <c r="Y63" s="296"/>
      <c r="AH63" s="293"/>
      <c r="BN63" s="294"/>
    </row>
    <row r="64" spans="2:66" hidden="1" x14ac:dyDescent="0.2">
      <c r="B64" s="486">
        <v>46690</v>
      </c>
      <c r="C64" s="290">
        <v>0</v>
      </c>
      <c r="D64" s="290">
        <v>0</v>
      </c>
      <c r="E64" s="290">
        <v>0</v>
      </c>
      <c r="F64" s="290">
        <v>0</v>
      </c>
      <c r="G64" s="290"/>
      <c r="H64" s="290">
        <v>0</v>
      </c>
      <c r="I64" s="290">
        <v>0</v>
      </c>
      <c r="J64" s="290">
        <v>0</v>
      </c>
      <c r="K64" s="290">
        <v>0</v>
      </c>
      <c r="L64" s="290">
        <v>0</v>
      </c>
      <c r="M64" s="290">
        <v>0</v>
      </c>
      <c r="N64" s="290">
        <v>0</v>
      </c>
      <c r="O64" s="290">
        <v>0</v>
      </c>
      <c r="P64" s="290">
        <v>0</v>
      </c>
      <c r="Q64" s="290">
        <v>0</v>
      </c>
      <c r="R64" s="290">
        <v>0</v>
      </c>
      <c r="S64" s="290">
        <v>0</v>
      </c>
      <c r="T64" s="290">
        <v>0</v>
      </c>
      <c r="U64" s="290">
        <v>0</v>
      </c>
      <c r="V64" s="290">
        <v>0</v>
      </c>
      <c r="W64" s="488">
        <v>0</v>
      </c>
      <c r="Y64" s="296"/>
      <c r="AH64" s="293"/>
      <c r="BN64" s="294"/>
    </row>
    <row r="65" spans="2:66" hidden="1" x14ac:dyDescent="0.2">
      <c r="B65" s="486">
        <v>46721</v>
      </c>
      <c r="C65" s="290">
        <v>0</v>
      </c>
      <c r="D65" s="290">
        <v>0</v>
      </c>
      <c r="E65" s="290">
        <v>0</v>
      </c>
      <c r="F65" s="290">
        <v>0</v>
      </c>
      <c r="G65" s="290"/>
      <c r="H65" s="290">
        <v>0</v>
      </c>
      <c r="I65" s="290">
        <v>0</v>
      </c>
      <c r="J65" s="290">
        <v>0</v>
      </c>
      <c r="K65" s="290">
        <v>0</v>
      </c>
      <c r="L65" s="290">
        <v>0</v>
      </c>
      <c r="M65" s="290">
        <v>0</v>
      </c>
      <c r="N65" s="290">
        <v>0</v>
      </c>
      <c r="O65" s="290">
        <v>0</v>
      </c>
      <c r="P65" s="290">
        <v>0</v>
      </c>
      <c r="Q65" s="290">
        <v>0</v>
      </c>
      <c r="R65" s="290">
        <v>0</v>
      </c>
      <c r="S65" s="290">
        <v>0</v>
      </c>
      <c r="T65" s="290">
        <v>0</v>
      </c>
      <c r="U65" s="290">
        <v>0</v>
      </c>
      <c r="V65" s="290">
        <v>0</v>
      </c>
      <c r="W65" s="488">
        <v>0</v>
      </c>
      <c r="Y65" s="296"/>
      <c r="AH65" s="293"/>
      <c r="BN65" s="294"/>
    </row>
    <row r="66" spans="2:66" hidden="1" x14ac:dyDescent="0.2">
      <c r="B66" s="486">
        <v>46751</v>
      </c>
      <c r="C66" s="290">
        <v>0</v>
      </c>
      <c r="D66" s="290">
        <v>0</v>
      </c>
      <c r="E66" s="290">
        <v>0</v>
      </c>
      <c r="F66" s="290">
        <v>0</v>
      </c>
      <c r="G66" s="290"/>
      <c r="H66" s="290">
        <v>0</v>
      </c>
      <c r="I66" s="290">
        <v>0</v>
      </c>
      <c r="J66" s="290">
        <v>0</v>
      </c>
      <c r="K66" s="290">
        <v>0</v>
      </c>
      <c r="L66" s="290">
        <v>0</v>
      </c>
      <c r="M66" s="290">
        <v>0</v>
      </c>
      <c r="N66" s="290">
        <v>0</v>
      </c>
      <c r="O66" s="290">
        <v>0</v>
      </c>
      <c r="P66" s="290">
        <v>0</v>
      </c>
      <c r="Q66" s="290">
        <v>0</v>
      </c>
      <c r="R66" s="290">
        <v>0</v>
      </c>
      <c r="S66" s="290">
        <v>0</v>
      </c>
      <c r="T66" s="290">
        <v>0</v>
      </c>
      <c r="U66" s="290">
        <v>0</v>
      </c>
      <c r="V66" s="290">
        <v>0</v>
      </c>
      <c r="W66" s="488">
        <v>0</v>
      </c>
      <c r="Y66" s="296"/>
      <c r="AH66" s="293"/>
      <c r="BN66" s="294"/>
    </row>
    <row r="67" spans="2:66" hidden="1" x14ac:dyDescent="0.2">
      <c r="B67" s="486">
        <v>46782</v>
      </c>
      <c r="C67" s="290">
        <v>0</v>
      </c>
      <c r="D67" s="290">
        <v>0</v>
      </c>
      <c r="E67" s="290">
        <v>0</v>
      </c>
      <c r="F67" s="290">
        <v>0</v>
      </c>
      <c r="G67" s="290"/>
      <c r="H67" s="290">
        <v>0</v>
      </c>
      <c r="I67" s="290">
        <v>0</v>
      </c>
      <c r="J67" s="290">
        <v>0</v>
      </c>
      <c r="K67" s="290">
        <v>0</v>
      </c>
      <c r="L67" s="290">
        <v>0</v>
      </c>
      <c r="M67" s="290">
        <v>0</v>
      </c>
      <c r="N67" s="290">
        <v>0</v>
      </c>
      <c r="O67" s="290">
        <v>0</v>
      </c>
      <c r="P67" s="290">
        <v>0</v>
      </c>
      <c r="Q67" s="290">
        <v>0</v>
      </c>
      <c r="R67" s="290">
        <v>0</v>
      </c>
      <c r="S67" s="290">
        <v>0</v>
      </c>
      <c r="T67" s="290">
        <v>0</v>
      </c>
      <c r="U67" s="290">
        <v>0</v>
      </c>
      <c r="V67" s="290">
        <v>0</v>
      </c>
      <c r="W67" s="488">
        <v>0</v>
      </c>
      <c r="Y67" s="296"/>
      <c r="AH67" s="293"/>
      <c r="BN67" s="294"/>
    </row>
    <row r="68" spans="2:66" hidden="1" x14ac:dyDescent="0.2">
      <c r="B68" s="486">
        <v>46812</v>
      </c>
      <c r="C68" s="290">
        <v>0</v>
      </c>
      <c r="D68" s="290">
        <v>0</v>
      </c>
      <c r="E68" s="290">
        <v>0</v>
      </c>
      <c r="F68" s="290">
        <v>0</v>
      </c>
      <c r="G68" s="290"/>
      <c r="H68" s="290">
        <v>0</v>
      </c>
      <c r="I68" s="290">
        <v>0</v>
      </c>
      <c r="J68" s="290">
        <v>0</v>
      </c>
      <c r="K68" s="290">
        <v>0</v>
      </c>
      <c r="L68" s="290">
        <v>0</v>
      </c>
      <c r="M68" s="290">
        <v>0</v>
      </c>
      <c r="N68" s="290">
        <v>0</v>
      </c>
      <c r="O68" s="290">
        <v>0</v>
      </c>
      <c r="P68" s="290">
        <v>0</v>
      </c>
      <c r="Q68" s="290">
        <v>0</v>
      </c>
      <c r="R68" s="290">
        <v>0</v>
      </c>
      <c r="S68" s="290">
        <v>0</v>
      </c>
      <c r="T68" s="290">
        <v>0</v>
      </c>
      <c r="U68" s="290">
        <v>0</v>
      </c>
      <c r="V68" s="290">
        <v>0</v>
      </c>
      <c r="W68" s="488">
        <v>0</v>
      </c>
      <c r="Y68" s="296"/>
      <c r="AH68" s="293"/>
      <c r="BN68" s="294"/>
    </row>
    <row r="69" spans="2:66" hidden="1" x14ac:dyDescent="0.2">
      <c r="B69" s="486">
        <v>46842</v>
      </c>
      <c r="C69" s="290">
        <v>0</v>
      </c>
      <c r="D69" s="290">
        <v>0</v>
      </c>
      <c r="E69" s="290">
        <v>0</v>
      </c>
      <c r="F69" s="290">
        <v>0</v>
      </c>
      <c r="G69" s="290"/>
      <c r="H69" s="290">
        <v>0</v>
      </c>
      <c r="I69" s="290">
        <v>0</v>
      </c>
      <c r="J69" s="290">
        <v>0</v>
      </c>
      <c r="K69" s="290">
        <v>0</v>
      </c>
      <c r="L69" s="290">
        <v>0</v>
      </c>
      <c r="M69" s="290">
        <v>0</v>
      </c>
      <c r="N69" s="290">
        <v>0</v>
      </c>
      <c r="O69" s="290">
        <v>0</v>
      </c>
      <c r="P69" s="290">
        <v>0</v>
      </c>
      <c r="Q69" s="290">
        <v>0</v>
      </c>
      <c r="R69" s="290">
        <v>0</v>
      </c>
      <c r="S69" s="290">
        <v>0</v>
      </c>
      <c r="T69" s="290">
        <v>0</v>
      </c>
      <c r="U69" s="290">
        <v>0</v>
      </c>
      <c r="V69" s="290">
        <v>0</v>
      </c>
      <c r="W69" s="488">
        <v>0</v>
      </c>
      <c r="Y69" s="296"/>
      <c r="AH69" s="293"/>
      <c r="BN69" s="294"/>
    </row>
    <row r="70" spans="2:66" hidden="1" x14ac:dyDescent="0.2">
      <c r="B70" s="486">
        <v>46873</v>
      </c>
      <c r="C70" s="290">
        <v>0</v>
      </c>
      <c r="D70" s="290">
        <v>0</v>
      </c>
      <c r="E70" s="290">
        <v>0</v>
      </c>
      <c r="F70" s="290">
        <v>0</v>
      </c>
      <c r="G70" s="290"/>
      <c r="H70" s="290">
        <v>0</v>
      </c>
      <c r="I70" s="290">
        <v>0</v>
      </c>
      <c r="J70" s="290">
        <v>0</v>
      </c>
      <c r="K70" s="290">
        <v>0</v>
      </c>
      <c r="L70" s="290">
        <v>0</v>
      </c>
      <c r="M70" s="290">
        <v>0</v>
      </c>
      <c r="N70" s="290">
        <v>0</v>
      </c>
      <c r="O70" s="290">
        <v>0</v>
      </c>
      <c r="P70" s="290">
        <v>0</v>
      </c>
      <c r="Q70" s="290">
        <v>0</v>
      </c>
      <c r="R70" s="290">
        <v>0</v>
      </c>
      <c r="S70" s="290">
        <v>0</v>
      </c>
      <c r="T70" s="290">
        <v>0</v>
      </c>
      <c r="U70" s="290">
        <v>0</v>
      </c>
      <c r="V70" s="290">
        <v>0</v>
      </c>
      <c r="W70" s="488">
        <v>0</v>
      </c>
      <c r="Y70" s="296"/>
      <c r="AH70" s="293"/>
      <c r="BN70" s="294"/>
    </row>
    <row r="71" spans="2:66" hidden="1" x14ac:dyDescent="0.2">
      <c r="B71" s="486">
        <v>46903</v>
      </c>
      <c r="C71" s="290">
        <v>0</v>
      </c>
      <c r="D71" s="290">
        <v>0</v>
      </c>
      <c r="E71" s="290">
        <v>0</v>
      </c>
      <c r="F71" s="290">
        <v>0</v>
      </c>
      <c r="G71" s="290"/>
      <c r="H71" s="290">
        <v>0</v>
      </c>
      <c r="I71" s="290">
        <v>0</v>
      </c>
      <c r="J71" s="290">
        <v>0</v>
      </c>
      <c r="K71" s="290">
        <v>0</v>
      </c>
      <c r="L71" s="290">
        <v>0</v>
      </c>
      <c r="M71" s="290">
        <v>0</v>
      </c>
      <c r="N71" s="290">
        <v>0</v>
      </c>
      <c r="O71" s="290">
        <v>0</v>
      </c>
      <c r="P71" s="290">
        <v>0</v>
      </c>
      <c r="Q71" s="290">
        <v>0</v>
      </c>
      <c r="R71" s="290">
        <v>0</v>
      </c>
      <c r="S71" s="290">
        <v>0</v>
      </c>
      <c r="T71" s="290">
        <v>0</v>
      </c>
      <c r="U71" s="290">
        <v>0</v>
      </c>
      <c r="V71" s="290">
        <v>0</v>
      </c>
      <c r="W71" s="488">
        <v>0</v>
      </c>
      <c r="Y71" s="296"/>
      <c r="AH71" s="293"/>
      <c r="BN71" s="294"/>
    </row>
    <row r="72" spans="2:66" hidden="1" x14ac:dyDescent="0.2">
      <c r="B72" s="486">
        <v>46934</v>
      </c>
      <c r="C72" s="290">
        <v>0</v>
      </c>
      <c r="D72" s="290">
        <v>0</v>
      </c>
      <c r="E72" s="290">
        <v>0</v>
      </c>
      <c r="F72" s="290">
        <v>0</v>
      </c>
      <c r="G72" s="290"/>
      <c r="H72" s="290">
        <v>0</v>
      </c>
      <c r="I72" s="290">
        <v>0</v>
      </c>
      <c r="J72" s="290">
        <v>0</v>
      </c>
      <c r="K72" s="290">
        <v>0</v>
      </c>
      <c r="L72" s="290">
        <v>0</v>
      </c>
      <c r="M72" s="290">
        <v>0</v>
      </c>
      <c r="N72" s="290">
        <v>0</v>
      </c>
      <c r="O72" s="290">
        <v>0</v>
      </c>
      <c r="P72" s="290">
        <v>0</v>
      </c>
      <c r="Q72" s="290">
        <v>0</v>
      </c>
      <c r="R72" s="290">
        <v>0</v>
      </c>
      <c r="S72" s="290">
        <v>0</v>
      </c>
      <c r="T72" s="290">
        <v>0</v>
      </c>
      <c r="U72" s="290">
        <v>0</v>
      </c>
      <c r="V72" s="290">
        <v>0</v>
      </c>
      <c r="W72" s="488">
        <v>0</v>
      </c>
      <c r="Y72" s="296"/>
      <c r="AH72" s="293"/>
      <c r="BN72" s="294"/>
    </row>
    <row r="73" spans="2:66" hidden="1" x14ac:dyDescent="0.2">
      <c r="B73" s="486">
        <v>46964</v>
      </c>
      <c r="C73" s="290">
        <v>0</v>
      </c>
      <c r="D73" s="290">
        <v>0</v>
      </c>
      <c r="E73" s="290">
        <v>0</v>
      </c>
      <c r="F73" s="290">
        <v>0</v>
      </c>
      <c r="G73" s="290"/>
      <c r="H73" s="290">
        <v>0</v>
      </c>
      <c r="I73" s="290">
        <v>0</v>
      </c>
      <c r="J73" s="290">
        <v>0</v>
      </c>
      <c r="K73" s="290">
        <v>0</v>
      </c>
      <c r="L73" s="290">
        <v>0</v>
      </c>
      <c r="M73" s="290">
        <v>0</v>
      </c>
      <c r="N73" s="290">
        <v>0</v>
      </c>
      <c r="O73" s="290">
        <v>0</v>
      </c>
      <c r="P73" s="290">
        <v>0</v>
      </c>
      <c r="Q73" s="290">
        <v>0</v>
      </c>
      <c r="R73" s="290">
        <v>0</v>
      </c>
      <c r="S73" s="290">
        <v>0</v>
      </c>
      <c r="T73" s="290">
        <v>0</v>
      </c>
      <c r="U73" s="290">
        <v>0</v>
      </c>
      <c r="V73" s="290">
        <v>0</v>
      </c>
      <c r="W73" s="488">
        <v>0</v>
      </c>
      <c r="Y73" s="296"/>
      <c r="AH73" s="293"/>
      <c r="BN73" s="294"/>
    </row>
    <row r="74" spans="2:66" hidden="1" x14ac:dyDescent="0.2">
      <c r="B74" s="486">
        <v>46995</v>
      </c>
      <c r="C74" s="290">
        <v>0</v>
      </c>
      <c r="D74" s="290">
        <v>0</v>
      </c>
      <c r="E74" s="290">
        <v>0</v>
      </c>
      <c r="F74" s="290">
        <v>0</v>
      </c>
      <c r="G74" s="290"/>
      <c r="H74" s="290">
        <v>0</v>
      </c>
      <c r="I74" s="290">
        <v>0</v>
      </c>
      <c r="J74" s="290">
        <v>0</v>
      </c>
      <c r="K74" s="290">
        <v>0</v>
      </c>
      <c r="L74" s="290">
        <v>0</v>
      </c>
      <c r="M74" s="290">
        <v>0</v>
      </c>
      <c r="N74" s="290">
        <v>0</v>
      </c>
      <c r="O74" s="290">
        <v>0</v>
      </c>
      <c r="P74" s="290">
        <v>0</v>
      </c>
      <c r="Q74" s="290">
        <v>0</v>
      </c>
      <c r="R74" s="290">
        <v>0</v>
      </c>
      <c r="S74" s="290">
        <v>0</v>
      </c>
      <c r="T74" s="290">
        <v>0</v>
      </c>
      <c r="U74" s="290">
        <v>0</v>
      </c>
      <c r="V74" s="290">
        <v>0</v>
      </c>
      <c r="W74" s="488">
        <v>0</v>
      </c>
      <c r="Y74" s="296"/>
      <c r="AH74" s="293"/>
      <c r="BN74" s="294"/>
    </row>
    <row r="75" spans="2:66" hidden="1" x14ac:dyDescent="0.2">
      <c r="B75" s="486">
        <v>47026</v>
      </c>
      <c r="C75" s="290">
        <v>0</v>
      </c>
      <c r="D75" s="290">
        <v>0</v>
      </c>
      <c r="E75" s="290">
        <v>0</v>
      </c>
      <c r="F75" s="290">
        <v>0</v>
      </c>
      <c r="G75" s="290"/>
      <c r="H75" s="290">
        <v>0</v>
      </c>
      <c r="I75" s="290">
        <v>0</v>
      </c>
      <c r="J75" s="290">
        <v>0</v>
      </c>
      <c r="K75" s="290">
        <v>0</v>
      </c>
      <c r="L75" s="290">
        <v>0</v>
      </c>
      <c r="M75" s="290">
        <v>0</v>
      </c>
      <c r="N75" s="290">
        <v>0</v>
      </c>
      <c r="O75" s="290">
        <v>0</v>
      </c>
      <c r="P75" s="290">
        <v>0</v>
      </c>
      <c r="Q75" s="290">
        <v>0</v>
      </c>
      <c r="R75" s="290">
        <v>0</v>
      </c>
      <c r="S75" s="290">
        <v>0</v>
      </c>
      <c r="T75" s="290">
        <v>0</v>
      </c>
      <c r="U75" s="290">
        <v>0</v>
      </c>
      <c r="V75" s="290">
        <v>0</v>
      </c>
      <c r="W75" s="488">
        <v>0</v>
      </c>
      <c r="Y75" s="296"/>
      <c r="AH75" s="293"/>
      <c r="BN75" s="294"/>
    </row>
    <row r="76" spans="2:66" hidden="1" x14ac:dyDescent="0.2">
      <c r="B76" s="486">
        <v>47056</v>
      </c>
      <c r="C76" s="290">
        <v>0</v>
      </c>
      <c r="D76" s="290">
        <v>0</v>
      </c>
      <c r="E76" s="290">
        <v>0</v>
      </c>
      <c r="F76" s="290">
        <v>0</v>
      </c>
      <c r="G76" s="290"/>
      <c r="H76" s="290">
        <v>0</v>
      </c>
      <c r="I76" s="290">
        <v>0</v>
      </c>
      <c r="J76" s="290">
        <v>0</v>
      </c>
      <c r="K76" s="290">
        <v>0</v>
      </c>
      <c r="L76" s="290">
        <v>0</v>
      </c>
      <c r="M76" s="290">
        <v>0</v>
      </c>
      <c r="N76" s="290">
        <v>0</v>
      </c>
      <c r="O76" s="290">
        <v>0</v>
      </c>
      <c r="P76" s="290">
        <v>0</v>
      </c>
      <c r="Q76" s="290">
        <v>0</v>
      </c>
      <c r="R76" s="290">
        <v>0</v>
      </c>
      <c r="S76" s="290">
        <v>0</v>
      </c>
      <c r="T76" s="290">
        <v>0</v>
      </c>
      <c r="U76" s="290">
        <v>0</v>
      </c>
      <c r="V76" s="290">
        <v>0</v>
      </c>
      <c r="W76" s="488">
        <v>0</v>
      </c>
      <c r="Y76" s="296"/>
      <c r="AH76" s="293"/>
      <c r="BN76" s="294"/>
    </row>
    <row r="77" spans="2:66" hidden="1" x14ac:dyDescent="0.2">
      <c r="B77" s="486">
        <v>47087</v>
      </c>
      <c r="C77" s="290">
        <v>0</v>
      </c>
      <c r="D77" s="290">
        <v>0</v>
      </c>
      <c r="E77" s="290">
        <v>0</v>
      </c>
      <c r="F77" s="290">
        <v>0</v>
      </c>
      <c r="G77" s="290"/>
      <c r="H77" s="290">
        <v>0</v>
      </c>
      <c r="I77" s="290">
        <v>0</v>
      </c>
      <c r="J77" s="290">
        <v>0</v>
      </c>
      <c r="K77" s="290">
        <v>0</v>
      </c>
      <c r="L77" s="290">
        <v>0</v>
      </c>
      <c r="M77" s="290">
        <v>0</v>
      </c>
      <c r="N77" s="290">
        <v>0</v>
      </c>
      <c r="O77" s="290">
        <v>0</v>
      </c>
      <c r="P77" s="290">
        <v>0</v>
      </c>
      <c r="Q77" s="290">
        <v>0</v>
      </c>
      <c r="R77" s="290">
        <v>0</v>
      </c>
      <c r="S77" s="290">
        <v>0</v>
      </c>
      <c r="T77" s="290">
        <v>0</v>
      </c>
      <c r="U77" s="290">
        <v>0</v>
      </c>
      <c r="V77" s="290">
        <v>0</v>
      </c>
      <c r="W77" s="488">
        <v>0</v>
      </c>
      <c r="Y77" s="296"/>
      <c r="AH77" s="293"/>
      <c r="BN77" s="294"/>
    </row>
    <row r="78" spans="2:66" hidden="1" x14ac:dyDescent="0.2">
      <c r="B78" s="486">
        <v>47117</v>
      </c>
      <c r="C78" s="290">
        <v>0</v>
      </c>
      <c r="D78" s="290">
        <v>0</v>
      </c>
      <c r="E78" s="290">
        <v>0</v>
      </c>
      <c r="F78" s="290">
        <v>0</v>
      </c>
      <c r="G78" s="290"/>
      <c r="H78" s="290">
        <v>0</v>
      </c>
      <c r="I78" s="290">
        <v>0</v>
      </c>
      <c r="J78" s="290">
        <v>0</v>
      </c>
      <c r="K78" s="290">
        <v>0</v>
      </c>
      <c r="L78" s="290">
        <v>0</v>
      </c>
      <c r="M78" s="290">
        <v>0</v>
      </c>
      <c r="N78" s="290">
        <v>0</v>
      </c>
      <c r="O78" s="290">
        <v>0</v>
      </c>
      <c r="P78" s="290">
        <v>0</v>
      </c>
      <c r="Q78" s="290">
        <v>0</v>
      </c>
      <c r="R78" s="290">
        <v>0</v>
      </c>
      <c r="S78" s="290">
        <v>0</v>
      </c>
      <c r="T78" s="290">
        <v>0</v>
      </c>
      <c r="U78" s="290">
        <v>0</v>
      </c>
      <c r="V78" s="290">
        <v>0</v>
      </c>
      <c r="W78" s="488">
        <v>0</v>
      </c>
      <c r="Y78" s="296"/>
      <c r="AH78" s="293"/>
      <c r="BN78" s="294"/>
    </row>
    <row r="79" spans="2:66" hidden="1" x14ac:dyDescent="0.2">
      <c r="B79" s="486">
        <v>47148</v>
      </c>
      <c r="C79" s="290">
        <v>0</v>
      </c>
      <c r="D79" s="290">
        <v>0</v>
      </c>
      <c r="E79" s="290">
        <v>0</v>
      </c>
      <c r="F79" s="290">
        <v>0</v>
      </c>
      <c r="G79" s="290"/>
      <c r="H79" s="290">
        <v>0</v>
      </c>
      <c r="I79" s="290">
        <v>0</v>
      </c>
      <c r="J79" s="290">
        <v>0</v>
      </c>
      <c r="K79" s="290">
        <v>0</v>
      </c>
      <c r="L79" s="290">
        <v>0</v>
      </c>
      <c r="M79" s="290">
        <v>0</v>
      </c>
      <c r="N79" s="290">
        <v>0</v>
      </c>
      <c r="O79" s="290">
        <v>0</v>
      </c>
      <c r="P79" s="290">
        <v>0</v>
      </c>
      <c r="Q79" s="290">
        <v>0</v>
      </c>
      <c r="R79" s="290">
        <v>0</v>
      </c>
      <c r="S79" s="290">
        <v>0</v>
      </c>
      <c r="T79" s="290">
        <v>0</v>
      </c>
      <c r="U79" s="290">
        <v>0</v>
      </c>
      <c r="V79" s="290">
        <v>0</v>
      </c>
      <c r="W79" s="488">
        <v>0</v>
      </c>
      <c r="Y79" s="296"/>
      <c r="AH79" s="293"/>
      <c r="BN79" s="294"/>
    </row>
    <row r="80" spans="2:66" hidden="1" x14ac:dyDescent="0.2">
      <c r="B80" s="486">
        <v>47177</v>
      </c>
      <c r="C80" s="290">
        <v>0</v>
      </c>
      <c r="D80" s="290">
        <v>0</v>
      </c>
      <c r="E80" s="290">
        <v>0</v>
      </c>
      <c r="F80" s="290">
        <v>0</v>
      </c>
      <c r="G80" s="290"/>
      <c r="H80" s="290">
        <v>0</v>
      </c>
      <c r="I80" s="290">
        <v>0</v>
      </c>
      <c r="J80" s="290">
        <v>0</v>
      </c>
      <c r="K80" s="290">
        <v>0</v>
      </c>
      <c r="L80" s="290">
        <v>0</v>
      </c>
      <c r="M80" s="290">
        <v>0</v>
      </c>
      <c r="N80" s="290">
        <v>0</v>
      </c>
      <c r="O80" s="290">
        <v>0</v>
      </c>
      <c r="P80" s="290">
        <v>0</v>
      </c>
      <c r="Q80" s="290">
        <v>0</v>
      </c>
      <c r="R80" s="290">
        <v>0</v>
      </c>
      <c r="S80" s="290">
        <v>0</v>
      </c>
      <c r="T80" s="290">
        <v>0</v>
      </c>
      <c r="U80" s="290">
        <v>0</v>
      </c>
      <c r="V80" s="290">
        <v>0</v>
      </c>
      <c r="W80" s="488">
        <v>0</v>
      </c>
      <c r="Y80" s="296"/>
      <c r="AH80" s="293"/>
      <c r="BN80" s="294"/>
    </row>
    <row r="81" spans="2:66" hidden="1" x14ac:dyDescent="0.2">
      <c r="B81" s="486">
        <v>47207</v>
      </c>
      <c r="C81" s="290">
        <v>0</v>
      </c>
      <c r="D81" s="290">
        <v>0</v>
      </c>
      <c r="E81" s="290">
        <v>0</v>
      </c>
      <c r="F81" s="290">
        <v>0</v>
      </c>
      <c r="G81" s="290"/>
      <c r="H81" s="290">
        <v>0</v>
      </c>
      <c r="I81" s="290">
        <v>0</v>
      </c>
      <c r="J81" s="290">
        <v>0</v>
      </c>
      <c r="K81" s="290">
        <v>0</v>
      </c>
      <c r="L81" s="290">
        <v>0</v>
      </c>
      <c r="M81" s="290">
        <v>0</v>
      </c>
      <c r="N81" s="290">
        <v>0</v>
      </c>
      <c r="O81" s="290">
        <v>0</v>
      </c>
      <c r="P81" s="290">
        <v>0</v>
      </c>
      <c r="Q81" s="290">
        <v>0</v>
      </c>
      <c r="R81" s="290">
        <v>0</v>
      </c>
      <c r="S81" s="290">
        <v>0</v>
      </c>
      <c r="T81" s="290">
        <v>0</v>
      </c>
      <c r="U81" s="290">
        <v>0</v>
      </c>
      <c r="V81" s="290">
        <v>0</v>
      </c>
      <c r="W81" s="488">
        <v>0</v>
      </c>
      <c r="Y81" s="296"/>
      <c r="AH81" s="293"/>
      <c r="BN81" s="294"/>
    </row>
    <row r="82" spans="2:66" hidden="1" x14ac:dyDescent="0.2">
      <c r="B82" s="486">
        <v>47238</v>
      </c>
      <c r="C82" s="290">
        <v>0</v>
      </c>
      <c r="D82" s="290">
        <v>0</v>
      </c>
      <c r="E82" s="290">
        <v>0</v>
      </c>
      <c r="F82" s="290">
        <v>0</v>
      </c>
      <c r="G82" s="290"/>
      <c r="H82" s="290">
        <v>0</v>
      </c>
      <c r="I82" s="290">
        <v>0</v>
      </c>
      <c r="J82" s="290">
        <v>0</v>
      </c>
      <c r="K82" s="290">
        <v>0</v>
      </c>
      <c r="L82" s="290">
        <v>0</v>
      </c>
      <c r="M82" s="290">
        <v>0</v>
      </c>
      <c r="N82" s="290">
        <v>0</v>
      </c>
      <c r="O82" s="290">
        <v>0</v>
      </c>
      <c r="P82" s="290">
        <v>0</v>
      </c>
      <c r="Q82" s="290">
        <v>0</v>
      </c>
      <c r="R82" s="290">
        <v>0</v>
      </c>
      <c r="S82" s="290">
        <v>0</v>
      </c>
      <c r="T82" s="290">
        <v>0</v>
      </c>
      <c r="U82" s="290">
        <v>0</v>
      </c>
      <c r="V82" s="290">
        <v>0</v>
      </c>
      <c r="W82" s="488">
        <v>0</v>
      </c>
      <c r="Y82" s="296"/>
      <c r="AH82" s="293"/>
      <c r="BN82" s="294"/>
    </row>
    <row r="83" spans="2:66" hidden="1" x14ac:dyDescent="0.2">
      <c r="B83" s="486">
        <v>47268</v>
      </c>
      <c r="C83" s="290">
        <v>0</v>
      </c>
      <c r="D83" s="290">
        <v>0</v>
      </c>
      <c r="E83" s="290">
        <v>0</v>
      </c>
      <c r="F83" s="290">
        <v>0</v>
      </c>
      <c r="G83" s="290"/>
      <c r="H83" s="290">
        <v>0</v>
      </c>
      <c r="I83" s="290">
        <v>0</v>
      </c>
      <c r="J83" s="290">
        <v>0</v>
      </c>
      <c r="K83" s="290">
        <v>0</v>
      </c>
      <c r="L83" s="290">
        <v>0</v>
      </c>
      <c r="M83" s="290">
        <v>0</v>
      </c>
      <c r="N83" s="290">
        <v>0</v>
      </c>
      <c r="O83" s="290">
        <v>0</v>
      </c>
      <c r="P83" s="290">
        <v>0</v>
      </c>
      <c r="Q83" s="290">
        <v>0</v>
      </c>
      <c r="R83" s="290">
        <v>0</v>
      </c>
      <c r="S83" s="290">
        <v>0</v>
      </c>
      <c r="T83" s="290">
        <v>0</v>
      </c>
      <c r="U83" s="290">
        <v>0</v>
      </c>
      <c r="V83" s="290">
        <v>0</v>
      </c>
      <c r="W83" s="488">
        <v>0</v>
      </c>
      <c r="Y83" s="296"/>
      <c r="AH83" s="293"/>
      <c r="BN83" s="294"/>
    </row>
    <row r="84" spans="2:66" hidden="1" x14ac:dyDescent="0.2">
      <c r="B84" s="486">
        <v>47299</v>
      </c>
      <c r="C84" s="290">
        <v>0</v>
      </c>
      <c r="D84" s="290">
        <v>0</v>
      </c>
      <c r="E84" s="290">
        <v>0</v>
      </c>
      <c r="F84" s="290">
        <v>0</v>
      </c>
      <c r="G84" s="290"/>
      <c r="H84" s="290">
        <v>0</v>
      </c>
      <c r="I84" s="290">
        <v>0</v>
      </c>
      <c r="J84" s="290">
        <v>0</v>
      </c>
      <c r="K84" s="290">
        <v>0</v>
      </c>
      <c r="L84" s="290">
        <v>0</v>
      </c>
      <c r="M84" s="290">
        <v>0</v>
      </c>
      <c r="N84" s="290">
        <v>0</v>
      </c>
      <c r="O84" s="290">
        <v>0</v>
      </c>
      <c r="P84" s="290">
        <v>0</v>
      </c>
      <c r="Q84" s="290">
        <v>0</v>
      </c>
      <c r="R84" s="290">
        <v>0</v>
      </c>
      <c r="S84" s="290">
        <v>0</v>
      </c>
      <c r="T84" s="290">
        <v>0</v>
      </c>
      <c r="U84" s="290">
        <v>0</v>
      </c>
      <c r="V84" s="290">
        <v>0</v>
      </c>
      <c r="W84" s="488">
        <v>0</v>
      </c>
      <c r="Y84" s="296"/>
      <c r="AH84" s="293"/>
      <c r="BN84" s="294"/>
    </row>
    <row r="85" spans="2:66" hidden="1" x14ac:dyDescent="0.2">
      <c r="B85" s="486">
        <v>47329</v>
      </c>
      <c r="C85" s="290">
        <v>0</v>
      </c>
      <c r="D85" s="290">
        <v>0</v>
      </c>
      <c r="E85" s="290">
        <v>0</v>
      </c>
      <c r="F85" s="290">
        <v>0</v>
      </c>
      <c r="G85" s="290"/>
      <c r="H85" s="290">
        <v>0</v>
      </c>
      <c r="I85" s="290">
        <v>0</v>
      </c>
      <c r="J85" s="290">
        <v>0</v>
      </c>
      <c r="K85" s="290">
        <v>0</v>
      </c>
      <c r="L85" s="290">
        <v>0</v>
      </c>
      <c r="M85" s="290">
        <v>0</v>
      </c>
      <c r="N85" s="290">
        <v>0</v>
      </c>
      <c r="O85" s="290">
        <v>0</v>
      </c>
      <c r="P85" s="290">
        <v>0</v>
      </c>
      <c r="Q85" s="290">
        <v>0</v>
      </c>
      <c r="R85" s="290">
        <v>0</v>
      </c>
      <c r="S85" s="290">
        <v>0</v>
      </c>
      <c r="T85" s="290">
        <v>0</v>
      </c>
      <c r="U85" s="290">
        <v>0</v>
      </c>
      <c r="V85" s="290">
        <v>0</v>
      </c>
      <c r="W85" s="488">
        <v>0</v>
      </c>
      <c r="Y85" s="296"/>
      <c r="AH85" s="293"/>
      <c r="BN85" s="294"/>
    </row>
    <row r="86" spans="2:66" hidden="1" x14ac:dyDescent="0.2">
      <c r="B86" s="486">
        <v>47360</v>
      </c>
      <c r="C86" s="290">
        <v>0</v>
      </c>
      <c r="D86" s="290">
        <v>0</v>
      </c>
      <c r="E86" s="290">
        <v>0</v>
      </c>
      <c r="F86" s="290">
        <v>0</v>
      </c>
      <c r="G86" s="290"/>
      <c r="H86" s="290">
        <v>0</v>
      </c>
      <c r="I86" s="290">
        <v>0</v>
      </c>
      <c r="J86" s="290">
        <v>0</v>
      </c>
      <c r="K86" s="290">
        <v>0</v>
      </c>
      <c r="L86" s="290">
        <v>0</v>
      </c>
      <c r="M86" s="290">
        <v>0</v>
      </c>
      <c r="N86" s="290">
        <v>0</v>
      </c>
      <c r="O86" s="290">
        <v>0</v>
      </c>
      <c r="P86" s="290">
        <v>0</v>
      </c>
      <c r="Q86" s="290">
        <v>0</v>
      </c>
      <c r="R86" s="290">
        <v>0</v>
      </c>
      <c r="S86" s="290">
        <v>0</v>
      </c>
      <c r="T86" s="290">
        <v>0</v>
      </c>
      <c r="U86" s="290">
        <v>0</v>
      </c>
      <c r="V86" s="290">
        <v>0</v>
      </c>
      <c r="W86" s="488">
        <v>0</v>
      </c>
      <c r="Y86" s="296"/>
      <c r="AH86" s="293"/>
      <c r="BN86" s="294"/>
    </row>
    <row r="87" spans="2:66" hidden="1" x14ac:dyDescent="0.2">
      <c r="B87" s="486">
        <v>47391</v>
      </c>
      <c r="C87" s="290">
        <v>0</v>
      </c>
      <c r="D87" s="290">
        <v>0</v>
      </c>
      <c r="E87" s="290">
        <v>0</v>
      </c>
      <c r="F87" s="290">
        <v>0</v>
      </c>
      <c r="G87" s="290"/>
      <c r="H87" s="290">
        <v>0</v>
      </c>
      <c r="I87" s="290">
        <v>0</v>
      </c>
      <c r="J87" s="290">
        <v>0</v>
      </c>
      <c r="K87" s="290">
        <v>0</v>
      </c>
      <c r="L87" s="290">
        <v>0</v>
      </c>
      <c r="M87" s="290">
        <v>0</v>
      </c>
      <c r="N87" s="290">
        <v>0</v>
      </c>
      <c r="O87" s="290">
        <v>0</v>
      </c>
      <c r="P87" s="290">
        <v>0</v>
      </c>
      <c r="Q87" s="290">
        <v>0</v>
      </c>
      <c r="R87" s="290">
        <v>0</v>
      </c>
      <c r="S87" s="290">
        <v>0</v>
      </c>
      <c r="T87" s="290">
        <v>0</v>
      </c>
      <c r="U87" s="290">
        <v>0</v>
      </c>
      <c r="V87" s="290">
        <v>0</v>
      </c>
      <c r="W87" s="488">
        <v>0</v>
      </c>
      <c r="Y87" s="296"/>
      <c r="AH87" s="293"/>
      <c r="BN87" s="294"/>
    </row>
    <row r="88" spans="2:66" hidden="1" x14ac:dyDescent="0.2">
      <c r="B88" s="486">
        <v>47421</v>
      </c>
      <c r="C88" s="290">
        <v>0</v>
      </c>
      <c r="D88" s="290">
        <v>0</v>
      </c>
      <c r="E88" s="290">
        <v>0</v>
      </c>
      <c r="F88" s="290">
        <v>0</v>
      </c>
      <c r="G88" s="290"/>
      <c r="H88" s="290">
        <v>0</v>
      </c>
      <c r="I88" s="290">
        <v>0</v>
      </c>
      <c r="J88" s="290">
        <v>0</v>
      </c>
      <c r="K88" s="290">
        <v>0</v>
      </c>
      <c r="L88" s="290">
        <v>0</v>
      </c>
      <c r="M88" s="290">
        <v>0</v>
      </c>
      <c r="N88" s="290">
        <v>0</v>
      </c>
      <c r="O88" s="290">
        <v>0</v>
      </c>
      <c r="P88" s="290">
        <v>0</v>
      </c>
      <c r="Q88" s="290">
        <v>0</v>
      </c>
      <c r="R88" s="290">
        <v>0</v>
      </c>
      <c r="S88" s="290">
        <v>0</v>
      </c>
      <c r="T88" s="290">
        <v>0</v>
      </c>
      <c r="U88" s="290">
        <v>0</v>
      </c>
      <c r="V88" s="290">
        <v>0</v>
      </c>
      <c r="W88" s="488">
        <v>0</v>
      </c>
      <c r="Y88" s="296"/>
      <c r="AH88" s="293"/>
      <c r="BN88" s="294"/>
    </row>
    <row r="89" spans="2:66" hidden="1" x14ac:dyDescent="0.2">
      <c r="B89" s="486">
        <v>47452</v>
      </c>
      <c r="C89" s="290">
        <v>0</v>
      </c>
      <c r="D89" s="290">
        <v>0</v>
      </c>
      <c r="E89" s="290">
        <v>0</v>
      </c>
      <c r="F89" s="290">
        <v>0</v>
      </c>
      <c r="G89" s="290"/>
      <c r="H89" s="290">
        <v>0</v>
      </c>
      <c r="I89" s="290">
        <v>0</v>
      </c>
      <c r="J89" s="290">
        <v>0</v>
      </c>
      <c r="K89" s="290">
        <v>0</v>
      </c>
      <c r="L89" s="290">
        <v>0</v>
      </c>
      <c r="M89" s="290">
        <v>0</v>
      </c>
      <c r="N89" s="290">
        <v>0</v>
      </c>
      <c r="O89" s="290">
        <v>0</v>
      </c>
      <c r="P89" s="290">
        <v>0</v>
      </c>
      <c r="Q89" s="290">
        <v>0</v>
      </c>
      <c r="R89" s="290">
        <v>0</v>
      </c>
      <c r="S89" s="290">
        <v>0</v>
      </c>
      <c r="T89" s="290">
        <v>0</v>
      </c>
      <c r="U89" s="290">
        <v>0</v>
      </c>
      <c r="V89" s="290">
        <v>0</v>
      </c>
      <c r="W89" s="488">
        <v>0</v>
      </c>
      <c r="Y89" s="296"/>
      <c r="AH89" s="293"/>
      <c r="BN89" s="294"/>
    </row>
    <row r="90" spans="2:66" hidden="1" x14ac:dyDescent="0.2">
      <c r="B90" s="486">
        <v>47482</v>
      </c>
      <c r="C90" s="290">
        <v>0</v>
      </c>
      <c r="D90" s="290">
        <v>0</v>
      </c>
      <c r="E90" s="290">
        <v>0</v>
      </c>
      <c r="F90" s="290">
        <v>0</v>
      </c>
      <c r="G90" s="290"/>
      <c r="H90" s="290">
        <v>0</v>
      </c>
      <c r="I90" s="290">
        <v>0</v>
      </c>
      <c r="J90" s="290">
        <v>0</v>
      </c>
      <c r="K90" s="290">
        <v>0</v>
      </c>
      <c r="L90" s="290">
        <v>0</v>
      </c>
      <c r="M90" s="290">
        <v>0</v>
      </c>
      <c r="N90" s="290">
        <v>0</v>
      </c>
      <c r="O90" s="290">
        <v>0</v>
      </c>
      <c r="P90" s="290">
        <v>0</v>
      </c>
      <c r="Q90" s="290">
        <v>0</v>
      </c>
      <c r="R90" s="290">
        <v>0</v>
      </c>
      <c r="S90" s="290">
        <v>0</v>
      </c>
      <c r="T90" s="290">
        <v>0</v>
      </c>
      <c r="U90" s="290">
        <v>0</v>
      </c>
      <c r="V90" s="290">
        <v>0</v>
      </c>
      <c r="W90" s="488">
        <v>0</v>
      </c>
      <c r="Y90" s="296"/>
      <c r="AH90" s="293"/>
      <c r="BN90" s="294"/>
    </row>
    <row r="91" spans="2:66" hidden="1" x14ac:dyDescent="0.2">
      <c r="B91" s="486">
        <v>47513</v>
      </c>
      <c r="C91" s="290">
        <v>0</v>
      </c>
      <c r="D91" s="290">
        <v>0</v>
      </c>
      <c r="E91" s="290">
        <v>0</v>
      </c>
      <c r="F91" s="290">
        <v>0</v>
      </c>
      <c r="G91" s="290"/>
      <c r="H91" s="290">
        <v>0</v>
      </c>
      <c r="I91" s="290">
        <v>0</v>
      </c>
      <c r="J91" s="290">
        <v>0</v>
      </c>
      <c r="K91" s="290">
        <v>0</v>
      </c>
      <c r="L91" s="290">
        <v>0</v>
      </c>
      <c r="M91" s="290">
        <v>0</v>
      </c>
      <c r="N91" s="290">
        <v>0</v>
      </c>
      <c r="O91" s="290">
        <v>0</v>
      </c>
      <c r="P91" s="290">
        <v>0</v>
      </c>
      <c r="Q91" s="290">
        <v>0</v>
      </c>
      <c r="R91" s="290">
        <v>0</v>
      </c>
      <c r="S91" s="290">
        <v>0</v>
      </c>
      <c r="T91" s="290">
        <v>0</v>
      </c>
      <c r="U91" s="290">
        <v>0</v>
      </c>
      <c r="V91" s="290">
        <v>0</v>
      </c>
      <c r="W91" s="488">
        <v>0</v>
      </c>
      <c r="Y91" s="296"/>
      <c r="AH91" s="293"/>
      <c r="BN91" s="294"/>
    </row>
    <row r="92" spans="2:66" hidden="1" x14ac:dyDescent="0.2">
      <c r="B92" s="486">
        <v>47542</v>
      </c>
      <c r="C92" s="290">
        <v>0</v>
      </c>
      <c r="D92" s="290">
        <v>0</v>
      </c>
      <c r="E92" s="290">
        <v>0</v>
      </c>
      <c r="F92" s="290">
        <v>0</v>
      </c>
      <c r="G92" s="290"/>
      <c r="H92" s="290">
        <v>0</v>
      </c>
      <c r="I92" s="290">
        <v>0</v>
      </c>
      <c r="J92" s="290">
        <v>0</v>
      </c>
      <c r="K92" s="290">
        <v>0</v>
      </c>
      <c r="L92" s="290">
        <v>0</v>
      </c>
      <c r="M92" s="290">
        <v>0</v>
      </c>
      <c r="N92" s="290">
        <v>0</v>
      </c>
      <c r="O92" s="290">
        <v>0</v>
      </c>
      <c r="P92" s="290">
        <v>0</v>
      </c>
      <c r="Q92" s="290">
        <v>0</v>
      </c>
      <c r="R92" s="290">
        <v>0</v>
      </c>
      <c r="S92" s="290">
        <v>0</v>
      </c>
      <c r="T92" s="290">
        <v>0</v>
      </c>
      <c r="U92" s="290">
        <v>0</v>
      </c>
      <c r="V92" s="290">
        <v>0</v>
      </c>
      <c r="W92" s="488">
        <v>0</v>
      </c>
      <c r="Y92" s="296"/>
      <c r="AH92" s="293"/>
      <c r="BN92" s="294"/>
    </row>
    <row r="93" spans="2:66" hidden="1" x14ac:dyDescent="0.2">
      <c r="B93" s="486">
        <v>47572</v>
      </c>
      <c r="C93" s="290">
        <v>0</v>
      </c>
      <c r="D93" s="290">
        <v>0</v>
      </c>
      <c r="E93" s="290">
        <v>0</v>
      </c>
      <c r="F93" s="290">
        <v>0</v>
      </c>
      <c r="G93" s="290"/>
      <c r="H93" s="290">
        <v>0</v>
      </c>
      <c r="I93" s="290">
        <v>0</v>
      </c>
      <c r="J93" s="290">
        <v>0</v>
      </c>
      <c r="K93" s="290">
        <v>0</v>
      </c>
      <c r="L93" s="290">
        <v>0</v>
      </c>
      <c r="M93" s="290">
        <v>0</v>
      </c>
      <c r="N93" s="290">
        <v>0</v>
      </c>
      <c r="O93" s="290">
        <v>0</v>
      </c>
      <c r="P93" s="290">
        <v>0</v>
      </c>
      <c r="Q93" s="290">
        <v>0</v>
      </c>
      <c r="R93" s="290">
        <v>0</v>
      </c>
      <c r="S93" s="290">
        <v>0</v>
      </c>
      <c r="T93" s="290">
        <v>0</v>
      </c>
      <c r="U93" s="290">
        <v>0</v>
      </c>
      <c r="V93" s="290">
        <v>0</v>
      </c>
      <c r="W93" s="488">
        <v>0</v>
      </c>
      <c r="Y93" s="296"/>
      <c r="AH93" s="293"/>
      <c r="BN93" s="294"/>
    </row>
    <row r="94" spans="2:66" hidden="1" x14ac:dyDescent="0.2">
      <c r="B94" s="486">
        <v>47603</v>
      </c>
      <c r="C94" s="290">
        <v>0</v>
      </c>
      <c r="D94" s="290">
        <v>0</v>
      </c>
      <c r="E94" s="290">
        <v>0</v>
      </c>
      <c r="F94" s="290">
        <v>0</v>
      </c>
      <c r="G94" s="290"/>
      <c r="H94" s="290">
        <v>0</v>
      </c>
      <c r="I94" s="290">
        <v>0</v>
      </c>
      <c r="J94" s="290">
        <v>0</v>
      </c>
      <c r="K94" s="290">
        <v>0</v>
      </c>
      <c r="L94" s="290">
        <v>0</v>
      </c>
      <c r="M94" s="290">
        <v>0</v>
      </c>
      <c r="N94" s="290">
        <v>0</v>
      </c>
      <c r="O94" s="290">
        <v>0</v>
      </c>
      <c r="P94" s="290">
        <v>0</v>
      </c>
      <c r="Q94" s="290">
        <v>0</v>
      </c>
      <c r="R94" s="290">
        <v>0</v>
      </c>
      <c r="S94" s="290">
        <v>0</v>
      </c>
      <c r="T94" s="290">
        <v>0</v>
      </c>
      <c r="U94" s="290">
        <v>0</v>
      </c>
      <c r="V94" s="290">
        <v>0</v>
      </c>
      <c r="W94" s="488">
        <v>0</v>
      </c>
      <c r="Y94" s="296"/>
      <c r="AH94" s="293"/>
      <c r="BN94" s="294"/>
    </row>
    <row r="95" spans="2:66" hidden="1" x14ac:dyDescent="0.2">
      <c r="B95" s="486">
        <v>47633</v>
      </c>
      <c r="C95" s="290">
        <v>0</v>
      </c>
      <c r="D95" s="290">
        <v>0</v>
      </c>
      <c r="E95" s="290">
        <v>0</v>
      </c>
      <c r="F95" s="290">
        <v>0</v>
      </c>
      <c r="G95" s="290"/>
      <c r="H95" s="290">
        <v>0</v>
      </c>
      <c r="I95" s="290">
        <v>0</v>
      </c>
      <c r="J95" s="290">
        <v>0</v>
      </c>
      <c r="K95" s="290">
        <v>0</v>
      </c>
      <c r="L95" s="290">
        <v>0</v>
      </c>
      <c r="M95" s="290">
        <v>0</v>
      </c>
      <c r="N95" s="290">
        <v>0</v>
      </c>
      <c r="O95" s="290">
        <v>0</v>
      </c>
      <c r="P95" s="290">
        <v>0</v>
      </c>
      <c r="Q95" s="290">
        <v>0</v>
      </c>
      <c r="R95" s="290">
        <v>0</v>
      </c>
      <c r="S95" s="290">
        <v>0</v>
      </c>
      <c r="T95" s="290">
        <v>0</v>
      </c>
      <c r="U95" s="290">
        <v>0</v>
      </c>
      <c r="V95" s="290">
        <v>0</v>
      </c>
      <c r="W95" s="488">
        <v>0</v>
      </c>
      <c r="Y95" s="296"/>
      <c r="AH95" s="293"/>
      <c r="BN95" s="294"/>
    </row>
    <row r="96" spans="2:66" hidden="1" x14ac:dyDescent="0.2">
      <c r="B96" s="486">
        <v>47664</v>
      </c>
      <c r="C96" s="290">
        <v>0</v>
      </c>
      <c r="D96" s="290">
        <v>0</v>
      </c>
      <c r="E96" s="290">
        <v>0</v>
      </c>
      <c r="F96" s="290">
        <v>0</v>
      </c>
      <c r="G96" s="290"/>
      <c r="H96" s="290">
        <v>0</v>
      </c>
      <c r="I96" s="290">
        <v>0</v>
      </c>
      <c r="J96" s="290">
        <v>0</v>
      </c>
      <c r="K96" s="290">
        <v>0</v>
      </c>
      <c r="L96" s="290">
        <v>0</v>
      </c>
      <c r="M96" s="290">
        <v>0</v>
      </c>
      <c r="N96" s="290">
        <v>0</v>
      </c>
      <c r="O96" s="290">
        <v>0</v>
      </c>
      <c r="P96" s="290">
        <v>0</v>
      </c>
      <c r="Q96" s="290">
        <v>0</v>
      </c>
      <c r="R96" s="290">
        <v>0</v>
      </c>
      <c r="S96" s="290">
        <v>0</v>
      </c>
      <c r="T96" s="290">
        <v>0</v>
      </c>
      <c r="U96" s="290">
        <v>0</v>
      </c>
      <c r="V96" s="290">
        <v>0</v>
      </c>
      <c r="W96" s="488">
        <v>0</v>
      </c>
      <c r="Y96" s="296"/>
      <c r="AH96" s="293"/>
      <c r="BN96" s="294"/>
    </row>
    <row r="97" spans="2:66" hidden="1" x14ac:dyDescent="0.2">
      <c r="B97" s="486">
        <v>47694</v>
      </c>
      <c r="C97" s="290">
        <v>0</v>
      </c>
      <c r="D97" s="290">
        <v>0</v>
      </c>
      <c r="E97" s="290">
        <v>0</v>
      </c>
      <c r="F97" s="290">
        <v>0</v>
      </c>
      <c r="G97" s="290"/>
      <c r="H97" s="290">
        <v>0</v>
      </c>
      <c r="I97" s="290">
        <v>0</v>
      </c>
      <c r="J97" s="290">
        <v>0</v>
      </c>
      <c r="K97" s="290">
        <v>0</v>
      </c>
      <c r="L97" s="290">
        <v>0</v>
      </c>
      <c r="M97" s="290">
        <v>0</v>
      </c>
      <c r="N97" s="290">
        <v>0</v>
      </c>
      <c r="O97" s="290">
        <v>0</v>
      </c>
      <c r="P97" s="290">
        <v>0</v>
      </c>
      <c r="Q97" s="290">
        <v>0</v>
      </c>
      <c r="R97" s="290">
        <v>0</v>
      </c>
      <c r="S97" s="290">
        <v>0</v>
      </c>
      <c r="T97" s="290">
        <v>0</v>
      </c>
      <c r="U97" s="290">
        <v>0</v>
      </c>
      <c r="V97" s="290">
        <v>0</v>
      </c>
      <c r="W97" s="488">
        <v>0</v>
      </c>
      <c r="Y97" s="296"/>
      <c r="AH97" s="293"/>
      <c r="BN97" s="294"/>
    </row>
    <row r="98" spans="2:66" hidden="1" x14ac:dyDescent="0.2">
      <c r="B98" s="486">
        <v>47725</v>
      </c>
      <c r="C98" s="290">
        <v>0</v>
      </c>
      <c r="D98" s="290">
        <v>0</v>
      </c>
      <c r="E98" s="290">
        <v>0</v>
      </c>
      <c r="F98" s="290">
        <v>0</v>
      </c>
      <c r="G98" s="290"/>
      <c r="H98" s="290">
        <v>0</v>
      </c>
      <c r="I98" s="290">
        <v>0</v>
      </c>
      <c r="J98" s="290">
        <v>0</v>
      </c>
      <c r="K98" s="290">
        <v>0</v>
      </c>
      <c r="L98" s="290">
        <v>0</v>
      </c>
      <c r="M98" s="290">
        <v>0</v>
      </c>
      <c r="N98" s="290">
        <v>0</v>
      </c>
      <c r="O98" s="290">
        <v>0</v>
      </c>
      <c r="P98" s="290">
        <v>0</v>
      </c>
      <c r="Q98" s="290">
        <v>0</v>
      </c>
      <c r="R98" s="290">
        <v>0</v>
      </c>
      <c r="S98" s="290">
        <v>0</v>
      </c>
      <c r="T98" s="290">
        <v>0</v>
      </c>
      <c r="U98" s="290">
        <v>0</v>
      </c>
      <c r="V98" s="290">
        <v>0</v>
      </c>
      <c r="W98" s="488">
        <v>0</v>
      </c>
      <c r="Y98" s="296"/>
      <c r="AH98" s="293"/>
      <c r="BN98" s="294"/>
    </row>
    <row r="99" spans="2:66" hidden="1" x14ac:dyDescent="0.2">
      <c r="B99" s="486">
        <v>47756</v>
      </c>
      <c r="C99" s="290">
        <v>0</v>
      </c>
      <c r="D99" s="290">
        <v>0</v>
      </c>
      <c r="E99" s="290">
        <v>0</v>
      </c>
      <c r="F99" s="290">
        <v>0</v>
      </c>
      <c r="G99" s="290"/>
      <c r="H99" s="290">
        <v>0</v>
      </c>
      <c r="I99" s="290">
        <v>0</v>
      </c>
      <c r="J99" s="290">
        <v>0</v>
      </c>
      <c r="K99" s="290">
        <v>0</v>
      </c>
      <c r="L99" s="290">
        <v>0</v>
      </c>
      <c r="M99" s="290">
        <v>0</v>
      </c>
      <c r="N99" s="290">
        <v>0</v>
      </c>
      <c r="O99" s="290">
        <v>0</v>
      </c>
      <c r="P99" s="290">
        <v>0</v>
      </c>
      <c r="Q99" s="290">
        <v>0</v>
      </c>
      <c r="R99" s="290">
        <v>0</v>
      </c>
      <c r="S99" s="290">
        <v>0</v>
      </c>
      <c r="T99" s="290">
        <v>0</v>
      </c>
      <c r="U99" s="290">
        <v>0</v>
      </c>
      <c r="V99" s="290">
        <v>0</v>
      </c>
      <c r="W99" s="488">
        <v>0</v>
      </c>
      <c r="Y99" s="296"/>
      <c r="AH99" s="293"/>
      <c r="BN99" s="294"/>
    </row>
    <row r="100" spans="2:66" hidden="1" x14ac:dyDescent="0.2">
      <c r="B100" s="486">
        <v>47786</v>
      </c>
      <c r="C100" s="290">
        <v>0</v>
      </c>
      <c r="D100" s="290">
        <v>0</v>
      </c>
      <c r="E100" s="290">
        <v>0</v>
      </c>
      <c r="F100" s="290">
        <v>0</v>
      </c>
      <c r="G100" s="290"/>
      <c r="H100" s="290">
        <v>0</v>
      </c>
      <c r="I100" s="290">
        <v>0</v>
      </c>
      <c r="J100" s="290">
        <v>0</v>
      </c>
      <c r="K100" s="290">
        <v>0</v>
      </c>
      <c r="L100" s="290">
        <v>0</v>
      </c>
      <c r="M100" s="290">
        <v>0</v>
      </c>
      <c r="N100" s="290">
        <v>0</v>
      </c>
      <c r="O100" s="290">
        <v>0</v>
      </c>
      <c r="P100" s="290">
        <v>0</v>
      </c>
      <c r="Q100" s="290">
        <v>0</v>
      </c>
      <c r="R100" s="290">
        <v>0</v>
      </c>
      <c r="S100" s="290">
        <v>0</v>
      </c>
      <c r="T100" s="290">
        <v>0</v>
      </c>
      <c r="U100" s="290">
        <v>0</v>
      </c>
      <c r="V100" s="290">
        <v>0</v>
      </c>
      <c r="W100" s="488">
        <v>0</v>
      </c>
      <c r="Y100" s="296"/>
      <c r="AH100" s="293"/>
      <c r="BN100" s="294"/>
    </row>
    <row r="101" spans="2:66" hidden="1" x14ac:dyDescent="0.2">
      <c r="B101" s="486">
        <v>47817</v>
      </c>
      <c r="C101" s="290">
        <v>0</v>
      </c>
      <c r="D101" s="290">
        <v>0</v>
      </c>
      <c r="E101" s="290">
        <v>0</v>
      </c>
      <c r="F101" s="290">
        <v>0</v>
      </c>
      <c r="G101" s="290"/>
      <c r="H101" s="290">
        <v>0</v>
      </c>
      <c r="I101" s="290">
        <v>0</v>
      </c>
      <c r="J101" s="290">
        <v>0</v>
      </c>
      <c r="K101" s="290">
        <v>0</v>
      </c>
      <c r="L101" s="290">
        <v>0</v>
      </c>
      <c r="M101" s="290">
        <v>0</v>
      </c>
      <c r="N101" s="290">
        <v>0</v>
      </c>
      <c r="O101" s="290">
        <v>0</v>
      </c>
      <c r="P101" s="290">
        <v>0</v>
      </c>
      <c r="Q101" s="290">
        <v>0</v>
      </c>
      <c r="R101" s="290">
        <v>0</v>
      </c>
      <c r="S101" s="290">
        <v>0</v>
      </c>
      <c r="T101" s="290">
        <v>0</v>
      </c>
      <c r="U101" s="290">
        <v>0</v>
      </c>
      <c r="V101" s="290">
        <v>0</v>
      </c>
      <c r="W101" s="488">
        <v>0</v>
      </c>
      <c r="Y101" s="296"/>
      <c r="AH101" s="293"/>
      <c r="BN101" s="294"/>
    </row>
    <row r="102" spans="2:66" hidden="1" x14ac:dyDescent="0.2">
      <c r="B102" s="486">
        <v>47847</v>
      </c>
      <c r="C102" s="290">
        <v>0</v>
      </c>
      <c r="D102" s="290">
        <v>0</v>
      </c>
      <c r="E102" s="290">
        <v>0</v>
      </c>
      <c r="F102" s="290">
        <v>0</v>
      </c>
      <c r="G102" s="290"/>
      <c r="H102" s="290">
        <v>0</v>
      </c>
      <c r="I102" s="290">
        <v>0</v>
      </c>
      <c r="J102" s="290">
        <v>0</v>
      </c>
      <c r="K102" s="290">
        <v>0</v>
      </c>
      <c r="L102" s="290">
        <v>0</v>
      </c>
      <c r="M102" s="290">
        <v>0</v>
      </c>
      <c r="N102" s="290">
        <v>0</v>
      </c>
      <c r="O102" s="290">
        <v>0</v>
      </c>
      <c r="P102" s="290">
        <v>0</v>
      </c>
      <c r="Q102" s="290">
        <v>0</v>
      </c>
      <c r="R102" s="290">
        <v>0</v>
      </c>
      <c r="S102" s="290">
        <v>0</v>
      </c>
      <c r="T102" s="290">
        <v>0</v>
      </c>
      <c r="U102" s="290">
        <v>0</v>
      </c>
      <c r="V102" s="290">
        <v>0</v>
      </c>
      <c r="W102" s="488">
        <v>0</v>
      </c>
      <c r="Y102" s="296"/>
      <c r="AH102" s="293"/>
      <c r="BN102" s="294"/>
    </row>
    <row r="103" spans="2:66" hidden="1" x14ac:dyDescent="0.2">
      <c r="B103" s="486">
        <v>47878</v>
      </c>
      <c r="C103" s="290">
        <v>0</v>
      </c>
      <c r="D103" s="290">
        <v>0</v>
      </c>
      <c r="E103" s="290">
        <v>0</v>
      </c>
      <c r="F103" s="290">
        <v>0</v>
      </c>
      <c r="G103" s="290"/>
      <c r="H103" s="290">
        <v>0</v>
      </c>
      <c r="I103" s="290">
        <v>0</v>
      </c>
      <c r="J103" s="290">
        <v>0</v>
      </c>
      <c r="K103" s="290">
        <v>0</v>
      </c>
      <c r="L103" s="290">
        <v>0</v>
      </c>
      <c r="M103" s="290">
        <v>0</v>
      </c>
      <c r="N103" s="290">
        <v>0</v>
      </c>
      <c r="O103" s="290">
        <v>0</v>
      </c>
      <c r="P103" s="290">
        <v>0</v>
      </c>
      <c r="Q103" s="290">
        <v>0</v>
      </c>
      <c r="R103" s="290">
        <v>0</v>
      </c>
      <c r="S103" s="290">
        <v>0</v>
      </c>
      <c r="T103" s="290">
        <v>0</v>
      </c>
      <c r="U103" s="290">
        <v>0</v>
      </c>
      <c r="V103" s="290">
        <v>0</v>
      </c>
      <c r="W103" s="488">
        <v>0</v>
      </c>
      <c r="Y103" s="296"/>
      <c r="AH103" s="293"/>
      <c r="BN103" s="294"/>
    </row>
    <row r="104" spans="2:66" s="289" customFormat="1" x14ac:dyDescent="0.2">
      <c r="B104" s="305" t="s">
        <v>24</v>
      </c>
      <c r="C104" s="306">
        <v>19265041625</v>
      </c>
      <c r="D104" s="306">
        <v>0</v>
      </c>
      <c r="E104" s="306">
        <v>980478674</v>
      </c>
      <c r="F104" s="306">
        <v>0</v>
      </c>
      <c r="G104" s="306"/>
      <c r="H104" s="306">
        <v>0</v>
      </c>
      <c r="I104" s="306">
        <v>0</v>
      </c>
      <c r="J104" s="306">
        <v>0</v>
      </c>
      <c r="K104" s="306">
        <v>0</v>
      </c>
      <c r="L104" s="306">
        <v>0</v>
      </c>
      <c r="M104" s="306">
        <v>35756823</v>
      </c>
      <c r="N104" s="306">
        <v>0</v>
      </c>
      <c r="O104" s="306">
        <v>0</v>
      </c>
      <c r="P104" s="306">
        <v>0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7">
        <v>20281277122</v>
      </c>
      <c r="X104" s="297" t="e">
        <v>#REF!</v>
      </c>
      <c r="Y104" s="298" t="e">
        <v>#REF!</v>
      </c>
    </row>
    <row r="105" spans="2:66" x14ac:dyDescent="0.2">
      <c r="C105" s="462"/>
      <c r="D105" s="462"/>
      <c r="E105" s="516"/>
      <c r="F105" s="462"/>
      <c r="G105" s="462"/>
      <c r="H105" s="462"/>
      <c r="I105" s="462"/>
      <c r="J105" s="462"/>
      <c r="K105" s="462"/>
      <c r="L105" s="462"/>
      <c r="M105" s="462"/>
      <c r="N105" s="462"/>
      <c r="O105" s="462"/>
      <c r="P105" s="462"/>
      <c r="Q105" s="462"/>
      <c r="R105" s="462"/>
      <c r="S105" s="462"/>
      <c r="T105" s="462"/>
      <c r="W105" s="467"/>
    </row>
    <row r="106" spans="2:66" x14ac:dyDescent="0.2">
      <c r="C106" s="463"/>
      <c r="D106" s="463"/>
      <c r="E106" s="463"/>
      <c r="F106" s="463"/>
      <c r="G106" s="463"/>
      <c r="H106" s="463"/>
      <c r="I106" s="463"/>
      <c r="J106" s="463"/>
      <c r="K106" s="463"/>
      <c r="L106" s="463"/>
      <c r="M106" s="463"/>
      <c r="N106" s="463"/>
      <c r="O106" s="463"/>
      <c r="P106" s="463"/>
      <c r="Q106" s="463"/>
      <c r="R106" s="463"/>
      <c r="S106" s="463"/>
      <c r="T106" s="463"/>
      <c r="U106" s="463"/>
      <c r="V106" s="463"/>
    </row>
    <row r="107" spans="2:66" x14ac:dyDescent="0.2">
      <c r="C107" s="516"/>
      <c r="F107" s="463"/>
      <c r="G107" s="463"/>
      <c r="M107" s="516"/>
    </row>
    <row r="108" spans="2:66" x14ac:dyDescent="0.2">
      <c r="C108" s="519"/>
      <c r="F108" s="463"/>
      <c r="G108" s="463"/>
    </row>
  </sheetData>
  <mergeCells count="10">
    <mergeCell ref="U18:V18"/>
    <mergeCell ref="S18:T18"/>
    <mergeCell ref="Q18:R18"/>
    <mergeCell ref="O18:P18"/>
    <mergeCell ref="B3:C3"/>
    <mergeCell ref="K18:L18"/>
    <mergeCell ref="I18:J18"/>
    <mergeCell ref="M18:N18"/>
    <mergeCell ref="C18:D18"/>
    <mergeCell ref="F18:H18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N431"/>
  <sheetViews>
    <sheetView zoomScaleNormal="100" workbookViewId="0">
      <pane xSplit="3" ySplit="7" topLeftCell="D94" activePane="bottomRight" state="frozen"/>
      <selection activeCell="F14" sqref="F14"/>
      <selection pane="topRight" activeCell="F14" sqref="F14"/>
      <selection pane="bottomLeft" activeCell="F14" sqref="F14"/>
      <selection pane="bottomRight" activeCell="D98" sqref="D98"/>
    </sheetView>
  </sheetViews>
  <sheetFormatPr baseColWidth="10" defaultColWidth="0" defaultRowHeight="12.75" x14ac:dyDescent="0.2"/>
  <cols>
    <col min="1" max="1" width="9.85546875" style="251" customWidth="1"/>
    <col min="2" max="2" width="15.5703125" style="251" bestFit="1" customWidth="1"/>
    <col min="3" max="3" width="7.5703125" style="251" customWidth="1"/>
    <col min="4" max="4" width="12.28515625" style="251" bestFit="1" customWidth="1"/>
    <col min="5" max="5" width="13.42578125" style="251" bestFit="1" customWidth="1"/>
    <col min="6" max="6" width="15.85546875" style="251" bestFit="1" customWidth="1"/>
    <col min="7" max="7" width="0.42578125" style="251" customWidth="1"/>
    <col min="8" max="8" width="11" style="251" hidden="1" customWidth="1"/>
    <col min="9" max="9" width="9.5703125" style="251" hidden="1" customWidth="1"/>
    <col min="10" max="10" width="11.42578125" style="251" hidden="1" customWidth="1"/>
    <col min="11" max="11" width="12.85546875" style="251" hidden="1" customWidth="1"/>
    <col min="12" max="12" width="14.140625" style="251" hidden="1" customWidth="1"/>
    <col min="13" max="13" width="8.42578125" style="251" customWidth="1"/>
    <col min="14" max="14" width="11.5703125" style="251" customWidth="1"/>
    <col min="15" max="16384" width="11.5703125" style="251" hidden="1"/>
  </cols>
  <sheetData>
    <row r="1" spans="2:12" ht="21" x14ac:dyDescent="0.2">
      <c r="B1" s="548" t="s">
        <v>44</v>
      </c>
      <c r="C1" s="548"/>
      <c r="D1" s="548"/>
      <c r="E1" s="548"/>
      <c r="F1" s="548"/>
      <c r="G1" s="497"/>
      <c r="H1" s="497"/>
      <c r="I1" s="497"/>
      <c r="J1" s="497"/>
      <c r="K1" s="497"/>
      <c r="L1" s="497"/>
    </row>
    <row r="2" spans="2:12" ht="18.75" x14ac:dyDescent="0.2">
      <c r="B2" s="549">
        <v>45900</v>
      </c>
      <c r="C2" s="549"/>
      <c r="D2" s="549"/>
      <c r="E2" s="549"/>
      <c r="F2" s="549"/>
      <c r="G2" s="498"/>
      <c r="H2" s="498"/>
      <c r="I2" s="498"/>
      <c r="J2" s="498"/>
      <c r="K2" s="498"/>
    </row>
    <row r="3" spans="2:12" ht="0.75" customHeight="1" x14ac:dyDescent="0.2">
      <c r="I3" s="300"/>
      <c r="J3" s="300"/>
      <c r="K3" s="300"/>
      <c r="L3" s="300"/>
    </row>
    <row r="4" spans="2:12" ht="22.5" x14ac:dyDescent="0.2">
      <c r="B4" s="257" t="s">
        <v>953</v>
      </c>
      <c r="C4" s="300" t="s">
        <v>813</v>
      </c>
      <c r="D4" s="300" t="s">
        <v>814</v>
      </c>
      <c r="E4" s="300" t="s">
        <v>815</v>
      </c>
      <c r="F4" s="300" t="s">
        <v>816</v>
      </c>
      <c r="H4" s="453" t="s">
        <v>832</v>
      </c>
      <c r="I4" s="300" t="s">
        <v>813</v>
      </c>
      <c r="J4" s="300" t="s">
        <v>814</v>
      </c>
      <c r="K4" s="300" t="s">
        <v>815</v>
      </c>
      <c r="L4" s="300" t="s">
        <v>816</v>
      </c>
    </row>
    <row r="5" spans="2:12" x14ac:dyDescent="0.2">
      <c r="B5" s="259" t="s">
        <v>952</v>
      </c>
      <c r="C5" s="260">
        <v>94</v>
      </c>
      <c r="D5" s="260">
        <v>5055.3399999999965</v>
      </c>
      <c r="E5" s="261">
        <v>87895974235</v>
      </c>
      <c r="F5" s="509">
        <v>935063555.69148934</v>
      </c>
      <c r="H5" s="259" t="s">
        <v>832</v>
      </c>
      <c r="I5" s="260">
        <v>0</v>
      </c>
      <c r="J5" s="260"/>
      <c r="K5" s="261">
        <v>0</v>
      </c>
      <c r="L5" s="259" t="e">
        <v>#DIV/0!</v>
      </c>
    </row>
    <row r="6" spans="2:12" ht="2.25" customHeight="1" x14ac:dyDescent="0.2">
      <c r="B6" s="430"/>
    </row>
    <row r="7" spans="2:12" ht="20.25" customHeight="1" x14ac:dyDescent="0.2">
      <c r="B7" s="408" t="s">
        <v>45</v>
      </c>
      <c r="C7" s="408" t="s">
        <v>30</v>
      </c>
      <c r="D7" s="408" t="s">
        <v>46</v>
      </c>
      <c r="E7" s="408" t="s">
        <v>47</v>
      </c>
      <c r="F7" s="409" t="s">
        <v>100</v>
      </c>
      <c r="G7" s="256"/>
      <c r="H7" s="408" t="s">
        <v>45</v>
      </c>
      <c r="I7" s="408" t="s">
        <v>30</v>
      </c>
      <c r="J7" s="408" t="s">
        <v>46</v>
      </c>
      <c r="K7" s="408" t="s">
        <v>47</v>
      </c>
      <c r="L7" s="409" t="s">
        <v>100</v>
      </c>
    </row>
    <row r="8" spans="2:12" x14ac:dyDescent="0.2">
      <c r="B8" s="253" t="s">
        <v>1068</v>
      </c>
      <c r="C8" s="254">
        <v>51.03</v>
      </c>
      <c r="D8" s="253" t="s">
        <v>59</v>
      </c>
      <c r="E8" s="254">
        <v>850754300</v>
      </c>
      <c r="F8" s="254">
        <v>0</v>
      </c>
      <c r="G8" s="255"/>
      <c r="H8" s="253"/>
      <c r="I8" s="254"/>
      <c r="J8" s="253"/>
      <c r="K8" s="254"/>
      <c r="L8" s="254"/>
    </row>
    <row r="9" spans="2:12" x14ac:dyDescent="0.2">
      <c r="B9" s="253" t="s">
        <v>1075</v>
      </c>
      <c r="C9" s="254">
        <v>90.98</v>
      </c>
      <c r="D9" s="253" t="s">
        <v>59</v>
      </c>
      <c r="E9" s="254">
        <v>1432480100</v>
      </c>
      <c r="F9" s="254">
        <v>0</v>
      </c>
      <c r="G9" s="255"/>
      <c r="H9" s="248">
        <v>0</v>
      </c>
      <c r="I9" s="249">
        <v>0</v>
      </c>
      <c r="J9" s="249"/>
      <c r="K9" s="249">
        <v>0</v>
      </c>
      <c r="L9" s="249">
        <v>0</v>
      </c>
    </row>
    <row r="10" spans="2:12" x14ac:dyDescent="0.2">
      <c r="B10" s="253" t="s">
        <v>1076</v>
      </c>
      <c r="C10" s="254">
        <v>90.98</v>
      </c>
      <c r="D10" s="253" t="s">
        <v>59</v>
      </c>
      <c r="E10" s="254">
        <v>1432480100</v>
      </c>
      <c r="F10" s="254">
        <v>0</v>
      </c>
      <c r="G10" s="255"/>
    </row>
    <row r="11" spans="2:12" x14ac:dyDescent="0.2">
      <c r="B11" s="253" t="s">
        <v>1077</v>
      </c>
      <c r="C11" s="254">
        <v>59.6</v>
      </c>
      <c r="D11" s="253" t="s">
        <v>59</v>
      </c>
      <c r="E11" s="254">
        <v>1028696000</v>
      </c>
      <c r="F11" s="254">
        <v>0</v>
      </c>
      <c r="G11" s="255"/>
    </row>
    <row r="12" spans="2:12" x14ac:dyDescent="0.2">
      <c r="B12" s="253" t="s">
        <v>1082</v>
      </c>
      <c r="C12" s="254">
        <v>90.98</v>
      </c>
      <c r="D12" s="253" t="s">
        <v>59</v>
      </c>
      <c r="E12" s="254">
        <v>1437480100</v>
      </c>
      <c r="F12" s="254">
        <v>0</v>
      </c>
      <c r="G12" s="255"/>
    </row>
    <row r="13" spans="2:12" x14ac:dyDescent="0.2">
      <c r="B13" s="253" t="s">
        <v>1087</v>
      </c>
      <c r="C13" s="254">
        <v>90.98</v>
      </c>
      <c r="D13" s="253" t="s">
        <v>59</v>
      </c>
      <c r="E13" s="254">
        <v>1442480100</v>
      </c>
      <c r="F13" s="254">
        <v>0</v>
      </c>
      <c r="G13" s="255"/>
    </row>
    <row r="14" spans="2:12" x14ac:dyDescent="0.2">
      <c r="B14" s="253" t="s">
        <v>1094</v>
      </c>
      <c r="C14" s="254">
        <v>57.21</v>
      </c>
      <c r="D14" s="253" t="s">
        <v>59</v>
      </c>
      <c r="E14" s="254">
        <v>962260450</v>
      </c>
      <c r="F14" s="254">
        <v>0</v>
      </c>
      <c r="G14" s="255"/>
    </row>
    <row r="15" spans="2:12" x14ac:dyDescent="0.2">
      <c r="B15" s="253" t="s">
        <v>1097</v>
      </c>
      <c r="C15" s="254">
        <v>57.21</v>
      </c>
      <c r="D15" s="253" t="s">
        <v>59</v>
      </c>
      <c r="E15" s="254">
        <v>967260450</v>
      </c>
      <c r="F15" s="254">
        <v>0</v>
      </c>
      <c r="G15" s="255"/>
    </row>
    <row r="16" spans="2:12" x14ac:dyDescent="0.2">
      <c r="B16" s="253" t="s">
        <v>1078</v>
      </c>
      <c r="C16" s="254">
        <v>64.010000000000005</v>
      </c>
      <c r="D16" s="253" t="s">
        <v>836</v>
      </c>
      <c r="E16" s="254">
        <v>0</v>
      </c>
      <c r="F16" s="254">
        <v>1107152317</v>
      </c>
      <c r="G16" s="255"/>
    </row>
    <row r="17" spans="2:7" x14ac:dyDescent="0.2">
      <c r="B17" s="253" t="s">
        <v>1081</v>
      </c>
      <c r="C17" s="254">
        <v>90.98</v>
      </c>
      <c r="D17" s="253" t="s">
        <v>836</v>
      </c>
      <c r="E17" s="254">
        <v>0</v>
      </c>
      <c r="F17" s="254">
        <v>1420024731</v>
      </c>
      <c r="G17" s="255"/>
    </row>
    <row r="18" spans="2:7" x14ac:dyDescent="0.2">
      <c r="B18" s="253" t="s">
        <v>1160</v>
      </c>
      <c r="C18" s="254">
        <v>64.010000000000005</v>
      </c>
      <c r="D18" s="253" t="s">
        <v>836</v>
      </c>
      <c r="E18" s="254">
        <v>0</v>
      </c>
      <c r="F18" s="254">
        <v>1142413129</v>
      </c>
      <c r="G18" s="255"/>
    </row>
    <row r="19" spans="2:7" x14ac:dyDescent="0.2">
      <c r="B19" s="253" t="s">
        <v>1079</v>
      </c>
      <c r="C19" s="254">
        <v>59.6</v>
      </c>
      <c r="D19" s="253" t="s">
        <v>836</v>
      </c>
      <c r="E19" s="254">
        <v>0</v>
      </c>
      <c r="F19" s="254">
        <v>1033536147</v>
      </c>
      <c r="G19" s="255"/>
    </row>
    <row r="20" spans="2:7" x14ac:dyDescent="0.2">
      <c r="B20" s="253" t="s">
        <v>1080</v>
      </c>
      <c r="C20" s="254">
        <v>59.6</v>
      </c>
      <c r="D20" s="253" t="s">
        <v>836</v>
      </c>
      <c r="E20" s="254">
        <v>0</v>
      </c>
      <c r="F20" s="254">
        <v>1032042000</v>
      </c>
      <c r="G20" s="255"/>
    </row>
    <row r="21" spans="2:7" x14ac:dyDescent="0.2">
      <c r="B21" s="253" t="s">
        <v>1086</v>
      </c>
      <c r="C21" s="254">
        <v>90.98</v>
      </c>
      <c r="D21" s="253" t="s">
        <v>836</v>
      </c>
      <c r="E21" s="254">
        <v>0</v>
      </c>
      <c r="F21" s="254">
        <v>1460386926</v>
      </c>
      <c r="G21" s="255"/>
    </row>
    <row r="22" spans="2:7" x14ac:dyDescent="0.2">
      <c r="B22" s="253" t="s">
        <v>1084</v>
      </c>
      <c r="C22" s="254">
        <v>59.6</v>
      </c>
      <c r="D22" s="253" t="s">
        <v>836</v>
      </c>
      <c r="E22" s="254">
        <v>0</v>
      </c>
      <c r="F22" s="254">
        <v>1024674471</v>
      </c>
      <c r="G22" s="255"/>
    </row>
    <row r="23" spans="2:7" x14ac:dyDescent="0.2">
      <c r="B23" s="253" t="s">
        <v>1090</v>
      </c>
      <c r="C23" s="254">
        <v>40.729999999999997</v>
      </c>
      <c r="D23" s="253" t="s">
        <v>836</v>
      </c>
      <c r="E23" s="254">
        <v>0</v>
      </c>
      <c r="F23" s="254">
        <v>795644604</v>
      </c>
      <c r="G23" s="255"/>
    </row>
    <row r="24" spans="2:7" x14ac:dyDescent="0.2">
      <c r="B24" s="253" t="s">
        <v>1091</v>
      </c>
      <c r="C24" s="254">
        <v>90.98</v>
      </c>
      <c r="D24" s="253" t="s">
        <v>836</v>
      </c>
      <c r="E24" s="254">
        <v>0</v>
      </c>
      <c r="F24" s="254">
        <v>1391587507</v>
      </c>
      <c r="G24" s="255"/>
    </row>
    <row r="25" spans="2:7" x14ac:dyDescent="0.2">
      <c r="B25" s="253" t="s">
        <v>1092</v>
      </c>
      <c r="C25" s="254">
        <v>90.98</v>
      </c>
      <c r="D25" s="253" t="s">
        <v>836</v>
      </c>
      <c r="E25" s="254">
        <v>0</v>
      </c>
      <c r="F25" s="254">
        <v>1505070912</v>
      </c>
      <c r="G25" s="255"/>
    </row>
    <row r="26" spans="2:7" x14ac:dyDescent="0.2">
      <c r="B26" s="253" t="s">
        <v>1096</v>
      </c>
      <c r="C26" s="254">
        <v>57.21</v>
      </c>
      <c r="D26" s="253" t="s">
        <v>836</v>
      </c>
      <c r="E26" s="254">
        <v>0</v>
      </c>
      <c r="F26" s="254">
        <v>911803330</v>
      </c>
      <c r="G26" s="255"/>
    </row>
    <row r="27" spans="2:7" x14ac:dyDescent="0.2">
      <c r="B27" s="253" t="s">
        <v>1085</v>
      </c>
      <c r="C27" s="254">
        <v>40.729999999999997</v>
      </c>
      <c r="D27" s="253" t="s">
        <v>836</v>
      </c>
      <c r="E27" s="254">
        <v>0</v>
      </c>
      <c r="F27" s="254">
        <v>784433786</v>
      </c>
      <c r="G27" s="255"/>
    </row>
    <row r="28" spans="2:7" x14ac:dyDescent="0.2">
      <c r="B28" s="253" t="s">
        <v>1089</v>
      </c>
      <c r="C28" s="254">
        <v>59.6</v>
      </c>
      <c r="D28" s="253" t="s">
        <v>836</v>
      </c>
      <c r="E28" s="254">
        <v>0</v>
      </c>
      <c r="F28" s="254">
        <v>1024042000</v>
      </c>
      <c r="G28" s="255"/>
    </row>
    <row r="29" spans="2:7" x14ac:dyDescent="0.2">
      <c r="B29" s="253" t="s">
        <v>1069</v>
      </c>
      <c r="C29" s="254">
        <v>24.09</v>
      </c>
      <c r="D29" s="253" t="s">
        <v>836</v>
      </c>
      <c r="E29" s="254">
        <v>0</v>
      </c>
      <c r="F29" s="254">
        <v>486930472</v>
      </c>
      <c r="G29" s="255"/>
    </row>
    <row r="30" spans="2:7" x14ac:dyDescent="0.2">
      <c r="B30" s="253" t="s">
        <v>1065</v>
      </c>
      <c r="C30" s="254">
        <v>24.41</v>
      </c>
      <c r="D30" s="253" t="s">
        <v>836</v>
      </c>
      <c r="E30" s="254">
        <v>0</v>
      </c>
      <c r="F30" s="254">
        <v>473000000</v>
      </c>
      <c r="G30" s="255"/>
    </row>
    <row r="31" spans="2:7" x14ac:dyDescent="0.2">
      <c r="B31" s="253" t="s">
        <v>1066</v>
      </c>
      <c r="C31" s="254">
        <v>24.59</v>
      </c>
      <c r="D31" s="253" t="s">
        <v>836</v>
      </c>
      <c r="E31" s="254">
        <v>0</v>
      </c>
      <c r="F31" s="254">
        <v>496206737</v>
      </c>
      <c r="G31" s="255"/>
    </row>
    <row r="32" spans="2:7" x14ac:dyDescent="0.2">
      <c r="B32" s="253" t="s">
        <v>1070</v>
      </c>
      <c r="C32" s="254">
        <v>24.09</v>
      </c>
      <c r="D32" s="253" t="s">
        <v>836</v>
      </c>
      <c r="E32" s="254">
        <v>0</v>
      </c>
      <c r="F32" s="254">
        <v>481930472</v>
      </c>
      <c r="G32" s="255"/>
    </row>
    <row r="33" spans="2:7" x14ac:dyDescent="0.2">
      <c r="B33" s="253" t="s">
        <v>1071</v>
      </c>
      <c r="C33" s="254">
        <v>24.41</v>
      </c>
      <c r="D33" s="253" t="s">
        <v>836</v>
      </c>
      <c r="E33" s="254">
        <v>0</v>
      </c>
      <c r="F33" s="254">
        <v>487867282</v>
      </c>
      <c r="G33" s="255"/>
    </row>
    <row r="34" spans="2:7" x14ac:dyDescent="0.2">
      <c r="B34" s="253" t="s">
        <v>1073</v>
      </c>
      <c r="C34" s="254">
        <v>24.59</v>
      </c>
      <c r="D34" s="253" t="s">
        <v>836</v>
      </c>
      <c r="E34" s="254">
        <v>0</v>
      </c>
      <c r="F34" s="254">
        <v>496206737</v>
      </c>
      <c r="G34" s="255"/>
    </row>
    <row r="35" spans="2:7" x14ac:dyDescent="0.2">
      <c r="B35" s="253" t="s">
        <v>1067</v>
      </c>
      <c r="C35" s="254">
        <v>24.09</v>
      </c>
      <c r="D35" s="253" t="s">
        <v>836</v>
      </c>
      <c r="E35" s="254">
        <v>0</v>
      </c>
      <c r="F35" s="254">
        <v>486930472</v>
      </c>
      <c r="G35" s="255"/>
    </row>
    <row r="36" spans="2:7" x14ac:dyDescent="0.2">
      <c r="B36" s="253" t="s">
        <v>1072</v>
      </c>
      <c r="C36" s="254">
        <v>24.41</v>
      </c>
      <c r="D36" s="253" t="s">
        <v>836</v>
      </c>
      <c r="E36" s="254">
        <v>0</v>
      </c>
      <c r="F36" s="254">
        <v>471937893</v>
      </c>
      <c r="G36" s="255"/>
    </row>
    <row r="37" spans="2:7" x14ac:dyDescent="0.2">
      <c r="B37" s="253" t="s">
        <v>1083</v>
      </c>
      <c r="C37" s="254">
        <v>59.6</v>
      </c>
      <c r="D37" s="253" t="s">
        <v>836</v>
      </c>
      <c r="E37" s="254">
        <v>0</v>
      </c>
      <c r="F37" s="254">
        <v>997000000</v>
      </c>
      <c r="G37" s="255"/>
    </row>
    <row r="38" spans="2:7" x14ac:dyDescent="0.2">
      <c r="B38" s="253" t="s">
        <v>1064</v>
      </c>
      <c r="C38" s="254">
        <v>90.98</v>
      </c>
      <c r="D38" s="253" t="s">
        <v>836</v>
      </c>
      <c r="E38" s="254">
        <v>0</v>
      </c>
      <c r="F38" s="254">
        <v>1507000000</v>
      </c>
      <c r="G38" s="255"/>
    </row>
    <row r="39" spans="2:7" x14ac:dyDescent="0.2">
      <c r="B39" s="253" t="s">
        <v>1074</v>
      </c>
      <c r="C39" s="254">
        <v>24.41</v>
      </c>
      <c r="D39" s="253" t="s">
        <v>836</v>
      </c>
      <c r="E39" s="254">
        <v>0</v>
      </c>
      <c r="F39" s="254">
        <v>473000000</v>
      </c>
      <c r="G39" s="255"/>
    </row>
    <row r="40" spans="2:7" x14ac:dyDescent="0.2">
      <c r="B40" s="253" t="s">
        <v>1088</v>
      </c>
      <c r="C40" s="254">
        <v>59.6</v>
      </c>
      <c r="D40" s="253" t="s">
        <v>836</v>
      </c>
      <c r="E40" s="254">
        <v>0</v>
      </c>
      <c r="F40" s="254">
        <v>1030000000</v>
      </c>
      <c r="G40" s="255"/>
    </row>
    <row r="41" spans="2:7" x14ac:dyDescent="0.2">
      <c r="B41" s="253" t="s">
        <v>1093</v>
      </c>
      <c r="C41" s="254">
        <v>57.21</v>
      </c>
      <c r="D41" s="253" t="s">
        <v>836</v>
      </c>
      <c r="E41" s="254">
        <v>0</v>
      </c>
      <c r="F41" s="254">
        <v>990000000</v>
      </c>
      <c r="G41" s="255"/>
    </row>
    <row r="42" spans="2:7" x14ac:dyDescent="0.2">
      <c r="B42" s="253" t="s">
        <v>1095</v>
      </c>
      <c r="C42" s="254">
        <v>40.729999999999997</v>
      </c>
      <c r="D42" s="253" t="s">
        <v>836</v>
      </c>
      <c r="E42" s="254">
        <v>0</v>
      </c>
      <c r="F42" s="254">
        <v>800000000</v>
      </c>
      <c r="G42" s="255"/>
    </row>
    <row r="43" spans="2:7" x14ac:dyDescent="0.2">
      <c r="B43" s="253" t="s">
        <v>1098</v>
      </c>
      <c r="C43" s="254">
        <v>90.8</v>
      </c>
      <c r="D43" s="253" t="s">
        <v>836</v>
      </c>
      <c r="E43" s="254">
        <v>0</v>
      </c>
      <c r="F43" s="254">
        <v>1416129000</v>
      </c>
      <c r="G43" s="255"/>
    </row>
    <row r="44" spans="2:7" x14ac:dyDescent="0.2">
      <c r="B44" s="253" t="s">
        <v>1099</v>
      </c>
      <c r="C44" s="254">
        <v>90.98</v>
      </c>
      <c r="D44" s="253" t="s">
        <v>836</v>
      </c>
      <c r="E44" s="254">
        <v>0</v>
      </c>
      <c r="F44" s="254">
        <v>1528833100</v>
      </c>
      <c r="G44" s="255"/>
    </row>
    <row r="45" spans="2:7" x14ac:dyDescent="0.2">
      <c r="B45" s="253" t="s">
        <v>1100</v>
      </c>
      <c r="C45" s="254">
        <v>59.6</v>
      </c>
      <c r="D45" s="253" t="s">
        <v>836</v>
      </c>
      <c r="E45" s="254">
        <v>0</v>
      </c>
      <c r="F45" s="254">
        <v>1055876000</v>
      </c>
      <c r="G45" s="255"/>
    </row>
    <row r="46" spans="2:7" x14ac:dyDescent="0.2">
      <c r="B46" s="253" t="s">
        <v>1101</v>
      </c>
      <c r="C46" s="254">
        <v>64.010000000000005</v>
      </c>
      <c r="D46" s="253" t="s">
        <v>836</v>
      </c>
      <c r="E46" s="254">
        <v>0</v>
      </c>
      <c r="F46" s="254">
        <v>1036314400</v>
      </c>
      <c r="G46" s="255"/>
    </row>
    <row r="47" spans="2:7" x14ac:dyDescent="0.2">
      <c r="B47" s="253" t="s">
        <v>1102</v>
      </c>
      <c r="C47" s="254">
        <v>55.66</v>
      </c>
      <c r="D47" s="253" t="s">
        <v>836</v>
      </c>
      <c r="E47" s="254">
        <v>0</v>
      </c>
      <c r="F47" s="254">
        <v>925678358</v>
      </c>
      <c r="G47" s="255"/>
    </row>
    <row r="48" spans="2:7" x14ac:dyDescent="0.2">
      <c r="B48" s="253" t="s">
        <v>1103</v>
      </c>
      <c r="C48" s="254">
        <v>55.66</v>
      </c>
      <c r="D48" s="253" t="s">
        <v>836</v>
      </c>
      <c r="E48" s="254">
        <v>0</v>
      </c>
      <c r="F48" s="254">
        <v>1004754637</v>
      </c>
      <c r="G48" s="255"/>
    </row>
    <row r="49" spans="2:7" x14ac:dyDescent="0.2">
      <c r="B49" s="253" t="s">
        <v>1104</v>
      </c>
      <c r="C49" s="254">
        <v>40.729999999999997</v>
      </c>
      <c r="D49" s="253" t="s">
        <v>836</v>
      </c>
      <c r="E49" s="254">
        <v>0</v>
      </c>
      <c r="F49" s="254">
        <v>715972000</v>
      </c>
      <c r="G49" s="255"/>
    </row>
    <row r="50" spans="2:7" x14ac:dyDescent="0.2">
      <c r="B50" s="253" t="s">
        <v>1105</v>
      </c>
      <c r="C50" s="254">
        <v>37.83</v>
      </c>
      <c r="D50" s="253" t="s">
        <v>836</v>
      </c>
      <c r="E50" s="254">
        <v>0</v>
      </c>
      <c r="F50" s="254">
        <v>668412000</v>
      </c>
      <c r="G50" s="255"/>
    </row>
    <row r="51" spans="2:7" x14ac:dyDescent="0.2">
      <c r="B51" s="253" t="s">
        <v>1106</v>
      </c>
      <c r="C51" s="254">
        <v>37.83</v>
      </c>
      <c r="D51" s="253" t="s">
        <v>836</v>
      </c>
      <c r="E51" s="254">
        <v>0</v>
      </c>
      <c r="F51" s="254">
        <v>683922300</v>
      </c>
      <c r="G51" s="255"/>
    </row>
    <row r="52" spans="2:7" x14ac:dyDescent="0.2">
      <c r="B52" s="253" t="s">
        <v>1107</v>
      </c>
      <c r="C52" s="254">
        <v>90.8</v>
      </c>
      <c r="D52" s="253" t="s">
        <v>836</v>
      </c>
      <c r="E52" s="254">
        <v>0</v>
      </c>
      <c r="F52" s="254">
        <v>1418129000</v>
      </c>
      <c r="G52" s="255"/>
    </row>
    <row r="53" spans="2:7" x14ac:dyDescent="0.2">
      <c r="B53" s="253" t="s">
        <v>1108</v>
      </c>
      <c r="C53" s="254">
        <v>90.98</v>
      </c>
      <c r="D53" s="253" t="s">
        <v>836</v>
      </c>
      <c r="E53" s="254">
        <v>0</v>
      </c>
      <c r="F53" s="254">
        <v>1490841150</v>
      </c>
      <c r="G53" s="255"/>
    </row>
    <row r="54" spans="2:7" x14ac:dyDescent="0.2">
      <c r="B54" s="253" t="s">
        <v>1109</v>
      </c>
      <c r="C54" s="254">
        <v>59.6</v>
      </c>
      <c r="D54" s="253" t="s">
        <v>836</v>
      </c>
      <c r="E54" s="254">
        <v>0</v>
      </c>
      <c r="F54" s="254">
        <v>1007622000</v>
      </c>
      <c r="G54" s="255"/>
    </row>
    <row r="55" spans="2:7" x14ac:dyDescent="0.2">
      <c r="B55" s="253" t="s">
        <v>1110</v>
      </c>
      <c r="C55" s="254">
        <v>64.010000000000005</v>
      </c>
      <c r="D55" s="253" t="s">
        <v>836</v>
      </c>
      <c r="E55" s="254">
        <v>0</v>
      </c>
      <c r="F55" s="254">
        <v>1157110710</v>
      </c>
      <c r="G55" s="255"/>
    </row>
    <row r="56" spans="2:7" x14ac:dyDescent="0.2">
      <c r="B56" s="253" t="s">
        <v>1111</v>
      </c>
      <c r="C56" s="254">
        <v>55.66</v>
      </c>
      <c r="D56" s="253" t="s">
        <v>836</v>
      </c>
      <c r="E56" s="254">
        <v>0</v>
      </c>
      <c r="F56" s="254">
        <v>971413700</v>
      </c>
      <c r="G56" s="255"/>
    </row>
    <row r="57" spans="2:7" x14ac:dyDescent="0.2">
      <c r="B57" s="253" t="s">
        <v>1112</v>
      </c>
      <c r="C57" s="254">
        <v>55.66</v>
      </c>
      <c r="D57" s="253" t="s">
        <v>836</v>
      </c>
      <c r="E57" s="254">
        <v>0</v>
      </c>
      <c r="F57" s="254">
        <v>996460700</v>
      </c>
      <c r="G57" s="255"/>
    </row>
    <row r="58" spans="2:7" x14ac:dyDescent="0.2">
      <c r="B58" s="253" t="s">
        <v>1113</v>
      </c>
      <c r="C58" s="254">
        <v>40.729999999999997</v>
      </c>
      <c r="D58" s="253" t="s">
        <v>836</v>
      </c>
      <c r="E58" s="254">
        <v>0</v>
      </c>
      <c r="F58" s="254">
        <v>769774346</v>
      </c>
      <c r="G58" s="255"/>
    </row>
    <row r="59" spans="2:7" x14ac:dyDescent="0.2">
      <c r="B59" s="253" t="s">
        <v>1114</v>
      </c>
      <c r="C59" s="254">
        <v>37.83</v>
      </c>
      <c r="D59" s="253" t="s">
        <v>836</v>
      </c>
      <c r="E59" s="254">
        <v>0</v>
      </c>
      <c r="F59" s="254">
        <v>668412000</v>
      </c>
      <c r="G59" s="255"/>
    </row>
    <row r="60" spans="2:7" x14ac:dyDescent="0.2">
      <c r="B60" s="253" t="s">
        <v>1115</v>
      </c>
      <c r="C60" s="254">
        <v>37.83</v>
      </c>
      <c r="D60" s="253" t="s">
        <v>836</v>
      </c>
      <c r="E60" s="254">
        <v>0</v>
      </c>
      <c r="F60" s="254">
        <v>754818763</v>
      </c>
      <c r="G60" s="255"/>
    </row>
    <row r="61" spans="2:7" x14ac:dyDescent="0.2">
      <c r="B61" s="253" t="s">
        <v>1116</v>
      </c>
      <c r="C61" s="254">
        <v>104.81</v>
      </c>
      <c r="D61" s="253" t="s">
        <v>836</v>
      </c>
      <c r="E61" s="254">
        <v>0</v>
      </c>
      <c r="F61" s="254">
        <v>1740667675</v>
      </c>
      <c r="G61" s="255"/>
    </row>
    <row r="62" spans="2:7" x14ac:dyDescent="0.2">
      <c r="B62" s="253" t="s">
        <v>1117</v>
      </c>
      <c r="C62" s="254">
        <v>90.98</v>
      </c>
      <c r="D62" s="253" t="s">
        <v>836</v>
      </c>
      <c r="E62" s="254">
        <v>0</v>
      </c>
      <c r="F62" s="254">
        <v>1512575150</v>
      </c>
      <c r="G62" s="255"/>
    </row>
    <row r="63" spans="2:7" x14ac:dyDescent="0.2">
      <c r="B63" s="253" t="s">
        <v>1118</v>
      </c>
      <c r="C63" s="254">
        <v>46.48</v>
      </c>
      <c r="D63" s="253" t="s">
        <v>836</v>
      </c>
      <c r="E63" s="254">
        <v>0</v>
      </c>
      <c r="F63" s="254">
        <v>794017594</v>
      </c>
      <c r="G63" s="255"/>
    </row>
    <row r="64" spans="2:7" x14ac:dyDescent="0.2">
      <c r="B64" s="253" t="s">
        <v>1119</v>
      </c>
      <c r="C64" s="254">
        <v>37.83</v>
      </c>
      <c r="D64" s="253" t="s">
        <v>836</v>
      </c>
      <c r="E64" s="254">
        <v>0</v>
      </c>
      <c r="F64" s="254">
        <v>672412000</v>
      </c>
      <c r="G64" s="255"/>
    </row>
    <row r="65" spans="2:7" x14ac:dyDescent="0.2">
      <c r="B65" s="253" t="s">
        <v>1120</v>
      </c>
      <c r="C65" s="254">
        <v>33.96</v>
      </c>
      <c r="D65" s="253" t="s">
        <v>836</v>
      </c>
      <c r="E65" s="254">
        <v>0</v>
      </c>
      <c r="F65" s="254">
        <v>635043967</v>
      </c>
      <c r="G65" s="255"/>
    </row>
    <row r="66" spans="2:7" x14ac:dyDescent="0.2">
      <c r="B66" s="253" t="s">
        <v>1121</v>
      </c>
      <c r="C66" s="254">
        <v>31.06</v>
      </c>
      <c r="D66" s="253" t="s">
        <v>836</v>
      </c>
      <c r="E66" s="254">
        <v>0</v>
      </c>
      <c r="F66" s="254">
        <v>581241625</v>
      </c>
      <c r="G66" s="255"/>
    </row>
    <row r="67" spans="2:7" x14ac:dyDescent="0.2">
      <c r="B67" s="253" t="s">
        <v>1122</v>
      </c>
      <c r="C67" s="254">
        <v>31.06</v>
      </c>
      <c r="D67" s="253" t="s">
        <v>836</v>
      </c>
      <c r="E67" s="254">
        <v>0</v>
      </c>
      <c r="F67" s="254">
        <v>571923625</v>
      </c>
      <c r="G67" s="255"/>
    </row>
    <row r="68" spans="2:7" x14ac:dyDescent="0.2">
      <c r="B68" s="253" t="s">
        <v>1123</v>
      </c>
      <c r="C68" s="254">
        <v>25.58</v>
      </c>
      <c r="D68" s="253" t="s">
        <v>836</v>
      </c>
      <c r="E68" s="254">
        <v>0</v>
      </c>
      <c r="F68" s="254">
        <v>471000000</v>
      </c>
      <c r="G68" s="255"/>
    </row>
    <row r="69" spans="2:7" x14ac:dyDescent="0.2">
      <c r="B69" s="253" t="s">
        <v>1124</v>
      </c>
      <c r="C69" s="254">
        <v>23.18</v>
      </c>
      <c r="D69" s="253" t="s">
        <v>836</v>
      </c>
      <c r="E69" s="254">
        <v>0</v>
      </c>
      <c r="F69" s="254">
        <v>450000000</v>
      </c>
      <c r="G69" s="255"/>
    </row>
    <row r="70" spans="2:7" x14ac:dyDescent="0.2">
      <c r="B70" s="253" t="s">
        <v>1125</v>
      </c>
      <c r="C70" s="254">
        <v>26.35</v>
      </c>
      <c r="D70" s="253" t="s">
        <v>836</v>
      </c>
      <c r="E70" s="254">
        <v>0</v>
      </c>
      <c r="F70" s="254">
        <v>467704000</v>
      </c>
      <c r="G70" s="255"/>
    </row>
    <row r="71" spans="2:7" x14ac:dyDescent="0.2">
      <c r="B71" s="253" t="s">
        <v>1126</v>
      </c>
      <c r="C71" s="254">
        <v>40.729999999999997</v>
      </c>
      <c r="D71" s="253" t="s">
        <v>836</v>
      </c>
      <c r="E71" s="254">
        <v>0</v>
      </c>
      <c r="F71" s="254">
        <v>785644604</v>
      </c>
      <c r="G71" s="255"/>
    </row>
    <row r="72" spans="2:7" x14ac:dyDescent="0.2">
      <c r="B72" s="253" t="s">
        <v>1127</v>
      </c>
      <c r="C72" s="254">
        <v>37.83</v>
      </c>
      <c r="D72" s="253" t="s">
        <v>836</v>
      </c>
      <c r="E72" s="254">
        <v>0</v>
      </c>
      <c r="F72" s="254">
        <v>737922602</v>
      </c>
      <c r="G72" s="255"/>
    </row>
    <row r="73" spans="2:7" x14ac:dyDescent="0.2">
      <c r="B73" s="253" t="s">
        <v>1128</v>
      </c>
      <c r="C73" s="254">
        <v>37.83</v>
      </c>
      <c r="D73" s="253" t="s">
        <v>836</v>
      </c>
      <c r="E73" s="254">
        <v>0</v>
      </c>
      <c r="F73" s="254">
        <v>741842263</v>
      </c>
      <c r="G73" s="255"/>
    </row>
    <row r="74" spans="2:7" x14ac:dyDescent="0.2">
      <c r="B74" s="253" t="s">
        <v>1129</v>
      </c>
      <c r="C74" s="254">
        <v>59.6</v>
      </c>
      <c r="D74" s="253" t="s">
        <v>836</v>
      </c>
      <c r="E74" s="254">
        <v>0</v>
      </c>
      <c r="F74" s="254">
        <v>1033880389</v>
      </c>
      <c r="G74" s="255"/>
    </row>
    <row r="75" spans="2:7" x14ac:dyDescent="0.2">
      <c r="B75" s="253" t="s">
        <v>1130</v>
      </c>
      <c r="C75" s="254">
        <v>64.010000000000005</v>
      </c>
      <c r="D75" s="253" t="s">
        <v>836</v>
      </c>
      <c r="E75" s="254">
        <v>0</v>
      </c>
      <c r="F75" s="254">
        <v>1081347817</v>
      </c>
      <c r="G75" s="255"/>
    </row>
    <row r="76" spans="2:7" x14ac:dyDescent="0.2">
      <c r="B76" s="253" t="s">
        <v>1131</v>
      </c>
      <c r="C76" s="254">
        <v>37.83</v>
      </c>
      <c r="D76" s="253" t="s">
        <v>836</v>
      </c>
      <c r="E76" s="254">
        <v>0</v>
      </c>
      <c r="F76" s="254">
        <v>752061758</v>
      </c>
      <c r="G76" s="255"/>
    </row>
    <row r="77" spans="2:7" x14ac:dyDescent="0.2">
      <c r="B77" s="253" t="s">
        <v>1132</v>
      </c>
      <c r="C77" s="254">
        <v>37.83</v>
      </c>
      <c r="D77" s="253" t="s">
        <v>836</v>
      </c>
      <c r="E77" s="254">
        <v>0</v>
      </c>
      <c r="F77" s="254">
        <v>736254657</v>
      </c>
      <c r="G77" s="255"/>
    </row>
    <row r="78" spans="2:7" x14ac:dyDescent="0.2">
      <c r="B78" s="253" t="s">
        <v>1133</v>
      </c>
      <c r="C78" s="254">
        <v>59.6</v>
      </c>
      <c r="D78" s="253" t="s">
        <v>836</v>
      </c>
      <c r="E78" s="254">
        <v>0</v>
      </c>
      <c r="F78" s="254">
        <v>1068373980</v>
      </c>
      <c r="G78" s="255"/>
    </row>
    <row r="79" spans="2:7" x14ac:dyDescent="0.2">
      <c r="B79" s="253" t="s">
        <v>1134</v>
      </c>
      <c r="C79" s="254">
        <v>64.010000000000005</v>
      </c>
      <c r="D79" s="253" t="s">
        <v>836</v>
      </c>
      <c r="E79" s="254">
        <v>0</v>
      </c>
      <c r="F79" s="254">
        <v>1071967487</v>
      </c>
      <c r="G79" s="255"/>
    </row>
    <row r="80" spans="2:7" x14ac:dyDescent="0.2">
      <c r="B80" s="253" t="s">
        <v>1135</v>
      </c>
      <c r="C80" s="254">
        <v>37.83</v>
      </c>
      <c r="D80" s="253" t="s">
        <v>836</v>
      </c>
      <c r="E80" s="254">
        <v>0</v>
      </c>
      <c r="F80" s="254">
        <v>746842263</v>
      </c>
      <c r="G80" s="255"/>
    </row>
    <row r="81" spans="2:7" x14ac:dyDescent="0.2">
      <c r="B81" s="253" t="s">
        <v>1136</v>
      </c>
      <c r="C81" s="254">
        <v>37.83</v>
      </c>
      <c r="D81" s="253" t="s">
        <v>836</v>
      </c>
      <c r="E81" s="254">
        <v>0</v>
      </c>
      <c r="F81" s="254">
        <v>708861086</v>
      </c>
      <c r="G81" s="255"/>
    </row>
    <row r="82" spans="2:7" x14ac:dyDescent="0.2">
      <c r="B82" s="253" t="s">
        <v>1137</v>
      </c>
      <c r="C82" s="254">
        <v>59.6</v>
      </c>
      <c r="D82" s="253" t="s">
        <v>836</v>
      </c>
      <c r="E82" s="254">
        <v>0</v>
      </c>
      <c r="F82" s="254">
        <v>1046876000</v>
      </c>
      <c r="G82" s="255"/>
    </row>
    <row r="83" spans="2:7" x14ac:dyDescent="0.2">
      <c r="B83" s="253" t="s">
        <v>1138</v>
      </c>
      <c r="C83" s="254">
        <v>64.010000000000005</v>
      </c>
      <c r="D83" s="253" t="s">
        <v>836</v>
      </c>
      <c r="E83" s="254">
        <v>0</v>
      </c>
      <c r="F83" s="254">
        <v>1083347817</v>
      </c>
      <c r="G83" s="255"/>
    </row>
    <row r="84" spans="2:7" x14ac:dyDescent="0.2">
      <c r="B84" s="253" t="s">
        <v>1139</v>
      </c>
      <c r="C84" s="254">
        <v>37.83</v>
      </c>
      <c r="D84" s="253" t="s">
        <v>836</v>
      </c>
      <c r="E84" s="254">
        <v>0</v>
      </c>
      <c r="F84" s="254">
        <v>740493263</v>
      </c>
      <c r="G84" s="255"/>
    </row>
    <row r="85" spans="2:7" x14ac:dyDescent="0.2">
      <c r="B85" s="253" t="s">
        <v>1140</v>
      </c>
      <c r="C85" s="254">
        <v>37.83</v>
      </c>
      <c r="D85" s="253" t="s">
        <v>836</v>
      </c>
      <c r="E85" s="254">
        <v>0</v>
      </c>
      <c r="F85" s="254">
        <v>731500046</v>
      </c>
      <c r="G85" s="255"/>
    </row>
    <row r="86" spans="2:7" x14ac:dyDescent="0.2">
      <c r="B86" s="253" t="s">
        <v>1141</v>
      </c>
      <c r="C86" s="254">
        <v>90.8</v>
      </c>
      <c r="D86" s="253" t="s">
        <v>836</v>
      </c>
      <c r="E86" s="254">
        <v>0</v>
      </c>
      <c r="F86" s="254">
        <v>1449406000</v>
      </c>
      <c r="G86" s="255"/>
    </row>
    <row r="87" spans="2:7" x14ac:dyDescent="0.2">
      <c r="B87" s="253" t="s">
        <v>1142</v>
      </c>
      <c r="C87" s="254">
        <v>90.98</v>
      </c>
      <c r="D87" s="253" t="s">
        <v>836</v>
      </c>
      <c r="E87" s="254">
        <v>0</v>
      </c>
      <c r="F87" s="254">
        <v>1515414815</v>
      </c>
      <c r="G87" s="255"/>
    </row>
    <row r="88" spans="2:7" x14ac:dyDescent="0.2">
      <c r="B88" s="253" t="s">
        <v>1143</v>
      </c>
      <c r="C88" s="254">
        <v>59.6</v>
      </c>
      <c r="D88" s="253" t="s">
        <v>836</v>
      </c>
      <c r="E88" s="254">
        <v>0</v>
      </c>
      <c r="F88" s="254">
        <v>1030476000</v>
      </c>
      <c r="G88" s="255"/>
    </row>
    <row r="89" spans="2:7" x14ac:dyDescent="0.2">
      <c r="B89" s="253" t="s">
        <v>1144</v>
      </c>
      <c r="C89" s="254">
        <v>64.010000000000005</v>
      </c>
      <c r="D89" s="253" t="s">
        <v>836</v>
      </c>
      <c r="E89" s="254">
        <v>0</v>
      </c>
      <c r="F89" s="254">
        <v>1110704314</v>
      </c>
      <c r="G89" s="255"/>
    </row>
    <row r="90" spans="2:7" x14ac:dyDescent="0.2">
      <c r="B90" s="253" t="s">
        <v>1145</v>
      </c>
      <c r="C90" s="254">
        <v>40.729999999999997</v>
      </c>
      <c r="D90" s="253" t="s">
        <v>836</v>
      </c>
      <c r="E90" s="254">
        <v>0</v>
      </c>
      <c r="F90" s="254">
        <v>800224311</v>
      </c>
      <c r="G90" s="255"/>
    </row>
    <row r="91" spans="2:7" x14ac:dyDescent="0.2">
      <c r="B91" s="253" t="s">
        <v>1146</v>
      </c>
      <c r="C91" s="254">
        <v>37.83</v>
      </c>
      <c r="D91" s="253" t="s">
        <v>836</v>
      </c>
      <c r="E91" s="254">
        <v>0</v>
      </c>
      <c r="F91" s="254">
        <v>739818763</v>
      </c>
      <c r="G91" s="255"/>
    </row>
    <row r="92" spans="2:7" x14ac:dyDescent="0.2">
      <c r="B92" s="253" t="s">
        <v>1147</v>
      </c>
      <c r="C92" s="254">
        <v>37.83</v>
      </c>
      <c r="D92" s="253" t="s">
        <v>836</v>
      </c>
      <c r="E92" s="254">
        <v>0</v>
      </c>
      <c r="F92" s="254">
        <v>665412000</v>
      </c>
      <c r="G92" s="255"/>
    </row>
    <row r="93" spans="2:7" x14ac:dyDescent="0.2">
      <c r="B93" s="253" t="s">
        <v>1148</v>
      </c>
      <c r="C93" s="254">
        <v>90.98</v>
      </c>
      <c r="D93" s="253" t="s">
        <v>836</v>
      </c>
      <c r="E93" s="254">
        <v>0</v>
      </c>
      <c r="F93" s="254">
        <v>1440584327</v>
      </c>
      <c r="G93" s="255"/>
    </row>
    <row r="94" spans="2:7" x14ac:dyDescent="0.2">
      <c r="B94" s="253" t="s">
        <v>1149</v>
      </c>
      <c r="C94" s="254">
        <v>90.98</v>
      </c>
      <c r="D94" s="253" t="s">
        <v>836</v>
      </c>
      <c r="E94" s="254">
        <v>0</v>
      </c>
      <c r="F94" s="254">
        <v>1383406000</v>
      </c>
      <c r="G94" s="255"/>
    </row>
    <row r="95" spans="2:7" x14ac:dyDescent="0.2">
      <c r="B95" s="253" t="s">
        <v>1150</v>
      </c>
      <c r="C95" s="254">
        <v>59.6</v>
      </c>
      <c r="D95" s="253" t="s">
        <v>836</v>
      </c>
      <c r="E95" s="254">
        <v>0</v>
      </c>
      <c r="F95" s="254">
        <v>1007440000</v>
      </c>
      <c r="G95" s="255"/>
    </row>
    <row r="96" spans="2:7" x14ac:dyDescent="0.2">
      <c r="B96" s="253" t="s">
        <v>1151</v>
      </c>
      <c r="C96" s="254">
        <v>64.010000000000005</v>
      </c>
      <c r="D96" s="253" t="s">
        <v>836</v>
      </c>
      <c r="E96" s="254">
        <v>0</v>
      </c>
      <c r="F96" s="254">
        <v>1098347817</v>
      </c>
      <c r="G96" s="255"/>
    </row>
    <row r="97" spans="2:7" x14ac:dyDescent="0.2">
      <c r="B97" s="253" t="s">
        <v>1152</v>
      </c>
      <c r="C97" s="254">
        <v>57.21</v>
      </c>
      <c r="D97" s="253" t="s">
        <v>836</v>
      </c>
      <c r="E97" s="254">
        <v>0</v>
      </c>
      <c r="F97" s="254">
        <v>923728358</v>
      </c>
      <c r="G97" s="255"/>
    </row>
    <row r="98" spans="2:7" x14ac:dyDescent="0.2">
      <c r="B98" s="253" t="s">
        <v>1153</v>
      </c>
      <c r="C98" s="254">
        <v>57.21</v>
      </c>
      <c r="D98" s="253" t="s">
        <v>836</v>
      </c>
      <c r="E98" s="254">
        <v>0</v>
      </c>
      <c r="F98" s="254">
        <v>923728358</v>
      </c>
      <c r="G98" s="255"/>
    </row>
    <row r="99" spans="2:7" x14ac:dyDescent="0.2">
      <c r="B99" s="253" t="s">
        <v>1154</v>
      </c>
      <c r="C99" s="254">
        <v>40.729999999999997</v>
      </c>
      <c r="D99" s="253" t="s">
        <v>836</v>
      </c>
      <c r="E99" s="254">
        <v>0</v>
      </c>
      <c r="F99" s="254">
        <v>730671300</v>
      </c>
      <c r="G99" s="255"/>
    </row>
    <row r="100" spans="2:7" x14ac:dyDescent="0.2">
      <c r="B100" s="253" t="s">
        <v>1155</v>
      </c>
      <c r="C100" s="254">
        <v>37.83</v>
      </c>
      <c r="D100" s="253" t="s">
        <v>836</v>
      </c>
      <c r="E100" s="254">
        <v>0</v>
      </c>
      <c r="F100" s="254">
        <v>744818763</v>
      </c>
      <c r="G100" s="255"/>
    </row>
    <row r="101" spans="2:7" x14ac:dyDescent="0.2">
      <c r="B101" s="253" t="s">
        <v>1156</v>
      </c>
      <c r="C101" s="254">
        <v>37.83</v>
      </c>
      <c r="D101" s="253" t="s">
        <v>836</v>
      </c>
      <c r="E101" s="254">
        <v>0</v>
      </c>
      <c r="F101" s="254">
        <v>681922300</v>
      </c>
      <c r="G101" s="255"/>
    </row>
    <row r="102" spans="2:7" x14ac:dyDescent="0.2">
      <c r="B102" s="253" t="s">
        <v>1157</v>
      </c>
      <c r="C102" s="254">
        <v>90.98</v>
      </c>
      <c r="D102" s="253" t="s">
        <v>836</v>
      </c>
      <c r="E102" s="254">
        <v>0</v>
      </c>
      <c r="F102" s="254">
        <v>1384406000</v>
      </c>
      <c r="G102" s="255"/>
    </row>
    <row r="103" spans="2:7" x14ac:dyDescent="0.2">
      <c r="B103" s="253" t="s">
        <v>1158</v>
      </c>
      <c r="C103" s="254">
        <v>90.98</v>
      </c>
      <c r="D103" s="253" t="s">
        <v>836</v>
      </c>
      <c r="E103" s="254">
        <v>0</v>
      </c>
      <c r="F103" s="254">
        <v>1532480100</v>
      </c>
      <c r="G103" s="255"/>
    </row>
    <row r="104" spans="2:7" x14ac:dyDescent="0.2">
      <c r="B104" s="253" t="s">
        <v>1159</v>
      </c>
      <c r="C104" s="254">
        <v>59.6</v>
      </c>
      <c r="D104" s="253" t="s">
        <v>836</v>
      </c>
      <c r="E104" s="254">
        <v>0</v>
      </c>
      <c r="F104" s="254">
        <v>1008440000</v>
      </c>
      <c r="G104" s="255"/>
    </row>
    <row r="105" spans="2:7" x14ac:dyDescent="0.2">
      <c r="B105" s="253" t="s">
        <v>1161</v>
      </c>
      <c r="C105" s="254">
        <v>55.66</v>
      </c>
      <c r="D105" s="253" t="s">
        <v>836</v>
      </c>
      <c r="E105" s="254">
        <v>0</v>
      </c>
      <c r="F105" s="254">
        <v>991460700</v>
      </c>
      <c r="G105" s="255"/>
    </row>
    <row r="106" spans="2:7" x14ac:dyDescent="0.2">
      <c r="B106" s="253" t="s">
        <v>1162</v>
      </c>
      <c r="C106" s="254">
        <v>55.66</v>
      </c>
      <c r="D106" s="253" t="s">
        <v>836</v>
      </c>
      <c r="E106" s="254">
        <v>0</v>
      </c>
      <c r="F106" s="254">
        <v>924703358</v>
      </c>
      <c r="G106" s="255"/>
    </row>
    <row r="107" spans="2:7" x14ac:dyDescent="0.2">
      <c r="B107" s="253" t="s">
        <v>1163</v>
      </c>
      <c r="C107" s="254">
        <v>40.729999999999997</v>
      </c>
      <c r="D107" s="253" t="s">
        <v>836</v>
      </c>
      <c r="E107" s="254">
        <v>0</v>
      </c>
      <c r="F107" s="254">
        <v>810644604</v>
      </c>
      <c r="G107" s="255"/>
    </row>
    <row r="108" spans="2:7" x14ac:dyDescent="0.2">
      <c r="B108" s="253" t="s">
        <v>1164</v>
      </c>
      <c r="C108" s="254">
        <v>37.83</v>
      </c>
      <c r="D108" s="253" t="s">
        <v>836</v>
      </c>
      <c r="E108" s="254">
        <v>0</v>
      </c>
      <c r="F108" s="254">
        <v>756200920</v>
      </c>
      <c r="G108" s="255"/>
    </row>
    <row r="109" spans="2:7" x14ac:dyDescent="0.2">
      <c r="B109" s="253" t="s">
        <v>1165</v>
      </c>
      <c r="C109" s="254">
        <v>37.83</v>
      </c>
      <c r="D109" s="253" t="s">
        <v>836</v>
      </c>
      <c r="E109" s="254">
        <v>0</v>
      </c>
      <c r="F109" s="254">
        <v>696437370</v>
      </c>
      <c r="G109" s="255"/>
    </row>
    <row r="110" spans="2:7" x14ac:dyDescent="0.2">
      <c r="B110" s="425">
        <v>102</v>
      </c>
      <c r="C110" s="427">
        <v>5644.3099999999968</v>
      </c>
      <c r="D110" s="425"/>
      <c r="E110" s="426">
        <v>9553891600</v>
      </c>
      <c r="F110" s="426">
        <v>87895974235</v>
      </c>
      <c r="G110" s="255"/>
    </row>
    <row r="111" spans="2:7" x14ac:dyDescent="0.2">
      <c r="B111" s="256"/>
      <c r="C111" s="256"/>
      <c r="D111" s="256"/>
      <c r="E111" s="410">
        <v>0</v>
      </c>
      <c r="F111" s="410">
        <v>0</v>
      </c>
      <c r="G111" s="255"/>
    </row>
    <row r="112" spans="2:7" x14ac:dyDescent="0.2">
      <c r="B112" s="256"/>
      <c r="C112" s="256"/>
      <c r="D112" s="256"/>
      <c r="E112" s="410"/>
      <c r="F112" s="411"/>
      <c r="G112" s="255"/>
    </row>
    <row r="113" spans="2:7" x14ac:dyDescent="0.2">
      <c r="B113" s="256"/>
      <c r="C113" s="256"/>
      <c r="D113" s="256"/>
      <c r="E113" s="410"/>
      <c r="F113" s="411"/>
      <c r="G113" s="255"/>
    </row>
    <row r="114" spans="2:7" x14ac:dyDescent="0.2">
      <c r="B114" s="256"/>
      <c r="C114" s="256"/>
      <c r="D114" s="256"/>
      <c r="E114" s="410"/>
      <c r="F114" s="411"/>
      <c r="G114" s="255"/>
    </row>
    <row r="115" spans="2:7" x14ac:dyDescent="0.2">
      <c r="B115" s="256"/>
      <c r="C115" s="256"/>
      <c r="D115" s="256"/>
      <c r="E115" s="410"/>
      <c r="F115" s="411"/>
      <c r="G115" s="255"/>
    </row>
    <row r="116" spans="2:7" x14ac:dyDescent="0.2">
      <c r="B116" s="256"/>
      <c r="C116" s="256"/>
      <c r="D116" s="256"/>
      <c r="E116" s="410"/>
      <c r="F116" s="411"/>
      <c r="G116" s="255"/>
    </row>
    <row r="117" spans="2:7" x14ac:dyDescent="0.2">
      <c r="B117" s="256"/>
      <c r="C117" s="256"/>
      <c r="D117" s="256"/>
      <c r="E117" s="410"/>
      <c r="F117" s="411"/>
      <c r="G117" s="255"/>
    </row>
    <row r="118" spans="2:7" x14ac:dyDescent="0.2">
      <c r="B118" s="256"/>
      <c r="C118" s="256"/>
      <c r="D118" s="256"/>
      <c r="E118" s="410"/>
      <c r="F118" s="411"/>
      <c r="G118" s="255"/>
    </row>
    <row r="119" spans="2:7" x14ac:dyDescent="0.2">
      <c r="B119" s="256"/>
      <c r="C119" s="256"/>
      <c r="D119" s="256"/>
      <c r="E119" s="410"/>
      <c r="F119" s="411"/>
      <c r="G119" s="255"/>
    </row>
    <row r="120" spans="2:7" x14ac:dyDescent="0.2">
      <c r="B120" s="256"/>
      <c r="C120" s="256"/>
      <c r="D120" s="256"/>
      <c r="E120" s="410"/>
      <c r="F120" s="411"/>
      <c r="G120" s="255"/>
    </row>
    <row r="121" spans="2:7" x14ac:dyDescent="0.2">
      <c r="B121" s="256"/>
      <c r="C121" s="256"/>
      <c r="D121" s="256"/>
      <c r="E121" s="410"/>
      <c r="F121" s="411"/>
      <c r="G121" s="255"/>
    </row>
    <row r="122" spans="2:7" x14ac:dyDescent="0.2">
      <c r="B122" s="256"/>
      <c r="C122" s="256"/>
      <c r="D122" s="256"/>
      <c r="E122" s="410"/>
      <c r="F122" s="411"/>
      <c r="G122" s="255"/>
    </row>
    <row r="123" spans="2:7" x14ac:dyDescent="0.2">
      <c r="B123" s="256"/>
      <c r="C123" s="256"/>
      <c r="D123" s="256"/>
      <c r="E123" s="410"/>
      <c r="F123" s="411"/>
      <c r="G123" s="255"/>
    </row>
    <row r="124" spans="2:7" x14ac:dyDescent="0.2">
      <c r="B124" s="256"/>
      <c r="C124" s="256"/>
      <c r="D124" s="256"/>
      <c r="E124" s="410"/>
      <c r="F124" s="411"/>
      <c r="G124" s="255"/>
    </row>
    <row r="125" spans="2:7" x14ac:dyDescent="0.2">
      <c r="B125" s="256"/>
      <c r="C125" s="256"/>
      <c r="D125" s="256"/>
      <c r="E125" s="410"/>
      <c r="F125" s="411"/>
      <c r="G125" s="255"/>
    </row>
    <row r="126" spans="2:7" x14ac:dyDescent="0.2">
      <c r="B126" s="256"/>
      <c r="C126" s="256"/>
      <c r="D126" s="256"/>
      <c r="E126" s="410"/>
      <c r="F126" s="411"/>
      <c r="G126" s="255"/>
    </row>
    <row r="127" spans="2:7" x14ac:dyDescent="0.2">
      <c r="B127" s="256"/>
      <c r="C127" s="256"/>
      <c r="D127" s="256"/>
      <c r="E127" s="410"/>
      <c r="F127" s="411"/>
      <c r="G127" s="255"/>
    </row>
    <row r="128" spans="2:7" x14ac:dyDescent="0.2">
      <c r="B128" s="256"/>
      <c r="C128" s="256"/>
      <c r="D128" s="256"/>
      <c r="E128" s="410"/>
      <c r="F128" s="411"/>
      <c r="G128" s="255"/>
    </row>
    <row r="129" spans="2:7" x14ac:dyDescent="0.2">
      <c r="B129" s="256"/>
      <c r="C129" s="256"/>
      <c r="D129" s="256"/>
      <c r="E129" s="410"/>
      <c r="F129" s="411"/>
      <c r="G129" s="255"/>
    </row>
    <row r="130" spans="2:7" x14ac:dyDescent="0.2">
      <c r="B130" s="256"/>
      <c r="C130" s="256"/>
      <c r="D130" s="256"/>
      <c r="E130" s="410"/>
      <c r="F130" s="411"/>
      <c r="G130" s="255"/>
    </row>
    <row r="131" spans="2:7" x14ac:dyDescent="0.2">
      <c r="B131" s="256"/>
      <c r="C131" s="256"/>
      <c r="D131" s="256"/>
      <c r="E131" s="410"/>
      <c r="F131" s="411"/>
      <c r="G131" s="255"/>
    </row>
    <row r="132" spans="2:7" x14ac:dyDescent="0.2">
      <c r="B132" s="256"/>
      <c r="C132" s="256"/>
      <c r="D132" s="256"/>
      <c r="E132" s="410"/>
      <c r="F132" s="411"/>
      <c r="G132" s="255"/>
    </row>
    <row r="133" spans="2:7" x14ac:dyDescent="0.2">
      <c r="B133" s="256"/>
      <c r="C133" s="256"/>
      <c r="D133" s="256"/>
      <c r="E133" s="410"/>
      <c r="F133" s="411"/>
      <c r="G133" s="255"/>
    </row>
    <row r="134" spans="2:7" x14ac:dyDescent="0.2">
      <c r="B134" s="256"/>
      <c r="C134" s="256"/>
      <c r="D134" s="256"/>
      <c r="E134" s="410"/>
      <c r="F134" s="411"/>
      <c r="G134" s="255"/>
    </row>
    <row r="135" spans="2:7" x14ac:dyDescent="0.2">
      <c r="B135" s="256"/>
      <c r="C135" s="256"/>
      <c r="D135" s="256"/>
      <c r="E135" s="410"/>
      <c r="F135" s="411"/>
      <c r="G135" s="255"/>
    </row>
    <row r="136" spans="2:7" x14ac:dyDescent="0.2">
      <c r="B136" s="256"/>
      <c r="C136" s="256"/>
      <c r="D136" s="256"/>
      <c r="E136" s="410"/>
      <c r="F136" s="411"/>
      <c r="G136" s="255"/>
    </row>
    <row r="137" spans="2:7" x14ac:dyDescent="0.2">
      <c r="B137" s="256"/>
      <c r="C137" s="256"/>
      <c r="D137" s="256"/>
      <c r="E137" s="410"/>
      <c r="F137" s="411"/>
      <c r="G137" s="255"/>
    </row>
    <row r="138" spans="2:7" x14ac:dyDescent="0.2">
      <c r="B138" s="256"/>
      <c r="C138" s="256"/>
      <c r="D138" s="256"/>
      <c r="E138" s="410"/>
      <c r="F138" s="411"/>
      <c r="G138" s="255"/>
    </row>
    <row r="139" spans="2:7" x14ac:dyDescent="0.2">
      <c r="B139" s="256"/>
      <c r="C139" s="256"/>
      <c r="D139" s="256"/>
      <c r="E139" s="410"/>
      <c r="F139" s="411"/>
      <c r="G139" s="255"/>
    </row>
    <row r="140" spans="2:7" x14ac:dyDescent="0.2">
      <c r="B140" s="256"/>
      <c r="C140" s="256"/>
      <c r="D140" s="256"/>
      <c r="E140" s="410"/>
      <c r="F140" s="411"/>
      <c r="G140" s="255"/>
    </row>
    <row r="141" spans="2:7" x14ac:dyDescent="0.2">
      <c r="B141" s="256"/>
      <c r="C141" s="256"/>
      <c r="D141" s="256"/>
      <c r="E141" s="410"/>
      <c r="F141" s="411"/>
      <c r="G141" s="255"/>
    </row>
    <row r="142" spans="2:7" x14ac:dyDescent="0.2">
      <c r="B142" s="256"/>
      <c r="C142" s="256"/>
      <c r="D142" s="256"/>
      <c r="E142" s="410"/>
      <c r="F142" s="411"/>
      <c r="G142" s="255"/>
    </row>
    <row r="143" spans="2:7" x14ac:dyDescent="0.2">
      <c r="B143" s="256"/>
      <c r="C143" s="256"/>
      <c r="D143" s="256"/>
      <c r="E143" s="410"/>
      <c r="F143" s="411"/>
      <c r="G143" s="255"/>
    </row>
    <row r="144" spans="2:7" x14ac:dyDescent="0.2">
      <c r="B144" s="256"/>
      <c r="C144" s="256"/>
      <c r="D144" s="256"/>
      <c r="E144" s="410"/>
      <c r="F144" s="411"/>
      <c r="G144" s="255"/>
    </row>
    <row r="145" spans="2:7" x14ac:dyDescent="0.2">
      <c r="B145" s="256"/>
      <c r="C145" s="256"/>
      <c r="D145" s="256"/>
      <c r="E145" s="410"/>
      <c r="F145" s="411"/>
      <c r="G145" s="255"/>
    </row>
    <row r="146" spans="2:7" x14ac:dyDescent="0.2">
      <c r="B146" s="256"/>
      <c r="C146" s="256"/>
      <c r="D146" s="256"/>
      <c r="E146" s="410"/>
      <c r="F146" s="411"/>
      <c r="G146" s="255"/>
    </row>
    <row r="147" spans="2:7" x14ac:dyDescent="0.2">
      <c r="B147" s="256"/>
      <c r="C147" s="256"/>
      <c r="D147" s="256"/>
      <c r="E147" s="410"/>
      <c r="F147" s="411"/>
      <c r="G147" s="256"/>
    </row>
    <row r="148" spans="2:7" x14ac:dyDescent="0.2">
      <c r="B148" s="256"/>
      <c r="C148" s="256"/>
      <c r="D148" s="256"/>
      <c r="E148" s="410"/>
      <c r="F148" s="411"/>
      <c r="G148" s="256"/>
    </row>
    <row r="149" spans="2:7" x14ac:dyDescent="0.2">
      <c r="B149" s="256"/>
      <c r="C149" s="256"/>
      <c r="D149" s="256"/>
      <c r="E149" s="410"/>
      <c r="F149" s="411"/>
      <c r="G149" s="256"/>
    </row>
    <row r="150" spans="2:7" x14ac:dyDescent="0.2">
      <c r="B150" s="256"/>
      <c r="C150" s="256"/>
      <c r="D150" s="256"/>
      <c r="E150" s="410"/>
      <c r="F150" s="411"/>
      <c r="G150" s="256"/>
    </row>
    <row r="151" spans="2:7" x14ac:dyDescent="0.2">
      <c r="B151" s="256"/>
      <c r="C151" s="256"/>
      <c r="D151" s="256"/>
      <c r="E151" s="410"/>
      <c r="F151" s="411"/>
      <c r="G151" s="256"/>
    </row>
    <row r="152" spans="2:7" x14ac:dyDescent="0.2">
      <c r="B152" s="256"/>
      <c r="C152" s="256"/>
      <c r="D152" s="256"/>
      <c r="E152" s="410"/>
      <c r="F152" s="411"/>
      <c r="G152" s="256"/>
    </row>
    <row r="153" spans="2:7" x14ac:dyDescent="0.2">
      <c r="B153" s="256"/>
      <c r="C153" s="256"/>
      <c r="D153" s="256"/>
      <c r="E153" s="410"/>
      <c r="F153" s="411"/>
      <c r="G153" s="256"/>
    </row>
    <row r="154" spans="2:7" x14ac:dyDescent="0.2">
      <c r="B154" s="256"/>
      <c r="C154" s="256"/>
      <c r="D154" s="256"/>
      <c r="E154" s="410"/>
      <c r="F154" s="411"/>
      <c r="G154" s="256"/>
    </row>
    <row r="155" spans="2:7" x14ac:dyDescent="0.2">
      <c r="B155" s="256"/>
      <c r="C155" s="256"/>
      <c r="D155" s="256"/>
      <c r="E155" s="410"/>
      <c r="F155" s="411"/>
      <c r="G155" s="256"/>
    </row>
    <row r="156" spans="2:7" x14ac:dyDescent="0.2">
      <c r="B156" s="256"/>
      <c r="C156" s="256"/>
      <c r="D156" s="256"/>
      <c r="E156" s="410"/>
      <c r="F156" s="411"/>
      <c r="G156" s="256"/>
    </row>
    <row r="157" spans="2:7" x14ac:dyDescent="0.2">
      <c r="B157" s="256"/>
      <c r="C157" s="256"/>
      <c r="D157" s="256"/>
      <c r="E157" s="410"/>
      <c r="F157" s="411"/>
      <c r="G157" s="256"/>
    </row>
    <row r="158" spans="2:7" x14ac:dyDescent="0.2">
      <c r="B158" s="256"/>
      <c r="C158" s="256"/>
      <c r="D158" s="256"/>
      <c r="E158" s="410"/>
      <c r="F158" s="411"/>
      <c r="G158" s="256"/>
    </row>
    <row r="159" spans="2:7" x14ac:dyDescent="0.2">
      <c r="B159" s="256"/>
      <c r="C159" s="256"/>
      <c r="D159" s="256"/>
      <c r="E159" s="410"/>
      <c r="F159" s="411"/>
      <c r="G159" s="256"/>
    </row>
    <row r="160" spans="2:7" x14ac:dyDescent="0.2">
      <c r="B160" s="256"/>
      <c r="C160" s="256"/>
      <c r="D160" s="256"/>
      <c r="E160" s="410"/>
      <c r="F160" s="411"/>
      <c r="G160" s="256"/>
    </row>
    <row r="161" spans="2:7" x14ac:dyDescent="0.2">
      <c r="B161" s="256"/>
      <c r="C161" s="256"/>
      <c r="D161" s="256"/>
      <c r="E161" s="410"/>
      <c r="F161" s="411"/>
      <c r="G161" s="256"/>
    </row>
    <row r="162" spans="2:7" x14ac:dyDescent="0.2">
      <c r="B162" s="256"/>
      <c r="C162" s="256"/>
      <c r="D162" s="256"/>
      <c r="E162" s="410"/>
      <c r="F162" s="411"/>
      <c r="G162" s="256"/>
    </row>
    <row r="163" spans="2:7" x14ac:dyDescent="0.2">
      <c r="B163" s="256"/>
      <c r="C163" s="256"/>
      <c r="D163" s="256"/>
      <c r="E163" s="410"/>
      <c r="F163" s="411"/>
      <c r="G163" s="256"/>
    </row>
    <row r="164" spans="2:7" x14ac:dyDescent="0.2">
      <c r="B164" s="256"/>
      <c r="C164" s="256"/>
      <c r="D164" s="256"/>
      <c r="E164" s="410"/>
      <c r="F164" s="411"/>
      <c r="G164" s="256"/>
    </row>
    <row r="165" spans="2:7" x14ac:dyDescent="0.2">
      <c r="B165" s="256"/>
      <c r="C165" s="256"/>
      <c r="D165" s="256"/>
      <c r="E165" s="410"/>
      <c r="F165" s="411"/>
      <c r="G165" s="256"/>
    </row>
    <row r="166" spans="2:7" x14ac:dyDescent="0.2">
      <c r="B166" s="256"/>
      <c r="C166" s="256"/>
      <c r="D166" s="256"/>
      <c r="E166" s="410"/>
      <c r="F166" s="411"/>
      <c r="G166" s="256"/>
    </row>
    <row r="167" spans="2:7" x14ac:dyDescent="0.2">
      <c r="B167" s="256"/>
      <c r="C167" s="256"/>
      <c r="D167" s="256"/>
      <c r="E167" s="410"/>
      <c r="F167" s="411"/>
      <c r="G167" s="256"/>
    </row>
    <row r="168" spans="2:7" x14ac:dyDescent="0.2">
      <c r="B168" s="256"/>
      <c r="C168" s="256"/>
      <c r="D168" s="256"/>
      <c r="E168" s="410"/>
      <c r="F168" s="411"/>
      <c r="G168" s="256"/>
    </row>
    <row r="169" spans="2:7" x14ac:dyDescent="0.2">
      <c r="B169" s="256"/>
      <c r="C169" s="256"/>
      <c r="D169" s="256"/>
      <c r="E169" s="410"/>
      <c r="F169" s="411"/>
      <c r="G169" s="256"/>
    </row>
    <row r="170" spans="2:7" x14ac:dyDescent="0.2">
      <c r="B170" s="256"/>
      <c r="C170" s="256"/>
      <c r="D170" s="256"/>
      <c r="E170" s="410"/>
      <c r="F170" s="411"/>
      <c r="G170" s="256"/>
    </row>
    <row r="171" spans="2:7" x14ac:dyDescent="0.2">
      <c r="B171" s="256"/>
      <c r="C171" s="256"/>
      <c r="D171" s="256"/>
      <c r="E171" s="410"/>
      <c r="F171" s="411"/>
      <c r="G171" s="256"/>
    </row>
    <row r="172" spans="2:7" x14ac:dyDescent="0.2">
      <c r="B172" s="256"/>
      <c r="C172" s="256"/>
      <c r="D172" s="256"/>
      <c r="E172" s="410"/>
      <c r="F172" s="411"/>
      <c r="G172" s="256"/>
    </row>
    <row r="173" spans="2:7" x14ac:dyDescent="0.2">
      <c r="B173" s="256"/>
      <c r="C173" s="256"/>
      <c r="D173" s="256"/>
      <c r="E173" s="410"/>
      <c r="F173" s="411"/>
      <c r="G173" s="256"/>
    </row>
    <row r="174" spans="2:7" x14ac:dyDescent="0.2">
      <c r="B174" s="256"/>
      <c r="C174" s="256"/>
      <c r="D174" s="256"/>
      <c r="E174" s="410"/>
      <c r="F174" s="411"/>
      <c r="G174" s="256"/>
    </row>
    <row r="175" spans="2:7" x14ac:dyDescent="0.2">
      <c r="B175" s="256"/>
      <c r="C175" s="256"/>
      <c r="D175" s="256"/>
      <c r="E175" s="410"/>
      <c r="F175" s="411"/>
      <c r="G175" s="256"/>
    </row>
    <row r="176" spans="2:7" x14ac:dyDescent="0.2">
      <c r="B176" s="256"/>
      <c r="C176" s="256"/>
      <c r="D176" s="256"/>
      <c r="E176" s="410"/>
      <c r="F176" s="411"/>
      <c r="G176" s="256"/>
    </row>
    <row r="177" spans="2:7" x14ac:dyDescent="0.2">
      <c r="B177" s="256"/>
      <c r="C177" s="256"/>
      <c r="D177" s="256"/>
      <c r="E177" s="410"/>
      <c r="F177" s="411"/>
      <c r="G177" s="256"/>
    </row>
    <row r="178" spans="2:7" x14ac:dyDescent="0.2">
      <c r="B178" s="256"/>
      <c r="C178" s="256"/>
      <c r="D178" s="256"/>
      <c r="E178" s="410"/>
      <c r="F178" s="411"/>
      <c r="G178" s="256"/>
    </row>
    <row r="179" spans="2:7" x14ac:dyDescent="0.2">
      <c r="B179" s="256"/>
      <c r="C179" s="256"/>
      <c r="D179" s="256"/>
      <c r="E179" s="410"/>
      <c r="F179" s="411"/>
      <c r="G179" s="256"/>
    </row>
    <row r="180" spans="2:7" x14ac:dyDescent="0.2">
      <c r="B180" s="256"/>
      <c r="C180" s="256"/>
      <c r="D180" s="256"/>
      <c r="E180" s="410"/>
      <c r="F180" s="411"/>
      <c r="G180" s="256"/>
    </row>
    <row r="181" spans="2:7" x14ac:dyDescent="0.2">
      <c r="B181" s="256"/>
      <c r="C181" s="256"/>
      <c r="D181" s="256"/>
      <c r="E181" s="410"/>
      <c r="F181" s="411"/>
      <c r="G181" s="256"/>
    </row>
    <row r="182" spans="2:7" x14ac:dyDescent="0.2">
      <c r="B182" s="256"/>
      <c r="C182" s="256"/>
      <c r="D182" s="256"/>
      <c r="E182" s="410"/>
      <c r="F182" s="411"/>
      <c r="G182" s="256"/>
    </row>
    <row r="183" spans="2:7" x14ac:dyDescent="0.2">
      <c r="B183" s="256"/>
      <c r="C183" s="256"/>
      <c r="D183" s="256"/>
      <c r="E183" s="410"/>
      <c r="F183" s="411"/>
      <c r="G183" s="256"/>
    </row>
    <row r="184" spans="2:7" x14ac:dyDescent="0.2">
      <c r="B184" s="256"/>
      <c r="C184" s="256"/>
      <c r="D184" s="256"/>
      <c r="E184" s="410"/>
      <c r="F184" s="411"/>
      <c r="G184" s="256"/>
    </row>
    <row r="185" spans="2:7" x14ac:dyDescent="0.2">
      <c r="B185" s="256"/>
      <c r="C185" s="256"/>
      <c r="D185" s="256"/>
      <c r="E185" s="410"/>
      <c r="F185" s="411"/>
      <c r="G185" s="256"/>
    </row>
    <row r="186" spans="2:7" x14ac:dyDescent="0.2">
      <c r="B186" s="256"/>
      <c r="C186" s="256"/>
      <c r="D186" s="256"/>
      <c r="E186" s="410"/>
      <c r="F186" s="411"/>
      <c r="G186" s="256"/>
    </row>
    <row r="187" spans="2:7" x14ac:dyDescent="0.2">
      <c r="B187" s="256"/>
      <c r="C187" s="256"/>
      <c r="D187" s="256"/>
      <c r="E187" s="410"/>
      <c r="F187" s="411"/>
      <c r="G187" s="256"/>
    </row>
    <row r="188" spans="2:7" x14ac:dyDescent="0.2">
      <c r="B188" s="256"/>
      <c r="C188" s="256"/>
      <c r="D188" s="256"/>
      <c r="E188" s="410"/>
      <c r="F188" s="411"/>
      <c r="G188" s="256"/>
    </row>
    <row r="189" spans="2:7" x14ac:dyDescent="0.2">
      <c r="B189" s="256"/>
      <c r="C189" s="256"/>
      <c r="D189" s="256"/>
      <c r="E189" s="410"/>
      <c r="F189" s="411"/>
      <c r="G189" s="256"/>
    </row>
    <row r="190" spans="2:7" x14ac:dyDescent="0.2">
      <c r="B190" s="256"/>
      <c r="C190" s="256"/>
      <c r="D190" s="256"/>
      <c r="E190" s="410"/>
      <c r="F190" s="411"/>
      <c r="G190" s="256"/>
    </row>
    <row r="191" spans="2:7" x14ac:dyDescent="0.2">
      <c r="B191" s="256"/>
      <c r="C191" s="256"/>
      <c r="D191" s="256"/>
      <c r="E191" s="410"/>
      <c r="F191" s="411"/>
      <c r="G191" s="256"/>
    </row>
    <row r="192" spans="2:7" x14ac:dyDescent="0.2">
      <c r="B192" s="256"/>
      <c r="C192" s="256"/>
      <c r="D192" s="256"/>
      <c r="E192" s="410"/>
      <c r="F192" s="411"/>
      <c r="G192" s="256"/>
    </row>
    <row r="193" spans="2:7" x14ac:dyDescent="0.2">
      <c r="B193" s="256"/>
      <c r="C193" s="256"/>
      <c r="D193" s="256"/>
      <c r="E193" s="410"/>
      <c r="F193" s="411"/>
      <c r="G193" s="256"/>
    </row>
    <row r="194" spans="2:7" x14ac:dyDescent="0.2">
      <c r="B194" s="256"/>
      <c r="C194" s="256"/>
      <c r="D194" s="256"/>
      <c r="E194" s="410"/>
      <c r="F194" s="411"/>
      <c r="G194" s="256"/>
    </row>
    <row r="195" spans="2:7" x14ac:dyDescent="0.2">
      <c r="B195" s="256"/>
      <c r="C195" s="256"/>
      <c r="D195" s="256"/>
      <c r="E195" s="410"/>
      <c r="F195" s="411"/>
      <c r="G195" s="256"/>
    </row>
    <row r="196" spans="2:7" x14ac:dyDescent="0.2">
      <c r="B196" s="256"/>
      <c r="C196" s="256"/>
      <c r="D196" s="256"/>
      <c r="E196" s="410"/>
      <c r="F196" s="411"/>
      <c r="G196" s="256"/>
    </row>
    <row r="197" spans="2:7" x14ac:dyDescent="0.2">
      <c r="B197" s="256"/>
      <c r="C197" s="256"/>
      <c r="D197" s="256"/>
      <c r="E197" s="410"/>
      <c r="F197" s="411"/>
      <c r="G197" s="256"/>
    </row>
    <row r="198" spans="2:7" x14ac:dyDescent="0.2">
      <c r="B198" s="256"/>
      <c r="C198" s="256"/>
      <c r="D198" s="256"/>
      <c r="E198" s="410"/>
      <c r="F198" s="411"/>
      <c r="G198" s="256"/>
    </row>
    <row r="199" spans="2:7" x14ac:dyDescent="0.2">
      <c r="B199" s="256"/>
      <c r="C199" s="256"/>
      <c r="D199" s="256"/>
      <c r="E199" s="410"/>
      <c r="F199" s="411"/>
      <c r="G199" s="256"/>
    </row>
    <row r="200" spans="2:7" x14ac:dyDescent="0.2">
      <c r="B200" s="256"/>
      <c r="C200" s="256"/>
      <c r="D200" s="256"/>
      <c r="E200" s="410"/>
      <c r="F200" s="411"/>
      <c r="G200" s="256"/>
    </row>
    <row r="201" spans="2:7" x14ac:dyDescent="0.2">
      <c r="B201" s="256"/>
      <c r="C201" s="256"/>
      <c r="D201" s="256"/>
      <c r="E201" s="410"/>
      <c r="F201" s="411"/>
      <c r="G201" s="256"/>
    </row>
    <row r="202" spans="2:7" x14ac:dyDescent="0.2">
      <c r="B202" s="256"/>
      <c r="C202" s="256"/>
      <c r="D202" s="256"/>
      <c r="E202" s="410"/>
      <c r="F202" s="411"/>
      <c r="G202" s="256"/>
    </row>
    <row r="203" spans="2:7" x14ac:dyDescent="0.2">
      <c r="B203" s="256"/>
      <c r="C203" s="256"/>
      <c r="D203" s="256"/>
      <c r="E203" s="410"/>
      <c r="F203" s="411"/>
      <c r="G203" s="256"/>
    </row>
    <row r="204" spans="2:7" x14ac:dyDescent="0.2">
      <c r="B204" s="256"/>
      <c r="C204" s="256"/>
      <c r="D204" s="256"/>
      <c r="E204" s="410"/>
      <c r="F204" s="411"/>
      <c r="G204" s="256"/>
    </row>
    <row r="205" spans="2:7" x14ac:dyDescent="0.2">
      <c r="B205" s="256"/>
      <c r="C205" s="256"/>
      <c r="D205" s="256"/>
      <c r="E205" s="410"/>
      <c r="F205" s="411"/>
      <c r="G205" s="256"/>
    </row>
    <row r="206" spans="2:7" x14ac:dyDescent="0.2">
      <c r="B206" s="256"/>
      <c r="C206" s="256"/>
      <c r="D206" s="256"/>
      <c r="E206" s="410"/>
      <c r="F206" s="411"/>
      <c r="G206" s="256"/>
    </row>
    <row r="207" spans="2:7" x14ac:dyDescent="0.2">
      <c r="B207" s="256"/>
      <c r="C207" s="256"/>
      <c r="D207" s="256"/>
      <c r="E207" s="410"/>
      <c r="F207" s="411"/>
      <c r="G207" s="256"/>
    </row>
    <row r="208" spans="2:7" x14ac:dyDescent="0.2">
      <c r="B208" s="256"/>
      <c r="C208" s="256"/>
      <c r="D208" s="256"/>
      <c r="E208" s="410"/>
      <c r="F208" s="411"/>
      <c r="G208" s="256"/>
    </row>
    <row r="209" spans="2:7" x14ac:dyDescent="0.2">
      <c r="B209" s="256"/>
      <c r="C209" s="256"/>
      <c r="D209" s="256"/>
      <c r="E209" s="410"/>
      <c r="F209" s="411"/>
      <c r="G209" s="256"/>
    </row>
    <row r="210" spans="2:7" x14ac:dyDescent="0.2">
      <c r="B210" s="256"/>
      <c r="C210" s="256"/>
      <c r="D210" s="256"/>
      <c r="E210" s="410"/>
      <c r="F210" s="411"/>
      <c r="G210" s="256"/>
    </row>
    <row r="211" spans="2:7" x14ac:dyDescent="0.2">
      <c r="B211" s="256"/>
      <c r="C211" s="256"/>
      <c r="D211" s="256"/>
      <c r="E211" s="410"/>
      <c r="F211" s="411"/>
      <c r="G211" s="256"/>
    </row>
    <row r="212" spans="2:7" x14ac:dyDescent="0.2">
      <c r="B212" s="256"/>
      <c r="C212" s="256"/>
      <c r="D212" s="256"/>
      <c r="E212" s="410"/>
      <c r="F212" s="411"/>
      <c r="G212" s="256"/>
    </row>
    <row r="213" spans="2:7" x14ac:dyDescent="0.2">
      <c r="B213" s="256"/>
      <c r="C213" s="256"/>
      <c r="D213" s="256"/>
      <c r="E213" s="410"/>
      <c r="F213" s="411"/>
      <c r="G213" s="256"/>
    </row>
    <row r="214" spans="2:7" x14ac:dyDescent="0.2">
      <c r="B214" s="256"/>
      <c r="C214" s="256"/>
      <c r="D214" s="256"/>
      <c r="E214" s="410"/>
      <c r="F214" s="411"/>
      <c r="G214" s="256"/>
    </row>
    <row r="215" spans="2:7" x14ac:dyDescent="0.2">
      <c r="B215" s="256"/>
      <c r="C215" s="256"/>
      <c r="D215" s="256"/>
      <c r="E215" s="410"/>
      <c r="F215" s="411"/>
      <c r="G215" s="256"/>
    </row>
    <row r="216" spans="2:7" x14ac:dyDescent="0.2">
      <c r="B216" s="256"/>
      <c r="C216" s="256"/>
      <c r="D216" s="256"/>
      <c r="E216" s="410"/>
      <c r="F216" s="411"/>
      <c r="G216" s="256"/>
    </row>
    <row r="217" spans="2:7" x14ac:dyDescent="0.2">
      <c r="B217" s="256"/>
      <c r="C217" s="256"/>
      <c r="D217" s="256"/>
      <c r="E217" s="410"/>
      <c r="F217" s="411"/>
      <c r="G217" s="256"/>
    </row>
    <row r="218" spans="2:7" x14ac:dyDescent="0.2">
      <c r="B218" s="256"/>
      <c r="C218" s="256"/>
      <c r="D218" s="256"/>
      <c r="E218" s="410"/>
      <c r="F218" s="411"/>
      <c r="G218" s="256"/>
    </row>
    <row r="219" spans="2:7" x14ac:dyDescent="0.2">
      <c r="B219" s="256"/>
      <c r="C219" s="256"/>
      <c r="D219" s="256"/>
      <c r="E219" s="410"/>
      <c r="F219" s="411"/>
      <c r="G219" s="256"/>
    </row>
    <row r="220" spans="2:7" x14ac:dyDescent="0.2">
      <c r="B220" s="256"/>
      <c r="C220" s="256"/>
      <c r="D220" s="256"/>
      <c r="E220" s="410"/>
      <c r="F220" s="411"/>
      <c r="G220" s="256"/>
    </row>
    <row r="221" spans="2:7" x14ac:dyDescent="0.2">
      <c r="B221" s="256"/>
      <c r="C221" s="256"/>
      <c r="D221" s="256"/>
      <c r="E221" s="410"/>
      <c r="F221" s="411"/>
      <c r="G221" s="256"/>
    </row>
    <row r="222" spans="2:7" x14ac:dyDescent="0.2">
      <c r="B222" s="256"/>
      <c r="C222" s="256"/>
      <c r="D222" s="256"/>
      <c r="E222" s="410"/>
      <c r="F222" s="411"/>
      <c r="G222" s="256"/>
    </row>
    <row r="223" spans="2:7" x14ac:dyDescent="0.2">
      <c r="B223" s="256"/>
      <c r="C223" s="256"/>
      <c r="D223" s="256"/>
      <c r="E223" s="410"/>
      <c r="F223" s="411"/>
      <c r="G223" s="256"/>
    </row>
    <row r="224" spans="2:7" x14ac:dyDescent="0.2">
      <c r="B224" s="256"/>
      <c r="C224" s="256"/>
      <c r="D224" s="256"/>
      <c r="E224" s="410"/>
      <c r="F224" s="411"/>
      <c r="G224" s="256"/>
    </row>
    <row r="225" spans="2:7" x14ac:dyDescent="0.2">
      <c r="B225" s="256"/>
      <c r="C225" s="256"/>
      <c r="D225" s="256"/>
      <c r="E225" s="410"/>
      <c r="F225" s="411"/>
      <c r="G225" s="256"/>
    </row>
    <row r="226" spans="2:7" x14ac:dyDescent="0.2">
      <c r="B226" s="256"/>
      <c r="C226" s="256"/>
      <c r="D226" s="256"/>
      <c r="E226" s="410"/>
      <c r="F226" s="411"/>
      <c r="G226" s="256"/>
    </row>
    <row r="227" spans="2:7" x14ac:dyDescent="0.2">
      <c r="B227" s="256"/>
      <c r="C227" s="256"/>
      <c r="D227" s="256"/>
      <c r="E227" s="410"/>
      <c r="F227" s="411"/>
      <c r="G227" s="256"/>
    </row>
    <row r="228" spans="2:7" x14ac:dyDescent="0.2">
      <c r="B228" s="256"/>
      <c r="C228" s="256"/>
      <c r="D228" s="256"/>
      <c r="E228" s="410"/>
      <c r="F228" s="411"/>
      <c r="G228" s="256"/>
    </row>
    <row r="229" spans="2:7" x14ac:dyDescent="0.2">
      <c r="B229" s="256"/>
      <c r="C229" s="256"/>
      <c r="D229" s="256"/>
      <c r="E229" s="410"/>
      <c r="F229" s="411"/>
      <c r="G229" s="256"/>
    </row>
    <row r="230" spans="2:7" x14ac:dyDescent="0.2">
      <c r="B230" s="256"/>
      <c r="C230" s="256"/>
      <c r="D230" s="256"/>
      <c r="E230" s="410"/>
      <c r="F230" s="411"/>
      <c r="G230" s="256"/>
    </row>
    <row r="231" spans="2:7" x14ac:dyDescent="0.2">
      <c r="B231" s="256"/>
      <c r="C231" s="256"/>
      <c r="D231" s="256"/>
      <c r="E231" s="410"/>
      <c r="F231" s="411"/>
      <c r="G231" s="256"/>
    </row>
    <row r="232" spans="2:7" x14ac:dyDescent="0.2">
      <c r="B232" s="256"/>
      <c r="C232" s="256"/>
      <c r="D232" s="256"/>
      <c r="E232" s="410"/>
      <c r="F232" s="411"/>
      <c r="G232" s="256"/>
    </row>
    <row r="233" spans="2:7" x14ac:dyDescent="0.2">
      <c r="B233" s="256"/>
      <c r="C233" s="256"/>
      <c r="D233" s="256"/>
      <c r="E233" s="410"/>
      <c r="F233" s="411"/>
      <c r="G233" s="256"/>
    </row>
    <row r="234" spans="2:7" x14ac:dyDescent="0.2">
      <c r="B234" s="256"/>
      <c r="C234" s="256"/>
      <c r="D234" s="256"/>
      <c r="E234" s="410"/>
      <c r="F234" s="411"/>
      <c r="G234" s="256"/>
    </row>
    <row r="235" spans="2:7" x14ac:dyDescent="0.2">
      <c r="B235" s="256"/>
      <c r="C235" s="256"/>
      <c r="D235" s="256"/>
      <c r="E235" s="410"/>
      <c r="F235" s="411"/>
      <c r="G235" s="256"/>
    </row>
    <row r="236" spans="2:7" x14ac:dyDescent="0.2">
      <c r="B236" s="256"/>
      <c r="C236" s="256"/>
      <c r="D236" s="256"/>
      <c r="E236" s="410"/>
      <c r="F236" s="411"/>
      <c r="G236" s="256"/>
    </row>
    <row r="237" spans="2:7" x14ac:dyDescent="0.2">
      <c r="B237" s="256"/>
      <c r="C237" s="256"/>
      <c r="D237" s="256"/>
      <c r="E237" s="410"/>
      <c r="F237" s="411"/>
      <c r="G237" s="256"/>
    </row>
    <row r="238" spans="2:7" x14ac:dyDescent="0.2">
      <c r="B238" s="256"/>
      <c r="C238" s="256"/>
      <c r="D238" s="256"/>
      <c r="E238" s="410"/>
      <c r="F238" s="411"/>
      <c r="G238" s="256"/>
    </row>
    <row r="239" spans="2:7" x14ac:dyDescent="0.2">
      <c r="B239" s="256"/>
      <c r="C239" s="256"/>
      <c r="D239" s="256"/>
      <c r="E239" s="410"/>
      <c r="F239" s="411"/>
      <c r="G239" s="256"/>
    </row>
    <row r="240" spans="2:7" x14ac:dyDescent="0.2">
      <c r="B240" s="256"/>
      <c r="C240" s="256"/>
      <c r="D240" s="256"/>
      <c r="E240" s="410"/>
      <c r="F240" s="411"/>
      <c r="G240" s="256"/>
    </row>
    <row r="241" spans="2:7" x14ac:dyDescent="0.2">
      <c r="B241" s="256"/>
      <c r="C241" s="256"/>
      <c r="D241" s="256"/>
      <c r="E241" s="410"/>
      <c r="F241" s="411"/>
      <c r="G241" s="256"/>
    </row>
    <row r="242" spans="2:7" x14ac:dyDescent="0.2">
      <c r="B242" s="256"/>
      <c r="C242" s="256"/>
      <c r="D242" s="256"/>
      <c r="E242" s="410"/>
      <c r="F242" s="411"/>
      <c r="G242" s="256"/>
    </row>
    <row r="243" spans="2:7" x14ac:dyDescent="0.2">
      <c r="B243" s="256"/>
      <c r="C243" s="256"/>
      <c r="D243" s="256"/>
      <c r="E243" s="256"/>
      <c r="F243" s="256"/>
      <c r="G243" s="256"/>
    </row>
    <row r="244" spans="2:7" x14ac:dyDescent="0.2">
      <c r="G244" s="256"/>
    </row>
    <row r="245" spans="2:7" x14ac:dyDescent="0.2">
      <c r="G245" s="256"/>
    </row>
    <row r="246" spans="2:7" x14ac:dyDescent="0.2">
      <c r="G246" s="256"/>
    </row>
    <row r="247" spans="2:7" x14ac:dyDescent="0.2">
      <c r="G247" s="256"/>
    </row>
    <row r="248" spans="2:7" x14ac:dyDescent="0.2">
      <c r="G248" s="256"/>
    </row>
    <row r="249" spans="2:7" x14ac:dyDescent="0.2">
      <c r="C249" s="446"/>
      <c r="D249" s="446"/>
      <c r="E249" s="446"/>
      <c r="G249" s="256"/>
    </row>
    <row r="250" spans="2:7" x14ac:dyDescent="0.2">
      <c r="C250" s="446"/>
      <c r="D250" s="446"/>
      <c r="E250" s="446"/>
      <c r="G250" s="256"/>
    </row>
    <row r="251" spans="2:7" x14ac:dyDescent="0.2">
      <c r="C251" s="446"/>
      <c r="D251" s="446"/>
      <c r="E251" s="446"/>
      <c r="G251" s="256"/>
    </row>
    <row r="252" spans="2:7" x14ac:dyDescent="0.2">
      <c r="C252" s="446"/>
      <c r="D252" s="446"/>
      <c r="E252" s="446"/>
      <c r="G252" s="256"/>
    </row>
    <row r="253" spans="2:7" x14ac:dyDescent="0.2">
      <c r="C253" s="446"/>
      <c r="D253" s="446"/>
      <c r="E253" s="446"/>
      <c r="G253" s="256"/>
    </row>
    <row r="254" spans="2:7" x14ac:dyDescent="0.2">
      <c r="C254" s="446"/>
      <c r="D254" s="446"/>
      <c r="E254" s="446"/>
      <c r="G254" s="256"/>
    </row>
    <row r="255" spans="2:7" x14ac:dyDescent="0.2">
      <c r="C255" s="446"/>
      <c r="D255" s="446"/>
      <c r="E255" s="446"/>
      <c r="G255" s="256"/>
    </row>
    <row r="256" spans="2:7" x14ac:dyDescent="0.2">
      <c r="G256" s="256"/>
    </row>
    <row r="257" spans="5:7" x14ac:dyDescent="0.2">
      <c r="E257" s="474"/>
      <c r="G257" s="256"/>
    </row>
    <row r="258" spans="5:7" x14ac:dyDescent="0.2">
      <c r="G258" s="256"/>
    </row>
    <row r="259" spans="5:7" x14ac:dyDescent="0.2">
      <c r="G259" s="256"/>
    </row>
    <row r="260" spans="5:7" x14ac:dyDescent="0.2">
      <c r="G260" s="256"/>
    </row>
    <row r="261" spans="5:7" x14ac:dyDescent="0.2">
      <c r="G261" s="256"/>
    </row>
    <row r="262" spans="5:7" x14ac:dyDescent="0.2">
      <c r="G262" s="256"/>
    </row>
    <row r="263" spans="5:7" x14ac:dyDescent="0.2">
      <c r="G263" s="256"/>
    </row>
    <row r="264" spans="5:7" x14ac:dyDescent="0.2">
      <c r="G264" s="256"/>
    </row>
    <row r="265" spans="5:7" x14ac:dyDescent="0.2">
      <c r="G265" s="256"/>
    </row>
    <row r="266" spans="5:7" x14ac:dyDescent="0.2">
      <c r="G266" s="256"/>
    </row>
    <row r="267" spans="5:7" x14ac:dyDescent="0.2">
      <c r="G267" s="256"/>
    </row>
    <row r="268" spans="5:7" x14ac:dyDescent="0.2">
      <c r="G268" s="256"/>
    </row>
    <row r="269" spans="5:7" x14ac:dyDescent="0.2">
      <c r="G269" s="256"/>
    </row>
    <row r="270" spans="5:7" x14ac:dyDescent="0.2">
      <c r="G270" s="256"/>
    </row>
    <row r="271" spans="5:7" x14ac:dyDescent="0.2">
      <c r="G271" s="256"/>
    </row>
    <row r="272" spans="5:7" x14ac:dyDescent="0.2">
      <c r="E272" s="490" t="e">
        <v>#REF!</v>
      </c>
      <c r="G272" s="256"/>
    </row>
    <row r="273" spans="7:7" x14ac:dyDescent="0.2">
      <c r="G273" s="256"/>
    </row>
    <row r="274" spans="7:7" x14ac:dyDescent="0.2">
      <c r="G274" s="256"/>
    </row>
    <row r="275" spans="7:7" x14ac:dyDescent="0.2">
      <c r="G275" s="256"/>
    </row>
    <row r="276" spans="7:7" x14ac:dyDescent="0.2">
      <c r="G276" s="256"/>
    </row>
    <row r="277" spans="7:7" x14ac:dyDescent="0.2">
      <c r="G277" s="256"/>
    </row>
    <row r="278" spans="7:7" x14ac:dyDescent="0.2">
      <c r="G278" s="256"/>
    </row>
    <row r="279" spans="7:7" x14ac:dyDescent="0.2">
      <c r="G279" s="256"/>
    </row>
    <row r="280" spans="7:7" x14ac:dyDescent="0.2">
      <c r="G280" s="256"/>
    </row>
    <row r="281" spans="7:7" x14ac:dyDescent="0.2">
      <c r="G281" s="256"/>
    </row>
    <row r="282" spans="7:7" x14ac:dyDescent="0.2">
      <c r="G282" s="256"/>
    </row>
    <row r="283" spans="7:7" x14ac:dyDescent="0.2">
      <c r="G283" s="256"/>
    </row>
    <row r="284" spans="7:7" x14ac:dyDescent="0.2">
      <c r="G284" s="256"/>
    </row>
    <row r="285" spans="7:7" x14ac:dyDescent="0.2">
      <c r="G285" s="256"/>
    </row>
    <row r="286" spans="7:7" x14ac:dyDescent="0.2">
      <c r="G286" s="256"/>
    </row>
    <row r="287" spans="7:7" x14ac:dyDescent="0.2">
      <c r="G287" s="256"/>
    </row>
    <row r="288" spans="7:7" x14ac:dyDescent="0.2">
      <c r="G288" s="256"/>
    </row>
    <row r="289" spans="7:7" x14ac:dyDescent="0.2">
      <c r="G289" s="256"/>
    </row>
    <row r="290" spans="7:7" x14ac:dyDescent="0.2">
      <c r="G290" s="256"/>
    </row>
    <row r="291" spans="7:7" x14ac:dyDescent="0.2">
      <c r="G291" s="256"/>
    </row>
    <row r="292" spans="7:7" x14ac:dyDescent="0.2">
      <c r="G292" s="256"/>
    </row>
    <row r="293" spans="7:7" x14ac:dyDescent="0.2">
      <c r="G293" s="256"/>
    </row>
    <row r="294" spans="7:7" x14ac:dyDescent="0.2">
      <c r="G294" s="256"/>
    </row>
    <row r="295" spans="7:7" x14ac:dyDescent="0.2">
      <c r="G295" s="256"/>
    </row>
    <row r="296" spans="7:7" x14ac:dyDescent="0.2">
      <c r="G296" s="256"/>
    </row>
    <row r="297" spans="7:7" x14ac:dyDescent="0.2">
      <c r="G297" s="256"/>
    </row>
    <row r="298" spans="7:7" x14ac:dyDescent="0.2">
      <c r="G298" s="256"/>
    </row>
    <row r="299" spans="7:7" x14ac:dyDescent="0.2">
      <c r="G299" s="256"/>
    </row>
    <row r="300" spans="7:7" x14ac:dyDescent="0.2">
      <c r="G300" s="256"/>
    </row>
    <row r="301" spans="7:7" x14ac:dyDescent="0.2">
      <c r="G301" s="256"/>
    </row>
    <row r="302" spans="7:7" x14ac:dyDescent="0.2">
      <c r="G302" s="256"/>
    </row>
    <row r="303" spans="7:7" x14ac:dyDescent="0.2">
      <c r="G303" s="256"/>
    </row>
    <row r="304" spans="7:7" x14ac:dyDescent="0.2">
      <c r="G304" s="256"/>
    </row>
    <row r="305" spans="7:7" x14ac:dyDescent="0.2">
      <c r="G305" s="256"/>
    </row>
    <row r="306" spans="7:7" x14ac:dyDescent="0.2">
      <c r="G306" s="256"/>
    </row>
    <row r="307" spans="7:7" x14ac:dyDescent="0.2">
      <c r="G307" s="256"/>
    </row>
    <row r="308" spans="7:7" x14ac:dyDescent="0.2">
      <c r="G308" s="256"/>
    </row>
    <row r="309" spans="7:7" x14ac:dyDescent="0.2">
      <c r="G309" s="256"/>
    </row>
    <row r="310" spans="7:7" x14ac:dyDescent="0.2">
      <c r="G310" s="256"/>
    </row>
    <row r="311" spans="7:7" x14ac:dyDescent="0.2">
      <c r="G311" s="256"/>
    </row>
    <row r="312" spans="7:7" x14ac:dyDescent="0.2">
      <c r="G312" s="256"/>
    </row>
    <row r="313" spans="7:7" x14ac:dyDescent="0.2">
      <c r="G313" s="256"/>
    </row>
    <row r="314" spans="7:7" x14ac:dyDescent="0.2">
      <c r="G314" s="256"/>
    </row>
    <row r="315" spans="7:7" x14ac:dyDescent="0.2">
      <c r="G315" s="256"/>
    </row>
    <row r="316" spans="7:7" x14ac:dyDescent="0.2">
      <c r="G316" s="256"/>
    </row>
    <row r="317" spans="7:7" x14ac:dyDescent="0.2">
      <c r="G317" s="256"/>
    </row>
    <row r="318" spans="7:7" x14ac:dyDescent="0.2">
      <c r="G318" s="256"/>
    </row>
    <row r="319" spans="7:7" x14ac:dyDescent="0.2">
      <c r="G319" s="256"/>
    </row>
    <row r="320" spans="7:7" x14ac:dyDescent="0.2">
      <c r="G320" s="256"/>
    </row>
    <row r="321" spans="7:7" x14ac:dyDescent="0.2">
      <c r="G321" s="256"/>
    </row>
    <row r="322" spans="7:7" x14ac:dyDescent="0.2">
      <c r="G322" s="256"/>
    </row>
    <row r="323" spans="7:7" x14ac:dyDescent="0.2">
      <c r="G323" s="256"/>
    </row>
    <row r="324" spans="7:7" x14ac:dyDescent="0.2">
      <c r="G324" s="256"/>
    </row>
    <row r="325" spans="7:7" x14ac:dyDescent="0.2">
      <c r="G325" s="256"/>
    </row>
    <row r="326" spans="7:7" x14ac:dyDescent="0.2">
      <c r="G326" s="256"/>
    </row>
    <row r="327" spans="7:7" x14ac:dyDescent="0.2">
      <c r="G327" s="256"/>
    </row>
    <row r="328" spans="7:7" x14ac:dyDescent="0.2">
      <c r="G328" s="256"/>
    </row>
    <row r="329" spans="7:7" x14ac:dyDescent="0.2">
      <c r="G329" s="256"/>
    </row>
    <row r="330" spans="7:7" x14ac:dyDescent="0.2">
      <c r="G330" s="256"/>
    </row>
    <row r="331" spans="7:7" x14ac:dyDescent="0.2">
      <c r="G331" s="256"/>
    </row>
    <row r="332" spans="7:7" x14ac:dyDescent="0.2">
      <c r="G332" s="256"/>
    </row>
    <row r="333" spans="7:7" x14ac:dyDescent="0.2">
      <c r="G333" s="256"/>
    </row>
    <row r="334" spans="7:7" x14ac:dyDescent="0.2">
      <c r="G334" s="256"/>
    </row>
    <row r="335" spans="7:7" x14ac:dyDescent="0.2">
      <c r="G335" s="256"/>
    </row>
    <row r="336" spans="7:7" x14ac:dyDescent="0.2">
      <c r="G336" s="256"/>
    </row>
    <row r="337" spans="7:7" x14ac:dyDescent="0.2">
      <c r="G337" s="256"/>
    </row>
    <row r="338" spans="7:7" x14ac:dyDescent="0.2">
      <c r="G338" s="256"/>
    </row>
    <row r="339" spans="7:7" x14ac:dyDescent="0.2">
      <c r="G339" s="256"/>
    </row>
    <row r="340" spans="7:7" x14ac:dyDescent="0.2">
      <c r="G340" s="256"/>
    </row>
    <row r="341" spans="7:7" x14ac:dyDescent="0.2">
      <c r="G341" s="256"/>
    </row>
    <row r="342" spans="7:7" x14ac:dyDescent="0.2">
      <c r="G342" s="256"/>
    </row>
    <row r="343" spans="7:7" x14ac:dyDescent="0.2">
      <c r="G343" s="256"/>
    </row>
    <row r="344" spans="7:7" x14ac:dyDescent="0.2">
      <c r="G344" s="256"/>
    </row>
    <row r="345" spans="7:7" x14ac:dyDescent="0.2">
      <c r="G345" s="256"/>
    </row>
    <row r="346" spans="7:7" x14ac:dyDescent="0.2">
      <c r="G346" s="256"/>
    </row>
    <row r="347" spans="7:7" x14ac:dyDescent="0.2">
      <c r="G347" s="256"/>
    </row>
    <row r="348" spans="7:7" x14ac:dyDescent="0.2">
      <c r="G348" s="256"/>
    </row>
    <row r="349" spans="7:7" x14ac:dyDescent="0.2">
      <c r="G349" s="256"/>
    </row>
    <row r="350" spans="7:7" x14ac:dyDescent="0.2">
      <c r="G350" s="256"/>
    </row>
    <row r="351" spans="7:7" x14ac:dyDescent="0.2">
      <c r="G351" s="256"/>
    </row>
    <row r="352" spans="7:7" x14ac:dyDescent="0.2">
      <c r="G352" s="256"/>
    </row>
    <row r="353" spans="7:7" x14ac:dyDescent="0.2">
      <c r="G353" s="256"/>
    </row>
    <row r="354" spans="7:7" x14ac:dyDescent="0.2">
      <c r="G354" s="256"/>
    </row>
    <row r="355" spans="7:7" x14ac:dyDescent="0.2">
      <c r="G355" s="256"/>
    </row>
    <row r="356" spans="7:7" x14ac:dyDescent="0.2">
      <c r="G356" s="256"/>
    </row>
    <row r="357" spans="7:7" x14ac:dyDescent="0.2">
      <c r="G357" s="256"/>
    </row>
    <row r="358" spans="7:7" x14ac:dyDescent="0.2">
      <c r="G358" s="256"/>
    </row>
    <row r="359" spans="7:7" x14ac:dyDescent="0.2">
      <c r="G359" s="256"/>
    </row>
    <row r="360" spans="7:7" x14ac:dyDescent="0.2">
      <c r="G360" s="256"/>
    </row>
    <row r="361" spans="7:7" x14ac:dyDescent="0.2">
      <c r="G361" s="256"/>
    </row>
    <row r="362" spans="7:7" x14ac:dyDescent="0.2">
      <c r="G362" s="256"/>
    </row>
    <row r="363" spans="7:7" x14ac:dyDescent="0.2">
      <c r="G363" s="256"/>
    </row>
    <row r="364" spans="7:7" x14ac:dyDescent="0.2">
      <c r="G364" s="256"/>
    </row>
    <row r="365" spans="7:7" x14ac:dyDescent="0.2">
      <c r="G365" s="256"/>
    </row>
    <row r="366" spans="7:7" x14ac:dyDescent="0.2">
      <c r="G366" s="256"/>
    </row>
    <row r="367" spans="7:7" x14ac:dyDescent="0.2">
      <c r="G367" s="256"/>
    </row>
    <row r="368" spans="7:7" x14ac:dyDescent="0.2">
      <c r="G368" s="256"/>
    </row>
    <row r="369" spans="7:7" x14ac:dyDescent="0.2">
      <c r="G369" s="256"/>
    </row>
    <row r="370" spans="7:7" x14ac:dyDescent="0.2">
      <c r="G370" s="256"/>
    </row>
    <row r="371" spans="7:7" x14ac:dyDescent="0.2">
      <c r="G371" s="256"/>
    </row>
    <row r="372" spans="7:7" x14ac:dyDescent="0.2">
      <c r="G372" s="256"/>
    </row>
    <row r="373" spans="7:7" x14ac:dyDescent="0.2">
      <c r="G373" s="256"/>
    </row>
    <row r="374" spans="7:7" x14ac:dyDescent="0.2">
      <c r="G374" s="256"/>
    </row>
    <row r="375" spans="7:7" x14ac:dyDescent="0.2">
      <c r="G375" s="256"/>
    </row>
    <row r="376" spans="7:7" x14ac:dyDescent="0.2">
      <c r="G376" s="256"/>
    </row>
    <row r="377" spans="7:7" x14ac:dyDescent="0.2">
      <c r="G377" s="256"/>
    </row>
    <row r="378" spans="7:7" x14ac:dyDescent="0.2">
      <c r="G378" s="256"/>
    </row>
    <row r="379" spans="7:7" x14ac:dyDescent="0.2">
      <c r="G379" s="256"/>
    </row>
    <row r="380" spans="7:7" x14ac:dyDescent="0.2">
      <c r="G380" s="256"/>
    </row>
    <row r="381" spans="7:7" x14ac:dyDescent="0.2">
      <c r="G381" s="256"/>
    </row>
    <row r="382" spans="7:7" x14ac:dyDescent="0.2">
      <c r="G382" s="256"/>
    </row>
    <row r="383" spans="7:7" x14ac:dyDescent="0.2">
      <c r="G383" s="256"/>
    </row>
    <row r="384" spans="7:7" x14ac:dyDescent="0.2">
      <c r="G384" s="256"/>
    </row>
    <row r="385" spans="7:8" x14ac:dyDescent="0.2">
      <c r="G385" s="256"/>
    </row>
    <row r="386" spans="7:8" x14ac:dyDescent="0.2">
      <c r="G386" s="256"/>
    </row>
    <row r="387" spans="7:8" x14ac:dyDescent="0.2">
      <c r="G387" s="256"/>
    </row>
    <row r="388" spans="7:8" x14ac:dyDescent="0.2">
      <c r="G388" s="256"/>
    </row>
    <row r="389" spans="7:8" x14ac:dyDescent="0.2">
      <c r="G389" s="256"/>
    </row>
    <row r="390" spans="7:8" x14ac:dyDescent="0.2">
      <c r="G390" s="256"/>
    </row>
    <row r="391" spans="7:8" x14ac:dyDescent="0.2">
      <c r="G391" s="256"/>
      <c r="H391" s="458"/>
    </row>
    <row r="392" spans="7:8" x14ac:dyDescent="0.2">
      <c r="G392" s="256"/>
      <c r="H392" s="458"/>
    </row>
    <row r="393" spans="7:8" x14ac:dyDescent="0.2">
      <c r="G393" s="256"/>
      <c r="H393" s="458"/>
    </row>
    <row r="394" spans="7:8" x14ac:dyDescent="0.2">
      <c r="G394" s="256"/>
      <c r="H394" s="458"/>
    </row>
    <row r="395" spans="7:8" x14ac:dyDescent="0.2">
      <c r="G395" s="256"/>
      <c r="H395" s="458"/>
    </row>
    <row r="396" spans="7:8" x14ac:dyDescent="0.2">
      <c r="G396" s="256"/>
      <c r="H396" s="458"/>
    </row>
    <row r="397" spans="7:8" x14ac:dyDescent="0.2">
      <c r="G397" s="256"/>
      <c r="H397" s="458"/>
    </row>
    <row r="398" spans="7:8" x14ac:dyDescent="0.2">
      <c r="G398" s="256"/>
      <c r="H398" s="458"/>
    </row>
    <row r="399" spans="7:8" x14ac:dyDescent="0.2">
      <c r="G399" s="256"/>
      <c r="H399" s="458"/>
    </row>
    <row r="400" spans="7:8" x14ac:dyDescent="0.2">
      <c r="G400" s="256"/>
      <c r="H400" s="458"/>
    </row>
    <row r="401" spans="7:8" x14ac:dyDescent="0.2">
      <c r="G401" s="256"/>
      <c r="H401" s="458"/>
    </row>
    <row r="402" spans="7:8" x14ac:dyDescent="0.2">
      <c r="G402" s="256"/>
      <c r="H402" s="458"/>
    </row>
    <row r="403" spans="7:8" x14ac:dyDescent="0.2">
      <c r="G403" s="256"/>
      <c r="H403" s="458"/>
    </row>
    <row r="404" spans="7:8" x14ac:dyDescent="0.2">
      <c r="G404" s="256"/>
      <c r="H404" s="458"/>
    </row>
    <row r="405" spans="7:8" x14ac:dyDescent="0.2">
      <c r="G405" s="256"/>
      <c r="H405" s="458"/>
    </row>
    <row r="406" spans="7:8" x14ac:dyDescent="0.2">
      <c r="G406" s="256"/>
      <c r="H406" s="458"/>
    </row>
    <row r="407" spans="7:8" x14ac:dyDescent="0.2">
      <c r="G407" s="256"/>
      <c r="H407" s="458"/>
    </row>
    <row r="408" spans="7:8" x14ac:dyDescent="0.2">
      <c r="G408" s="256"/>
      <c r="H408" s="458"/>
    </row>
    <row r="409" spans="7:8" x14ac:dyDescent="0.2">
      <c r="G409" s="256"/>
      <c r="H409" s="458"/>
    </row>
    <row r="410" spans="7:8" x14ac:dyDescent="0.2">
      <c r="G410" s="256"/>
      <c r="H410" s="458"/>
    </row>
    <row r="411" spans="7:8" x14ac:dyDescent="0.2">
      <c r="G411" s="256"/>
      <c r="H411" s="458"/>
    </row>
    <row r="412" spans="7:8" x14ac:dyDescent="0.2">
      <c r="G412" s="256"/>
      <c r="H412" s="458"/>
    </row>
    <row r="413" spans="7:8" x14ac:dyDescent="0.2">
      <c r="G413" s="256"/>
      <c r="H413" s="458"/>
    </row>
    <row r="414" spans="7:8" x14ac:dyDescent="0.2">
      <c r="G414" s="256"/>
      <c r="H414" s="458"/>
    </row>
    <row r="415" spans="7:8" x14ac:dyDescent="0.2">
      <c r="G415" s="256"/>
      <c r="H415" s="458"/>
    </row>
    <row r="416" spans="7:8" x14ac:dyDescent="0.2">
      <c r="G416" s="256"/>
      <c r="H416" s="458"/>
    </row>
    <row r="417" spans="7:8" x14ac:dyDescent="0.2">
      <c r="G417" s="256"/>
      <c r="H417" s="458"/>
    </row>
    <row r="418" spans="7:8" x14ac:dyDescent="0.2">
      <c r="G418" s="256"/>
      <c r="H418" s="458"/>
    </row>
    <row r="419" spans="7:8" x14ac:dyDescent="0.2">
      <c r="G419" s="256"/>
      <c r="H419" s="458"/>
    </row>
    <row r="420" spans="7:8" x14ac:dyDescent="0.2">
      <c r="G420" s="256"/>
      <c r="H420" s="458"/>
    </row>
    <row r="421" spans="7:8" x14ac:dyDescent="0.2">
      <c r="G421" s="256"/>
      <c r="H421" s="458"/>
    </row>
    <row r="422" spans="7:8" x14ac:dyDescent="0.2">
      <c r="G422" s="256"/>
      <c r="H422" s="458"/>
    </row>
    <row r="423" spans="7:8" x14ac:dyDescent="0.2">
      <c r="G423" s="256"/>
    </row>
    <row r="424" spans="7:8" x14ac:dyDescent="0.2">
      <c r="G424" s="256"/>
    </row>
    <row r="425" spans="7:8" x14ac:dyDescent="0.2">
      <c r="G425" s="256"/>
    </row>
    <row r="426" spans="7:8" x14ac:dyDescent="0.2">
      <c r="G426" s="256"/>
    </row>
    <row r="427" spans="7:8" x14ac:dyDescent="0.2">
      <c r="G427" s="256"/>
    </row>
    <row r="428" spans="7:8" x14ac:dyDescent="0.2">
      <c r="G428" s="256"/>
    </row>
    <row r="429" spans="7:8" x14ac:dyDescent="0.2">
      <c r="G429" s="256"/>
    </row>
    <row r="430" spans="7:8" x14ac:dyDescent="0.2">
      <c r="G430" s="256"/>
    </row>
    <row r="431" spans="7:8" x14ac:dyDescent="0.2">
      <c r="G431" s="256"/>
    </row>
  </sheetData>
  <sortState xmlns:xlrd2="http://schemas.microsoft.com/office/spreadsheetml/2017/richdata2" ref="B8:F109">
    <sortCondition ref="D8:D109"/>
  </sortState>
  <mergeCells count="2">
    <mergeCell ref="B1:F1"/>
    <mergeCell ref="B2:F2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5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2:XFC1274"/>
  <sheetViews>
    <sheetView zoomScaleNormal="100" workbookViewId="0">
      <pane xSplit="3" ySplit="9" topLeftCell="D10" activePane="bottomRight" state="frozen"/>
      <selection activeCell="F14" sqref="F14"/>
      <selection pane="topRight" activeCell="F14" sqref="F14"/>
      <selection pane="bottomLeft" activeCell="F14" sqref="F14"/>
      <selection pane="bottomRight" activeCell="E13" sqref="E13"/>
    </sheetView>
  </sheetViews>
  <sheetFormatPr baseColWidth="10" defaultColWidth="2.42578125" defaultRowHeight="12.75" x14ac:dyDescent="0.2"/>
  <cols>
    <col min="1" max="1" width="0.85546875" style="186" customWidth="1"/>
    <col min="2" max="2" width="18" style="185" bestFit="1" customWidth="1"/>
    <col min="3" max="3" width="9.5703125" style="185" customWidth="1"/>
    <col min="4" max="4" width="5.7109375" style="185" bestFit="1" customWidth="1"/>
    <col min="5" max="5" width="15.5703125" style="185" bestFit="1" customWidth="1"/>
    <col min="6" max="6" width="10.42578125" style="186" customWidth="1"/>
    <col min="7" max="7" width="9.28515625" style="186" hidden="1" customWidth="1"/>
    <col min="8" max="8" width="8.85546875" style="186" hidden="1" customWidth="1"/>
    <col min="9" max="9" width="4.85546875" style="186" hidden="1" customWidth="1"/>
    <col min="10" max="10" width="13.42578125" style="186" hidden="1" customWidth="1"/>
    <col min="11" max="12" width="11.42578125" style="186" hidden="1" customWidth="1"/>
    <col min="13" max="16383" width="0" style="186" hidden="1" customWidth="1"/>
    <col min="16384" max="16384" width="2.42578125" style="186" hidden="1" customWidth="1"/>
  </cols>
  <sheetData>
    <row r="2" spans="1:10" s="239" customFormat="1" ht="21" x14ac:dyDescent="0.2">
      <c r="B2" s="550" t="s">
        <v>820</v>
      </c>
      <c r="C2" s="550"/>
      <c r="D2" s="550"/>
      <c r="E2" s="550"/>
    </row>
    <row r="3" spans="1:10" s="239" customFormat="1" ht="18.75" x14ac:dyDescent="0.2">
      <c r="B3" s="551">
        <v>45900</v>
      </c>
      <c r="C3" s="551"/>
      <c r="D3" s="551"/>
      <c r="E3" s="551"/>
    </row>
    <row r="4" spans="1:10" s="239" customFormat="1" ht="22.5" x14ac:dyDescent="0.2">
      <c r="B4" s="300" t="s">
        <v>811</v>
      </c>
      <c r="C4" s="300" t="s">
        <v>812</v>
      </c>
      <c r="D4" s="300" t="s">
        <v>104</v>
      </c>
      <c r="E4" s="300" t="s">
        <v>31</v>
      </c>
    </row>
    <row r="5" spans="1:10" s="239" customFormat="1" ht="15.75" x14ac:dyDescent="0.2">
      <c r="B5" s="436" t="s">
        <v>785</v>
      </c>
      <c r="C5" s="437">
        <v>8</v>
      </c>
      <c r="D5" s="437">
        <v>588.97000000000014</v>
      </c>
      <c r="E5" s="496">
        <v>9553891600</v>
      </c>
    </row>
    <row r="6" spans="1:10" s="239" customFormat="1" ht="15.75" hidden="1" x14ac:dyDescent="0.2">
      <c r="B6" s="433" t="s">
        <v>832</v>
      </c>
      <c r="C6" s="434"/>
      <c r="D6" s="434"/>
      <c r="E6" s="435"/>
    </row>
    <row r="7" spans="1:10" s="239" customFormat="1" ht="15.75" hidden="1" x14ac:dyDescent="0.2">
      <c r="B7" s="436" t="s">
        <v>810</v>
      </c>
      <c r="C7" s="437">
        <v>8</v>
      </c>
      <c r="D7" s="437">
        <v>588.97000000000014</v>
      </c>
      <c r="E7" s="438">
        <v>9553891600</v>
      </c>
    </row>
    <row r="8" spans="1:10" s="239" customFormat="1" ht="1.5" customHeight="1" x14ac:dyDescent="0.2">
      <c r="B8" s="238"/>
      <c r="C8" s="238"/>
      <c r="D8" s="240"/>
      <c r="E8" s="240"/>
    </row>
    <row r="9" spans="1:10" s="239" customFormat="1" ht="15.75" x14ac:dyDescent="0.2">
      <c r="B9" s="244" t="s">
        <v>817</v>
      </c>
      <c r="C9" s="245" t="s">
        <v>29</v>
      </c>
      <c r="D9" s="245" t="s">
        <v>30</v>
      </c>
      <c r="E9" s="246" t="s">
        <v>31</v>
      </c>
      <c r="G9" s="244" t="s">
        <v>817</v>
      </c>
      <c r="H9" s="245" t="s">
        <v>29</v>
      </c>
      <c r="I9" s="245" t="s">
        <v>30</v>
      </c>
      <c r="J9" s="246" t="s">
        <v>31</v>
      </c>
    </row>
    <row r="10" spans="1:10" s="407" customFormat="1" x14ac:dyDescent="0.2">
      <c r="B10" s="552" t="s">
        <v>987</v>
      </c>
      <c r="C10" s="479" t="s">
        <v>1068</v>
      </c>
      <c r="D10" s="242">
        <v>51.03</v>
      </c>
      <c r="E10" s="243">
        <v>850754300</v>
      </c>
    </row>
    <row r="11" spans="1:10" s="407" customFormat="1" x14ac:dyDescent="0.2">
      <c r="A11" s="186"/>
      <c r="B11" s="553"/>
      <c r="C11" s="479" t="s">
        <v>1075</v>
      </c>
      <c r="D11" s="242">
        <v>90.98</v>
      </c>
      <c r="E11" s="243">
        <v>1432480100</v>
      </c>
    </row>
    <row r="12" spans="1:10" s="407" customFormat="1" x14ac:dyDescent="0.2">
      <c r="A12" s="186"/>
      <c r="B12" s="553"/>
      <c r="C12" s="479" t="s">
        <v>1076</v>
      </c>
      <c r="D12" s="242">
        <v>90.98</v>
      </c>
      <c r="E12" s="243">
        <v>1432480100</v>
      </c>
    </row>
    <row r="13" spans="1:10" s="407" customFormat="1" x14ac:dyDescent="0.2">
      <c r="A13" s="186"/>
      <c r="B13" s="553"/>
      <c r="C13" s="479" t="s">
        <v>1077</v>
      </c>
      <c r="D13" s="242">
        <v>59.6</v>
      </c>
      <c r="E13" s="243">
        <v>1028696000</v>
      </c>
    </row>
    <row r="14" spans="1:10" s="407" customFormat="1" x14ac:dyDescent="0.2">
      <c r="A14" s="186"/>
      <c r="B14" s="553"/>
      <c r="C14" s="479" t="s">
        <v>1082</v>
      </c>
      <c r="D14" s="242">
        <v>90.98</v>
      </c>
      <c r="E14" s="243">
        <v>1437480100</v>
      </c>
    </row>
    <row r="15" spans="1:10" s="407" customFormat="1" x14ac:dyDescent="0.2">
      <c r="A15" s="186"/>
      <c r="B15" s="553"/>
      <c r="C15" s="479" t="s">
        <v>1087</v>
      </c>
      <c r="D15" s="242">
        <v>90.98</v>
      </c>
      <c r="E15" s="243">
        <v>1442480100</v>
      </c>
    </row>
    <row r="16" spans="1:10" s="407" customFormat="1" x14ac:dyDescent="0.2">
      <c r="A16" s="186"/>
      <c r="B16" s="553"/>
      <c r="C16" s="479" t="s">
        <v>1094</v>
      </c>
      <c r="D16" s="242">
        <v>57.21</v>
      </c>
      <c r="E16" s="243">
        <v>962260450</v>
      </c>
    </row>
    <row r="17" spans="1:10" s="407" customFormat="1" x14ac:dyDescent="0.2">
      <c r="A17" s="186"/>
      <c r="B17" s="554"/>
      <c r="C17" s="479" t="s">
        <v>1097</v>
      </c>
      <c r="D17" s="242">
        <v>57.21</v>
      </c>
      <c r="E17" s="243">
        <v>967260450</v>
      </c>
    </row>
    <row r="18" spans="1:10" s="407" customFormat="1" x14ac:dyDescent="0.2">
      <c r="A18" s="186"/>
      <c r="B18" s="247" t="s">
        <v>951</v>
      </c>
      <c r="C18" s="480">
        <v>8</v>
      </c>
      <c r="D18" s="249">
        <v>588.97000000000014</v>
      </c>
      <c r="E18" s="249">
        <v>9553891600</v>
      </c>
    </row>
    <row r="19" spans="1:10" s="407" customFormat="1" x14ac:dyDescent="0.2">
      <c r="A19" s="186"/>
      <c r="B19" s="186"/>
      <c r="C19" s="186"/>
      <c r="D19" s="186"/>
      <c r="E19" s="186"/>
      <c r="G19" s="186"/>
      <c r="H19" s="186"/>
      <c r="I19" s="186"/>
      <c r="J19" s="186"/>
    </row>
    <row r="20" spans="1:10" s="407" customFormat="1" x14ac:dyDescent="0.2">
      <c r="A20" s="186"/>
      <c r="B20" s="186"/>
      <c r="C20" s="186"/>
      <c r="D20" s="186"/>
      <c r="E20" s="186"/>
      <c r="G20" s="186"/>
      <c r="H20" s="186"/>
      <c r="I20" s="186"/>
      <c r="J20" s="186"/>
    </row>
    <row r="21" spans="1:10" s="407" customFormat="1" x14ac:dyDescent="0.2">
      <c r="A21" s="186"/>
      <c r="B21" s="186"/>
      <c r="C21" s="186"/>
      <c r="D21" s="186"/>
      <c r="E21" s="186"/>
      <c r="G21" s="186"/>
      <c r="H21" s="186"/>
      <c r="I21" s="186"/>
      <c r="J21" s="186"/>
    </row>
    <row r="22" spans="1:10" s="407" customFormat="1" x14ac:dyDescent="0.2">
      <c r="A22" s="186"/>
      <c r="B22" s="186"/>
      <c r="C22" s="186"/>
      <c r="D22" s="186"/>
      <c r="E22" s="186"/>
      <c r="G22" s="186"/>
      <c r="H22" s="186"/>
      <c r="I22" s="186"/>
      <c r="J22" s="186"/>
    </row>
    <row r="23" spans="1:10" s="407" customFormat="1" x14ac:dyDescent="0.2">
      <c r="A23" s="186"/>
      <c r="B23" s="186"/>
      <c r="C23" s="186"/>
      <c r="D23" s="186"/>
      <c r="E23" s="186"/>
      <c r="G23" s="186"/>
      <c r="H23" s="186"/>
      <c r="I23" s="186"/>
      <c r="J23" s="186"/>
    </row>
    <row r="24" spans="1:10" s="407" customFormat="1" x14ac:dyDescent="0.2">
      <c r="A24" s="186"/>
      <c r="B24" s="186"/>
      <c r="C24" s="186"/>
      <c r="D24" s="186"/>
      <c r="E24" s="186"/>
      <c r="G24" s="186"/>
      <c r="H24" s="186"/>
      <c r="I24" s="186"/>
      <c r="J24" s="186"/>
    </row>
    <row r="25" spans="1:10" s="407" customFormat="1" x14ac:dyDescent="0.2">
      <c r="A25" s="186"/>
      <c r="B25" s="186"/>
      <c r="C25" s="186"/>
      <c r="D25" s="186"/>
      <c r="E25" s="186"/>
      <c r="G25" s="186"/>
      <c r="H25" s="186"/>
      <c r="I25" s="186"/>
      <c r="J25" s="186"/>
    </row>
    <row r="26" spans="1:10" x14ac:dyDescent="0.2">
      <c r="B26" s="186"/>
      <c r="C26" s="186"/>
      <c r="D26" s="186"/>
      <c r="E26" s="186"/>
    </row>
    <row r="27" spans="1:10" x14ac:dyDescent="0.2">
      <c r="B27" s="186"/>
      <c r="C27" s="186"/>
      <c r="D27" s="186"/>
      <c r="E27" s="186"/>
    </row>
    <row r="28" spans="1:10" x14ac:dyDescent="0.2">
      <c r="B28" s="186"/>
      <c r="C28" s="186"/>
      <c r="D28" s="186"/>
      <c r="E28" s="186"/>
    </row>
    <row r="29" spans="1:10" x14ac:dyDescent="0.2">
      <c r="B29" s="186"/>
      <c r="C29" s="186"/>
      <c r="D29" s="186"/>
      <c r="E29" s="186"/>
    </row>
    <row r="30" spans="1:10" x14ac:dyDescent="0.2">
      <c r="B30" s="186"/>
      <c r="C30" s="186"/>
      <c r="D30" s="186"/>
      <c r="E30" s="186"/>
    </row>
    <row r="31" spans="1:10" x14ac:dyDescent="0.2">
      <c r="B31" s="186"/>
      <c r="C31" s="186"/>
      <c r="D31" s="186"/>
      <c r="E31" s="186"/>
    </row>
    <row r="32" spans="1:10" x14ac:dyDescent="0.2">
      <c r="B32" s="186"/>
      <c r="C32" s="186"/>
      <c r="D32" s="186"/>
      <c r="E32" s="186"/>
    </row>
    <row r="33" s="186" customFormat="1" x14ac:dyDescent="0.2"/>
    <row r="34" s="186" customFormat="1" x14ac:dyDescent="0.2"/>
    <row r="35" s="186" customFormat="1" x14ac:dyDescent="0.2"/>
    <row r="36" s="186" customFormat="1" x14ac:dyDescent="0.2"/>
    <row r="37" s="186" customFormat="1" x14ac:dyDescent="0.2"/>
    <row r="38" s="186" customFormat="1" x14ac:dyDescent="0.2"/>
    <row r="39" s="186" customFormat="1" x14ac:dyDescent="0.2"/>
    <row r="40" s="186" customFormat="1" x14ac:dyDescent="0.2"/>
    <row r="41" s="186" customFormat="1" x14ac:dyDescent="0.2"/>
    <row r="42" s="186" customFormat="1" x14ac:dyDescent="0.2"/>
    <row r="43" s="186" customFormat="1" x14ac:dyDescent="0.2"/>
    <row r="44" s="186" customFormat="1" x14ac:dyDescent="0.2"/>
    <row r="45" s="186" customFormat="1" x14ac:dyDescent="0.2"/>
    <row r="46" s="186" customFormat="1" x14ac:dyDescent="0.2"/>
    <row r="47" s="186" customFormat="1" x14ac:dyDescent="0.2"/>
    <row r="48" s="186" customFormat="1" x14ac:dyDescent="0.2"/>
    <row r="49" s="186" customFormat="1" x14ac:dyDescent="0.2"/>
    <row r="50" s="186" customFormat="1" x14ac:dyDescent="0.2"/>
    <row r="51" s="186" customFormat="1" x14ac:dyDescent="0.2"/>
    <row r="52" s="186" customFormat="1" x14ac:dyDescent="0.2"/>
    <row r="53" s="186" customFormat="1" x14ac:dyDescent="0.2"/>
    <row r="54" s="186" customFormat="1" x14ac:dyDescent="0.2"/>
    <row r="55" s="186" customFormat="1" x14ac:dyDescent="0.2"/>
    <row r="56" s="186" customFormat="1" x14ac:dyDescent="0.2"/>
    <row r="57" s="186" customFormat="1" x14ac:dyDescent="0.2"/>
    <row r="58" s="186" customFormat="1" ht="13.35" customHeight="1" x14ac:dyDescent="0.2"/>
    <row r="59" s="186" customFormat="1" ht="13.35" customHeight="1" x14ac:dyDescent="0.2"/>
    <row r="60" s="186" customFormat="1" ht="13.35" customHeight="1" x14ac:dyDescent="0.2"/>
    <row r="61" s="186" customFormat="1" ht="13.35" customHeight="1" x14ac:dyDescent="0.2"/>
    <row r="62" s="186" customFormat="1" ht="13.35" customHeight="1" x14ac:dyDescent="0.2"/>
    <row r="63" s="186" customFormat="1" ht="12.75" customHeight="1" x14ac:dyDescent="0.2"/>
    <row r="64" s="186" customFormat="1" ht="12.75" customHeight="1" x14ac:dyDescent="0.2"/>
    <row r="65" s="186" customFormat="1" ht="12.75" customHeight="1" x14ac:dyDescent="0.2"/>
    <row r="66" s="186" customFormat="1" ht="12.75" customHeight="1" x14ac:dyDescent="0.2"/>
    <row r="67" s="186" customFormat="1" ht="12.75" customHeight="1" x14ac:dyDescent="0.2"/>
    <row r="68" s="186" customFormat="1" ht="12.75" customHeight="1" x14ac:dyDescent="0.2"/>
    <row r="69" s="186" customFormat="1" ht="12.75" customHeight="1" x14ac:dyDescent="0.2"/>
    <row r="70" s="186" customFormat="1" ht="12.75" customHeight="1" x14ac:dyDescent="0.2"/>
    <row r="71" s="186" customFormat="1" ht="12.75" customHeight="1" x14ac:dyDescent="0.2"/>
    <row r="72" s="186" customFormat="1" ht="12.75" customHeight="1" x14ac:dyDescent="0.2"/>
    <row r="73" s="186" customFormat="1" ht="12.75" customHeight="1" x14ac:dyDescent="0.2"/>
    <row r="74" s="186" customFormat="1" ht="12.75" customHeight="1" x14ac:dyDescent="0.2"/>
    <row r="75" s="186" customFormat="1" ht="12.75" customHeight="1" x14ac:dyDescent="0.2"/>
    <row r="76" s="186" customFormat="1" ht="12.75" customHeight="1" x14ac:dyDescent="0.2"/>
    <row r="77" s="186" customFormat="1" ht="12.75" customHeight="1" x14ac:dyDescent="0.2"/>
    <row r="78" s="186" customFormat="1" ht="12.75" customHeight="1" x14ac:dyDescent="0.2"/>
    <row r="79" s="186" customFormat="1" ht="12.75" customHeight="1" x14ac:dyDescent="0.2"/>
    <row r="80" s="186" customFormat="1" ht="12.75" customHeight="1" x14ac:dyDescent="0.2"/>
    <row r="81" spans="2:9" ht="12.75" customHeight="1" x14ac:dyDescent="0.2">
      <c r="B81" s="186"/>
      <c r="C81" s="186"/>
      <c r="D81" s="186"/>
      <c r="E81" s="186"/>
    </row>
    <row r="82" spans="2:9" ht="12.75" customHeight="1" x14ac:dyDescent="0.2">
      <c r="B82" s="186"/>
      <c r="C82" s="186"/>
      <c r="D82" s="186"/>
      <c r="E82" s="186"/>
    </row>
    <row r="83" spans="2:9" ht="12.75" customHeight="1" x14ac:dyDescent="0.2">
      <c r="B83" s="186"/>
      <c r="C83" s="186"/>
      <c r="D83" s="186"/>
      <c r="E83" s="186"/>
      <c r="G83" s="458"/>
      <c r="H83" s="460"/>
      <c r="I83" s="461"/>
    </row>
    <row r="84" spans="2:9" ht="12.75" customHeight="1" x14ac:dyDescent="0.2">
      <c r="B84" s="186"/>
      <c r="C84" s="186"/>
      <c r="D84" s="186"/>
      <c r="E84" s="186"/>
      <c r="G84" s="458"/>
      <c r="H84" s="460"/>
      <c r="I84" s="461"/>
    </row>
    <row r="85" spans="2:9" ht="13.35" customHeight="1" x14ac:dyDescent="0.2">
      <c r="B85" s="186"/>
      <c r="C85" s="186"/>
      <c r="D85" s="186"/>
      <c r="E85" s="186"/>
    </row>
    <row r="86" spans="2:9" ht="13.35" customHeight="1" x14ac:dyDescent="0.2">
      <c r="B86" s="186"/>
      <c r="C86" s="186"/>
      <c r="D86" s="186"/>
      <c r="E86" s="186"/>
    </row>
    <row r="87" spans="2:9" ht="13.35" customHeight="1" x14ac:dyDescent="0.2">
      <c r="B87" s="186"/>
      <c r="C87" s="186"/>
      <c r="D87" s="186"/>
      <c r="E87" s="186"/>
    </row>
    <row r="88" spans="2:9" ht="13.35" customHeight="1" x14ac:dyDescent="0.2">
      <c r="B88" s="186"/>
      <c r="C88" s="186"/>
      <c r="D88" s="186"/>
      <c r="E88" s="186"/>
    </row>
    <row r="89" spans="2:9" ht="13.35" customHeight="1" x14ac:dyDescent="0.2">
      <c r="B89" s="186"/>
      <c r="C89" s="186"/>
      <c r="D89" s="186"/>
      <c r="E89" s="186"/>
    </row>
    <row r="90" spans="2:9" ht="13.35" customHeight="1" x14ac:dyDescent="0.2">
      <c r="B90" s="186"/>
      <c r="C90" s="186"/>
      <c r="D90" s="186"/>
      <c r="E90" s="186"/>
    </row>
    <row r="91" spans="2:9" ht="13.35" customHeight="1" x14ac:dyDescent="0.2">
      <c r="B91" s="186"/>
      <c r="C91" s="186"/>
      <c r="D91" s="186"/>
      <c r="E91" s="186"/>
    </row>
    <row r="92" spans="2:9" ht="13.35" customHeight="1" x14ac:dyDescent="0.2">
      <c r="B92" s="186"/>
      <c r="C92" s="186"/>
      <c r="D92" s="186"/>
      <c r="E92" s="186"/>
    </row>
    <row r="93" spans="2:9" ht="13.35" customHeight="1" x14ac:dyDescent="0.2">
      <c r="B93" s="186"/>
      <c r="C93" s="186"/>
      <c r="D93" s="186"/>
      <c r="E93" s="186"/>
    </row>
    <row r="94" spans="2:9" ht="13.35" customHeight="1" x14ac:dyDescent="0.2">
      <c r="B94" s="186"/>
      <c r="C94" s="186"/>
      <c r="D94" s="186"/>
      <c r="E94" s="186"/>
    </row>
    <row r="95" spans="2:9" ht="13.35" customHeight="1" x14ac:dyDescent="0.2">
      <c r="B95" s="186"/>
      <c r="C95" s="186"/>
      <c r="D95" s="186"/>
      <c r="E95" s="186"/>
    </row>
    <row r="96" spans="2:9" ht="13.35" customHeight="1" x14ac:dyDescent="0.2">
      <c r="B96" s="186"/>
      <c r="C96" s="186"/>
      <c r="D96" s="186"/>
      <c r="E96" s="186"/>
    </row>
    <row r="97" s="186" customFormat="1" ht="13.35" customHeight="1" x14ac:dyDescent="0.2"/>
    <row r="98" s="186" customFormat="1" ht="13.35" customHeight="1" x14ac:dyDescent="0.2"/>
    <row r="99" s="186" customFormat="1" ht="13.35" customHeight="1" x14ac:dyDescent="0.2"/>
    <row r="100" s="186" customFormat="1" ht="13.35" customHeight="1" x14ac:dyDescent="0.2"/>
    <row r="101" s="186" customFormat="1" ht="13.35" customHeight="1" x14ac:dyDescent="0.2"/>
    <row r="102" s="186" customFormat="1" ht="13.35" customHeight="1" x14ac:dyDescent="0.2"/>
    <row r="103" s="186" customFormat="1" ht="13.35" customHeight="1" x14ac:dyDescent="0.2"/>
    <row r="104" s="186" customFormat="1" ht="13.35" customHeight="1" x14ac:dyDescent="0.2"/>
    <row r="105" s="186" customFormat="1" ht="13.35" customHeight="1" x14ac:dyDescent="0.2"/>
    <row r="106" s="186" customFormat="1" ht="13.35" customHeight="1" x14ac:dyDescent="0.2"/>
    <row r="107" s="186" customFormat="1" ht="13.35" customHeight="1" x14ac:dyDescent="0.2"/>
    <row r="108" s="186" customFormat="1" ht="13.35" customHeight="1" x14ac:dyDescent="0.2"/>
    <row r="109" s="186" customFormat="1" ht="13.35" customHeight="1" x14ac:dyDescent="0.2"/>
    <row r="110" s="186" customFormat="1" ht="13.35" customHeight="1" x14ac:dyDescent="0.2"/>
    <row r="111" s="186" customFormat="1" ht="13.35" customHeight="1" x14ac:dyDescent="0.2"/>
    <row r="112" s="186" customFormat="1" ht="13.35" customHeight="1" x14ac:dyDescent="0.2"/>
    <row r="113" s="186" customFormat="1" ht="13.35" customHeight="1" x14ac:dyDescent="0.2"/>
    <row r="114" s="186" customFormat="1" ht="13.35" customHeight="1" x14ac:dyDescent="0.2"/>
    <row r="115" s="186" customFormat="1" ht="13.35" customHeight="1" x14ac:dyDescent="0.2"/>
    <row r="116" s="186" customFormat="1" ht="13.35" customHeight="1" x14ac:dyDescent="0.2"/>
    <row r="117" s="186" customFormat="1" ht="13.35" customHeight="1" x14ac:dyDescent="0.2"/>
    <row r="118" s="186" customFormat="1" ht="13.35" customHeight="1" x14ac:dyDescent="0.2"/>
    <row r="119" s="186" customFormat="1" ht="13.35" customHeight="1" x14ac:dyDescent="0.2"/>
    <row r="120" s="186" customFormat="1" ht="13.35" customHeight="1" x14ac:dyDescent="0.2"/>
    <row r="121" s="186" customFormat="1" ht="13.35" customHeight="1" x14ac:dyDescent="0.2"/>
    <row r="122" s="186" customFormat="1" ht="13.35" customHeight="1" x14ac:dyDescent="0.2"/>
    <row r="123" s="186" customFormat="1" ht="13.35" customHeight="1" x14ac:dyDescent="0.2"/>
    <row r="124" s="186" customFormat="1" ht="13.35" customHeight="1" x14ac:dyDescent="0.2"/>
    <row r="125" s="186" customFormat="1" ht="13.35" customHeight="1" x14ac:dyDescent="0.2"/>
    <row r="126" s="186" customFormat="1" ht="13.35" customHeight="1" x14ac:dyDescent="0.2"/>
    <row r="127" s="186" customFormat="1" ht="13.35" customHeight="1" x14ac:dyDescent="0.2"/>
    <row r="128" s="186" customFormat="1" ht="13.35" customHeight="1" x14ac:dyDescent="0.2"/>
    <row r="129" s="186" customFormat="1" ht="13.35" customHeight="1" x14ac:dyDescent="0.2"/>
    <row r="130" s="186" customFormat="1" ht="13.35" customHeight="1" x14ac:dyDescent="0.2"/>
    <row r="131" s="186" customFormat="1" ht="13.35" customHeight="1" x14ac:dyDescent="0.2"/>
    <row r="132" s="186" customFormat="1" ht="13.35" customHeight="1" x14ac:dyDescent="0.2"/>
    <row r="133" s="186" customFormat="1" ht="13.35" customHeight="1" x14ac:dyDescent="0.2"/>
    <row r="134" s="186" customFormat="1" ht="13.35" customHeight="1" x14ac:dyDescent="0.2"/>
    <row r="135" s="186" customFormat="1" ht="13.35" customHeight="1" x14ac:dyDescent="0.2"/>
    <row r="136" s="186" customFormat="1" ht="13.35" customHeight="1" x14ac:dyDescent="0.2"/>
    <row r="137" s="186" customFormat="1" ht="13.35" customHeight="1" x14ac:dyDescent="0.2"/>
    <row r="138" s="186" customFormat="1" ht="13.35" customHeight="1" x14ac:dyDescent="0.2"/>
    <row r="139" s="186" customFormat="1" ht="13.35" customHeight="1" x14ac:dyDescent="0.2"/>
    <row r="140" s="186" customFormat="1" ht="13.35" customHeight="1" x14ac:dyDescent="0.2"/>
    <row r="141" s="186" customFormat="1" ht="13.35" customHeight="1" x14ac:dyDescent="0.2"/>
    <row r="142" s="186" customFormat="1" ht="13.35" customHeight="1" x14ac:dyDescent="0.2"/>
    <row r="143" s="186" customFormat="1" ht="13.35" customHeight="1" x14ac:dyDescent="0.2"/>
    <row r="144" s="186" customFormat="1" ht="13.35" customHeight="1" x14ac:dyDescent="0.2"/>
    <row r="145" s="186" customFormat="1" ht="13.35" customHeight="1" x14ac:dyDescent="0.2"/>
    <row r="146" s="186" customFormat="1" ht="13.35" customHeight="1" x14ac:dyDescent="0.2"/>
    <row r="147" s="186" customFormat="1" ht="13.35" customHeight="1" x14ac:dyDescent="0.2"/>
    <row r="148" s="186" customFormat="1" ht="13.35" customHeight="1" x14ac:dyDescent="0.2"/>
    <row r="149" s="186" customFormat="1" ht="13.35" customHeight="1" x14ac:dyDescent="0.2"/>
    <row r="150" s="186" customFormat="1" ht="13.35" customHeight="1" x14ac:dyDescent="0.2"/>
    <row r="151" s="186" customFormat="1" ht="13.35" customHeight="1" x14ac:dyDescent="0.2"/>
    <row r="152" s="186" customFormat="1" ht="13.35" customHeight="1" x14ac:dyDescent="0.2"/>
    <row r="153" s="186" customFormat="1" ht="13.35" customHeight="1" x14ac:dyDescent="0.2"/>
    <row r="154" s="186" customFormat="1" ht="13.35" customHeight="1" x14ac:dyDescent="0.2"/>
    <row r="155" s="186" customFormat="1" ht="13.35" customHeight="1" x14ac:dyDescent="0.2"/>
    <row r="156" s="186" customFormat="1" ht="13.35" customHeight="1" x14ac:dyDescent="0.2"/>
    <row r="157" s="186" customFormat="1" ht="13.35" customHeight="1" x14ac:dyDescent="0.2"/>
    <row r="158" s="186" customFormat="1" ht="13.35" customHeight="1" x14ac:dyDescent="0.2"/>
    <row r="159" s="186" customFormat="1" ht="13.35" customHeight="1" x14ac:dyDescent="0.2"/>
    <row r="160" s="186" customFormat="1" ht="13.35" customHeight="1" x14ac:dyDescent="0.2"/>
    <row r="161" s="186" customFormat="1" ht="13.35" customHeight="1" x14ac:dyDescent="0.2"/>
    <row r="162" s="186" customFormat="1" ht="13.35" customHeight="1" x14ac:dyDescent="0.2"/>
    <row r="163" s="186" customFormat="1" ht="13.35" customHeight="1" x14ac:dyDescent="0.2"/>
    <row r="164" s="186" customFormat="1" ht="13.35" customHeight="1" x14ac:dyDescent="0.2"/>
    <row r="165" s="186" customFormat="1" ht="13.35" customHeight="1" x14ac:dyDescent="0.2"/>
    <row r="166" s="186" customFormat="1" ht="13.35" customHeight="1" x14ac:dyDescent="0.2"/>
    <row r="167" s="186" customFormat="1" ht="13.35" customHeight="1" x14ac:dyDescent="0.2"/>
    <row r="168" s="186" customFormat="1" ht="13.35" customHeight="1" x14ac:dyDescent="0.2"/>
    <row r="169" s="186" customFormat="1" ht="13.35" customHeight="1" x14ac:dyDescent="0.2"/>
    <row r="170" s="186" customFormat="1" ht="13.35" customHeight="1" x14ac:dyDescent="0.2"/>
    <row r="171" s="186" customFormat="1" ht="13.35" customHeight="1" x14ac:dyDescent="0.2"/>
    <row r="172" s="186" customFormat="1" ht="13.35" customHeight="1" x14ac:dyDescent="0.2"/>
    <row r="173" s="186" customFormat="1" ht="13.35" customHeight="1" x14ac:dyDescent="0.2"/>
    <row r="174" s="186" customFormat="1" ht="13.35" customHeight="1" x14ac:dyDescent="0.2"/>
    <row r="175" s="186" customFormat="1" ht="13.35" customHeight="1" x14ac:dyDescent="0.2"/>
    <row r="176" s="186" customFormat="1" ht="13.35" customHeight="1" x14ac:dyDescent="0.2"/>
    <row r="177" s="186" customFormat="1" ht="13.35" customHeight="1" x14ac:dyDescent="0.2"/>
    <row r="178" s="186" customFormat="1" ht="13.35" customHeight="1" x14ac:dyDescent="0.2"/>
    <row r="179" s="186" customFormat="1" ht="13.35" customHeight="1" x14ac:dyDescent="0.2"/>
    <row r="180" s="186" customFormat="1" ht="13.35" customHeight="1" x14ac:dyDescent="0.2"/>
    <row r="181" s="186" customFormat="1" ht="13.35" customHeight="1" x14ac:dyDescent="0.2"/>
    <row r="182" s="186" customFormat="1" ht="13.35" customHeight="1" x14ac:dyDescent="0.2"/>
    <row r="183" s="186" customFormat="1" ht="13.35" customHeight="1" x14ac:dyDescent="0.2"/>
    <row r="184" s="186" customFormat="1" ht="13.35" customHeight="1" x14ac:dyDescent="0.2"/>
    <row r="185" s="186" customFormat="1" ht="13.35" customHeight="1" x14ac:dyDescent="0.2"/>
    <row r="186" s="186" customFormat="1" ht="13.35" customHeight="1" x14ac:dyDescent="0.2"/>
    <row r="187" s="186" customFormat="1" ht="13.35" customHeight="1" x14ac:dyDescent="0.2"/>
    <row r="188" s="186" customFormat="1" ht="13.35" customHeight="1" x14ac:dyDescent="0.2"/>
    <row r="189" s="186" customFormat="1" ht="13.35" customHeight="1" x14ac:dyDescent="0.2"/>
    <row r="190" s="186" customFormat="1" ht="13.35" customHeight="1" x14ac:dyDescent="0.2"/>
    <row r="191" s="186" customFormat="1" ht="13.35" customHeight="1" x14ac:dyDescent="0.2"/>
    <row r="192" s="186" customFormat="1" ht="13.35" customHeight="1" x14ac:dyDescent="0.2"/>
    <row r="193" s="186" customFormat="1" ht="13.35" customHeight="1" x14ac:dyDescent="0.2"/>
    <row r="194" s="186" customFormat="1" ht="13.35" customHeight="1" x14ac:dyDescent="0.2"/>
    <row r="195" s="186" customFormat="1" ht="13.35" customHeight="1" x14ac:dyDescent="0.2"/>
    <row r="196" s="186" customFormat="1" ht="13.35" customHeight="1" x14ac:dyDescent="0.2"/>
    <row r="197" s="186" customFormat="1" ht="13.35" customHeight="1" x14ac:dyDescent="0.2"/>
    <row r="198" s="186" customFormat="1" ht="13.35" customHeight="1" x14ac:dyDescent="0.2"/>
    <row r="199" s="186" customFormat="1" ht="13.35" customHeight="1" x14ac:dyDescent="0.2"/>
    <row r="200" s="186" customFormat="1" ht="13.35" customHeight="1" x14ac:dyDescent="0.2"/>
    <row r="201" s="186" customFormat="1" ht="13.35" customHeight="1" x14ac:dyDescent="0.2"/>
    <row r="202" s="186" customFormat="1" ht="13.35" customHeight="1" x14ac:dyDescent="0.2"/>
    <row r="203" s="186" customFormat="1" ht="13.35" customHeight="1" x14ac:dyDescent="0.2"/>
    <row r="204" s="186" customFormat="1" ht="13.35" customHeight="1" x14ac:dyDescent="0.2"/>
    <row r="205" s="186" customFormat="1" ht="13.35" customHeight="1" x14ac:dyDescent="0.2"/>
    <row r="206" s="186" customFormat="1" ht="13.35" customHeight="1" x14ac:dyDescent="0.2"/>
    <row r="207" s="186" customFormat="1" ht="13.35" customHeight="1" x14ac:dyDescent="0.2"/>
    <row r="208" s="186" customFormat="1" ht="13.35" customHeight="1" x14ac:dyDescent="0.2"/>
    <row r="209" s="186" customFormat="1" ht="13.35" customHeight="1" x14ac:dyDescent="0.2"/>
    <row r="210" s="186" customFormat="1" ht="13.35" customHeight="1" x14ac:dyDescent="0.2"/>
    <row r="211" s="186" customFormat="1" ht="13.35" customHeight="1" x14ac:dyDescent="0.2"/>
    <row r="212" s="186" customFormat="1" ht="13.35" customHeight="1" x14ac:dyDescent="0.2"/>
    <row r="213" s="186" customFormat="1" ht="13.35" customHeight="1" x14ac:dyDescent="0.2"/>
    <row r="214" s="186" customFormat="1" ht="13.35" customHeight="1" x14ac:dyDescent="0.2"/>
    <row r="215" s="186" customFormat="1" ht="13.35" customHeight="1" x14ac:dyDescent="0.2"/>
    <row r="216" s="186" customFormat="1" ht="13.35" customHeight="1" x14ac:dyDescent="0.2"/>
    <row r="217" s="186" customFormat="1" ht="13.35" customHeight="1" x14ac:dyDescent="0.2"/>
    <row r="218" s="186" customFormat="1" ht="13.35" customHeight="1" x14ac:dyDescent="0.2"/>
    <row r="219" s="186" customFormat="1" ht="13.35" customHeight="1" x14ac:dyDescent="0.2"/>
    <row r="220" s="186" customFormat="1" ht="13.35" customHeight="1" x14ac:dyDescent="0.2"/>
    <row r="221" s="186" customFormat="1" ht="13.35" customHeight="1" x14ac:dyDescent="0.2"/>
    <row r="222" s="186" customFormat="1" ht="13.35" customHeight="1" x14ac:dyDescent="0.2"/>
    <row r="223" s="186" customFormat="1" ht="13.35" customHeight="1" x14ac:dyDescent="0.2"/>
    <row r="224" s="186" customFormat="1" ht="13.35" customHeight="1" x14ac:dyDescent="0.2"/>
    <row r="225" s="186" customFormat="1" ht="13.35" customHeight="1" x14ac:dyDescent="0.2"/>
    <row r="226" s="186" customFormat="1" ht="13.35" customHeight="1" x14ac:dyDescent="0.2"/>
    <row r="227" s="186" customFormat="1" ht="13.35" customHeight="1" x14ac:dyDescent="0.2"/>
    <row r="228" s="186" customFormat="1" ht="13.35" customHeight="1" x14ac:dyDescent="0.2"/>
    <row r="229" s="186" customFormat="1" ht="13.35" customHeight="1" x14ac:dyDescent="0.2"/>
    <row r="230" s="186" customFormat="1" ht="13.35" customHeight="1" x14ac:dyDescent="0.2"/>
    <row r="231" s="186" customFormat="1" ht="13.35" customHeight="1" x14ac:dyDescent="0.2"/>
    <row r="232" s="186" customFormat="1" ht="13.35" customHeight="1" x14ac:dyDescent="0.2"/>
    <row r="233" s="186" customFormat="1" ht="13.35" customHeight="1" x14ac:dyDescent="0.2"/>
    <row r="234" s="186" customFormat="1" ht="13.35" customHeight="1" x14ac:dyDescent="0.2"/>
    <row r="235" s="186" customFormat="1" ht="13.35" customHeight="1" x14ac:dyDescent="0.2"/>
    <row r="236" s="186" customFormat="1" ht="13.35" customHeight="1" x14ac:dyDescent="0.2"/>
    <row r="237" s="186" customFormat="1" ht="13.35" customHeight="1" x14ac:dyDescent="0.2"/>
    <row r="238" s="186" customFormat="1" ht="13.35" customHeight="1" x14ac:dyDescent="0.2"/>
    <row r="239" s="186" customFormat="1" ht="13.35" customHeight="1" x14ac:dyDescent="0.2"/>
    <row r="240" s="186" customFormat="1" ht="13.35" customHeight="1" x14ac:dyDescent="0.2"/>
    <row r="241" s="186" customFormat="1" ht="13.35" customHeight="1" x14ac:dyDescent="0.2"/>
    <row r="242" s="186" customFormat="1" ht="13.35" customHeight="1" x14ac:dyDescent="0.2"/>
    <row r="243" s="186" customFormat="1" ht="13.35" customHeight="1" x14ac:dyDescent="0.2"/>
    <row r="244" s="186" customFormat="1" ht="13.35" customHeight="1" x14ac:dyDescent="0.2"/>
    <row r="245" s="186" customFormat="1" ht="13.35" customHeight="1" x14ac:dyDescent="0.2"/>
    <row r="246" s="186" customFormat="1" ht="13.35" customHeight="1" x14ac:dyDescent="0.2"/>
    <row r="247" s="186" customFormat="1" ht="13.35" customHeight="1" x14ac:dyDescent="0.2"/>
    <row r="248" s="186" customFormat="1" ht="13.35" customHeight="1" x14ac:dyDescent="0.2"/>
    <row r="249" s="186" customFormat="1" ht="13.35" customHeight="1" x14ac:dyDescent="0.2"/>
    <row r="250" s="186" customFormat="1" ht="13.35" customHeight="1" x14ac:dyDescent="0.2"/>
    <row r="251" s="186" customFormat="1" ht="13.35" customHeight="1" x14ac:dyDescent="0.2"/>
    <row r="252" s="186" customFormat="1" ht="13.35" customHeight="1" x14ac:dyDescent="0.2"/>
    <row r="253" s="186" customFormat="1" ht="13.35" customHeight="1" x14ac:dyDescent="0.2"/>
    <row r="254" s="186" customFormat="1" ht="13.35" customHeight="1" x14ac:dyDescent="0.2"/>
    <row r="255" s="186" customFormat="1" ht="13.35" customHeight="1" x14ac:dyDescent="0.2"/>
    <row r="256" s="186" customFormat="1" ht="13.35" customHeight="1" x14ac:dyDescent="0.2"/>
    <row r="257" s="186" customFormat="1" ht="13.35" customHeight="1" x14ac:dyDescent="0.2"/>
    <row r="258" s="186" customFormat="1" ht="13.35" customHeight="1" x14ac:dyDescent="0.2"/>
    <row r="259" s="186" customFormat="1" ht="13.35" customHeight="1" x14ac:dyDescent="0.2"/>
    <row r="260" s="186" customFormat="1" ht="13.35" customHeight="1" x14ac:dyDescent="0.2"/>
    <row r="261" s="186" customFormat="1" ht="13.35" customHeight="1" x14ac:dyDescent="0.2"/>
    <row r="262" s="186" customFormat="1" ht="13.35" customHeight="1" x14ac:dyDescent="0.2"/>
    <row r="263" s="186" customFormat="1" ht="13.35" customHeight="1" x14ac:dyDescent="0.2"/>
    <row r="264" s="186" customFormat="1" ht="13.35" customHeight="1" x14ac:dyDescent="0.2"/>
    <row r="265" s="186" customFormat="1" ht="13.35" customHeight="1" x14ac:dyDescent="0.2"/>
    <row r="266" s="186" customFormat="1" ht="13.35" customHeight="1" x14ac:dyDescent="0.2"/>
    <row r="267" s="186" customFormat="1" ht="13.35" customHeight="1" x14ac:dyDescent="0.2"/>
    <row r="268" s="186" customFormat="1" ht="13.35" customHeight="1" x14ac:dyDescent="0.2"/>
    <row r="269" s="186" customFormat="1" ht="13.35" customHeight="1" x14ac:dyDescent="0.2"/>
    <row r="270" s="186" customFormat="1" ht="13.35" customHeight="1" x14ac:dyDescent="0.2"/>
    <row r="271" s="186" customFormat="1" ht="13.35" customHeight="1" x14ac:dyDescent="0.2"/>
    <row r="272" s="186" customFormat="1" ht="13.35" customHeight="1" x14ac:dyDescent="0.2"/>
    <row r="273" s="186" customFormat="1" ht="13.35" customHeight="1" x14ac:dyDescent="0.2"/>
    <row r="274" s="186" customFormat="1" ht="13.35" customHeight="1" x14ac:dyDescent="0.2"/>
    <row r="275" s="186" customFormat="1" ht="13.35" customHeight="1" x14ac:dyDescent="0.2"/>
    <row r="276" s="186" customFormat="1" ht="13.35" customHeight="1" x14ac:dyDescent="0.2"/>
    <row r="277" s="186" customFormat="1" ht="13.35" customHeight="1" x14ac:dyDescent="0.2"/>
    <row r="278" s="186" customFormat="1" ht="13.35" customHeight="1" x14ac:dyDescent="0.2"/>
    <row r="279" s="186" customFormat="1" ht="13.35" customHeight="1" x14ac:dyDescent="0.2"/>
    <row r="280" s="186" customFormat="1" ht="13.35" customHeight="1" x14ac:dyDescent="0.2"/>
    <row r="281" s="186" customFormat="1" ht="13.35" customHeight="1" x14ac:dyDescent="0.2"/>
    <row r="282" s="186" customFormat="1" ht="13.35" customHeight="1" x14ac:dyDescent="0.2"/>
    <row r="283" s="186" customFormat="1" ht="13.35" customHeight="1" x14ac:dyDescent="0.2"/>
    <row r="284" s="186" customFormat="1" ht="13.35" customHeight="1" x14ac:dyDescent="0.2"/>
    <row r="285" s="186" customFormat="1" ht="13.35" customHeight="1" x14ac:dyDescent="0.2"/>
    <row r="286" s="186" customFormat="1" ht="13.35" customHeight="1" x14ac:dyDescent="0.2"/>
    <row r="287" s="186" customFormat="1" ht="13.35" customHeight="1" x14ac:dyDescent="0.2"/>
    <row r="288" s="186" customFormat="1" ht="13.35" customHeight="1" x14ac:dyDescent="0.2"/>
    <row r="289" s="186" customFormat="1" ht="13.35" customHeight="1" x14ac:dyDescent="0.2"/>
    <row r="290" s="186" customFormat="1" ht="13.35" customHeight="1" x14ac:dyDescent="0.2"/>
    <row r="291" s="186" customFormat="1" ht="13.35" customHeight="1" x14ac:dyDescent="0.2"/>
    <row r="292" s="186" customFormat="1" ht="13.35" customHeight="1" x14ac:dyDescent="0.2"/>
    <row r="293" s="186" customFormat="1" ht="13.35" customHeight="1" x14ac:dyDescent="0.2"/>
    <row r="294" s="186" customFormat="1" ht="13.35" customHeight="1" x14ac:dyDescent="0.2"/>
    <row r="295" s="186" customFormat="1" ht="13.35" customHeight="1" x14ac:dyDescent="0.2"/>
    <row r="296" s="186" customFormat="1" ht="13.35" customHeight="1" x14ac:dyDescent="0.2"/>
    <row r="297" s="186" customFormat="1" ht="13.35" customHeight="1" x14ac:dyDescent="0.2"/>
    <row r="298" s="186" customFormat="1" ht="13.35" customHeight="1" x14ac:dyDescent="0.2"/>
    <row r="299" s="186" customFormat="1" ht="13.35" customHeight="1" x14ac:dyDescent="0.2"/>
    <row r="300" s="186" customFormat="1" ht="13.35" customHeight="1" x14ac:dyDescent="0.2"/>
    <row r="301" s="186" customFormat="1" ht="13.35" customHeight="1" x14ac:dyDescent="0.2"/>
    <row r="302" s="186" customFormat="1" ht="13.35" customHeight="1" x14ac:dyDescent="0.2"/>
    <row r="303" s="186" customFormat="1" ht="13.35" customHeight="1" x14ac:dyDescent="0.2"/>
    <row r="304" s="186" customFormat="1" ht="13.35" customHeight="1" x14ac:dyDescent="0.2"/>
    <row r="305" s="186" customFormat="1" ht="13.35" customHeight="1" x14ac:dyDescent="0.2"/>
    <row r="306" s="186" customFormat="1" ht="13.35" customHeight="1" x14ac:dyDescent="0.2"/>
    <row r="307" s="186" customFormat="1" ht="13.35" customHeight="1" x14ac:dyDescent="0.2"/>
    <row r="308" s="186" customFormat="1" ht="13.35" customHeight="1" x14ac:dyDescent="0.2"/>
    <row r="309" s="186" customFormat="1" ht="13.35" customHeight="1" x14ac:dyDescent="0.2"/>
    <row r="310" s="186" customFormat="1" ht="13.35" customHeight="1" x14ac:dyDescent="0.2"/>
    <row r="311" s="186" customFormat="1" ht="13.35" customHeight="1" x14ac:dyDescent="0.2"/>
    <row r="312" s="186" customFormat="1" ht="13.35" customHeight="1" x14ac:dyDescent="0.2"/>
    <row r="313" s="186" customFormat="1" ht="13.35" customHeight="1" x14ac:dyDescent="0.2"/>
    <row r="314" s="186" customFormat="1" ht="13.35" customHeight="1" x14ac:dyDescent="0.2"/>
    <row r="315" s="186" customFormat="1" ht="13.35" customHeight="1" x14ac:dyDescent="0.2"/>
    <row r="316" s="186" customFormat="1" ht="13.35" customHeight="1" x14ac:dyDescent="0.2"/>
    <row r="317" s="186" customFormat="1" ht="13.35" customHeight="1" x14ac:dyDescent="0.2"/>
    <row r="318" s="186" customFormat="1" ht="13.35" customHeight="1" x14ac:dyDescent="0.2"/>
    <row r="319" s="186" customFormat="1" ht="13.35" customHeight="1" x14ac:dyDescent="0.2"/>
    <row r="320" s="186" customFormat="1" ht="13.35" customHeight="1" x14ac:dyDescent="0.2"/>
    <row r="321" s="186" customFormat="1" hidden="1" x14ac:dyDescent="0.2"/>
    <row r="322" s="186" customFormat="1" hidden="1" x14ac:dyDescent="0.2"/>
    <row r="323" s="186" customFormat="1" hidden="1" x14ac:dyDescent="0.2"/>
    <row r="324" s="186" customFormat="1" hidden="1" x14ac:dyDescent="0.2"/>
    <row r="325" s="186" customFormat="1" hidden="1" x14ac:dyDescent="0.2"/>
    <row r="326" s="186" customFormat="1" hidden="1" x14ac:dyDescent="0.2"/>
    <row r="327" s="186" customFormat="1" hidden="1" x14ac:dyDescent="0.2"/>
    <row r="328" s="186" customFormat="1" hidden="1" x14ac:dyDescent="0.2"/>
    <row r="329" s="186" customFormat="1" hidden="1" x14ac:dyDescent="0.2"/>
    <row r="330" s="186" customFormat="1" hidden="1" x14ac:dyDescent="0.2"/>
    <row r="331" s="186" customFormat="1" hidden="1" x14ac:dyDescent="0.2"/>
    <row r="332" s="186" customFormat="1" hidden="1" x14ac:dyDescent="0.2"/>
    <row r="333" s="186" customFormat="1" hidden="1" x14ac:dyDescent="0.2"/>
    <row r="334" s="186" customFormat="1" hidden="1" x14ac:dyDescent="0.2"/>
    <row r="335" s="186" customFormat="1" hidden="1" x14ac:dyDescent="0.2"/>
    <row r="336" s="186" customFormat="1" hidden="1" x14ac:dyDescent="0.2"/>
    <row r="337" s="186" customFormat="1" hidden="1" x14ac:dyDescent="0.2"/>
    <row r="338" s="186" customFormat="1" hidden="1" x14ac:dyDescent="0.2"/>
    <row r="339" s="186" customFormat="1" hidden="1" x14ac:dyDescent="0.2"/>
    <row r="340" s="186" customFormat="1" hidden="1" x14ac:dyDescent="0.2"/>
    <row r="341" s="186" customFormat="1" hidden="1" x14ac:dyDescent="0.2"/>
    <row r="342" s="186" customFormat="1" hidden="1" x14ac:dyDescent="0.2"/>
    <row r="343" s="186" customFormat="1" hidden="1" x14ac:dyDescent="0.2"/>
    <row r="344" s="186" customFormat="1" hidden="1" x14ac:dyDescent="0.2"/>
    <row r="345" s="186" customFormat="1" hidden="1" x14ac:dyDescent="0.2"/>
    <row r="346" s="186" customFormat="1" hidden="1" x14ac:dyDescent="0.2"/>
    <row r="347" s="186" customFormat="1" hidden="1" x14ac:dyDescent="0.2"/>
    <row r="348" s="186" customFormat="1" hidden="1" x14ac:dyDescent="0.2"/>
    <row r="349" s="186" customFormat="1" hidden="1" x14ac:dyDescent="0.2"/>
    <row r="350" s="186" customFormat="1" hidden="1" x14ac:dyDescent="0.2"/>
    <row r="351" s="186" customFormat="1" hidden="1" x14ac:dyDescent="0.2"/>
    <row r="352" s="186" customFormat="1" hidden="1" x14ac:dyDescent="0.2"/>
    <row r="353" s="186" customFormat="1" hidden="1" x14ac:dyDescent="0.2"/>
    <row r="354" s="186" customFormat="1" hidden="1" x14ac:dyDescent="0.2"/>
    <row r="355" s="186" customFormat="1" hidden="1" x14ac:dyDescent="0.2"/>
    <row r="356" s="186" customFormat="1" hidden="1" x14ac:dyDescent="0.2"/>
    <row r="357" s="186" customFormat="1" hidden="1" x14ac:dyDescent="0.2"/>
    <row r="358" s="186" customFormat="1" hidden="1" x14ac:dyDescent="0.2"/>
    <row r="359" s="186" customFormat="1" hidden="1" x14ac:dyDescent="0.2"/>
    <row r="360" s="186" customFormat="1" hidden="1" x14ac:dyDescent="0.2"/>
    <row r="361" s="186" customFormat="1" hidden="1" x14ac:dyDescent="0.2"/>
    <row r="362" s="186" customFormat="1" hidden="1" x14ac:dyDescent="0.2"/>
    <row r="363" s="186" customFormat="1" hidden="1" x14ac:dyDescent="0.2"/>
    <row r="364" s="186" customFormat="1" hidden="1" x14ac:dyDescent="0.2"/>
    <row r="365" s="186" customFormat="1" hidden="1" x14ac:dyDescent="0.2"/>
    <row r="366" s="186" customFormat="1" hidden="1" x14ac:dyDescent="0.2"/>
    <row r="367" s="186" customFormat="1" hidden="1" x14ac:dyDescent="0.2"/>
    <row r="368" s="186" customFormat="1" hidden="1" x14ac:dyDescent="0.2"/>
    <row r="369" s="186" customFormat="1" hidden="1" x14ac:dyDescent="0.2"/>
    <row r="370" s="186" customFormat="1" hidden="1" x14ac:dyDescent="0.2"/>
    <row r="371" s="186" customFormat="1" hidden="1" x14ac:dyDescent="0.2"/>
    <row r="372" s="186" customFormat="1" hidden="1" x14ac:dyDescent="0.2"/>
    <row r="373" s="186" customFormat="1" hidden="1" x14ac:dyDescent="0.2"/>
    <row r="374" s="186" customFormat="1" hidden="1" x14ac:dyDescent="0.2"/>
    <row r="375" s="186" customFormat="1" hidden="1" x14ac:dyDescent="0.2"/>
    <row r="376" s="186" customFormat="1" hidden="1" x14ac:dyDescent="0.2"/>
    <row r="377" s="186" customFormat="1" hidden="1" x14ac:dyDescent="0.2"/>
    <row r="378" s="186" customFormat="1" hidden="1" x14ac:dyDescent="0.2"/>
    <row r="379" s="186" customFormat="1" hidden="1" x14ac:dyDescent="0.2"/>
    <row r="380" s="186" customFormat="1" hidden="1" x14ac:dyDescent="0.2"/>
    <row r="381" s="186" customFormat="1" hidden="1" x14ac:dyDescent="0.2"/>
    <row r="382" s="186" customFormat="1" hidden="1" x14ac:dyDescent="0.2"/>
    <row r="383" s="186" customFormat="1" hidden="1" x14ac:dyDescent="0.2"/>
    <row r="384" s="186" customFormat="1" hidden="1" x14ac:dyDescent="0.2"/>
    <row r="385" s="186" customFormat="1" hidden="1" x14ac:dyDescent="0.2"/>
    <row r="386" s="186" customFormat="1" hidden="1" x14ac:dyDescent="0.2"/>
    <row r="387" s="186" customFormat="1" hidden="1" x14ac:dyDescent="0.2"/>
    <row r="388" s="186" customFormat="1" hidden="1" x14ac:dyDescent="0.2"/>
    <row r="389" s="186" customFormat="1" hidden="1" x14ac:dyDescent="0.2"/>
    <row r="390" s="186" customFormat="1" hidden="1" x14ac:dyDescent="0.2"/>
    <row r="391" s="186" customFormat="1" hidden="1" x14ac:dyDescent="0.2"/>
    <row r="392" s="186" customFormat="1" hidden="1" x14ac:dyDescent="0.2"/>
    <row r="393" s="186" customFormat="1" hidden="1" x14ac:dyDescent="0.2"/>
    <row r="394" s="186" customFormat="1" hidden="1" x14ac:dyDescent="0.2"/>
    <row r="395" s="186" customFormat="1" hidden="1" x14ac:dyDescent="0.2"/>
    <row r="396" s="186" customFormat="1" hidden="1" x14ac:dyDescent="0.2"/>
    <row r="397" s="186" customFormat="1" hidden="1" x14ac:dyDescent="0.2"/>
    <row r="398" s="186" customFormat="1" hidden="1" x14ac:dyDescent="0.2"/>
    <row r="399" s="186" customFormat="1" hidden="1" x14ac:dyDescent="0.2"/>
    <row r="400" s="186" customFormat="1" hidden="1" x14ac:dyDescent="0.2"/>
    <row r="401" s="186" customFormat="1" hidden="1" x14ac:dyDescent="0.2"/>
    <row r="402" s="186" customFormat="1" hidden="1" x14ac:dyDescent="0.2"/>
    <row r="403" s="186" customFormat="1" hidden="1" x14ac:dyDescent="0.2"/>
    <row r="404" s="186" customFormat="1" hidden="1" x14ac:dyDescent="0.2"/>
    <row r="405" s="186" customFormat="1" hidden="1" x14ac:dyDescent="0.2"/>
    <row r="406" s="186" customFormat="1" hidden="1" x14ac:dyDescent="0.2"/>
    <row r="407" s="186" customFormat="1" hidden="1" x14ac:dyDescent="0.2"/>
    <row r="408" s="186" customFormat="1" hidden="1" x14ac:dyDescent="0.2"/>
    <row r="409" s="186" customFormat="1" hidden="1" x14ac:dyDescent="0.2"/>
    <row r="410" s="186" customFormat="1" hidden="1" x14ac:dyDescent="0.2"/>
    <row r="411" s="186" customFormat="1" hidden="1" x14ac:dyDescent="0.2"/>
    <row r="412" s="186" customFormat="1" hidden="1" x14ac:dyDescent="0.2"/>
    <row r="413" s="186" customFormat="1" hidden="1" x14ac:dyDescent="0.2"/>
    <row r="414" s="186" customFormat="1" hidden="1" x14ac:dyDescent="0.2"/>
    <row r="415" s="186" customFormat="1" hidden="1" x14ac:dyDescent="0.2"/>
    <row r="416" s="186" customFormat="1" hidden="1" x14ac:dyDescent="0.2"/>
    <row r="417" s="186" customFormat="1" hidden="1" x14ac:dyDescent="0.2"/>
    <row r="418" s="186" customFormat="1" hidden="1" x14ac:dyDescent="0.2"/>
    <row r="419" s="186" customFormat="1" hidden="1" x14ac:dyDescent="0.2"/>
    <row r="420" s="186" customFormat="1" hidden="1" x14ac:dyDescent="0.2"/>
    <row r="421" s="186" customFormat="1" hidden="1" x14ac:dyDescent="0.2"/>
    <row r="422" s="186" customFormat="1" hidden="1" x14ac:dyDescent="0.2"/>
    <row r="423" s="186" customFormat="1" hidden="1" x14ac:dyDescent="0.2"/>
    <row r="424" s="186" customFormat="1" hidden="1" x14ac:dyDescent="0.2"/>
    <row r="425" s="186" customFormat="1" hidden="1" x14ac:dyDescent="0.2"/>
    <row r="426" s="186" customFormat="1" hidden="1" x14ac:dyDescent="0.2"/>
    <row r="427" s="186" customFormat="1" hidden="1" x14ac:dyDescent="0.2"/>
    <row r="428" s="186" customFormat="1" hidden="1" x14ac:dyDescent="0.2"/>
    <row r="429" s="186" customFormat="1" hidden="1" x14ac:dyDescent="0.2"/>
    <row r="430" s="186" customFormat="1" hidden="1" x14ac:dyDescent="0.2"/>
    <row r="431" s="186" customFormat="1" hidden="1" x14ac:dyDescent="0.2"/>
    <row r="432" s="186" customFormat="1" hidden="1" x14ac:dyDescent="0.2"/>
    <row r="433" s="186" customFormat="1" hidden="1" x14ac:dyDescent="0.2"/>
    <row r="434" s="186" customFormat="1" hidden="1" x14ac:dyDescent="0.2"/>
    <row r="435" s="186" customFormat="1" hidden="1" x14ac:dyDescent="0.2"/>
    <row r="436" s="186" customFormat="1" hidden="1" x14ac:dyDescent="0.2"/>
    <row r="437" s="186" customFormat="1" hidden="1" x14ac:dyDescent="0.2"/>
    <row r="438" s="186" customFormat="1" hidden="1" x14ac:dyDescent="0.2"/>
    <row r="439" s="186" customFormat="1" hidden="1" x14ac:dyDescent="0.2"/>
    <row r="440" s="186" customFormat="1" hidden="1" x14ac:dyDescent="0.2"/>
    <row r="441" s="186" customFormat="1" hidden="1" x14ac:dyDescent="0.2"/>
    <row r="442" s="186" customFormat="1" hidden="1" x14ac:dyDescent="0.2"/>
    <row r="443" s="186" customFormat="1" hidden="1" x14ac:dyDescent="0.2"/>
    <row r="444" s="186" customFormat="1" hidden="1" x14ac:dyDescent="0.2"/>
    <row r="445" s="186" customFormat="1" hidden="1" x14ac:dyDescent="0.2"/>
    <row r="446" s="186" customFormat="1" hidden="1" x14ac:dyDescent="0.2"/>
    <row r="447" s="186" customFormat="1" hidden="1" x14ac:dyDescent="0.2"/>
    <row r="448" s="186" customFormat="1" hidden="1" x14ac:dyDescent="0.2"/>
    <row r="449" s="186" customFormat="1" hidden="1" x14ac:dyDescent="0.2"/>
    <row r="450" s="186" customFormat="1" hidden="1" x14ac:dyDescent="0.2"/>
    <row r="451" s="186" customFormat="1" hidden="1" x14ac:dyDescent="0.2"/>
    <row r="452" s="186" customFormat="1" hidden="1" x14ac:dyDescent="0.2"/>
    <row r="453" s="186" customFormat="1" hidden="1" x14ac:dyDescent="0.2"/>
    <row r="454" s="186" customFormat="1" hidden="1" x14ac:dyDescent="0.2"/>
    <row r="455" s="186" customFormat="1" hidden="1" x14ac:dyDescent="0.2"/>
    <row r="456" s="186" customFormat="1" hidden="1" x14ac:dyDescent="0.2"/>
    <row r="457" s="186" customFormat="1" hidden="1" x14ac:dyDescent="0.2"/>
    <row r="458" s="186" customFormat="1" hidden="1" x14ac:dyDescent="0.2"/>
    <row r="459" s="186" customFormat="1" hidden="1" x14ac:dyDescent="0.2"/>
    <row r="460" s="186" customFormat="1" hidden="1" x14ac:dyDescent="0.2"/>
    <row r="461" s="186" customFormat="1" hidden="1" x14ac:dyDescent="0.2"/>
    <row r="462" s="186" customFormat="1" hidden="1" x14ac:dyDescent="0.2"/>
    <row r="463" s="186" customFormat="1" hidden="1" x14ac:dyDescent="0.2"/>
    <row r="464" s="186" customFormat="1" hidden="1" x14ac:dyDescent="0.2"/>
    <row r="465" s="186" customFormat="1" hidden="1" x14ac:dyDescent="0.2"/>
    <row r="466" s="186" customFormat="1" hidden="1" x14ac:dyDescent="0.2"/>
    <row r="467" s="186" customFormat="1" hidden="1" x14ac:dyDescent="0.2"/>
    <row r="468" s="186" customFormat="1" hidden="1" x14ac:dyDescent="0.2"/>
    <row r="469" s="186" customFormat="1" hidden="1" x14ac:dyDescent="0.2"/>
    <row r="470" s="186" customFormat="1" hidden="1" x14ac:dyDescent="0.2"/>
    <row r="471" s="186" customFormat="1" hidden="1" x14ac:dyDescent="0.2"/>
    <row r="472" s="186" customFormat="1" hidden="1" x14ac:dyDescent="0.2"/>
    <row r="473" s="186" customFormat="1" hidden="1" x14ac:dyDescent="0.2"/>
    <row r="474" s="186" customFormat="1" hidden="1" x14ac:dyDescent="0.2"/>
    <row r="475" s="186" customFormat="1" hidden="1" x14ac:dyDescent="0.2"/>
    <row r="476" s="186" customFormat="1" hidden="1" x14ac:dyDescent="0.2"/>
    <row r="477" s="186" customFormat="1" hidden="1" x14ac:dyDescent="0.2"/>
    <row r="478" s="186" customFormat="1" hidden="1" x14ac:dyDescent="0.2"/>
    <row r="479" s="186" customFormat="1" hidden="1" x14ac:dyDescent="0.2"/>
    <row r="480" s="186" customFormat="1" hidden="1" x14ac:dyDescent="0.2"/>
    <row r="481" s="186" customFormat="1" hidden="1" x14ac:dyDescent="0.2"/>
    <row r="482" s="186" customFormat="1" hidden="1" x14ac:dyDescent="0.2"/>
    <row r="483" s="186" customFormat="1" hidden="1" x14ac:dyDescent="0.2"/>
    <row r="484" s="186" customFormat="1" hidden="1" x14ac:dyDescent="0.2"/>
    <row r="485" s="186" customFormat="1" hidden="1" x14ac:dyDescent="0.2"/>
    <row r="486" s="186" customFormat="1" hidden="1" x14ac:dyDescent="0.2"/>
    <row r="487" s="186" customFormat="1" hidden="1" x14ac:dyDescent="0.2"/>
    <row r="488" s="186" customFormat="1" hidden="1" x14ac:dyDescent="0.2"/>
    <row r="489" s="186" customFormat="1" hidden="1" x14ac:dyDescent="0.2"/>
    <row r="490" s="186" customFormat="1" hidden="1" x14ac:dyDescent="0.2"/>
    <row r="491" s="186" customFormat="1" hidden="1" x14ac:dyDescent="0.2"/>
    <row r="492" s="186" customFormat="1" hidden="1" x14ac:dyDescent="0.2"/>
    <row r="493" s="186" customFormat="1" hidden="1" x14ac:dyDescent="0.2"/>
    <row r="494" s="186" customFormat="1" hidden="1" x14ac:dyDescent="0.2"/>
    <row r="495" s="186" customFormat="1" hidden="1" x14ac:dyDescent="0.2"/>
    <row r="496" s="186" customFormat="1" hidden="1" x14ac:dyDescent="0.2"/>
    <row r="497" s="186" customFormat="1" hidden="1" x14ac:dyDescent="0.2"/>
    <row r="498" s="186" customFormat="1" hidden="1" x14ac:dyDescent="0.2"/>
    <row r="499" s="186" customFormat="1" hidden="1" x14ac:dyDescent="0.2"/>
    <row r="500" s="186" customFormat="1" hidden="1" x14ac:dyDescent="0.2"/>
    <row r="501" s="186" customFormat="1" hidden="1" x14ac:dyDescent="0.2"/>
    <row r="502" s="186" customFormat="1" hidden="1" x14ac:dyDescent="0.2"/>
    <row r="503" s="186" customFormat="1" hidden="1" x14ac:dyDescent="0.2"/>
    <row r="504" s="186" customFormat="1" hidden="1" x14ac:dyDescent="0.2"/>
    <row r="505" s="186" customFormat="1" hidden="1" x14ac:dyDescent="0.2"/>
    <row r="506" s="186" customFormat="1" hidden="1" x14ac:dyDescent="0.2"/>
    <row r="507" s="186" customFormat="1" hidden="1" x14ac:dyDescent="0.2"/>
    <row r="508" s="186" customFormat="1" hidden="1" x14ac:dyDescent="0.2"/>
    <row r="509" s="186" customFormat="1" hidden="1" x14ac:dyDescent="0.2"/>
    <row r="510" s="186" customFormat="1" hidden="1" x14ac:dyDescent="0.2"/>
    <row r="511" s="186" customFormat="1" hidden="1" x14ac:dyDescent="0.2"/>
    <row r="512" s="186" customFormat="1" hidden="1" x14ac:dyDescent="0.2"/>
    <row r="513" s="186" customFormat="1" hidden="1" x14ac:dyDescent="0.2"/>
    <row r="514" s="186" customFormat="1" hidden="1" x14ac:dyDescent="0.2"/>
    <row r="515" s="186" customFormat="1" hidden="1" x14ac:dyDescent="0.2"/>
    <row r="516" s="186" customFormat="1" hidden="1" x14ac:dyDescent="0.2"/>
    <row r="517" s="186" customFormat="1" hidden="1" x14ac:dyDescent="0.2"/>
    <row r="518" s="186" customFormat="1" hidden="1" x14ac:dyDescent="0.2"/>
    <row r="519" s="186" customFormat="1" hidden="1" x14ac:dyDescent="0.2"/>
    <row r="520" s="186" customFormat="1" hidden="1" x14ac:dyDescent="0.2"/>
    <row r="521" s="186" customFormat="1" hidden="1" x14ac:dyDescent="0.2"/>
    <row r="522" s="186" customFormat="1" hidden="1" x14ac:dyDescent="0.2"/>
    <row r="523" s="186" customFormat="1" hidden="1" x14ac:dyDescent="0.2"/>
    <row r="524" s="186" customFormat="1" hidden="1" x14ac:dyDescent="0.2"/>
    <row r="525" s="186" customFormat="1" hidden="1" x14ac:dyDescent="0.2"/>
    <row r="526" s="186" customFormat="1" hidden="1" x14ac:dyDescent="0.2"/>
    <row r="527" s="186" customFormat="1" hidden="1" x14ac:dyDescent="0.2"/>
    <row r="528" s="186" customFormat="1" hidden="1" x14ac:dyDescent="0.2"/>
    <row r="529" s="186" customFormat="1" hidden="1" x14ac:dyDescent="0.2"/>
    <row r="530" s="186" customFormat="1" hidden="1" x14ac:dyDescent="0.2"/>
    <row r="531" s="186" customFormat="1" hidden="1" x14ac:dyDescent="0.2"/>
    <row r="532" s="186" customFormat="1" hidden="1" x14ac:dyDescent="0.2"/>
    <row r="533" s="186" customFormat="1" hidden="1" x14ac:dyDescent="0.2"/>
    <row r="534" s="186" customFormat="1" hidden="1" x14ac:dyDescent="0.2"/>
    <row r="535" s="186" customFormat="1" hidden="1" x14ac:dyDescent="0.2"/>
    <row r="536" s="186" customFormat="1" hidden="1" x14ac:dyDescent="0.2"/>
    <row r="537" s="186" customFormat="1" hidden="1" x14ac:dyDescent="0.2"/>
    <row r="538" s="186" customFormat="1" hidden="1" x14ac:dyDescent="0.2"/>
    <row r="539" s="186" customFormat="1" hidden="1" x14ac:dyDescent="0.2"/>
    <row r="540" s="186" customFormat="1" hidden="1" x14ac:dyDescent="0.2"/>
    <row r="541" s="186" customFormat="1" hidden="1" x14ac:dyDescent="0.2"/>
    <row r="542" s="186" customFormat="1" hidden="1" x14ac:dyDescent="0.2"/>
    <row r="543" s="186" customFormat="1" hidden="1" x14ac:dyDescent="0.2"/>
    <row r="544" s="186" customFormat="1" hidden="1" x14ac:dyDescent="0.2"/>
    <row r="545" s="186" customFormat="1" hidden="1" x14ac:dyDescent="0.2"/>
    <row r="546" s="186" customFormat="1" hidden="1" x14ac:dyDescent="0.2"/>
    <row r="547" s="186" customFormat="1" hidden="1" x14ac:dyDescent="0.2"/>
    <row r="548" s="186" customFormat="1" hidden="1" x14ac:dyDescent="0.2"/>
    <row r="549" s="186" customFormat="1" hidden="1" x14ac:dyDescent="0.2"/>
    <row r="550" s="186" customFormat="1" hidden="1" x14ac:dyDescent="0.2"/>
    <row r="551" s="186" customFormat="1" hidden="1" x14ac:dyDescent="0.2"/>
    <row r="552" s="186" customFormat="1" hidden="1" x14ac:dyDescent="0.2"/>
    <row r="553" s="186" customFormat="1" hidden="1" x14ac:dyDescent="0.2"/>
    <row r="554" s="186" customFormat="1" hidden="1" x14ac:dyDescent="0.2"/>
    <row r="555" s="186" customFormat="1" hidden="1" x14ac:dyDescent="0.2"/>
    <row r="556" s="186" customFormat="1" hidden="1" x14ac:dyDescent="0.2"/>
    <row r="557" s="186" customFormat="1" hidden="1" x14ac:dyDescent="0.2"/>
    <row r="558" s="186" customFormat="1" hidden="1" x14ac:dyDescent="0.2"/>
    <row r="559" s="186" customFormat="1" hidden="1" x14ac:dyDescent="0.2"/>
    <row r="560" s="186" customFormat="1" hidden="1" x14ac:dyDescent="0.2"/>
    <row r="561" s="186" customFormat="1" hidden="1" x14ac:dyDescent="0.2"/>
    <row r="562" s="186" customFormat="1" hidden="1" x14ac:dyDescent="0.2"/>
    <row r="563" s="186" customFormat="1" hidden="1" x14ac:dyDescent="0.2"/>
    <row r="564" s="186" customFormat="1" hidden="1" x14ac:dyDescent="0.2"/>
    <row r="565" s="186" customFormat="1" hidden="1" x14ac:dyDescent="0.2"/>
    <row r="566" s="186" customFormat="1" hidden="1" x14ac:dyDescent="0.2"/>
    <row r="567" s="186" customFormat="1" hidden="1" x14ac:dyDescent="0.2"/>
    <row r="568" s="186" customFormat="1" hidden="1" x14ac:dyDescent="0.2"/>
    <row r="569" s="186" customFormat="1" hidden="1" x14ac:dyDescent="0.2"/>
    <row r="570" s="186" customFormat="1" hidden="1" x14ac:dyDescent="0.2"/>
    <row r="571" s="186" customFormat="1" hidden="1" x14ac:dyDescent="0.2"/>
    <row r="572" s="186" customFormat="1" hidden="1" x14ac:dyDescent="0.2"/>
    <row r="573" s="186" customFormat="1" hidden="1" x14ac:dyDescent="0.2"/>
    <row r="574" s="186" customFormat="1" hidden="1" x14ac:dyDescent="0.2"/>
    <row r="575" s="186" customFormat="1" hidden="1" x14ac:dyDescent="0.2"/>
    <row r="576" s="186" customFormat="1" hidden="1" x14ac:dyDescent="0.2"/>
    <row r="577" s="186" customFormat="1" hidden="1" x14ac:dyDescent="0.2"/>
    <row r="578" s="186" customFormat="1" hidden="1" x14ac:dyDescent="0.2"/>
    <row r="579" s="186" customFormat="1" hidden="1" x14ac:dyDescent="0.2"/>
    <row r="580" s="186" customFormat="1" hidden="1" x14ac:dyDescent="0.2"/>
    <row r="581" s="186" customFormat="1" hidden="1" x14ac:dyDescent="0.2"/>
    <row r="582" s="186" customFormat="1" hidden="1" x14ac:dyDescent="0.2"/>
    <row r="583" s="186" customFormat="1" hidden="1" x14ac:dyDescent="0.2"/>
    <row r="584" s="186" customFormat="1" hidden="1" x14ac:dyDescent="0.2"/>
    <row r="585" s="186" customFormat="1" hidden="1" x14ac:dyDescent="0.2"/>
    <row r="586" s="186" customFormat="1" hidden="1" x14ac:dyDescent="0.2"/>
    <row r="587" s="186" customFormat="1" hidden="1" x14ac:dyDescent="0.2"/>
    <row r="588" s="186" customFormat="1" hidden="1" x14ac:dyDescent="0.2"/>
    <row r="589" s="186" customFormat="1" hidden="1" x14ac:dyDescent="0.2"/>
    <row r="590" s="186" customFormat="1" hidden="1" x14ac:dyDescent="0.2"/>
    <row r="591" s="186" customFormat="1" hidden="1" x14ac:dyDescent="0.2"/>
    <row r="592" s="186" customFormat="1" hidden="1" x14ac:dyDescent="0.2"/>
    <row r="593" s="186" customFormat="1" hidden="1" x14ac:dyDescent="0.2"/>
    <row r="594" s="186" customFormat="1" hidden="1" x14ac:dyDescent="0.2"/>
    <row r="595" s="186" customFormat="1" hidden="1" x14ac:dyDescent="0.2"/>
    <row r="596" s="186" customFormat="1" hidden="1" x14ac:dyDescent="0.2"/>
    <row r="597" s="186" customFormat="1" hidden="1" x14ac:dyDescent="0.2"/>
    <row r="598" s="186" customFormat="1" hidden="1" x14ac:dyDescent="0.2"/>
    <row r="599" s="186" customFormat="1" hidden="1" x14ac:dyDescent="0.2"/>
    <row r="600" s="186" customFormat="1" hidden="1" x14ac:dyDescent="0.2"/>
    <row r="601" s="186" customFormat="1" hidden="1" x14ac:dyDescent="0.2"/>
    <row r="602" s="186" customFormat="1" hidden="1" x14ac:dyDescent="0.2"/>
    <row r="603" s="186" customFormat="1" hidden="1" x14ac:dyDescent="0.2"/>
    <row r="604" s="186" customFormat="1" hidden="1" x14ac:dyDescent="0.2"/>
    <row r="605" s="186" customFormat="1" hidden="1" x14ac:dyDescent="0.2"/>
    <row r="606" s="186" customFormat="1" hidden="1" x14ac:dyDescent="0.2"/>
    <row r="607" s="186" customFormat="1" hidden="1" x14ac:dyDescent="0.2"/>
    <row r="608" s="186" customFormat="1" hidden="1" x14ac:dyDescent="0.2"/>
    <row r="609" s="186" customFormat="1" hidden="1" x14ac:dyDescent="0.2"/>
    <row r="610" s="186" customFormat="1" hidden="1" x14ac:dyDescent="0.2"/>
    <row r="611" s="186" customFormat="1" hidden="1" x14ac:dyDescent="0.2"/>
    <row r="612" s="186" customFormat="1" hidden="1" x14ac:dyDescent="0.2"/>
    <row r="613" s="186" customFormat="1" hidden="1" x14ac:dyDescent="0.2"/>
    <row r="614" s="186" customFormat="1" hidden="1" x14ac:dyDescent="0.2"/>
    <row r="615" s="186" customFormat="1" hidden="1" x14ac:dyDescent="0.2"/>
    <row r="616" s="186" customFormat="1" hidden="1" x14ac:dyDescent="0.2"/>
    <row r="617" s="186" customFormat="1" hidden="1" x14ac:dyDescent="0.2"/>
    <row r="618" s="186" customFormat="1" hidden="1" x14ac:dyDescent="0.2"/>
    <row r="619" s="186" customFormat="1" hidden="1" x14ac:dyDescent="0.2"/>
    <row r="620" s="186" customFormat="1" hidden="1" x14ac:dyDescent="0.2"/>
    <row r="621" s="186" customFormat="1" hidden="1" x14ac:dyDescent="0.2"/>
    <row r="622" s="186" customFormat="1" hidden="1" x14ac:dyDescent="0.2"/>
    <row r="623" s="186" customFormat="1" hidden="1" x14ac:dyDescent="0.2"/>
    <row r="624" s="186" customFormat="1" hidden="1" x14ac:dyDescent="0.2"/>
    <row r="625" s="186" customFormat="1" hidden="1" x14ac:dyDescent="0.2"/>
    <row r="626" s="186" customFormat="1" hidden="1" x14ac:dyDescent="0.2"/>
    <row r="627" s="186" customFormat="1" hidden="1" x14ac:dyDescent="0.2"/>
    <row r="628" s="186" customFormat="1" hidden="1" x14ac:dyDescent="0.2"/>
    <row r="629" s="186" customFormat="1" hidden="1" x14ac:dyDescent="0.2"/>
    <row r="630" s="186" customFormat="1" hidden="1" x14ac:dyDescent="0.2"/>
    <row r="631" s="186" customFormat="1" hidden="1" x14ac:dyDescent="0.2"/>
    <row r="632" s="186" customFormat="1" hidden="1" x14ac:dyDescent="0.2"/>
    <row r="633" s="186" customFormat="1" hidden="1" x14ac:dyDescent="0.2"/>
    <row r="634" s="186" customFormat="1" hidden="1" x14ac:dyDescent="0.2"/>
    <row r="635" s="186" customFormat="1" hidden="1" x14ac:dyDescent="0.2"/>
    <row r="636" s="186" customFormat="1" hidden="1" x14ac:dyDescent="0.2"/>
    <row r="637" s="186" customFormat="1" hidden="1" x14ac:dyDescent="0.2"/>
    <row r="638" s="186" customFormat="1" hidden="1" x14ac:dyDescent="0.2"/>
    <row r="639" s="186" customFormat="1" hidden="1" x14ac:dyDescent="0.2"/>
    <row r="640" s="186" customFormat="1" hidden="1" x14ac:dyDescent="0.2"/>
    <row r="641" s="186" customFormat="1" hidden="1" x14ac:dyDescent="0.2"/>
    <row r="642" s="186" customFormat="1" hidden="1" x14ac:dyDescent="0.2"/>
    <row r="643" s="186" customFormat="1" hidden="1" x14ac:dyDescent="0.2"/>
    <row r="644" s="186" customFormat="1" hidden="1" x14ac:dyDescent="0.2"/>
    <row r="645" s="186" customFormat="1" hidden="1" x14ac:dyDescent="0.2"/>
    <row r="646" s="186" customFormat="1" hidden="1" x14ac:dyDescent="0.2"/>
    <row r="647" s="186" customFormat="1" hidden="1" x14ac:dyDescent="0.2"/>
    <row r="648" s="186" customFormat="1" hidden="1" x14ac:dyDescent="0.2"/>
    <row r="649" s="186" customFormat="1" hidden="1" x14ac:dyDescent="0.2"/>
    <row r="650" s="186" customFormat="1" hidden="1" x14ac:dyDescent="0.2"/>
    <row r="651" s="186" customFormat="1" hidden="1" x14ac:dyDescent="0.2"/>
    <row r="652" s="186" customFormat="1" hidden="1" x14ac:dyDescent="0.2"/>
    <row r="653" s="186" customFormat="1" hidden="1" x14ac:dyDescent="0.2"/>
    <row r="654" s="186" customFormat="1" hidden="1" x14ac:dyDescent="0.2"/>
    <row r="655" s="186" customFormat="1" hidden="1" x14ac:dyDescent="0.2"/>
    <row r="656" s="186" customFormat="1" hidden="1" x14ac:dyDescent="0.2"/>
    <row r="657" s="186" customFormat="1" hidden="1" x14ac:dyDescent="0.2"/>
    <row r="658" s="186" customFormat="1" hidden="1" x14ac:dyDescent="0.2"/>
    <row r="659" s="186" customFormat="1" hidden="1" x14ac:dyDescent="0.2"/>
    <row r="660" s="186" customFormat="1" hidden="1" x14ac:dyDescent="0.2"/>
    <row r="661" s="186" customFormat="1" hidden="1" x14ac:dyDescent="0.2"/>
    <row r="662" s="186" customFormat="1" hidden="1" x14ac:dyDescent="0.2"/>
    <row r="663" s="186" customFormat="1" hidden="1" x14ac:dyDescent="0.2"/>
    <row r="664" s="186" customFormat="1" hidden="1" x14ac:dyDescent="0.2"/>
    <row r="665" s="186" customFormat="1" hidden="1" x14ac:dyDescent="0.2"/>
    <row r="666" s="186" customFormat="1" hidden="1" x14ac:dyDescent="0.2"/>
    <row r="667" s="186" customFormat="1" hidden="1" x14ac:dyDescent="0.2"/>
    <row r="668" s="186" customFormat="1" hidden="1" x14ac:dyDescent="0.2"/>
    <row r="669" s="186" customFormat="1" hidden="1" x14ac:dyDescent="0.2"/>
    <row r="670" s="186" customFormat="1" hidden="1" x14ac:dyDescent="0.2"/>
    <row r="671" s="186" customFormat="1" hidden="1" x14ac:dyDescent="0.2"/>
    <row r="672" s="186" customFormat="1" hidden="1" x14ac:dyDescent="0.2"/>
    <row r="673" s="186" customFormat="1" hidden="1" x14ac:dyDescent="0.2"/>
    <row r="674" s="186" customFormat="1" hidden="1" x14ac:dyDescent="0.2"/>
    <row r="675" s="186" customFormat="1" hidden="1" x14ac:dyDescent="0.2"/>
    <row r="676" s="186" customFormat="1" hidden="1" x14ac:dyDescent="0.2"/>
    <row r="677" s="186" customFormat="1" hidden="1" x14ac:dyDescent="0.2"/>
    <row r="678" s="186" customFormat="1" hidden="1" x14ac:dyDescent="0.2"/>
    <row r="679" s="186" customFormat="1" hidden="1" x14ac:dyDescent="0.2"/>
    <row r="680" s="186" customFormat="1" hidden="1" x14ac:dyDescent="0.2"/>
    <row r="681" s="186" customFormat="1" hidden="1" x14ac:dyDescent="0.2"/>
    <row r="682" s="186" customFormat="1" hidden="1" x14ac:dyDescent="0.2"/>
    <row r="683" s="186" customFormat="1" hidden="1" x14ac:dyDescent="0.2"/>
    <row r="684" s="186" customFormat="1" hidden="1" x14ac:dyDescent="0.2"/>
    <row r="685" s="186" customFormat="1" hidden="1" x14ac:dyDescent="0.2"/>
    <row r="686" s="186" customFormat="1" hidden="1" x14ac:dyDescent="0.2"/>
    <row r="687" s="186" customFormat="1" hidden="1" x14ac:dyDescent="0.2"/>
    <row r="688" s="186" customFormat="1" hidden="1" x14ac:dyDescent="0.2"/>
    <row r="689" s="186" customFormat="1" hidden="1" x14ac:dyDescent="0.2"/>
    <row r="690" s="186" customFormat="1" hidden="1" x14ac:dyDescent="0.2"/>
    <row r="691" s="186" customFormat="1" hidden="1" x14ac:dyDescent="0.2"/>
    <row r="692" s="186" customFormat="1" hidden="1" x14ac:dyDescent="0.2"/>
    <row r="693" s="186" customFormat="1" hidden="1" x14ac:dyDescent="0.2"/>
    <row r="694" s="186" customFormat="1" hidden="1" x14ac:dyDescent="0.2"/>
    <row r="695" s="186" customFormat="1" hidden="1" x14ac:dyDescent="0.2"/>
    <row r="696" s="186" customFormat="1" hidden="1" x14ac:dyDescent="0.2"/>
    <row r="697" s="186" customFormat="1" hidden="1" x14ac:dyDescent="0.2"/>
    <row r="698" s="186" customFormat="1" hidden="1" x14ac:dyDescent="0.2"/>
    <row r="699" s="186" customFormat="1" hidden="1" x14ac:dyDescent="0.2"/>
    <row r="700" s="186" customFormat="1" hidden="1" x14ac:dyDescent="0.2"/>
    <row r="701" s="186" customFormat="1" hidden="1" x14ac:dyDescent="0.2"/>
    <row r="702" s="186" customFormat="1" hidden="1" x14ac:dyDescent="0.2"/>
    <row r="703" s="186" customFormat="1" hidden="1" x14ac:dyDescent="0.2"/>
    <row r="704" s="186" customFormat="1" hidden="1" x14ac:dyDescent="0.2"/>
    <row r="705" s="186" customFormat="1" hidden="1" x14ac:dyDescent="0.2"/>
    <row r="706" s="186" customFormat="1" hidden="1" x14ac:dyDescent="0.2"/>
    <row r="707" s="186" customFormat="1" hidden="1" x14ac:dyDescent="0.2"/>
    <row r="708" s="186" customFormat="1" hidden="1" x14ac:dyDescent="0.2"/>
    <row r="709" s="186" customFormat="1" hidden="1" x14ac:dyDescent="0.2"/>
    <row r="710" s="186" customFormat="1" hidden="1" x14ac:dyDescent="0.2"/>
    <row r="711" s="186" customFormat="1" hidden="1" x14ac:dyDescent="0.2"/>
    <row r="712" s="186" customFormat="1" hidden="1" x14ac:dyDescent="0.2"/>
    <row r="713" s="186" customFormat="1" hidden="1" x14ac:dyDescent="0.2"/>
    <row r="714" s="186" customFormat="1" hidden="1" x14ac:dyDescent="0.2"/>
    <row r="715" s="186" customFormat="1" hidden="1" x14ac:dyDescent="0.2"/>
    <row r="716" s="186" customFormat="1" hidden="1" x14ac:dyDescent="0.2"/>
    <row r="717" s="186" customFormat="1" hidden="1" x14ac:dyDescent="0.2"/>
    <row r="718" s="186" customFormat="1" hidden="1" x14ac:dyDescent="0.2"/>
    <row r="719" s="186" customFormat="1" hidden="1" x14ac:dyDescent="0.2"/>
    <row r="720" s="186" customFormat="1" hidden="1" x14ac:dyDescent="0.2"/>
    <row r="721" spans="4:4" s="186" customFormat="1" hidden="1" x14ac:dyDescent="0.2"/>
    <row r="722" spans="4:4" s="186" customFormat="1" hidden="1" x14ac:dyDescent="0.2"/>
    <row r="723" spans="4:4" s="186" customFormat="1" hidden="1" x14ac:dyDescent="0.2"/>
    <row r="724" spans="4:4" s="186" customFormat="1" hidden="1" x14ac:dyDescent="0.2"/>
    <row r="725" spans="4:4" s="186" customFormat="1" hidden="1" x14ac:dyDescent="0.2"/>
    <row r="726" spans="4:4" s="186" customFormat="1" hidden="1" x14ac:dyDescent="0.2"/>
    <row r="727" spans="4:4" s="186" customFormat="1" hidden="1" x14ac:dyDescent="0.2"/>
    <row r="728" spans="4:4" s="186" customFormat="1" hidden="1" x14ac:dyDescent="0.2"/>
    <row r="729" spans="4:4" s="186" customFormat="1" hidden="1" x14ac:dyDescent="0.2"/>
    <row r="730" spans="4:4" s="186" customFormat="1" hidden="1" x14ac:dyDescent="0.2"/>
    <row r="731" spans="4:4" s="186" customFormat="1" hidden="1" x14ac:dyDescent="0.2"/>
    <row r="732" spans="4:4" s="186" customFormat="1" hidden="1" x14ac:dyDescent="0.2">
      <c r="D732" s="424"/>
    </row>
    <row r="733" spans="4:4" s="186" customFormat="1" hidden="1" x14ac:dyDescent="0.2"/>
    <row r="734" spans="4:4" s="186" customFormat="1" hidden="1" x14ac:dyDescent="0.2"/>
    <row r="735" spans="4:4" s="186" customFormat="1" hidden="1" x14ac:dyDescent="0.2"/>
    <row r="736" spans="4:4" s="186" customFormat="1" hidden="1" x14ac:dyDescent="0.2"/>
    <row r="737" s="186" customFormat="1" hidden="1" x14ac:dyDescent="0.2"/>
    <row r="738" s="186" customFormat="1" hidden="1" x14ac:dyDescent="0.2"/>
    <row r="739" s="186" customFormat="1" hidden="1" x14ac:dyDescent="0.2"/>
    <row r="740" s="186" customFormat="1" hidden="1" x14ac:dyDescent="0.2"/>
    <row r="741" s="186" customFormat="1" hidden="1" x14ac:dyDescent="0.2"/>
    <row r="742" s="186" customFormat="1" hidden="1" x14ac:dyDescent="0.2"/>
    <row r="743" s="186" customFormat="1" hidden="1" x14ac:dyDescent="0.2"/>
    <row r="744" s="186" customFormat="1" hidden="1" x14ac:dyDescent="0.2"/>
    <row r="745" s="186" customFormat="1" hidden="1" x14ac:dyDescent="0.2"/>
    <row r="746" s="186" customFormat="1" hidden="1" x14ac:dyDescent="0.2"/>
    <row r="747" s="186" customFormat="1" hidden="1" x14ac:dyDescent="0.2"/>
    <row r="748" s="186" customFormat="1" hidden="1" x14ac:dyDescent="0.2"/>
    <row r="749" s="186" customFormat="1" hidden="1" x14ac:dyDescent="0.2"/>
    <row r="750" s="186" customFormat="1" hidden="1" x14ac:dyDescent="0.2"/>
    <row r="751" s="186" customFormat="1" hidden="1" x14ac:dyDescent="0.2"/>
    <row r="752" s="186" customFormat="1" hidden="1" x14ac:dyDescent="0.2"/>
    <row r="753" s="186" customFormat="1" hidden="1" x14ac:dyDescent="0.2"/>
    <row r="754" s="186" customFormat="1" hidden="1" x14ac:dyDescent="0.2"/>
    <row r="755" s="186" customFormat="1" hidden="1" x14ac:dyDescent="0.2"/>
    <row r="756" s="186" customFormat="1" hidden="1" x14ac:dyDescent="0.2"/>
    <row r="757" s="186" customFormat="1" hidden="1" x14ac:dyDescent="0.2"/>
    <row r="758" s="186" customFormat="1" hidden="1" x14ac:dyDescent="0.2"/>
    <row r="759" s="186" customFormat="1" hidden="1" x14ac:dyDescent="0.2"/>
    <row r="760" s="186" customFormat="1" hidden="1" x14ac:dyDescent="0.2"/>
    <row r="761" s="186" customFormat="1" hidden="1" x14ac:dyDescent="0.2"/>
    <row r="762" s="186" customFormat="1" hidden="1" x14ac:dyDescent="0.2"/>
    <row r="763" s="186" customFormat="1" hidden="1" x14ac:dyDescent="0.2"/>
    <row r="764" s="186" customFormat="1" hidden="1" x14ac:dyDescent="0.2"/>
    <row r="765" s="186" customFormat="1" hidden="1" x14ac:dyDescent="0.2"/>
    <row r="766" s="186" customFormat="1" hidden="1" x14ac:dyDescent="0.2"/>
    <row r="767" s="186" customFormat="1" hidden="1" x14ac:dyDescent="0.2"/>
    <row r="768" s="186" customFormat="1" hidden="1" x14ac:dyDescent="0.2"/>
    <row r="769" s="186" customFormat="1" hidden="1" x14ac:dyDescent="0.2"/>
    <row r="770" s="186" customFormat="1" hidden="1" x14ac:dyDescent="0.2"/>
    <row r="771" s="186" customFormat="1" hidden="1" x14ac:dyDescent="0.2"/>
    <row r="772" s="186" customFormat="1" hidden="1" x14ac:dyDescent="0.2"/>
    <row r="773" s="186" customFormat="1" hidden="1" x14ac:dyDescent="0.2"/>
    <row r="774" s="186" customFormat="1" hidden="1" x14ac:dyDescent="0.2"/>
    <row r="775" s="186" customFormat="1" hidden="1" x14ac:dyDescent="0.2"/>
    <row r="776" s="186" customFormat="1" hidden="1" x14ac:dyDescent="0.2"/>
    <row r="777" s="186" customFormat="1" hidden="1" x14ac:dyDescent="0.2"/>
    <row r="778" s="186" customFormat="1" hidden="1" x14ac:dyDescent="0.2"/>
    <row r="779" s="186" customFormat="1" hidden="1" x14ac:dyDescent="0.2"/>
    <row r="780" s="186" customFormat="1" hidden="1" x14ac:dyDescent="0.2"/>
    <row r="781" s="186" customFormat="1" hidden="1" x14ac:dyDescent="0.2"/>
    <row r="782" s="186" customFormat="1" hidden="1" x14ac:dyDescent="0.2"/>
    <row r="783" s="186" customFormat="1" hidden="1" x14ac:dyDescent="0.2"/>
    <row r="784" s="186" customFormat="1" hidden="1" x14ac:dyDescent="0.2"/>
    <row r="785" s="186" customFormat="1" hidden="1" x14ac:dyDescent="0.2"/>
    <row r="786" s="186" customFormat="1" hidden="1" x14ac:dyDescent="0.2"/>
    <row r="787" s="186" customFormat="1" hidden="1" x14ac:dyDescent="0.2"/>
    <row r="788" s="186" customFormat="1" hidden="1" x14ac:dyDescent="0.2"/>
    <row r="789" s="186" customFormat="1" hidden="1" x14ac:dyDescent="0.2"/>
    <row r="790" s="186" customFormat="1" hidden="1" x14ac:dyDescent="0.2"/>
    <row r="791" s="186" customFormat="1" hidden="1" x14ac:dyDescent="0.2"/>
    <row r="792" s="186" customFormat="1" hidden="1" x14ac:dyDescent="0.2"/>
    <row r="793" s="186" customFormat="1" hidden="1" x14ac:dyDescent="0.2"/>
    <row r="794" s="186" customFormat="1" hidden="1" x14ac:dyDescent="0.2"/>
    <row r="795" s="186" customFormat="1" hidden="1" x14ac:dyDescent="0.2"/>
    <row r="796" s="186" customFormat="1" hidden="1" x14ac:dyDescent="0.2"/>
    <row r="797" s="186" customFormat="1" hidden="1" x14ac:dyDescent="0.2"/>
    <row r="798" s="186" customFormat="1" hidden="1" x14ac:dyDescent="0.2"/>
    <row r="799" s="186" customFormat="1" hidden="1" x14ac:dyDescent="0.2"/>
    <row r="800" s="186" customFormat="1" hidden="1" x14ac:dyDescent="0.2"/>
    <row r="801" s="186" customFormat="1" hidden="1" x14ac:dyDescent="0.2"/>
    <row r="802" s="186" customFormat="1" hidden="1" x14ac:dyDescent="0.2"/>
    <row r="803" s="186" customFormat="1" hidden="1" x14ac:dyDescent="0.2"/>
    <row r="804" s="186" customFormat="1" hidden="1" x14ac:dyDescent="0.2"/>
    <row r="805" s="186" customFormat="1" hidden="1" x14ac:dyDescent="0.2"/>
    <row r="806" s="186" customFormat="1" hidden="1" x14ac:dyDescent="0.2"/>
    <row r="807" s="186" customFormat="1" hidden="1" x14ac:dyDescent="0.2"/>
    <row r="808" s="186" customFormat="1" hidden="1" x14ac:dyDescent="0.2"/>
    <row r="809" s="186" customFormat="1" hidden="1" x14ac:dyDescent="0.2"/>
    <row r="810" s="186" customFormat="1" hidden="1" x14ac:dyDescent="0.2"/>
    <row r="811" s="186" customFormat="1" hidden="1" x14ac:dyDescent="0.2"/>
    <row r="812" s="186" customFormat="1" hidden="1" x14ac:dyDescent="0.2"/>
    <row r="813" s="186" customFormat="1" hidden="1" x14ac:dyDescent="0.2"/>
    <row r="814" s="186" customFormat="1" hidden="1" x14ac:dyDescent="0.2"/>
    <row r="815" s="186" customFormat="1" hidden="1" x14ac:dyDescent="0.2"/>
    <row r="816" s="186" customFormat="1" hidden="1" x14ac:dyDescent="0.2"/>
    <row r="817" s="186" customFormat="1" hidden="1" x14ac:dyDescent="0.2"/>
    <row r="818" s="186" customFormat="1" hidden="1" x14ac:dyDescent="0.2"/>
    <row r="819" s="186" customFormat="1" hidden="1" x14ac:dyDescent="0.2"/>
    <row r="820" s="186" customFormat="1" hidden="1" x14ac:dyDescent="0.2"/>
    <row r="821" s="186" customFormat="1" hidden="1" x14ac:dyDescent="0.2"/>
    <row r="822" s="186" customFormat="1" hidden="1" x14ac:dyDescent="0.2"/>
    <row r="823" s="186" customFormat="1" hidden="1" x14ac:dyDescent="0.2"/>
    <row r="824" s="186" customFormat="1" hidden="1" x14ac:dyDescent="0.2"/>
    <row r="825" s="186" customFormat="1" hidden="1" x14ac:dyDescent="0.2"/>
    <row r="826" s="186" customFormat="1" hidden="1" x14ac:dyDescent="0.2"/>
    <row r="827" s="186" customFormat="1" hidden="1" x14ac:dyDescent="0.2"/>
    <row r="828" s="186" customFormat="1" hidden="1" x14ac:dyDescent="0.2"/>
    <row r="829" s="186" customFormat="1" hidden="1" x14ac:dyDescent="0.2"/>
    <row r="830" s="186" customFormat="1" hidden="1" x14ac:dyDescent="0.2"/>
    <row r="831" s="186" customFormat="1" hidden="1" x14ac:dyDescent="0.2"/>
    <row r="832" s="186" customFormat="1" hidden="1" x14ac:dyDescent="0.2"/>
    <row r="833" s="186" customFormat="1" hidden="1" x14ac:dyDescent="0.2"/>
    <row r="834" s="186" customFormat="1" hidden="1" x14ac:dyDescent="0.2"/>
    <row r="835" s="186" customFormat="1" hidden="1" x14ac:dyDescent="0.2"/>
    <row r="836" s="186" customFormat="1" hidden="1" x14ac:dyDescent="0.2"/>
    <row r="837" s="186" customFormat="1" hidden="1" x14ac:dyDescent="0.2"/>
    <row r="838" s="186" customFormat="1" hidden="1" x14ac:dyDescent="0.2"/>
    <row r="839" s="186" customFormat="1" hidden="1" x14ac:dyDescent="0.2"/>
    <row r="840" s="186" customFormat="1" hidden="1" x14ac:dyDescent="0.2"/>
    <row r="841" s="186" customFormat="1" hidden="1" x14ac:dyDescent="0.2"/>
    <row r="842" s="186" customFormat="1" hidden="1" x14ac:dyDescent="0.2"/>
    <row r="843" s="186" customFormat="1" hidden="1" x14ac:dyDescent="0.2"/>
    <row r="844" s="186" customFormat="1" hidden="1" x14ac:dyDescent="0.2"/>
    <row r="845" s="186" customFormat="1" hidden="1" x14ac:dyDescent="0.2"/>
    <row r="846" s="186" customFormat="1" hidden="1" x14ac:dyDescent="0.2"/>
    <row r="847" s="186" customFormat="1" hidden="1" x14ac:dyDescent="0.2"/>
    <row r="848" s="186" customFormat="1" hidden="1" x14ac:dyDescent="0.2"/>
    <row r="849" s="186" customFormat="1" hidden="1" x14ac:dyDescent="0.2"/>
    <row r="850" s="186" customFormat="1" hidden="1" x14ac:dyDescent="0.2"/>
    <row r="851" s="186" customFormat="1" hidden="1" x14ac:dyDescent="0.2"/>
    <row r="852" s="186" customFormat="1" hidden="1" x14ac:dyDescent="0.2"/>
    <row r="853" s="186" customFormat="1" hidden="1" x14ac:dyDescent="0.2"/>
    <row r="854" s="186" customFormat="1" hidden="1" x14ac:dyDescent="0.2"/>
    <row r="855" s="186" customFormat="1" hidden="1" x14ac:dyDescent="0.2"/>
    <row r="856" s="186" customFormat="1" hidden="1" x14ac:dyDescent="0.2"/>
    <row r="857" s="186" customFormat="1" hidden="1" x14ac:dyDescent="0.2"/>
    <row r="858" s="186" customFormat="1" hidden="1" x14ac:dyDescent="0.2"/>
    <row r="859" s="186" customFormat="1" hidden="1" x14ac:dyDescent="0.2"/>
    <row r="860" s="186" customFormat="1" hidden="1" x14ac:dyDescent="0.2"/>
    <row r="861" s="186" customFormat="1" hidden="1" x14ac:dyDescent="0.2"/>
    <row r="862" s="186" customFormat="1" hidden="1" x14ac:dyDescent="0.2"/>
    <row r="863" s="186" customFormat="1" hidden="1" x14ac:dyDescent="0.2"/>
    <row r="864" s="186" customFormat="1" hidden="1" x14ac:dyDescent="0.2"/>
    <row r="865" s="186" customFormat="1" hidden="1" x14ac:dyDescent="0.2"/>
    <row r="866" s="186" customFormat="1" hidden="1" x14ac:dyDescent="0.2"/>
    <row r="867" s="186" customFormat="1" hidden="1" x14ac:dyDescent="0.2"/>
    <row r="868" s="186" customFormat="1" hidden="1" x14ac:dyDescent="0.2"/>
    <row r="869" s="186" customFormat="1" hidden="1" x14ac:dyDescent="0.2"/>
    <row r="870" s="186" customFormat="1" hidden="1" x14ac:dyDescent="0.2"/>
    <row r="871" s="186" customFormat="1" hidden="1" x14ac:dyDescent="0.2"/>
    <row r="872" s="186" customFormat="1" hidden="1" x14ac:dyDescent="0.2"/>
    <row r="873" s="186" customFormat="1" hidden="1" x14ac:dyDescent="0.2"/>
    <row r="874" s="186" customFormat="1" hidden="1" x14ac:dyDescent="0.2"/>
    <row r="875" s="186" customFormat="1" hidden="1" x14ac:dyDescent="0.2"/>
    <row r="876" s="186" customFormat="1" hidden="1" x14ac:dyDescent="0.2"/>
    <row r="877" s="186" customFormat="1" hidden="1" x14ac:dyDescent="0.2"/>
    <row r="878" s="186" customFormat="1" hidden="1" x14ac:dyDescent="0.2"/>
    <row r="879" s="186" customFormat="1" hidden="1" x14ac:dyDescent="0.2"/>
    <row r="880" s="186" customFormat="1" hidden="1" x14ac:dyDescent="0.2"/>
    <row r="881" s="186" customFormat="1" hidden="1" x14ac:dyDescent="0.2"/>
    <row r="882" s="186" customFormat="1" hidden="1" x14ac:dyDescent="0.2"/>
    <row r="883" s="186" customFormat="1" hidden="1" x14ac:dyDescent="0.2"/>
    <row r="884" s="186" customFormat="1" hidden="1" x14ac:dyDescent="0.2"/>
    <row r="885" s="186" customFormat="1" hidden="1" x14ac:dyDescent="0.2"/>
    <row r="886" s="186" customFormat="1" hidden="1" x14ac:dyDescent="0.2"/>
    <row r="887" s="186" customFormat="1" hidden="1" x14ac:dyDescent="0.2"/>
    <row r="888" s="186" customFormat="1" hidden="1" x14ac:dyDescent="0.2"/>
    <row r="889" s="186" customFormat="1" hidden="1" x14ac:dyDescent="0.2"/>
    <row r="890" s="186" customFormat="1" hidden="1" x14ac:dyDescent="0.2"/>
    <row r="891" s="186" customFormat="1" hidden="1" x14ac:dyDescent="0.2"/>
    <row r="892" s="186" customFormat="1" hidden="1" x14ac:dyDescent="0.2"/>
    <row r="893" s="186" customFormat="1" hidden="1" x14ac:dyDescent="0.2"/>
    <row r="894" s="186" customFormat="1" hidden="1" x14ac:dyDescent="0.2"/>
    <row r="895" s="186" customFormat="1" hidden="1" x14ac:dyDescent="0.2"/>
    <row r="896" s="186" customFormat="1" hidden="1" x14ac:dyDescent="0.2"/>
    <row r="897" s="186" customFormat="1" hidden="1" x14ac:dyDescent="0.2"/>
    <row r="898" s="186" customFormat="1" hidden="1" x14ac:dyDescent="0.2"/>
    <row r="899" s="186" customFormat="1" hidden="1" x14ac:dyDescent="0.2"/>
    <row r="900" s="186" customFormat="1" hidden="1" x14ac:dyDescent="0.2"/>
    <row r="901" s="186" customFormat="1" hidden="1" x14ac:dyDescent="0.2"/>
    <row r="902" s="186" customFormat="1" hidden="1" x14ac:dyDescent="0.2"/>
    <row r="903" s="186" customFormat="1" hidden="1" x14ac:dyDescent="0.2"/>
    <row r="904" s="186" customFormat="1" hidden="1" x14ac:dyDescent="0.2"/>
    <row r="905" s="186" customFormat="1" hidden="1" x14ac:dyDescent="0.2"/>
    <row r="906" s="186" customFormat="1" hidden="1" x14ac:dyDescent="0.2"/>
    <row r="907" s="186" customFormat="1" hidden="1" x14ac:dyDescent="0.2"/>
    <row r="908" s="186" customFormat="1" hidden="1" x14ac:dyDescent="0.2"/>
    <row r="909" s="186" customFormat="1" hidden="1" x14ac:dyDescent="0.2"/>
    <row r="910" s="186" customFormat="1" hidden="1" x14ac:dyDescent="0.2"/>
    <row r="911" s="186" customFormat="1" hidden="1" x14ac:dyDescent="0.2"/>
    <row r="912" s="186" customFormat="1" hidden="1" x14ac:dyDescent="0.2"/>
    <row r="913" s="186" customFormat="1" hidden="1" x14ac:dyDescent="0.2"/>
    <row r="914" s="186" customFormat="1" hidden="1" x14ac:dyDescent="0.2"/>
    <row r="915" s="186" customFormat="1" hidden="1" x14ac:dyDescent="0.2"/>
    <row r="916" s="186" customFormat="1" hidden="1" x14ac:dyDescent="0.2"/>
    <row r="917" s="186" customFormat="1" hidden="1" x14ac:dyDescent="0.2"/>
    <row r="918" s="186" customFormat="1" hidden="1" x14ac:dyDescent="0.2"/>
    <row r="919" s="186" customFormat="1" hidden="1" x14ac:dyDescent="0.2"/>
    <row r="920" s="186" customFormat="1" hidden="1" x14ac:dyDescent="0.2"/>
    <row r="921" s="186" customFormat="1" hidden="1" x14ac:dyDescent="0.2"/>
    <row r="922" s="186" customFormat="1" hidden="1" x14ac:dyDescent="0.2"/>
    <row r="923" s="186" customFormat="1" hidden="1" x14ac:dyDescent="0.2"/>
    <row r="924" s="186" customFormat="1" hidden="1" x14ac:dyDescent="0.2"/>
    <row r="925" s="186" customFormat="1" hidden="1" x14ac:dyDescent="0.2"/>
    <row r="926" s="186" customFormat="1" hidden="1" x14ac:dyDescent="0.2"/>
    <row r="927" s="186" customFormat="1" hidden="1" x14ac:dyDescent="0.2"/>
    <row r="928" s="186" customFormat="1" hidden="1" x14ac:dyDescent="0.2"/>
    <row r="929" s="186" customFormat="1" hidden="1" x14ac:dyDescent="0.2"/>
    <row r="930" s="186" customFormat="1" hidden="1" x14ac:dyDescent="0.2"/>
    <row r="931" s="186" customFormat="1" hidden="1" x14ac:dyDescent="0.2"/>
    <row r="932" s="186" customFormat="1" hidden="1" x14ac:dyDescent="0.2"/>
    <row r="933" s="186" customFormat="1" hidden="1" x14ac:dyDescent="0.2"/>
    <row r="934" s="186" customFormat="1" hidden="1" x14ac:dyDescent="0.2"/>
    <row r="935" s="186" customFormat="1" hidden="1" x14ac:dyDescent="0.2"/>
    <row r="936" s="186" customFormat="1" hidden="1" x14ac:dyDescent="0.2"/>
    <row r="937" s="186" customFormat="1" hidden="1" x14ac:dyDescent="0.2"/>
    <row r="938" s="186" customFormat="1" hidden="1" x14ac:dyDescent="0.2"/>
    <row r="939" s="186" customFormat="1" hidden="1" x14ac:dyDescent="0.2"/>
    <row r="940" s="186" customFormat="1" hidden="1" x14ac:dyDescent="0.2"/>
    <row r="941" s="186" customFormat="1" hidden="1" x14ac:dyDescent="0.2"/>
    <row r="942" s="186" customFormat="1" hidden="1" x14ac:dyDescent="0.2"/>
    <row r="943" s="186" customFormat="1" hidden="1" x14ac:dyDescent="0.2"/>
    <row r="944" s="186" customFormat="1" hidden="1" x14ac:dyDescent="0.2"/>
    <row r="945" s="186" customFormat="1" hidden="1" x14ac:dyDescent="0.2"/>
    <row r="946" s="186" customFormat="1" hidden="1" x14ac:dyDescent="0.2"/>
    <row r="947" s="186" customFormat="1" hidden="1" x14ac:dyDescent="0.2"/>
    <row r="948" s="186" customFormat="1" hidden="1" x14ac:dyDescent="0.2"/>
    <row r="949" s="186" customFormat="1" hidden="1" x14ac:dyDescent="0.2"/>
    <row r="950" s="186" customFormat="1" hidden="1" x14ac:dyDescent="0.2"/>
    <row r="951" s="186" customFormat="1" hidden="1" x14ac:dyDescent="0.2"/>
    <row r="952" s="186" customFormat="1" hidden="1" x14ac:dyDescent="0.2"/>
    <row r="953" s="186" customFormat="1" hidden="1" x14ac:dyDescent="0.2"/>
    <row r="954" s="186" customFormat="1" hidden="1" x14ac:dyDescent="0.2"/>
    <row r="955" s="186" customFormat="1" hidden="1" x14ac:dyDescent="0.2"/>
    <row r="956" s="186" customFormat="1" hidden="1" x14ac:dyDescent="0.2"/>
    <row r="957" s="186" customFormat="1" hidden="1" x14ac:dyDescent="0.2"/>
    <row r="958" s="186" customFormat="1" hidden="1" x14ac:dyDescent="0.2"/>
    <row r="959" s="186" customFormat="1" hidden="1" x14ac:dyDescent="0.2"/>
    <row r="960" s="186" customFormat="1" hidden="1" x14ac:dyDescent="0.2"/>
    <row r="961" s="186" customFormat="1" hidden="1" x14ac:dyDescent="0.2"/>
    <row r="962" s="186" customFormat="1" hidden="1" x14ac:dyDescent="0.2"/>
    <row r="963" s="186" customFormat="1" hidden="1" x14ac:dyDescent="0.2"/>
    <row r="964" s="186" customFormat="1" hidden="1" x14ac:dyDescent="0.2"/>
    <row r="965" s="186" customFormat="1" hidden="1" x14ac:dyDescent="0.2"/>
    <row r="966" s="186" customFormat="1" hidden="1" x14ac:dyDescent="0.2"/>
    <row r="967" s="186" customFormat="1" hidden="1" x14ac:dyDescent="0.2"/>
    <row r="968" s="186" customFormat="1" hidden="1" x14ac:dyDescent="0.2"/>
    <row r="969" s="186" customFormat="1" hidden="1" x14ac:dyDescent="0.2"/>
    <row r="970" s="186" customFormat="1" hidden="1" x14ac:dyDescent="0.2"/>
    <row r="971" s="186" customFormat="1" hidden="1" x14ac:dyDescent="0.2"/>
    <row r="972" s="186" customFormat="1" hidden="1" x14ac:dyDescent="0.2"/>
    <row r="973" s="186" customFormat="1" hidden="1" x14ac:dyDescent="0.2"/>
    <row r="974" s="186" customFormat="1" hidden="1" x14ac:dyDescent="0.2"/>
    <row r="975" s="186" customFormat="1" hidden="1" x14ac:dyDescent="0.2"/>
    <row r="976" s="186" customFormat="1" hidden="1" x14ac:dyDescent="0.2"/>
    <row r="977" s="186" customFormat="1" hidden="1" x14ac:dyDescent="0.2"/>
    <row r="978" s="186" customFormat="1" hidden="1" x14ac:dyDescent="0.2"/>
    <row r="979" s="186" customFormat="1" hidden="1" x14ac:dyDescent="0.2"/>
    <row r="980" s="186" customFormat="1" hidden="1" x14ac:dyDescent="0.2"/>
    <row r="981" s="186" customFormat="1" hidden="1" x14ac:dyDescent="0.2"/>
    <row r="982" s="186" customFormat="1" hidden="1" x14ac:dyDescent="0.2"/>
    <row r="983" s="186" customFormat="1" hidden="1" x14ac:dyDescent="0.2"/>
    <row r="984" s="186" customFormat="1" hidden="1" x14ac:dyDescent="0.2"/>
    <row r="985" s="186" customFormat="1" hidden="1" x14ac:dyDescent="0.2"/>
    <row r="986" s="186" customFormat="1" hidden="1" x14ac:dyDescent="0.2"/>
    <row r="987" s="186" customFormat="1" hidden="1" x14ac:dyDescent="0.2"/>
    <row r="988" s="186" customFormat="1" ht="0" hidden="1" customHeight="1" x14ac:dyDescent="0.2"/>
    <row r="989" s="186" customFormat="1" ht="0" hidden="1" customHeight="1" x14ac:dyDescent="0.2"/>
    <row r="990" s="186" customFormat="1" ht="0" hidden="1" customHeight="1" x14ac:dyDescent="0.2"/>
    <row r="991" s="186" customFormat="1" ht="0" hidden="1" customHeight="1" x14ac:dyDescent="0.2"/>
    <row r="992" s="186" customFormat="1" ht="0" hidden="1" customHeight="1" x14ac:dyDescent="0.2"/>
    <row r="993" spans="2:5" ht="0" hidden="1" customHeight="1" x14ac:dyDescent="0.2">
      <c r="B993" s="186"/>
      <c r="C993" s="186"/>
      <c r="D993" s="186"/>
      <c r="E993" s="186"/>
    </row>
    <row r="994" spans="2:5" ht="0" hidden="1" customHeight="1" x14ac:dyDescent="0.2">
      <c r="B994" s="186"/>
      <c r="C994" s="186"/>
      <c r="D994" s="186"/>
      <c r="E994" s="186"/>
    </row>
    <row r="995" spans="2:5" ht="0" hidden="1" customHeight="1" x14ac:dyDescent="0.2">
      <c r="B995" s="186"/>
      <c r="C995" s="186"/>
      <c r="D995" s="186"/>
      <c r="E995" s="186"/>
    </row>
    <row r="996" spans="2:5" ht="0" hidden="1" customHeight="1" x14ac:dyDescent="0.2">
      <c r="B996" s="186"/>
      <c r="C996" s="186"/>
      <c r="D996" s="186"/>
      <c r="E996" s="186"/>
    </row>
    <row r="997" spans="2:5" ht="0" hidden="1" customHeight="1" x14ac:dyDescent="0.2">
      <c r="B997" s="186"/>
      <c r="C997" s="186"/>
      <c r="D997" s="186"/>
      <c r="E997" s="186"/>
    </row>
    <row r="998" spans="2:5" ht="0" hidden="1" customHeight="1" x14ac:dyDescent="0.2">
      <c r="B998" s="186"/>
      <c r="C998" s="186"/>
      <c r="D998" s="186"/>
      <c r="E998" s="186"/>
    </row>
    <row r="999" spans="2:5" ht="0" hidden="1" customHeight="1" x14ac:dyDescent="0.2">
      <c r="B999" s="186"/>
      <c r="C999" s="186"/>
      <c r="D999" s="186"/>
      <c r="E999" s="186"/>
    </row>
    <row r="1000" spans="2:5" ht="0" hidden="1" customHeight="1" x14ac:dyDescent="0.2">
      <c r="B1000" s="186"/>
      <c r="C1000" s="186"/>
      <c r="D1000" s="186"/>
      <c r="E1000" s="186"/>
    </row>
    <row r="1001" spans="2:5" ht="0" hidden="1" customHeight="1" x14ac:dyDescent="0.2"/>
    <row r="1002" spans="2:5" ht="0" hidden="1" customHeight="1" x14ac:dyDescent="0.2"/>
    <row r="1003" spans="2:5" ht="0" hidden="1" customHeight="1" x14ac:dyDescent="0.2"/>
    <row r="1004" spans="2:5" ht="0" hidden="1" customHeight="1" x14ac:dyDescent="0.2"/>
    <row r="1005" spans="2:5" ht="0" hidden="1" customHeight="1" x14ac:dyDescent="0.2"/>
    <row r="1006" spans="2:5" ht="0" hidden="1" customHeight="1" x14ac:dyDescent="0.2"/>
    <row r="1007" spans="2:5" ht="0" hidden="1" customHeight="1" x14ac:dyDescent="0.2"/>
    <row r="1008" spans="2:5" ht="0" hidden="1" customHeight="1" x14ac:dyDescent="0.2"/>
    <row r="1009" ht="0" hidden="1" customHeight="1" x14ac:dyDescent="0.2"/>
    <row r="1010" ht="0" hidden="1" customHeight="1" x14ac:dyDescent="0.2"/>
    <row r="1011" ht="0" hidden="1" customHeight="1" x14ac:dyDescent="0.2"/>
    <row r="1012" ht="0" hidden="1" customHeight="1" x14ac:dyDescent="0.2"/>
    <row r="1013" ht="0" hidden="1" customHeight="1" x14ac:dyDescent="0.2"/>
    <row r="1014" ht="0" hidden="1" customHeight="1" x14ac:dyDescent="0.2"/>
    <row r="1015" ht="0" hidden="1" customHeight="1" x14ac:dyDescent="0.2"/>
    <row r="1016" ht="0" hidden="1" customHeight="1" x14ac:dyDescent="0.2"/>
    <row r="1017" ht="0" hidden="1" customHeight="1" x14ac:dyDescent="0.2"/>
    <row r="1018" ht="0" hidden="1" customHeight="1" x14ac:dyDescent="0.2"/>
    <row r="1019" ht="0" hidden="1" customHeight="1" x14ac:dyDescent="0.2"/>
    <row r="1020" ht="0" hidden="1" customHeight="1" x14ac:dyDescent="0.2"/>
    <row r="1021" ht="0" hidden="1" customHeight="1" x14ac:dyDescent="0.2"/>
    <row r="1022" ht="0" hidden="1" customHeight="1" x14ac:dyDescent="0.2"/>
    <row r="1023" ht="0" hidden="1" customHeight="1" x14ac:dyDescent="0.2"/>
    <row r="1024" ht="0" hidden="1" customHeight="1" x14ac:dyDescent="0.2"/>
    <row r="1025" ht="0" hidden="1" customHeight="1" x14ac:dyDescent="0.2"/>
    <row r="1026" ht="0" hidden="1" customHeight="1" x14ac:dyDescent="0.2"/>
    <row r="1027" ht="0" hidden="1" customHeight="1" x14ac:dyDescent="0.2"/>
    <row r="1028" ht="0" hidden="1" customHeight="1" x14ac:dyDescent="0.2"/>
    <row r="1029" ht="0" hidden="1" customHeight="1" x14ac:dyDescent="0.2"/>
    <row r="1030" ht="0" hidden="1" customHeight="1" x14ac:dyDescent="0.2"/>
    <row r="1031" ht="0" hidden="1" customHeight="1" x14ac:dyDescent="0.2"/>
    <row r="1032" ht="0" hidden="1" customHeight="1" x14ac:dyDescent="0.2"/>
    <row r="1033" ht="0" hidden="1" customHeight="1" x14ac:dyDescent="0.2"/>
    <row r="1034" ht="0" hidden="1" customHeight="1" x14ac:dyDescent="0.2"/>
    <row r="1035" ht="0" hidden="1" customHeight="1" x14ac:dyDescent="0.2"/>
    <row r="1036" ht="0" hidden="1" customHeight="1" x14ac:dyDescent="0.2"/>
    <row r="1037" ht="0" hidden="1" customHeight="1" x14ac:dyDescent="0.2"/>
    <row r="1038" ht="0" hidden="1" customHeight="1" x14ac:dyDescent="0.2"/>
    <row r="1039" ht="0" hidden="1" customHeight="1" x14ac:dyDescent="0.2"/>
    <row r="1040" ht="0" hidden="1" customHeight="1" x14ac:dyDescent="0.2"/>
    <row r="1041" ht="0" hidden="1" customHeight="1" x14ac:dyDescent="0.2"/>
    <row r="1042" ht="0" hidden="1" customHeight="1" x14ac:dyDescent="0.2"/>
    <row r="1043" ht="0" hidden="1" customHeight="1" x14ac:dyDescent="0.2"/>
    <row r="1044" ht="0" hidden="1" customHeight="1" x14ac:dyDescent="0.2"/>
    <row r="1045" ht="0" hidden="1" customHeight="1" x14ac:dyDescent="0.2"/>
    <row r="1046" ht="0" hidden="1" customHeight="1" x14ac:dyDescent="0.2"/>
    <row r="1047" ht="0" hidden="1" customHeight="1" x14ac:dyDescent="0.2"/>
    <row r="1048" ht="0" hidden="1" customHeight="1" x14ac:dyDescent="0.2"/>
    <row r="1049" ht="0" hidden="1" customHeight="1" x14ac:dyDescent="0.2"/>
    <row r="1050" ht="0" hidden="1" customHeight="1" x14ac:dyDescent="0.2"/>
    <row r="1051" ht="0" hidden="1" customHeight="1" x14ac:dyDescent="0.2"/>
    <row r="1052" ht="0" hidden="1" customHeight="1" x14ac:dyDescent="0.2"/>
    <row r="1053" ht="0" hidden="1" customHeight="1" x14ac:dyDescent="0.2"/>
    <row r="1054" ht="0" hidden="1" customHeight="1" x14ac:dyDescent="0.2"/>
    <row r="1055" ht="0" hidden="1" customHeight="1" x14ac:dyDescent="0.2"/>
    <row r="1056" ht="0" hidden="1" customHeight="1" x14ac:dyDescent="0.2"/>
    <row r="1057" ht="0" hidden="1" customHeight="1" x14ac:dyDescent="0.2"/>
    <row r="1058" ht="0" hidden="1" customHeight="1" x14ac:dyDescent="0.2"/>
    <row r="1059" ht="0" hidden="1" customHeight="1" x14ac:dyDescent="0.2"/>
    <row r="1060" ht="0" hidden="1" customHeight="1" x14ac:dyDescent="0.2"/>
    <row r="1061" ht="0" hidden="1" customHeight="1" x14ac:dyDescent="0.2"/>
    <row r="1062" ht="0" hidden="1" customHeight="1" x14ac:dyDescent="0.2"/>
    <row r="1063" ht="0" hidden="1" customHeight="1" x14ac:dyDescent="0.2"/>
    <row r="1064" ht="0" hidden="1" customHeight="1" x14ac:dyDescent="0.2"/>
    <row r="1065" ht="0" hidden="1" customHeight="1" x14ac:dyDescent="0.2"/>
    <row r="1066" ht="0" hidden="1" customHeight="1" x14ac:dyDescent="0.2"/>
    <row r="1067" ht="0" hidden="1" customHeight="1" x14ac:dyDescent="0.2"/>
    <row r="1068" ht="0" hidden="1" customHeight="1" x14ac:dyDescent="0.2"/>
    <row r="1069" ht="0" hidden="1" customHeight="1" x14ac:dyDescent="0.2"/>
    <row r="1070" ht="0" hidden="1" customHeight="1" x14ac:dyDescent="0.2"/>
    <row r="1071" ht="0" hidden="1" customHeight="1" x14ac:dyDescent="0.2"/>
    <row r="1072" ht="0" hidden="1" customHeight="1" x14ac:dyDescent="0.2"/>
    <row r="1073" ht="0" hidden="1" customHeight="1" x14ac:dyDescent="0.2"/>
    <row r="1074" ht="0" hidden="1" customHeight="1" x14ac:dyDescent="0.2"/>
    <row r="1075" ht="0" hidden="1" customHeight="1" x14ac:dyDescent="0.2"/>
    <row r="1076" ht="0" hidden="1" customHeight="1" x14ac:dyDescent="0.2"/>
    <row r="1077" ht="0" hidden="1" customHeight="1" x14ac:dyDescent="0.2"/>
    <row r="1078" ht="0" hidden="1" customHeight="1" x14ac:dyDescent="0.2"/>
    <row r="1079" ht="0" hidden="1" customHeight="1" x14ac:dyDescent="0.2"/>
    <row r="1080" ht="0" hidden="1" customHeight="1" x14ac:dyDescent="0.2"/>
    <row r="1081" ht="0" hidden="1" customHeight="1" x14ac:dyDescent="0.2"/>
    <row r="1082" ht="0" hidden="1" customHeight="1" x14ac:dyDescent="0.2"/>
    <row r="1083" ht="0" hidden="1" customHeight="1" x14ac:dyDescent="0.2"/>
    <row r="1084" ht="0" hidden="1" customHeight="1" x14ac:dyDescent="0.2"/>
    <row r="1085" ht="0" hidden="1" customHeight="1" x14ac:dyDescent="0.2"/>
    <row r="1086" ht="0" hidden="1" customHeight="1" x14ac:dyDescent="0.2"/>
    <row r="1087" ht="0" hidden="1" customHeight="1" x14ac:dyDescent="0.2"/>
    <row r="1088" ht="0" hidden="1" customHeight="1" x14ac:dyDescent="0.2"/>
    <row r="1089" ht="0" hidden="1" customHeight="1" x14ac:dyDescent="0.2"/>
    <row r="1090" ht="0" hidden="1" customHeight="1" x14ac:dyDescent="0.2"/>
    <row r="1091" ht="0" hidden="1" customHeight="1" x14ac:dyDescent="0.2"/>
    <row r="1092" ht="0" hidden="1" customHeight="1" x14ac:dyDescent="0.2"/>
    <row r="1093" ht="0" hidden="1" customHeight="1" x14ac:dyDescent="0.2"/>
    <row r="1094" ht="0" hidden="1" customHeight="1" x14ac:dyDescent="0.2"/>
    <row r="1095" ht="0" hidden="1" customHeight="1" x14ac:dyDescent="0.2"/>
    <row r="1096" ht="0" hidden="1" customHeight="1" x14ac:dyDescent="0.2"/>
    <row r="1097" ht="0" hidden="1" customHeight="1" x14ac:dyDescent="0.2"/>
    <row r="1098" ht="0" hidden="1" customHeight="1" x14ac:dyDescent="0.2"/>
    <row r="1099" ht="0" hidden="1" customHeight="1" x14ac:dyDescent="0.2"/>
    <row r="1100" ht="0" hidden="1" customHeight="1" x14ac:dyDescent="0.2"/>
    <row r="1101" ht="0" hidden="1" customHeight="1" x14ac:dyDescent="0.2"/>
    <row r="1102" ht="0" hidden="1" customHeight="1" x14ac:dyDescent="0.2"/>
    <row r="1103" ht="0" hidden="1" customHeight="1" x14ac:dyDescent="0.2"/>
    <row r="1104" ht="0" hidden="1" customHeight="1" x14ac:dyDescent="0.2"/>
    <row r="1105" ht="0" hidden="1" customHeight="1" x14ac:dyDescent="0.2"/>
    <row r="1106" ht="0" hidden="1" customHeight="1" x14ac:dyDescent="0.2"/>
    <row r="1107" ht="0" hidden="1" customHeight="1" x14ac:dyDescent="0.2"/>
    <row r="1108" ht="0" hidden="1" customHeight="1" x14ac:dyDescent="0.2"/>
    <row r="1109" ht="0" hidden="1" customHeight="1" x14ac:dyDescent="0.2"/>
    <row r="1110" ht="0" hidden="1" customHeight="1" x14ac:dyDescent="0.2"/>
    <row r="1111" ht="0" hidden="1" customHeight="1" x14ac:dyDescent="0.2"/>
    <row r="1112" ht="0" hidden="1" customHeight="1" x14ac:dyDescent="0.2"/>
    <row r="1113" ht="0" hidden="1" customHeight="1" x14ac:dyDescent="0.2"/>
    <row r="1114" ht="0" hidden="1" customHeight="1" x14ac:dyDescent="0.2"/>
    <row r="1115" ht="0" hidden="1" customHeight="1" x14ac:dyDescent="0.2"/>
    <row r="1116" ht="0" hidden="1" customHeight="1" x14ac:dyDescent="0.2"/>
    <row r="1117" ht="0" hidden="1" customHeight="1" x14ac:dyDescent="0.2"/>
    <row r="1118" ht="0" hidden="1" customHeight="1" x14ac:dyDescent="0.2"/>
    <row r="1119" ht="0" hidden="1" customHeight="1" x14ac:dyDescent="0.2"/>
    <row r="1120" ht="0" hidden="1" customHeight="1" x14ac:dyDescent="0.2"/>
    <row r="1121" ht="0" hidden="1" customHeight="1" x14ac:dyDescent="0.2"/>
    <row r="1122" ht="0" hidden="1" customHeight="1" x14ac:dyDescent="0.2"/>
    <row r="1123" ht="0" hidden="1" customHeight="1" x14ac:dyDescent="0.2"/>
    <row r="1124" ht="0" hidden="1" customHeight="1" x14ac:dyDescent="0.2"/>
    <row r="1125" ht="0" hidden="1" customHeight="1" x14ac:dyDescent="0.2"/>
    <row r="1126" ht="0" hidden="1" customHeight="1" x14ac:dyDescent="0.2"/>
    <row r="1127" ht="0" hidden="1" customHeight="1" x14ac:dyDescent="0.2"/>
    <row r="1128" ht="0" hidden="1" customHeight="1" x14ac:dyDescent="0.2"/>
    <row r="1129" ht="0" hidden="1" customHeight="1" x14ac:dyDescent="0.2"/>
    <row r="1130" ht="0" hidden="1" customHeight="1" x14ac:dyDescent="0.2"/>
    <row r="1131" ht="0" hidden="1" customHeight="1" x14ac:dyDescent="0.2"/>
    <row r="1132" ht="0" hidden="1" customHeight="1" x14ac:dyDescent="0.2"/>
    <row r="1133" ht="0" hidden="1" customHeight="1" x14ac:dyDescent="0.2"/>
    <row r="1134" ht="0" hidden="1" customHeight="1" x14ac:dyDescent="0.2"/>
    <row r="1135" ht="0" hidden="1" customHeight="1" x14ac:dyDescent="0.2"/>
    <row r="1136" ht="0" hidden="1" customHeight="1" x14ac:dyDescent="0.2"/>
    <row r="1137" ht="0" hidden="1" customHeight="1" x14ac:dyDescent="0.2"/>
    <row r="1138" ht="0" hidden="1" customHeight="1" x14ac:dyDescent="0.2"/>
    <row r="1139" ht="0" hidden="1" customHeight="1" x14ac:dyDescent="0.2"/>
    <row r="1140" ht="0" hidden="1" customHeight="1" x14ac:dyDescent="0.2"/>
    <row r="1141" ht="0" hidden="1" customHeight="1" x14ac:dyDescent="0.2"/>
    <row r="1142" ht="0" hidden="1" customHeight="1" x14ac:dyDescent="0.2"/>
    <row r="1143" ht="0" hidden="1" customHeight="1" x14ac:dyDescent="0.2"/>
    <row r="1144" ht="0" hidden="1" customHeight="1" x14ac:dyDescent="0.2"/>
    <row r="1145" ht="0" hidden="1" customHeight="1" x14ac:dyDescent="0.2"/>
    <row r="1146" ht="0" hidden="1" customHeight="1" x14ac:dyDescent="0.2"/>
    <row r="1147" ht="0" hidden="1" customHeight="1" x14ac:dyDescent="0.2"/>
    <row r="1148" ht="0" hidden="1" customHeight="1" x14ac:dyDescent="0.2"/>
    <row r="1149" ht="0" hidden="1" customHeight="1" x14ac:dyDescent="0.2"/>
    <row r="1150" ht="0" hidden="1" customHeight="1" x14ac:dyDescent="0.2"/>
    <row r="1151" ht="0" hidden="1" customHeight="1" x14ac:dyDescent="0.2"/>
    <row r="1152" ht="0" hidden="1" customHeight="1" x14ac:dyDescent="0.2"/>
    <row r="1153" ht="0" hidden="1" customHeight="1" x14ac:dyDescent="0.2"/>
    <row r="1154" ht="0" hidden="1" customHeight="1" x14ac:dyDescent="0.2"/>
    <row r="1155" ht="0" hidden="1" customHeight="1" x14ac:dyDescent="0.2"/>
    <row r="1156" ht="0" hidden="1" customHeight="1" x14ac:dyDescent="0.2"/>
    <row r="1157" ht="0" hidden="1" customHeight="1" x14ac:dyDescent="0.2"/>
    <row r="1158" ht="0" hidden="1" customHeight="1" x14ac:dyDescent="0.2"/>
    <row r="1159" ht="0" hidden="1" customHeight="1" x14ac:dyDescent="0.2"/>
    <row r="1160" ht="0" hidden="1" customHeight="1" x14ac:dyDescent="0.2"/>
    <row r="1161" ht="0" hidden="1" customHeight="1" x14ac:dyDescent="0.2"/>
    <row r="1162" ht="0" hidden="1" customHeight="1" x14ac:dyDescent="0.2"/>
    <row r="1163" ht="0" hidden="1" customHeight="1" x14ac:dyDescent="0.2"/>
    <row r="1164" ht="0" hidden="1" customHeight="1" x14ac:dyDescent="0.2"/>
    <row r="1165" ht="0" hidden="1" customHeight="1" x14ac:dyDescent="0.2"/>
    <row r="1166" ht="0" hidden="1" customHeight="1" x14ac:dyDescent="0.2"/>
    <row r="1167" ht="0" hidden="1" customHeight="1" x14ac:dyDescent="0.2"/>
    <row r="1168" ht="0" hidden="1" customHeight="1" x14ac:dyDescent="0.2"/>
    <row r="1169" ht="0" hidden="1" customHeight="1" x14ac:dyDescent="0.2"/>
    <row r="1170" ht="0" hidden="1" customHeight="1" x14ac:dyDescent="0.2"/>
    <row r="1171" ht="0" hidden="1" customHeight="1" x14ac:dyDescent="0.2"/>
    <row r="1172" ht="0" hidden="1" customHeight="1" x14ac:dyDescent="0.2"/>
    <row r="1173" ht="0" hidden="1" customHeight="1" x14ac:dyDescent="0.2"/>
    <row r="1174" ht="0" hidden="1" customHeight="1" x14ac:dyDescent="0.2"/>
    <row r="1175" ht="0" hidden="1" customHeight="1" x14ac:dyDescent="0.2"/>
    <row r="1176" ht="0" hidden="1" customHeight="1" x14ac:dyDescent="0.2"/>
    <row r="1177" ht="0" hidden="1" customHeight="1" x14ac:dyDescent="0.2"/>
    <row r="1178" ht="0" hidden="1" customHeight="1" x14ac:dyDescent="0.2"/>
    <row r="1179" ht="0" hidden="1" customHeight="1" x14ac:dyDescent="0.2"/>
    <row r="1180" ht="0" hidden="1" customHeight="1" x14ac:dyDescent="0.2"/>
    <row r="1181" ht="0" hidden="1" customHeight="1" x14ac:dyDescent="0.2"/>
    <row r="1182" ht="0" hidden="1" customHeight="1" x14ac:dyDescent="0.2"/>
    <row r="1183" ht="0" hidden="1" customHeight="1" x14ac:dyDescent="0.2"/>
    <row r="1184" ht="0" hidden="1" customHeight="1" x14ac:dyDescent="0.2"/>
    <row r="1185" ht="0" hidden="1" customHeight="1" x14ac:dyDescent="0.2"/>
    <row r="1186" ht="0" hidden="1" customHeight="1" x14ac:dyDescent="0.2"/>
    <row r="1187" ht="0" hidden="1" customHeight="1" x14ac:dyDescent="0.2"/>
    <row r="1188" ht="0" hidden="1" customHeight="1" x14ac:dyDescent="0.2"/>
    <row r="1189" ht="0" hidden="1" customHeight="1" x14ac:dyDescent="0.2"/>
    <row r="1190" ht="0" hidden="1" customHeight="1" x14ac:dyDescent="0.2"/>
    <row r="1191" ht="0" hidden="1" customHeight="1" x14ac:dyDescent="0.2"/>
    <row r="1192" ht="0" hidden="1" customHeight="1" x14ac:dyDescent="0.2"/>
    <row r="1193" ht="0" hidden="1" customHeight="1" x14ac:dyDescent="0.2"/>
    <row r="1194" ht="0" hidden="1" customHeight="1" x14ac:dyDescent="0.2"/>
    <row r="1195" ht="0" hidden="1" customHeight="1" x14ac:dyDescent="0.2"/>
    <row r="1196" ht="0" hidden="1" customHeight="1" x14ac:dyDescent="0.2"/>
    <row r="1197" ht="0" hidden="1" customHeight="1" x14ac:dyDescent="0.2"/>
    <row r="1198" ht="0" hidden="1" customHeight="1" x14ac:dyDescent="0.2"/>
    <row r="1199" ht="0" hidden="1" customHeight="1" x14ac:dyDescent="0.2"/>
    <row r="1200" ht="0" hidden="1" customHeight="1" x14ac:dyDescent="0.2"/>
    <row r="1201" ht="0" hidden="1" customHeight="1" x14ac:dyDescent="0.2"/>
    <row r="1202" ht="0" hidden="1" customHeight="1" x14ac:dyDescent="0.2"/>
    <row r="1203" ht="0" hidden="1" customHeight="1" x14ac:dyDescent="0.2"/>
    <row r="1204" ht="0" hidden="1" customHeight="1" x14ac:dyDescent="0.2"/>
    <row r="1205" ht="0" hidden="1" customHeight="1" x14ac:dyDescent="0.2"/>
    <row r="1206" ht="0" hidden="1" customHeight="1" x14ac:dyDescent="0.2"/>
    <row r="1207" ht="0" hidden="1" customHeight="1" x14ac:dyDescent="0.2"/>
    <row r="1208" ht="0" hidden="1" customHeight="1" x14ac:dyDescent="0.2"/>
    <row r="1209" ht="0" hidden="1" customHeight="1" x14ac:dyDescent="0.2"/>
    <row r="1210" ht="0" hidden="1" customHeight="1" x14ac:dyDescent="0.2"/>
    <row r="1211" ht="0" hidden="1" customHeight="1" x14ac:dyDescent="0.2"/>
    <row r="1212" ht="0" hidden="1" customHeight="1" x14ac:dyDescent="0.2"/>
    <row r="1213" ht="0" hidden="1" customHeight="1" x14ac:dyDescent="0.2"/>
    <row r="1214" ht="0" hidden="1" customHeight="1" x14ac:dyDescent="0.2"/>
    <row r="1215" ht="0" hidden="1" customHeight="1" x14ac:dyDescent="0.2"/>
    <row r="1216" ht="0" hidden="1" customHeight="1" x14ac:dyDescent="0.2"/>
    <row r="1217" ht="0" hidden="1" customHeight="1" x14ac:dyDescent="0.2"/>
    <row r="1218" ht="0" hidden="1" customHeight="1" x14ac:dyDescent="0.2"/>
    <row r="1219" ht="0" hidden="1" customHeight="1" x14ac:dyDescent="0.2"/>
    <row r="1220" ht="0" hidden="1" customHeight="1" x14ac:dyDescent="0.2"/>
    <row r="1221" ht="0" hidden="1" customHeight="1" x14ac:dyDescent="0.2"/>
    <row r="1222" ht="0" hidden="1" customHeight="1" x14ac:dyDescent="0.2"/>
    <row r="1223" ht="0" hidden="1" customHeight="1" x14ac:dyDescent="0.2"/>
    <row r="1224" ht="0" hidden="1" customHeight="1" x14ac:dyDescent="0.2"/>
    <row r="1225" ht="0" hidden="1" customHeight="1" x14ac:dyDescent="0.2"/>
    <row r="1226" ht="0" hidden="1" customHeight="1" x14ac:dyDescent="0.2"/>
    <row r="1227" ht="0" hidden="1" customHeight="1" x14ac:dyDescent="0.2"/>
    <row r="1228" ht="0" hidden="1" customHeight="1" x14ac:dyDescent="0.2"/>
    <row r="1229" ht="0" hidden="1" customHeight="1" x14ac:dyDescent="0.2"/>
    <row r="1230" ht="0" hidden="1" customHeight="1" x14ac:dyDescent="0.2"/>
    <row r="1231" ht="0" hidden="1" customHeight="1" x14ac:dyDescent="0.2"/>
    <row r="1232" ht="0" hidden="1" customHeight="1" x14ac:dyDescent="0.2"/>
    <row r="1233" ht="0" hidden="1" customHeight="1" x14ac:dyDescent="0.2"/>
    <row r="1234" ht="0" hidden="1" customHeight="1" x14ac:dyDescent="0.2"/>
    <row r="1235" ht="0" hidden="1" customHeight="1" x14ac:dyDescent="0.2"/>
    <row r="1236" ht="0" hidden="1" customHeight="1" x14ac:dyDescent="0.2"/>
    <row r="1237" ht="0" hidden="1" customHeight="1" x14ac:dyDescent="0.2"/>
    <row r="1238" ht="0" hidden="1" customHeight="1" x14ac:dyDescent="0.2"/>
    <row r="1239" ht="0" hidden="1" customHeight="1" x14ac:dyDescent="0.2"/>
    <row r="1240" ht="0" hidden="1" customHeight="1" x14ac:dyDescent="0.2"/>
    <row r="1241" ht="0" hidden="1" customHeight="1" x14ac:dyDescent="0.2"/>
    <row r="1242" ht="0" hidden="1" customHeight="1" x14ac:dyDescent="0.2"/>
    <row r="1243" ht="0" hidden="1" customHeight="1" x14ac:dyDescent="0.2"/>
    <row r="1244" ht="0" hidden="1" customHeight="1" x14ac:dyDescent="0.2"/>
    <row r="1245" ht="0" hidden="1" customHeight="1" x14ac:dyDescent="0.2"/>
    <row r="1246" ht="0" hidden="1" customHeight="1" x14ac:dyDescent="0.2"/>
    <row r="1247" ht="0" hidden="1" customHeight="1" x14ac:dyDescent="0.2"/>
    <row r="1248" ht="0" hidden="1" customHeight="1" x14ac:dyDescent="0.2"/>
    <row r="1249" ht="0" hidden="1" customHeight="1" x14ac:dyDescent="0.2"/>
    <row r="1250" ht="0" hidden="1" customHeight="1" x14ac:dyDescent="0.2"/>
    <row r="1251" ht="0" hidden="1" customHeight="1" x14ac:dyDescent="0.2"/>
    <row r="1252" ht="0" hidden="1" customHeight="1" x14ac:dyDescent="0.2"/>
    <row r="1253" ht="0" hidden="1" customHeight="1" x14ac:dyDescent="0.2"/>
    <row r="1254" ht="0" hidden="1" customHeight="1" x14ac:dyDescent="0.2"/>
    <row r="1255" ht="0" hidden="1" customHeight="1" x14ac:dyDescent="0.2"/>
    <row r="1256" ht="0" hidden="1" customHeight="1" x14ac:dyDescent="0.2"/>
    <row r="1257" ht="0" hidden="1" customHeight="1" x14ac:dyDescent="0.2"/>
    <row r="1258" ht="0" hidden="1" customHeight="1" x14ac:dyDescent="0.2"/>
    <row r="1259" ht="0" hidden="1" customHeight="1" x14ac:dyDescent="0.2"/>
    <row r="1260" ht="0" hidden="1" customHeight="1" x14ac:dyDescent="0.2"/>
    <row r="1261" ht="0" hidden="1" customHeight="1" x14ac:dyDescent="0.2"/>
    <row r="1262" ht="0" hidden="1" customHeight="1" x14ac:dyDescent="0.2"/>
    <row r="1263" ht="0" hidden="1" customHeight="1" x14ac:dyDescent="0.2"/>
    <row r="1264" ht="0" hidden="1" customHeight="1" x14ac:dyDescent="0.2"/>
    <row r="1265" ht="0" hidden="1" customHeight="1" x14ac:dyDescent="0.2"/>
    <row r="1266" ht="0" hidden="1" customHeight="1" x14ac:dyDescent="0.2"/>
    <row r="1267" ht="0" hidden="1" customHeight="1" x14ac:dyDescent="0.2"/>
    <row r="1268" ht="0" hidden="1" customHeight="1" x14ac:dyDescent="0.2"/>
    <row r="1269" ht="0" hidden="1" customHeight="1" x14ac:dyDescent="0.2"/>
    <row r="1270" ht="0" hidden="1" customHeight="1" x14ac:dyDescent="0.2"/>
    <row r="1271" ht="0" hidden="1" customHeight="1" x14ac:dyDescent="0.2"/>
    <row r="1272" ht="0" hidden="1" customHeight="1" x14ac:dyDescent="0.2"/>
    <row r="1273" ht="0" hidden="1" customHeight="1" x14ac:dyDescent="0.2"/>
    <row r="1274" ht="0" hidden="1" customHeight="1" x14ac:dyDescent="0.2"/>
  </sheetData>
  <sortState xmlns:xlrd2="http://schemas.microsoft.com/office/spreadsheetml/2017/richdata2" ref="B10:E17">
    <sortCondition ref="C10:C17"/>
  </sortState>
  <mergeCells count="3">
    <mergeCell ref="B2:E2"/>
    <mergeCell ref="B3:E3"/>
    <mergeCell ref="B10:B17"/>
  </mergeCells>
  <phoneticPr fontId="194" type="noConversion"/>
  <printOptions horizontalCentered="1" verticalCentered="1"/>
  <pageMargins left="0.51181102362204722" right="0.47244094488188981" top="0.55118110236220474" bottom="0.39370078740157483" header="0" footer="0"/>
  <pageSetup scale="4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140625" style="13" customWidth="1"/>
    <col min="11" max="11" width="0.5703125" style="13" customWidth="1"/>
    <col min="12" max="12" width="8.85546875" style="13" customWidth="1"/>
    <col min="13" max="13" width="21.5703125" style="13" bestFit="1" customWidth="1"/>
    <col min="14" max="14" width="9" style="13" bestFit="1" customWidth="1"/>
    <col min="15" max="15" width="0.85546875" style="13" customWidth="1"/>
    <col min="16" max="16" width="23.570312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2"/>
      <c r="P1" s="562"/>
      <c r="Q1" s="562"/>
      <c r="R1" s="562"/>
      <c r="S1" s="562"/>
      <c r="T1" s="562"/>
      <c r="U1" s="562"/>
      <c r="V1" s="562"/>
      <c r="W1" s="562"/>
      <c r="X1" s="562"/>
      <c r="Y1" s="562"/>
      <c r="Z1" s="562"/>
      <c r="AA1" s="562"/>
      <c r="AB1" s="19"/>
    </row>
    <row r="2" spans="2:29" s="21" customFormat="1" ht="28.5" x14ac:dyDescent="0.2">
      <c r="B2" s="20"/>
      <c r="C2" s="20"/>
      <c r="D2" s="563" t="s">
        <v>99</v>
      </c>
      <c r="E2" s="563"/>
      <c r="F2" s="563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  <c r="X2" s="563"/>
      <c r="Y2" s="563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564" t="e">
        <f>++#REF!</f>
        <v>#REF!</v>
      </c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565" t="s">
        <v>75</v>
      </c>
      <c r="E5" s="565"/>
      <c r="F5" s="565"/>
      <c r="G5" s="22"/>
      <c r="H5" s="565" t="s">
        <v>3</v>
      </c>
      <c r="I5" s="565"/>
      <c r="J5" s="565"/>
      <c r="K5" s="22"/>
      <c r="L5" s="565" t="s">
        <v>4</v>
      </c>
      <c r="M5" s="565"/>
      <c r="N5" s="565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79</v>
      </c>
      <c r="G6" s="25"/>
      <c r="H6" s="91" t="s">
        <v>6</v>
      </c>
      <c r="I6" s="91" t="s">
        <v>76</v>
      </c>
      <c r="J6" s="92" t="s">
        <v>79</v>
      </c>
      <c r="K6" s="25"/>
      <c r="L6" s="91" t="s">
        <v>6</v>
      </c>
      <c r="M6" s="91" t="s">
        <v>77</v>
      </c>
      <c r="N6" s="92" t="s">
        <v>79</v>
      </c>
      <c r="O6" s="26"/>
      <c r="P6" s="91" t="s">
        <v>80</v>
      </c>
      <c r="Q6" s="91" t="s">
        <v>78</v>
      </c>
      <c r="R6" s="91" t="s">
        <v>81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51</v>
      </c>
      <c r="D7" s="97" t="e">
        <f>+H7+L7</f>
        <v>#REF!</v>
      </c>
      <c r="E7" s="138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38" t="e">
        <f>+#REF!</f>
        <v>#REF!</v>
      </c>
      <c r="J7" s="93" t="e">
        <f>+#REF!</f>
        <v>#REF!</v>
      </c>
      <c r="K7" s="17"/>
      <c r="L7" s="97" t="e">
        <f>+#REF!</f>
        <v>#REF!</v>
      </c>
      <c r="M7" s="138" t="e">
        <f>+#REF!</f>
        <v>#REF!</v>
      </c>
      <c r="N7" s="93" t="e">
        <f>+#REF!</f>
        <v>#REF!</v>
      </c>
      <c r="P7" s="99" t="e">
        <f>ROUND(+Recaud!C6+Recaud!#REF!,0)</f>
        <v>#REF!</v>
      </c>
      <c r="Q7" s="99"/>
      <c r="R7" s="99"/>
      <c r="S7" s="99" t="e">
        <f>ROUND(SUM(P7:R7),0)</f>
        <v>#REF!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116</v>
      </c>
      <c r="D8" s="97" t="e">
        <f t="shared" ref="D8:D14" si="0">+H8+L8</f>
        <v>#REF!</v>
      </c>
      <c r="E8" s="138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38" t="e">
        <f>+#REF!</f>
        <v>#REF!</v>
      </c>
      <c r="J8" s="93" t="e">
        <f>+#REF!</f>
        <v>#REF!</v>
      </c>
      <c r="K8" s="17"/>
      <c r="L8" s="97" t="e">
        <f>+#REF!</f>
        <v>#REF!</v>
      </c>
      <c r="M8" s="138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120</v>
      </c>
      <c r="D9" s="97" t="e">
        <f t="shared" si="0"/>
        <v>#REF!</v>
      </c>
      <c r="E9" s="138" t="e">
        <f t="shared" si="1"/>
        <v>#REF!</v>
      </c>
      <c r="F9" s="93" t="e">
        <f t="shared" si="2"/>
        <v>#REF!</v>
      </c>
      <c r="G9" s="17"/>
      <c r="H9" s="122" t="e">
        <f>+#REF!</f>
        <v>#REF!</v>
      </c>
      <c r="I9" s="138" t="e">
        <f>+#REF!</f>
        <v>#REF!</v>
      </c>
      <c r="J9" s="93" t="e">
        <f>+#REF!</f>
        <v>#REF!</v>
      </c>
      <c r="K9" s="17"/>
      <c r="L9" s="122" t="e">
        <f>+#REF!</f>
        <v>#REF!</v>
      </c>
      <c r="M9" s="138" t="e">
        <f>+#REF!</f>
        <v>#REF!</v>
      </c>
      <c r="N9" s="93" t="e">
        <f>+#REF!</f>
        <v>#REF!</v>
      </c>
      <c r="P9" s="99" t="e">
        <f>ROUND(+Recaud!C8+Recaud!#REF!,0)</f>
        <v>#REF!</v>
      </c>
      <c r="Q9" s="99"/>
      <c r="R9" s="99"/>
      <c r="S9" s="99" t="e">
        <f t="shared" si="3"/>
        <v>#REF!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121</v>
      </c>
      <c r="D10" s="97" t="e">
        <f t="shared" si="0"/>
        <v>#REF!</v>
      </c>
      <c r="E10" s="138" t="e">
        <f t="shared" si="1"/>
        <v>#REF!</v>
      </c>
      <c r="F10" s="93" t="e">
        <f t="shared" si="2"/>
        <v>#REF!</v>
      </c>
      <c r="G10" s="17"/>
      <c r="H10" s="122" t="e">
        <f>+#REF!</f>
        <v>#REF!</v>
      </c>
      <c r="I10" s="138" t="e">
        <f>+#REF!</f>
        <v>#REF!</v>
      </c>
      <c r="J10" s="93" t="e">
        <f>+#REF!</f>
        <v>#REF!</v>
      </c>
      <c r="K10" s="17"/>
      <c r="L10" s="122" t="e">
        <f>+#REF!</f>
        <v>#REF!</v>
      </c>
      <c r="M10" s="138" t="e">
        <f>+#REF!</f>
        <v>#REF!</v>
      </c>
      <c r="N10" s="93" t="e">
        <f>+#REF!</f>
        <v>#REF!</v>
      </c>
      <c r="P10" s="99" t="e">
        <f>ROUND(+Recaud!C9+Recaud!#REF!,0)</f>
        <v>#REF!</v>
      </c>
      <c r="Q10" s="99"/>
      <c r="R10" s="99"/>
      <c r="S10" s="99" t="e">
        <f t="shared" si="3"/>
        <v>#REF!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123</v>
      </c>
      <c r="D11" s="97" t="e">
        <f t="shared" si="0"/>
        <v>#REF!</v>
      </c>
      <c r="E11" s="138" t="e">
        <f t="shared" si="1"/>
        <v>#REF!</v>
      </c>
      <c r="F11" s="93" t="e">
        <f t="shared" si="2"/>
        <v>#REF!</v>
      </c>
      <c r="G11" s="17"/>
      <c r="H11" s="122" t="e">
        <f>+#REF!</f>
        <v>#REF!</v>
      </c>
      <c r="I11" s="138" t="e">
        <f>+#REF!</f>
        <v>#REF!</v>
      </c>
      <c r="J11" s="93" t="e">
        <f>+#REF!</f>
        <v>#REF!</v>
      </c>
      <c r="K11" s="17"/>
      <c r="L11" s="122" t="e">
        <f>+#REF!</f>
        <v>#REF!</v>
      </c>
      <c r="M11" s="138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122</v>
      </c>
      <c r="D12" s="97" t="e">
        <f t="shared" si="0"/>
        <v>#REF!</v>
      </c>
      <c r="E12" s="138" t="e">
        <f t="shared" si="1"/>
        <v>#REF!</v>
      </c>
      <c r="F12" s="93" t="e">
        <f t="shared" si="2"/>
        <v>#REF!</v>
      </c>
      <c r="G12" s="17"/>
      <c r="H12" s="122" t="e">
        <f>+#REF!</f>
        <v>#REF!</v>
      </c>
      <c r="I12" s="138" t="e">
        <f>+#REF!</f>
        <v>#REF!</v>
      </c>
      <c r="J12" s="93" t="e">
        <f>+#REF!</f>
        <v>#REF!</v>
      </c>
      <c r="K12" s="17"/>
      <c r="L12" s="122" t="e">
        <f>+#REF!</f>
        <v>#REF!</v>
      </c>
      <c r="M12" s="138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118</v>
      </c>
      <c r="D13" s="97" t="e">
        <f t="shared" si="0"/>
        <v>#REF!</v>
      </c>
      <c r="E13" s="138" t="e">
        <f t="shared" si="1"/>
        <v>#REF!</v>
      </c>
      <c r="F13" s="93" t="e">
        <f t="shared" si="2"/>
        <v>#REF!</v>
      </c>
      <c r="G13" s="17"/>
      <c r="H13" s="122" t="e">
        <f>+#REF!</f>
        <v>#REF!</v>
      </c>
      <c r="I13" s="138" t="e">
        <f>+#REF!</f>
        <v>#REF!</v>
      </c>
      <c r="J13" s="93" t="e">
        <f>+#REF!</f>
        <v>#REF!</v>
      </c>
      <c r="K13" s="17"/>
      <c r="L13" s="122" t="e">
        <f>+#REF!</f>
        <v>#REF!</v>
      </c>
      <c r="M13" s="138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119</v>
      </c>
      <c r="D14" s="97" t="e">
        <f t="shared" si="0"/>
        <v>#REF!</v>
      </c>
      <c r="E14" s="138" t="e">
        <f t="shared" si="1"/>
        <v>#REF!</v>
      </c>
      <c r="F14" s="93" t="e">
        <f t="shared" si="2"/>
        <v>#REF!</v>
      </c>
      <c r="G14" s="17"/>
      <c r="H14" s="122" t="e">
        <f>+#REF!</f>
        <v>#REF!</v>
      </c>
      <c r="I14" s="138" t="e">
        <f>+#REF!</f>
        <v>#REF!</v>
      </c>
      <c r="J14" s="93" t="e">
        <f>+#REF!</f>
        <v>#REF!</v>
      </c>
      <c r="K14" s="17"/>
      <c r="L14" s="122" t="e">
        <f>+#REF!</f>
        <v>#REF!</v>
      </c>
      <c r="M14" s="138" t="e">
        <f>+#REF!</f>
        <v>#REF!</v>
      </c>
      <c r="N14" s="93" t="e">
        <f>+#REF!</f>
        <v>#REF!</v>
      </c>
      <c r="P14" s="99" t="e">
        <f>ROUND(+Recaud!C10+Recaud!#REF!,0)</f>
        <v>#REF!</v>
      </c>
      <c r="Q14" s="94"/>
      <c r="R14" s="94"/>
      <c r="S14" s="99" t="e">
        <f t="shared" si="3"/>
        <v>#REF!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39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39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98</v>
      </c>
      <c r="E16" s="29"/>
      <c r="F16" s="29"/>
      <c r="G16" s="30"/>
      <c r="H16" s="74" t="s">
        <v>98</v>
      </c>
      <c r="I16" s="15"/>
      <c r="J16" s="15"/>
      <c r="K16" s="30"/>
      <c r="L16" s="74" t="s">
        <v>98</v>
      </c>
      <c r="M16" s="15"/>
      <c r="P16" s="123" t="e">
        <f>++S7+U7-M7-M9-M10-M11-M12-M13-M14</f>
        <v>#REF!</v>
      </c>
      <c r="Q16" s="123" t="e">
        <f>+S20+U20-M20</f>
        <v>#REF!</v>
      </c>
      <c r="R16" s="123" t="e">
        <f>++U24+S24-M24</f>
        <v>#REF!</v>
      </c>
      <c r="S16" s="123" t="e">
        <f>++S28+U28-M28</f>
        <v>#REF!</v>
      </c>
      <c r="T16" s="69"/>
      <c r="U16" s="69"/>
      <c r="V16" s="69"/>
      <c r="W16" s="113" t="e">
        <f>+W15/U15</f>
        <v>#REF!</v>
      </c>
      <c r="X16" s="114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3" t="e">
        <f>++S12+U12-M12</f>
        <v>#REF!</v>
      </c>
      <c r="Q17" s="123" t="e">
        <f>+S21+U21-M21</f>
        <v>#REF!</v>
      </c>
      <c r="R17" s="123" t="e">
        <f>++U25+S25-M25</f>
        <v>#REF!</v>
      </c>
      <c r="S17" s="123" t="e">
        <f>++S29+U29-M29</f>
        <v>#REF!</v>
      </c>
      <c r="T17" s="69"/>
      <c r="U17" s="69"/>
      <c r="V17" s="69"/>
      <c r="W17" s="115"/>
      <c r="X17" s="115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3"/>
      <c r="Q18" s="123" t="e">
        <f>+S22+U22-M22</f>
        <v>#REF!</v>
      </c>
      <c r="R18" s="123" t="e">
        <f>++U26+S26-M26</f>
        <v>#REF!</v>
      </c>
      <c r="S18" s="123" t="e">
        <f>++S30+U30-M30</f>
        <v>#REF!</v>
      </c>
      <c r="T18" s="69"/>
      <c r="U18" s="69"/>
      <c r="V18" s="69"/>
      <c r="W18" s="115"/>
      <c r="X18" s="115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28"/>
      <c r="Q19" s="128" t="e">
        <f>+S23+U23-M23</f>
        <v>#REF!</v>
      </c>
      <c r="R19" s="128" t="e">
        <f>++U27+S27-M27</f>
        <v>#REF!</v>
      </c>
      <c r="S19" s="128"/>
      <c r="T19" s="70"/>
      <c r="U19" s="70"/>
      <c r="V19" s="72"/>
      <c r="W19" s="116"/>
      <c r="X19" s="72"/>
      <c r="AB19" s="19"/>
    </row>
    <row r="20" spans="2:256" s="16" customFormat="1" ht="19.5" hidden="1" customHeight="1" x14ac:dyDescent="0.2">
      <c r="B20" s="17" t="s">
        <v>53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29" t="e">
        <f>ROUND((+Recaud!E33+Recaud!#REF!),0)</f>
        <v>#REF!</v>
      </c>
      <c r="Q20" s="129"/>
      <c r="R20" s="129"/>
      <c r="S20" s="129" t="e">
        <f>ROUND(SUM(P20:R20),0)</f>
        <v>#REF!</v>
      </c>
      <c r="T20" s="70"/>
      <c r="U20" s="130" t="e">
        <f>+V20+W20</f>
        <v>#REF!</v>
      </c>
      <c r="V20" s="130" t="e">
        <f>++#REF!</f>
        <v>#REF!</v>
      </c>
      <c r="W20" s="130" t="e">
        <f>ROUND(+X20+Y20+Z20+AA20,0)</f>
        <v>#REF!</v>
      </c>
      <c r="X20" s="130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54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29" t="e">
        <f>ROUND((+Recaud!#REF!+Recaud!#REF!),0)</f>
        <v>#REF!</v>
      </c>
      <c r="Q21" s="129"/>
      <c r="R21" s="129"/>
      <c r="S21" s="129" t="e">
        <f t="shared" ref="S21:S29" si="8">ROUND(SUM(P21:R21),0)</f>
        <v>#REF!</v>
      </c>
      <c r="T21" s="70"/>
      <c r="U21" s="130" t="e">
        <f>+V21+W21</f>
        <v>#REF!</v>
      </c>
      <c r="V21" s="130" t="e">
        <f>++#REF!</f>
        <v>#REF!</v>
      </c>
      <c r="W21" s="130" t="e">
        <f>ROUND(+X21+Y21+Z21+AA21,0)</f>
        <v>#REF!</v>
      </c>
      <c r="X21" s="130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58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29" t="e">
        <f>++Recaud!#REF!</f>
        <v>#REF!</v>
      </c>
      <c r="Q22" s="129"/>
      <c r="R22" s="129"/>
      <c r="S22" s="129" t="e">
        <f t="shared" si="8"/>
        <v>#REF!</v>
      </c>
      <c r="T22" s="70"/>
      <c r="U22" s="130" t="e">
        <f t="shared" ref="U22:U28" si="9">+V22+W22</f>
        <v>#REF!</v>
      </c>
      <c r="V22" s="130" t="e">
        <f>++#REF!</f>
        <v>#REF!</v>
      </c>
      <c r="W22" s="130" t="e">
        <f t="shared" ref="W22:W28" si="10">ROUND(+X22+Y22+Z22+AA22,0)</f>
        <v>#REF!</v>
      </c>
      <c r="X22" s="130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94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29" t="e">
        <f>+Recaud!#REF!</f>
        <v>#REF!</v>
      </c>
      <c r="Q23" s="129"/>
      <c r="R23" s="129"/>
      <c r="S23" s="129" t="e">
        <f t="shared" si="8"/>
        <v>#REF!</v>
      </c>
      <c r="T23" s="70"/>
      <c r="U23" s="130" t="e">
        <f t="shared" si="9"/>
        <v>#REF!</v>
      </c>
      <c r="V23" s="130" t="e">
        <f>+#REF!</f>
        <v>#REF!</v>
      </c>
      <c r="W23" s="130" t="e">
        <f t="shared" si="10"/>
        <v>#REF!</v>
      </c>
      <c r="X23" s="130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96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29" t="e">
        <f>++Recaud!#REF!</f>
        <v>#REF!</v>
      </c>
      <c r="Q24" s="129"/>
      <c r="R24" s="129"/>
      <c r="S24" s="129" t="e">
        <f t="shared" si="8"/>
        <v>#REF!</v>
      </c>
      <c r="T24" s="70"/>
      <c r="U24" s="130" t="e">
        <f t="shared" si="9"/>
        <v>#REF!</v>
      </c>
      <c r="V24" s="130" t="e">
        <f>++#REF!</f>
        <v>#REF!</v>
      </c>
      <c r="W24" s="130" t="e">
        <f t="shared" si="10"/>
        <v>#REF!</v>
      </c>
      <c r="X24" s="130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97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29"/>
      <c r="Q25" s="129"/>
      <c r="R25" s="129"/>
      <c r="S25" s="129">
        <f t="shared" si="8"/>
        <v>0</v>
      </c>
      <c r="T25" s="70"/>
      <c r="U25" s="130" t="e">
        <f t="shared" si="9"/>
        <v>#REF!</v>
      </c>
      <c r="V25" s="130" t="e">
        <f>++#REF!</f>
        <v>#REF!</v>
      </c>
      <c r="W25" s="130" t="e">
        <f t="shared" si="10"/>
        <v>#REF!</v>
      </c>
      <c r="X25" s="130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90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29" t="e">
        <f>++Recaud!#REF!</f>
        <v>#REF!</v>
      </c>
      <c r="Q26" s="129"/>
      <c r="R26" s="129"/>
      <c r="S26" s="129" t="e">
        <f t="shared" si="8"/>
        <v>#REF!</v>
      </c>
      <c r="T26" s="70"/>
      <c r="U26" s="130" t="e">
        <f t="shared" si="9"/>
        <v>#REF!</v>
      </c>
      <c r="V26" s="130" t="e">
        <f>++#REF!</f>
        <v>#REF!</v>
      </c>
      <c r="W26" s="130" t="e">
        <f t="shared" si="10"/>
        <v>#REF!</v>
      </c>
      <c r="X26" s="130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91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29" t="e">
        <f>++Recaud!#REF!</f>
        <v>#REF!</v>
      </c>
      <c r="Q27" s="129"/>
      <c r="R27" s="129"/>
      <c r="S27" s="129" t="e">
        <f t="shared" si="8"/>
        <v>#REF!</v>
      </c>
      <c r="T27" s="70"/>
      <c r="U27" s="130" t="e">
        <f t="shared" si="9"/>
        <v>#REF!</v>
      </c>
      <c r="V27" s="130" t="e">
        <f>++#REF!</f>
        <v>#REF!</v>
      </c>
      <c r="W27" s="130" t="e">
        <f t="shared" si="10"/>
        <v>#REF!</v>
      </c>
      <c r="X27" s="130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92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29"/>
      <c r="Q28" s="129"/>
      <c r="R28" s="129"/>
      <c r="S28" s="129">
        <f t="shared" si="8"/>
        <v>0</v>
      </c>
      <c r="T28" s="70"/>
      <c r="U28" s="130" t="e">
        <f t="shared" si="9"/>
        <v>#REF!</v>
      </c>
      <c r="V28" s="130" t="e">
        <f>++#REF!</f>
        <v>#REF!</v>
      </c>
      <c r="W28" s="130" t="e">
        <f t="shared" si="10"/>
        <v>#REF!</v>
      </c>
      <c r="X28" s="130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93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29" t="e">
        <f>+Recaud!#REF!</f>
        <v>#REF!</v>
      </c>
      <c r="Q29" s="129"/>
      <c r="R29" s="129"/>
      <c r="S29" s="129" t="e">
        <f t="shared" si="8"/>
        <v>#REF!</v>
      </c>
      <c r="T29" s="70"/>
      <c r="U29" s="130" t="e">
        <f>+V29+W29</f>
        <v>#REF!</v>
      </c>
      <c r="V29" s="130" t="e">
        <f>++#REF!</f>
        <v>#REF!</v>
      </c>
      <c r="W29" s="130" t="e">
        <f>ROUND(+X29+Y29+Z29+AA29,0)</f>
        <v>#REF!</v>
      </c>
      <c r="X29" s="130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1" t="e">
        <f>SUM(P20:P29)</f>
        <v>#REF!</v>
      </c>
      <c r="Q30" s="131">
        <f>SUM(Q20:Q29)</f>
        <v>0</v>
      </c>
      <c r="R30" s="131">
        <f>SUM(R20:R29)</f>
        <v>0</v>
      </c>
      <c r="S30" s="131" t="e">
        <f>SUM(S20:S29)</f>
        <v>#REF!</v>
      </c>
      <c r="T30" s="70"/>
      <c r="U30" s="131" t="e">
        <f>SUM(U20:U29)</f>
        <v>#REF!</v>
      </c>
      <c r="V30" s="131" t="e">
        <f t="shared" ref="V30:AA30" si="11">SUM(V20:V29)</f>
        <v>#REF!</v>
      </c>
      <c r="W30" s="131" t="e">
        <f t="shared" si="11"/>
        <v>#REF!</v>
      </c>
      <c r="X30" s="131" t="e">
        <f t="shared" si="11"/>
        <v>#REF!</v>
      </c>
      <c r="Y30" s="118" t="e">
        <f t="shared" si="11"/>
        <v>#REF!</v>
      </c>
      <c r="Z30" s="118" t="e">
        <f t="shared" si="11"/>
        <v>#REF!</v>
      </c>
      <c r="AA30" s="118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28"/>
      <c r="Q31" s="128"/>
      <c r="R31" s="128"/>
      <c r="S31" s="128"/>
      <c r="T31" s="69"/>
      <c r="U31" s="69"/>
      <c r="V31" s="69"/>
      <c r="W31" s="113" t="e">
        <f>+W30/U30</f>
        <v>#REF!</v>
      </c>
      <c r="X31" s="114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2" t="e">
        <f>+P30+P15</f>
        <v>#REF!</v>
      </c>
      <c r="Q33" s="132">
        <f>+Q30+Q15</f>
        <v>0</v>
      </c>
      <c r="R33" s="132">
        <f>+R30+R15</f>
        <v>0</v>
      </c>
      <c r="S33" s="132" t="e">
        <f>+S30+S15</f>
        <v>#REF!</v>
      </c>
      <c r="T33" s="132"/>
      <c r="U33" s="132" t="e">
        <f t="shared" ref="U33:AA33" si="12">+U30+U15</f>
        <v>#REF!</v>
      </c>
      <c r="V33" s="132" t="e">
        <f t="shared" si="12"/>
        <v>#REF!</v>
      </c>
      <c r="W33" s="132" t="e">
        <f t="shared" si="12"/>
        <v>#REF!</v>
      </c>
      <c r="X33" s="132" t="e">
        <f t="shared" si="12"/>
        <v>#REF!</v>
      </c>
      <c r="Y33" s="119" t="e">
        <f t="shared" si="12"/>
        <v>#REF!</v>
      </c>
      <c r="Z33" s="119" t="e">
        <f t="shared" si="12"/>
        <v>#REF!</v>
      </c>
      <c r="AA33" s="119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5"/>
      <c r="Q34" s="133"/>
      <c r="R34" s="125"/>
      <c r="S34" s="125"/>
      <c r="T34" s="125"/>
      <c r="U34" s="124"/>
      <c r="V34" s="124"/>
      <c r="W34" s="124" t="e">
        <f>+W33/U33</f>
        <v>#REF!</v>
      </c>
      <c r="X34" s="124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5"/>
      <c r="X35" s="115"/>
      <c r="Y35" s="34"/>
      <c r="Z35" s="34"/>
      <c r="AA35" s="34"/>
      <c r="AB35" s="15"/>
    </row>
    <row r="36" spans="2:256" ht="15" hidden="1" customHeight="1" x14ac:dyDescent="0.2">
      <c r="B36" s="78" t="s">
        <v>101</v>
      </c>
      <c r="D36" s="556" t="s">
        <v>72</v>
      </c>
      <c r="E36" s="556"/>
      <c r="F36" s="38"/>
      <c r="G36" s="23"/>
      <c r="H36" s="556" t="s">
        <v>74</v>
      </c>
      <c r="I36" s="556"/>
      <c r="J36" s="38"/>
      <c r="K36" s="23"/>
      <c r="L36" s="556" t="s">
        <v>73</v>
      </c>
      <c r="M36" s="556"/>
      <c r="P36" s="68"/>
      <c r="Q36" s="68"/>
      <c r="R36" s="68"/>
      <c r="S36" s="68"/>
      <c r="T36" s="68"/>
      <c r="U36" s="72"/>
      <c r="V36" s="72"/>
      <c r="W36" s="115"/>
      <c r="X36" s="115"/>
      <c r="Y36" s="34"/>
      <c r="Z36" s="34"/>
      <c r="AA36" s="34"/>
      <c r="AB36" s="15"/>
    </row>
    <row r="37" spans="2:256" ht="15" hidden="1" x14ac:dyDescent="0.2">
      <c r="B37" s="17" t="s">
        <v>50</v>
      </c>
      <c r="D37" s="32"/>
      <c r="E37" s="32" t="e">
        <f>+Recaud!C10+Recaud!#REF!</f>
        <v>#REF!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++Recaud!C12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5"/>
      <c r="X37" s="115"/>
      <c r="Y37" s="34"/>
      <c r="Z37" s="34"/>
      <c r="AA37" s="34"/>
      <c r="AB37" s="15"/>
    </row>
    <row r="38" spans="2:256" ht="15" hidden="1" x14ac:dyDescent="0.2">
      <c r="B38" s="17" t="s">
        <v>52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+Recaud!#REF!-Recaud!E9-Recaud!#REF!-Recaud!#REF!-Recaud!#REF!</f>
        <v>#REF!</v>
      </c>
      <c r="Q38" s="68"/>
      <c r="R38" s="68"/>
      <c r="S38" s="68"/>
      <c r="T38" s="68"/>
      <c r="U38" s="72"/>
      <c r="V38" s="72"/>
      <c r="W38" s="115"/>
      <c r="X38" s="115"/>
      <c r="Y38" s="34"/>
      <c r="Z38" s="34"/>
      <c r="AA38" s="34"/>
      <c r="AB38" s="15"/>
    </row>
    <row r="39" spans="2:256" ht="15" hidden="1" x14ac:dyDescent="0.2">
      <c r="B39" s="17" t="s">
        <v>55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5"/>
      <c r="X39" s="115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5"/>
      <c r="X40" s="115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5"/>
      <c r="X41" s="115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4" t="e">
        <f>+P15+P30</f>
        <v>#REF!</v>
      </c>
      <c r="Q42" s="134">
        <f>+Q15+Q30</f>
        <v>0</v>
      </c>
      <c r="R42" s="134">
        <f>+R15+R30</f>
        <v>0</v>
      </c>
      <c r="S42" s="134" t="e">
        <f>+S15+S30</f>
        <v>#REF!</v>
      </c>
      <c r="T42" s="68"/>
      <c r="U42" s="134" t="e">
        <f t="shared" ref="U42:AA42" si="13">+U15+U30</f>
        <v>#REF!</v>
      </c>
      <c r="V42" s="134" t="e">
        <f t="shared" si="13"/>
        <v>#REF!</v>
      </c>
      <c r="W42" s="134" t="e">
        <f t="shared" si="13"/>
        <v>#REF!</v>
      </c>
      <c r="X42" s="134" t="e">
        <f t="shared" si="13"/>
        <v>#REF!</v>
      </c>
      <c r="Y42" s="120" t="e">
        <f t="shared" si="13"/>
        <v>#REF!</v>
      </c>
      <c r="Z42" s="120" t="e">
        <f t="shared" si="13"/>
        <v>#REF!</v>
      </c>
      <c r="AA42" s="120" t="e">
        <f t="shared" si="13"/>
        <v>#REF!</v>
      </c>
      <c r="AB42" s="15"/>
      <c r="AC42" s="13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  <c r="DH42" s="121"/>
      <c r="DI42" s="121"/>
      <c r="DJ42" s="121"/>
      <c r="DK42" s="121"/>
      <c r="DL42" s="121"/>
      <c r="DM42" s="121"/>
      <c r="DN42" s="121"/>
      <c r="DO42" s="121"/>
      <c r="DP42" s="121"/>
      <c r="DQ42" s="121"/>
      <c r="DR42" s="121"/>
      <c r="DS42" s="121"/>
      <c r="DT42" s="121"/>
      <c r="DU42" s="121"/>
      <c r="DV42" s="121"/>
      <c r="DW42" s="121"/>
      <c r="DX42" s="121"/>
      <c r="DY42" s="121"/>
      <c r="DZ42" s="121"/>
      <c r="EA42" s="121"/>
      <c r="EB42" s="121"/>
      <c r="EC42" s="121"/>
      <c r="ED42" s="121"/>
      <c r="EE42" s="121"/>
      <c r="EF42" s="121"/>
      <c r="EG42" s="121"/>
      <c r="EH42" s="121"/>
      <c r="EI42" s="121"/>
      <c r="EJ42" s="121"/>
      <c r="EK42" s="121"/>
      <c r="EL42" s="121"/>
      <c r="EM42" s="121"/>
      <c r="EN42" s="121"/>
      <c r="EO42" s="121"/>
      <c r="EP42" s="121"/>
      <c r="EQ42" s="121"/>
      <c r="ER42" s="121"/>
      <c r="ES42" s="121"/>
      <c r="ET42" s="121"/>
      <c r="EU42" s="121"/>
      <c r="EV42" s="121"/>
      <c r="EW42" s="121"/>
      <c r="EX42" s="121"/>
      <c r="EY42" s="121"/>
      <c r="EZ42" s="121"/>
      <c r="FA42" s="121"/>
      <c r="FB42" s="121"/>
      <c r="FC42" s="121"/>
      <c r="FD42" s="121"/>
      <c r="FE42" s="121"/>
      <c r="FF42" s="121"/>
      <c r="FG42" s="121"/>
      <c r="FH42" s="121"/>
      <c r="FI42" s="121"/>
      <c r="FJ42" s="121"/>
      <c r="FK42" s="121"/>
      <c r="FL42" s="121"/>
      <c r="FM42" s="121"/>
      <c r="FN42" s="121"/>
      <c r="FO42" s="121"/>
      <c r="FP42" s="121"/>
      <c r="FQ42" s="121"/>
      <c r="FR42" s="121"/>
      <c r="FS42" s="121"/>
      <c r="FT42" s="121"/>
      <c r="FU42" s="121"/>
      <c r="FV42" s="121"/>
      <c r="FW42" s="121"/>
      <c r="FX42" s="121"/>
      <c r="FY42" s="121"/>
      <c r="FZ42" s="121"/>
      <c r="GA42" s="121"/>
      <c r="GB42" s="121"/>
      <c r="GC42" s="121"/>
      <c r="GD42" s="121"/>
      <c r="GE42" s="121"/>
      <c r="GF42" s="121"/>
      <c r="GG42" s="121"/>
      <c r="GH42" s="121"/>
      <c r="GI42" s="121"/>
      <c r="GJ42" s="121"/>
      <c r="GK42" s="121"/>
      <c r="GL42" s="121"/>
      <c r="GM42" s="121"/>
      <c r="GN42" s="121"/>
      <c r="GO42" s="121"/>
      <c r="GP42" s="121"/>
      <c r="GQ42" s="121"/>
      <c r="GR42" s="121"/>
      <c r="GS42" s="121"/>
      <c r="GT42" s="121"/>
      <c r="GU42" s="121"/>
      <c r="GV42" s="121"/>
      <c r="GW42" s="121"/>
      <c r="GX42" s="121"/>
      <c r="GY42" s="121"/>
      <c r="GZ42" s="121"/>
      <c r="HA42" s="121"/>
      <c r="HB42" s="121"/>
      <c r="HC42" s="121"/>
      <c r="HD42" s="121"/>
      <c r="HE42" s="121"/>
      <c r="HF42" s="121"/>
      <c r="HG42" s="121"/>
      <c r="HH42" s="121"/>
      <c r="HI42" s="121"/>
      <c r="HJ42" s="121"/>
      <c r="HK42" s="121"/>
      <c r="HL42" s="121"/>
      <c r="HM42" s="121"/>
      <c r="HN42" s="121"/>
      <c r="HO42" s="121"/>
      <c r="HP42" s="121"/>
      <c r="HQ42" s="121"/>
      <c r="HR42" s="121"/>
      <c r="HS42" s="121"/>
      <c r="HT42" s="121"/>
      <c r="HU42" s="121"/>
      <c r="HV42" s="121"/>
      <c r="HW42" s="121"/>
      <c r="HX42" s="121"/>
      <c r="HY42" s="121"/>
      <c r="HZ42" s="121"/>
      <c r="IA42" s="121"/>
      <c r="IB42" s="121"/>
      <c r="IC42" s="121"/>
      <c r="ID42" s="121"/>
      <c r="IE42" s="121"/>
      <c r="IF42" s="121"/>
      <c r="IG42" s="121"/>
      <c r="IH42" s="121"/>
      <c r="II42" s="121"/>
      <c r="IJ42" s="121"/>
      <c r="IK42" s="121"/>
      <c r="IL42" s="121"/>
      <c r="IM42" s="121"/>
      <c r="IN42" s="121"/>
      <c r="IO42" s="121"/>
      <c r="IP42" s="121"/>
      <c r="IQ42" s="121"/>
      <c r="IR42" s="121"/>
      <c r="IS42" s="121"/>
      <c r="IT42" s="121"/>
      <c r="IU42" s="121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5" t="e">
        <f>++P42-P33</f>
        <v>#REF!</v>
      </c>
      <c r="Q43" s="135">
        <f>++Q42-Q33</f>
        <v>0</v>
      </c>
      <c r="R43" s="135"/>
      <c r="S43" s="135" t="e">
        <f>++S42-S33</f>
        <v>#REF!</v>
      </c>
      <c r="T43" s="68"/>
      <c r="U43" s="135" t="e">
        <f>++U42-U33</f>
        <v>#REF!</v>
      </c>
      <c r="V43" s="135" t="e">
        <f>++V42-V33</f>
        <v>#REF!</v>
      </c>
      <c r="W43" s="135" t="e">
        <f>++W42-W33</f>
        <v>#REF!</v>
      </c>
      <c r="X43" s="135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557"/>
      <c r="Q45" s="557"/>
      <c r="R45" s="557"/>
      <c r="S45" s="557"/>
      <c r="T45" s="117"/>
      <c r="U45" s="72"/>
      <c r="V45" s="72"/>
      <c r="W45" s="72"/>
      <c r="X45" s="72"/>
    </row>
    <row r="46" spans="2:256" ht="17.25" hidden="1" customHeight="1" thickBot="1" x14ac:dyDescent="0.25">
      <c r="B46" s="43" t="s">
        <v>82</v>
      </c>
      <c r="D46" s="558" t="s">
        <v>83</v>
      </c>
      <c r="E46" s="559"/>
      <c r="F46" s="44"/>
      <c r="H46" s="558" t="s">
        <v>84</v>
      </c>
      <c r="I46" s="559"/>
      <c r="J46" s="44"/>
      <c r="L46" s="560" t="s">
        <v>85</v>
      </c>
      <c r="M46" s="561"/>
      <c r="O46" s="42"/>
      <c r="P46" s="117"/>
      <c r="Q46" s="117"/>
      <c r="R46" s="117"/>
      <c r="S46" s="117"/>
      <c r="T46" s="117"/>
      <c r="U46" s="557"/>
      <c r="V46" s="557"/>
      <c r="W46" s="557"/>
      <c r="X46" s="557"/>
    </row>
    <row r="47" spans="2:256" ht="17.25" hidden="1" customHeight="1" x14ac:dyDescent="0.2">
      <c r="B47" s="45" t="s">
        <v>50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7"/>
      <c r="V47" s="555"/>
      <c r="W47" s="555"/>
      <c r="X47" s="555"/>
      <c r="Y47" s="12"/>
      <c r="Z47" s="12"/>
      <c r="AA47" s="12"/>
      <c r="AB47" s="12"/>
    </row>
    <row r="48" spans="2:256" ht="16.5" hidden="1" customHeight="1" x14ac:dyDescent="0.2">
      <c r="B48" s="49" t="s">
        <v>52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7"/>
      <c r="V48" s="555"/>
      <c r="W48" s="555"/>
      <c r="X48" s="555"/>
      <c r="Y48" s="12"/>
      <c r="Z48" s="12"/>
      <c r="AA48" s="12"/>
      <c r="AB48" s="12"/>
    </row>
    <row r="49" spans="2:28" ht="15" hidden="1" customHeight="1" x14ac:dyDescent="0.2">
      <c r="B49" s="49" t="s">
        <v>55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7"/>
      <c r="V49" s="555"/>
      <c r="W49" s="555"/>
      <c r="X49" s="555"/>
      <c r="Y49" s="12"/>
      <c r="Z49" s="12"/>
      <c r="AA49" s="12"/>
      <c r="AB49" s="12"/>
    </row>
    <row r="50" spans="2:28" ht="15" hidden="1" customHeight="1" x14ac:dyDescent="0.2">
      <c r="B50" s="49" t="s">
        <v>56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7"/>
      <c r="V50" s="555"/>
      <c r="W50" s="555"/>
      <c r="X50" s="555"/>
      <c r="Y50" s="52"/>
      <c r="Z50" s="52"/>
      <c r="AA50" s="52"/>
      <c r="AB50" s="52"/>
    </row>
    <row r="51" spans="2:28" ht="12.75" hidden="1" x14ac:dyDescent="0.2">
      <c r="B51" s="49" t="s">
        <v>86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7"/>
      <c r="V51" s="555"/>
      <c r="W51" s="555"/>
      <c r="X51" s="555"/>
      <c r="Y51" s="52"/>
      <c r="Z51" s="52"/>
      <c r="AA51" s="52"/>
      <c r="AB51" s="52"/>
    </row>
    <row r="52" spans="2:28" ht="12.75" hidden="1" x14ac:dyDescent="0.2">
      <c r="B52" s="49" t="s">
        <v>87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88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89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5"/>
      <c r="Q55" s="115"/>
      <c r="R55" s="115"/>
      <c r="S55" s="115"/>
      <c r="T55" s="115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6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7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7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6" bestFit="1" customWidth="1"/>
    <col min="4" max="4" width="13.425781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105</v>
      </c>
      <c r="B1" s="112" t="s">
        <v>106</v>
      </c>
      <c r="C1" s="126" t="s">
        <v>125</v>
      </c>
      <c r="D1" s="112" t="s">
        <v>126</v>
      </c>
      <c r="E1" s="112" t="s">
        <v>127</v>
      </c>
      <c r="F1" s="112" t="s">
        <v>128</v>
      </c>
      <c r="I1" s="140"/>
      <c r="J1" s="140" t="s">
        <v>117</v>
      </c>
      <c r="K1" s="140"/>
      <c r="L1" s="140"/>
      <c r="M1" s="140"/>
      <c r="N1" s="140" t="s">
        <v>129</v>
      </c>
      <c r="O1" s="140"/>
      <c r="P1" s="140"/>
      <c r="Q1" s="140"/>
      <c r="R1" s="140" t="s">
        <v>130</v>
      </c>
      <c r="S1" s="140"/>
      <c r="T1" s="140"/>
      <c r="U1" s="140"/>
    </row>
    <row r="2" spans="1:21" x14ac:dyDescent="0.2">
      <c r="F2" s="112" t="s">
        <v>67</v>
      </c>
      <c r="G2" s="112" t="s">
        <v>38</v>
      </c>
      <c r="H2" s="112" t="s">
        <v>131</v>
      </c>
      <c r="I2" s="140" t="s">
        <v>132</v>
      </c>
      <c r="J2" s="140" t="s">
        <v>67</v>
      </c>
      <c r="K2" s="140" t="s">
        <v>38</v>
      </c>
      <c r="L2" s="140" t="s">
        <v>131</v>
      </c>
      <c r="M2" s="140" t="s">
        <v>132</v>
      </c>
      <c r="N2" s="140" t="s">
        <v>133</v>
      </c>
      <c r="O2" s="140" t="s">
        <v>134</v>
      </c>
      <c r="P2" s="140" t="s">
        <v>131</v>
      </c>
      <c r="Q2" s="140" t="s">
        <v>135</v>
      </c>
      <c r="R2" s="140" t="s">
        <v>133</v>
      </c>
      <c r="S2" s="140" t="s">
        <v>134</v>
      </c>
      <c r="T2" s="140" t="s">
        <v>136</v>
      </c>
      <c r="U2" s="140" t="s">
        <v>135</v>
      </c>
    </row>
    <row r="3" spans="1:21" x14ac:dyDescent="0.2">
      <c r="A3" s="140" t="s">
        <v>184</v>
      </c>
      <c r="B3" s="112" t="s">
        <v>187</v>
      </c>
      <c r="C3" s="126">
        <v>230448000</v>
      </c>
      <c r="F3" s="112">
        <v>120000000</v>
      </c>
      <c r="I3" s="140">
        <v>120000000</v>
      </c>
      <c r="J3" s="140">
        <v>92400000</v>
      </c>
      <c r="K3" s="140"/>
      <c r="L3" s="140"/>
      <c r="M3" s="140">
        <v>92400000</v>
      </c>
      <c r="N3" s="140">
        <v>212400000</v>
      </c>
      <c r="O3" s="140"/>
      <c r="P3" s="140"/>
      <c r="Q3" s="140">
        <v>212400000</v>
      </c>
      <c r="R3" s="140">
        <v>212400000</v>
      </c>
      <c r="S3" s="140"/>
      <c r="T3" s="140"/>
      <c r="U3" s="140">
        <v>212400000</v>
      </c>
    </row>
    <row r="4" spans="1:21" x14ac:dyDescent="0.2">
      <c r="A4" s="112" t="s">
        <v>108</v>
      </c>
      <c r="B4" s="112" t="s">
        <v>112</v>
      </c>
      <c r="C4" s="126">
        <v>226084500</v>
      </c>
      <c r="F4" s="112">
        <v>68084500</v>
      </c>
      <c r="G4" s="112">
        <v>19696250</v>
      </c>
      <c r="I4" s="140">
        <v>48388250</v>
      </c>
      <c r="J4" s="140">
        <v>158000000</v>
      </c>
      <c r="K4" s="140"/>
      <c r="L4" s="140"/>
      <c r="M4" s="140">
        <v>158000000</v>
      </c>
      <c r="N4" s="140">
        <v>226084500</v>
      </c>
      <c r="O4" s="140">
        <v>19696250</v>
      </c>
      <c r="P4" s="140"/>
      <c r="Q4" s="140">
        <v>206388250</v>
      </c>
      <c r="R4" s="140">
        <v>226084500</v>
      </c>
      <c r="S4" s="140">
        <v>19696250</v>
      </c>
      <c r="T4" s="140"/>
      <c r="U4" s="140">
        <v>206388250</v>
      </c>
    </row>
    <row r="5" spans="1:21" x14ac:dyDescent="0.2">
      <c r="A5" s="112" t="s">
        <v>185</v>
      </c>
      <c r="B5" s="112" t="s">
        <v>151</v>
      </c>
      <c r="C5" s="127">
        <v>243084500</v>
      </c>
      <c r="F5" s="112">
        <v>238778925</v>
      </c>
      <c r="G5" s="112">
        <v>29000000</v>
      </c>
      <c r="I5" s="140">
        <v>209778925</v>
      </c>
      <c r="J5" s="140"/>
      <c r="K5" s="140"/>
      <c r="L5" s="140"/>
      <c r="M5" s="140"/>
      <c r="N5" s="140">
        <v>238778925</v>
      </c>
      <c r="O5" s="140">
        <v>29000000</v>
      </c>
      <c r="P5" s="140"/>
      <c r="Q5" s="140">
        <v>209778925</v>
      </c>
      <c r="R5" s="140">
        <v>238778925</v>
      </c>
      <c r="S5" s="140">
        <v>29000000</v>
      </c>
      <c r="T5" s="140"/>
      <c r="U5" s="140">
        <v>209778925</v>
      </c>
    </row>
    <row r="6" spans="1:21" x14ac:dyDescent="0.2">
      <c r="A6" s="112" t="s">
        <v>158</v>
      </c>
      <c r="B6" s="112" t="s">
        <v>152</v>
      </c>
      <c r="C6" s="127">
        <v>230564500</v>
      </c>
      <c r="F6" s="112">
        <v>80700000</v>
      </c>
      <c r="G6" s="112">
        <v>1500000</v>
      </c>
      <c r="I6" s="140">
        <v>79200000</v>
      </c>
      <c r="J6" s="140">
        <v>149864500</v>
      </c>
      <c r="K6" s="140"/>
      <c r="L6" s="140"/>
      <c r="M6" s="140">
        <v>149864500</v>
      </c>
      <c r="N6" s="140">
        <v>230564500</v>
      </c>
      <c r="O6" s="140">
        <v>1500000</v>
      </c>
      <c r="P6" s="140"/>
      <c r="Q6" s="140">
        <v>229064500</v>
      </c>
      <c r="R6" s="140">
        <v>230564500</v>
      </c>
      <c r="S6" s="140">
        <v>1500000</v>
      </c>
      <c r="T6" s="140"/>
      <c r="U6" s="140">
        <v>229064500</v>
      </c>
    </row>
    <row r="7" spans="1:21" x14ac:dyDescent="0.2">
      <c r="A7" s="140" t="s">
        <v>163</v>
      </c>
      <c r="B7" s="112" t="s">
        <v>170</v>
      </c>
      <c r="C7" s="127">
        <v>230272000</v>
      </c>
      <c r="F7" s="112">
        <v>66200000</v>
      </c>
      <c r="G7" s="112">
        <v>15200000</v>
      </c>
      <c r="I7" s="140">
        <v>51000000</v>
      </c>
      <c r="J7" s="140">
        <v>154072000</v>
      </c>
      <c r="K7" s="140"/>
      <c r="L7" s="140"/>
      <c r="M7" s="140">
        <v>154072000</v>
      </c>
      <c r="N7" s="140">
        <v>220272000</v>
      </c>
      <c r="O7" s="140">
        <v>15200000</v>
      </c>
      <c r="P7" s="140"/>
      <c r="Q7" s="140">
        <v>205072000</v>
      </c>
      <c r="R7" s="140">
        <v>220272000</v>
      </c>
      <c r="S7" s="140">
        <v>15200000</v>
      </c>
      <c r="T7" s="140"/>
      <c r="U7" s="140">
        <v>205072000</v>
      </c>
    </row>
    <row r="8" spans="1:21" x14ac:dyDescent="0.2">
      <c r="A8" s="112" t="s">
        <v>139</v>
      </c>
      <c r="B8" s="112" t="s">
        <v>144</v>
      </c>
      <c r="C8" s="127">
        <v>222084500</v>
      </c>
      <c r="F8" s="112">
        <v>64500000</v>
      </c>
      <c r="G8" s="112">
        <v>60000000</v>
      </c>
      <c r="I8" s="140">
        <v>4500000</v>
      </c>
      <c r="J8" s="140">
        <v>150500000</v>
      </c>
      <c r="K8" s="140"/>
      <c r="L8" s="140"/>
      <c r="M8" s="140">
        <v>150500000</v>
      </c>
      <c r="N8" s="140">
        <v>215000000</v>
      </c>
      <c r="O8" s="140">
        <v>60000000</v>
      </c>
      <c r="P8" s="140"/>
      <c r="Q8" s="140">
        <v>155000000</v>
      </c>
      <c r="R8" s="140">
        <v>215000000</v>
      </c>
      <c r="S8" s="140">
        <v>60000000</v>
      </c>
      <c r="T8" s="140"/>
      <c r="U8" s="140">
        <v>155000000</v>
      </c>
    </row>
    <row r="9" spans="1:21" x14ac:dyDescent="0.2">
      <c r="A9" s="112" t="s">
        <v>159</v>
      </c>
      <c r="B9" s="112" t="s">
        <v>153</v>
      </c>
      <c r="C9" s="127">
        <v>172904000</v>
      </c>
      <c r="F9" s="112">
        <v>155907822</v>
      </c>
      <c r="G9" s="112">
        <v>148302675</v>
      </c>
      <c r="I9" s="140">
        <v>7605147</v>
      </c>
      <c r="J9" s="140"/>
      <c r="K9" s="140"/>
      <c r="L9" s="140"/>
      <c r="M9" s="140"/>
      <c r="N9" s="140">
        <v>155907822</v>
      </c>
      <c r="O9" s="140">
        <v>148302675</v>
      </c>
      <c r="P9" s="140"/>
      <c r="Q9" s="140">
        <v>7605147</v>
      </c>
      <c r="R9" s="140">
        <v>155907822</v>
      </c>
      <c r="S9" s="140">
        <v>148302675</v>
      </c>
      <c r="T9" s="140"/>
      <c r="U9" s="140">
        <v>7605147</v>
      </c>
    </row>
    <row r="10" spans="1:21" x14ac:dyDescent="0.2">
      <c r="A10" s="112" t="s">
        <v>140</v>
      </c>
      <c r="B10" s="112" t="s">
        <v>145</v>
      </c>
      <c r="C10" s="127">
        <v>172904000</v>
      </c>
      <c r="F10" s="112">
        <v>51374690</v>
      </c>
      <c r="G10" s="112">
        <v>11600000</v>
      </c>
      <c r="I10" s="140">
        <v>39774690</v>
      </c>
      <c r="J10" s="140">
        <v>119800000</v>
      </c>
      <c r="K10" s="140"/>
      <c r="L10" s="140"/>
      <c r="M10" s="140">
        <v>119800000</v>
      </c>
      <c r="N10" s="140">
        <v>171174690</v>
      </c>
      <c r="O10" s="140">
        <v>11600000</v>
      </c>
      <c r="P10" s="140"/>
      <c r="Q10" s="140">
        <v>159574690</v>
      </c>
      <c r="R10" s="140">
        <v>171174690</v>
      </c>
      <c r="S10" s="140">
        <v>11600000</v>
      </c>
      <c r="T10" s="140"/>
      <c r="U10" s="140">
        <v>159574690</v>
      </c>
    </row>
    <row r="11" spans="1:21" x14ac:dyDescent="0.2">
      <c r="A11" s="112" t="s">
        <v>109</v>
      </c>
      <c r="B11" s="112" t="s">
        <v>113</v>
      </c>
      <c r="C11" s="127">
        <v>172904000</v>
      </c>
      <c r="F11" s="112">
        <v>65406896</v>
      </c>
      <c r="G11" s="112">
        <v>65406896</v>
      </c>
      <c r="I11" s="140"/>
      <c r="J11" s="140">
        <v>103742400</v>
      </c>
      <c r="K11" s="140"/>
      <c r="L11" s="140"/>
      <c r="M11" s="140">
        <v>103742400</v>
      </c>
      <c r="N11" s="140">
        <v>169149296</v>
      </c>
      <c r="O11" s="140">
        <v>65406896</v>
      </c>
      <c r="P11" s="140"/>
      <c r="Q11" s="140">
        <v>103742400</v>
      </c>
      <c r="R11" s="140">
        <v>169149296</v>
      </c>
      <c r="S11" s="140">
        <v>65406896</v>
      </c>
      <c r="T11" s="140"/>
      <c r="U11" s="140">
        <v>103742400</v>
      </c>
    </row>
    <row r="12" spans="1:21" x14ac:dyDescent="0.2">
      <c r="A12" s="112" t="s">
        <v>186</v>
      </c>
      <c r="B12" s="112" t="s">
        <v>188</v>
      </c>
      <c r="C12" s="127">
        <v>183368000</v>
      </c>
      <c r="F12" s="112">
        <v>86000000</v>
      </c>
      <c r="G12" s="112">
        <v>5000000</v>
      </c>
      <c r="I12" s="140">
        <v>81000000</v>
      </c>
      <c r="J12" s="140">
        <v>86970575</v>
      </c>
      <c r="K12" s="140"/>
      <c r="L12" s="140"/>
      <c r="M12" s="140">
        <v>86970575</v>
      </c>
      <c r="N12" s="140">
        <v>172970575</v>
      </c>
      <c r="O12" s="140">
        <v>5000000</v>
      </c>
      <c r="P12" s="140"/>
      <c r="Q12" s="140">
        <v>167970575</v>
      </c>
      <c r="R12" s="140">
        <v>172970575</v>
      </c>
      <c r="S12" s="140">
        <v>5000000</v>
      </c>
      <c r="T12" s="140"/>
      <c r="U12" s="140">
        <v>167970575</v>
      </c>
    </row>
    <row r="13" spans="1:21" x14ac:dyDescent="0.2">
      <c r="A13" s="112" t="s">
        <v>110</v>
      </c>
      <c r="B13" s="112" t="s">
        <v>114</v>
      </c>
      <c r="C13" s="127">
        <v>176904000</v>
      </c>
      <c r="F13" s="112">
        <v>52065920</v>
      </c>
      <c r="G13" s="112">
        <v>15184164</v>
      </c>
      <c r="H13" s="112">
        <v>30158</v>
      </c>
      <c r="I13" s="140">
        <v>36851598</v>
      </c>
      <c r="J13" s="140">
        <v>121300000</v>
      </c>
      <c r="K13" s="140"/>
      <c r="L13" s="140"/>
      <c r="M13" s="140">
        <v>121300000</v>
      </c>
      <c r="N13" s="140">
        <v>173365920</v>
      </c>
      <c r="O13" s="140">
        <v>15184164</v>
      </c>
      <c r="P13" s="140">
        <v>30158</v>
      </c>
      <c r="Q13" s="140">
        <v>158151598</v>
      </c>
      <c r="R13" s="140">
        <v>173365920</v>
      </c>
      <c r="S13" s="140">
        <v>15184164</v>
      </c>
      <c r="T13" s="140">
        <v>30158</v>
      </c>
      <c r="U13" s="140">
        <v>158151598</v>
      </c>
    </row>
    <row r="14" spans="1:21" x14ac:dyDescent="0.2">
      <c r="A14" s="112" t="s">
        <v>141</v>
      </c>
      <c r="B14" s="112" t="s">
        <v>146</v>
      </c>
      <c r="C14" s="127">
        <v>168904000</v>
      </c>
      <c r="F14" s="112">
        <v>68000000</v>
      </c>
      <c r="G14" s="112">
        <v>22000000</v>
      </c>
      <c r="I14" s="140">
        <v>46000000</v>
      </c>
      <c r="J14" s="140">
        <v>100904000</v>
      </c>
      <c r="K14" s="140"/>
      <c r="L14" s="140"/>
      <c r="M14" s="140">
        <v>100904000</v>
      </c>
      <c r="N14" s="140">
        <v>168904000</v>
      </c>
      <c r="O14" s="140">
        <v>22000000</v>
      </c>
      <c r="P14" s="140"/>
      <c r="Q14" s="140">
        <v>146904000</v>
      </c>
      <c r="R14" s="140">
        <v>168904000</v>
      </c>
      <c r="S14" s="140">
        <v>22000000</v>
      </c>
      <c r="T14" s="140"/>
      <c r="U14" s="140">
        <v>146904000</v>
      </c>
    </row>
    <row r="15" spans="1:21" x14ac:dyDescent="0.2">
      <c r="A15" s="112" t="s">
        <v>138</v>
      </c>
      <c r="B15" s="112" t="s">
        <v>137</v>
      </c>
      <c r="C15" s="126">
        <v>172904000</v>
      </c>
      <c r="F15" s="112">
        <v>57500000</v>
      </c>
      <c r="G15" s="112">
        <v>27500000</v>
      </c>
      <c r="I15" s="140">
        <v>30000000</v>
      </c>
      <c r="J15" s="140">
        <v>115404000</v>
      </c>
      <c r="K15" s="140"/>
      <c r="L15" s="140"/>
      <c r="M15" s="140">
        <v>115404000</v>
      </c>
      <c r="N15" s="140">
        <v>172904000</v>
      </c>
      <c r="O15" s="140">
        <v>27500000</v>
      </c>
      <c r="P15" s="140"/>
      <c r="Q15" s="140">
        <v>145404000</v>
      </c>
      <c r="R15" s="140">
        <v>172904000</v>
      </c>
      <c r="S15" s="140">
        <v>27500000</v>
      </c>
      <c r="T15" s="140"/>
      <c r="U15" s="140">
        <v>145404000</v>
      </c>
    </row>
    <row r="16" spans="1:21" x14ac:dyDescent="0.2">
      <c r="A16" s="112" t="s">
        <v>111</v>
      </c>
      <c r="B16" s="112" t="s">
        <v>115</v>
      </c>
      <c r="C16" s="126">
        <v>172904000</v>
      </c>
      <c r="F16" s="112">
        <v>155206987</v>
      </c>
      <c r="G16" s="112">
        <v>67945812</v>
      </c>
      <c r="H16" s="112">
        <v>54188</v>
      </c>
      <c r="I16" s="140">
        <v>87206987</v>
      </c>
      <c r="J16" s="140"/>
      <c r="K16" s="140"/>
      <c r="L16" s="140"/>
      <c r="M16" s="140"/>
      <c r="N16" s="140">
        <v>155206987</v>
      </c>
      <c r="O16" s="140">
        <v>67945812</v>
      </c>
      <c r="P16" s="140">
        <v>54188</v>
      </c>
      <c r="Q16" s="140">
        <v>87206987</v>
      </c>
      <c r="R16" s="140">
        <v>155206987</v>
      </c>
      <c r="S16" s="140">
        <v>67945812</v>
      </c>
      <c r="T16" s="140">
        <v>54188</v>
      </c>
      <c r="U16" s="140">
        <v>87206987</v>
      </c>
    </row>
    <row r="17" spans="1:21" x14ac:dyDescent="0.2">
      <c r="A17" s="112" t="s">
        <v>164</v>
      </c>
      <c r="B17" s="112" t="s">
        <v>171</v>
      </c>
      <c r="C17" s="126">
        <v>267710500</v>
      </c>
      <c r="F17" s="112">
        <v>236000000</v>
      </c>
      <c r="G17" s="112">
        <v>4000000</v>
      </c>
      <c r="I17" s="140">
        <v>232000000</v>
      </c>
      <c r="J17" s="140">
        <v>27158962</v>
      </c>
      <c r="K17" s="140"/>
      <c r="L17" s="140"/>
      <c r="M17" s="140">
        <v>27158962</v>
      </c>
      <c r="N17" s="140">
        <v>263158962</v>
      </c>
      <c r="O17" s="140">
        <v>4000000</v>
      </c>
      <c r="P17" s="140"/>
      <c r="Q17" s="140">
        <v>259158962</v>
      </c>
      <c r="R17" s="140">
        <v>263158962</v>
      </c>
      <c r="S17" s="140">
        <v>4000000</v>
      </c>
      <c r="T17" s="140"/>
      <c r="U17" s="140">
        <v>259158962</v>
      </c>
    </row>
    <row r="18" spans="1:21" x14ac:dyDescent="0.2">
      <c r="A18" s="112" t="s">
        <v>165</v>
      </c>
      <c r="B18" s="112" t="s">
        <v>172</v>
      </c>
      <c r="C18" s="126">
        <v>292184000</v>
      </c>
      <c r="F18" s="112">
        <v>268233490</v>
      </c>
      <c r="G18" s="112">
        <v>120000000</v>
      </c>
      <c r="I18" s="140">
        <v>148233490</v>
      </c>
      <c r="J18" s="140"/>
      <c r="K18" s="140"/>
      <c r="L18" s="140"/>
      <c r="M18" s="140"/>
      <c r="N18" s="140">
        <v>268233490</v>
      </c>
      <c r="O18" s="140">
        <v>120000000</v>
      </c>
      <c r="P18" s="140"/>
      <c r="Q18" s="140">
        <v>148233490</v>
      </c>
      <c r="R18" s="140">
        <v>268233490</v>
      </c>
      <c r="S18" s="140">
        <v>120000000</v>
      </c>
      <c r="T18" s="140"/>
      <c r="U18" s="140">
        <v>148233490</v>
      </c>
    </row>
    <row r="19" spans="1:21" x14ac:dyDescent="0.2">
      <c r="A19" s="112" t="s">
        <v>166</v>
      </c>
      <c r="B19" s="112" t="s">
        <v>173</v>
      </c>
      <c r="C19" s="126">
        <v>292184000</v>
      </c>
      <c r="F19" s="112">
        <v>114600000</v>
      </c>
      <c r="G19" s="112">
        <v>90000000</v>
      </c>
      <c r="I19" s="140">
        <v>24600000</v>
      </c>
      <c r="J19" s="140">
        <v>156000000</v>
      </c>
      <c r="K19" s="140"/>
      <c r="L19" s="140"/>
      <c r="M19" s="140">
        <v>156000000</v>
      </c>
      <c r="N19" s="140">
        <v>270600000</v>
      </c>
      <c r="O19" s="140">
        <v>90000000</v>
      </c>
      <c r="P19" s="140"/>
      <c r="Q19" s="140">
        <v>180600000</v>
      </c>
      <c r="R19" s="140">
        <v>270600000</v>
      </c>
      <c r="S19" s="140">
        <v>90000000</v>
      </c>
      <c r="T19" s="140"/>
      <c r="U19" s="140">
        <v>180600000</v>
      </c>
    </row>
    <row r="20" spans="1:21" x14ac:dyDescent="0.2">
      <c r="A20" s="112" t="s">
        <v>179</v>
      </c>
      <c r="B20" s="112" t="s">
        <v>154</v>
      </c>
      <c r="C20" s="126">
        <v>279893500</v>
      </c>
      <c r="F20" s="112">
        <v>84000000</v>
      </c>
      <c r="G20" s="112">
        <v>3000000</v>
      </c>
      <c r="I20" s="140">
        <v>81000000</v>
      </c>
      <c r="J20" s="140">
        <v>195893500</v>
      </c>
      <c r="K20" s="140"/>
      <c r="L20" s="140"/>
      <c r="M20" s="140">
        <v>195893500</v>
      </c>
      <c r="N20" s="140">
        <v>279893500</v>
      </c>
      <c r="O20" s="140">
        <v>3000000</v>
      </c>
      <c r="P20" s="140"/>
      <c r="Q20" s="140">
        <v>276893500</v>
      </c>
      <c r="R20" s="140">
        <v>279893500</v>
      </c>
      <c r="S20" s="140">
        <v>3000000</v>
      </c>
      <c r="T20" s="140"/>
      <c r="U20" s="140">
        <v>276893500</v>
      </c>
    </row>
    <row r="21" spans="1:21" x14ac:dyDescent="0.2">
      <c r="A21" s="112" t="s">
        <v>160</v>
      </c>
      <c r="B21" s="112" t="s">
        <v>155</v>
      </c>
      <c r="C21" s="126">
        <v>351770000</v>
      </c>
      <c r="F21" s="112">
        <v>138500000</v>
      </c>
      <c r="G21" s="112">
        <v>14000000</v>
      </c>
      <c r="I21" s="140">
        <v>124500000</v>
      </c>
      <c r="J21" s="140">
        <v>209270000</v>
      </c>
      <c r="K21" s="140"/>
      <c r="L21" s="140"/>
      <c r="M21" s="140">
        <v>209270000</v>
      </c>
      <c r="N21" s="140">
        <v>347770000</v>
      </c>
      <c r="O21" s="140">
        <v>14000000</v>
      </c>
      <c r="P21" s="140"/>
      <c r="Q21" s="140">
        <v>333770000</v>
      </c>
      <c r="R21" s="140">
        <v>347770000</v>
      </c>
      <c r="S21" s="140">
        <v>14000000</v>
      </c>
      <c r="T21" s="140"/>
      <c r="U21" s="140">
        <v>333770000</v>
      </c>
    </row>
    <row r="22" spans="1:21" x14ac:dyDescent="0.2">
      <c r="A22" s="112" t="s">
        <v>167</v>
      </c>
      <c r="B22" s="112" t="s">
        <v>174</v>
      </c>
      <c r="C22" s="126">
        <v>359225000</v>
      </c>
      <c r="F22" s="112">
        <v>155500000</v>
      </c>
      <c r="G22" s="112">
        <v>100000000</v>
      </c>
      <c r="I22" s="140">
        <v>55500000</v>
      </c>
      <c r="J22" s="140">
        <v>189929931</v>
      </c>
      <c r="K22" s="140"/>
      <c r="L22" s="140"/>
      <c r="M22" s="140">
        <v>189929931</v>
      </c>
      <c r="N22" s="140">
        <v>345429931</v>
      </c>
      <c r="O22" s="140">
        <v>100000000</v>
      </c>
      <c r="P22" s="140"/>
      <c r="Q22" s="140">
        <v>245429931</v>
      </c>
      <c r="R22" s="140">
        <v>345429931</v>
      </c>
      <c r="S22" s="140">
        <v>100000000</v>
      </c>
      <c r="T22" s="140"/>
      <c r="U22" s="140">
        <v>245429931</v>
      </c>
    </row>
    <row r="23" spans="1:21" x14ac:dyDescent="0.2">
      <c r="A23" s="112" t="s">
        <v>168</v>
      </c>
      <c r="B23" s="112" t="s">
        <v>176</v>
      </c>
      <c r="C23" s="126">
        <v>371537500</v>
      </c>
      <c r="F23" s="112">
        <v>148615000</v>
      </c>
      <c r="G23" s="112">
        <v>28913428</v>
      </c>
      <c r="I23" s="140">
        <v>119701572</v>
      </c>
      <c r="J23" s="140">
        <v>222922500</v>
      </c>
      <c r="K23" s="140"/>
      <c r="L23" s="140"/>
      <c r="M23" s="140">
        <v>222922500</v>
      </c>
      <c r="N23" s="140">
        <v>371537500</v>
      </c>
      <c r="O23" s="140">
        <v>28913428</v>
      </c>
      <c r="P23" s="140"/>
      <c r="Q23" s="140">
        <v>342624072</v>
      </c>
      <c r="R23" s="140">
        <v>371537500</v>
      </c>
      <c r="S23" s="140">
        <v>28913428</v>
      </c>
      <c r="T23" s="140"/>
      <c r="U23" s="140">
        <v>342624072</v>
      </c>
    </row>
    <row r="24" spans="1:21" x14ac:dyDescent="0.2">
      <c r="A24" s="112" t="s">
        <v>161</v>
      </c>
      <c r="B24" s="112" t="s">
        <v>156</v>
      </c>
      <c r="C24" s="126">
        <v>360910000</v>
      </c>
      <c r="F24" s="112">
        <v>220000000</v>
      </c>
      <c r="G24" s="112">
        <v>220000000</v>
      </c>
      <c r="I24" s="140"/>
      <c r="J24" s="140">
        <v>116392692</v>
      </c>
      <c r="K24" s="140"/>
      <c r="L24" s="140"/>
      <c r="M24" s="140">
        <v>116392692</v>
      </c>
      <c r="N24" s="140">
        <v>336392692</v>
      </c>
      <c r="O24" s="140">
        <v>220000000</v>
      </c>
      <c r="P24" s="140"/>
      <c r="Q24" s="140">
        <v>116392692</v>
      </c>
      <c r="R24" s="140">
        <v>336392692</v>
      </c>
      <c r="S24" s="140">
        <v>220000000</v>
      </c>
      <c r="T24" s="140"/>
      <c r="U24" s="140">
        <v>116392692</v>
      </c>
    </row>
    <row r="25" spans="1:21" x14ac:dyDescent="0.2">
      <c r="A25" s="112" t="s">
        <v>142</v>
      </c>
      <c r="B25" s="112" t="s">
        <v>175</v>
      </c>
      <c r="C25" s="126">
        <v>367995000</v>
      </c>
      <c r="F25" s="112">
        <v>145261500</v>
      </c>
      <c r="G25" s="112">
        <v>2000000</v>
      </c>
      <c r="I25" s="140">
        <v>143261500</v>
      </c>
      <c r="J25" s="140">
        <v>214683500</v>
      </c>
      <c r="K25" s="140"/>
      <c r="L25" s="140"/>
      <c r="M25" s="140">
        <v>214683500</v>
      </c>
      <c r="N25" s="140">
        <v>359945000</v>
      </c>
      <c r="O25" s="140">
        <v>2000000</v>
      </c>
      <c r="P25" s="140"/>
      <c r="Q25" s="140">
        <v>357945000</v>
      </c>
      <c r="R25" s="140">
        <v>359945000</v>
      </c>
      <c r="S25" s="140">
        <v>2000000</v>
      </c>
      <c r="T25" s="140"/>
      <c r="U25" s="140">
        <v>357945000</v>
      </c>
    </row>
    <row r="26" spans="1:21" x14ac:dyDescent="0.2">
      <c r="A26" s="112" t="s">
        <v>180</v>
      </c>
      <c r="B26" s="112" t="s">
        <v>147</v>
      </c>
      <c r="C26" s="126">
        <v>363910000</v>
      </c>
      <c r="F26" s="112">
        <v>142000000</v>
      </c>
      <c r="G26" s="112">
        <v>33370000</v>
      </c>
      <c r="I26" s="140">
        <v>108630000</v>
      </c>
      <c r="J26" s="140">
        <v>213000000</v>
      </c>
      <c r="K26" s="140"/>
      <c r="L26" s="140"/>
      <c r="M26" s="140">
        <v>213000000</v>
      </c>
      <c r="N26" s="140">
        <v>355000000</v>
      </c>
      <c r="O26" s="140">
        <v>33370000</v>
      </c>
      <c r="P26" s="140"/>
      <c r="Q26" s="140">
        <v>321630000</v>
      </c>
      <c r="R26" s="140">
        <v>355000000</v>
      </c>
      <c r="S26" s="140">
        <v>33370000</v>
      </c>
      <c r="T26" s="140"/>
      <c r="U26" s="140">
        <v>321630000</v>
      </c>
    </row>
    <row r="27" spans="1:21" x14ac:dyDescent="0.2">
      <c r="A27" s="112" t="s">
        <v>181</v>
      </c>
      <c r="B27" s="112" t="s">
        <v>148</v>
      </c>
      <c r="C27" s="126">
        <v>363910000</v>
      </c>
      <c r="F27" s="112">
        <v>142000000</v>
      </c>
      <c r="G27" s="112">
        <v>33370000</v>
      </c>
      <c r="I27" s="140">
        <v>108630000</v>
      </c>
      <c r="J27" s="140">
        <v>213000000</v>
      </c>
      <c r="K27" s="140"/>
      <c r="L27" s="140"/>
      <c r="M27" s="140">
        <v>213000000</v>
      </c>
      <c r="N27" s="140">
        <v>355000000</v>
      </c>
      <c r="O27" s="140">
        <v>33370000</v>
      </c>
      <c r="P27" s="140"/>
      <c r="Q27" s="140">
        <v>321630000</v>
      </c>
      <c r="R27" s="140">
        <v>355000000</v>
      </c>
      <c r="S27" s="140">
        <v>33370000</v>
      </c>
      <c r="T27" s="140"/>
      <c r="U27" s="140">
        <v>321630000</v>
      </c>
    </row>
    <row r="28" spans="1:21" x14ac:dyDescent="0.2">
      <c r="A28" s="112" t="s">
        <v>169</v>
      </c>
      <c r="B28" s="112" t="s">
        <v>177</v>
      </c>
      <c r="C28" s="126">
        <v>330782500</v>
      </c>
      <c r="F28" s="112">
        <v>307000000</v>
      </c>
      <c r="G28" s="112">
        <v>38000000</v>
      </c>
      <c r="I28" s="140">
        <v>269000000</v>
      </c>
      <c r="J28" s="140"/>
      <c r="K28" s="140"/>
      <c r="L28" s="140"/>
      <c r="M28" s="140"/>
      <c r="N28" s="140">
        <v>307000000</v>
      </c>
      <c r="O28" s="140">
        <v>38000000</v>
      </c>
      <c r="P28" s="140"/>
      <c r="Q28" s="140">
        <v>269000000</v>
      </c>
      <c r="R28" s="140">
        <v>307000000</v>
      </c>
      <c r="S28" s="140">
        <v>38000000</v>
      </c>
      <c r="T28" s="140"/>
      <c r="U28" s="140">
        <v>269000000</v>
      </c>
    </row>
    <row r="29" spans="1:21" x14ac:dyDescent="0.2">
      <c r="A29" s="112" t="s">
        <v>143</v>
      </c>
      <c r="B29" s="112" t="s">
        <v>189</v>
      </c>
      <c r="C29" s="126">
        <v>336896000</v>
      </c>
      <c r="F29" s="112">
        <v>101068800</v>
      </c>
      <c r="G29" s="112">
        <v>1000000</v>
      </c>
      <c r="I29" s="140">
        <v>100068800</v>
      </c>
      <c r="J29" s="140">
        <v>235827200</v>
      </c>
      <c r="K29" s="140"/>
      <c r="L29" s="140"/>
      <c r="M29" s="140">
        <v>235827200</v>
      </c>
      <c r="N29" s="140">
        <v>336896000</v>
      </c>
      <c r="O29" s="140">
        <v>1000000</v>
      </c>
      <c r="P29" s="140"/>
      <c r="Q29" s="140">
        <v>335896000</v>
      </c>
      <c r="R29" s="140">
        <v>336896000</v>
      </c>
      <c r="S29" s="140">
        <v>1000000</v>
      </c>
      <c r="T29" s="140"/>
      <c r="U29" s="140">
        <v>335896000</v>
      </c>
    </row>
    <row r="30" spans="1:21" x14ac:dyDescent="0.2">
      <c r="A30" s="112" t="s">
        <v>182</v>
      </c>
      <c r="B30" s="112" t="s">
        <v>178</v>
      </c>
      <c r="C30" s="126">
        <v>333782500</v>
      </c>
      <c r="F30" s="112">
        <v>198151300</v>
      </c>
      <c r="G30" s="112">
        <v>16951300</v>
      </c>
      <c r="I30" s="140">
        <v>181200000</v>
      </c>
      <c r="J30" s="140">
        <v>133661178</v>
      </c>
      <c r="K30" s="140"/>
      <c r="L30" s="140"/>
      <c r="M30" s="140">
        <v>133661178</v>
      </c>
      <c r="N30" s="140">
        <v>331812478</v>
      </c>
      <c r="O30" s="140">
        <v>16951300</v>
      </c>
      <c r="P30" s="140"/>
      <c r="Q30" s="140">
        <v>314861178</v>
      </c>
      <c r="R30" s="140">
        <v>331812478</v>
      </c>
      <c r="S30" s="140">
        <v>16951300</v>
      </c>
      <c r="T30" s="140"/>
      <c r="U30" s="140">
        <v>314861178</v>
      </c>
    </row>
    <row r="31" spans="1:21" x14ac:dyDescent="0.2">
      <c r="A31" s="112" t="s">
        <v>183</v>
      </c>
      <c r="B31" s="112" t="s">
        <v>149</v>
      </c>
      <c r="C31" s="126">
        <v>324442000</v>
      </c>
      <c r="F31" s="112">
        <v>130000000</v>
      </c>
      <c r="G31" s="112">
        <v>45000000</v>
      </c>
      <c r="I31" s="140">
        <v>85000000</v>
      </c>
      <c r="J31" s="140">
        <v>182666122</v>
      </c>
      <c r="K31" s="140"/>
      <c r="L31" s="140"/>
      <c r="M31" s="140">
        <v>182666122</v>
      </c>
      <c r="N31" s="140">
        <v>312666122</v>
      </c>
      <c r="O31" s="140">
        <v>45000000</v>
      </c>
      <c r="P31" s="140"/>
      <c r="Q31" s="140">
        <v>267666122</v>
      </c>
      <c r="R31" s="140">
        <v>312666122</v>
      </c>
      <c r="S31" s="140">
        <v>45000000</v>
      </c>
      <c r="T31" s="140"/>
      <c r="U31" s="140">
        <v>267666122</v>
      </c>
    </row>
    <row r="32" spans="1:21" x14ac:dyDescent="0.2">
      <c r="A32" s="112" t="s">
        <v>162</v>
      </c>
      <c r="B32" s="112" t="s">
        <v>157</v>
      </c>
      <c r="C32" s="126">
        <v>311528000</v>
      </c>
      <c r="F32" s="112">
        <v>124611200</v>
      </c>
      <c r="G32" s="112">
        <v>124611200</v>
      </c>
      <c r="I32" s="140"/>
      <c r="J32" s="140">
        <v>179153948</v>
      </c>
      <c r="K32" s="140"/>
      <c r="L32" s="140"/>
      <c r="M32" s="140">
        <v>179153948</v>
      </c>
      <c r="N32" s="140">
        <v>303765148</v>
      </c>
      <c r="O32" s="140">
        <v>124611200</v>
      </c>
      <c r="P32" s="140"/>
      <c r="Q32" s="140">
        <v>179153948</v>
      </c>
      <c r="R32" s="140">
        <v>303765148</v>
      </c>
      <c r="S32" s="140">
        <v>124611200</v>
      </c>
      <c r="T32" s="140"/>
      <c r="U32" s="140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3">
    <pageSetUpPr fitToPage="1"/>
  </sheetPr>
  <dimension ref="A1:D81"/>
  <sheetViews>
    <sheetView workbookViewId="0">
      <pane xSplit="1" ySplit="1" topLeftCell="B2" activePane="bottomRight" state="frozen"/>
      <selection activeCell="B12" sqref="B12"/>
      <selection pane="topRight" activeCell="B12" sqref="B12"/>
      <selection pane="bottomLeft" activeCell="B12" sqref="B12"/>
      <selection pane="bottomRight" activeCell="A2" sqref="A2:D243"/>
    </sheetView>
  </sheetViews>
  <sheetFormatPr baseColWidth="10" defaultColWidth="11.42578125" defaultRowHeight="12.75" x14ac:dyDescent="0.2"/>
  <cols>
    <col min="1" max="1" width="13.42578125" style="390" bestFit="1" customWidth="1"/>
    <col min="2" max="2" width="18" style="451" bestFit="1" customWidth="1"/>
    <col min="3" max="3" width="9.42578125" style="390" bestFit="1" customWidth="1"/>
    <col min="4" max="4" width="10.5703125" style="390" bestFit="1" customWidth="1"/>
    <col min="5" max="6" width="11.42578125" style="314"/>
    <col min="7" max="7" width="13.85546875" style="314" bestFit="1" customWidth="1"/>
    <col min="8" max="16384" width="11.42578125" style="314"/>
  </cols>
  <sheetData>
    <row r="1" spans="1:4" x14ac:dyDescent="0.2">
      <c r="A1" s="421" t="s">
        <v>102</v>
      </c>
      <c r="B1" s="422" t="s">
        <v>103</v>
      </c>
      <c r="C1" s="421" t="s">
        <v>104</v>
      </c>
      <c r="D1" s="421" t="s">
        <v>46</v>
      </c>
    </row>
    <row r="2" spans="1:4" x14ac:dyDescent="0.2">
      <c r="C2" s="423"/>
    </row>
    <row r="3" spans="1:4" x14ac:dyDescent="0.2">
      <c r="C3" s="423"/>
    </row>
    <row r="4" spans="1:4" x14ac:dyDescent="0.2">
      <c r="C4" s="423"/>
    </row>
    <row r="5" spans="1:4" x14ac:dyDescent="0.2">
      <c r="C5" s="423"/>
    </row>
    <row r="6" spans="1:4" x14ac:dyDescent="0.2">
      <c r="C6" s="423"/>
    </row>
    <row r="7" spans="1:4" x14ac:dyDescent="0.2">
      <c r="C7" s="423"/>
    </row>
    <row r="8" spans="1:4" x14ac:dyDescent="0.2">
      <c r="C8" s="423"/>
    </row>
    <row r="9" spans="1:4" x14ac:dyDescent="0.2">
      <c r="C9" s="423"/>
    </row>
    <row r="10" spans="1:4" x14ac:dyDescent="0.2">
      <c r="C10" s="423"/>
    </row>
    <row r="11" spans="1:4" x14ac:dyDescent="0.2">
      <c r="C11" s="423"/>
    </row>
    <row r="12" spans="1:4" x14ac:dyDescent="0.2">
      <c r="C12" s="423"/>
    </row>
    <row r="13" spans="1:4" x14ac:dyDescent="0.2">
      <c r="C13" s="423"/>
    </row>
    <row r="14" spans="1:4" x14ac:dyDescent="0.2">
      <c r="C14" s="423"/>
    </row>
    <row r="15" spans="1:4" x14ac:dyDescent="0.2">
      <c r="C15" s="423"/>
    </row>
    <row r="16" spans="1:4" x14ac:dyDescent="0.2">
      <c r="C16" s="423"/>
    </row>
    <row r="17" spans="3:3" x14ac:dyDescent="0.2">
      <c r="C17" s="423"/>
    </row>
    <row r="18" spans="3:3" x14ac:dyDescent="0.2">
      <c r="C18" s="423"/>
    </row>
    <row r="19" spans="3:3" x14ac:dyDescent="0.2">
      <c r="C19" s="423"/>
    </row>
    <row r="20" spans="3:3" x14ac:dyDescent="0.2">
      <c r="C20" s="423"/>
    </row>
    <row r="21" spans="3:3" x14ac:dyDescent="0.2">
      <c r="C21" s="423"/>
    </row>
    <row r="22" spans="3:3" x14ac:dyDescent="0.2">
      <c r="C22" s="423"/>
    </row>
    <row r="23" spans="3:3" x14ac:dyDescent="0.2">
      <c r="C23" s="423"/>
    </row>
    <row r="24" spans="3:3" x14ac:dyDescent="0.2">
      <c r="C24" s="423"/>
    </row>
    <row r="25" spans="3:3" x14ac:dyDescent="0.2">
      <c r="C25" s="423"/>
    </row>
    <row r="26" spans="3:3" x14ac:dyDescent="0.2">
      <c r="C26" s="423"/>
    </row>
    <row r="27" spans="3:3" x14ac:dyDescent="0.2">
      <c r="C27" s="423"/>
    </row>
    <row r="28" spans="3:3" x14ac:dyDescent="0.2">
      <c r="C28" s="423"/>
    </row>
    <row r="29" spans="3:3" x14ac:dyDescent="0.2">
      <c r="C29" s="423"/>
    </row>
    <row r="30" spans="3:3" x14ac:dyDescent="0.2">
      <c r="C30" s="423"/>
    </row>
    <row r="31" spans="3:3" x14ac:dyDescent="0.2">
      <c r="C31" s="423"/>
    </row>
    <row r="32" spans="3:3" x14ac:dyDescent="0.2">
      <c r="C32" s="423"/>
    </row>
    <row r="33" spans="3:3" x14ac:dyDescent="0.2">
      <c r="C33" s="423"/>
    </row>
    <row r="34" spans="3:3" x14ac:dyDescent="0.2">
      <c r="C34" s="423"/>
    </row>
    <row r="35" spans="3:3" x14ac:dyDescent="0.2">
      <c r="C35" s="423"/>
    </row>
    <row r="36" spans="3:3" x14ac:dyDescent="0.2">
      <c r="C36" s="423"/>
    </row>
    <row r="37" spans="3:3" x14ac:dyDescent="0.2">
      <c r="C37" s="423"/>
    </row>
    <row r="38" spans="3:3" x14ac:dyDescent="0.2">
      <c r="C38" s="423"/>
    </row>
    <row r="39" spans="3:3" x14ac:dyDescent="0.2">
      <c r="C39" s="423"/>
    </row>
    <row r="40" spans="3:3" x14ac:dyDescent="0.2">
      <c r="C40" s="423"/>
    </row>
    <row r="41" spans="3:3" x14ac:dyDescent="0.2">
      <c r="C41" s="423"/>
    </row>
    <row r="42" spans="3:3" x14ac:dyDescent="0.2">
      <c r="C42" s="423"/>
    </row>
    <row r="43" spans="3:3" x14ac:dyDescent="0.2">
      <c r="C43" s="423"/>
    </row>
    <row r="44" spans="3:3" x14ac:dyDescent="0.2">
      <c r="C44" s="423"/>
    </row>
    <row r="45" spans="3:3" x14ac:dyDescent="0.2">
      <c r="C45" s="423"/>
    </row>
    <row r="46" spans="3:3" x14ac:dyDescent="0.2">
      <c r="C46" s="423"/>
    </row>
    <row r="47" spans="3:3" x14ac:dyDescent="0.2">
      <c r="C47" s="423"/>
    </row>
    <row r="48" spans="3:3" x14ac:dyDescent="0.2">
      <c r="C48" s="423"/>
    </row>
    <row r="49" spans="3:3" x14ac:dyDescent="0.2">
      <c r="C49" s="423"/>
    </row>
    <row r="50" spans="3:3" x14ac:dyDescent="0.2">
      <c r="C50" s="423"/>
    </row>
    <row r="51" spans="3:3" x14ac:dyDescent="0.2">
      <c r="C51" s="423"/>
    </row>
    <row r="52" spans="3:3" x14ac:dyDescent="0.2">
      <c r="C52" s="423"/>
    </row>
    <row r="53" spans="3:3" x14ac:dyDescent="0.2">
      <c r="C53" s="423"/>
    </row>
    <row r="54" spans="3:3" x14ac:dyDescent="0.2">
      <c r="C54" s="423"/>
    </row>
    <row r="55" spans="3:3" x14ac:dyDescent="0.2">
      <c r="C55" s="423"/>
    </row>
    <row r="56" spans="3:3" x14ac:dyDescent="0.2">
      <c r="C56" s="423"/>
    </row>
    <row r="57" spans="3:3" x14ac:dyDescent="0.2">
      <c r="C57" s="423"/>
    </row>
    <row r="58" spans="3:3" x14ac:dyDescent="0.2">
      <c r="C58" s="423"/>
    </row>
    <row r="59" spans="3:3" x14ac:dyDescent="0.2">
      <c r="C59" s="423"/>
    </row>
    <row r="60" spans="3:3" x14ac:dyDescent="0.2">
      <c r="C60" s="423"/>
    </row>
    <row r="61" spans="3:3" x14ac:dyDescent="0.2">
      <c r="C61" s="423"/>
    </row>
    <row r="62" spans="3:3" x14ac:dyDescent="0.2">
      <c r="C62" s="423"/>
    </row>
    <row r="63" spans="3:3" x14ac:dyDescent="0.2">
      <c r="C63" s="423"/>
    </row>
    <row r="64" spans="3:3" x14ac:dyDescent="0.2">
      <c r="C64" s="423"/>
    </row>
    <row r="65" spans="3:3" x14ac:dyDescent="0.2">
      <c r="C65" s="423"/>
    </row>
    <row r="66" spans="3:3" x14ac:dyDescent="0.2">
      <c r="C66" s="423"/>
    </row>
    <row r="67" spans="3:3" x14ac:dyDescent="0.2">
      <c r="C67" s="423"/>
    </row>
    <row r="68" spans="3:3" x14ac:dyDescent="0.2">
      <c r="C68" s="423"/>
    </row>
    <row r="69" spans="3:3" x14ac:dyDescent="0.2">
      <c r="C69" s="423"/>
    </row>
    <row r="70" spans="3:3" x14ac:dyDescent="0.2">
      <c r="C70" s="423"/>
    </row>
    <row r="71" spans="3:3" x14ac:dyDescent="0.2">
      <c r="C71" s="423"/>
    </row>
    <row r="72" spans="3:3" x14ac:dyDescent="0.2">
      <c r="C72" s="423"/>
    </row>
    <row r="73" spans="3:3" x14ac:dyDescent="0.2">
      <c r="C73" s="423"/>
    </row>
    <row r="74" spans="3:3" x14ac:dyDescent="0.2">
      <c r="C74" s="423"/>
    </row>
    <row r="75" spans="3:3" x14ac:dyDescent="0.2">
      <c r="C75" s="423"/>
    </row>
    <row r="76" spans="3:3" x14ac:dyDescent="0.2">
      <c r="C76" s="423"/>
    </row>
    <row r="77" spans="3:3" x14ac:dyDescent="0.2">
      <c r="C77" s="423"/>
    </row>
    <row r="78" spans="3:3" x14ac:dyDescent="0.2">
      <c r="C78" s="423"/>
    </row>
    <row r="79" spans="3:3" x14ac:dyDescent="0.2">
      <c r="C79" s="423"/>
    </row>
    <row r="80" spans="3:3" x14ac:dyDescent="0.2">
      <c r="C80" s="423"/>
    </row>
    <row r="81" spans="3:3" x14ac:dyDescent="0.2">
      <c r="C81" s="423"/>
    </row>
  </sheetData>
  <autoFilter ref="A1:D81" xr:uid="{00000000-0009-0000-0000-00000D000000}"/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2">
    <pageSetUpPr fitToPage="1"/>
  </sheetPr>
  <dimension ref="A1:F69"/>
  <sheetViews>
    <sheetView showGridLines="0" workbookViewId="0">
      <pane xSplit="1" ySplit="1" topLeftCell="B180" activePane="bottomRight" state="frozen"/>
      <selection activeCell="B12" sqref="B12"/>
      <selection pane="topRight" activeCell="B12" sqref="B12"/>
      <selection pane="bottomLeft" activeCell="B12" sqref="B12"/>
      <selection pane="bottomRight" activeCell="A2" sqref="A2:B205"/>
    </sheetView>
  </sheetViews>
  <sheetFormatPr baseColWidth="10" defaultColWidth="11.42578125" defaultRowHeight="12.75" x14ac:dyDescent="0.2"/>
  <cols>
    <col min="1" max="1" width="11.42578125" style="390"/>
    <col min="2" max="2" width="14.5703125" style="432" bestFit="1" customWidth="1"/>
    <col min="3" max="3" width="11.42578125" style="314"/>
    <col min="4" max="4" width="13.140625" style="314" hidden="1" customWidth="1"/>
    <col min="5" max="5" width="13.42578125" style="314" hidden="1" customWidth="1"/>
    <col min="6" max="6" width="12" style="314" hidden="1" customWidth="1"/>
    <col min="7" max="7" width="13.42578125" style="314" bestFit="1" customWidth="1"/>
    <col min="8" max="16384" width="11.42578125" style="314"/>
  </cols>
  <sheetData>
    <row r="1" spans="1:6" s="390" customFormat="1" x14ac:dyDescent="0.2">
      <c r="A1" s="390" t="s">
        <v>29</v>
      </c>
      <c r="B1" s="432" t="s">
        <v>67</v>
      </c>
    </row>
    <row r="2" spans="1:6" x14ac:dyDescent="0.2">
      <c r="D2" s="314" t="s">
        <v>866</v>
      </c>
      <c r="E2" s="314">
        <v>2000000</v>
      </c>
      <c r="F2" s="491">
        <v>458400000</v>
      </c>
    </row>
    <row r="3" spans="1:6" x14ac:dyDescent="0.2">
      <c r="D3" s="314" t="s">
        <v>867</v>
      </c>
      <c r="E3" s="314">
        <v>0</v>
      </c>
      <c r="F3" s="491">
        <v>516907000</v>
      </c>
    </row>
    <row r="4" spans="1:6" x14ac:dyDescent="0.2">
      <c r="D4" s="314" t="s">
        <v>837</v>
      </c>
      <c r="E4" s="314">
        <v>0</v>
      </c>
      <c r="F4" s="491">
        <v>461200000</v>
      </c>
    </row>
    <row r="5" spans="1:6" x14ac:dyDescent="0.2">
      <c r="D5" s="314" t="s">
        <v>868</v>
      </c>
      <c r="E5" s="314">
        <v>6690000</v>
      </c>
      <c r="F5" s="491">
        <v>505210000</v>
      </c>
    </row>
    <row r="6" spans="1:6" x14ac:dyDescent="0.2">
      <c r="D6" s="314" t="s">
        <v>897</v>
      </c>
      <c r="E6" s="314">
        <v>0</v>
      </c>
      <c r="F6" s="491">
        <v>553200000</v>
      </c>
    </row>
    <row r="7" spans="1:6" x14ac:dyDescent="0.2">
      <c r="D7" s="314" t="s">
        <v>838</v>
      </c>
      <c r="E7" s="314">
        <v>0</v>
      </c>
      <c r="F7" s="491">
        <v>460200000</v>
      </c>
    </row>
    <row r="8" spans="1:6" x14ac:dyDescent="0.2">
      <c r="D8" s="314" t="s">
        <v>869</v>
      </c>
      <c r="E8" s="314">
        <v>0</v>
      </c>
      <c r="F8" s="491">
        <v>512700000</v>
      </c>
    </row>
    <row r="9" spans="1:6" x14ac:dyDescent="0.2">
      <c r="D9" s="314" t="s">
        <v>885</v>
      </c>
      <c r="E9" s="314">
        <v>0</v>
      </c>
      <c r="F9" s="491">
        <v>551500000</v>
      </c>
    </row>
    <row r="10" spans="1:6" x14ac:dyDescent="0.2">
      <c r="D10" s="314" t="s">
        <v>898</v>
      </c>
      <c r="E10" s="314">
        <v>0</v>
      </c>
      <c r="F10" s="491">
        <v>554000000</v>
      </c>
    </row>
    <row r="11" spans="1:6" x14ac:dyDescent="0.2">
      <c r="D11" s="314" t="s">
        <v>839</v>
      </c>
      <c r="E11" s="314">
        <v>0</v>
      </c>
      <c r="F11" s="491">
        <v>462800000</v>
      </c>
    </row>
    <row r="12" spans="1:6" x14ac:dyDescent="0.2">
      <c r="D12" s="314" t="s">
        <v>886</v>
      </c>
      <c r="E12" s="314">
        <v>0</v>
      </c>
      <c r="F12" s="491">
        <v>512056000</v>
      </c>
    </row>
    <row r="13" spans="1:6" x14ac:dyDescent="0.2">
      <c r="D13" s="314" t="s">
        <v>840</v>
      </c>
      <c r="E13" s="314">
        <v>0</v>
      </c>
      <c r="F13" s="491">
        <v>449832000</v>
      </c>
    </row>
    <row r="14" spans="1:6" x14ac:dyDescent="0.2">
      <c r="D14" s="314" t="s">
        <v>887</v>
      </c>
      <c r="E14" s="314">
        <v>0</v>
      </c>
      <c r="F14" s="491">
        <v>517500000</v>
      </c>
    </row>
    <row r="15" spans="1:6" x14ac:dyDescent="0.2">
      <c r="D15" s="314" t="s">
        <v>841</v>
      </c>
      <c r="E15" s="314">
        <v>0</v>
      </c>
      <c r="F15" s="491">
        <v>541600000</v>
      </c>
    </row>
    <row r="16" spans="1:6" x14ac:dyDescent="0.2">
      <c r="D16" s="314" t="s">
        <v>842</v>
      </c>
      <c r="E16" s="314">
        <v>4904392</v>
      </c>
      <c r="F16" s="491">
        <v>455695608</v>
      </c>
    </row>
    <row r="17" spans="4:6" x14ac:dyDescent="0.2">
      <c r="D17" s="314" t="s">
        <v>870</v>
      </c>
      <c r="E17" s="314">
        <v>2000000</v>
      </c>
      <c r="F17" s="491">
        <v>519768000</v>
      </c>
    </row>
    <row r="18" spans="4:6" x14ac:dyDescent="0.2">
      <c r="D18" s="314" t="s">
        <v>888</v>
      </c>
      <c r="E18" s="314">
        <v>0</v>
      </c>
      <c r="F18" s="491">
        <v>553900000</v>
      </c>
    </row>
    <row r="19" spans="4:6" x14ac:dyDescent="0.2">
      <c r="D19" s="314" t="s">
        <v>843</v>
      </c>
      <c r="E19" s="314">
        <v>22128000</v>
      </c>
      <c r="F19" s="491">
        <v>526772000</v>
      </c>
    </row>
    <row r="20" spans="4:6" x14ac:dyDescent="0.2">
      <c r="D20" s="314" t="s">
        <v>844</v>
      </c>
      <c r="E20" s="314">
        <v>0</v>
      </c>
      <c r="F20" s="491">
        <v>457115000</v>
      </c>
    </row>
    <row r="21" spans="4:6" x14ac:dyDescent="0.2">
      <c r="D21" s="314" t="s">
        <v>871</v>
      </c>
      <c r="E21" s="314">
        <v>0</v>
      </c>
      <c r="F21" s="491">
        <v>519100000</v>
      </c>
    </row>
    <row r="22" spans="4:6" x14ac:dyDescent="0.2">
      <c r="D22" s="314" t="s">
        <v>889</v>
      </c>
      <c r="E22" s="314">
        <v>155000</v>
      </c>
      <c r="F22" s="491">
        <v>554545000</v>
      </c>
    </row>
    <row r="23" spans="4:6" x14ac:dyDescent="0.2">
      <c r="D23" s="314" t="s">
        <v>845</v>
      </c>
      <c r="E23" s="314">
        <v>4000000</v>
      </c>
      <c r="F23" s="491">
        <v>460200000</v>
      </c>
    </row>
    <row r="24" spans="4:6" x14ac:dyDescent="0.2">
      <c r="D24" s="314" t="s">
        <v>872</v>
      </c>
      <c r="E24" s="314">
        <v>0</v>
      </c>
      <c r="F24" s="491">
        <v>519900000</v>
      </c>
    </row>
    <row r="25" spans="4:6" x14ac:dyDescent="0.2">
      <c r="D25" s="314" t="s">
        <v>890</v>
      </c>
      <c r="E25" s="314">
        <v>3497000</v>
      </c>
      <c r="F25" s="491">
        <v>552003000</v>
      </c>
    </row>
    <row r="26" spans="4:6" x14ac:dyDescent="0.2">
      <c r="D26" s="314" t="s">
        <v>846</v>
      </c>
      <c r="E26" s="314">
        <v>4000000</v>
      </c>
      <c r="F26" s="491">
        <v>546500000</v>
      </c>
    </row>
    <row r="27" spans="4:6" x14ac:dyDescent="0.2">
      <c r="D27" s="314" t="s">
        <v>847</v>
      </c>
      <c r="E27" s="314">
        <v>0</v>
      </c>
      <c r="F27" s="491">
        <v>464000000</v>
      </c>
    </row>
    <row r="28" spans="4:6" x14ac:dyDescent="0.2">
      <c r="D28" s="314" t="s">
        <v>848</v>
      </c>
      <c r="E28" s="314">
        <v>0</v>
      </c>
      <c r="F28" s="491">
        <v>513500000</v>
      </c>
    </row>
    <row r="29" spans="4:6" x14ac:dyDescent="0.2">
      <c r="D29" s="314" t="s">
        <v>873</v>
      </c>
      <c r="E29" s="314">
        <v>0</v>
      </c>
      <c r="F29" s="491">
        <v>552500000</v>
      </c>
    </row>
    <row r="30" spans="4:6" x14ac:dyDescent="0.2">
      <c r="D30" s="314" t="s">
        <v>849</v>
      </c>
      <c r="E30" s="314">
        <v>4000000</v>
      </c>
      <c r="F30" s="491">
        <v>545700000</v>
      </c>
    </row>
    <row r="31" spans="4:6" x14ac:dyDescent="0.2">
      <c r="D31" s="314" t="s">
        <v>850</v>
      </c>
      <c r="E31" s="314">
        <v>0</v>
      </c>
      <c r="F31" s="491">
        <v>465800000</v>
      </c>
    </row>
    <row r="32" spans="4:6" x14ac:dyDescent="0.2">
      <c r="D32" s="314" t="s">
        <v>874</v>
      </c>
      <c r="E32" s="314">
        <v>0</v>
      </c>
      <c r="F32" s="491">
        <v>518300000</v>
      </c>
    </row>
    <row r="33" spans="4:6" x14ac:dyDescent="0.2">
      <c r="D33" s="314" t="s">
        <v>851</v>
      </c>
      <c r="E33" s="314">
        <v>0</v>
      </c>
      <c r="F33" s="491">
        <v>548500000</v>
      </c>
    </row>
    <row r="34" spans="4:6" x14ac:dyDescent="0.2">
      <c r="D34" s="314" t="s">
        <v>875</v>
      </c>
      <c r="E34" s="314">
        <v>13250000</v>
      </c>
      <c r="F34" s="491">
        <v>543850000</v>
      </c>
    </row>
    <row r="35" spans="4:6" x14ac:dyDescent="0.2">
      <c r="D35" s="314" t="s">
        <v>852</v>
      </c>
      <c r="E35" s="314">
        <v>0</v>
      </c>
      <c r="F35" s="491">
        <v>464600000</v>
      </c>
    </row>
    <row r="36" spans="4:6" x14ac:dyDescent="0.2">
      <c r="D36" s="314" t="s">
        <v>876</v>
      </c>
      <c r="E36" s="314">
        <v>0</v>
      </c>
      <c r="F36" s="491">
        <v>519100000</v>
      </c>
    </row>
    <row r="37" spans="4:6" x14ac:dyDescent="0.2">
      <c r="D37" s="314" t="s">
        <v>891</v>
      </c>
      <c r="E37" s="314">
        <v>0</v>
      </c>
      <c r="F37" s="491">
        <v>553973000</v>
      </c>
    </row>
    <row r="38" spans="4:6" x14ac:dyDescent="0.2">
      <c r="D38" s="314" t="s">
        <v>909</v>
      </c>
      <c r="E38" s="314">
        <v>3000000</v>
      </c>
      <c r="F38" s="491">
        <v>554900000</v>
      </c>
    </row>
    <row r="39" spans="4:6" x14ac:dyDescent="0.2">
      <c r="D39" s="314" t="s">
        <v>877</v>
      </c>
      <c r="E39" s="314">
        <v>0</v>
      </c>
      <c r="F39" s="491">
        <v>469200000</v>
      </c>
    </row>
    <row r="40" spans="4:6" x14ac:dyDescent="0.2">
      <c r="D40" s="314" t="s">
        <v>853</v>
      </c>
      <c r="E40" s="314">
        <v>14200000</v>
      </c>
      <c r="F40" s="491">
        <v>503700000</v>
      </c>
    </row>
    <row r="41" spans="4:6" x14ac:dyDescent="0.2">
      <c r="D41" s="314" t="s">
        <v>854</v>
      </c>
      <c r="E41" s="314">
        <v>0</v>
      </c>
      <c r="F41" s="491">
        <v>548200000</v>
      </c>
    </row>
    <row r="42" spans="4:6" x14ac:dyDescent="0.2">
      <c r="D42" s="314" t="s">
        <v>855</v>
      </c>
      <c r="E42" s="314">
        <v>0</v>
      </c>
      <c r="F42" s="491">
        <v>548399000</v>
      </c>
    </row>
    <row r="43" spans="4:6" x14ac:dyDescent="0.2">
      <c r="D43" s="314" t="s">
        <v>856</v>
      </c>
      <c r="E43" s="314">
        <v>0</v>
      </c>
      <c r="F43" s="491">
        <v>466200000</v>
      </c>
    </row>
    <row r="44" spans="4:6" x14ac:dyDescent="0.2">
      <c r="D44" s="314" t="s">
        <v>878</v>
      </c>
      <c r="E44" s="314">
        <v>13037000</v>
      </c>
      <c r="F44" s="491">
        <v>510863000</v>
      </c>
    </row>
    <row r="45" spans="4:6" x14ac:dyDescent="0.2">
      <c r="D45" s="314" t="s">
        <v>879</v>
      </c>
      <c r="E45" s="314">
        <v>0</v>
      </c>
      <c r="F45" s="491">
        <v>552500000</v>
      </c>
    </row>
    <row r="46" spans="4:6" x14ac:dyDescent="0.2">
      <c r="D46" s="314" t="s">
        <v>880</v>
      </c>
      <c r="E46" s="314">
        <v>0</v>
      </c>
      <c r="F46" s="491">
        <v>549948000</v>
      </c>
    </row>
    <row r="47" spans="4:6" x14ac:dyDescent="0.2">
      <c r="D47" s="314" t="s">
        <v>899</v>
      </c>
      <c r="E47" s="314">
        <v>15651000</v>
      </c>
      <c r="F47" s="491">
        <v>463949000</v>
      </c>
    </row>
    <row r="48" spans="4:6" x14ac:dyDescent="0.2">
      <c r="D48" s="314" t="s">
        <v>857</v>
      </c>
      <c r="E48" s="314">
        <v>0</v>
      </c>
      <c r="F48" s="491">
        <v>519500000</v>
      </c>
    </row>
    <row r="49" spans="4:6" x14ac:dyDescent="0.2">
      <c r="D49" s="314" t="s">
        <v>858</v>
      </c>
      <c r="E49" s="314">
        <v>0</v>
      </c>
      <c r="F49" s="491">
        <v>551700000</v>
      </c>
    </row>
    <row r="50" spans="4:6" x14ac:dyDescent="0.2">
      <c r="D50" s="314" t="s">
        <v>881</v>
      </c>
      <c r="E50" s="314">
        <v>2000000</v>
      </c>
      <c r="F50" s="491">
        <v>554500000</v>
      </c>
    </row>
    <row r="51" spans="4:6" x14ac:dyDescent="0.2">
      <c r="D51" s="314" t="s">
        <v>859</v>
      </c>
      <c r="E51" s="314">
        <v>0</v>
      </c>
      <c r="F51" s="491">
        <v>511710000</v>
      </c>
    </row>
    <row r="52" spans="4:6" x14ac:dyDescent="0.2">
      <c r="D52" s="314" t="s">
        <v>860</v>
      </c>
      <c r="E52" s="314">
        <v>0</v>
      </c>
      <c r="F52" s="491">
        <v>551600000</v>
      </c>
    </row>
    <row r="53" spans="4:6" x14ac:dyDescent="0.2">
      <c r="D53" s="314" t="s">
        <v>900</v>
      </c>
      <c r="E53" s="314">
        <v>3000000</v>
      </c>
      <c r="F53" s="491">
        <v>558100000</v>
      </c>
    </row>
    <row r="54" spans="4:6" x14ac:dyDescent="0.2">
      <c r="D54" s="314" t="s">
        <v>861</v>
      </c>
      <c r="E54" s="314">
        <v>2000000</v>
      </c>
      <c r="F54" s="491">
        <v>470400000</v>
      </c>
    </row>
    <row r="55" spans="4:6" x14ac:dyDescent="0.2">
      <c r="D55" s="314" t="s">
        <v>892</v>
      </c>
      <c r="E55" s="314">
        <v>2000000</v>
      </c>
      <c r="F55" s="491">
        <v>519100000</v>
      </c>
    </row>
    <row r="56" spans="4:6" x14ac:dyDescent="0.2">
      <c r="D56" s="314" t="s">
        <v>910</v>
      </c>
      <c r="E56" s="314">
        <v>0</v>
      </c>
      <c r="F56" s="491">
        <v>564400000</v>
      </c>
    </row>
    <row r="57" spans="4:6" x14ac:dyDescent="0.2">
      <c r="D57" s="314" t="s">
        <v>893</v>
      </c>
      <c r="E57" s="314">
        <v>3000000</v>
      </c>
      <c r="F57" s="491">
        <v>480452000</v>
      </c>
    </row>
    <row r="58" spans="4:6" x14ac:dyDescent="0.2">
      <c r="D58" s="314" t="s">
        <v>882</v>
      </c>
      <c r="E58" s="314">
        <v>0</v>
      </c>
      <c r="F58" s="491">
        <v>527100000</v>
      </c>
    </row>
    <row r="59" spans="4:6" x14ac:dyDescent="0.2">
      <c r="D59" s="314" t="s">
        <v>894</v>
      </c>
      <c r="E59" s="314">
        <v>0</v>
      </c>
      <c r="F59" s="491">
        <v>558900000</v>
      </c>
    </row>
    <row r="60" spans="4:6" x14ac:dyDescent="0.2">
      <c r="D60" s="314" t="s">
        <v>901</v>
      </c>
      <c r="E60" s="314">
        <v>2000000</v>
      </c>
      <c r="F60" s="491">
        <v>480800000</v>
      </c>
    </row>
    <row r="61" spans="4:6" x14ac:dyDescent="0.2">
      <c r="D61" s="314" t="s">
        <v>895</v>
      </c>
      <c r="E61" s="314">
        <v>23100000</v>
      </c>
      <c r="F61" s="491">
        <v>504800000</v>
      </c>
    </row>
    <row r="62" spans="4:6" x14ac:dyDescent="0.2">
      <c r="D62" s="314" t="s">
        <v>883</v>
      </c>
      <c r="E62" s="314">
        <v>0</v>
      </c>
      <c r="F62" s="491">
        <v>551786000</v>
      </c>
    </row>
    <row r="63" spans="4:6" x14ac:dyDescent="0.2">
      <c r="D63" s="314" t="s">
        <v>911</v>
      </c>
      <c r="E63" s="314">
        <v>0</v>
      </c>
      <c r="F63" s="491">
        <v>564830000</v>
      </c>
    </row>
    <row r="64" spans="4:6" x14ac:dyDescent="0.2">
      <c r="D64" s="314" t="s">
        <v>862</v>
      </c>
      <c r="E64" s="314">
        <v>0</v>
      </c>
      <c r="F64" s="491">
        <v>523500000</v>
      </c>
    </row>
    <row r="65" spans="4:6" x14ac:dyDescent="0.2">
      <c r="D65" s="314" t="s">
        <v>884</v>
      </c>
      <c r="E65" s="314">
        <v>0</v>
      </c>
      <c r="F65" s="491">
        <v>559030000</v>
      </c>
    </row>
    <row r="66" spans="4:6" x14ac:dyDescent="0.2">
      <c r="D66" s="314" t="s">
        <v>863</v>
      </c>
      <c r="E66" s="314">
        <v>14424000</v>
      </c>
      <c r="F66" s="491">
        <v>544876000</v>
      </c>
    </row>
    <row r="67" spans="4:6" x14ac:dyDescent="0.2">
      <c r="D67" s="314" t="s">
        <v>896</v>
      </c>
      <c r="E67" s="314">
        <v>0</v>
      </c>
      <c r="F67" s="491">
        <v>479500000</v>
      </c>
    </row>
    <row r="68" spans="4:6" x14ac:dyDescent="0.2">
      <c r="D68" s="314" t="s">
        <v>864</v>
      </c>
      <c r="E68" s="314">
        <v>13832000</v>
      </c>
      <c r="F68" s="491">
        <v>509968000</v>
      </c>
    </row>
    <row r="69" spans="4:6" x14ac:dyDescent="0.2">
      <c r="D69" s="314" t="s">
        <v>865</v>
      </c>
      <c r="E69" s="314">
        <v>0</v>
      </c>
      <c r="F69" s="491">
        <v>555730000</v>
      </c>
    </row>
  </sheetData>
  <autoFilter ref="A1:B1" xr:uid="{00000000-0009-0000-0000-00000E000000}"/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verticalDpi="0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4"/>
  <dimension ref="A1:D425"/>
  <sheetViews>
    <sheetView workbookViewId="0">
      <pane ySplit="1" topLeftCell="A2" activePane="bottomLeft" state="frozen"/>
      <selection activeCell="B12" sqref="B12"/>
      <selection pane="bottomLeft" activeCell="A2" sqref="A2"/>
    </sheetView>
  </sheetViews>
  <sheetFormatPr baseColWidth="10" defaultRowHeight="12.75" x14ac:dyDescent="0.2"/>
  <cols>
    <col min="1" max="1" width="10" style="452" bestFit="1" customWidth="1"/>
    <col min="2" max="2" width="15.85546875" style="452" bestFit="1" customWidth="1"/>
    <col min="3" max="3" width="9" style="452" bestFit="1" customWidth="1"/>
    <col min="4" max="4" width="10.85546875" style="450" bestFit="1" customWidth="1"/>
  </cols>
  <sheetData>
    <row r="1" spans="1:4" x14ac:dyDescent="0.2">
      <c r="A1" s="421" t="s">
        <v>102</v>
      </c>
      <c r="B1" s="422" t="s">
        <v>103</v>
      </c>
      <c r="C1" s="421" t="s">
        <v>104</v>
      </c>
      <c r="D1" s="448" t="s">
        <v>46</v>
      </c>
    </row>
    <row r="2" spans="1:4" ht="13.35" customHeight="1" x14ac:dyDescent="0.2">
      <c r="A2" s="390"/>
      <c r="B2" s="451"/>
      <c r="C2" s="423"/>
      <c r="D2" s="449"/>
    </row>
    <row r="3" spans="1:4" ht="13.35" customHeight="1" x14ac:dyDescent="0.2">
      <c r="A3" s="390"/>
      <c r="B3" s="451"/>
      <c r="C3" s="423"/>
      <c r="D3" s="449"/>
    </row>
    <row r="4" spans="1:4" x14ac:dyDescent="0.2">
      <c r="A4" s="390"/>
      <c r="B4" s="451"/>
      <c r="C4" s="423"/>
      <c r="D4" s="449"/>
    </row>
    <row r="5" spans="1:4" x14ac:dyDescent="0.2">
      <c r="A5" s="390"/>
      <c r="B5" s="451"/>
      <c r="C5" s="423"/>
      <c r="D5" s="449"/>
    </row>
    <row r="6" spans="1:4" x14ac:dyDescent="0.2">
      <c r="A6" s="390"/>
      <c r="B6" s="451"/>
      <c r="C6" s="423"/>
      <c r="D6" s="449"/>
    </row>
    <row r="7" spans="1:4" x14ac:dyDescent="0.2">
      <c r="A7" s="390"/>
      <c r="B7" s="451"/>
      <c r="C7" s="423"/>
      <c r="D7" s="449"/>
    </row>
    <row r="8" spans="1:4" x14ac:dyDescent="0.2">
      <c r="A8" s="390"/>
      <c r="B8" s="451"/>
      <c r="C8" s="423"/>
      <c r="D8" s="449"/>
    </row>
    <row r="9" spans="1:4" x14ac:dyDescent="0.2">
      <c r="A9" s="390"/>
      <c r="B9" s="451"/>
      <c r="C9" s="423"/>
      <c r="D9" s="449"/>
    </row>
    <row r="10" spans="1:4" x14ac:dyDescent="0.2">
      <c r="A10" s="390"/>
      <c r="B10" s="451"/>
      <c r="C10" s="423"/>
      <c r="D10" s="449"/>
    </row>
    <row r="11" spans="1:4" x14ac:dyDescent="0.2">
      <c r="A11" s="390"/>
      <c r="B11" s="451"/>
      <c r="C11" s="423"/>
      <c r="D11" s="449"/>
    </row>
    <row r="12" spans="1:4" x14ac:dyDescent="0.2">
      <c r="A12" s="390"/>
      <c r="B12" s="451"/>
      <c r="C12" s="423"/>
      <c r="D12" s="449"/>
    </row>
    <row r="13" spans="1:4" x14ac:dyDescent="0.2">
      <c r="A13" s="390"/>
      <c r="B13" s="451"/>
      <c r="C13" s="423"/>
      <c r="D13" s="449"/>
    </row>
    <row r="14" spans="1:4" x14ac:dyDescent="0.2">
      <c r="A14" s="390"/>
      <c r="B14" s="451"/>
      <c r="C14" s="423"/>
      <c r="D14" s="449"/>
    </row>
    <row r="15" spans="1:4" x14ac:dyDescent="0.2">
      <c r="A15" s="390"/>
      <c r="B15" s="451"/>
      <c r="C15" s="423"/>
      <c r="D15" s="449"/>
    </row>
    <row r="16" spans="1:4" x14ac:dyDescent="0.2">
      <c r="A16" s="390"/>
      <c r="B16" s="451"/>
      <c r="C16" s="423"/>
      <c r="D16" s="449"/>
    </row>
    <row r="17" spans="1:4" x14ac:dyDescent="0.2">
      <c r="A17" s="390"/>
      <c r="B17" s="451"/>
      <c r="C17" s="423"/>
      <c r="D17" s="449"/>
    </row>
    <row r="18" spans="1:4" x14ac:dyDescent="0.2">
      <c r="A18" s="390"/>
      <c r="B18" s="451"/>
      <c r="C18" s="423"/>
      <c r="D18" s="449"/>
    </row>
    <row r="19" spans="1:4" x14ac:dyDescent="0.2">
      <c r="A19" s="390"/>
      <c r="B19" s="451"/>
      <c r="C19" s="423"/>
      <c r="D19" s="449"/>
    </row>
    <row r="20" spans="1:4" x14ac:dyDescent="0.2">
      <c r="A20" s="390"/>
      <c r="B20" s="451"/>
      <c r="C20" s="423"/>
      <c r="D20" s="449"/>
    </row>
    <row r="21" spans="1:4" x14ac:dyDescent="0.2">
      <c r="A21" s="390"/>
      <c r="B21" s="451"/>
      <c r="C21" s="423"/>
      <c r="D21" s="449"/>
    </row>
    <row r="22" spans="1:4" x14ac:dyDescent="0.2">
      <c r="A22" s="390"/>
      <c r="B22" s="451"/>
      <c r="C22" s="423"/>
      <c r="D22" s="449"/>
    </row>
    <row r="23" spans="1:4" x14ac:dyDescent="0.2">
      <c r="A23" s="390"/>
      <c r="B23" s="451"/>
      <c r="C23" s="423"/>
      <c r="D23" s="449"/>
    </row>
    <row r="24" spans="1:4" x14ac:dyDescent="0.2">
      <c r="A24" s="390"/>
      <c r="B24" s="451"/>
      <c r="C24" s="423"/>
      <c r="D24" s="449"/>
    </row>
    <row r="25" spans="1:4" x14ac:dyDescent="0.2">
      <c r="A25" s="390"/>
      <c r="B25" s="451"/>
      <c r="C25" s="423"/>
      <c r="D25" s="449"/>
    </row>
    <row r="26" spans="1:4" x14ac:dyDescent="0.2">
      <c r="A26" s="390"/>
      <c r="B26" s="451"/>
      <c r="C26" s="423"/>
      <c r="D26" s="449"/>
    </row>
    <row r="27" spans="1:4" x14ac:dyDescent="0.2">
      <c r="A27" s="390"/>
      <c r="B27" s="451"/>
      <c r="C27" s="423"/>
      <c r="D27" s="449"/>
    </row>
    <row r="28" spans="1:4" x14ac:dyDescent="0.2">
      <c r="A28" s="390"/>
      <c r="B28" s="451"/>
      <c r="C28" s="423"/>
      <c r="D28" s="449"/>
    </row>
    <row r="29" spans="1:4" x14ac:dyDescent="0.2">
      <c r="A29" s="390"/>
      <c r="B29" s="451"/>
      <c r="C29" s="423"/>
      <c r="D29" s="449"/>
    </row>
    <row r="30" spans="1:4" x14ac:dyDescent="0.2">
      <c r="A30" s="390"/>
      <c r="B30" s="451"/>
      <c r="C30" s="423"/>
      <c r="D30" s="449"/>
    </row>
    <row r="31" spans="1:4" x14ac:dyDescent="0.2">
      <c r="A31" s="390"/>
      <c r="B31" s="451"/>
      <c r="C31" s="423"/>
      <c r="D31" s="449"/>
    </row>
    <row r="32" spans="1:4" x14ac:dyDescent="0.2">
      <c r="A32" s="390"/>
      <c r="B32" s="451"/>
      <c r="C32" s="423"/>
      <c r="D32" s="449"/>
    </row>
    <row r="33" spans="1:4" x14ac:dyDescent="0.2">
      <c r="A33" s="390"/>
      <c r="B33" s="451"/>
      <c r="C33" s="423"/>
      <c r="D33" s="449"/>
    </row>
    <row r="34" spans="1:4" x14ac:dyDescent="0.2">
      <c r="A34" s="390"/>
      <c r="B34" s="451"/>
      <c r="C34" s="423"/>
      <c r="D34" s="449"/>
    </row>
    <row r="35" spans="1:4" x14ac:dyDescent="0.2">
      <c r="A35" s="390"/>
      <c r="B35" s="451"/>
      <c r="C35" s="423"/>
      <c r="D35" s="449"/>
    </row>
    <row r="36" spans="1:4" x14ac:dyDescent="0.2">
      <c r="A36" s="390"/>
      <c r="B36" s="451"/>
      <c r="C36" s="423"/>
      <c r="D36" s="449"/>
    </row>
    <row r="37" spans="1:4" x14ac:dyDescent="0.2">
      <c r="A37" s="390"/>
      <c r="B37" s="451"/>
      <c r="C37" s="423"/>
      <c r="D37" s="449"/>
    </row>
    <row r="38" spans="1:4" x14ac:dyDescent="0.2">
      <c r="A38" s="390"/>
      <c r="B38" s="451"/>
      <c r="C38" s="423"/>
      <c r="D38" s="449"/>
    </row>
    <row r="39" spans="1:4" x14ac:dyDescent="0.2">
      <c r="A39" s="390"/>
      <c r="B39" s="451"/>
      <c r="C39" s="423"/>
      <c r="D39" s="449"/>
    </row>
    <row r="40" spans="1:4" x14ac:dyDescent="0.2">
      <c r="A40" s="390"/>
      <c r="B40" s="451"/>
      <c r="C40" s="423"/>
      <c r="D40" s="449"/>
    </row>
    <row r="41" spans="1:4" x14ac:dyDescent="0.2">
      <c r="A41" s="390"/>
      <c r="B41" s="451"/>
      <c r="C41" s="423"/>
      <c r="D41" s="449"/>
    </row>
    <row r="42" spans="1:4" x14ac:dyDescent="0.2">
      <c r="A42" s="390"/>
      <c r="B42" s="451"/>
      <c r="C42" s="423"/>
      <c r="D42" s="449"/>
    </row>
    <row r="43" spans="1:4" x14ac:dyDescent="0.2">
      <c r="A43" s="390"/>
      <c r="B43" s="451"/>
      <c r="C43" s="423"/>
      <c r="D43" s="449"/>
    </row>
    <row r="44" spans="1:4" x14ac:dyDescent="0.2">
      <c r="A44" s="390"/>
      <c r="B44" s="451"/>
      <c r="C44" s="423"/>
      <c r="D44" s="449"/>
    </row>
    <row r="45" spans="1:4" x14ac:dyDescent="0.2">
      <c r="A45" s="390"/>
      <c r="B45" s="451"/>
      <c r="C45" s="423"/>
      <c r="D45" s="449"/>
    </row>
    <row r="46" spans="1:4" x14ac:dyDescent="0.2">
      <c r="A46" s="390"/>
      <c r="B46" s="451"/>
      <c r="C46" s="423"/>
      <c r="D46" s="449"/>
    </row>
    <row r="47" spans="1:4" x14ac:dyDescent="0.2">
      <c r="A47" s="390"/>
      <c r="B47" s="451"/>
      <c r="C47" s="423"/>
      <c r="D47" s="449"/>
    </row>
    <row r="48" spans="1:4" x14ac:dyDescent="0.2">
      <c r="A48" s="390"/>
      <c r="B48" s="451"/>
      <c r="C48" s="423"/>
      <c r="D48" s="449"/>
    </row>
    <row r="49" spans="1:4" x14ac:dyDescent="0.2">
      <c r="A49" s="390"/>
      <c r="B49" s="451"/>
      <c r="C49" s="423"/>
      <c r="D49" s="449"/>
    </row>
    <row r="50" spans="1:4" x14ac:dyDescent="0.2">
      <c r="A50" s="390"/>
      <c r="B50" s="451"/>
      <c r="C50" s="423"/>
      <c r="D50" s="449"/>
    </row>
    <row r="51" spans="1:4" x14ac:dyDescent="0.2">
      <c r="A51" s="390"/>
      <c r="B51" s="451"/>
      <c r="C51" s="423"/>
      <c r="D51" s="449"/>
    </row>
    <row r="52" spans="1:4" x14ac:dyDescent="0.2">
      <c r="A52" s="390"/>
      <c r="B52" s="451"/>
      <c r="C52" s="423"/>
      <c r="D52" s="449"/>
    </row>
    <row r="53" spans="1:4" x14ac:dyDescent="0.2">
      <c r="A53" s="390"/>
      <c r="B53" s="451"/>
      <c r="C53" s="423"/>
      <c r="D53" s="449"/>
    </row>
    <row r="54" spans="1:4" x14ac:dyDescent="0.2">
      <c r="A54" s="390"/>
      <c r="B54" s="451"/>
      <c r="C54" s="423"/>
      <c r="D54" s="449"/>
    </row>
    <row r="55" spans="1:4" x14ac:dyDescent="0.2">
      <c r="A55" s="390"/>
      <c r="B55" s="451"/>
      <c r="C55" s="423"/>
      <c r="D55" s="449"/>
    </row>
    <row r="56" spans="1:4" x14ac:dyDescent="0.2">
      <c r="A56" s="390"/>
      <c r="B56" s="451"/>
      <c r="C56" s="423"/>
      <c r="D56" s="449"/>
    </row>
    <row r="57" spans="1:4" x14ac:dyDescent="0.2">
      <c r="A57" s="390"/>
      <c r="B57" s="451"/>
      <c r="C57" s="423"/>
      <c r="D57" s="449"/>
    </row>
    <row r="58" spans="1:4" x14ac:dyDescent="0.2">
      <c r="A58" s="390"/>
      <c r="B58" s="451"/>
      <c r="C58" s="423"/>
      <c r="D58" s="449"/>
    </row>
    <row r="59" spans="1:4" x14ac:dyDescent="0.2">
      <c r="A59" s="390"/>
      <c r="B59" s="451"/>
      <c r="C59" s="423"/>
      <c r="D59" s="449"/>
    </row>
    <row r="60" spans="1:4" x14ac:dyDescent="0.2">
      <c r="A60" s="390"/>
      <c r="B60" s="451"/>
      <c r="C60" s="423"/>
      <c r="D60" s="449"/>
    </row>
    <row r="61" spans="1:4" x14ac:dyDescent="0.2">
      <c r="A61" s="390"/>
      <c r="B61" s="451"/>
      <c r="C61" s="423"/>
      <c r="D61" s="449"/>
    </row>
    <row r="62" spans="1:4" x14ac:dyDescent="0.2">
      <c r="A62" s="390"/>
      <c r="B62" s="451"/>
      <c r="C62" s="423"/>
      <c r="D62" s="449"/>
    </row>
    <row r="63" spans="1:4" x14ac:dyDescent="0.2">
      <c r="A63" s="390"/>
      <c r="B63" s="451"/>
      <c r="C63" s="423"/>
      <c r="D63" s="449"/>
    </row>
    <row r="64" spans="1:4" x14ac:dyDescent="0.2">
      <c r="A64" s="390"/>
      <c r="B64" s="451"/>
      <c r="C64" s="423"/>
      <c r="D64" s="449"/>
    </row>
    <row r="65" spans="1:4" x14ac:dyDescent="0.2">
      <c r="A65" s="390"/>
      <c r="B65" s="451"/>
      <c r="C65" s="423"/>
      <c r="D65" s="449"/>
    </row>
    <row r="66" spans="1:4" x14ac:dyDescent="0.2">
      <c r="A66" s="390"/>
      <c r="B66" s="451"/>
      <c r="C66" s="423"/>
      <c r="D66" s="449"/>
    </row>
    <row r="67" spans="1:4" x14ac:dyDescent="0.2">
      <c r="A67" s="390"/>
      <c r="B67" s="451"/>
      <c r="C67" s="423"/>
      <c r="D67" s="449"/>
    </row>
    <row r="68" spans="1:4" x14ac:dyDescent="0.2">
      <c r="A68" s="390"/>
      <c r="B68" s="451"/>
      <c r="C68" s="423"/>
      <c r="D68" s="449"/>
    </row>
    <row r="69" spans="1:4" x14ac:dyDescent="0.2">
      <c r="A69" s="390"/>
      <c r="B69" s="451"/>
      <c r="C69" s="423"/>
      <c r="D69" s="449"/>
    </row>
    <row r="70" spans="1:4" x14ac:dyDescent="0.2">
      <c r="A70" s="390"/>
      <c r="B70" s="451"/>
      <c r="C70" s="423"/>
      <c r="D70" s="449"/>
    </row>
    <row r="71" spans="1:4" x14ac:dyDescent="0.2">
      <c r="A71" s="390"/>
      <c r="B71" s="451"/>
      <c r="C71" s="423"/>
      <c r="D71" s="449"/>
    </row>
    <row r="72" spans="1:4" x14ac:dyDescent="0.2">
      <c r="A72" s="390"/>
      <c r="B72" s="451"/>
      <c r="C72" s="423"/>
      <c r="D72" s="449"/>
    </row>
    <row r="73" spans="1:4" x14ac:dyDescent="0.2">
      <c r="A73" s="390"/>
      <c r="B73" s="451"/>
      <c r="C73" s="423"/>
      <c r="D73" s="449"/>
    </row>
    <row r="74" spans="1:4" x14ac:dyDescent="0.2">
      <c r="A74" s="390"/>
      <c r="B74" s="451"/>
      <c r="C74" s="423"/>
      <c r="D74" s="449"/>
    </row>
    <row r="75" spans="1:4" x14ac:dyDescent="0.2">
      <c r="A75" s="390"/>
      <c r="B75" s="451"/>
      <c r="C75" s="423"/>
      <c r="D75" s="449"/>
    </row>
    <row r="76" spans="1:4" x14ac:dyDescent="0.2">
      <c r="A76" s="390"/>
      <c r="B76" s="451"/>
      <c r="C76" s="423"/>
      <c r="D76" s="449"/>
    </row>
    <row r="77" spans="1:4" x14ac:dyDescent="0.2">
      <c r="A77" s="390"/>
      <c r="B77" s="451"/>
      <c r="C77" s="423"/>
      <c r="D77" s="449"/>
    </row>
    <row r="78" spans="1:4" x14ac:dyDescent="0.2">
      <c r="A78" s="390"/>
      <c r="B78" s="451"/>
      <c r="C78" s="423"/>
      <c r="D78" s="449"/>
    </row>
    <row r="79" spans="1:4" x14ac:dyDescent="0.2">
      <c r="A79" s="390"/>
      <c r="B79" s="451"/>
      <c r="C79" s="423"/>
      <c r="D79" s="449"/>
    </row>
    <row r="80" spans="1:4" x14ac:dyDescent="0.2">
      <c r="A80" s="390"/>
      <c r="B80" s="451"/>
      <c r="C80" s="423"/>
      <c r="D80" s="449"/>
    </row>
    <row r="81" spans="1:4" x14ac:dyDescent="0.2">
      <c r="A81" s="390"/>
      <c r="B81" s="451"/>
      <c r="C81" s="423"/>
      <c r="D81" s="449"/>
    </row>
    <row r="82" spans="1:4" x14ac:dyDescent="0.2">
      <c r="A82" s="390"/>
      <c r="B82" s="451"/>
      <c r="C82" s="423"/>
      <c r="D82" s="449"/>
    </row>
    <row r="83" spans="1:4" x14ac:dyDescent="0.2">
      <c r="A83" s="390"/>
      <c r="B83" s="451"/>
      <c r="C83" s="423"/>
      <c r="D83" s="449"/>
    </row>
    <row r="84" spans="1:4" x14ac:dyDescent="0.2">
      <c r="A84" s="390"/>
      <c r="B84" s="451"/>
      <c r="C84" s="423"/>
      <c r="D84" s="449"/>
    </row>
    <row r="85" spans="1:4" x14ac:dyDescent="0.2">
      <c r="A85" s="390"/>
      <c r="B85" s="451"/>
      <c r="C85" s="423"/>
      <c r="D85" s="449"/>
    </row>
    <row r="86" spans="1:4" x14ac:dyDescent="0.2">
      <c r="A86" s="390"/>
      <c r="B86" s="451"/>
      <c r="C86" s="423"/>
      <c r="D86" s="449"/>
    </row>
    <row r="87" spans="1:4" x14ac:dyDescent="0.2">
      <c r="A87" s="390"/>
      <c r="B87" s="451"/>
      <c r="C87" s="423"/>
      <c r="D87" s="449"/>
    </row>
    <row r="88" spans="1:4" x14ac:dyDescent="0.2">
      <c r="A88" s="390"/>
      <c r="B88" s="451"/>
      <c r="C88" s="423"/>
      <c r="D88" s="449"/>
    </row>
    <row r="89" spans="1:4" x14ac:dyDescent="0.2">
      <c r="A89" s="390"/>
      <c r="B89" s="451"/>
      <c r="C89" s="423"/>
      <c r="D89" s="449"/>
    </row>
    <row r="90" spans="1:4" x14ac:dyDescent="0.2">
      <c r="A90" s="390"/>
      <c r="B90" s="451"/>
      <c r="C90" s="423"/>
      <c r="D90" s="449"/>
    </row>
    <row r="91" spans="1:4" x14ac:dyDescent="0.2">
      <c r="A91" s="390"/>
      <c r="B91" s="451"/>
      <c r="C91" s="423"/>
      <c r="D91" s="449"/>
    </row>
    <row r="92" spans="1:4" x14ac:dyDescent="0.2">
      <c r="A92" s="390"/>
      <c r="B92" s="451"/>
      <c r="C92" s="423"/>
      <c r="D92" s="449"/>
    </row>
    <row r="93" spans="1:4" x14ac:dyDescent="0.2">
      <c r="A93" s="390"/>
      <c r="B93" s="451"/>
      <c r="C93" s="423"/>
      <c r="D93" s="449"/>
    </row>
    <row r="94" spans="1:4" x14ac:dyDescent="0.2">
      <c r="A94" s="390"/>
      <c r="B94" s="451"/>
      <c r="C94" s="423"/>
      <c r="D94" s="449"/>
    </row>
    <row r="95" spans="1:4" x14ac:dyDescent="0.2">
      <c r="A95" s="390"/>
      <c r="B95" s="451"/>
      <c r="C95" s="423"/>
      <c r="D95" s="449"/>
    </row>
    <row r="96" spans="1:4" x14ac:dyDescent="0.2">
      <c r="A96" s="390"/>
      <c r="B96" s="451"/>
      <c r="C96" s="423"/>
      <c r="D96" s="449"/>
    </row>
    <row r="97" spans="1:4" x14ac:dyDescent="0.2">
      <c r="A97" s="390"/>
      <c r="B97" s="451"/>
      <c r="C97" s="423"/>
      <c r="D97" s="449"/>
    </row>
    <row r="98" spans="1:4" x14ac:dyDescent="0.2">
      <c r="A98" s="390"/>
      <c r="B98" s="451"/>
      <c r="C98" s="423"/>
      <c r="D98" s="449"/>
    </row>
    <row r="99" spans="1:4" x14ac:dyDescent="0.2">
      <c r="A99" s="390"/>
      <c r="B99" s="451"/>
      <c r="C99" s="423"/>
      <c r="D99" s="449"/>
    </row>
    <row r="100" spans="1:4" x14ac:dyDescent="0.2">
      <c r="A100" s="390"/>
      <c r="B100" s="451"/>
      <c r="C100" s="423"/>
      <c r="D100" s="449"/>
    </row>
    <row r="101" spans="1:4" x14ac:dyDescent="0.2">
      <c r="A101" s="390"/>
      <c r="B101" s="451"/>
      <c r="C101" s="423"/>
      <c r="D101" s="449"/>
    </row>
    <row r="102" spans="1:4" x14ac:dyDescent="0.2">
      <c r="A102" s="390"/>
      <c r="B102" s="451"/>
      <c r="C102" s="423"/>
      <c r="D102" s="449"/>
    </row>
    <row r="103" spans="1:4" x14ac:dyDescent="0.2">
      <c r="A103" s="390"/>
      <c r="B103" s="451"/>
      <c r="C103" s="423"/>
      <c r="D103" s="449"/>
    </row>
    <row r="104" spans="1:4" x14ac:dyDescent="0.2">
      <c r="A104" s="390"/>
      <c r="B104" s="451"/>
      <c r="C104" s="423"/>
      <c r="D104" s="449"/>
    </row>
    <row r="105" spans="1:4" x14ac:dyDescent="0.2">
      <c r="A105" s="390"/>
      <c r="B105" s="451"/>
      <c r="C105" s="423"/>
      <c r="D105" s="449"/>
    </row>
    <row r="106" spans="1:4" x14ac:dyDescent="0.2">
      <c r="A106" s="390"/>
      <c r="B106" s="451"/>
      <c r="C106" s="423"/>
      <c r="D106" s="449"/>
    </row>
    <row r="107" spans="1:4" x14ac:dyDescent="0.2">
      <c r="A107" s="390"/>
      <c r="B107" s="451"/>
      <c r="C107" s="423"/>
      <c r="D107" s="449"/>
    </row>
    <row r="108" spans="1:4" x14ac:dyDescent="0.2">
      <c r="A108" s="390"/>
      <c r="B108" s="451"/>
      <c r="C108" s="423"/>
      <c r="D108" s="449"/>
    </row>
    <row r="109" spans="1:4" x14ac:dyDescent="0.2">
      <c r="A109" s="390"/>
      <c r="B109" s="451"/>
      <c r="C109" s="423"/>
      <c r="D109" s="449"/>
    </row>
    <row r="110" spans="1:4" x14ac:dyDescent="0.2">
      <c r="A110" s="390"/>
      <c r="B110" s="451"/>
      <c r="C110" s="423"/>
      <c r="D110" s="449"/>
    </row>
    <row r="111" spans="1:4" x14ac:dyDescent="0.2">
      <c r="A111" s="390"/>
      <c r="B111" s="451"/>
      <c r="C111" s="423"/>
      <c r="D111" s="449"/>
    </row>
    <row r="112" spans="1:4" x14ac:dyDescent="0.2">
      <c r="A112" s="390"/>
      <c r="B112" s="451"/>
      <c r="C112" s="423"/>
      <c r="D112" s="449"/>
    </row>
    <row r="113" spans="1:4" x14ac:dyDescent="0.2">
      <c r="A113" s="390"/>
      <c r="B113" s="451"/>
      <c r="C113" s="423"/>
      <c r="D113" s="449"/>
    </row>
    <row r="114" spans="1:4" x14ac:dyDescent="0.2">
      <c r="A114" s="390"/>
      <c r="B114" s="451"/>
      <c r="C114" s="423"/>
      <c r="D114" s="449"/>
    </row>
    <row r="115" spans="1:4" x14ac:dyDescent="0.2">
      <c r="A115" s="390"/>
      <c r="B115" s="451"/>
      <c r="C115" s="423"/>
      <c r="D115" s="449"/>
    </row>
    <row r="116" spans="1:4" x14ac:dyDescent="0.2">
      <c r="A116" s="390"/>
      <c r="B116" s="451"/>
      <c r="C116" s="423"/>
      <c r="D116" s="449"/>
    </row>
    <row r="117" spans="1:4" x14ac:dyDescent="0.2">
      <c r="A117" s="390"/>
      <c r="B117" s="451"/>
      <c r="C117" s="423"/>
      <c r="D117" s="449"/>
    </row>
    <row r="118" spans="1:4" x14ac:dyDescent="0.2">
      <c r="A118" s="390"/>
      <c r="B118" s="451"/>
      <c r="C118" s="423"/>
      <c r="D118" s="449"/>
    </row>
    <row r="119" spans="1:4" x14ac:dyDescent="0.2">
      <c r="A119" s="390"/>
      <c r="B119" s="451"/>
      <c r="C119" s="423"/>
      <c r="D119" s="449"/>
    </row>
    <row r="120" spans="1:4" x14ac:dyDescent="0.2">
      <c r="A120" s="390"/>
      <c r="B120" s="451"/>
      <c r="C120" s="423"/>
      <c r="D120" s="449"/>
    </row>
    <row r="121" spans="1:4" x14ac:dyDescent="0.2">
      <c r="A121" s="390"/>
      <c r="B121" s="451"/>
      <c r="C121" s="423"/>
      <c r="D121" s="449"/>
    </row>
    <row r="122" spans="1:4" x14ac:dyDescent="0.2">
      <c r="A122" s="390"/>
      <c r="B122" s="451"/>
      <c r="C122" s="423"/>
      <c r="D122" s="449"/>
    </row>
    <row r="123" spans="1:4" x14ac:dyDescent="0.2">
      <c r="A123" s="390"/>
      <c r="B123" s="451"/>
      <c r="C123" s="423"/>
      <c r="D123" s="449"/>
    </row>
    <row r="124" spans="1:4" x14ac:dyDescent="0.2">
      <c r="A124" s="390"/>
      <c r="B124" s="451"/>
      <c r="C124" s="423"/>
      <c r="D124" s="449"/>
    </row>
    <row r="125" spans="1:4" x14ac:dyDescent="0.2">
      <c r="A125" s="390"/>
      <c r="B125" s="451"/>
      <c r="C125" s="423"/>
      <c r="D125" s="449"/>
    </row>
    <row r="126" spans="1:4" x14ac:dyDescent="0.2">
      <c r="A126" s="390"/>
      <c r="B126" s="451"/>
      <c r="C126" s="423"/>
      <c r="D126" s="449"/>
    </row>
    <row r="127" spans="1:4" x14ac:dyDescent="0.2">
      <c r="A127" s="390"/>
      <c r="B127" s="451"/>
      <c r="C127" s="423"/>
      <c r="D127" s="449"/>
    </row>
    <row r="128" spans="1:4" x14ac:dyDescent="0.2">
      <c r="A128" s="390"/>
      <c r="B128" s="451"/>
      <c r="C128" s="423"/>
      <c r="D128" s="449"/>
    </row>
    <row r="129" spans="1:4" x14ac:dyDescent="0.2">
      <c r="A129" s="390"/>
      <c r="B129" s="451"/>
      <c r="C129" s="423"/>
      <c r="D129" s="449"/>
    </row>
    <row r="130" spans="1:4" x14ac:dyDescent="0.2">
      <c r="A130" s="390"/>
      <c r="B130" s="451"/>
      <c r="C130" s="423"/>
      <c r="D130" s="449"/>
    </row>
    <row r="131" spans="1:4" x14ac:dyDescent="0.2">
      <c r="A131" s="390"/>
      <c r="B131" s="451"/>
      <c r="C131" s="423"/>
      <c r="D131" s="449"/>
    </row>
    <row r="132" spans="1:4" x14ac:dyDescent="0.2">
      <c r="A132" s="390"/>
      <c r="B132" s="451"/>
      <c r="C132" s="423"/>
      <c r="D132" s="449"/>
    </row>
    <row r="133" spans="1:4" x14ac:dyDescent="0.2">
      <c r="A133" s="390"/>
      <c r="B133" s="451"/>
      <c r="C133" s="423"/>
      <c r="D133" s="449"/>
    </row>
    <row r="134" spans="1:4" x14ac:dyDescent="0.2">
      <c r="A134" s="390"/>
      <c r="B134" s="451"/>
      <c r="C134" s="423"/>
      <c r="D134" s="449"/>
    </row>
    <row r="135" spans="1:4" x14ac:dyDescent="0.2">
      <c r="A135" s="390"/>
      <c r="B135" s="451"/>
      <c r="C135" s="423"/>
      <c r="D135" s="449"/>
    </row>
    <row r="136" spans="1:4" x14ac:dyDescent="0.2">
      <c r="A136" s="390"/>
      <c r="B136" s="451"/>
      <c r="C136" s="423"/>
      <c r="D136" s="449"/>
    </row>
    <row r="137" spans="1:4" x14ac:dyDescent="0.2">
      <c r="A137" s="390"/>
      <c r="B137" s="451"/>
      <c r="C137" s="423"/>
      <c r="D137" s="449"/>
    </row>
    <row r="138" spans="1:4" x14ac:dyDescent="0.2">
      <c r="A138" s="390"/>
      <c r="B138" s="451"/>
      <c r="C138" s="423"/>
      <c r="D138" s="449"/>
    </row>
    <row r="139" spans="1:4" x14ac:dyDescent="0.2">
      <c r="A139" s="390"/>
      <c r="B139" s="451"/>
      <c r="C139" s="423"/>
      <c r="D139" s="449"/>
    </row>
    <row r="140" spans="1:4" x14ac:dyDescent="0.2">
      <c r="A140" s="390"/>
      <c r="B140" s="451"/>
      <c r="C140" s="423"/>
      <c r="D140" s="449"/>
    </row>
    <row r="141" spans="1:4" x14ac:dyDescent="0.2">
      <c r="A141" s="390"/>
      <c r="B141" s="451"/>
      <c r="C141" s="423"/>
      <c r="D141" s="449"/>
    </row>
    <row r="142" spans="1:4" x14ac:dyDescent="0.2">
      <c r="A142" s="390"/>
      <c r="B142" s="451"/>
      <c r="C142" s="423"/>
      <c r="D142" s="449"/>
    </row>
    <row r="143" spans="1:4" x14ac:dyDescent="0.2">
      <c r="A143" s="390"/>
      <c r="B143" s="451"/>
      <c r="C143" s="423"/>
      <c r="D143" s="449"/>
    </row>
    <row r="144" spans="1:4" x14ac:dyDescent="0.2">
      <c r="A144" s="390"/>
      <c r="B144" s="451"/>
      <c r="C144" s="423"/>
      <c r="D144" s="449"/>
    </row>
    <row r="145" spans="1:4" x14ac:dyDescent="0.2">
      <c r="A145" s="390"/>
      <c r="B145" s="451"/>
      <c r="C145" s="423"/>
      <c r="D145" s="449"/>
    </row>
    <row r="146" spans="1:4" x14ac:dyDescent="0.2">
      <c r="A146" s="390"/>
      <c r="B146" s="451"/>
      <c r="C146" s="423"/>
      <c r="D146" s="449"/>
    </row>
    <row r="147" spans="1:4" x14ac:dyDescent="0.2">
      <c r="A147" s="390"/>
      <c r="B147" s="451"/>
      <c r="C147" s="423"/>
      <c r="D147" s="449"/>
    </row>
    <row r="148" spans="1:4" x14ac:dyDescent="0.2">
      <c r="A148" s="390"/>
      <c r="B148" s="451"/>
      <c r="C148" s="423"/>
      <c r="D148" s="449"/>
    </row>
    <row r="149" spans="1:4" x14ac:dyDescent="0.2">
      <c r="A149" s="390"/>
      <c r="B149" s="451"/>
      <c r="C149" s="423"/>
      <c r="D149" s="449"/>
    </row>
    <row r="150" spans="1:4" x14ac:dyDescent="0.2">
      <c r="A150" s="390"/>
      <c r="B150" s="451"/>
      <c r="C150" s="423"/>
      <c r="D150" s="449"/>
    </row>
    <row r="151" spans="1:4" x14ac:dyDescent="0.2">
      <c r="A151" s="390"/>
      <c r="B151" s="451"/>
      <c r="C151" s="423"/>
      <c r="D151" s="449"/>
    </row>
    <row r="152" spans="1:4" x14ac:dyDescent="0.2">
      <c r="A152" s="390"/>
      <c r="B152" s="451"/>
      <c r="C152" s="423"/>
      <c r="D152" s="449"/>
    </row>
    <row r="153" spans="1:4" x14ac:dyDescent="0.2">
      <c r="A153" s="390"/>
      <c r="B153" s="451"/>
      <c r="C153" s="423"/>
      <c r="D153" s="449"/>
    </row>
    <row r="154" spans="1:4" x14ac:dyDescent="0.2">
      <c r="A154" s="390"/>
      <c r="B154" s="451"/>
      <c r="C154" s="423"/>
      <c r="D154" s="449"/>
    </row>
    <row r="155" spans="1:4" x14ac:dyDescent="0.2">
      <c r="A155" s="390"/>
      <c r="B155" s="451"/>
      <c r="C155" s="423"/>
      <c r="D155" s="449"/>
    </row>
    <row r="156" spans="1:4" x14ac:dyDescent="0.2">
      <c r="A156" s="390"/>
      <c r="B156" s="451"/>
      <c r="C156" s="423"/>
      <c r="D156" s="449"/>
    </row>
    <row r="157" spans="1:4" x14ac:dyDescent="0.2">
      <c r="A157" s="390"/>
      <c r="B157" s="451"/>
      <c r="C157" s="423"/>
      <c r="D157" s="449"/>
    </row>
    <row r="158" spans="1:4" x14ac:dyDescent="0.2">
      <c r="A158" s="390"/>
      <c r="B158" s="451"/>
      <c r="C158" s="423"/>
      <c r="D158" s="449"/>
    </row>
    <row r="159" spans="1:4" x14ac:dyDescent="0.2">
      <c r="A159" s="390"/>
      <c r="B159" s="451"/>
      <c r="C159" s="423"/>
      <c r="D159" s="449"/>
    </row>
    <row r="160" spans="1:4" x14ac:dyDescent="0.2">
      <c r="A160" s="390"/>
      <c r="B160" s="451"/>
      <c r="C160" s="423"/>
      <c r="D160" s="449"/>
    </row>
    <row r="161" spans="1:4" x14ac:dyDescent="0.2">
      <c r="A161" s="390"/>
      <c r="B161" s="451"/>
      <c r="C161" s="423"/>
      <c r="D161" s="449"/>
    </row>
    <row r="162" spans="1:4" x14ac:dyDescent="0.2">
      <c r="A162" s="390"/>
      <c r="B162" s="451"/>
      <c r="C162" s="423"/>
      <c r="D162" s="449"/>
    </row>
    <row r="163" spans="1:4" x14ac:dyDescent="0.2">
      <c r="A163" s="390"/>
      <c r="B163" s="451"/>
      <c r="C163" s="423"/>
      <c r="D163" s="449"/>
    </row>
    <row r="164" spans="1:4" x14ac:dyDescent="0.2">
      <c r="A164" s="390"/>
      <c r="B164" s="451"/>
      <c r="C164" s="423"/>
      <c r="D164" s="449"/>
    </row>
    <row r="165" spans="1:4" x14ac:dyDescent="0.2">
      <c r="A165" s="390"/>
      <c r="B165" s="451"/>
      <c r="C165" s="423"/>
      <c r="D165" s="449"/>
    </row>
    <row r="166" spans="1:4" x14ac:dyDescent="0.2">
      <c r="A166" s="390"/>
      <c r="B166" s="451"/>
      <c r="C166" s="423"/>
      <c r="D166" s="449"/>
    </row>
    <row r="167" spans="1:4" x14ac:dyDescent="0.2">
      <c r="A167" s="390"/>
      <c r="B167" s="451"/>
      <c r="C167" s="423"/>
      <c r="D167" s="449"/>
    </row>
    <row r="168" spans="1:4" x14ac:dyDescent="0.2">
      <c r="A168" s="390"/>
      <c r="B168" s="451"/>
      <c r="C168" s="423"/>
      <c r="D168" s="449"/>
    </row>
    <row r="169" spans="1:4" x14ac:dyDescent="0.2">
      <c r="A169" s="390"/>
      <c r="B169" s="451"/>
      <c r="C169" s="423"/>
      <c r="D169" s="449"/>
    </row>
    <row r="170" spans="1:4" x14ac:dyDescent="0.2">
      <c r="A170" s="390"/>
      <c r="B170" s="451"/>
      <c r="C170" s="423"/>
      <c r="D170" s="449"/>
    </row>
    <row r="171" spans="1:4" x14ac:dyDescent="0.2">
      <c r="A171" s="390"/>
      <c r="B171" s="451"/>
      <c r="C171" s="423"/>
      <c r="D171" s="449"/>
    </row>
    <row r="172" spans="1:4" x14ac:dyDescent="0.2">
      <c r="A172" s="390"/>
      <c r="B172" s="451"/>
      <c r="C172" s="423"/>
      <c r="D172" s="449"/>
    </row>
    <row r="173" spans="1:4" x14ac:dyDescent="0.2">
      <c r="A173" s="390"/>
      <c r="B173" s="451"/>
      <c r="C173" s="423"/>
      <c r="D173" s="449"/>
    </row>
    <row r="174" spans="1:4" x14ac:dyDescent="0.2">
      <c r="A174" s="390"/>
      <c r="B174" s="451"/>
      <c r="C174" s="423"/>
      <c r="D174" s="449"/>
    </row>
    <row r="175" spans="1:4" x14ac:dyDescent="0.2">
      <c r="A175" s="390"/>
      <c r="B175" s="451"/>
      <c r="C175" s="423"/>
      <c r="D175" s="449"/>
    </row>
    <row r="176" spans="1:4" x14ac:dyDescent="0.2">
      <c r="A176" s="390"/>
      <c r="B176" s="451"/>
      <c r="C176" s="423"/>
      <c r="D176" s="449"/>
    </row>
    <row r="177" spans="1:4" x14ac:dyDescent="0.2">
      <c r="A177" s="390"/>
      <c r="B177" s="451"/>
      <c r="C177" s="423"/>
      <c r="D177" s="449"/>
    </row>
    <row r="178" spans="1:4" x14ac:dyDescent="0.2">
      <c r="A178" s="390"/>
      <c r="B178" s="451"/>
      <c r="C178" s="423"/>
      <c r="D178" s="449"/>
    </row>
    <row r="179" spans="1:4" x14ac:dyDescent="0.2">
      <c r="A179" s="390"/>
      <c r="B179" s="451"/>
      <c r="C179" s="423"/>
      <c r="D179" s="449"/>
    </row>
    <row r="180" spans="1:4" x14ac:dyDescent="0.2">
      <c r="A180" s="390"/>
      <c r="B180" s="451"/>
      <c r="C180" s="423"/>
      <c r="D180" s="449"/>
    </row>
    <row r="181" spans="1:4" x14ac:dyDescent="0.2">
      <c r="A181" s="390"/>
      <c r="B181" s="451"/>
      <c r="C181" s="423"/>
      <c r="D181" s="449"/>
    </row>
    <row r="182" spans="1:4" x14ac:dyDescent="0.2">
      <c r="A182" s="390"/>
      <c r="B182" s="451"/>
      <c r="C182" s="423"/>
      <c r="D182" s="449"/>
    </row>
    <row r="183" spans="1:4" x14ac:dyDescent="0.2">
      <c r="A183" s="390"/>
      <c r="B183" s="451"/>
      <c r="C183" s="423"/>
      <c r="D183" s="449"/>
    </row>
    <row r="184" spans="1:4" x14ac:dyDescent="0.2">
      <c r="A184" s="390"/>
      <c r="B184" s="451"/>
      <c r="C184" s="423"/>
      <c r="D184" s="449"/>
    </row>
    <row r="185" spans="1:4" x14ac:dyDescent="0.2">
      <c r="A185" s="390"/>
      <c r="B185" s="451"/>
      <c r="C185" s="423"/>
      <c r="D185" s="449"/>
    </row>
    <row r="186" spans="1:4" x14ac:dyDescent="0.2">
      <c r="A186" s="390"/>
      <c r="B186" s="451"/>
      <c r="C186" s="423"/>
      <c r="D186" s="449"/>
    </row>
    <row r="187" spans="1:4" x14ac:dyDescent="0.2">
      <c r="A187" s="390"/>
      <c r="B187" s="451"/>
      <c r="C187" s="423"/>
      <c r="D187" s="449"/>
    </row>
    <row r="188" spans="1:4" x14ac:dyDescent="0.2">
      <c r="A188" s="390"/>
      <c r="B188" s="451"/>
      <c r="C188" s="423"/>
      <c r="D188" s="449"/>
    </row>
    <row r="189" spans="1:4" x14ac:dyDescent="0.2">
      <c r="A189" s="390"/>
      <c r="B189" s="451"/>
      <c r="C189" s="423"/>
      <c r="D189" s="449"/>
    </row>
    <row r="190" spans="1:4" x14ac:dyDescent="0.2">
      <c r="A190" s="390"/>
      <c r="B190" s="451"/>
      <c r="C190" s="423"/>
      <c r="D190" s="449"/>
    </row>
    <row r="191" spans="1:4" x14ac:dyDescent="0.2">
      <c r="A191" s="390"/>
      <c r="B191" s="451"/>
      <c r="C191" s="423"/>
      <c r="D191" s="449"/>
    </row>
    <row r="192" spans="1:4" x14ac:dyDescent="0.2">
      <c r="A192" s="390"/>
      <c r="B192" s="451"/>
      <c r="C192" s="423"/>
      <c r="D192" s="449"/>
    </row>
    <row r="193" spans="1:4" x14ac:dyDescent="0.2">
      <c r="A193" s="390"/>
      <c r="B193" s="451"/>
      <c r="C193" s="423"/>
      <c r="D193" s="449"/>
    </row>
    <row r="194" spans="1:4" x14ac:dyDescent="0.2">
      <c r="A194" s="390"/>
      <c r="B194" s="451"/>
      <c r="C194" s="423"/>
      <c r="D194" s="449"/>
    </row>
    <row r="195" spans="1:4" x14ac:dyDescent="0.2">
      <c r="A195" s="390"/>
      <c r="B195" s="451"/>
      <c r="C195" s="423"/>
      <c r="D195" s="449"/>
    </row>
    <row r="196" spans="1:4" x14ac:dyDescent="0.2">
      <c r="A196" s="390"/>
      <c r="B196" s="451"/>
      <c r="C196" s="423"/>
      <c r="D196" s="449"/>
    </row>
    <row r="197" spans="1:4" x14ac:dyDescent="0.2">
      <c r="A197" s="390"/>
      <c r="B197" s="451"/>
      <c r="C197" s="423"/>
      <c r="D197" s="449"/>
    </row>
    <row r="198" spans="1:4" x14ac:dyDescent="0.2">
      <c r="A198" s="390"/>
      <c r="B198" s="451"/>
      <c r="C198" s="423"/>
      <c r="D198" s="449"/>
    </row>
    <row r="199" spans="1:4" x14ac:dyDescent="0.2">
      <c r="A199" s="390"/>
      <c r="B199" s="451"/>
      <c r="C199" s="423"/>
      <c r="D199" s="449"/>
    </row>
    <row r="200" spans="1:4" x14ac:dyDescent="0.2">
      <c r="A200" s="390"/>
      <c r="B200" s="451"/>
      <c r="C200" s="423"/>
      <c r="D200" s="449"/>
    </row>
    <row r="201" spans="1:4" x14ac:dyDescent="0.2">
      <c r="A201" s="390"/>
      <c r="B201" s="451"/>
      <c r="C201" s="423"/>
      <c r="D201" s="449"/>
    </row>
    <row r="202" spans="1:4" x14ac:dyDescent="0.2">
      <c r="A202" s="390"/>
      <c r="B202" s="451"/>
      <c r="C202" s="423"/>
      <c r="D202" s="449"/>
    </row>
    <row r="203" spans="1:4" x14ac:dyDescent="0.2">
      <c r="A203" s="390"/>
      <c r="B203" s="451"/>
      <c r="C203" s="423"/>
      <c r="D203" s="449"/>
    </row>
    <row r="204" spans="1:4" x14ac:dyDescent="0.2">
      <c r="A204" s="390"/>
      <c r="B204" s="451"/>
      <c r="C204" s="423"/>
      <c r="D204" s="449"/>
    </row>
    <row r="205" spans="1:4" x14ac:dyDescent="0.2">
      <c r="A205" s="390"/>
      <c r="B205" s="451"/>
      <c r="C205" s="423"/>
      <c r="D205" s="449"/>
    </row>
    <row r="206" spans="1:4" x14ac:dyDescent="0.2">
      <c r="A206" s="390"/>
      <c r="B206" s="451"/>
      <c r="C206" s="423"/>
      <c r="D206" s="449"/>
    </row>
    <row r="207" spans="1:4" x14ac:dyDescent="0.2">
      <c r="A207" s="390"/>
      <c r="B207" s="451"/>
      <c r="C207" s="423"/>
      <c r="D207" s="449"/>
    </row>
    <row r="208" spans="1:4" x14ac:dyDescent="0.2">
      <c r="A208" s="390"/>
      <c r="B208" s="451"/>
      <c r="C208" s="423"/>
      <c r="D208" s="449"/>
    </row>
    <row r="209" spans="1:4" x14ac:dyDescent="0.2">
      <c r="A209" s="390"/>
      <c r="B209" s="451"/>
      <c r="C209" s="423"/>
      <c r="D209" s="449"/>
    </row>
    <row r="210" spans="1:4" x14ac:dyDescent="0.2">
      <c r="A210" s="390"/>
      <c r="B210" s="451"/>
      <c r="C210" s="423"/>
      <c r="D210" s="449"/>
    </row>
    <row r="211" spans="1:4" x14ac:dyDescent="0.2">
      <c r="A211" s="390"/>
      <c r="B211" s="451"/>
      <c r="C211" s="423"/>
      <c r="D211" s="449"/>
    </row>
    <row r="212" spans="1:4" x14ac:dyDescent="0.2">
      <c r="A212" s="390"/>
      <c r="B212" s="451"/>
      <c r="C212" s="423"/>
      <c r="D212" s="449"/>
    </row>
    <row r="213" spans="1:4" x14ac:dyDescent="0.2">
      <c r="A213" s="390"/>
      <c r="B213" s="451"/>
      <c r="C213" s="423"/>
      <c r="D213" s="449"/>
    </row>
    <row r="214" spans="1:4" x14ac:dyDescent="0.2">
      <c r="A214" s="390"/>
      <c r="B214" s="451"/>
      <c r="C214" s="423"/>
      <c r="D214" s="449"/>
    </row>
    <row r="215" spans="1:4" x14ac:dyDescent="0.2">
      <c r="A215" s="390"/>
      <c r="B215" s="451"/>
      <c r="C215" s="423"/>
      <c r="D215" s="449"/>
    </row>
    <row r="216" spans="1:4" x14ac:dyDescent="0.2">
      <c r="A216" s="390"/>
      <c r="B216" s="451"/>
      <c r="C216" s="423"/>
      <c r="D216" s="449"/>
    </row>
    <row r="217" spans="1:4" x14ac:dyDescent="0.2">
      <c r="A217" s="390"/>
      <c r="B217" s="451"/>
      <c r="C217" s="423"/>
      <c r="D217" s="449"/>
    </row>
    <row r="218" spans="1:4" x14ac:dyDescent="0.2">
      <c r="A218" s="390"/>
      <c r="B218" s="451"/>
      <c r="C218" s="423"/>
      <c r="D218" s="449"/>
    </row>
    <row r="219" spans="1:4" x14ac:dyDescent="0.2">
      <c r="A219" s="390"/>
      <c r="B219" s="451"/>
      <c r="C219" s="423"/>
      <c r="D219" s="449"/>
    </row>
    <row r="220" spans="1:4" x14ac:dyDescent="0.2">
      <c r="A220" s="390"/>
      <c r="B220" s="451"/>
      <c r="C220" s="423"/>
      <c r="D220" s="449"/>
    </row>
    <row r="221" spans="1:4" x14ac:dyDescent="0.2">
      <c r="A221" s="390"/>
      <c r="B221" s="451"/>
      <c r="C221" s="423"/>
      <c r="D221" s="449"/>
    </row>
    <row r="222" spans="1:4" x14ac:dyDescent="0.2">
      <c r="A222" s="390"/>
      <c r="B222" s="451"/>
      <c r="C222" s="423"/>
      <c r="D222" s="449"/>
    </row>
    <row r="223" spans="1:4" x14ac:dyDescent="0.2">
      <c r="A223" s="390"/>
      <c r="B223" s="451"/>
      <c r="C223" s="423"/>
      <c r="D223" s="449"/>
    </row>
    <row r="224" spans="1:4" x14ac:dyDescent="0.2">
      <c r="A224" s="390"/>
      <c r="B224" s="451"/>
      <c r="C224" s="423"/>
      <c r="D224" s="449"/>
    </row>
    <row r="225" spans="1:4" x14ac:dyDescent="0.2">
      <c r="A225" s="390"/>
      <c r="B225" s="451"/>
      <c r="C225" s="423"/>
      <c r="D225" s="449"/>
    </row>
    <row r="226" spans="1:4" x14ac:dyDescent="0.2">
      <c r="A226" s="390"/>
      <c r="B226" s="451"/>
      <c r="C226" s="423"/>
      <c r="D226" s="449"/>
    </row>
    <row r="227" spans="1:4" x14ac:dyDescent="0.2">
      <c r="A227" s="390"/>
      <c r="B227" s="451"/>
      <c r="C227" s="423"/>
      <c r="D227" s="449"/>
    </row>
    <row r="228" spans="1:4" x14ac:dyDescent="0.2">
      <c r="A228" s="390"/>
      <c r="B228" s="451"/>
      <c r="C228" s="423"/>
      <c r="D228" s="449"/>
    </row>
    <row r="229" spans="1:4" x14ac:dyDescent="0.2">
      <c r="A229" s="390"/>
      <c r="B229" s="451"/>
      <c r="C229" s="423"/>
      <c r="D229" s="449"/>
    </row>
    <row r="230" spans="1:4" x14ac:dyDescent="0.2">
      <c r="A230" s="390"/>
      <c r="B230" s="451"/>
      <c r="C230" s="423"/>
      <c r="D230" s="449"/>
    </row>
    <row r="231" spans="1:4" x14ac:dyDescent="0.2">
      <c r="A231" s="390"/>
      <c r="B231" s="451"/>
      <c r="C231" s="423"/>
      <c r="D231" s="449"/>
    </row>
    <row r="232" spans="1:4" x14ac:dyDescent="0.2">
      <c r="A232" s="390"/>
      <c r="B232" s="451"/>
      <c r="C232" s="423"/>
      <c r="D232" s="449"/>
    </row>
    <row r="233" spans="1:4" x14ac:dyDescent="0.2">
      <c r="A233" s="390"/>
      <c r="B233" s="451"/>
      <c r="C233" s="423"/>
      <c r="D233" s="449"/>
    </row>
    <row r="234" spans="1:4" x14ac:dyDescent="0.2">
      <c r="A234" s="390"/>
      <c r="B234" s="451"/>
      <c r="C234" s="423"/>
      <c r="D234" s="449"/>
    </row>
    <row r="235" spans="1:4" x14ac:dyDescent="0.2">
      <c r="A235" s="390"/>
      <c r="B235" s="451"/>
      <c r="C235" s="423"/>
      <c r="D235" s="449"/>
    </row>
    <row r="236" spans="1:4" x14ac:dyDescent="0.2">
      <c r="A236" s="390"/>
      <c r="B236" s="451"/>
      <c r="C236" s="423"/>
      <c r="D236" s="449"/>
    </row>
    <row r="237" spans="1:4" x14ac:dyDescent="0.2">
      <c r="A237" s="390"/>
      <c r="B237" s="451"/>
      <c r="C237" s="423"/>
      <c r="D237" s="449"/>
    </row>
    <row r="238" spans="1:4" x14ac:dyDescent="0.2">
      <c r="A238" s="390"/>
      <c r="B238" s="451"/>
      <c r="C238" s="423"/>
      <c r="D238" s="449"/>
    </row>
    <row r="239" spans="1:4" x14ac:dyDescent="0.2">
      <c r="A239" s="390"/>
      <c r="B239" s="451"/>
      <c r="C239" s="423"/>
      <c r="D239" s="449"/>
    </row>
    <row r="240" spans="1:4" x14ac:dyDescent="0.2">
      <c r="A240" s="390"/>
      <c r="B240" s="451"/>
      <c r="C240" s="423"/>
      <c r="D240" s="449"/>
    </row>
    <row r="241" spans="1:4" x14ac:dyDescent="0.2">
      <c r="A241" s="390"/>
      <c r="B241" s="451"/>
      <c r="C241" s="423"/>
      <c r="D241" s="449"/>
    </row>
    <row r="242" spans="1:4" x14ac:dyDescent="0.2">
      <c r="A242" s="390"/>
      <c r="B242" s="451"/>
      <c r="C242" s="423"/>
      <c r="D242" s="449"/>
    </row>
    <row r="243" spans="1:4" x14ac:dyDescent="0.2">
      <c r="A243" s="390"/>
      <c r="B243" s="451"/>
      <c r="C243" s="423"/>
      <c r="D243" s="449"/>
    </row>
    <row r="244" spans="1:4" x14ac:dyDescent="0.2">
      <c r="A244" s="390"/>
      <c r="B244" s="451"/>
      <c r="C244" s="423"/>
      <c r="D244" s="449"/>
    </row>
    <row r="245" spans="1:4" x14ac:dyDescent="0.2">
      <c r="A245" s="390"/>
      <c r="B245" s="451"/>
      <c r="C245" s="423"/>
      <c r="D245" s="449"/>
    </row>
    <row r="246" spans="1:4" x14ac:dyDescent="0.2">
      <c r="A246" s="390"/>
      <c r="B246" s="451"/>
      <c r="C246" s="423"/>
      <c r="D246" s="449"/>
    </row>
    <row r="247" spans="1:4" x14ac:dyDescent="0.2">
      <c r="A247" s="390"/>
      <c r="B247" s="451"/>
      <c r="C247" s="423"/>
      <c r="D247" s="449"/>
    </row>
    <row r="248" spans="1:4" x14ac:dyDescent="0.2">
      <c r="A248" s="390"/>
      <c r="B248" s="451"/>
      <c r="C248" s="423"/>
      <c r="D248" s="449"/>
    </row>
    <row r="249" spans="1:4" x14ac:dyDescent="0.2">
      <c r="A249" s="390"/>
      <c r="B249" s="451"/>
      <c r="C249" s="423"/>
      <c r="D249" s="449"/>
    </row>
    <row r="250" spans="1:4" x14ac:dyDescent="0.2">
      <c r="A250" s="390"/>
      <c r="B250" s="451"/>
      <c r="C250" s="423"/>
      <c r="D250" s="449"/>
    </row>
    <row r="251" spans="1:4" x14ac:dyDescent="0.2">
      <c r="A251" s="390"/>
      <c r="B251" s="451"/>
      <c r="C251" s="423"/>
      <c r="D251" s="449"/>
    </row>
    <row r="252" spans="1:4" x14ac:dyDescent="0.2">
      <c r="A252" s="390"/>
      <c r="B252" s="451"/>
      <c r="C252" s="423"/>
      <c r="D252" s="449"/>
    </row>
    <row r="253" spans="1:4" x14ac:dyDescent="0.2">
      <c r="A253" s="390"/>
      <c r="B253" s="451"/>
      <c r="C253" s="423"/>
      <c r="D253" s="449"/>
    </row>
    <row r="254" spans="1:4" x14ac:dyDescent="0.2">
      <c r="A254" s="390"/>
      <c r="B254" s="451"/>
      <c r="C254" s="423"/>
      <c r="D254" s="449"/>
    </row>
    <row r="255" spans="1:4" x14ac:dyDescent="0.2">
      <c r="A255" s="390"/>
      <c r="B255" s="451"/>
      <c r="C255" s="423"/>
      <c r="D255" s="449"/>
    </row>
    <row r="256" spans="1:4" x14ac:dyDescent="0.2">
      <c r="A256" s="390"/>
      <c r="B256" s="451"/>
      <c r="C256" s="423"/>
      <c r="D256" s="449"/>
    </row>
    <row r="257" spans="1:4" x14ac:dyDescent="0.2">
      <c r="A257" s="390"/>
      <c r="B257" s="451"/>
      <c r="C257" s="423"/>
      <c r="D257" s="449"/>
    </row>
    <row r="258" spans="1:4" x14ac:dyDescent="0.2">
      <c r="A258" s="390"/>
      <c r="B258" s="451"/>
      <c r="C258" s="423"/>
      <c r="D258" s="449"/>
    </row>
    <row r="259" spans="1:4" x14ac:dyDescent="0.2">
      <c r="A259" s="390"/>
      <c r="B259" s="451"/>
      <c r="C259" s="423"/>
      <c r="D259" s="449"/>
    </row>
    <row r="260" spans="1:4" x14ac:dyDescent="0.2">
      <c r="A260" s="390"/>
      <c r="B260" s="451"/>
      <c r="C260" s="423"/>
      <c r="D260" s="449"/>
    </row>
    <row r="261" spans="1:4" x14ac:dyDescent="0.2">
      <c r="A261" s="390"/>
      <c r="B261" s="451"/>
      <c r="C261" s="423"/>
      <c r="D261" s="449"/>
    </row>
    <row r="262" spans="1:4" x14ac:dyDescent="0.2">
      <c r="A262" s="390"/>
      <c r="B262" s="451"/>
      <c r="C262" s="423"/>
      <c r="D262" s="449"/>
    </row>
    <row r="263" spans="1:4" x14ac:dyDescent="0.2">
      <c r="A263" s="390"/>
      <c r="B263" s="451"/>
      <c r="C263" s="423"/>
      <c r="D263" s="449"/>
    </row>
    <row r="264" spans="1:4" x14ac:dyDescent="0.2">
      <c r="A264" s="390"/>
      <c r="B264" s="451"/>
      <c r="C264" s="423"/>
      <c r="D264" s="449"/>
    </row>
    <row r="265" spans="1:4" x14ac:dyDescent="0.2">
      <c r="A265" s="390"/>
      <c r="B265" s="451"/>
      <c r="C265" s="423"/>
      <c r="D265" s="449"/>
    </row>
    <row r="266" spans="1:4" x14ac:dyDescent="0.2">
      <c r="A266" s="390"/>
      <c r="B266" s="451"/>
      <c r="C266" s="423"/>
      <c r="D266" s="449"/>
    </row>
    <row r="267" spans="1:4" x14ac:dyDescent="0.2">
      <c r="A267" s="390"/>
      <c r="B267" s="451"/>
      <c r="C267" s="423"/>
      <c r="D267" s="449"/>
    </row>
    <row r="268" spans="1:4" x14ac:dyDescent="0.2">
      <c r="A268" s="390"/>
      <c r="B268" s="451"/>
      <c r="C268" s="423"/>
      <c r="D268" s="449"/>
    </row>
    <row r="269" spans="1:4" x14ac:dyDescent="0.2">
      <c r="A269" s="390"/>
      <c r="B269" s="451"/>
      <c r="C269" s="423"/>
      <c r="D269" s="449"/>
    </row>
    <row r="270" spans="1:4" x14ac:dyDescent="0.2">
      <c r="A270" s="390"/>
      <c r="B270" s="451"/>
      <c r="C270" s="423"/>
      <c r="D270" s="449"/>
    </row>
    <row r="271" spans="1:4" x14ac:dyDescent="0.2">
      <c r="A271" s="390"/>
      <c r="B271" s="451"/>
      <c r="C271" s="423"/>
      <c r="D271" s="449"/>
    </row>
    <row r="272" spans="1:4" x14ac:dyDescent="0.2">
      <c r="A272" s="390"/>
      <c r="B272" s="451"/>
      <c r="C272" s="423"/>
      <c r="D272" s="449"/>
    </row>
    <row r="273" spans="1:4" x14ac:dyDescent="0.2">
      <c r="A273" s="390"/>
      <c r="B273" s="451"/>
      <c r="C273" s="423"/>
      <c r="D273" s="449"/>
    </row>
    <row r="274" spans="1:4" x14ac:dyDescent="0.2">
      <c r="A274" s="390"/>
      <c r="B274" s="451"/>
      <c r="C274" s="423"/>
      <c r="D274" s="449"/>
    </row>
    <row r="275" spans="1:4" x14ac:dyDescent="0.2">
      <c r="A275" s="390"/>
      <c r="B275" s="451"/>
      <c r="C275" s="423"/>
      <c r="D275" s="449"/>
    </row>
    <row r="276" spans="1:4" x14ac:dyDescent="0.2">
      <c r="A276" s="390"/>
      <c r="B276" s="451"/>
      <c r="C276" s="423"/>
      <c r="D276" s="449"/>
    </row>
    <row r="277" spans="1:4" x14ac:dyDescent="0.2">
      <c r="A277" s="390"/>
      <c r="B277" s="451"/>
      <c r="C277" s="423"/>
      <c r="D277" s="449"/>
    </row>
    <row r="278" spans="1:4" x14ac:dyDescent="0.2">
      <c r="A278" s="390"/>
      <c r="B278" s="451"/>
      <c r="C278" s="423"/>
      <c r="D278" s="449"/>
    </row>
    <row r="279" spans="1:4" x14ac:dyDescent="0.2">
      <c r="A279" s="390"/>
      <c r="B279" s="451"/>
      <c r="C279" s="423"/>
      <c r="D279" s="449"/>
    </row>
    <row r="280" spans="1:4" x14ac:dyDescent="0.2">
      <c r="A280" s="390"/>
      <c r="B280" s="451"/>
      <c r="C280" s="423"/>
      <c r="D280" s="449"/>
    </row>
    <row r="281" spans="1:4" x14ac:dyDescent="0.2">
      <c r="A281" s="390"/>
      <c r="B281" s="451"/>
      <c r="C281" s="423"/>
      <c r="D281" s="449"/>
    </row>
    <row r="282" spans="1:4" x14ac:dyDescent="0.2">
      <c r="A282" s="390"/>
      <c r="B282" s="451"/>
      <c r="C282" s="423"/>
      <c r="D282" s="449"/>
    </row>
    <row r="283" spans="1:4" x14ac:dyDescent="0.2">
      <c r="A283" s="390"/>
      <c r="B283" s="451"/>
      <c r="C283" s="423"/>
      <c r="D283" s="449"/>
    </row>
    <row r="284" spans="1:4" x14ac:dyDescent="0.2">
      <c r="A284" s="390"/>
      <c r="B284" s="451"/>
      <c r="C284" s="423"/>
      <c r="D284" s="449"/>
    </row>
    <row r="285" spans="1:4" x14ac:dyDescent="0.2">
      <c r="A285" s="390"/>
      <c r="B285" s="451"/>
      <c r="C285" s="423"/>
      <c r="D285" s="449"/>
    </row>
    <row r="286" spans="1:4" x14ac:dyDescent="0.2">
      <c r="A286" s="390"/>
      <c r="B286" s="451"/>
      <c r="C286" s="423"/>
      <c r="D286" s="449"/>
    </row>
    <row r="287" spans="1:4" x14ac:dyDescent="0.2">
      <c r="A287" s="390"/>
      <c r="B287" s="451"/>
      <c r="C287" s="423"/>
      <c r="D287" s="449"/>
    </row>
    <row r="288" spans="1:4" x14ac:dyDescent="0.2">
      <c r="A288" s="390"/>
      <c r="B288" s="451"/>
      <c r="C288" s="423"/>
      <c r="D288" s="449"/>
    </row>
    <row r="289" spans="1:4" x14ac:dyDescent="0.2">
      <c r="A289" s="390"/>
      <c r="B289" s="451"/>
      <c r="C289" s="423"/>
      <c r="D289" s="449"/>
    </row>
    <row r="290" spans="1:4" x14ac:dyDescent="0.2">
      <c r="A290" s="390"/>
      <c r="B290" s="451"/>
      <c r="C290" s="423"/>
      <c r="D290" s="449"/>
    </row>
    <row r="291" spans="1:4" x14ac:dyDescent="0.2">
      <c r="A291" s="390"/>
      <c r="B291" s="451"/>
      <c r="C291" s="423"/>
      <c r="D291" s="449"/>
    </row>
    <row r="292" spans="1:4" x14ac:dyDescent="0.2">
      <c r="A292" s="390"/>
      <c r="B292" s="451"/>
      <c r="C292" s="423"/>
      <c r="D292" s="449"/>
    </row>
    <row r="293" spans="1:4" x14ac:dyDescent="0.2">
      <c r="A293" s="390"/>
      <c r="B293" s="451"/>
      <c r="C293" s="423"/>
      <c r="D293" s="449"/>
    </row>
    <row r="294" spans="1:4" x14ac:dyDescent="0.2">
      <c r="A294" s="390"/>
      <c r="B294" s="451"/>
      <c r="C294" s="423"/>
      <c r="D294" s="449"/>
    </row>
    <row r="295" spans="1:4" x14ac:dyDescent="0.2">
      <c r="A295" s="390"/>
      <c r="B295" s="451"/>
      <c r="C295" s="423"/>
      <c r="D295" s="449"/>
    </row>
    <row r="296" spans="1:4" x14ac:dyDescent="0.2">
      <c r="A296" s="390"/>
      <c r="B296" s="451"/>
      <c r="C296" s="423"/>
      <c r="D296" s="449"/>
    </row>
    <row r="297" spans="1:4" x14ac:dyDescent="0.2">
      <c r="A297" s="390"/>
      <c r="B297" s="451"/>
      <c r="C297" s="423"/>
      <c r="D297" s="449"/>
    </row>
    <row r="298" spans="1:4" x14ac:dyDescent="0.2">
      <c r="A298" s="390"/>
      <c r="B298" s="451"/>
      <c r="C298" s="423"/>
      <c r="D298" s="449"/>
    </row>
    <row r="299" spans="1:4" x14ac:dyDescent="0.2">
      <c r="A299" s="390"/>
      <c r="B299" s="451"/>
      <c r="C299" s="423"/>
      <c r="D299" s="449"/>
    </row>
    <row r="300" spans="1:4" x14ac:dyDescent="0.2">
      <c r="A300" s="390"/>
      <c r="B300" s="451"/>
      <c r="C300" s="423"/>
      <c r="D300" s="449"/>
    </row>
    <row r="301" spans="1:4" x14ac:dyDescent="0.2">
      <c r="A301" s="390"/>
      <c r="B301" s="451"/>
      <c r="C301" s="423"/>
      <c r="D301" s="449"/>
    </row>
    <row r="302" spans="1:4" x14ac:dyDescent="0.2">
      <c r="A302" s="390"/>
      <c r="B302" s="451"/>
      <c r="C302" s="423"/>
      <c r="D302" s="449"/>
    </row>
    <row r="303" spans="1:4" x14ac:dyDescent="0.2">
      <c r="A303" s="390"/>
      <c r="B303" s="451"/>
      <c r="C303" s="423"/>
      <c r="D303" s="449"/>
    </row>
    <row r="304" spans="1:4" x14ac:dyDescent="0.2">
      <c r="A304" s="390"/>
      <c r="B304" s="451"/>
      <c r="C304" s="423"/>
      <c r="D304" s="449"/>
    </row>
    <row r="305" spans="1:4" x14ac:dyDescent="0.2">
      <c r="A305" s="390"/>
      <c r="B305" s="451"/>
      <c r="C305" s="423"/>
      <c r="D305" s="449"/>
    </row>
    <row r="306" spans="1:4" x14ac:dyDescent="0.2">
      <c r="A306" s="390"/>
      <c r="B306" s="451"/>
      <c r="C306" s="423"/>
      <c r="D306" s="449"/>
    </row>
    <row r="307" spans="1:4" x14ac:dyDescent="0.2">
      <c r="A307" s="390"/>
      <c r="B307" s="451"/>
      <c r="C307" s="423"/>
      <c r="D307" s="449"/>
    </row>
    <row r="308" spans="1:4" x14ac:dyDescent="0.2">
      <c r="A308" s="390"/>
      <c r="B308" s="451"/>
      <c r="C308" s="423"/>
      <c r="D308" s="449"/>
    </row>
    <row r="309" spans="1:4" x14ac:dyDescent="0.2">
      <c r="A309" s="390"/>
      <c r="B309" s="451"/>
      <c r="C309" s="423"/>
      <c r="D309" s="449"/>
    </row>
    <row r="310" spans="1:4" x14ac:dyDescent="0.2">
      <c r="A310" s="390"/>
      <c r="B310" s="451"/>
      <c r="C310" s="423"/>
      <c r="D310" s="449"/>
    </row>
    <row r="311" spans="1:4" x14ac:dyDescent="0.2">
      <c r="A311" s="390"/>
      <c r="B311" s="451"/>
      <c r="C311" s="423"/>
      <c r="D311" s="449"/>
    </row>
    <row r="312" spans="1:4" x14ac:dyDescent="0.2">
      <c r="A312" s="390"/>
      <c r="B312" s="451"/>
      <c r="C312" s="423"/>
      <c r="D312" s="449"/>
    </row>
    <row r="313" spans="1:4" x14ac:dyDescent="0.2">
      <c r="A313" s="390"/>
      <c r="B313" s="451"/>
      <c r="C313" s="423"/>
      <c r="D313" s="449"/>
    </row>
    <row r="314" spans="1:4" x14ac:dyDescent="0.2">
      <c r="A314" s="390"/>
      <c r="B314" s="451"/>
      <c r="C314" s="423"/>
      <c r="D314" s="449"/>
    </row>
    <row r="315" spans="1:4" x14ac:dyDescent="0.2">
      <c r="A315" s="390"/>
      <c r="B315" s="451"/>
      <c r="C315" s="423"/>
      <c r="D315" s="449"/>
    </row>
    <row r="316" spans="1:4" x14ac:dyDescent="0.2">
      <c r="A316" s="390"/>
      <c r="B316" s="451"/>
      <c r="C316" s="423"/>
      <c r="D316" s="449"/>
    </row>
    <row r="317" spans="1:4" x14ac:dyDescent="0.2">
      <c r="A317" s="390"/>
      <c r="B317" s="451"/>
      <c r="C317" s="423"/>
      <c r="D317" s="449"/>
    </row>
    <row r="318" spans="1:4" x14ac:dyDescent="0.2">
      <c r="A318" s="390"/>
      <c r="B318" s="451"/>
      <c r="C318" s="423"/>
      <c r="D318" s="449"/>
    </row>
    <row r="319" spans="1:4" x14ac:dyDescent="0.2">
      <c r="A319" s="390"/>
      <c r="B319" s="451"/>
      <c r="C319" s="423"/>
      <c r="D319" s="449"/>
    </row>
    <row r="320" spans="1:4" x14ac:dyDescent="0.2">
      <c r="A320" s="390"/>
      <c r="B320" s="451"/>
      <c r="C320" s="423"/>
      <c r="D320" s="449"/>
    </row>
    <row r="321" spans="1:4" x14ac:dyDescent="0.2">
      <c r="A321" s="390"/>
      <c r="B321" s="451"/>
      <c r="C321" s="423"/>
      <c r="D321" s="449"/>
    </row>
    <row r="322" spans="1:4" x14ac:dyDescent="0.2">
      <c r="A322" s="390"/>
      <c r="B322" s="451"/>
      <c r="C322" s="423"/>
      <c r="D322" s="449"/>
    </row>
    <row r="323" spans="1:4" x14ac:dyDescent="0.2">
      <c r="A323" s="390"/>
      <c r="B323" s="451"/>
      <c r="C323" s="423"/>
      <c r="D323" s="449"/>
    </row>
    <row r="324" spans="1:4" x14ac:dyDescent="0.2">
      <c r="A324" s="390"/>
      <c r="B324" s="451"/>
      <c r="C324" s="423"/>
      <c r="D324" s="449"/>
    </row>
    <row r="325" spans="1:4" x14ac:dyDescent="0.2">
      <c r="A325" s="390"/>
      <c r="B325" s="451"/>
      <c r="C325" s="423"/>
      <c r="D325" s="449"/>
    </row>
    <row r="326" spans="1:4" x14ac:dyDescent="0.2">
      <c r="A326" s="390"/>
      <c r="B326" s="451"/>
      <c r="C326" s="423"/>
      <c r="D326" s="449"/>
    </row>
    <row r="327" spans="1:4" x14ac:dyDescent="0.2">
      <c r="A327" s="390"/>
      <c r="B327" s="451"/>
      <c r="C327" s="423"/>
      <c r="D327" s="449"/>
    </row>
    <row r="328" spans="1:4" x14ac:dyDescent="0.2">
      <c r="A328" s="390"/>
      <c r="B328" s="451"/>
      <c r="C328" s="423"/>
      <c r="D328" s="449"/>
    </row>
    <row r="329" spans="1:4" x14ac:dyDescent="0.2">
      <c r="A329" s="390"/>
      <c r="B329" s="451"/>
      <c r="C329" s="423"/>
      <c r="D329" s="449"/>
    </row>
    <row r="330" spans="1:4" x14ac:dyDescent="0.2">
      <c r="A330" s="390"/>
      <c r="B330" s="451"/>
      <c r="C330" s="423"/>
      <c r="D330" s="449"/>
    </row>
    <row r="331" spans="1:4" x14ac:dyDescent="0.2">
      <c r="A331" s="390"/>
      <c r="B331" s="451"/>
      <c r="C331" s="423"/>
      <c r="D331" s="449"/>
    </row>
    <row r="332" spans="1:4" x14ac:dyDescent="0.2">
      <c r="A332" s="390"/>
      <c r="B332" s="451"/>
      <c r="C332" s="423"/>
      <c r="D332" s="449"/>
    </row>
    <row r="333" spans="1:4" x14ac:dyDescent="0.2">
      <c r="A333" s="390"/>
      <c r="B333" s="451"/>
      <c r="C333" s="423"/>
      <c r="D333" s="449"/>
    </row>
    <row r="334" spans="1:4" x14ac:dyDescent="0.2">
      <c r="A334" s="390"/>
      <c r="B334" s="451"/>
      <c r="C334" s="423"/>
      <c r="D334" s="449"/>
    </row>
    <row r="335" spans="1:4" x14ac:dyDescent="0.2">
      <c r="A335" s="390"/>
      <c r="B335" s="451"/>
      <c r="C335" s="423"/>
      <c r="D335" s="449"/>
    </row>
    <row r="336" spans="1:4" x14ac:dyDescent="0.2">
      <c r="A336" s="390"/>
      <c r="B336" s="451"/>
      <c r="C336" s="423"/>
      <c r="D336" s="449"/>
    </row>
    <row r="337" spans="1:4" x14ac:dyDescent="0.2">
      <c r="A337" s="390"/>
      <c r="B337" s="451"/>
      <c r="C337" s="423"/>
      <c r="D337" s="449"/>
    </row>
    <row r="338" spans="1:4" x14ac:dyDescent="0.2">
      <c r="A338" s="390"/>
      <c r="B338" s="451"/>
      <c r="C338" s="423"/>
      <c r="D338" s="449"/>
    </row>
    <row r="339" spans="1:4" x14ac:dyDescent="0.2">
      <c r="A339" s="390"/>
      <c r="B339" s="451"/>
      <c r="C339" s="423"/>
      <c r="D339" s="449"/>
    </row>
    <row r="340" spans="1:4" x14ac:dyDescent="0.2">
      <c r="A340" s="390"/>
      <c r="B340" s="451"/>
      <c r="C340" s="423"/>
      <c r="D340" s="449"/>
    </row>
    <row r="341" spans="1:4" x14ac:dyDescent="0.2">
      <c r="A341" s="390"/>
      <c r="B341" s="451"/>
      <c r="C341" s="423"/>
      <c r="D341" s="449"/>
    </row>
    <row r="342" spans="1:4" x14ac:dyDescent="0.2">
      <c r="A342" s="390"/>
      <c r="B342" s="451"/>
      <c r="C342" s="423"/>
      <c r="D342" s="449"/>
    </row>
    <row r="343" spans="1:4" x14ac:dyDescent="0.2">
      <c r="A343" s="390"/>
      <c r="B343" s="451"/>
      <c r="C343" s="423"/>
      <c r="D343" s="449"/>
    </row>
    <row r="344" spans="1:4" x14ac:dyDescent="0.2">
      <c r="A344" s="390"/>
      <c r="B344" s="451"/>
      <c r="C344" s="423"/>
      <c r="D344" s="449"/>
    </row>
    <row r="345" spans="1:4" x14ac:dyDescent="0.2">
      <c r="A345" s="390"/>
      <c r="B345" s="451"/>
      <c r="C345" s="423"/>
      <c r="D345" s="449"/>
    </row>
    <row r="346" spans="1:4" x14ac:dyDescent="0.2">
      <c r="A346" s="390"/>
      <c r="B346" s="451"/>
      <c r="C346" s="423"/>
      <c r="D346" s="449"/>
    </row>
    <row r="347" spans="1:4" x14ac:dyDescent="0.2">
      <c r="A347" s="390"/>
      <c r="B347" s="451"/>
      <c r="C347" s="423"/>
      <c r="D347" s="449"/>
    </row>
    <row r="348" spans="1:4" x14ac:dyDescent="0.2">
      <c r="A348" s="390"/>
      <c r="B348" s="451"/>
      <c r="C348" s="423"/>
      <c r="D348" s="449"/>
    </row>
    <row r="349" spans="1:4" x14ac:dyDescent="0.2">
      <c r="A349" s="390"/>
      <c r="B349" s="451"/>
      <c r="C349" s="423"/>
      <c r="D349" s="449"/>
    </row>
    <row r="350" spans="1:4" x14ac:dyDescent="0.2">
      <c r="A350" s="390"/>
      <c r="B350" s="451"/>
      <c r="C350" s="423"/>
      <c r="D350" s="449"/>
    </row>
    <row r="351" spans="1:4" x14ac:dyDescent="0.2">
      <c r="A351" s="390"/>
      <c r="B351" s="451"/>
      <c r="C351" s="423"/>
      <c r="D351" s="449"/>
    </row>
    <row r="352" spans="1:4" x14ac:dyDescent="0.2">
      <c r="A352" s="390"/>
      <c r="B352" s="451"/>
      <c r="C352" s="423"/>
      <c r="D352" s="449"/>
    </row>
    <row r="353" spans="1:4" x14ac:dyDescent="0.2">
      <c r="A353" s="390"/>
      <c r="B353" s="451"/>
      <c r="C353" s="423"/>
      <c r="D353" s="449"/>
    </row>
    <row r="354" spans="1:4" x14ac:dyDescent="0.2">
      <c r="A354" s="390"/>
      <c r="B354" s="451"/>
      <c r="C354" s="423"/>
      <c r="D354" s="449"/>
    </row>
    <row r="355" spans="1:4" x14ac:dyDescent="0.2">
      <c r="A355" s="390"/>
      <c r="B355" s="451"/>
      <c r="C355" s="423"/>
      <c r="D355" s="449"/>
    </row>
    <row r="356" spans="1:4" x14ac:dyDescent="0.2">
      <c r="A356" s="390"/>
      <c r="B356" s="451"/>
      <c r="C356" s="423"/>
      <c r="D356" s="449"/>
    </row>
    <row r="357" spans="1:4" x14ac:dyDescent="0.2">
      <c r="A357" s="390"/>
      <c r="B357" s="451"/>
      <c r="C357" s="423"/>
      <c r="D357" s="449"/>
    </row>
    <row r="358" spans="1:4" x14ac:dyDescent="0.2">
      <c r="A358" s="390"/>
      <c r="B358" s="451"/>
      <c r="C358" s="423"/>
      <c r="D358" s="449"/>
    </row>
    <row r="359" spans="1:4" x14ac:dyDescent="0.2">
      <c r="A359" s="390"/>
      <c r="B359" s="451"/>
      <c r="C359" s="423"/>
      <c r="D359" s="449"/>
    </row>
    <row r="360" spans="1:4" x14ac:dyDescent="0.2">
      <c r="A360" s="390"/>
      <c r="B360" s="451"/>
      <c r="C360" s="423"/>
      <c r="D360" s="449"/>
    </row>
    <row r="361" spans="1:4" x14ac:dyDescent="0.2">
      <c r="A361" s="390"/>
      <c r="B361" s="451"/>
      <c r="C361" s="423"/>
      <c r="D361" s="449"/>
    </row>
    <row r="362" spans="1:4" x14ac:dyDescent="0.2">
      <c r="A362" s="390"/>
      <c r="B362" s="451"/>
      <c r="C362" s="423"/>
      <c r="D362" s="449"/>
    </row>
    <row r="363" spans="1:4" x14ac:dyDescent="0.2">
      <c r="A363" s="390"/>
      <c r="B363" s="451"/>
      <c r="C363" s="423"/>
      <c r="D363" s="449"/>
    </row>
    <row r="364" spans="1:4" x14ac:dyDescent="0.2">
      <c r="A364" s="390"/>
      <c r="B364" s="451"/>
      <c r="C364" s="423"/>
      <c r="D364" s="449"/>
    </row>
    <row r="365" spans="1:4" x14ac:dyDescent="0.2">
      <c r="A365" s="390"/>
      <c r="B365" s="451"/>
      <c r="C365" s="423"/>
      <c r="D365" s="449"/>
    </row>
    <row r="366" spans="1:4" x14ac:dyDescent="0.2">
      <c r="A366" s="390"/>
      <c r="B366" s="451"/>
      <c r="C366" s="423"/>
      <c r="D366" s="449"/>
    </row>
    <row r="367" spans="1:4" x14ac:dyDescent="0.2">
      <c r="A367" s="390"/>
      <c r="B367" s="451"/>
      <c r="C367" s="423"/>
      <c r="D367" s="449"/>
    </row>
    <row r="368" spans="1:4" x14ac:dyDescent="0.2">
      <c r="A368" s="390"/>
      <c r="B368" s="451"/>
      <c r="C368" s="423"/>
      <c r="D368" s="449"/>
    </row>
    <row r="369" spans="1:4" x14ac:dyDescent="0.2">
      <c r="A369" s="390"/>
      <c r="B369" s="451"/>
      <c r="C369" s="423"/>
      <c r="D369" s="449"/>
    </row>
    <row r="370" spans="1:4" x14ac:dyDescent="0.2">
      <c r="A370" s="390"/>
      <c r="B370" s="451"/>
      <c r="C370" s="423"/>
      <c r="D370" s="449"/>
    </row>
    <row r="371" spans="1:4" x14ac:dyDescent="0.2">
      <c r="A371" s="390"/>
      <c r="B371" s="451"/>
      <c r="C371" s="423"/>
      <c r="D371" s="449"/>
    </row>
    <row r="372" spans="1:4" x14ac:dyDescent="0.2">
      <c r="A372" s="390"/>
      <c r="B372" s="451"/>
      <c r="C372" s="423"/>
      <c r="D372" s="449"/>
    </row>
    <row r="373" spans="1:4" x14ac:dyDescent="0.2">
      <c r="A373" s="390"/>
      <c r="B373" s="451"/>
      <c r="C373" s="423"/>
      <c r="D373" s="449"/>
    </row>
    <row r="374" spans="1:4" x14ac:dyDescent="0.2">
      <c r="A374" s="390"/>
      <c r="B374" s="451"/>
      <c r="C374" s="423"/>
      <c r="D374" s="449"/>
    </row>
    <row r="375" spans="1:4" x14ac:dyDescent="0.2">
      <c r="A375" s="390"/>
      <c r="B375" s="451"/>
      <c r="C375" s="423"/>
      <c r="D375" s="449"/>
    </row>
    <row r="376" spans="1:4" x14ac:dyDescent="0.2">
      <c r="A376" s="390"/>
      <c r="B376" s="451"/>
      <c r="C376" s="423"/>
      <c r="D376" s="449"/>
    </row>
    <row r="377" spans="1:4" x14ac:dyDescent="0.2">
      <c r="A377" s="390"/>
      <c r="B377" s="451"/>
      <c r="C377" s="423"/>
      <c r="D377" s="449"/>
    </row>
    <row r="378" spans="1:4" x14ac:dyDescent="0.2">
      <c r="A378" s="390"/>
      <c r="B378" s="451"/>
      <c r="C378" s="423"/>
      <c r="D378" s="449"/>
    </row>
    <row r="379" spans="1:4" x14ac:dyDescent="0.2">
      <c r="A379" s="390"/>
      <c r="B379" s="451"/>
      <c r="C379" s="423"/>
      <c r="D379" s="449"/>
    </row>
    <row r="380" spans="1:4" x14ac:dyDescent="0.2">
      <c r="A380" s="390"/>
      <c r="B380" s="451"/>
      <c r="C380" s="423"/>
      <c r="D380" s="449"/>
    </row>
    <row r="381" spans="1:4" x14ac:dyDescent="0.2">
      <c r="A381" s="390"/>
      <c r="B381" s="451"/>
      <c r="C381" s="423"/>
      <c r="D381" s="449"/>
    </row>
    <row r="382" spans="1:4" x14ac:dyDescent="0.2">
      <c r="A382" s="390"/>
      <c r="B382" s="451"/>
      <c r="C382" s="423"/>
      <c r="D382" s="449"/>
    </row>
    <row r="383" spans="1:4" x14ac:dyDescent="0.2">
      <c r="A383" s="390"/>
      <c r="B383" s="451"/>
      <c r="C383" s="423"/>
      <c r="D383" s="449"/>
    </row>
    <row r="384" spans="1:4" x14ac:dyDescent="0.2">
      <c r="A384" s="390"/>
      <c r="B384" s="451"/>
      <c r="C384" s="423"/>
      <c r="D384" s="449"/>
    </row>
    <row r="385" spans="1:4" x14ac:dyDescent="0.2">
      <c r="A385" s="390"/>
      <c r="B385" s="451"/>
      <c r="C385" s="423"/>
      <c r="D385" s="449"/>
    </row>
    <row r="386" spans="1:4" x14ac:dyDescent="0.2">
      <c r="A386" s="390"/>
      <c r="B386" s="451"/>
      <c r="C386" s="423"/>
      <c r="D386" s="449"/>
    </row>
    <row r="387" spans="1:4" x14ac:dyDescent="0.2">
      <c r="A387" s="390"/>
      <c r="B387" s="451"/>
      <c r="C387" s="423"/>
      <c r="D387" s="449"/>
    </row>
    <row r="388" spans="1:4" x14ac:dyDescent="0.2">
      <c r="A388" s="390"/>
      <c r="B388" s="451"/>
      <c r="C388" s="423"/>
      <c r="D388" s="449"/>
    </row>
    <row r="389" spans="1:4" x14ac:dyDescent="0.2">
      <c r="A389" s="390"/>
      <c r="B389" s="451"/>
      <c r="C389" s="423"/>
      <c r="D389" s="449"/>
    </row>
    <row r="390" spans="1:4" x14ac:dyDescent="0.2">
      <c r="A390" s="390"/>
      <c r="B390" s="451"/>
      <c r="C390" s="423"/>
      <c r="D390" s="449"/>
    </row>
    <row r="391" spans="1:4" x14ac:dyDescent="0.2">
      <c r="A391" s="390"/>
      <c r="B391" s="451"/>
      <c r="C391" s="423"/>
      <c r="D391" s="449"/>
    </row>
    <row r="392" spans="1:4" x14ac:dyDescent="0.2">
      <c r="A392" s="390"/>
      <c r="B392" s="451"/>
      <c r="C392" s="423"/>
      <c r="D392" s="449"/>
    </row>
    <row r="393" spans="1:4" x14ac:dyDescent="0.2">
      <c r="A393" s="390"/>
      <c r="B393" s="451"/>
      <c r="C393" s="423"/>
      <c r="D393" s="449"/>
    </row>
    <row r="394" spans="1:4" x14ac:dyDescent="0.2">
      <c r="A394" s="390"/>
      <c r="B394" s="451"/>
      <c r="C394" s="423"/>
      <c r="D394" s="449"/>
    </row>
    <row r="395" spans="1:4" x14ac:dyDescent="0.2">
      <c r="A395" s="390"/>
      <c r="B395" s="451"/>
      <c r="C395" s="423"/>
      <c r="D395" s="449"/>
    </row>
    <row r="396" spans="1:4" x14ac:dyDescent="0.2">
      <c r="A396" s="390"/>
      <c r="B396" s="451"/>
      <c r="C396" s="423"/>
      <c r="D396" s="449"/>
    </row>
    <row r="397" spans="1:4" x14ac:dyDescent="0.2">
      <c r="A397" s="390"/>
      <c r="B397" s="451"/>
      <c r="C397" s="423"/>
      <c r="D397" s="449"/>
    </row>
    <row r="398" spans="1:4" x14ac:dyDescent="0.2">
      <c r="A398" s="390"/>
      <c r="B398" s="451"/>
      <c r="C398" s="423"/>
      <c r="D398" s="449"/>
    </row>
    <row r="399" spans="1:4" x14ac:dyDescent="0.2">
      <c r="A399" s="390"/>
      <c r="B399" s="451"/>
      <c r="C399" s="423"/>
      <c r="D399" s="449"/>
    </row>
    <row r="400" spans="1:4" x14ac:dyDescent="0.2">
      <c r="A400" s="390"/>
      <c r="B400" s="451"/>
      <c r="C400" s="423"/>
      <c r="D400" s="449"/>
    </row>
    <row r="401" spans="1:4" x14ac:dyDescent="0.2">
      <c r="A401" s="390"/>
      <c r="B401" s="451"/>
      <c r="C401" s="423"/>
      <c r="D401" s="449"/>
    </row>
    <row r="402" spans="1:4" x14ac:dyDescent="0.2">
      <c r="A402" s="390"/>
      <c r="B402" s="451"/>
      <c r="C402" s="423"/>
      <c r="D402" s="449"/>
    </row>
    <row r="403" spans="1:4" x14ac:dyDescent="0.2">
      <c r="A403" s="390"/>
      <c r="B403" s="451"/>
      <c r="C403" s="423"/>
      <c r="D403" s="449"/>
    </row>
    <row r="404" spans="1:4" x14ac:dyDescent="0.2">
      <c r="A404" s="390"/>
      <c r="B404" s="451"/>
      <c r="C404" s="423"/>
      <c r="D404" s="449"/>
    </row>
    <row r="405" spans="1:4" x14ac:dyDescent="0.2">
      <c r="A405" s="390"/>
      <c r="B405" s="451"/>
      <c r="C405" s="423"/>
      <c r="D405" s="449"/>
    </row>
    <row r="406" spans="1:4" x14ac:dyDescent="0.2">
      <c r="A406" s="390"/>
      <c r="B406" s="451"/>
      <c r="C406" s="423"/>
      <c r="D406" s="449"/>
    </row>
    <row r="407" spans="1:4" x14ac:dyDescent="0.2">
      <c r="A407" s="390"/>
      <c r="B407" s="451"/>
      <c r="C407" s="423"/>
      <c r="D407" s="449"/>
    </row>
    <row r="408" spans="1:4" x14ac:dyDescent="0.2">
      <c r="A408" s="390"/>
      <c r="B408" s="451"/>
      <c r="C408" s="423"/>
      <c r="D408" s="449"/>
    </row>
    <row r="409" spans="1:4" x14ac:dyDescent="0.2">
      <c r="A409" s="390"/>
      <c r="B409" s="451"/>
      <c r="C409" s="423"/>
      <c r="D409" s="449"/>
    </row>
    <row r="410" spans="1:4" x14ac:dyDescent="0.2">
      <c r="A410" s="390"/>
      <c r="B410" s="451"/>
      <c r="C410" s="423"/>
      <c r="D410" s="449"/>
    </row>
    <row r="411" spans="1:4" x14ac:dyDescent="0.2">
      <c r="A411" s="390"/>
      <c r="B411" s="451"/>
      <c r="C411" s="423"/>
      <c r="D411" s="449"/>
    </row>
    <row r="412" spans="1:4" x14ac:dyDescent="0.2">
      <c r="A412" s="390"/>
      <c r="B412" s="451"/>
      <c r="C412" s="423"/>
      <c r="D412" s="449"/>
    </row>
    <row r="413" spans="1:4" x14ac:dyDescent="0.2">
      <c r="A413" s="390"/>
      <c r="B413" s="451"/>
      <c r="C413" s="423"/>
      <c r="D413" s="449"/>
    </row>
    <row r="414" spans="1:4" x14ac:dyDescent="0.2">
      <c r="A414" s="390"/>
      <c r="B414" s="451"/>
      <c r="C414" s="423"/>
      <c r="D414" s="449"/>
    </row>
    <row r="415" spans="1:4" x14ac:dyDescent="0.2">
      <c r="A415" s="390"/>
      <c r="B415" s="451"/>
      <c r="C415" s="423"/>
      <c r="D415" s="449"/>
    </row>
    <row r="416" spans="1:4" x14ac:dyDescent="0.2">
      <c r="A416" s="390"/>
      <c r="B416" s="451"/>
      <c r="C416" s="423"/>
      <c r="D416" s="449"/>
    </row>
    <row r="417" spans="1:4" x14ac:dyDescent="0.2">
      <c r="A417" s="390"/>
      <c r="B417" s="451"/>
      <c r="C417" s="423"/>
      <c r="D417" s="449"/>
    </row>
    <row r="418" spans="1:4" x14ac:dyDescent="0.2">
      <c r="A418" s="390"/>
      <c r="B418" s="451"/>
      <c r="C418" s="423"/>
      <c r="D418" s="449"/>
    </row>
    <row r="419" spans="1:4" x14ac:dyDescent="0.2">
      <c r="A419" s="390"/>
      <c r="B419" s="451"/>
      <c r="C419" s="423"/>
      <c r="D419" s="449"/>
    </row>
    <row r="420" spans="1:4" x14ac:dyDescent="0.2">
      <c r="A420" s="390"/>
      <c r="B420" s="451"/>
      <c r="C420" s="423"/>
      <c r="D420" s="449"/>
    </row>
    <row r="421" spans="1:4" x14ac:dyDescent="0.2">
      <c r="A421" s="390"/>
      <c r="B421" s="451"/>
      <c r="C421" s="423"/>
      <c r="D421" s="449"/>
    </row>
    <row r="422" spans="1:4" x14ac:dyDescent="0.2">
      <c r="A422" s="390"/>
      <c r="B422" s="451"/>
      <c r="C422" s="423"/>
      <c r="D422" s="449"/>
    </row>
    <row r="423" spans="1:4" x14ac:dyDescent="0.2">
      <c r="A423" s="390"/>
      <c r="B423" s="451"/>
      <c r="C423" s="423"/>
      <c r="D423" s="449"/>
    </row>
    <row r="424" spans="1:4" x14ac:dyDescent="0.2">
      <c r="A424" s="390"/>
      <c r="B424" s="451"/>
      <c r="C424" s="423"/>
      <c r="D424" s="449"/>
    </row>
    <row r="425" spans="1:4" x14ac:dyDescent="0.2">
      <c r="A425" s="390"/>
      <c r="B425" s="451"/>
      <c r="C425" s="423"/>
      <c r="D425" s="449"/>
    </row>
  </sheetData>
  <autoFilter ref="A1:D127" xr:uid="{00000000-0001-0000-0F00-000000000000}"/>
  <sortState xmlns:xlrd2="http://schemas.microsoft.com/office/spreadsheetml/2017/richdata2" ref="B112:B127">
    <sortCondition ref="B112:B127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5">
    <pageSetUpPr fitToPage="1"/>
  </sheetPr>
  <dimension ref="A1:F22"/>
  <sheetViews>
    <sheetView showGridLines="0" workbookViewId="0">
      <pane xSplit="1" ySplit="1" topLeftCell="B31" activePane="bottomRight" state="frozen"/>
      <selection activeCell="B12" sqref="B12"/>
      <selection pane="topRight" activeCell="B12" sqref="B12"/>
      <selection pane="bottomLeft" activeCell="B12" sqref="B12"/>
      <selection pane="bottomRight" activeCell="A2" sqref="A2:B56"/>
    </sheetView>
  </sheetViews>
  <sheetFormatPr baseColWidth="10" defaultColWidth="11.42578125" defaultRowHeight="12.75" x14ac:dyDescent="0.2"/>
  <cols>
    <col min="1" max="1" width="11.42578125" style="390"/>
    <col min="2" max="2" width="13.42578125" style="432" bestFit="1" customWidth="1"/>
    <col min="3" max="3" width="11.42578125" style="314"/>
    <col min="4" max="4" width="13.140625" style="314" hidden="1" customWidth="1"/>
    <col min="5" max="5" width="15.28515625" style="314" hidden="1" customWidth="1"/>
    <col min="6" max="6" width="12" style="314" hidden="1" customWidth="1"/>
    <col min="7" max="7" width="13.42578125" style="314" bestFit="1" customWidth="1"/>
    <col min="8" max="16384" width="11.42578125" style="314"/>
  </cols>
  <sheetData>
    <row r="1" spans="1:6" s="390" customFormat="1" x14ac:dyDescent="0.2">
      <c r="A1" s="390" t="s">
        <v>29</v>
      </c>
      <c r="B1" s="432" t="s">
        <v>67</v>
      </c>
    </row>
    <row r="2" spans="1:6" x14ac:dyDescent="0.2">
      <c r="D2" s="314" t="s">
        <v>912</v>
      </c>
      <c r="E2" s="314">
        <v>2000000</v>
      </c>
      <c r="F2" s="491">
        <v>634180000</v>
      </c>
    </row>
    <row r="3" spans="1:6" x14ac:dyDescent="0.2">
      <c r="D3" s="314" t="s">
        <v>902</v>
      </c>
      <c r="E3" s="314">
        <v>0</v>
      </c>
      <c r="F3" s="491">
        <v>470700000</v>
      </c>
    </row>
    <row r="4" spans="1:6" x14ac:dyDescent="0.2">
      <c r="D4" s="314" t="s">
        <v>913</v>
      </c>
      <c r="E4" s="314">
        <v>0</v>
      </c>
      <c r="F4" s="491">
        <v>465189000</v>
      </c>
    </row>
    <row r="5" spans="1:6" x14ac:dyDescent="0.2">
      <c r="D5" s="314" t="s">
        <v>914</v>
      </c>
      <c r="E5" s="314">
        <v>0</v>
      </c>
      <c r="F5" s="491">
        <v>540105000</v>
      </c>
    </row>
    <row r="6" spans="1:6" x14ac:dyDescent="0.2">
      <c r="D6" s="314" t="s">
        <v>915</v>
      </c>
      <c r="E6" s="314">
        <v>2500000</v>
      </c>
      <c r="F6" s="491">
        <v>542300000</v>
      </c>
    </row>
    <row r="7" spans="1:6" x14ac:dyDescent="0.2">
      <c r="D7" s="314" t="s">
        <v>916</v>
      </c>
      <c r="E7" s="314">
        <v>17790300</v>
      </c>
      <c r="F7" s="491">
        <v>529009700</v>
      </c>
    </row>
    <row r="8" spans="1:6" x14ac:dyDescent="0.2">
      <c r="D8" s="314" t="s">
        <v>917</v>
      </c>
      <c r="E8" s="314">
        <v>4549000</v>
      </c>
      <c r="F8" s="491">
        <v>543251000</v>
      </c>
    </row>
    <row r="9" spans="1:6" x14ac:dyDescent="0.2">
      <c r="D9" s="314" t="s">
        <v>903</v>
      </c>
      <c r="E9" s="314">
        <v>0</v>
      </c>
      <c r="F9" s="491">
        <v>476300000</v>
      </c>
    </row>
    <row r="10" spans="1:6" x14ac:dyDescent="0.2">
      <c r="D10" s="314" t="s">
        <v>918</v>
      </c>
      <c r="E10" s="314">
        <v>0</v>
      </c>
      <c r="F10" s="491">
        <v>590200000</v>
      </c>
    </row>
    <row r="11" spans="1:6" x14ac:dyDescent="0.2">
      <c r="D11" s="314" t="s">
        <v>919</v>
      </c>
      <c r="E11" s="314">
        <v>18001000</v>
      </c>
      <c r="F11" s="491">
        <v>459099000</v>
      </c>
    </row>
    <row r="12" spans="1:6" x14ac:dyDescent="0.2">
      <c r="D12" s="314" t="s">
        <v>920</v>
      </c>
      <c r="E12" s="314">
        <v>0</v>
      </c>
      <c r="F12" s="491">
        <v>472300000</v>
      </c>
    </row>
    <row r="13" spans="1:6" x14ac:dyDescent="0.2">
      <c r="D13" s="314" t="s">
        <v>904</v>
      </c>
      <c r="E13" s="314">
        <v>0</v>
      </c>
      <c r="F13" s="491">
        <v>477900000</v>
      </c>
    </row>
    <row r="14" spans="1:6" x14ac:dyDescent="0.2">
      <c r="D14" s="314" t="s">
        <v>905</v>
      </c>
      <c r="E14" s="314">
        <v>16067000</v>
      </c>
      <c r="F14" s="491">
        <v>463433000</v>
      </c>
    </row>
    <row r="15" spans="1:6" x14ac:dyDescent="0.2">
      <c r="D15" s="314" t="s">
        <v>921</v>
      </c>
      <c r="E15" s="314">
        <v>0</v>
      </c>
      <c r="F15" s="491">
        <v>591400000</v>
      </c>
    </row>
    <row r="16" spans="1:6" x14ac:dyDescent="0.2">
      <c r="D16" s="314" t="s">
        <v>906</v>
      </c>
      <c r="E16" s="314">
        <v>12308000</v>
      </c>
      <c r="F16" s="491">
        <v>462392000</v>
      </c>
    </row>
    <row r="17" spans="4:6" x14ac:dyDescent="0.2">
      <c r="D17" s="314" t="s">
        <v>922</v>
      </c>
      <c r="E17" s="314">
        <v>2000000</v>
      </c>
      <c r="F17" s="491">
        <v>463969000</v>
      </c>
    </row>
    <row r="18" spans="4:6" x14ac:dyDescent="0.2">
      <c r="D18" s="314" t="s">
        <v>907</v>
      </c>
      <c r="E18" s="314">
        <v>0</v>
      </c>
      <c r="F18" s="491">
        <v>481900000</v>
      </c>
    </row>
    <row r="19" spans="4:6" x14ac:dyDescent="0.2">
      <c r="D19" s="314" t="s">
        <v>923</v>
      </c>
      <c r="E19" s="314">
        <v>0</v>
      </c>
      <c r="F19" s="491">
        <v>556200000</v>
      </c>
    </row>
    <row r="20" spans="4:6" x14ac:dyDescent="0.2">
      <c r="D20" s="314" t="s">
        <v>924</v>
      </c>
      <c r="E20" s="314">
        <v>3459000</v>
      </c>
      <c r="F20" s="491">
        <v>475241000</v>
      </c>
    </row>
    <row r="21" spans="4:6" x14ac:dyDescent="0.2">
      <c r="D21" s="314" t="s">
        <v>925</v>
      </c>
      <c r="E21" s="314">
        <v>0</v>
      </c>
      <c r="F21" s="491">
        <v>545710000</v>
      </c>
    </row>
    <row r="22" spans="4:6" x14ac:dyDescent="0.2">
      <c r="D22" s="314" t="s">
        <v>908</v>
      </c>
      <c r="E22" s="314">
        <v>0</v>
      </c>
      <c r="F22" s="491">
        <v>484300000</v>
      </c>
    </row>
  </sheetData>
  <autoFilter ref="A1:B1" xr:uid="{00000000-0009-0000-0000-000010000000}"/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r:id="rId1"/>
  <headerFooter alignWithMargins="0">
    <oddFooter>&amp;C&amp;P&amp;RElaborado por EQUILIBRIUM Inmobiliario S.A.S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6"/>
  <dimension ref="A1:D83"/>
  <sheetViews>
    <sheetView topLeftCell="A70" workbookViewId="0">
      <selection activeCell="A83" sqref="A2:D83"/>
    </sheetView>
  </sheetViews>
  <sheetFormatPr baseColWidth="10" defaultRowHeight="12.75" x14ac:dyDescent="0.2"/>
  <cols>
    <col min="1" max="1" width="11.42578125" style="452" bestFit="1" customWidth="1"/>
    <col min="2" max="2" width="18" style="452" bestFit="1" customWidth="1"/>
    <col min="3" max="3" width="9.5703125" style="452" bestFit="1" customWidth="1"/>
    <col min="4" max="4" width="10.85546875" style="452" bestFit="1" customWidth="1"/>
  </cols>
  <sheetData>
    <row r="1" spans="1:4" x14ac:dyDescent="0.2">
      <c r="A1" s="421" t="s">
        <v>102</v>
      </c>
      <c r="B1" s="422" t="s">
        <v>103</v>
      </c>
      <c r="C1" s="421" t="s">
        <v>104</v>
      </c>
      <c r="D1" s="421" t="s">
        <v>46</v>
      </c>
    </row>
    <row r="2" spans="1:4" x14ac:dyDescent="0.2">
      <c r="A2" s="456"/>
      <c r="B2" s="457"/>
      <c r="C2" s="478"/>
      <c r="D2" s="456"/>
    </row>
    <row r="3" spans="1:4" x14ac:dyDescent="0.2">
      <c r="A3" s="456"/>
      <c r="B3" s="457"/>
      <c r="C3" s="478"/>
      <c r="D3" s="456"/>
    </row>
    <row r="4" spans="1:4" x14ac:dyDescent="0.2">
      <c r="A4" s="456"/>
      <c r="B4" s="457"/>
      <c r="C4" s="478"/>
      <c r="D4" s="456"/>
    </row>
    <row r="5" spans="1:4" x14ac:dyDescent="0.2">
      <c r="A5" s="456"/>
      <c r="B5" s="457"/>
      <c r="C5" s="478"/>
      <c r="D5" s="456"/>
    </row>
    <row r="6" spans="1:4" x14ac:dyDescent="0.2">
      <c r="A6" s="456"/>
      <c r="B6" s="457"/>
      <c r="C6" s="478"/>
      <c r="D6" s="456"/>
    </row>
    <row r="7" spans="1:4" x14ac:dyDescent="0.2">
      <c r="A7" s="456"/>
      <c r="B7" s="457"/>
      <c r="C7" s="478"/>
      <c r="D7" s="456"/>
    </row>
    <row r="8" spans="1:4" x14ac:dyDescent="0.2">
      <c r="A8" s="456"/>
      <c r="B8" s="457"/>
      <c r="C8" s="478"/>
      <c r="D8" s="456"/>
    </row>
    <row r="9" spans="1:4" x14ac:dyDescent="0.2">
      <c r="A9" s="456"/>
      <c r="B9" s="457"/>
      <c r="C9" s="478"/>
      <c r="D9" s="456"/>
    </row>
    <row r="10" spans="1:4" x14ac:dyDescent="0.2">
      <c r="A10" s="456"/>
      <c r="B10" s="457"/>
      <c r="C10" s="478"/>
      <c r="D10" s="456"/>
    </row>
    <row r="11" spans="1:4" x14ac:dyDescent="0.2">
      <c r="A11" s="456"/>
      <c r="B11" s="457"/>
      <c r="C11" s="478"/>
      <c r="D11" s="456"/>
    </row>
    <row r="12" spans="1:4" x14ac:dyDescent="0.2">
      <c r="A12" s="456"/>
      <c r="B12" s="457"/>
      <c r="C12" s="478"/>
      <c r="D12" s="456"/>
    </row>
    <row r="13" spans="1:4" x14ac:dyDescent="0.2">
      <c r="A13" s="456"/>
      <c r="B13" s="457"/>
      <c r="C13" s="478"/>
      <c r="D13" s="456"/>
    </row>
    <row r="14" spans="1:4" x14ac:dyDescent="0.2">
      <c r="A14" s="456"/>
      <c r="B14" s="457"/>
      <c r="C14" s="478"/>
      <c r="D14" s="456"/>
    </row>
    <row r="15" spans="1:4" x14ac:dyDescent="0.2">
      <c r="A15" s="456"/>
      <c r="B15" s="457"/>
      <c r="C15" s="478"/>
      <c r="D15" s="456"/>
    </row>
    <row r="16" spans="1:4" x14ac:dyDescent="0.2">
      <c r="A16" s="456"/>
      <c r="B16" s="457"/>
      <c r="C16" s="478"/>
      <c r="D16" s="456"/>
    </row>
    <row r="17" spans="1:4" x14ac:dyDescent="0.2">
      <c r="A17" s="456"/>
      <c r="B17" s="457"/>
      <c r="C17" s="478"/>
      <c r="D17" s="456"/>
    </row>
    <row r="18" spans="1:4" x14ac:dyDescent="0.2">
      <c r="A18" s="456"/>
      <c r="B18" s="457"/>
      <c r="C18" s="478"/>
      <c r="D18" s="456"/>
    </row>
    <row r="19" spans="1:4" x14ac:dyDescent="0.2">
      <c r="A19" s="456"/>
      <c r="B19" s="457"/>
      <c r="C19" s="478"/>
      <c r="D19" s="456"/>
    </row>
    <row r="20" spans="1:4" x14ac:dyDescent="0.2">
      <c r="A20" s="456"/>
      <c r="B20" s="457"/>
      <c r="C20" s="478"/>
      <c r="D20" s="456"/>
    </row>
    <row r="21" spans="1:4" x14ac:dyDescent="0.2">
      <c r="A21" s="456"/>
      <c r="B21" s="457"/>
      <c r="C21" s="478"/>
      <c r="D21" s="456"/>
    </row>
    <row r="22" spans="1:4" x14ac:dyDescent="0.2">
      <c r="A22" s="456"/>
      <c r="B22" s="457"/>
      <c r="C22" s="478"/>
      <c r="D22" s="456"/>
    </row>
    <row r="23" spans="1:4" x14ac:dyDescent="0.2">
      <c r="A23" s="456"/>
      <c r="B23" s="457"/>
      <c r="C23" s="478"/>
      <c r="D23" s="456"/>
    </row>
    <row r="24" spans="1:4" x14ac:dyDescent="0.2">
      <c r="A24" s="456"/>
      <c r="B24" s="457"/>
      <c r="C24" s="478"/>
      <c r="D24" s="456"/>
    </row>
    <row r="25" spans="1:4" x14ac:dyDescent="0.2">
      <c r="A25" s="456"/>
      <c r="B25" s="457"/>
      <c r="C25" s="478"/>
      <c r="D25" s="456"/>
    </row>
    <row r="26" spans="1:4" x14ac:dyDescent="0.2">
      <c r="A26" s="456"/>
      <c r="B26" s="457"/>
      <c r="C26" s="478"/>
      <c r="D26" s="456"/>
    </row>
    <row r="27" spans="1:4" x14ac:dyDescent="0.2">
      <c r="A27" s="456"/>
      <c r="B27" s="457"/>
      <c r="C27" s="478"/>
      <c r="D27" s="456"/>
    </row>
    <row r="28" spans="1:4" x14ac:dyDescent="0.2">
      <c r="A28" s="456"/>
      <c r="B28" s="457"/>
      <c r="C28" s="478"/>
      <c r="D28" s="456"/>
    </row>
    <row r="29" spans="1:4" x14ac:dyDescent="0.2">
      <c r="A29" s="456"/>
      <c r="B29" s="457"/>
      <c r="C29" s="478"/>
      <c r="D29" s="456"/>
    </row>
    <row r="30" spans="1:4" x14ac:dyDescent="0.2">
      <c r="A30" s="456"/>
      <c r="B30" s="457"/>
      <c r="C30" s="478"/>
      <c r="D30" s="456"/>
    </row>
    <row r="31" spans="1:4" x14ac:dyDescent="0.2">
      <c r="A31" s="456"/>
      <c r="B31" s="457"/>
      <c r="C31" s="478"/>
      <c r="D31" s="456"/>
    </row>
    <row r="32" spans="1:4" x14ac:dyDescent="0.2">
      <c r="A32" s="456"/>
      <c r="B32" s="457"/>
      <c r="C32" s="478"/>
      <c r="D32" s="456"/>
    </row>
    <row r="33" spans="1:4" x14ac:dyDescent="0.2">
      <c r="A33" s="456"/>
      <c r="B33" s="457"/>
      <c r="C33" s="478"/>
      <c r="D33" s="456"/>
    </row>
    <row r="34" spans="1:4" x14ac:dyDescent="0.2">
      <c r="A34" s="456"/>
      <c r="B34" s="457"/>
      <c r="C34" s="478"/>
      <c r="D34" s="456"/>
    </row>
    <row r="35" spans="1:4" x14ac:dyDescent="0.2">
      <c r="A35" s="456"/>
      <c r="B35" s="457"/>
      <c r="C35" s="478"/>
      <c r="D35" s="456"/>
    </row>
    <row r="36" spans="1:4" x14ac:dyDescent="0.2">
      <c r="A36" s="456"/>
      <c r="B36" s="457"/>
      <c r="C36" s="478"/>
      <c r="D36" s="456"/>
    </row>
    <row r="37" spans="1:4" x14ac:dyDescent="0.2">
      <c r="A37" s="456"/>
      <c r="B37" s="457"/>
      <c r="C37" s="478"/>
      <c r="D37" s="456"/>
    </row>
    <row r="38" spans="1:4" x14ac:dyDescent="0.2">
      <c r="A38" s="456"/>
      <c r="B38" s="457"/>
      <c r="C38" s="478"/>
      <c r="D38" s="456"/>
    </row>
    <row r="39" spans="1:4" x14ac:dyDescent="0.2">
      <c r="A39" s="456"/>
      <c r="B39" s="457"/>
      <c r="C39" s="478"/>
      <c r="D39" s="456"/>
    </row>
    <row r="40" spans="1:4" x14ac:dyDescent="0.2">
      <c r="A40" s="456"/>
      <c r="B40" s="457"/>
      <c r="C40" s="478"/>
      <c r="D40" s="456"/>
    </row>
    <row r="41" spans="1:4" x14ac:dyDescent="0.2">
      <c r="A41" s="456"/>
      <c r="B41" s="457"/>
      <c r="C41" s="478"/>
      <c r="D41" s="456"/>
    </row>
    <row r="42" spans="1:4" x14ac:dyDescent="0.2">
      <c r="A42" s="456"/>
      <c r="B42" s="457"/>
      <c r="C42" s="478"/>
      <c r="D42" s="456"/>
    </row>
    <row r="43" spans="1:4" x14ac:dyDescent="0.2">
      <c r="A43" s="456"/>
      <c r="B43" s="457"/>
      <c r="C43" s="478"/>
      <c r="D43" s="456"/>
    </row>
    <row r="44" spans="1:4" x14ac:dyDescent="0.2">
      <c r="A44" s="456"/>
      <c r="B44" s="457"/>
      <c r="C44" s="478"/>
      <c r="D44" s="456"/>
    </row>
    <row r="45" spans="1:4" x14ac:dyDescent="0.2">
      <c r="A45" s="456"/>
      <c r="B45" s="457"/>
      <c r="C45" s="478"/>
      <c r="D45" s="456"/>
    </row>
    <row r="46" spans="1:4" x14ac:dyDescent="0.2">
      <c r="A46" s="456"/>
      <c r="B46" s="457"/>
      <c r="C46" s="478"/>
      <c r="D46" s="456"/>
    </row>
    <row r="47" spans="1:4" x14ac:dyDescent="0.2">
      <c r="A47" s="456"/>
      <c r="B47" s="457"/>
      <c r="C47" s="478"/>
      <c r="D47" s="456"/>
    </row>
    <row r="48" spans="1:4" x14ac:dyDescent="0.2">
      <c r="A48" s="456"/>
      <c r="B48" s="457"/>
      <c r="C48" s="478"/>
      <c r="D48" s="456"/>
    </row>
    <row r="49" spans="1:4" x14ac:dyDescent="0.2">
      <c r="A49" s="456"/>
      <c r="B49" s="457"/>
      <c r="C49" s="478"/>
      <c r="D49" s="456"/>
    </row>
    <row r="50" spans="1:4" x14ac:dyDescent="0.2">
      <c r="A50" s="456"/>
      <c r="B50" s="457"/>
      <c r="C50" s="478"/>
      <c r="D50" s="456"/>
    </row>
    <row r="51" spans="1:4" x14ac:dyDescent="0.2">
      <c r="A51" s="456"/>
      <c r="B51" s="457"/>
      <c r="C51" s="478"/>
      <c r="D51" s="456"/>
    </row>
    <row r="52" spans="1:4" x14ac:dyDescent="0.2">
      <c r="A52" s="456"/>
      <c r="B52" s="457"/>
      <c r="C52" s="478"/>
      <c r="D52" s="456"/>
    </row>
    <row r="53" spans="1:4" x14ac:dyDescent="0.2">
      <c r="A53" s="456"/>
      <c r="B53" s="457"/>
      <c r="C53" s="478"/>
      <c r="D53" s="456"/>
    </row>
    <row r="54" spans="1:4" x14ac:dyDescent="0.2">
      <c r="A54" s="456"/>
      <c r="B54" s="457"/>
      <c r="C54" s="478"/>
      <c r="D54" s="456"/>
    </row>
    <row r="55" spans="1:4" x14ac:dyDescent="0.2">
      <c r="A55" s="456"/>
      <c r="B55" s="457"/>
      <c r="C55" s="478"/>
      <c r="D55" s="456"/>
    </row>
    <row r="56" spans="1:4" x14ac:dyDescent="0.2">
      <c r="A56" s="456"/>
      <c r="B56" s="457"/>
      <c r="C56" s="478"/>
      <c r="D56" s="456"/>
    </row>
    <row r="57" spans="1:4" x14ac:dyDescent="0.2">
      <c r="A57" s="456"/>
      <c r="B57" s="457"/>
      <c r="C57" s="478"/>
      <c r="D57" s="456"/>
    </row>
    <row r="58" spans="1:4" x14ac:dyDescent="0.2">
      <c r="A58" s="456"/>
      <c r="B58" s="457"/>
      <c r="C58" s="478"/>
      <c r="D58" s="456"/>
    </row>
    <row r="59" spans="1:4" x14ac:dyDescent="0.2">
      <c r="A59" s="456"/>
      <c r="B59" s="457"/>
      <c r="C59" s="478"/>
      <c r="D59" s="456"/>
    </row>
    <row r="60" spans="1:4" x14ac:dyDescent="0.2">
      <c r="A60" s="456"/>
      <c r="B60" s="457"/>
      <c r="C60" s="478"/>
      <c r="D60" s="456"/>
    </row>
    <row r="61" spans="1:4" x14ac:dyDescent="0.2">
      <c r="A61" s="456"/>
      <c r="B61" s="457"/>
      <c r="C61" s="478"/>
      <c r="D61" s="456"/>
    </row>
    <row r="62" spans="1:4" x14ac:dyDescent="0.2">
      <c r="A62" s="456"/>
      <c r="B62" s="457"/>
      <c r="C62" s="478"/>
      <c r="D62" s="456"/>
    </row>
    <row r="63" spans="1:4" x14ac:dyDescent="0.2">
      <c r="A63" s="456"/>
      <c r="B63" s="457"/>
      <c r="C63" s="478"/>
      <c r="D63" s="456"/>
    </row>
    <row r="64" spans="1:4" x14ac:dyDescent="0.2">
      <c r="A64" s="456"/>
      <c r="B64" s="457"/>
      <c r="C64" s="478"/>
      <c r="D64" s="456"/>
    </row>
    <row r="65" spans="1:4" x14ac:dyDescent="0.2">
      <c r="A65" s="456"/>
      <c r="B65" s="457"/>
      <c r="C65" s="478"/>
      <c r="D65" s="456"/>
    </row>
    <row r="66" spans="1:4" x14ac:dyDescent="0.2">
      <c r="A66" s="456"/>
      <c r="B66" s="457"/>
      <c r="C66" s="478"/>
      <c r="D66" s="456"/>
    </row>
    <row r="67" spans="1:4" x14ac:dyDescent="0.2">
      <c r="A67" s="456"/>
      <c r="B67" s="457"/>
      <c r="C67" s="478"/>
      <c r="D67" s="456"/>
    </row>
    <row r="68" spans="1:4" x14ac:dyDescent="0.2">
      <c r="A68" s="456"/>
      <c r="B68" s="457"/>
      <c r="C68" s="478"/>
      <c r="D68" s="456"/>
    </row>
    <row r="69" spans="1:4" x14ac:dyDescent="0.2">
      <c r="A69" s="456"/>
      <c r="B69" s="457"/>
      <c r="C69" s="478"/>
      <c r="D69" s="456"/>
    </row>
    <row r="70" spans="1:4" x14ac:dyDescent="0.2">
      <c r="A70" s="456"/>
      <c r="B70" s="457"/>
      <c r="C70" s="478"/>
      <c r="D70" s="456"/>
    </row>
    <row r="71" spans="1:4" x14ac:dyDescent="0.2">
      <c r="A71" s="456"/>
      <c r="B71" s="457"/>
      <c r="C71" s="478"/>
      <c r="D71" s="456"/>
    </row>
    <row r="72" spans="1:4" x14ac:dyDescent="0.2">
      <c r="A72" s="456"/>
      <c r="B72" s="457"/>
      <c r="C72" s="478"/>
      <c r="D72" s="456"/>
    </row>
    <row r="73" spans="1:4" x14ac:dyDescent="0.2">
      <c r="A73" s="456"/>
      <c r="B73" s="457"/>
      <c r="C73" s="478"/>
      <c r="D73" s="456"/>
    </row>
    <row r="74" spans="1:4" x14ac:dyDescent="0.2">
      <c r="A74" s="456"/>
      <c r="B74" s="457"/>
      <c r="C74" s="478"/>
      <c r="D74" s="456"/>
    </row>
    <row r="75" spans="1:4" x14ac:dyDescent="0.2">
      <c r="A75" s="456"/>
      <c r="B75" s="457"/>
      <c r="C75" s="478"/>
      <c r="D75" s="456"/>
    </row>
    <row r="76" spans="1:4" x14ac:dyDescent="0.2">
      <c r="A76" s="456"/>
      <c r="B76" s="457"/>
      <c r="C76" s="478"/>
      <c r="D76" s="456"/>
    </row>
    <row r="77" spans="1:4" x14ac:dyDescent="0.2">
      <c r="A77" s="456"/>
      <c r="B77" s="457"/>
      <c r="C77" s="478"/>
      <c r="D77" s="456"/>
    </row>
    <row r="78" spans="1:4" x14ac:dyDescent="0.2">
      <c r="A78" s="456"/>
      <c r="B78" s="457"/>
      <c r="C78" s="478"/>
      <c r="D78" s="456"/>
    </row>
    <row r="79" spans="1:4" x14ac:dyDescent="0.2">
      <c r="A79" s="456"/>
      <c r="B79" s="457"/>
      <c r="C79" s="478"/>
      <c r="D79" s="456"/>
    </row>
    <row r="80" spans="1:4" x14ac:dyDescent="0.2">
      <c r="A80" s="456"/>
      <c r="B80" s="457"/>
      <c r="C80" s="478"/>
      <c r="D80" s="456"/>
    </row>
    <row r="81" spans="1:4" x14ac:dyDescent="0.2">
      <c r="A81" s="456"/>
      <c r="B81" s="457"/>
      <c r="C81" s="478"/>
      <c r="D81" s="456"/>
    </row>
    <row r="82" spans="1:4" x14ac:dyDescent="0.2">
      <c r="A82" s="456"/>
      <c r="B82" s="457"/>
      <c r="C82" s="478"/>
      <c r="D82" s="456"/>
    </row>
    <row r="83" spans="1:4" x14ac:dyDescent="0.2">
      <c r="A83" s="456"/>
      <c r="B83" s="457"/>
      <c r="C83" s="478"/>
      <c r="D83" s="456"/>
    </row>
  </sheetData>
  <autoFilter ref="A1:D1" xr:uid="{00000000-0009-0000-0000-000011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G380"/>
  <sheetViews>
    <sheetView showGridLines="0" workbookViewId="0">
      <selection activeCell="B12" sqref="B12"/>
    </sheetView>
  </sheetViews>
  <sheetFormatPr baseColWidth="10" defaultRowHeight="12.75" x14ac:dyDescent="0.2"/>
  <cols>
    <col min="1" max="1" width="12.85546875" style="452" bestFit="1" customWidth="1"/>
    <col min="2" max="2" width="12" bestFit="1" customWidth="1"/>
    <col min="4" max="4" width="12.5703125" bestFit="1" customWidth="1"/>
    <col min="5" max="5" width="15.28515625" bestFit="1" customWidth="1"/>
    <col min="7" max="7" width="14.7109375" bestFit="1" customWidth="1"/>
  </cols>
  <sheetData>
    <row r="1" spans="1:7" s="466" customFormat="1" x14ac:dyDescent="0.2">
      <c r="A1" s="464" t="s">
        <v>29</v>
      </c>
      <c r="B1" s="465" t="s">
        <v>67</v>
      </c>
    </row>
    <row r="2" spans="1:7" x14ac:dyDescent="0.2">
      <c r="A2" s="390"/>
      <c r="B2" s="428"/>
      <c r="D2" s="476"/>
      <c r="E2" s="476"/>
      <c r="G2" s="473"/>
    </row>
    <row r="3" spans="1:7" x14ac:dyDescent="0.2">
      <c r="A3" s="390"/>
      <c r="B3" s="428"/>
      <c r="D3" s="476"/>
      <c r="E3" s="476"/>
      <c r="G3" s="473"/>
    </row>
    <row r="4" spans="1:7" x14ac:dyDescent="0.2">
      <c r="A4" s="390"/>
      <c r="B4" s="428"/>
      <c r="D4" s="476"/>
      <c r="E4" s="476"/>
      <c r="G4" s="473"/>
    </row>
    <row r="5" spans="1:7" x14ac:dyDescent="0.2">
      <c r="A5" s="390"/>
      <c r="B5" s="428"/>
      <c r="D5" s="476"/>
      <c r="E5" s="476"/>
      <c r="G5" s="473"/>
    </row>
    <row r="6" spans="1:7" x14ac:dyDescent="0.2">
      <c r="A6" s="390"/>
      <c r="B6" s="428"/>
      <c r="D6" s="476"/>
      <c r="E6" s="476"/>
      <c r="G6" s="473"/>
    </row>
    <row r="7" spans="1:7" x14ac:dyDescent="0.2">
      <c r="A7" s="390"/>
      <c r="B7" s="428"/>
      <c r="D7" s="476"/>
      <c r="E7" s="476"/>
      <c r="G7" s="473"/>
    </row>
    <row r="8" spans="1:7" x14ac:dyDescent="0.2">
      <c r="A8" s="390"/>
      <c r="B8" s="428"/>
      <c r="D8" s="476"/>
      <c r="E8" s="476"/>
      <c r="G8" s="473"/>
    </row>
    <row r="9" spans="1:7" x14ac:dyDescent="0.2">
      <c r="A9" s="390"/>
      <c r="B9" s="428"/>
      <c r="D9" s="476"/>
      <c r="E9" s="476"/>
      <c r="G9" s="473"/>
    </row>
    <row r="10" spans="1:7" x14ac:dyDescent="0.2">
      <c r="A10" s="390"/>
      <c r="B10" s="428"/>
      <c r="D10" s="476"/>
      <c r="E10" s="476"/>
      <c r="G10" s="473"/>
    </row>
    <row r="11" spans="1:7" x14ac:dyDescent="0.2">
      <c r="A11" s="390"/>
      <c r="B11" s="428"/>
      <c r="D11" s="476"/>
      <c r="E11" s="476"/>
      <c r="G11" s="473"/>
    </row>
    <row r="12" spans="1:7" x14ac:dyDescent="0.2">
      <c r="A12" s="390"/>
      <c r="B12" s="428"/>
      <c r="D12" s="476"/>
      <c r="E12" s="476"/>
      <c r="G12" s="473"/>
    </row>
    <row r="13" spans="1:7" x14ac:dyDescent="0.2">
      <c r="A13" s="390"/>
      <c r="B13" s="428"/>
      <c r="D13" s="476"/>
      <c r="E13" s="476"/>
      <c r="G13" s="473"/>
    </row>
    <row r="14" spans="1:7" x14ac:dyDescent="0.2">
      <c r="A14" s="390"/>
      <c r="B14" s="428"/>
      <c r="D14" s="476"/>
      <c r="E14" s="476"/>
      <c r="G14" s="473"/>
    </row>
    <row r="15" spans="1:7" x14ac:dyDescent="0.2">
      <c r="A15" s="390"/>
      <c r="B15" s="428"/>
      <c r="D15" s="476"/>
      <c r="E15" s="476"/>
      <c r="G15" s="473"/>
    </row>
    <row r="16" spans="1:7" x14ac:dyDescent="0.2">
      <c r="A16" s="390"/>
      <c r="B16" s="428"/>
      <c r="D16" s="476"/>
      <c r="E16" s="476"/>
      <c r="G16" s="473"/>
    </row>
    <row r="17" spans="1:7" x14ac:dyDescent="0.2">
      <c r="A17" s="390"/>
      <c r="B17" s="428"/>
      <c r="D17" s="476"/>
      <c r="E17" s="476"/>
      <c r="G17" s="473"/>
    </row>
    <row r="18" spans="1:7" x14ac:dyDescent="0.2">
      <c r="A18" s="390"/>
      <c r="B18" s="428"/>
      <c r="D18" s="476"/>
      <c r="E18" s="476"/>
      <c r="G18" s="473"/>
    </row>
    <row r="19" spans="1:7" x14ac:dyDescent="0.2">
      <c r="A19" s="390"/>
      <c r="B19" s="428"/>
      <c r="D19" s="476"/>
      <c r="E19" s="476"/>
      <c r="G19" s="473"/>
    </row>
    <row r="20" spans="1:7" x14ac:dyDescent="0.2">
      <c r="A20" s="390"/>
      <c r="B20" s="428"/>
      <c r="D20" s="476"/>
      <c r="E20" s="476"/>
      <c r="G20" s="473"/>
    </row>
    <row r="21" spans="1:7" x14ac:dyDescent="0.2">
      <c r="A21" s="390"/>
      <c r="B21" s="428"/>
      <c r="D21" s="476"/>
      <c r="E21" s="476"/>
      <c r="G21" s="473"/>
    </row>
    <row r="22" spans="1:7" x14ac:dyDescent="0.2">
      <c r="A22" s="390"/>
      <c r="B22" s="428"/>
      <c r="D22" s="476"/>
      <c r="E22" s="476"/>
      <c r="G22" s="473"/>
    </row>
    <row r="23" spans="1:7" x14ac:dyDescent="0.2">
      <c r="A23" s="390"/>
      <c r="B23" s="428"/>
      <c r="D23" s="476"/>
      <c r="E23" s="476"/>
      <c r="G23" s="473"/>
    </row>
    <row r="24" spans="1:7" x14ac:dyDescent="0.2">
      <c r="A24" s="390"/>
      <c r="B24" s="428"/>
      <c r="D24" s="476"/>
      <c r="E24" s="476"/>
      <c r="G24" s="473"/>
    </row>
    <row r="25" spans="1:7" x14ac:dyDescent="0.2">
      <c r="A25" s="390"/>
      <c r="B25" s="428"/>
      <c r="D25" s="476"/>
      <c r="E25" s="476"/>
      <c r="G25" s="473"/>
    </row>
    <row r="26" spans="1:7" x14ac:dyDescent="0.2">
      <c r="A26" s="390"/>
      <c r="B26" s="428"/>
      <c r="D26" s="476"/>
      <c r="E26" s="476"/>
      <c r="G26" s="473"/>
    </row>
    <row r="27" spans="1:7" x14ac:dyDescent="0.2">
      <c r="A27" s="390"/>
      <c r="B27" s="428"/>
      <c r="D27" s="476"/>
      <c r="E27" s="476"/>
      <c r="G27" s="473"/>
    </row>
    <row r="28" spans="1:7" x14ac:dyDescent="0.2">
      <c r="A28" s="390"/>
      <c r="B28" s="428"/>
      <c r="D28" s="476"/>
      <c r="E28" s="476"/>
      <c r="G28" s="473"/>
    </row>
    <row r="29" spans="1:7" x14ac:dyDescent="0.2">
      <c r="A29" s="390"/>
      <c r="B29" s="428"/>
      <c r="D29" s="476"/>
      <c r="E29" s="476"/>
      <c r="G29" s="473"/>
    </row>
    <row r="30" spans="1:7" x14ac:dyDescent="0.2">
      <c r="A30" s="390"/>
      <c r="B30" s="428"/>
      <c r="D30" s="476"/>
      <c r="E30" s="476"/>
      <c r="G30" s="473"/>
    </row>
    <row r="31" spans="1:7" x14ac:dyDescent="0.2">
      <c r="A31" s="390"/>
      <c r="B31" s="428"/>
      <c r="D31" s="476"/>
      <c r="E31" s="476"/>
      <c r="G31" s="473"/>
    </row>
    <row r="32" spans="1:7" x14ac:dyDescent="0.2">
      <c r="A32" s="390"/>
      <c r="B32" s="428"/>
      <c r="D32" s="476"/>
      <c r="E32" s="476"/>
      <c r="G32" s="473"/>
    </row>
    <row r="33" spans="1:7" x14ac:dyDescent="0.2">
      <c r="A33" s="390"/>
      <c r="B33" s="428"/>
      <c r="D33" s="476"/>
      <c r="E33" s="476"/>
      <c r="G33" s="473"/>
    </row>
    <row r="34" spans="1:7" x14ac:dyDescent="0.2">
      <c r="A34" s="390"/>
      <c r="B34" s="428"/>
      <c r="D34" s="476"/>
      <c r="E34" s="476"/>
      <c r="G34" s="473"/>
    </row>
    <row r="35" spans="1:7" x14ac:dyDescent="0.2">
      <c r="A35" s="390"/>
      <c r="B35" s="428"/>
      <c r="D35" s="476"/>
      <c r="E35" s="476"/>
      <c r="G35" s="473"/>
    </row>
    <row r="36" spans="1:7" x14ac:dyDescent="0.2">
      <c r="A36" s="390"/>
      <c r="B36" s="428"/>
      <c r="D36" s="476"/>
      <c r="E36" s="476"/>
      <c r="G36" s="473"/>
    </row>
    <row r="37" spans="1:7" x14ac:dyDescent="0.2">
      <c r="A37" s="390"/>
      <c r="B37" s="428"/>
      <c r="D37" s="476"/>
      <c r="E37" s="476"/>
      <c r="G37" s="473"/>
    </row>
    <row r="38" spans="1:7" x14ac:dyDescent="0.2">
      <c r="A38" s="390"/>
      <c r="B38" s="428"/>
      <c r="D38" s="476"/>
      <c r="E38" s="476"/>
      <c r="G38" s="473"/>
    </row>
    <row r="39" spans="1:7" x14ac:dyDescent="0.2">
      <c r="A39" s="390"/>
      <c r="B39" s="428"/>
      <c r="D39" s="476"/>
      <c r="E39" s="476"/>
      <c r="G39" s="473"/>
    </row>
    <row r="40" spans="1:7" x14ac:dyDescent="0.2">
      <c r="A40" s="390"/>
      <c r="B40" s="428"/>
      <c r="D40" s="476"/>
      <c r="E40" s="476"/>
      <c r="G40" s="473"/>
    </row>
    <row r="41" spans="1:7" x14ac:dyDescent="0.2">
      <c r="A41" s="390"/>
      <c r="B41" s="428"/>
      <c r="D41" s="476"/>
      <c r="E41" s="476"/>
      <c r="G41" s="473"/>
    </row>
    <row r="42" spans="1:7" x14ac:dyDescent="0.2">
      <c r="A42" s="390"/>
      <c r="B42" s="428"/>
      <c r="D42" s="476"/>
      <c r="E42" s="476"/>
      <c r="G42" s="473"/>
    </row>
    <row r="43" spans="1:7" x14ac:dyDescent="0.2">
      <c r="A43" s="390"/>
      <c r="B43" s="428"/>
      <c r="D43" s="476"/>
      <c r="E43" s="476"/>
      <c r="G43" s="473"/>
    </row>
    <row r="44" spans="1:7" x14ac:dyDescent="0.2">
      <c r="A44" s="390"/>
      <c r="B44" s="428"/>
      <c r="D44" s="476"/>
      <c r="E44" s="476"/>
      <c r="G44" s="473"/>
    </row>
    <row r="45" spans="1:7" x14ac:dyDescent="0.2">
      <c r="A45" s="390"/>
      <c r="B45" s="428"/>
      <c r="D45" s="476"/>
      <c r="E45" s="476"/>
      <c r="G45" s="473"/>
    </row>
    <row r="46" spans="1:7" x14ac:dyDescent="0.2">
      <c r="A46" s="390"/>
      <c r="B46" s="428"/>
      <c r="D46" s="476"/>
      <c r="E46" s="476"/>
      <c r="G46" s="473"/>
    </row>
    <row r="47" spans="1:7" x14ac:dyDescent="0.2">
      <c r="A47" s="390"/>
      <c r="B47" s="428"/>
      <c r="D47" s="476"/>
      <c r="E47" s="476"/>
      <c r="G47" s="473"/>
    </row>
    <row r="48" spans="1:7" x14ac:dyDescent="0.2">
      <c r="A48" s="390"/>
      <c r="B48" s="428"/>
      <c r="D48" s="476"/>
      <c r="E48" s="476"/>
      <c r="G48" s="473"/>
    </row>
    <row r="49" spans="1:7" x14ac:dyDescent="0.2">
      <c r="A49" s="390"/>
      <c r="B49" s="428"/>
      <c r="D49" s="476"/>
      <c r="E49" s="476"/>
      <c r="G49" s="473"/>
    </row>
    <row r="50" spans="1:7" x14ac:dyDescent="0.2">
      <c r="A50" s="390"/>
      <c r="B50" s="428"/>
      <c r="D50" s="476"/>
      <c r="E50" s="476"/>
      <c r="G50" s="473"/>
    </row>
    <row r="51" spans="1:7" x14ac:dyDescent="0.2">
      <c r="A51" s="390"/>
      <c r="B51" s="428"/>
      <c r="D51" s="476"/>
      <c r="E51" s="476"/>
      <c r="G51" s="473"/>
    </row>
    <row r="52" spans="1:7" x14ac:dyDescent="0.2">
      <c r="A52" s="390"/>
      <c r="B52" s="428"/>
      <c r="D52" s="476"/>
      <c r="E52" s="476"/>
      <c r="G52" s="473"/>
    </row>
    <row r="53" spans="1:7" x14ac:dyDescent="0.2">
      <c r="A53" s="390"/>
      <c r="B53" s="428"/>
      <c r="D53" s="476"/>
      <c r="E53" s="476"/>
      <c r="G53" s="473"/>
    </row>
    <row r="54" spans="1:7" x14ac:dyDescent="0.2">
      <c r="A54" s="390"/>
      <c r="B54" s="428"/>
      <c r="D54" s="476"/>
      <c r="E54" s="476"/>
      <c r="G54" s="473"/>
    </row>
    <row r="55" spans="1:7" x14ac:dyDescent="0.2">
      <c r="A55" s="390"/>
      <c r="B55" s="428"/>
      <c r="D55" s="476"/>
      <c r="E55" s="476"/>
      <c r="G55" s="473"/>
    </row>
    <row r="56" spans="1:7" x14ac:dyDescent="0.2">
      <c r="A56" s="390"/>
      <c r="B56" s="428"/>
      <c r="D56" s="476"/>
      <c r="E56" s="476"/>
      <c r="G56" s="473"/>
    </row>
    <row r="57" spans="1:7" x14ac:dyDescent="0.2">
      <c r="A57" s="390"/>
      <c r="B57" s="428"/>
      <c r="D57" s="476"/>
      <c r="E57" s="476"/>
      <c r="G57" s="473"/>
    </row>
    <row r="58" spans="1:7" x14ac:dyDescent="0.2">
      <c r="A58" s="390"/>
      <c r="B58" s="428"/>
      <c r="D58" s="476"/>
      <c r="E58" s="476"/>
      <c r="G58" s="473"/>
    </row>
    <row r="59" spans="1:7" x14ac:dyDescent="0.2">
      <c r="A59" s="390"/>
      <c r="B59" s="428"/>
      <c r="D59" s="476"/>
      <c r="E59" s="476"/>
      <c r="G59" s="473"/>
    </row>
    <row r="60" spans="1:7" x14ac:dyDescent="0.2">
      <c r="A60" s="390"/>
      <c r="B60" s="428"/>
      <c r="D60" s="476"/>
      <c r="E60" s="476"/>
      <c r="G60" s="473"/>
    </row>
    <row r="61" spans="1:7" x14ac:dyDescent="0.2">
      <c r="A61" s="390"/>
      <c r="B61" s="428"/>
      <c r="D61" s="476"/>
      <c r="E61" s="476"/>
      <c r="G61" s="473"/>
    </row>
    <row r="62" spans="1:7" x14ac:dyDescent="0.2">
      <c r="A62" s="390"/>
      <c r="B62" s="428"/>
      <c r="D62" s="476"/>
      <c r="E62" s="476"/>
      <c r="G62" s="473"/>
    </row>
    <row r="63" spans="1:7" x14ac:dyDescent="0.2">
      <c r="A63" s="390"/>
      <c r="B63" s="428"/>
      <c r="D63" s="476"/>
      <c r="E63" s="476"/>
      <c r="G63" s="473"/>
    </row>
    <row r="64" spans="1:7" x14ac:dyDescent="0.2">
      <c r="A64" s="390"/>
      <c r="B64" s="428"/>
      <c r="D64" s="476"/>
      <c r="E64" s="476"/>
      <c r="G64" s="473"/>
    </row>
    <row r="65" spans="1:7" x14ac:dyDescent="0.2">
      <c r="A65" s="390"/>
      <c r="B65" s="428"/>
      <c r="D65" s="476"/>
      <c r="E65" s="476"/>
      <c r="G65" s="473"/>
    </row>
    <row r="66" spans="1:7" x14ac:dyDescent="0.2">
      <c r="A66" s="390"/>
      <c r="B66" s="428"/>
      <c r="D66" s="476"/>
      <c r="E66" s="476"/>
      <c r="G66" s="473"/>
    </row>
    <row r="67" spans="1:7" x14ac:dyDescent="0.2">
      <c r="A67" s="390"/>
      <c r="B67" s="428"/>
      <c r="D67" s="476"/>
      <c r="E67" s="476"/>
      <c r="G67" s="473"/>
    </row>
    <row r="68" spans="1:7" x14ac:dyDescent="0.2">
      <c r="A68" s="390"/>
      <c r="B68" s="428"/>
      <c r="D68" s="476"/>
      <c r="E68" s="476"/>
      <c r="G68" s="473"/>
    </row>
    <row r="69" spans="1:7" x14ac:dyDescent="0.2">
      <c r="A69" s="390"/>
      <c r="B69" s="428"/>
      <c r="D69" s="476"/>
      <c r="E69" s="476"/>
      <c r="G69" s="473"/>
    </row>
    <row r="70" spans="1:7" x14ac:dyDescent="0.2">
      <c r="A70" s="390"/>
      <c r="B70" s="428"/>
      <c r="D70" s="476"/>
      <c r="E70" s="476"/>
      <c r="G70" s="473"/>
    </row>
    <row r="71" spans="1:7" x14ac:dyDescent="0.2">
      <c r="A71" s="390"/>
      <c r="B71" s="428"/>
      <c r="D71" s="476"/>
      <c r="E71" s="476"/>
      <c r="G71" s="473"/>
    </row>
    <row r="72" spans="1:7" x14ac:dyDescent="0.2">
      <c r="A72" s="390"/>
      <c r="B72" s="428"/>
      <c r="D72" s="476"/>
      <c r="E72" s="476"/>
      <c r="G72" s="473"/>
    </row>
    <row r="73" spans="1:7" x14ac:dyDescent="0.2">
      <c r="A73" s="390"/>
      <c r="B73" s="428"/>
      <c r="D73" s="476"/>
      <c r="E73" s="476"/>
      <c r="G73" s="473"/>
    </row>
    <row r="74" spans="1:7" x14ac:dyDescent="0.2">
      <c r="A74" s="390"/>
      <c r="B74" s="428"/>
      <c r="D74" s="476"/>
      <c r="E74" s="476"/>
      <c r="G74" s="473"/>
    </row>
    <row r="75" spans="1:7" x14ac:dyDescent="0.2">
      <c r="A75" s="390"/>
      <c r="B75" s="428"/>
      <c r="D75" s="476"/>
      <c r="E75" s="476"/>
      <c r="G75" s="473"/>
    </row>
    <row r="76" spans="1:7" x14ac:dyDescent="0.2">
      <c r="A76" s="390"/>
      <c r="B76" s="428"/>
      <c r="D76" s="476"/>
      <c r="E76" s="476"/>
      <c r="G76" s="473"/>
    </row>
    <row r="77" spans="1:7" x14ac:dyDescent="0.2">
      <c r="A77" s="390"/>
      <c r="B77" s="428"/>
      <c r="D77" s="476"/>
      <c r="E77" s="476"/>
      <c r="G77" s="473"/>
    </row>
    <row r="78" spans="1:7" x14ac:dyDescent="0.2">
      <c r="A78" s="390"/>
      <c r="B78" s="428"/>
      <c r="D78" s="476"/>
      <c r="E78" s="476"/>
      <c r="G78" s="473"/>
    </row>
    <row r="79" spans="1:7" x14ac:dyDescent="0.2">
      <c r="A79" s="390"/>
      <c r="B79" s="428"/>
      <c r="D79" s="476"/>
      <c r="E79" s="476"/>
      <c r="G79" s="473"/>
    </row>
    <row r="80" spans="1:7" x14ac:dyDescent="0.2">
      <c r="A80" s="390"/>
      <c r="B80" s="428"/>
      <c r="D80" s="476"/>
      <c r="E80" s="476"/>
      <c r="G80" s="473"/>
    </row>
    <row r="81" spans="1:7" x14ac:dyDescent="0.2">
      <c r="A81" s="390"/>
      <c r="B81" s="428"/>
      <c r="D81" s="476"/>
      <c r="E81" s="476"/>
      <c r="G81" s="473"/>
    </row>
    <row r="82" spans="1:7" x14ac:dyDescent="0.2">
      <c r="A82" s="390"/>
      <c r="B82" s="428"/>
      <c r="D82" s="476"/>
      <c r="E82" s="476"/>
      <c r="G82" s="473"/>
    </row>
    <row r="83" spans="1:7" x14ac:dyDescent="0.2">
      <c r="A83" s="390"/>
      <c r="B83" s="428"/>
      <c r="D83" s="476"/>
      <c r="E83" s="476"/>
      <c r="G83" s="473"/>
    </row>
    <row r="84" spans="1:7" x14ac:dyDescent="0.2">
      <c r="A84" s="390"/>
      <c r="B84" s="428"/>
      <c r="D84" s="476"/>
      <c r="E84" s="476"/>
      <c r="G84" s="473"/>
    </row>
    <row r="85" spans="1:7" x14ac:dyDescent="0.2">
      <c r="A85" s="390"/>
      <c r="B85" s="428"/>
      <c r="D85" s="476"/>
      <c r="E85" s="476"/>
      <c r="G85" s="473"/>
    </row>
    <row r="86" spans="1:7" x14ac:dyDescent="0.2">
      <c r="A86" s="390"/>
      <c r="B86" s="428"/>
      <c r="D86" s="476"/>
      <c r="E86" s="476"/>
      <c r="G86" s="473"/>
    </row>
    <row r="87" spans="1:7" x14ac:dyDescent="0.2">
      <c r="A87" s="390"/>
      <c r="B87" s="428"/>
      <c r="D87" s="476"/>
      <c r="E87" s="476"/>
      <c r="G87" s="473"/>
    </row>
    <row r="88" spans="1:7" x14ac:dyDescent="0.2">
      <c r="A88" s="390"/>
      <c r="B88" s="428"/>
      <c r="D88" s="476"/>
      <c r="E88" s="476"/>
      <c r="G88" s="473"/>
    </row>
    <row r="89" spans="1:7" x14ac:dyDescent="0.2">
      <c r="A89" s="390"/>
      <c r="B89" s="428"/>
      <c r="D89" s="476"/>
      <c r="E89" s="476"/>
      <c r="G89" s="473"/>
    </row>
    <row r="90" spans="1:7" x14ac:dyDescent="0.2">
      <c r="A90" s="390"/>
      <c r="B90" s="428"/>
      <c r="D90" s="476"/>
      <c r="E90" s="476"/>
      <c r="G90" s="473"/>
    </row>
    <row r="91" spans="1:7" x14ac:dyDescent="0.2">
      <c r="A91" s="390"/>
      <c r="B91" s="428"/>
      <c r="D91" s="476"/>
      <c r="E91" s="476"/>
      <c r="G91" s="473"/>
    </row>
    <row r="92" spans="1:7" x14ac:dyDescent="0.2">
      <c r="A92" s="390"/>
      <c r="B92" s="428"/>
      <c r="D92" s="476"/>
      <c r="E92" s="476"/>
      <c r="G92" s="473"/>
    </row>
    <row r="93" spans="1:7" x14ac:dyDescent="0.2">
      <c r="A93" s="390"/>
      <c r="B93" s="428"/>
      <c r="D93" s="476"/>
      <c r="E93" s="476"/>
      <c r="G93" s="473"/>
    </row>
    <row r="94" spans="1:7" x14ac:dyDescent="0.2">
      <c r="A94" s="390"/>
      <c r="B94" s="428"/>
      <c r="D94" s="476"/>
      <c r="E94" s="476"/>
      <c r="G94" s="473"/>
    </row>
    <row r="95" spans="1:7" x14ac:dyDescent="0.2">
      <c r="A95" s="390"/>
      <c r="B95" s="428"/>
      <c r="D95" s="476"/>
      <c r="E95" s="476"/>
      <c r="G95" s="473"/>
    </row>
    <row r="96" spans="1:7" x14ac:dyDescent="0.2">
      <c r="A96" s="390"/>
      <c r="B96" s="428"/>
      <c r="D96" s="476"/>
      <c r="E96" s="476"/>
      <c r="G96" s="473"/>
    </row>
    <row r="97" spans="1:7" x14ac:dyDescent="0.2">
      <c r="A97" s="390"/>
      <c r="B97" s="428"/>
      <c r="D97" s="476"/>
      <c r="E97" s="476"/>
      <c r="G97" s="473"/>
    </row>
    <row r="98" spans="1:7" x14ac:dyDescent="0.2">
      <c r="A98" s="390"/>
      <c r="B98" s="428"/>
      <c r="D98" s="476"/>
      <c r="E98" s="476"/>
      <c r="G98" s="473"/>
    </row>
    <row r="99" spans="1:7" x14ac:dyDescent="0.2">
      <c r="A99" s="390"/>
      <c r="B99" s="428"/>
      <c r="D99" s="476"/>
      <c r="E99" s="476"/>
      <c r="G99" s="473"/>
    </row>
    <row r="100" spans="1:7" x14ac:dyDescent="0.2">
      <c r="A100" s="390"/>
      <c r="B100" s="428"/>
      <c r="D100" s="476"/>
      <c r="E100" s="476"/>
      <c r="G100" s="473"/>
    </row>
    <row r="101" spans="1:7" x14ac:dyDescent="0.2">
      <c r="A101" s="390"/>
      <c r="B101" s="428"/>
      <c r="D101" s="476"/>
      <c r="E101" s="476"/>
      <c r="G101" s="473"/>
    </row>
    <row r="102" spans="1:7" x14ac:dyDescent="0.2">
      <c r="A102" s="390"/>
      <c r="B102" s="428"/>
      <c r="D102" s="476"/>
      <c r="E102" s="476"/>
      <c r="G102" s="473"/>
    </row>
    <row r="103" spans="1:7" x14ac:dyDescent="0.2">
      <c r="A103" s="390"/>
      <c r="B103" s="428"/>
      <c r="D103" s="476"/>
      <c r="E103" s="476"/>
      <c r="G103" s="473"/>
    </row>
    <row r="104" spans="1:7" x14ac:dyDescent="0.2">
      <c r="A104" s="390"/>
      <c r="B104" s="428"/>
      <c r="D104" s="476"/>
      <c r="E104" s="476"/>
      <c r="G104" s="473"/>
    </row>
    <row r="105" spans="1:7" x14ac:dyDescent="0.2">
      <c r="A105" s="390"/>
      <c r="B105" s="428"/>
      <c r="D105" s="476"/>
      <c r="E105" s="476"/>
      <c r="G105" s="473"/>
    </row>
    <row r="106" spans="1:7" x14ac:dyDescent="0.2">
      <c r="A106" s="390"/>
      <c r="B106" s="428"/>
      <c r="D106" s="476"/>
      <c r="E106" s="476"/>
      <c r="G106" s="473"/>
    </row>
    <row r="107" spans="1:7" x14ac:dyDescent="0.2">
      <c r="A107" s="390"/>
      <c r="B107" s="428"/>
      <c r="D107" s="476"/>
      <c r="E107" s="476"/>
      <c r="G107" s="473"/>
    </row>
    <row r="108" spans="1:7" x14ac:dyDescent="0.2">
      <c r="A108" s="390"/>
      <c r="B108" s="428"/>
      <c r="D108" s="476"/>
      <c r="E108" s="476"/>
      <c r="G108" s="473"/>
    </row>
    <row r="109" spans="1:7" x14ac:dyDescent="0.2">
      <c r="A109" s="390"/>
      <c r="B109" s="428"/>
      <c r="D109" s="476"/>
      <c r="E109" s="476"/>
      <c r="G109" s="473"/>
    </row>
    <row r="110" spans="1:7" x14ac:dyDescent="0.2">
      <c r="A110" s="390"/>
      <c r="B110" s="428"/>
      <c r="D110" s="476"/>
      <c r="E110" s="476"/>
      <c r="G110" s="473"/>
    </row>
    <row r="111" spans="1:7" x14ac:dyDescent="0.2">
      <c r="A111" s="390"/>
      <c r="B111" s="428"/>
      <c r="D111" s="476"/>
      <c r="E111" s="476"/>
      <c r="G111" s="473"/>
    </row>
    <row r="112" spans="1:7" x14ac:dyDescent="0.2">
      <c r="A112" s="390"/>
      <c r="B112" s="428"/>
      <c r="D112" s="476"/>
      <c r="E112" s="476"/>
      <c r="G112" s="473"/>
    </row>
    <row r="113" spans="1:7" x14ac:dyDescent="0.2">
      <c r="A113" s="390"/>
      <c r="B113" s="428"/>
      <c r="D113" s="476"/>
      <c r="E113" s="476"/>
      <c r="G113" s="473"/>
    </row>
    <row r="114" spans="1:7" x14ac:dyDescent="0.2">
      <c r="A114" s="390"/>
      <c r="B114" s="428"/>
      <c r="D114" s="476"/>
      <c r="E114" s="476"/>
      <c r="G114" s="473"/>
    </row>
    <row r="115" spans="1:7" x14ac:dyDescent="0.2">
      <c r="A115" s="390"/>
      <c r="B115" s="428"/>
      <c r="D115" s="476"/>
      <c r="E115" s="476"/>
      <c r="G115" s="473"/>
    </row>
    <row r="116" spans="1:7" x14ac:dyDescent="0.2">
      <c r="A116" s="390"/>
      <c r="B116" s="428"/>
      <c r="D116" s="476"/>
      <c r="E116" s="476"/>
      <c r="G116" s="473"/>
    </row>
    <row r="117" spans="1:7" x14ac:dyDescent="0.2">
      <c r="A117" s="390"/>
      <c r="B117" s="428"/>
      <c r="D117" s="476"/>
      <c r="E117" s="476"/>
      <c r="G117" s="473"/>
    </row>
    <row r="118" spans="1:7" x14ac:dyDescent="0.2">
      <c r="A118" s="390"/>
      <c r="B118" s="428"/>
      <c r="D118" s="476"/>
      <c r="E118" s="476"/>
      <c r="G118" s="473"/>
    </row>
    <row r="119" spans="1:7" x14ac:dyDescent="0.2">
      <c r="A119" s="390"/>
      <c r="B119" s="428"/>
      <c r="D119" s="476"/>
      <c r="E119" s="476"/>
      <c r="G119" s="473"/>
    </row>
    <row r="120" spans="1:7" x14ac:dyDescent="0.2">
      <c r="A120" s="390"/>
      <c r="B120" s="428"/>
      <c r="D120" s="476"/>
      <c r="E120" s="476"/>
      <c r="G120" s="473"/>
    </row>
    <row r="121" spans="1:7" x14ac:dyDescent="0.2">
      <c r="A121" s="390"/>
      <c r="B121" s="428"/>
      <c r="D121" s="476"/>
      <c r="E121" s="476"/>
      <c r="G121" s="473"/>
    </row>
    <row r="122" spans="1:7" x14ac:dyDescent="0.2">
      <c r="A122" s="390"/>
      <c r="B122" s="428"/>
      <c r="D122" s="476"/>
      <c r="E122" s="476"/>
      <c r="G122" s="473"/>
    </row>
    <row r="123" spans="1:7" x14ac:dyDescent="0.2">
      <c r="A123" s="390"/>
      <c r="B123" s="428"/>
      <c r="D123" s="476"/>
      <c r="E123" s="476"/>
      <c r="G123" s="473"/>
    </row>
    <row r="124" spans="1:7" x14ac:dyDescent="0.2">
      <c r="A124" s="390"/>
      <c r="B124" s="428"/>
      <c r="D124" s="476"/>
      <c r="E124" s="476"/>
      <c r="G124" s="473"/>
    </row>
    <row r="125" spans="1:7" x14ac:dyDescent="0.2">
      <c r="A125" s="390"/>
      <c r="B125" s="428"/>
      <c r="D125" s="476"/>
      <c r="E125" s="476"/>
      <c r="G125" s="473"/>
    </row>
    <row r="126" spans="1:7" x14ac:dyDescent="0.2">
      <c r="A126" s="390"/>
      <c r="B126" s="428"/>
      <c r="D126" s="476"/>
      <c r="E126" s="476"/>
      <c r="G126" s="473"/>
    </row>
    <row r="127" spans="1:7" x14ac:dyDescent="0.2">
      <c r="A127" s="390"/>
      <c r="B127" s="428"/>
      <c r="D127" s="476"/>
      <c r="E127" s="476"/>
      <c r="G127" s="473"/>
    </row>
    <row r="128" spans="1:7" x14ac:dyDescent="0.2">
      <c r="A128" s="390"/>
      <c r="B128" s="428"/>
    </row>
    <row r="129" spans="1:2" x14ac:dyDescent="0.2">
      <c r="A129" s="390"/>
      <c r="B129" s="428"/>
    </row>
    <row r="130" spans="1:2" x14ac:dyDescent="0.2">
      <c r="A130" s="390"/>
      <c r="B130" s="428"/>
    </row>
    <row r="131" spans="1:2" x14ac:dyDescent="0.2">
      <c r="A131" s="390"/>
      <c r="B131" s="428"/>
    </row>
    <row r="132" spans="1:2" x14ac:dyDescent="0.2">
      <c r="A132" s="390"/>
      <c r="B132" s="428"/>
    </row>
    <row r="133" spans="1:2" x14ac:dyDescent="0.2">
      <c r="A133" s="390"/>
      <c r="B133" s="428"/>
    </row>
    <row r="134" spans="1:2" x14ac:dyDescent="0.2">
      <c r="A134" s="390"/>
      <c r="B134" s="428"/>
    </row>
    <row r="135" spans="1:2" x14ac:dyDescent="0.2">
      <c r="A135" s="390"/>
      <c r="B135" s="428"/>
    </row>
    <row r="136" spans="1:2" x14ac:dyDescent="0.2">
      <c r="A136" s="390"/>
      <c r="B136" s="428"/>
    </row>
    <row r="137" spans="1:2" x14ac:dyDescent="0.2">
      <c r="A137" s="390"/>
      <c r="B137" s="428"/>
    </row>
    <row r="138" spans="1:2" x14ac:dyDescent="0.2">
      <c r="A138" s="390"/>
      <c r="B138" s="428"/>
    </row>
    <row r="139" spans="1:2" x14ac:dyDescent="0.2">
      <c r="A139" s="390"/>
      <c r="B139" s="428"/>
    </row>
    <row r="140" spans="1:2" x14ac:dyDescent="0.2">
      <c r="A140" s="390"/>
      <c r="B140" s="428"/>
    </row>
    <row r="141" spans="1:2" x14ac:dyDescent="0.2">
      <c r="A141" s="390"/>
      <c r="B141" s="428"/>
    </row>
    <row r="142" spans="1:2" x14ac:dyDescent="0.2">
      <c r="A142" s="390"/>
      <c r="B142" s="428"/>
    </row>
    <row r="143" spans="1:2" x14ac:dyDescent="0.2">
      <c r="A143" s="390"/>
      <c r="B143" s="428"/>
    </row>
    <row r="144" spans="1:2" x14ac:dyDescent="0.2">
      <c r="A144" s="390"/>
      <c r="B144" s="428"/>
    </row>
    <row r="145" spans="1:2" x14ac:dyDescent="0.2">
      <c r="A145" s="390"/>
      <c r="B145" s="428"/>
    </row>
    <row r="146" spans="1:2" x14ac:dyDescent="0.2">
      <c r="A146" s="390"/>
      <c r="B146" s="428"/>
    </row>
    <row r="147" spans="1:2" x14ac:dyDescent="0.2">
      <c r="A147" s="390"/>
      <c r="B147" s="428"/>
    </row>
    <row r="148" spans="1:2" x14ac:dyDescent="0.2">
      <c r="A148" s="390"/>
      <c r="B148" s="428"/>
    </row>
    <row r="149" spans="1:2" x14ac:dyDescent="0.2">
      <c r="A149" s="390"/>
      <c r="B149" s="428"/>
    </row>
    <row r="150" spans="1:2" x14ac:dyDescent="0.2">
      <c r="A150" s="390"/>
      <c r="B150" s="428"/>
    </row>
    <row r="151" spans="1:2" x14ac:dyDescent="0.2">
      <c r="A151" s="390"/>
      <c r="B151" s="428"/>
    </row>
    <row r="152" spans="1:2" x14ac:dyDescent="0.2">
      <c r="A152" s="390"/>
      <c r="B152" s="428"/>
    </row>
    <row r="153" spans="1:2" x14ac:dyDescent="0.2">
      <c r="A153" s="390"/>
      <c r="B153" s="428"/>
    </row>
    <row r="154" spans="1:2" x14ac:dyDescent="0.2">
      <c r="A154" s="390"/>
      <c r="B154" s="428"/>
    </row>
    <row r="155" spans="1:2" x14ac:dyDescent="0.2">
      <c r="A155" s="390"/>
      <c r="B155" s="428"/>
    </row>
    <row r="156" spans="1:2" x14ac:dyDescent="0.2">
      <c r="A156" s="390"/>
      <c r="B156" s="428"/>
    </row>
    <row r="157" spans="1:2" x14ac:dyDescent="0.2">
      <c r="A157" s="390"/>
      <c r="B157" s="428"/>
    </row>
    <row r="158" spans="1:2" x14ac:dyDescent="0.2">
      <c r="A158" s="390"/>
      <c r="B158" s="428"/>
    </row>
    <row r="159" spans="1:2" x14ac:dyDescent="0.2">
      <c r="A159" s="390"/>
      <c r="B159" s="428"/>
    </row>
    <row r="160" spans="1:2" x14ac:dyDescent="0.2">
      <c r="A160" s="390"/>
      <c r="B160" s="428"/>
    </row>
    <row r="161" spans="1:2" x14ac:dyDescent="0.2">
      <c r="A161" s="390"/>
      <c r="B161" s="428"/>
    </row>
    <row r="162" spans="1:2" x14ac:dyDescent="0.2">
      <c r="A162" s="390"/>
      <c r="B162" s="428"/>
    </row>
    <row r="163" spans="1:2" x14ac:dyDescent="0.2">
      <c r="A163" s="390"/>
      <c r="B163" s="428"/>
    </row>
    <row r="164" spans="1:2" x14ac:dyDescent="0.2">
      <c r="A164" s="390"/>
      <c r="B164" s="428"/>
    </row>
    <row r="165" spans="1:2" x14ac:dyDescent="0.2">
      <c r="A165" s="390"/>
      <c r="B165" s="428"/>
    </row>
    <row r="166" spans="1:2" x14ac:dyDescent="0.2">
      <c r="A166" s="390"/>
      <c r="B166" s="428"/>
    </row>
    <row r="167" spans="1:2" x14ac:dyDescent="0.2">
      <c r="A167" s="390"/>
      <c r="B167" s="428"/>
    </row>
    <row r="168" spans="1:2" x14ac:dyDescent="0.2">
      <c r="A168" s="390"/>
      <c r="B168" s="428"/>
    </row>
    <row r="169" spans="1:2" x14ac:dyDescent="0.2">
      <c r="A169" s="390"/>
      <c r="B169" s="428"/>
    </row>
    <row r="170" spans="1:2" x14ac:dyDescent="0.2">
      <c r="A170" s="390"/>
      <c r="B170" s="428"/>
    </row>
    <row r="171" spans="1:2" x14ac:dyDescent="0.2">
      <c r="A171" s="390"/>
      <c r="B171" s="428"/>
    </row>
    <row r="172" spans="1:2" x14ac:dyDescent="0.2">
      <c r="A172" s="390"/>
      <c r="B172" s="428"/>
    </row>
    <row r="173" spans="1:2" x14ac:dyDescent="0.2">
      <c r="A173" s="390"/>
      <c r="B173" s="428"/>
    </row>
    <row r="174" spans="1:2" x14ac:dyDescent="0.2">
      <c r="A174" s="390"/>
      <c r="B174" s="428"/>
    </row>
    <row r="175" spans="1:2" x14ac:dyDescent="0.2">
      <c r="A175" s="390"/>
      <c r="B175" s="428"/>
    </row>
    <row r="176" spans="1:2" x14ac:dyDescent="0.2">
      <c r="A176" s="390"/>
      <c r="B176" s="428"/>
    </row>
    <row r="177" spans="1:2" x14ac:dyDescent="0.2">
      <c r="A177" s="390"/>
      <c r="B177" s="428"/>
    </row>
    <row r="178" spans="1:2" x14ac:dyDescent="0.2">
      <c r="A178" s="390"/>
      <c r="B178" s="428"/>
    </row>
    <row r="179" spans="1:2" x14ac:dyDescent="0.2">
      <c r="A179" s="390"/>
      <c r="B179" s="428"/>
    </row>
    <row r="180" spans="1:2" x14ac:dyDescent="0.2">
      <c r="A180" s="390"/>
      <c r="B180" s="428"/>
    </row>
    <row r="181" spans="1:2" x14ac:dyDescent="0.2">
      <c r="A181" s="390"/>
      <c r="B181" s="428"/>
    </row>
    <row r="182" spans="1:2" x14ac:dyDescent="0.2">
      <c r="A182" s="390"/>
      <c r="B182" s="428"/>
    </row>
    <row r="183" spans="1:2" x14ac:dyDescent="0.2">
      <c r="A183" s="390"/>
      <c r="B183" s="428"/>
    </row>
    <row r="184" spans="1:2" x14ac:dyDescent="0.2">
      <c r="A184" s="390"/>
      <c r="B184" s="428"/>
    </row>
    <row r="185" spans="1:2" x14ac:dyDescent="0.2">
      <c r="A185" s="390"/>
      <c r="B185" s="428"/>
    </row>
    <row r="186" spans="1:2" x14ac:dyDescent="0.2">
      <c r="A186" s="390"/>
      <c r="B186" s="428"/>
    </row>
    <row r="187" spans="1:2" x14ac:dyDescent="0.2">
      <c r="A187" s="390"/>
      <c r="B187" s="428"/>
    </row>
    <row r="188" spans="1:2" x14ac:dyDescent="0.2">
      <c r="A188" s="390"/>
      <c r="B188" s="428"/>
    </row>
    <row r="189" spans="1:2" x14ac:dyDescent="0.2">
      <c r="A189" s="390"/>
      <c r="B189" s="428"/>
    </row>
    <row r="190" spans="1:2" x14ac:dyDescent="0.2">
      <c r="A190" s="390"/>
      <c r="B190" s="428"/>
    </row>
    <row r="191" spans="1:2" x14ac:dyDescent="0.2">
      <c r="A191" s="390"/>
      <c r="B191" s="428"/>
    </row>
    <row r="192" spans="1:2" x14ac:dyDescent="0.2">
      <c r="A192" s="390"/>
      <c r="B192" s="428"/>
    </row>
    <row r="193" spans="1:2" x14ac:dyDescent="0.2">
      <c r="A193" s="390"/>
      <c r="B193" s="428"/>
    </row>
    <row r="194" spans="1:2" x14ac:dyDescent="0.2">
      <c r="A194" s="390"/>
      <c r="B194" s="428"/>
    </row>
    <row r="195" spans="1:2" x14ac:dyDescent="0.2">
      <c r="A195" s="390"/>
      <c r="B195" s="428"/>
    </row>
    <row r="196" spans="1:2" x14ac:dyDescent="0.2">
      <c r="A196" s="390"/>
      <c r="B196" s="428"/>
    </row>
    <row r="197" spans="1:2" x14ac:dyDescent="0.2">
      <c r="A197" s="390"/>
      <c r="B197" s="428"/>
    </row>
    <row r="198" spans="1:2" x14ac:dyDescent="0.2">
      <c r="A198" s="390"/>
      <c r="B198" s="428"/>
    </row>
    <row r="199" spans="1:2" x14ac:dyDescent="0.2">
      <c r="A199" s="390"/>
      <c r="B199" s="428"/>
    </row>
    <row r="200" spans="1:2" x14ac:dyDescent="0.2">
      <c r="A200" s="390"/>
      <c r="B200" s="428"/>
    </row>
    <row r="201" spans="1:2" x14ac:dyDescent="0.2">
      <c r="A201" s="390"/>
      <c r="B201" s="428"/>
    </row>
    <row r="202" spans="1:2" x14ac:dyDescent="0.2">
      <c r="A202" s="390"/>
      <c r="B202" s="428"/>
    </row>
    <row r="203" spans="1:2" x14ac:dyDescent="0.2">
      <c r="A203" s="390"/>
      <c r="B203" s="428"/>
    </row>
    <row r="204" spans="1:2" x14ac:dyDescent="0.2">
      <c r="A204" s="390"/>
      <c r="B204" s="428"/>
    </row>
    <row r="205" spans="1:2" x14ac:dyDescent="0.2">
      <c r="A205" s="390"/>
      <c r="B205" s="428"/>
    </row>
    <row r="206" spans="1:2" x14ac:dyDescent="0.2">
      <c r="A206" s="390"/>
      <c r="B206" s="428"/>
    </row>
    <row r="207" spans="1:2" x14ac:dyDescent="0.2">
      <c r="A207" s="390"/>
      <c r="B207" s="428"/>
    </row>
    <row r="208" spans="1:2" x14ac:dyDescent="0.2">
      <c r="A208" s="390"/>
      <c r="B208" s="428"/>
    </row>
    <row r="209" spans="1:2" x14ac:dyDescent="0.2">
      <c r="A209" s="390"/>
      <c r="B209" s="428"/>
    </row>
    <row r="210" spans="1:2" x14ac:dyDescent="0.2">
      <c r="A210" s="390"/>
      <c r="B210" s="428"/>
    </row>
    <row r="211" spans="1:2" x14ac:dyDescent="0.2">
      <c r="A211" s="390"/>
      <c r="B211" s="428"/>
    </row>
    <row r="212" spans="1:2" x14ac:dyDescent="0.2">
      <c r="A212" s="390"/>
      <c r="B212" s="428"/>
    </row>
    <row r="213" spans="1:2" x14ac:dyDescent="0.2">
      <c r="A213" s="390"/>
      <c r="B213" s="428"/>
    </row>
    <row r="214" spans="1:2" x14ac:dyDescent="0.2">
      <c r="A214" s="390"/>
      <c r="B214" s="428"/>
    </row>
    <row r="215" spans="1:2" x14ac:dyDescent="0.2">
      <c r="A215" s="390"/>
      <c r="B215" s="428"/>
    </row>
    <row r="216" spans="1:2" x14ac:dyDescent="0.2">
      <c r="A216" s="390"/>
      <c r="B216" s="428"/>
    </row>
    <row r="217" spans="1:2" x14ac:dyDescent="0.2">
      <c r="A217" s="390"/>
      <c r="B217" s="428"/>
    </row>
    <row r="218" spans="1:2" x14ac:dyDescent="0.2">
      <c r="A218" s="390"/>
      <c r="B218" s="428"/>
    </row>
    <row r="219" spans="1:2" x14ac:dyDescent="0.2">
      <c r="A219" s="390"/>
      <c r="B219" s="428"/>
    </row>
    <row r="220" spans="1:2" x14ac:dyDescent="0.2">
      <c r="A220" s="390"/>
      <c r="B220" s="428"/>
    </row>
    <row r="221" spans="1:2" x14ac:dyDescent="0.2">
      <c r="A221" s="390"/>
      <c r="B221" s="428"/>
    </row>
    <row r="222" spans="1:2" x14ac:dyDescent="0.2">
      <c r="A222" s="390"/>
      <c r="B222" s="428"/>
    </row>
    <row r="223" spans="1:2" x14ac:dyDescent="0.2">
      <c r="A223" s="390"/>
      <c r="B223" s="428"/>
    </row>
    <row r="224" spans="1:2" x14ac:dyDescent="0.2">
      <c r="A224" s="390"/>
      <c r="B224" s="428"/>
    </row>
    <row r="225" spans="1:2" x14ac:dyDescent="0.2">
      <c r="A225" s="390"/>
      <c r="B225" s="428"/>
    </row>
    <row r="226" spans="1:2" x14ac:dyDescent="0.2">
      <c r="A226" s="390"/>
      <c r="B226" s="428"/>
    </row>
    <row r="227" spans="1:2" x14ac:dyDescent="0.2">
      <c r="A227" s="390"/>
      <c r="B227" s="428"/>
    </row>
    <row r="228" spans="1:2" x14ac:dyDescent="0.2">
      <c r="A228" s="390"/>
      <c r="B228" s="428"/>
    </row>
    <row r="229" spans="1:2" x14ac:dyDescent="0.2">
      <c r="A229" s="390"/>
      <c r="B229" s="428"/>
    </row>
    <row r="230" spans="1:2" x14ac:dyDescent="0.2">
      <c r="A230" s="390"/>
      <c r="B230" s="428"/>
    </row>
    <row r="231" spans="1:2" x14ac:dyDescent="0.2">
      <c r="A231" s="390"/>
      <c r="B231" s="428"/>
    </row>
    <row r="232" spans="1:2" x14ac:dyDescent="0.2">
      <c r="A232" s="390"/>
      <c r="B232" s="428"/>
    </row>
    <row r="233" spans="1:2" x14ac:dyDescent="0.2">
      <c r="A233" s="390"/>
      <c r="B233" s="428"/>
    </row>
    <row r="234" spans="1:2" x14ac:dyDescent="0.2">
      <c r="A234" s="390"/>
      <c r="B234" s="428"/>
    </row>
    <row r="235" spans="1:2" x14ac:dyDescent="0.2">
      <c r="A235" s="390"/>
      <c r="B235" s="428"/>
    </row>
    <row r="236" spans="1:2" x14ac:dyDescent="0.2">
      <c r="A236" s="390"/>
      <c r="B236" s="428"/>
    </row>
    <row r="237" spans="1:2" x14ac:dyDescent="0.2">
      <c r="A237" s="390"/>
      <c r="B237" s="428"/>
    </row>
    <row r="238" spans="1:2" x14ac:dyDescent="0.2">
      <c r="A238" s="390"/>
      <c r="B238" s="428"/>
    </row>
    <row r="239" spans="1:2" x14ac:dyDescent="0.2">
      <c r="A239" s="390"/>
      <c r="B239" s="428"/>
    </row>
    <row r="240" spans="1:2" x14ac:dyDescent="0.2">
      <c r="A240" s="390"/>
      <c r="B240" s="428"/>
    </row>
    <row r="241" spans="1:2" x14ac:dyDescent="0.2">
      <c r="A241" s="390"/>
      <c r="B241" s="428"/>
    </row>
    <row r="242" spans="1:2" x14ac:dyDescent="0.2">
      <c r="A242" s="390"/>
      <c r="B242" s="428"/>
    </row>
    <row r="243" spans="1:2" x14ac:dyDescent="0.2">
      <c r="A243" s="390"/>
      <c r="B243" s="428"/>
    </row>
    <row r="244" spans="1:2" x14ac:dyDescent="0.2">
      <c r="A244" s="390"/>
      <c r="B244" s="428"/>
    </row>
    <row r="245" spans="1:2" x14ac:dyDescent="0.2">
      <c r="A245" s="390"/>
      <c r="B245" s="428"/>
    </row>
    <row r="246" spans="1:2" x14ac:dyDescent="0.2">
      <c r="A246" s="390"/>
      <c r="B246" s="428"/>
    </row>
    <row r="247" spans="1:2" x14ac:dyDescent="0.2">
      <c r="A247" s="390"/>
      <c r="B247" s="428"/>
    </row>
    <row r="248" spans="1:2" x14ac:dyDescent="0.2">
      <c r="A248" s="390"/>
      <c r="B248" s="428"/>
    </row>
    <row r="249" spans="1:2" x14ac:dyDescent="0.2">
      <c r="A249" s="390"/>
      <c r="B249" s="428"/>
    </row>
    <row r="250" spans="1:2" x14ac:dyDescent="0.2">
      <c r="A250" s="390"/>
      <c r="B250" s="428"/>
    </row>
    <row r="251" spans="1:2" x14ac:dyDescent="0.2">
      <c r="A251" s="390"/>
      <c r="B251" s="428"/>
    </row>
    <row r="252" spans="1:2" x14ac:dyDescent="0.2">
      <c r="A252" s="390"/>
      <c r="B252" s="428"/>
    </row>
    <row r="253" spans="1:2" x14ac:dyDescent="0.2">
      <c r="A253" s="390"/>
      <c r="B253" s="428"/>
    </row>
    <row r="254" spans="1:2" x14ac:dyDescent="0.2">
      <c r="A254" s="390"/>
      <c r="B254" s="428"/>
    </row>
    <row r="255" spans="1:2" x14ac:dyDescent="0.2">
      <c r="A255" s="390"/>
      <c r="B255" s="428"/>
    </row>
    <row r="256" spans="1:2" x14ac:dyDescent="0.2">
      <c r="A256" s="390"/>
      <c r="B256" s="428"/>
    </row>
    <row r="257" spans="1:2" x14ac:dyDescent="0.2">
      <c r="A257" s="390"/>
      <c r="B257" s="428"/>
    </row>
    <row r="258" spans="1:2" x14ac:dyDescent="0.2">
      <c r="A258" s="390"/>
      <c r="B258" s="428"/>
    </row>
    <row r="259" spans="1:2" x14ac:dyDescent="0.2">
      <c r="A259" s="390"/>
      <c r="B259" s="428"/>
    </row>
    <row r="260" spans="1:2" x14ac:dyDescent="0.2">
      <c r="A260" s="390"/>
      <c r="B260" s="428"/>
    </row>
    <row r="261" spans="1:2" x14ac:dyDescent="0.2">
      <c r="A261" s="390"/>
      <c r="B261" s="428"/>
    </row>
    <row r="262" spans="1:2" x14ac:dyDescent="0.2">
      <c r="A262" s="390"/>
      <c r="B262" s="428"/>
    </row>
    <row r="263" spans="1:2" x14ac:dyDescent="0.2">
      <c r="A263" s="390"/>
      <c r="B263" s="428"/>
    </row>
    <row r="264" spans="1:2" x14ac:dyDescent="0.2">
      <c r="A264" s="390"/>
      <c r="B264" s="428"/>
    </row>
    <row r="265" spans="1:2" x14ac:dyDescent="0.2">
      <c r="A265" s="390"/>
      <c r="B265" s="428"/>
    </row>
    <row r="266" spans="1:2" x14ac:dyDescent="0.2">
      <c r="A266" s="390"/>
      <c r="B266" s="428"/>
    </row>
    <row r="267" spans="1:2" x14ac:dyDescent="0.2">
      <c r="A267" s="390"/>
      <c r="B267" s="428"/>
    </row>
    <row r="268" spans="1:2" x14ac:dyDescent="0.2">
      <c r="A268" s="390"/>
      <c r="B268" s="428"/>
    </row>
    <row r="269" spans="1:2" x14ac:dyDescent="0.2">
      <c r="A269" s="390"/>
      <c r="B269" s="428"/>
    </row>
    <row r="270" spans="1:2" x14ac:dyDescent="0.2">
      <c r="A270" s="390"/>
      <c r="B270" s="428"/>
    </row>
    <row r="271" spans="1:2" x14ac:dyDescent="0.2">
      <c r="A271" s="390"/>
      <c r="B271" s="428"/>
    </row>
    <row r="272" spans="1:2" x14ac:dyDescent="0.2">
      <c r="A272" s="390"/>
      <c r="B272" s="428"/>
    </row>
    <row r="273" spans="1:2" x14ac:dyDescent="0.2">
      <c r="A273" s="390"/>
      <c r="B273" s="428"/>
    </row>
    <row r="274" spans="1:2" x14ac:dyDescent="0.2">
      <c r="A274" s="390"/>
      <c r="B274" s="428"/>
    </row>
    <row r="275" spans="1:2" x14ac:dyDescent="0.2">
      <c r="A275" s="390"/>
      <c r="B275" s="428"/>
    </row>
    <row r="276" spans="1:2" x14ac:dyDescent="0.2">
      <c r="A276" s="390"/>
      <c r="B276" s="428"/>
    </row>
    <row r="277" spans="1:2" x14ac:dyDescent="0.2">
      <c r="A277" s="390"/>
      <c r="B277" s="428"/>
    </row>
    <row r="278" spans="1:2" x14ac:dyDescent="0.2">
      <c r="A278" s="390"/>
      <c r="B278" s="428"/>
    </row>
    <row r="279" spans="1:2" x14ac:dyDescent="0.2">
      <c r="A279" s="390"/>
      <c r="B279" s="428"/>
    </row>
    <row r="280" spans="1:2" x14ac:dyDescent="0.2">
      <c r="A280" s="390"/>
      <c r="B280" s="428"/>
    </row>
    <row r="281" spans="1:2" x14ac:dyDescent="0.2">
      <c r="A281" s="390"/>
      <c r="B281" s="428"/>
    </row>
    <row r="282" spans="1:2" x14ac:dyDescent="0.2">
      <c r="A282" s="390"/>
      <c r="B282" s="428"/>
    </row>
    <row r="283" spans="1:2" x14ac:dyDescent="0.2">
      <c r="A283" s="390"/>
      <c r="B283" s="428"/>
    </row>
    <row r="284" spans="1:2" x14ac:dyDescent="0.2">
      <c r="A284" s="390"/>
      <c r="B284" s="428"/>
    </row>
    <row r="285" spans="1:2" x14ac:dyDescent="0.2">
      <c r="A285" s="390"/>
      <c r="B285" s="428"/>
    </row>
    <row r="286" spans="1:2" x14ac:dyDescent="0.2">
      <c r="A286" s="390"/>
      <c r="B286" s="428"/>
    </row>
    <row r="287" spans="1:2" x14ac:dyDescent="0.2">
      <c r="A287" s="390"/>
      <c r="B287" s="428"/>
    </row>
    <row r="288" spans="1:2" x14ac:dyDescent="0.2">
      <c r="A288" s="390"/>
      <c r="B288" s="428"/>
    </row>
    <row r="289" spans="1:2" x14ac:dyDescent="0.2">
      <c r="A289" s="390"/>
      <c r="B289" s="428"/>
    </row>
    <row r="290" spans="1:2" x14ac:dyDescent="0.2">
      <c r="A290" s="390"/>
      <c r="B290" s="428"/>
    </row>
    <row r="291" spans="1:2" x14ac:dyDescent="0.2">
      <c r="A291" s="390"/>
      <c r="B291" s="428"/>
    </row>
    <row r="292" spans="1:2" x14ac:dyDescent="0.2">
      <c r="A292" s="390"/>
      <c r="B292" s="428"/>
    </row>
    <row r="293" spans="1:2" x14ac:dyDescent="0.2">
      <c r="A293" s="390"/>
      <c r="B293" s="428"/>
    </row>
    <row r="294" spans="1:2" x14ac:dyDescent="0.2">
      <c r="A294" s="390"/>
      <c r="B294" s="428"/>
    </row>
    <row r="295" spans="1:2" x14ac:dyDescent="0.2">
      <c r="A295" s="390"/>
      <c r="B295" s="428"/>
    </row>
    <row r="296" spans="1:2" x14ac:dyDescent="0.2">
      <c r="A296" s="390"/>
      <c r="B296" s="428"/>
    </row>
    <row r="297" spans="1:2" x14ac:dyDescent="0.2">
      <c r="A297" s="390"/>
      <c r="B297" s="428"/>
    </row>
    <row r="298" spans="1:2" x14ac:dyDescent="0.2">
      <c r="A298" s="390"/>
      <c r="B298" s="428"/>
    </row>
    <row r="299" spans="1:2" x14ac:dyDescent="0.2">
      <c r="A299" s="390"/>
      <c r="B299" s="428"/>
    </row>
    <row r="300" spans="1:2" x14ac:dyDescent="0.2">
      <c r="A300" s="390"/>
      <c r="B300" s="428"/>
    </row>
    <row r="301" spans="1:2" x14ac:dyDescent="0.2">
      <c r="A301" s="390"/>
      <c r="B301" s="428"/>
    </row>
    <row r="302" spans="1:2" x14ac:dyDescent="0.2">
      <c r="A302" s="390"/>
      <c r="B302" s="428"/>
    </row>
    <row r="303" spans="1:2" x14ac:dyDescent="0.2">
      <c r="A303" s="390"/>
      <c r="B303" s="428"/>
    </row>
    <row r="304" spans="1:2" x14ac:dyDescent="0.2">
      <c r="A304" s="390"/>
      <c r="B304" s="428"/>
    </row>
    <row r="305" spans="1:2" x14ac:dyDescent="0.2">
      <c r="A305" s="390"/>
      <c r="B305" s="428"/>
    </row>
    <row r="306" spans="1:2" x14ac:dyDescent="0.2">
      <c r="A306" s="390"/>
      <c r="B306" s="428"/>
    </row>
    <row r="307" spans="1:2" x14ac:dyDescent="0.2">
      <c r="A307" s="390"/>
      <c r="B307" s="428"/>
    </row>
    <row r="308" spans="1:2" x14ac:dyDescent="0.2">
      <c r="A308" s="390"/>
      <c r="B308" s="428"/>
    </row>
    <row r="309" spans="1:2" x14ac:dyDescent="0.2">
      <c r="A309" s="390"/>
      <c r="B309" s="428"/>
    </row>
    <row r="310" spans="1:2" x14ac:dyDescent="0.2">
      <c r="A310" s="390"/>
      <c r="B310" s="428"/>
    </row>
    <row r="311" spans="1:2" x14ac:dyDescent="0.2">
      <c r="A311" s="390"/>
      <c r="B311" s="428"/>
    </row>
    <row r="312" spans="1:2" x14ac:dyDescent="0.2">
      <c r="A312" s="390"/>
      <c r="B312" s="428"/>
    </row>
    <row r="313" spans="1:2" x14ac:dyDescent="0.2">
      <c r="A313" s="390"/>
      <c r="B313" s="428"/>
    </row>
    <row r="314" spans="1:2" x14ac:dyDescent="0.2">
      <c r="A314" s="390"/>
      <c r="B314" s="428"/>
    </row>
    <row r="315" spans="1:2" x14ac:dyDescent="0.2">
      <c r="A315" s="390"/>
      <c r="B315" s="428"/>
    </row>
    <row r="316" spans="1:2" x14ac:dyDescent="0.2">
      <c r="A316" s="390"/>
      <c r="B316" s="428"/>
    </row>
    <row r="317" spans="1:2" x14ac:dyDescent="0.2">
      <c r="A317" s="390"/>
      <c r="B317" s="428"/>
    </row>
    <row r="318" spans="1:2" x14ac:dyDescent="0.2">
      <c r="A318" s="390"/>
      <c r="B318" s="428"/>
    </row>
    <row r="319" spans="1:2" x14ac:dyDescent="0.2">
      <c r="A319" s="390"/>
      <c r="B319" s="428"/>
    </row>
    <row r="320" spans="1:2" x14ac:dyDescent="0.2">
      <c r="A320" s="390"/>
      <c r="B320" s="428"/>
    </row>
    <row r="321" spans="1:2" x14ac:dyDescent="0.2">
      <c r="A321" s="390"/>
      <c r="B321" s="428"/>
    </row>
    <row r="322" spans="1:2" x14ac:dyDescent="0.2">
      <c r="A322" s="390"/>
      <c r="B322" s="428"/>
    </row>
    <row r="323" spans="1:2" x14ac:dyDescent="0.2">
      <c r="A323" s="390"/>
      <c r="B323" s="428"/>
    </row>
    <row r="324" spans="1:2" x14ac:dyDescent="0.2">
      <c r="A324" s="390"/>
      <c r="B324" s="428"/>
    </row>
    <row r="325" spans="1:2" x14ac:dyDescent="0.2">
      <c r="A325" s="390"/>
      <c r="B325" s="428"/>
    </row>
    <row r="326" spans="1:2" x14ac:dyDescent="0.2">
      <c r="A326" s="390"/>
      <c r="B326" s="428"/>
    </row>
    <row r="327" spans="1:2" x14ac:dyDescent="0.2">
      <c r="A327" s="390"/>
      <c r="B327" s="428"/>
    </row>
    <row r="328" spans="1:2" x14ac:dyDescent="0.2">
      <c r="A328" s="390"/>
      <c r="B328" s="428"/>
    </row>
    <row r="329" spans="1:2" x14ac:dyDescent="0.2">
      <c r="A329" s="390"/>
      <c r="B329" s="428"/>
    </row>
    <row r="330" spans="1:2" x14ac:dyDescent="0.2">
      <c r="A330" s="390"/>
      <c r="B330" s="428"/>
    </row>
    <row r="331" spans="1:2" x14ac:dyDescent="0.2">
      <c r="A331" s="390"/>
      <c r="B331" s="428"/>
    </row>
    <row r="332" spans="1:2" x14ac:dyDescent="0.2">
      <c r="A332" s="390"/>
      <c r="B332" s="428"/>
    </row>
    <row r="333" spans="1:2" x14ac:dyDescent="0.2">
      <c r="A333" s="390"/>
      <c r="B333" s="428"/>
    </row>
    <row r="334" spans="1:2" x14ac:dyDescent="0.2">
      <c r="A334" s="390"/>
      <c r="B334" s="428"/>
    </row>
    <row r="335" spans="1:2" x14ac:dyDescent="0.2">
      <c r="A335" s="390"/>
      <c r="B335" s="428"/>
    </row>
    <row r="336" spans="1:2" x14ac:dyDescent="0.2">
      <c r="A336" s="390"/>
      <c r="B336" s="428"/>
    </row>
    <row r="337" spans="1:2" x14ac:dyDescent="0.2">
      <c r="A337" s="390"/>
      <c r="B337" s="428"/>
    </row>
    <row r="338" spans="1:2" x14ac:dyDescent="0.2">
      <c r="A338" s="390"/>
      <c r="B338" s="428"/>
    </row>
    <row r="339" spans="1:2" x14ac:dyDescent="0.2">
      <c r="A339" s="390"/>
      <c r="B339" s="428"/>
    </row>
    <row r="340" spans="1:2" x14ac:dyDescent="0.2">
      <c r="A340" s="390"/>
      <c r="B340" s="428"/>
    </row>
    <row r="341" spans="1:2" x14ac:dyDescent="0.2">
      <c r="A341" s="390"/>
      <c r="B341" s="428"/>
    </row>
    <row r="342" spans="1:2" x14ac:dyDescent="0.2">
      <c r="A342" s="390"/>
      <c r="B342" s="428"/>
    </row>
    <row r="343" spans="1:2" x14ac:dyDescent="0.2">
      <c r="A343" s="390"/>
      <c r="B343" s="428"/>
    </row>
    <row r="344" spans="1:2" x14ac:dyDescent="0.2">
      <c r="A344" s="390"/>
      <c r="B344" s="428"/>
    </row>
    <row r="345" spans="1:2" x14ac:dyDescent="0.2">
      <c r="A345" s="390"/>
      <c r="B345" s="428"/>
    </row>
    <row r="346" spans="1:2" x14ac:dyDescent="0.2">
      <c r="A346" s="390"/>
      <c r="B346" s="428"/>
    </row>
    <row r="347" spans="1:2" x14ac:dyDescent="0.2">
      <c r="A347" s="390"/>
      <c r="B347" s="428"/>
    </row>
    <row r="348" spans="1:2" x14ac:dyDescent="0.2">
      <c r="A348" s="390"/>
      <c r="B348" s="428"/>
    </row>
    <row r="349" spans="1:2" x14ac:dyDescent="0.2">
      <c r="A349" s="390"/>
      <c r="B349" s="428"/>
    </row>
    <row r="350" spans="1:2" x14ac:dyDescent="0.2">
      <c r="A350" s="390"/>
      <c r="B350" s="428"/>
    </row>
    <row r="351" spans="1:2" x14ac:dyDescent="0.2">
      <c r="A351" s="390"/>
      <c r="B351" s="428"/>
    </row>
    <row r="352" spans="1:2" x14ac:dyDescent="0.2">
      <c r="A352" s="390"/>
      <c r="B352" s="428"/>
    </row>
    <row r="353" spans="1:2" x14ac:dyDescent="0.2">
      <c r="A353" s="390"/>
      <c r="B353" s="428"/>
    </row>
    <row r="354" spans="1:2" x14ac:dyDescent="0.2">
      <c r="A354" s="390"/>
      <c r="B354" s="428"/>
    </row>
    <row r="355" spans="1:2" x14ac:dyDescent="0.2">
      <c r="A355" s="390"/>
      <c r="B355" s="428"/>
    </row>
    <row r="356" spans="1:2" x14ac:dyDescent="0.2">
      <c r="A356" s="390"/>
      <c r="B356" s="428"/>
    </row>
    <row r="357" spans="1:2" x14ac:dyDescent="0.2">
      <c r="A357" s="390"/>
      <c r="B357" s="428"/>
    </row>
    <row r="358" spans="1:2" x14ac:dyDescent="0.2">
      <c r="A358" s="390"/>
      <c r="B358" s="428"/>
    </row>
    <row r="359" spans="1:2" x14ac:dyDescent="0.2">
      <c r="A359" s="390"/>
      <c r="B359" s="428"/>
    </row>
    <row r="360" spans="1:2" x14ac:dyDescent="0.2">
      <c r="A360" s="390"/>
      <c r="B360" s="428"/>
    </row>
    <row r="361" spans="1:2" x14ac:dyDescent="0.2">
      <c r="A361" s="390"/>
      <c r="B361" s="428"/>
    </row>
    <row r="362" spans="1:2" x14ac:dyDescent="0.2">
      <c r="A362" s="390"/>
      <c r="B362" s="428"/>
    </row>
    <row r="363" spans="1:2" x14ac:dyDescent="0.2">
      <c r="A363" s="390"/>
      <c r="B363" s="428"/>
    </row>
    <row r="364" spans="1:2" x14ac:dyDescent="0.2">
      <c r="A364" s="390"/>
      <c r="B364" s="428"/>
    </row>
    <row r="365" spans="1:2" x14ac:dyDescent="0.2">
      <c r="A365" s="390"/>
      <c r="B365" s="428"/>
    </row>
    <row r="366" spans="1:2" x14ac:dyDescent="0.2">
      <c r="A366" s="390"/>
      <c r="B366" s="428"/>
    </row>
    <row r="367" spans="1:2" x14ac:dyDescent="0.2">
      <c r="A367" s="390"/>
      <c r="B367" s="428"/>
    </row>
    <row r="368" spans="1:2" x14ac:dyDescent="0.2">
      <c r="A368" s="390"/>
      <c r="B368" s="428"/>
    </row>
    <row r="369" spans="1:2" x14ac:dyDescent="0.2">
      <c r="A369" s="390"/>
      <c r="B369" s="428"/>
    </row>
    <row r="370" spans="1:2" x14ac:dyDescent="0.2">
      <c r="A370" s="390"/>
      <c r="B370" s="428"/>
    </row>
    <row r="371" spans="1:2" x14ac:dyDescent="0.2">
      <c r="A371" s="390"/>
      <c r="B371" s="428"/>
    </row>
    <row r="372" spans="1:2" x14ac:dyDescent="0.2">
      <c r="A372" s="390"/>
      <c r="B372" s="428"/>
    </row>
    <row r="373" spans="1:2" x14ac:dyDescent="0.2">
      <c r="A373" s="390"/>
      <c r="B373" s="428"/>
    </row>
    <row r="374" spans="1:2" x14ac:dyDescent="0.2">
      <c r="A374" s="390"/>
      <c r="B374" s="428"/>
    </row>
    <row r="375" spans="1:2" x14ac:dyDescent="0.2">
      <c r="A375" s="390"/>
      <c r="B375" s="428"/>
    </row>
    <row r="376" spans="1:2" x14ac:dyDescent="0.2">
      <c r="A376" s="390"/>
      <c r="B376" s="428"/>
    </row>
    <row r="377" spans="1:2" x14ac:dyDescent="0.2">
      <c r="A377" s="390"/>
      <c r="B377" s="428"/>
    </row>
    <row r="378" spans="1:2" x14ac:dyDescent="0.2">
      <c r="A378" s="390"/>
      <c r="B378" s="428"/>
    </row>
    <row r="379" spans="1:2" x14ac:dyDescent="0.2">
      <c r="A379" s="390"/>
      <c r="B379" s="428"/>
    </row>
    <row r="380" spans="1:2" x14ac:dyDescent="0.2">
      <c r="A380" s="390"/>
      <c r="B380" s="428"/>
    </row>
  </sheetData>
  <autoFilter ref="A1:B1" xr:uid="{00000000-0009-0000-0000-000012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D11"/>
  <sheetViews>
    <sheetView workbookViewId="0">
      <selection activeCell="B12" sqref="B12"/>
    </sheetView>
  </sheetViews>
  <sheetFormatPr baseColWidth="10" defaultRowHeight="12.75" x14ac:dyDescent="0.2"/>
  <cols>
    <col min="1" max="1" width="11.42578125" style="452" bestFit="1" customWidth="1"/>
    <col min="2" max="2" width="18" style="452" bestFit="1" customWidth="1"/>
    <col min="3" max="3" width="9.5703125" style="452" bestFit="1" customWidth="1"/>
    <col min="4" max="4" width="10.85546875" style="452" bestFit="1" customWidth="1"/>
  </cols>
  <sheetData>
    <row r="1" spans="1:4" x14ac:dyDescent="0.2">
      <c r="A1" s="421" t="s">
        <v>102</v>
      </c>
      <c r="B1" s="422" t="s">
        <v>103</v>
      </c>
      <c r="C1" s="421" t="s">
        <v>104</v>
      </c>
      <c r="D1" s="421" t="s">
        <v>46</v>
      </c>
    </row>
    <row r="2" spans="1:4" x14ac:dyDescent="0.2">
      <c r="A2" s="241"/>
      <c r="B2" s="457"/>
      <c r="C2" s="456"/>
      <c r="D2" s="456"/>
    </row>
    <row r="3" spans="1:4" x14ac:dyDescent="0.2">
      <c r="A3" s="241"/>
      <c r="B3" s="457"/>
      <c r="C3" s="456"/>
      <c r="D3" s="456"/>
    </row>
    <row r="4" spans="1:4" x14ac:dyDescent="0.2">
      <c r="A4" s="241"/>
      <c r="B4" s="457"/>
      <c r="C4" s="456"/>
      <c r="D4" s="456"/>
    </row>
    <row r="5" spans="1:4" x14ac:dyDescent="0.2">
      <c r="A5" s="241"/>
      <c r="B5" s="457"/>
      <c r="C5" s="456"/>
      <c r="D5" s="456"/>
    </row>
    <row r="6" spans="1:4" x14ac:dyDescent="0.2">
      <c r="A6" s="241"/>
      <c r="B6" s="457"/>
      <c r="C6" s="456"/>
      <c r="D6" s="456"/>
    </row>
    <row r="7" spans="1:4" x14ac:dyDescent="0.2">
      <c r="A7" s="241"/>
      <c r="B7" s="457"/>
      <c r="C7" s="456"/>
      <c r="D7" s="456"/>
    </row>
    <row r="8" spans="1:4" x14ac:dyDescent="0.2">
      <c r="A8" s="241"/>
      <c r="B8" s="457"/>
      <c r="C8" s="456"/>
      <c r="D8" s="456"/>
    </row>
    <row r="9" spans="1:4" x14ac:dyDescent="0.2">
      <c r="A9" s="241"/>
      <c r="B9" s="457"/>
      <c r="C9" s="456"/>
      <c r="D9" s="456"/>
    </row>
    <row r="10" spans="1:4" x14ac:dyDescent="0.2">
      <c r="A10" s="241"/>
      <c r="B10" s="457"/>
      <c r="C10" s="456"/>
      <c r="D10" s="456"/>
    </row>
    <row r="11" spans="1:4" x14ac:dyDescent="0.2">
      <c r="A11" s="241"/>
      <c r="B11" s="457"/>
      <c r="C11" s="456"/>
      <c r="D11" s="456"/>
    </row>
  </sheetData>
  <autoFilter ref="A1:D1" xr:uid="{00000000-0009-0000-0000-000013000000}"/>
  <phoneticPr fontId="19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L8"/>
  <sheetViews>
    <sheetView showGridLines="0" workbookViewId="0">
      <selection activeCell="B12" sqref="B12"/>
    </sheetView>
  </sheetViews>
  <sheetFormatPr baseColWidth="10" defaultRowHeight="12.75" x14ac:dyDescent="0.2"/>
  <cols>
    <col min="1" max="1" width="12.85546875" style="452" bestFit="1" customWidth="1"/>
    <col min="2" max="2" width="12" bestFit="1" customWidth="1"/>
    <col min="12" max="12" width="15.28515625" hidden="1" customWidth="1"/>
  </cols>
  <sheetData>
    <row r="1" spans="1:12" s="466" customFormat="1" x14ac:dyDescent="0.2">
      <c r="A1" s="464" t="s">
        <v>29</v>
      </c>
      <c r="B1" s="465" t="s">
        <v>67</v>
      </c>
    </row>
    <row r="2" spans="1:12" x14ac:dyDescent="0.2">
      <c r="A2" s="390"/>
      <c r="B2" s="428"/>
      <c r="L2" s="475"/>
    </row>
    <row r="3" spans="1:12" x14ac:dyDescent="0.2">
      <c r="A3" s="390"/>
      <c r="B3" s="428"/>
    </row>
    <row r="4" spans="1:12" x14ac:dyDescent="0.2">
      <c r="A4" s="390"/>
      <c r="B4" s="428"/>
    </row>
    <row r="5" spans="1:12" x14ac:dyDescent="0.2">
      <c r="A5" s="390"/>
      <c r="B5" s="428"/>
    </row>
    <row r="6" spans="1:12" x14ac:dyDescent="0.2">
      <c r="A6" s="390"/>
      <c r="B6" s="428"/>
    </row>
    <row r="7" spans="1:12" x14ac:dyDescent="0.2">
      <c r="A7" s="390"/>
      <c r="B7" s="428"/>
    </row>
    <row r="8" spans="1:12" x14ac:dyDescent="0.2">
      <c r="A8" s="390"/>
      <c r="B8" s="428"/>
    </row>
  </sheetData>
  <autoFilter ref="A1:B1" xr:uid="{00000000-0009-0000-0000-000014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4" t="s">
        <v>102</v>
      </c>
      <c r="B1" s="142" t="s">
        <v>778</v>
      </c>
      <c r="C1" s="144" t="s">
        <v>24</v>
      </c>
      <c r="D1" s="142" t="s">
        <v>779</v>
      </c>
    </row>
    <row r="2" spans="1:4" ht="13.5" thickBot="1" x14ac:dyDescent="0.25">
      <c r="A2" s="148" t="s">
        <v>194</v>
      </c>
      <c r="B2" s="149">
        <v>421883284</v>
      </c>
      <c r="C2" s="147">
        <v>113</v>
      </c>
      <c r="D2" s="141" t="s">
        <v>780</v>
      </c>
    </row>
    <row r="3" spans="1:4" ht="13.5" thickBot="1" x14ac:dyDescent="0.25">
      <c r="A3" s="145" t="s">
        <v>195</v>
      </c>
      <c r="B3" s="146">
        <v>311846714</v>
      </c>
      <c r="C3" s="147">
        <v>81.599999999999994</v>
      </c>
      <c r="D3" s="141" t="s">
        <v>4</v>
      </c>
    </row>
    <row r="4" spans="1:4" ht="13.5" thickBot="1" x14ac:dyDescent="0.25">
      <c r="A4" s="148" t="s">
        <v>196</v>
      </c>
      <c r="B4" s="149">
        <v>378539686</v>
      </c>
      <c r="C4" s="147">
        <v>97.6</v>
      </c>
      <c r="D4" s="141" t="s">
        <v>780</v>
      </c>
    </row>
    <row r="5" spans="1:4" ht="13.5" thickBot="1" x14ac:dyDescent="0.25">
      <c r="A5" s="148" t="s">
        <v>197</v>
      </c>
      <c r="B5" s="149">
        <v>316677924</v>
      </c>
      <c r="C5" s="147">
        <v>81.650000000000006</v>
      </c>
      <c r="D5" s="141" t="s">
        <v>780</v>
      </c>
    </row>
    <row r="6" spans="1:4" ht="13.5" thickBot="1" x14ac:dyDescent="0.25">
      <c r="A6" s="145" t="s">
        <v>198</v>
      </c>
      <c r="B6" s="146">
        <v>430349161</v>
      </c>
      <c r="C6" s="147">
        <v>133</v>
      </c>
      <c r="D6" s="141" t="s">
        <v>4</v>
      </c>
    </row>
    <row r="7" spans="1:4" ht="13.5" thickBot="1" x14ac:dyDescent="0.25">
      <c r="A7" s="148" t="s">
        <v>199</v>
      </c>
      <c r="B7" s="149">
        <v>421883284</v>
      </c>
      <c r="C7" s="147">
        <v>113</v>
      </c>
      <c r="D7" s="141" t="s">
        <v>780</v>
      </c>
    </row>
    <row r="8" spans="1:4" ht="13.5" thickBot="1" x14ac:dyDescent="0.25">
      <c r="A8" s="145" t="s">
        <v>200</v>
      </c>
      <c r="B8" s="146">
        <v>306117797</v>
      </c>
      <c r="C8" s="147">
        <v>81.599999999999994</v>
      </c>
      <c r="D8" s="141" t="s">
        <v>4</v>
      </c>
    </row>
    <row r="9" spans="1:4" ht="13.5" thickBot="1" x14ac:dyDescent="0.25">
      <c r="A9" s="148" t="s">
        <v>201</v>
      </c>
      <c r="B9" s="149">
        <v>371980382</v>
      </c>
      <c r="C9" s="147">
        <v>97.8</v>
      </c>
      <c r="D9" s="141" t="s">
        <v>780</v>
      </c>
    </row>
    <row r="10" spans="1:4" ht="13.5" thickBot="1" x14ac:dyDescent="0.25">
      <c r="A10" s="145" t="s">
        <v>202</v>
      </c>
      <c r="B10" s="146">
        <v>361766555</v>
      </c>
      <c r="C10" s="147">
        <v>97.6</v>
      </c>
      <c r="D10" s="141" t="s">
        <v>4</v>
      </c>
    </row>
    <row r="11" spans="1:4" ht="13.5" thickBot="1" x14ac:dyDescent="0.25">
      <c r="A11" s="145" t="s">
        <v>203</v>
      </c>
      <c r="B11" s="146">
        <v>299829281</v>
      </c>
      <c r="C11" s="147">
        <v>81.599999999999994</v>
      </c>
      <c r="D11" s="141" t="s">
        <v>4</v>
      </c>
    </row>
    <row r="12" spans="1:4" ht="13.5" thickBot="1" x14ac:dyDescent="0.25">
      <c r="A12" s="145" t="s">
        <v>204</v>
      </c>
      <c r="B12" s="146">
        <v>414542570</v>
      </c>
      <c r="C12" s="147">
        <v>112.9</v>
      </c>
      <c r="D12" s="141" t="s">
        <v>4</v>
      </c>
    </row>
    <row r="13" spans="1:4" ht="13.5" thickBot="1" x14ac:dyDescent="0.25">
      <c r="A13" s="148" t="s">
        <v>205</v>
      </c>
      <c r="B13" s="149">
        <v>422083284</v>
      </c>
      <c r="C13" s="147">
        <v>113</v>
      </c>
      <c r="D13" s="141" t="s">
        <v>780</v>
      </c>
    </row>
    <row r="14" spans="1:4" ht="13.5" thickBot="1" x14ac:dyDescent="0.25">
      <c r="A14" s="145" t="s">
        <v>206</v>
      </c>
      <c r="B14" s="146">
        <v>304493394</v>
      </c>
      <c r="C14" s="147">
        <v>81.599999999999994</v>
      </c>
      <c r="D14" s="141" t="s">
        <v>4</v>
      </c>
    </row>
    <row r="15" spans="1:4" ht="13.5" thickBot="1" x14ac:dyDescent="0.25">
      <c r="A15" s="148" t="s">
        <v>207</v>
      </c>
      <c r="B15" s="149">
        <v>374625382</v>
      </c>
      <c r="C15" s="147">
        <v>97.8</v>
      </c>
      <c r="D15" s="141" t="s">
        <v>780</v>
      </c>
    </row>
    <row r="16" spans="1:4" ht="13.5" thickBot="1" x14ac:dyDescent="0.25">
      <c r="A16" s="145" t="s">
        <v>208</v>
      </c>
      <c r="B16" s="146">
        <v>365589778</v>
      </c>
      <c r="C16" s="147">
        <v>97.6</v>
      </c>
      <c r="D16" s="141" t="s">
        <v>4</v>
      </c>
    </row>
    <row r="17" spans="1:4" ht="13.5" thickBot="1" x14ac:dyDescent="0.25">
      <c r="A17" s="145" t="s">
        <v>403</v>
      </c>
      <c r="B17" s="146">
        <v>306849715</v>
      </c>
      <c r="C17" s="147">
        <v>81.599999999999994</v>
      </c>
      <c r="D17" s="141" t="s">
        <v>4</v>
      </c>
    </row>
    <row r="18" spans="1:4" ht="13.5" thickBot="1" x14ac:dyDescent="0.25">
      <c r="A18" s="145" t="s">
        <v>209</v>
      </c>
      <c r="B18" s="146">
        <v>415754137</v>
      </c>
      <c r="C18" s="147">
        <v>113</v>
      </c>
      <c r="D18" s="141" t="s">
        <v>4</v>
      </c>
    </row>
    <row r="19" spans="1:4" ht="13.5" thickBot="1" x14ac:dyDescent="0.25">
      <c r="A19" s="148" t="s">
        <v>210</v>
      </c>
      <c r="B19" s="149">
        <v>422283284</v>
      </c>
      <c r="C19" s="147">
        <v>113</v>
      </c>
      <c r="D19" s="141" t="s">
        <v>780</v>
      </c>
    </row>
    <row r="20" spans="1:4" ht="13.5" thickBot="1" x14ac:dyDescent="0.25">
      <c r="A20" s="145" t="s">
        <v>211</v>
      </c>
      <c r="B20" s="146">
        <v>307498077</v>
      </c>
      <c r="C20" s="147">
        <v>81.599999999999994</v>
      </c>
      <c r="D20" s="141" t="s">
        <v>4</v>
      </c>
    </row>
    <row r="21" spans="1:4" ht="13.5" thickBot="1" x14ac:dyDescent="0.25">
      <c r="A21" s="145" t="s">
        <v>212</v>
      </c>
      <c r="B21" s="146">
        <v>368467585</v>
      </c>
      <c r="C21" s="147">
        <v>97.8</v>
      </c>
      <c r="D21" s="141" t="s">
        <v>4</v>
      </c>
    </row>
    <row r="22" spans="1:4" ht="13.5" thickBot="1" x14ac:dyDescent="0.25">
      <c r="A22" s="148" t="s">
        <v>213</v>
      </c>
      <c r="B22" s="149">
        <v>379139686</v>
      </c>
      <c r="C22" s="147">
        <v>97.6</v>
      </c>
      <c r="D22" s="141" t="s">
        <v>780</v>
      </c>
    </row>
    <row r="23" spans="1:4" ht="13.5" thickBot="1" x14ac:dyDescent="0.25">
      <c r="A23" s="145" t="s">
        <v>214</v>
      </c>
      <c r="B23" s="146">
        <v>299338961</v>
      </c>
      <c r="C23" s="147">
        <v>81.599999999999994</v>
      </c>
      <c r="D23" s="141" t="s">
        <v>4</v>
      </c>
    </row>
    <row r="24" spans="1:4" ht="13.5" thickBot="1" x14ac:dyDescent="0.25">
      <c r="A24" s="145" t="s">
        <v>215</v>
      </c>
      <c r="B24" s="146">
        <v>423331951</v>
      </c>
      <c r="C24" s="147">
        <v>113</v>
      </c>
      <c r="D24" s="141" t="s">
        <v>4</v>
      </c>
    </row>
    <row r="25" spans="1:4" ht="13.5" thickBot="1" x14ac:dyDescent="0.25">
      <c r="A25" s="148" t="s">
        <v>216</v>
      </c>
      <c r="B25" s="149">
        <v>422483284</v>
      </c>
      <c r="C25" s="147">
        <v>113</v>
      </c>
      <c r="D25" s="141" t="s">
        <v>780</v>
      </c>
    </row>
    <row r="26" spans="1:4" ht="13.5" thickBot="1" x14ac:dyDescent="0.25">
      <c r="A26" s="145" t="s">
        <v>217</v>
      </c>
      <c r="B26" s="146">
        <v>300426008</v>
      </c>
      <c r="C26" s="147">
        <v>81.599999999999994</v>
      </c>
      <c r="D26" s="141" t="s">
        <v>4</v>
      </c>
    </row>
    <row r="27" spans="1:4" ht="13.5" thickBot="1" x14ac:dyDescent="0.25">
      <c r="A27" s="148" t="s">
        <v>218</v>
      </c>
      <c r="B27" s="149">
        <v>375025382</v>
      </c>
      <c r="C27" s="147">
        <v>97.8</v>
      </c>
      <c r="D27" s="141" t="s">
        <v>780</v>
      </c>
    </row>
    <row r="28" spans="1:4" ht="13.5" thickBot="1" x14ac:dyDescent="0.25">
      <c r="A28" s="145" t="s">
        <v>404</v>
      </c>
      <c r="B28" s="146">
        <v>379094279</v>
      </c>
      <c r="C28" s="147">
        <v>97.2</v>
      </c>
      <c r="D28" s="141" t="s">
        <v>4</v>
      </c>
    </row>
    <row r="29" spans="1:4" ht="13.5" thickBot="1" x14ac:dyDescent="0.25">
      <c r="A29" s="145" t="s">
        <v>405</v>
      </c>
      <c r="B29" s="146">
        <v>307248544</v>
      </c>
      <c r="C29" s="147">
        <v>81.599999999999994</v>
      </c>
      <c r="D29" s="141" t="s">
        <v>4</v>
      </c>
    </row>
    <row r="30" spans="1:4" ht="13.5" thickBot="1" x14ac:dyDescent="0.25">
      <c r="A30" s="145" t="s">
        <v>219</v>
      </c>
      <c r="B30" s="146">
        <v>428832173</v>
      </c>
      <c r="C30" s="147">
        <v>113</v>
      </c>
      <c r="D30" s="141" t="s">
        <v>4</v>
      </c>
    </row>
    <row r="31" spans="1:4" ht="13.5" thickBot="1" x14ac:dyDescent="0.25">
      <c r="A31" s="148" t="s">
        <v>220</v>
      </c>
      <c r="B31" s="149">
        <v>431158284</v>
      </c>
      <c r="C31" s="147">
        <v>113</v>
      </c>
      <c r="D31" s="141" t="s">
        <v>780</v>
      </c>
    </row>
    <row r="32" spans="1:4" ht="13.5" thickBot="1" x14ac:dyDescent="0.25">
      <c r="A32" s="145" t="s">
        <v>221</v>
      </c>
      <c r="B32" s="146">
        <v>299674726</v>
      </c>
      <c r="C32" s="147">
        <v>81.599999999999994</v>
      </c>
      <c r="D32" s="141" t="s">
        <v>4</v>
      </c>
    </row>
    <row r="33" spans="1:4" ht="13.5" thickBot="1" x14ac:dyDescent="0.25">
      <c r="A33" s="148" t="s">
        <v>222</v>
      </c>
      <c r="B33" s="149">
        <v>375225382</v>
      </c>
      <c r="C33" s="147">
        <v>97.8</v>
      </c>
      <c r="D33" s="141" t="s">
        <v>780</v>
      </c>
    </row>
    <row r="34" spans="1:4" ht="13.5" thickBot="1" x14ac:dyDescent="0.25">
      <c r="A34" s="145" t="s">
        <v>223</v>
      </c>
      <c r="B34" s="146">
        <v>363632928</v>
      </c>
      <c r="C34" s="147">
        <v>97.6</v>
      </c>
      <c r="D34" s="141" t="s">
        <v>4</v>
      </c>
    </row>
    <row r="35" spans="1:4" ht="13.5" thickBot="1" x14ac:dyDescent="0.25">
      <c r="A35" s="145" t="s">
        <v>406</v>
      </c>
      <c r="B35" s="146">
        <v>300421695</v>
      </c>
      <c r="C35" s="147">
        <v>81.599999999999994</v>
      </c>
      <c r="D35" s="141" t="s">
        <v>4</v>
      </c>
    </row>
    <row r="36" spans="1:4" ht="13.5" thickBot="1" x14ac:dyDescent="0.25">
      <c r="A36" s="148" t="s">
        <v>224</v>
      </c>
      <c r="B36" s="149">
        <v>428154936</v>
      </c>
      <c r="C36" s="147">
        <v>112.9</v>
      </c>
      <c r="D36" s="141" t="s">
        <v>780</v>
      </c>
    </row>
    <row r="37" spans="1:4" ht="13.5" thickBot="1" x14ac:dyDescent="0.25">
      <c r="A37" s="148" t="s">
        <v>225</v>
      </c>
      <c r="B37" s="149">
        <v>422883284</v>
      </c>
      <c r="C37" s="147">
        <v>113</v>
      </c>
      <c r="D37" s="141" t="s">
        <v>780</v>
      </c>
    </row>
    <row r="38" spans="1:4" ht="13.5" thickBot="1" x14ac:dyDescent="0.25">
      <c r="A38" s="145" t="s">
        <v>226</v>
      </c>
      <c r="B38" s="146">
        <v>300468179</v>
      </c>
      <c r="C38" s="147">
        <v>81.599999999999994</v>
      </c>
      <c r="D38" s="141" t="s">
        <v>4</v>
      </c>
    </row>
    <row r="39" spans="1:4" ht="13.5" thickBot="1" x14ac:dyDescent="0.25">
      <c r="A39" s="148" t="s">
        <v>227</v>
      </c>
      <c r="B39" s="149">
        <v>372980382</v>
      </c>
      <c r="C39" s="147">
        <v>97.8</v>
      </c>
      <c r="D39" s="141" t="s">
        <v>780</v>
      </c>
    </row>
    <row r="40" spans="1:4" ht="13.5" thickBot="1" x14ac:dyDescent="0.25">
      <c r="A40" s="148" t="s">
        <v>228</v>
      </c>
      <c r="B40" s="149">
        <v>379739686</v>
      </c>
      <c r="C40" s="147">
        <v>97.6</v>
      </c>
      <c r="D40" s="141" t="s">
        <v>780</v>
      </c>
    </row>
    <row r="41" spans="1:4" ht="13.5" thickBot="1" x14ac:dyDescent="0.25">
      <c r="A41" s="148" t="s">
        <v>229</v>
      </c>
      <c r="B41" s="149">
        <v>317877924</v>
      </c>
      <c r="C41" s="147">
        <v>81.650000000000006</v>
      </c>
      <c r="D41" s="141" t="s">
        <v>780</v>
      </c>
    </row>
    <row r="42" spans="1:4" ht="13.5" thickBot="1" x14ac:dyDescent="0.25">
      <c r="A42" s="148" t="s">
        <v>230</v>
      </c>
      <c r="B42" s="149">
        <v>428354936</v>
      </c>
      <c r="C42" s="147">
        <v>112.9</v>
      </c>
      <c r="D42" s="141" t="s">
        <v>780</v>
      </c>
    </row>
    <row r="43" spans="1:4" ht="13.5" thickBot="1" x14ac:dyDescent="0.25">
      <c r="A43" s="145" t="s">
        <v>231</v>
      </c>
      <c r="B43" s="146">
        <v>413993827</v>
      </c>
      <c r="C43" s="147">
        <v>113</v>
      </c>
      <c r="D43" s="141" t="s">
        <v>4</v>
      </c>
    </row>
    <row r="44" spans="1:4" ht="13.5" thickBot="1" x14ac:dyDescent="0.25">
      <c r="A44" s="148" t="s">
        <v>232</v>
      </c>
      <c r="B44" s="149">
        <v>313604000</v>
      </c>
      <c r="C44" s="147">
        <v>81.599999999999994</v>
      </c>
      <c r="D44" s="141" t="s">
        <v>780</v>
      </c>
    </row>
    <row r="45" spans="1:4" ht="13.5" thickBot="1" x14ac:dyDescent="0.25">
      <c r="A45" s="145" t="s">
        <v>233</v>
      </c>
      <c r="B45" s="146">
        <v>375186610</v>
      </c>
      <c r="C45" s="147">
        <v>97.8</v>
      </c>
      <c r="D45" s="141" t="s">
        <v>4</v>
      </c>
    </row>
    <row r="46" spans="1:4" ht="13.5" thickBot="1" x14ac:dyDescent="0.25">
      <c r="A46" s="148" t="s">
        <v>234</v>
      </c>
      <c r="B46" s="149">
        <v>377499686</v>
      </c>
      <c r="C46" s="147">
        <v>97.6</v>
      </c>
      <c r="D46" s="141" t="s">
        <v>780</v>
      </c>
    </row>
    <row r="47" spans="1:4" ht="13.5" thickBot="1" x14ac:dyDescent="0.25">
      <c r="A47" s="145" t="s">
        <v>407</v>
      </c>
      <c r="B47" s="146">
        <v>301278683</v>
      </c>
      <c r="C47" s="147">
        <v>81.599999999999994</v>
      </c>
      <c r="D47" s="141" t="s">
        <v>4</v>
      </c>
    </row>
    <row r="48" spans="1:4" ht="13.5" thickBot="1" x14ac:dyDescent="0.25">
      <c r="A48" s="148" t="s">
        <v>235</v>
      </c>
      <c r="B48" s="149">
        <v>431758284</v>
      </c>
      <c r="C48" s="147">
        <v>112.9</v>
      </c>
      <c r="D48" s="141" t="s">
        <v>780</v>
      </c>
    </row>
    <row r="49" spans="1:4" ht="13.5" thickBot="1" x14ac:dyDescent="0.25">
      <c r="A49" s="148" t="s">
        <v>236</v>
      </c>
      <c r="B49" s="149">
        <v>423283284</v>
      </c>
      <c r="C49" s="147">
        <v>113</v>
      </c>
      <c r="D49" s="141" t="s">
        <v>780</v>
      </c>
    </row>
    <row r="50" spans="1:4" ht="13.5" thickBot="1" x14ac:dyDescent="0.25">
      <c r="A50" s="145" t="s">
        <v>237</v>
      </c>
      <c r="B50" s="146">
        <v>302476923</v>
      </c>
      <c r="C50" s="147">
        <v>81.599999999999994</v>
      </c>
      <c r="D50" s="141" t="s">
        <v>4</v>
      </c>
    </row>
    <row r="51" spans="1:4" ht="13.5" thickBot="1" x14ac:dyDescent="0.25">
      <c r="A51" s="145" t="s">
        <v>238</v>
      </c>
      <c r="B51" s="146">
        <v>375824237</v>
      </c>
      <c r="C51" s="147">
        <v>97.8</v>
      </c>
      <c r="D51" s="141" t="s">
        <v>4</v>
      </c>
    </row>
    <row r="52" spans="1:4" ht="13.5" thickBot="1" x14ac:dyDescent="0.25">
      <c r="A52" s="145" t="s">
        <v>239</v>
      </c>
      <c r="B52" s="146">
        <v>366323723</v>
      </c>
      <c r="C52" s="147">
        <v>97.6</v>
      </c>
      <c r="D52" s="141" t="s">
        <v>4</v>
      </c>
    </row>
    <row r="53" spans="1:4" ht="13.5" thickBot="1" x14ac:dyDescent="0.25">
      <c r="A53" s="145" t="s">
        <v>240</v>
      </c>
      <c r="B53" s="146">
        <v>301396112</v>
      </c>
      <c r="C53" s="147">
        <v>81.599999999999994</v>
      </c>
      <c r="D53" s="141" t="s">
        <v>4</v>
      </c>
    </row>
    <row r="54" spans="1:4" ht="13.5" thickBot="1" x14ac:dyDescent="0.25">
      <c r="A54" s="148" t="s">
        <v>241</v>
      </c>
      <c r="B54" s="149">
        <v>428754936</v>
      </c>
      <c r="C54" s="147">
        <v>112.9</v>
      </c>
      <c r="D54" s="141" t="s">
        <v>780</v>
      </c>
    </row>
    <row r="55" spans="1:4" ht="13.5" thickBot="1" x14ac:dyDescent="0.25">
      <c r="A55" s="148" t="s">
        <v>242</v>
      </c>
      <c r="B55" s="149">
        <v>423483284</v>
      </c>
      <c r="C55" s="147">
        <v>113</v>
      </c>
      <c r="D55" s="141" t="s">
        <v>780</v>
      </c>
    </row>
    <row r="56" spans="1:4" ht="13.5" thickBot="1" x14ac:dyDescent="0.25">
      <c r="A56" s="145" t="s">
        <v>243</v>
      </c>
      <c r="B56" s="146">
        <v>302703707</v>
      </c>
      <c r="C56" s="147">
        <v>81.599999999999994</v>
      </c>
      <c r="D56" s="141" t="s">
        <v>4</v>
      </c>
    </row>
    <row r="57" spans="1:4" ht="13.5" thickBot="1" x14ac:dyDescent="0.25">
      <c r="A57" s="145" t="s">
        <v>244</v>
      </c>
      <c r="B57" s="146">
        <v>360266097</v>
      </c>
      <c r="C57" s="147">
        <v>97.2</v>
      </c>
      <c r="D57" s="141" t="s">
        <v>4</v>
      </c>
    </row>
    <row r="58" spans="1:4" ht="13.5" thickBot="1" x14ac:dyDescent="0.25">
      <c r="A58" s="145" t="s">
        <v>245</v>
      </c>
      <c r="B58" s="146">
        <v>366823978</v>
      </c>
      <c r="C58" s="147">
        <v>97.6</v>
      </c>
      <c r="D58" s="141" t="s">
        <v>4</v>
      </c>
    </row>
    <row r="59" spans="1:4" ht="13.5" thickBot="1" x14ac:dyDescent="0.25">
      <c r="A59" s="148" t="s">
        <v>246</v>
      </c>
      <c r="B59" s="149">
        <v>318477924</v>
      </c>
      <c r="C59" s="147">
        <v>81.650000000000006</v>
      </c>
      <c r="D59" s="141" t="s">
        <v>780</v>
      </c>
    </row>
    <row r="60" spans="1:4" ht="13.5" thickBot="1" x14ac:dyDescent="0.25">
      <c r="A60" s="148" t="s">
        <v>247</v>
      </c>
      <c r="B60" s="149">
        <v>428954936</v>
      </c>
      <c r="C60" s="147">
        <v>112.9</v>
      </c>
      <c r="D60" s="141" t="s">
        <v>780</v>
      </c>
    </row>
    <row r="61" spans="1:4" ht="13.5" thickBot="1" x14ac:dyDescent="0.25">
      <c r="A61" s="148" t="s">
        <v>248</v>
      </c>
      <c r="B61" s="149">
        <v>423683284</v>
      </c>
      <c r="C61" s="147">
        <v>113</v>
      </c>
      <c r="D61" s="141" t="s">
        <v>780</v>
      </c>
    </row>
    <row r="62" spans="1:4" ht="13.5" thickBot="1" x14ac:dyDescent="0.25">
      <c r="A62" s="145" t="s">
        <v>249</v>
      </c>
      <c r="B62" s="146">
        <v>308893289</v>
      </c>
      <c r="C62" s="147">
        <v>81.599999999999994</v>
      </c>
      <c r="D62" s="141" t="s">
        <v>4</v>
      </c>
    </row>
    <row r="63" spans="1:4" ht="13.5" thickBot="1" x14ac:dyDescent="0.25">
      <c r="A63" s="148" t="s">
        <v>250</v>
      </c>
      <c r="B63" s="149">
        <v>376225382</v>
      </c>
      <c r="C63" s="147">
        <v>97.8</v>
      </c>
      <c r="D63" s="141" t="s">
        <v>780</v>
      </c>
    </row>
    <row r="64" spans="1:4" ht="13.5" thickBot="1" x14ac:dyDescent="0.25">
      <c r="A64" s="148" t="s">
        <v>251</v>
      </c>
      <c r="B64" s="149">
        <v>378099686</v>
      </c>
      <c r="C64" s="147">
        <v>97.6</v>
      </c>
      <c r="D64" s="141" t="s">
        <v>780</v>
      </c>
    </row>
    <row r="65" spans="1:4" ht="13.5" thickBot="1" x14ac:dyDescent="0.25">
      <c r="A65" s="145" t="s">
        <v>252</v>
      </c>
      <c r="B65" s="146">
        <v>307966110</v>
      </c>
      <c r="C65" s="147">
        <v>81.599999999999994</v>
      </c>
      <c r="D65" s="141" t="s">
        <v>4</v>
      </c>
    </row>
    <row r="66" spans="1:4" ht="13.5" thickBot="1" x14ac:dyDescent="0.25">
      <c r="A66" s="148" t="s">
        <v>253</v>
      </c>
      <c r="B66" s="149">
        <v>429154936</v>
      </c>
      <c r="C66" s="147">
        <v>112.9</v>
      </c>
      <c r="D66" s="141" t="s">
        <v>780</v>
      </c>
    </row>
    <row r="67" spans="1:4" ht="13.5" thickBot="1" x14ac:dyDescent="0.25">
      <c r="A67" s="148" t="s">
        <v>254</v>
      </c>
      <c r="B67" s="149">
        <v>423883284</v>
      </c>
      <c r="C67" s="147">
        <v>113</v>
      </c>
      <c r="D67" s="141" t="s">
        <v>780</v>
      </c>
    </row>
    <row r="68" spans="1:4" ht="13.5" thickBot="1" x14ac:dyDescent="0.25">
      <c r="A68" s="145" t="s">
        <v>255</v>
      </c>
      <c r="B68" s="146">
        <v>309669652</v>
      </c>
      <c r="C68" s="147">
        <v>81.599999999999994</v>
      </c>
      <c r="D68" s="141" t="s">
        <v>4</v>
      </c>
    </row>
    <row r="69" spans="1:4" ht="13.5" thickBot="1" x14ac:dyDescent="0.25">
      <c r="A69" s="148" t="s">
        <v>256</v>
      </c>
      <c r="B69" s="149">
        <v>376425382</v>
      </c>
      <c r="C69" s="147">
        <v>97.8</v>
      </c>
      <c r="D69" s="141" t="s">
        <v>780</v>
      </c>
    </row>
    <row r="70" spans="1:4" ht="13.5" thickBot="1" x14ac:dyDescent="0.25">
      <c r="A70" s="145" t="s">
        <v>408</v>
      </c>
      <c r="B70" s="146">
        <v>347505270</v>
      </c>
      <c r="C70" s="147">
        <v>97.2</v>
      </c>
      <c r="D70" s="141" t="s">
        <v>4</v>
      </c>
    </row>
    <row r="71" spans="1:4" ht="13.5" thickBot="1" x14ac:dyDescent="0.25">
      <c r="A71" s="145" t="s">
        <v>257</v>
      </c>
      <c r="B71" s="146">
        <v>302042699</v>
      </c>
      <c r="C71" s="147">
        <v>81.599999999999994</v>
      </c>
      <c r="D71" s="141" t="s">
        <v>4</v>
      </c>
    </row>
    <row r="72" spans="1:4" ht="13.5" thickBot="1" x14ac:dyDescent="0.25">
      <c r="A72" s="148" t="s">
        <v>258</v>
      </c>
      <c r="B72" s="149">
        <v>429354936</v>
      </c>
      <c r="C72" s="147">
        <v>112.9</v>
      </c>
      <c r="D72" s="141" t="s">
        <v>780</v>
      </c>
    </row>
    <row r="73" spans="1:4" ht="13.5" thickBot="1" x14ac:dyDescent="0.25">
      <c r="A73" s="148" t="s">
        <v>259</v>
      </c>
      <c r="B73" s="149">
        <v>424083284</v>
      </c>
      <c r="C73" s="147">
        <v>113</v>
      </c>
      <c r="D73" s="141" t="s">
        <v>780</v>
      </c>
    </row>
    <row r="74" spans="1:4" ht="13.5" thickBot="1" x14ac:dyDescent="0.25">
      <c r="A74" s="145" t="s">
        <v>260</v>
      </c>
      <c r="B74" s="146">
        <v>302100567</v>
      </c>
      <c r="C74" s="147">
        <v>81.599999999999994</v>
      </c>
      <c r="D74" s="141" t="s">
        <v>4</v>
      </c>
    </row>
    <row r="75" spans="1:4" ht="13.5" thickBot="1" x14ac:dyDescent="0.25">
      <c r="A75" s="145" t="s">
        <v>261</v>
      </c>
      <c r="B75" s="146">
        <v>363081019</v>
      </c>
      <c r="C75" s="147">
        <v>97.8</v>
      </c>
      <c r="D75" s="141" t="s">
        <v>4</v>
      </c>
    </row>
    <row r="76" spans="1:4" ht="13.5" thickBot="1" x14ac:dyDescent="0.25">
      <c r="A76" s="145" t="s">
        <v>409</v>
      </c>
      <c r="B76" s="146">
        <v>351307662</v>
      </c>
      <c r="C76" s="147">
        <v>97.2</v>
      </c>
      <c r="D76" s="141" t="s">
        <v>4</v>
      </c>
    </row>
    <row r="77" spans="1:4" ht="13.5" thickBot="1" x14ac:dyDescent="0.25">
      <c r="A77" s="145" t="s">
        <v>262</v>
      </c>
      <c r="B77" s="146">
        <v>305215381</v>
      </c>
      <c r="C77" s="147">
        <v>81.599999999999994</v>
      </c>
      <c r="D77" s="141" t="s">
        <v>4</v>
      </c>
    </row>
    <row r="78" spans="1:4" ht="13.5" thickBot="1" x14ac:dyDescent="0.25">
      <c r="A78" s="148" t="s">
        <v>263</v>
      </c>
      <c r="B78" s="149">
        <v>429554936</v>
      </c>
      <c r="C78" s="147">
        <v>112.9</v>
      </c>
      <c r="D78" s="141" t="s">
        <v>780</v>
      </c>
    </row>
    <row r="79" spans="1:4" ht="13.5" thickBot="1" x14ac:dyDescent="0.25">
      <c r="A79" s="148" t="s">
        <v>264</v>
      </c>
      <c r="B79" s="149">
        <v>424283284</v>
      </c>
      <c r="C79" s="147">
        <v>113</v>
      </c>
      <c r="D79" s="141" t="s">
        <v>780</v>
      </c>
    </row>
    <row r="80" spans="1:4" ht="13.5" thickBot="1" x14ac:dyDescent="0.25">
      <c r="A80" s="145" t="s">
        <v>265</v>
      </c>
      <c r="B80" s="146">
        <v>311707203</v>
      </c>
      <c r="C80" s="147">
        <v>81.599999999999994</v>
      </c>
      <c r="D80" s="141" t="s">
        <v>4</v>
      </c>
    </row>
    <row r="81" spans="1:4" ht="13.5" thickBot="1" x14ac:dyDescent="0.25">
      <c r="A81" s="145" t="s">
        <v>266</v>
      </c>
      <c r="B81" s="146">
        <v>352272013</v>
      </c>
      <c r="C81" s="147">
        <v>97.8</v>
      </c>
      <c r="D81" s="141" t="s">
        <v>4</v>
      </c>
    </row>
    <row r="82" spans="1:4" ht="13.5" thickBot="1" x14ac:dyDescent="0.25">
      <c r="A82" s="145" t="s">
        <v>267</v>
      </c>
      <c r="B82" s="146">
        <v>365816834</v>
      </c>
      <c r="C82" s="147">
        <v>97.2</v>
      </c>
      <c r="D82" s="141" t="s">
        <v>4</v>
      </c>
    </row>
    <row r="83" spans="1:4" ht="13.5" thickBot="1" x14ac:dyDescent="0.25">
      <c r="A83" s="145" t="s">
        <v>268</v>
      </c>
      <c r="B83" s="146">
        <v>304178733</v>
      </c>
      <c r="C83" s="147">
        <v>81.599999999999994</v>
      </c>
      <c r="D83" s="141" t="s">
        <v>4</v>
      </c>
    </row>
    <row r="84" spans="1:4" ht="13.5" thickBot="1" x14ac:dyDescent="0.25">
      <c r="A84" s="148" t="s">
        <v>269</v>
      </c>
      <c r="B84" s="149">
        <v>429754936</v>
      </c>
      <c r="C84" s="147">
        <v>112.9</v>
      </c>
      <c r="D84" s="141" t="s">
        <v>780</v>
      </c>
    </row>
    <row r="85" spans="1:4" ht="13.5" thickBot="1" x14ac:dyDescent="0.25">
      <c r="A85" s="148" t="s">
        <v>270</v>
      </c>
      <c r="B85" s="149">
        <v>424483284</v>
      </c>
      <c r="C85" s="147">
        <v>113</v>
      </c>
      <c r="D85" s="141" t="s">
        <v>780</v>
      </c>
    </row>
    <row r="86" spans="1:4" ht="13.5" thickBot="1" x14ac:dyDescent="0.25">
      <c r="A86" s="145" t="s">
        <v>271</v>
      </c>
      <c r="B86" s="146">
        <v>310902336</v>
      </c>
      <c r="C86" s="147">
        <v>81.599999999999994</v>
      </c>
      <c r="D86" s="141" t="s">
        <v>4</v>
      </c>
    </row>
    <row r="87" spans="1:4" ht="13.5" thickBot="1" x14ac:dyDescent="0.25">
      <c r="A87" s="148" t="s">
        <v>272</v>
      </c>
      <c r="B87" s="149">
        <v>377025382</v>
      </c>
      <c r="C87" s="147">
        <v>97.8</v>
      </c>
      <c r="D87" s="141" t="s">
        <v>780</v>
      </c>
    </row>
    <row r="88" spans="1:4" ht="13.5" thickBot="1" x14ac:dyDescent="0.25">
      <c r="A88" s="145" t="s">
        <v>273</v>
      </c>
      <c r="B88" s="146">
        <v>368603350</v>
      </c>
      <c r="C88" s="147">
        <v>97.6</v>
      </c>
      <c r="D88" s="141" t="s">
        <v>4</v>
      </c>
    </row>
    <row r="89" spans="1:4" ht="13.5" thickBot="1" x14ac:dyDescent="0.25">
      <c r="A89" s="145" t="s">
        <v>274</v>
      </c>
      <c r="B89" s="146">
        <v>308168812</v>
      </c>
      <c r="C89" s="147">
        <v>81.599999999999994</v>
      </c>
      <c r="D89" s="141" t="s">
        <v>4</v>
      </c>
    </row>
    <row r="90" spans="1:4" ht="13.5" thickBot="1" x14ac:dyDescent="0.25">
      <c r="A90" s="145" t="s">
        <v>275</v>
      </c>
      <c r="B90" s="146">
        <v>415781120</v>
      </c>
      <c r="C90" s="147">
        <v>113</v>
      </c>
      <c r="D90" s="141" t="s">
        <v>4</v>
      </c>
    </row>
    <row r="91" spans="1:4" ht="13.5" thickBot="1" x14ac:dyDescent="0.25">
      <c r="A91" s="148" t="s">
        <v>276</v>
      </c>
      <c r="B91" s="149">
        <v>424683284</v>
      </c>
      <c r="C91" s="147">
        <v>113</v>
      </c>
      <c r="D91" s="141" t="s">
        <v>780</v>
      </c>
    </row>
    <row r="92" spans="1:4" ht="13.5" thickBot="1" x14ac:dyDescent="0.25">
      <c r="A92" s="145" t="s">
        <v>277</v>
      </c>
      <c r="B92" s="146">
        <v>299294799</v>
      </c>
      <c r="C92" s="147">
        <v>81.599999999999994</v>
      </c>
      <c r="D92" s="141" t="s">
        <v>4</v>
      </c>
    </row>
    <row r="93" spans="1:4" ht="13.5" thickBot="1" x14ac:dyDescent="0.25">
      <c r="A93" s="145" t="s">
        <v>278</v>
      </c>
      <c r="B93" s="146">
        <v>358943665</v>
      </c>
      <c r="C93" s="147">
        <v>97.2</v>
      </c>
      <c r="D93" s="141" t="s">
        <v>4</v>
      </c>
    </row>
    <row r="94" spans="1:4" ht="13.5" thickBot="1" x14ac:dyDescent="0.25">
      <c r="A94" s="145" t="s">
        <v>279</v>
      </c>
      <c r="B94" s="146">
        <v>368022083</v>
      </c>
      <c r="C94" s="147">
        <v>97.6</v>
      </c>
      <c r="D94" s="141" t="s">
        <v>4</v>
      </c>
    </row>
    <row r="95" spans="1:4" ht="13.5" thickBot="1" x14ac:dyDescent="0.25">
      <c r="A95" s="145" t="s">
        <v>280</v>
      </c>
      <c r="B95" s="146">
        <v>314370431</v>
      </c>
      <c r="C95" s="147">
        <v>81.650000000000006</v>
      </c>
      <c r="D95" s="141" t="s">
        <v>4</v>
      </c>
    </row>
    <row r="96" spans="1:4" ht="13.5" thickBot="1" x14ac:dyDescent="0.25">
      <c r="A96" s="148" t="s">
        <v>281</v>
      </c>
      <c r="B96" s="149">
        <v>433358284</v>
      </c>
      <c r="C96" s="147">
        <v>112.9</v>
      </c>
      <c r="D96" s="141" t="s">
        <v>780</v>
      </c>
    </row>
    <row r="97" spans="1:4" ht="13.5" thickBot="1" x14ac:dyDescent="0.25">
      <c r="A97" s="148" t="s">
        <v>282</v>
      </c>
      <c r="B97" s="149">
        <v>424883284</v>
      </c>
      <c r="C97" s="147">
        <v>113</v>
      </c>
      <c r="D97" s="141" t="s">
        <v>780</v>
      </c>
    </row>
    <row r="98" spans="1:4" ht="13.5" thickBot="1" x14ac:dyDescent="0.25">
      <c r="A98" s="145" t="s">
        <v>283</v>
      </c>
      <c r="B98" s="146">
        <v>310354552</v>
      </c>
      <c r="C98" s="147">
        <v>81.599999999999994</v>
      </c>
      <c r="D98" s="141" t="s">
        <v>4</v>
      </c>
    </row>
    <row r="99" spans="1:4" ht="13.5" thickBot="1" x14ac:dyDescent="0.25">
      <c r="A99" s="145" t="s">
        <v>410</v>
      </c>
      <c r="B99" s="146">
        <v>351431695</v>
      </c>
      <c r="C99" s="147">
        <v>97.2</v>
      </c>
      <c r="D99" s="141" t="s">
        <v>4</v>
      </c>
    </row>
    <row r="100" spans="1:4" ht="13.5" thickBot="1" x14ac:dyDescent="0.25">
      <c r="A100" s="148" t="s">
        <v>284</v>
      </c>
      <c r="B100" s="149">
        <v>379299686</v>
      </c>
      <c r="C100" s="147">
        <v>97.6</v>
      </c>
      <c r="D100" s="141" t="s">
        <v>780</v>
      </c>
    </row>
    <row r="101" spans="1:4" ht="13.5" thickBot="1" x14ac:dyDescent="0.25">
      <c r="A101" s="145" t="s">
        <v>285</v>
      </c>
      <c r="B101" s="146">
        <v>308570129</v>
      </c>
      <c r="C101" s="147">
        <v>81.650000000000006</v>
      </c>
      <c r="D101" s="141" t="s">
        <v>4</v>
      </c>
    </row>
    <row r="102" spans="1:4" ht="13.5" thickBot="1" x14ac:dyDescent="0.25">
      <c r="A102" s="145" t="s">
        <v>411</v>
      </c>
      <c r="B102" s="146">
        <v>412791537</v>
      </c>
      <c r="C102" s="147">
        <v>113</v>
      </c>
      <c r="D102" s="141" t="s">
        <v>4</v>
      </c>
    </row>
    <row r="103" spans="1:4" ht="13.5" thickBot="1" x14ac:dyDescent="0.25">
      <c r="A103" s="145" t="s">
        <v>286</v>
      </c>
      <c r="B103" s="146">
        <v>429992676</v>
      </c>
      <c r="C103" s="147">
        <v>113</v>
      </c>
      <c r="D103" s="141" t="s">
        <v>4</v>
      </c>
    </row>
    <row r="104" spans="1:4" ht="13.5" thickBot="1" x14ac:dyDescent="0.25">
      <c r="A104" s="145" t="s">
        <v>412</v>
      </c>
      <c r="B104" s="146">
        <v>299698390</v>
      </c>
      <c r="C104" s="147">
        <v>81.599999999999994</v>
      </c>
      <c r="D104" s="141" t="s">
        <v>4</v>
      </c>
    </row>
    <row r="105" spans="1:4" ht="13.5" thickBot="1" x14ac:dyDescent="0.25">
      <c r="A105" s="148" t="s">
        <v>287</v>
      </c>
      <c r="B105" s="149">
        <v>375180382</v>
      </c>
      <c r="C105" s="147">
        <v>97.8</v>
      </c>
      <c r="D105" s="141" t="s">
        <v>780</v>
      </c>
    </row>
    <row r="106" spans="1:4" ht="13.5" thickBot="1" x14ac:dyDescent="0.25">
      <c r="A106" s="148" t="s">
        <v>288</v>
      </c>
      <c r="B106" s="149">
        <v>320077924</v>
      </c>
      <c r="C106" s="147">
        <v>81.650000000000006</v>
      </c>
      <c r="D106" s="141" t="s">
        <v>780</v>
      </c>
    </row>
    <row r="107" spans="1:4" ht="13.5" thickBot="1" x14ac:dyDescent="0.25">
      <c r="A107" s="145" t="s">
        <v>289</v>
      </c>
      <c r="B107" s="146">
        <v>418103284</v>
      </c>
      <c r="C107" s="147">
        <v>113</v>
      </c>
      <c r="D107" s="141" t="s">
        <v>4</v>
      </c>
    </row>
    <row r="108" spans="1:4" ht="13.5" thickBot="1" x14ac:dyDescent="0.25">
      <c r="A108" s="145" t="s">
        <v>290</v>
      </c>
      <c r="B108" s="146">
        <v>418667865</v>
      </c>
      <c r="C108" s="147">
        <v>113</v>
      </c>
      <c r="D108" s="141" t="s">
        <v>4</v>
      </c>
    </row>
    <row r="109" spans="1:4" ht="13.5" thickBot="1" x14ac:dyDescent="0.25">
      <c r="A109" s="145" t="s">
        <v>291</v>
      </c>
      <c r="B109" s="146">
        <v>304503415</v>
      </c>
      <c r="C109" s="147">
        <v>81.599999999999994</v>
      </c>
      <c r="D109" s="141" t="s">
        <v>4</v>
      </c>
    </row>
    <row r="110" spans="1:4" ht="13.5" thickBot="1" x14ac:dyDescent="0.25">
      <c r="A110" s="145" t="s">
        <v>292</v>
      </c>
      <c r="B110" s="146">
        <v>296850636</v>
      </c>
      <c r="C110" s="147">
        <v>81.599999999999994</v>
      </c>
      <c r="D110" s="141" t="s">
        <v>4</v>
      </c>
    </row>
    <row r="111" spans="1:4" ht="13.5" thickBot="1" x14ac:dyDescent="0.25">
      <c r="A111" s="145" t="s">
        <v>293</v>
      </c>
      <c r="B111" s="146">
        <v>426613109</v>
      </c>
      <c r="C111" s="147">
        <v>113</v>
      </c>
      <c r="D111" s="141" t="s">
        <v>4</v>
      </c>
    </row>
    <row r="112" spans="1:4" ht="13.5" thickBot="1" x14ac:dyDescent="0.25">
      <c r="A112" s="148" t="s">
        <v>294</v>
      </c>
      <c r="B112" s="149">
        <v>425483284</v>
      </c>
      <c r="C112" s="147">
        <v>113</v>
      </c>
      <c r="D112" s="141" t="s">
        <v>780</v>
      </c>
    </row>
    <row r="113" spans="1:4" ht="13.5" thickBot="1" x14ac:dyDescent="0.25">
      <c r="A113" s="145" t="s">
        <v>295</v>
      </c>
      <c r="B113" s="146">
        <v>302121759</v>
      </c>
      <c r="C113" s="147">
        <v>81.599999999999994</v>
      </c>
      <c r="D113" s="141" t="s">
        <v>4</v>
      </c>
    </row>
    <row r="114" spans="1:4" ht="33.75" thickBot="1" x14ac:dyDescent="0.25">
      <c r="A114" s="144" t="s">
        <v>781</v>
      </c>
      <c r="B114" s="144"/>
      <c r="C114" s="144"/>
      <c r="D114" s="144"/>
    </row>
    <row r="115" spans="1:4" ht="13.5" thickBot="1" x14ac:dyDescent="0.25">
      <c r="A115" s="145" t="s">
        <v>697</v>
      </c>
      <c r="B115" s="146">
        <v>30000000</v>
      </c>
      <c r="C115" s="147">
        <v>0</v>
      </c>
      <c r="D115" s="141" t="s">
        <v>4</v>
      </c>
    </row>
    <row r="116" spans="1:4" ht="13.5" thickBot="1" x14ac:dyDescent="0.25">
      <c r="A116" s="145" t="s">
        <v>698</v>
      </c>
      <c r="B116" s="146">
        <v>30000000</v>
      </c>
      <c r="C116" s="147">
        <v>0</v>
      </c>
      <c r="D116" s="141" t="s">
        <v>4</v>
      </c>
    </row>
    <row r="117" spans="1:4" ht="13.5" thickBot="1" x14ac:dyDescent="0.25">
      <c r="A117" s="145" t="s">
        <v>699</v>
      </c>
      <c r="B117" s="146">
        <v>30000000</v>
      </c>
      <c r="C117" s="147">
        <v>0</v>
      </c>
      <c r="D117" s="141" t="s">
        <v>4</v>
      </c>
    </row>
    <row r="118" spans="1:4" ht="13.5" thickBot="1" x14ac:dyDescent="0.25">
      <c r="A118" s="145" t="s">
        <v>700</v>
      </c>
      <c r="B118" s="146">
        <v>30000000</v>
      </c>
      <c r="C118" s="147">
        <v>0</v>
      </c>
      <c r="D118" s="141" t="s">
        <v>4</v>
      </c>
    </row>
    <row r="119" spans="1:4" ht="13.5" thickBot="1" x14ac:dyDescent="0.25">
      <c r="A119" s="148" t="s">
        <v>425</v>
      </c>
      <c r="B119" s="149">
        <v>30000000</v>
      </c>
      <c r="C119" s="147">
        <v>0</v>
      </c>
      <c r="D119" s="141" t="s">
        <v>780</v>
      </c>
    </row>
    <row r="120" spans="1:4" ht="13.5" thickBot="1" x14ac:dyDescent="0.25">
      <c r="A120" s="145" t="s">
        <v>701</v>
      </c>
      <c r="B120" s="146">
        <v>30000000</v>
      </c>
      <c r="C120" s="147">
        <v>0</v>
      </c>
      <c r="D120" s="141" t="s">
        <v>4</v>
      </c>
    </row>
    <row r="121" spans="1:4" ht="13.5" thickBot="1" x14ac:dyDescent="0.25">
      <c r="A121" s="148" t="s">
        <v>426</v>
      </c>
      <c r="B121" s="149">
        <v>30000000</v>
      </c>
      <c r="C121" s="147">
        <v>0</v>
      </c>
      <c r="D121" s="141" t="s">
        <v>780</v>
      </c>
    </row>
    <row r="122" spans="1:4" ht="13.5" thickBot="1" x14ac:dyDescent="0.25">
      <c r="A122" s="148" t="s">
        <v>427</v>
      </c>
      <c r="B122" s="149">
        <v>30000000</v>
      </c>
      <c r="C122" s="147">
        <v>0</v>
      </c>
      <c r="D122" s="141" t="s">
        <v>780</v>
      </c>
    </row>
    <row r="123" spans="1:4" ht="13.5" thickBot="1" x14ac:dyDescent="0.25">
      <c r="A123" s="145" t="s">
        <v>702</v>
      </c>
      <c r="B123" s="146">
        <v>30000000</v>
      </c>
      <c r="C123" s="147">
        <v>0</v>
      </c>
      <c r="D123" s="141" t="s">
        <v>4</v>
      </c>
    </row>
    <row r="124" spans="1:4" ht="13.5" thickBot="1" x14ac:dyDescent="0.25">
      <c r="A124" s="145" t="s">
        <v>703</v>
      </c>
      <c r="B124" s="146">
        <v>30000000</v>
      </c>
      <c r="C124" s="147">
        <v>0</v>
      </c>
      <c r="D124" s="141" t="s">
        <v>4</v>
      </c>
    </row>
    <row r="125" spans="1:4" ht="13.5" thickBot="1" x14ac:dyDescent="0.25">
      <c r="A125" s="148" t="s">
        <v>428</v>
      </c>
      <c r="B125" s="149">
        <v>30000000</v>
      </c>
      <c r="C125" s="147">
        <v>0</v>
      </c>
      <c r="D125" s="141" t="s">
        <v>780</v>
      </c>
    </row>
    <row r="126" spans="1:4" ht="13.5" thickBot="1" x14ac:dyDescent="0.25">
      <c r="A126" s="148" t="s">
        <v>429</v>
      </c>
      <c r="B126" s="149">
        <v>30000000</v>
      </c>
      <c r="C126" s="147">
        <v>0</v>
      </c>
      <c r="D126" s="141" t="s">
        <v>780</v>
      </c>
    </row>
    <row r="127" spans="1:4" ht="13.5" thickBot="1" x14ac:dyDescent="0.25">
      <c r="A127" s="148" t="s">
        <v>430</v>
      </c>
      <c r="B127" s="149">
        <v>30000000</v>
      </c>
      <c r="C127" s="147">
        <v>0</v>
      </c>
      <c r="D127" s="141" t="s">
        <v>780</v>
      </c>
    </row>
    <row r="128" spans="1:4" ht="13.5" thickBot="1" x14ac:dyDescent="0.25">
      <c r="A128" s="148" t="s">
        <v>431</v>
      </c>
      <c r="B128" s="149">
        <v>30000000</v>
      </c>
      <c r="C128" s="147">
        <v>0</v>
      </c>
      <c r="D128" s="141" t="s">
        <v>780</v>
      </c>
    </row>
    <row r="129" spans="1:4" ht="13.5" thickBot="1" x14ac:dyDescent="0.25">
      <c r="A129" s="145" t="s">
        <v>704</v>
      </c>
      <c r="B129" s="146">
        <v>30000000</v>
      </c>
      <c r="C129" s="147">
        <v>0</v>
      </c>
      <c r="D129" s="141" t="s">
        <v>4</v>
      </c>
    </row>
    <row r="130" spans="1:4" ht="13.5" thickBot="1" x14ac:dyDescent="0.25">
      <c r="A130" s="148" t="s">
        <v>432</v>
      </c>
      <c r="B130" s="149">
        <v>30000000</v>
      </c>
      <c r="C130" s="147">
        <v>0</v>
      </c>
      <c r="D130" s="141" t="s">
        <v>780</v>
      </c>
    </row>
    <row r="131" spans="1:4" ht="13.5" thickBot="1" x14ac:dyDescent="0.25">
      <c r="A131" s="148" t="s">
        <v>433</v>
      </c>
      <c r="B131" s="149">
        <v>30000000</v>
      </c>
      <c r="C131" s="147">
        <v>0</v>
      </c>
      <c r="D131" s="141" t="s">
        <v>780</v>
      </c>
    </row>
    <row r="132" spans="1:4" ht="13.5" thickBot="1" x14ac:dyDescent="0.25">
      <c r="A132" s="145" t="s">
        <v>705</v>
      </c>
      <c r="B132" s="146">
        <v>30000000</v>
      </c>
      <c r="C132" s="147">
        <v>0</v>
      </c>
      <c r="D132" s="141" t="s">
        <v>4</v>
      </c>
    </row>
    <row r="133" spans="1:4" ht="13.5" thickBot="1" x14ac:dyDescent="0.25">
      <c r="A133" s="148" t="s">
        <v>434</v>
      </c>
      <c r="B133" s="149">
        <v>30000000</v>
      </c>
      <c r="C133" s="147">
        <v>0</v>
      </c>
      <c r="D133" s="141" t="s">
        <v>780</v>
      </c>
    </row>
    <row r="134" spans="1:4" ht="13.5" thickBot="1" x14ac:dyDescent="0.25">
      <c r="A134" s="145" t="s">
        <v>706</v>
      </c>
      <c r="B134" s="146">
        <v>30000000</v>
      </c>
      <c r="C134" s="147">
        <v>0</v>
      </c>
      <c r="D134" s="141" t="s">
        <v>4</v>
      </c>
    </row>
    <row r="135" spans="1:4" ht="13.5" thickBot="1" x14ac:dyDescent="0.25">
      <c r="A135" s="145" t="s">
        <v>707</v>
      </c>
      <c r="B135" s="146">
        <v>30000000</v>
      </c>
      <c r="C135" s="147">
        <v>0</v>
      </c>
      <c r="D135" s="141" t="s">
        <v>4</v>
      </c>
    </row>
    <row r="136" spans="1:4" ht="13.5" thickBot="1" x14ac:dyDescent="0.25">
      <c r="A136" s="145" t="s">
        <v>708</v>
      </c>
      <c r="B136" s="146">
        <v>30000000</v>
      </c>
      <c r="C136" s="147">
        <v>0</v>
      </c>
      <c r="D136" s="141" t="s">
        <v>4</v>
      </c>
    </row>
    <row r="137" spans="1:4" ht="13.5" thickBot="1" x14ac:dyDescent="0.25">
      <c r="A137" s="145" t="s">
        <v>709</v>
      </c>
      <c r="B137" s="146">
        <v>30000000</v>
      </c>
      <c r="C137" s="147">
        <v>0</v>
      </c>
      <c r="D137" s="141" t="s">
        <v>4</v>
      </c>
    </row>
    <row r="138" spans="1:4" ht="13.5" thickBot="1" x14ac:dyDescent="0.25">
      <c r="A138" s="145" t="s">
        <v>710</v>
      </c>
      <c r="B138" s="146">
        <v>30000000</v>
      </c>
      <c r="C138" s="147">
        <v>0</v>
      </c>
      <c r="D138" s="141" t="s">
        <v>4</v>
      </c>
    </row>
    <row r="139" spans="1:4" ht="13.5" thickBot="1" x14ac:dyDescent="0.25">
      <c r="A139" s="145" t="s">
        <v>711</v>
      </c>
      <c r="B139" s="146">
        <v>30000000</v>
      </c>
      <c r="C139" s="147">
        <v>0</v>
      </c>
      <c r="D139" s="141" t="s">
        <v>4</v>
      </c>
    </row>
    <row r="140" spans="1:4" ht="13.5" thickBot="1" x14ac:dyDescent="0.25">
      <c r="A140" s="145" t="s">
        <v>712</v>
      </c>
      <c r="B140" s="146">
        <v>30000000</v>
      </c>
      <c r="C140" s="147">
        <v>0</v>
      </c>
      <c r="D140" s="141" t="s">
        <v>4</v>
      </c>
    </row>
    <row r="141" spans="1:4" ht="13.5" thickBot="1" x14ac:dyDescent="0.25">
      <c r="A141" s="145" t="s">
        <v>713</v>
      </c>
      <c r="B141" s="146">
        <v>30000000</v>
      </c>
      <c r="C141" s="147">
        <v>0</v>
      </c>
      <c r="D141" s="141" t="s">
        <v>4</v>
      </c>
    </row>
    <row r="142" spans="1:4" ht="13.5" thickBot="1" x14ac:dyDescent="0.25">
      <c r="A142" s="148" t="s">
        <v>435</v>
      </c>
      <c r="B142" s="149">
        <v>30000000</v>
      </c>
      <c r="C142" s="147">
        <v>0</v>
      </c>
      <c r="D142" s="141" t="s">
        <v>780</v>
      </c>
    </row>
    <row r="143" spans="1:4" ht="13.5" thickBot="1" x14ac:dyDescent="0.25">
      <c r="A143" s="145" t="s">
        <v>714</v>
      </c>
      <c r="B143" s="146">
        <v>30000000</v>
      </c>
      <c r="C143" s="147">
        <v>0</v>
      </c>
      <c r="D143" s="141" t="s">
        <v>4</v>
      </c>
    </row>
    <row r="144" spans="1:4" ht="13.5" thickBot="1" x14ac:dyDescent="0.25">
      <c r="A144" s="145" t="s">
        <v>715</v>
      </c>
      <c r="B144" s="146">
        <v>30000000</v>
      </c>
      <c r="C144" s="147">
        <v>0</v>
      </c>
      <c r="D144" s="141" t="s">
        <v>4</v>
      </c>
    </row>
    <row r="145" spans="1:4" ht="13.5" thickBot="1" x14ac:dyDescent="0.25">
      <c r="A145" s="145" t="s">
        <v>716</v>
      </c>
      <c r="B145" s="146">
        <v>30000000</v>
      </c>
      <c r="C145" s="147">
        <v>0</v>
      </c>
      <c r="D145" s="141" t="s">
        <v>4</v>
      </c>
    </row>
    <row r="146" spans="1:4" ht="13.5" thickBot="1" x14ac:dyDescent="0.25">
      <c r="A146" s="145" t="s">
        <v>717</v>
      </c>
      <c r="B146" s="146">
        <v>30000000</v>
      </c>
      <c r="C146" s="147">
        <v>0</v>
      </c>
      <c r="D146" s="141" t="s">
        <v>4</v>
      </c>
    </row>
    <row r="147" spans="1:4" ht="13.5" thickBot="1" x14ac:dyDescent="0.25">
      <c r="A147" s="148" t="s">
        <v>436</v>
      </c>
      <c r="B147" s="149">
        <v>30000000</v>
      </c>
      <c r="C147" s="147">
        <v>0</v>
      </c>
      <c r="D147" s="141" t="s">
        <v>780</v>
      </c>
    </row>
    <row r="148" spans="1:4" ht="13.5" thickBot="1" x14ac:dyDescent="0.25">
      <c r="A148" s="148" t="s">
        <v>437</v>
      </c>
      <c r="B148" s="149">
        <v>30000000</v>
      </c>
      <c r="C148" s="147">
        <v>0</v>
      </c>
      <c r="D148" s="141" t="s">
        <v>780</v>
      </c>
    </row>
    <row r="149" spans="1:4" ht="13.5" thickBot="1" x14ac:dyDescent="0.25">
      <c r="A149" s="145" t="s">
        <v>296</v>
      </c>
      <c r="B149" s="146">
        <v>30000000</v>
      </c>
      <c r="C149" s="147">
        <v>0</v>
      </c>
      <c r="D149" s="141" t="s">
        <v>4</v>
      </c>
    </row>
    <row r="150" spans="1:4" ht="13.5" thickBot="1" x14ac:dyDescent="0.25">
      <c r="A150" s="145" t="s">
        <v>297</v>
      </c>
      <c r="B150" s="146">
        <v>30000000</v>
      </c>
      <c r="C150" s="147">
        <v>0</v>
      </c>
      <c r="D150" s="141" t="s">
        <v>4</v>
      </c>
    </row>
    <row r="151" spans="1:4" ht="13.5" thickBot="1" x14ac:dyDescent="0.25">
      <c r="A151" s="145" t="s">
        <v>298</v>
      </c>
      <c r="B151" s="146">
        <v>30000000</v>
      </c>
      <c r="C151" s="147">
        <v>0</v>
      </c>
      <c r="D151" s="141" t="s">
        <v>4</v>
      </c>
    </row>
    <row r="152" spans="1:4" ht="13.5" thickBot="1" x14ac:dyDescent="0.25">
      <c r="A152" s="145" t="s">
        <v>299</v>
      </c>
      <c r="B152" s="146">
        <v>30000000</v>
      </c>
      <c r="C152" s="147">
        <v>0</v>
      </c>
      <c r="D152" s="141" t="s">
        <v>4</v>
      </c>
    </row>
    <row r="153" spans="1:4" ht="13.5" thickBot="1" x14ac:dyDescent="0.25">
      <c r="A153" s="148" t="s">
        <v>300</v>
      </c>
      <c r="B153" s="149">
        <v>30000000</v>
      </c>
      <c r="C153" s="147">
        <v>0</v>
      </c>
      <c r="D153" s="141" t="s">
        <v>780</v>
      </c>
    </row>
    <row r="154" spans="1:4" ht="13.5" thickBot="1" x14ac:dyDescent="0.25">
      <c r="A154" s="148" t="s">
        <v>301</v>
      </c>
      <c r="B154" s="149">
        <v>30000000</v>
      </c>
      <c r="C154" s="147">
        <v>0</v>
      </c>
      <c r="D154" s="141" t="s">
        <v>780</v>
      </c>
    </row>
    <row r="155" spans="1:4" ht="13.5" thickBot="1" x14ac:dyDescent="0.25">
      <c r="A155" s="145" t="s">
        <v>302</v>
      </c>
      <c r="B155" s="146">
        <v>30000000</v>
      </c>
      <c r="C155" s="147">
        <v>0</v>
      </c>
      <c r="D155" s="141" t="s">
        <v>4</v>
      </c>
    </row>
    <row r="156" spans="1:4" ht="13.5" thickBot="1" x14ac:dyDescent="0.25">
      <c r="A156" s="148" t="s">
        <v>303</v>
      </c>
      <c r="B156" s="149">
        <v>30000000</v>
      </c>
      <c r="C156" s="147">
        <v>0</v>
      </c>
      <c r="D156" s="141" t="s">
        <v>780</v>
      </c>
    </row>
    <row r="157" spans="1:4" ht="13.5" thickBot="1" x14ac:dyDescent="0.25">
      <c r="A157" s="145" t="s">
        <v>304</v>
      </c>
      <c r="B157" s="146">
        <v>30000000</v>
      </c>
      <c r="C157" s="147">
        <v>0</v>
      </c>
      <c r="D157" s="141" t="s">
        <v>4</v>
      </c>
    </row>
    <row r="158" spans="1:4" ht="13.5" thickBot="1" x14ac:dyDescent="0.25">
      <c r="A158" s="148" t="s">
        <v>305</v>
      </c>
      <c r="B158" s="149">
        <v>30000000</v>
      </c>
      <c r="C158" s="147">
        <v>0</v>
      </c>
      <c r="D158" s="141" t="s">
        <v>780</v>
      </c>
    </row>
    <row r="159" spans="1:4" ht="13.5" thickBot="1" x14ac:dyDescent="0.25">
      <c r="A159" s="145" t="s">
        <v>413</v>
      </c>
      <c r="B159" s="146">
        <v>30000000</v>
      </c>
      <c r="C159" s="147">
        <v>0</v>
      </c>
      <c r="D159" s="141" t="s">
        <v>4</v>
      </c>
    </row>
    <row r="160" spans="1:4" ht="13.5" thickBot="1" x14ac:dyDescent="0.25">
      <c r="A160" s="148" t="s">
        <v>306</v>
      </c>
      <c r="B160" s="149">
        <v>30000000</v>
      </c>
      <c r="C160" s="147">
        <v>0</v>
      </c>
      <c r="D160" s="141" t="s">
        <v>780</v>
      </c>
    </row>
    <row r="161" spans="1:4" ht="13.5" thickBot="1" x14ac:dyDescent="0.25">
      <c r="A161" s="145" t="s">
        <v>307</v>
      </c>
      <c r="B161" s="146">
        <v>30000000</v>
      </c>
      <c r="C161" s="147">
        <v>0</v>
      </c>
      <c r="D161" s="141" t="s">
        <v>4</v>
      </c>
    </row>
    <row r="162" spans="1:4" ht="13.5" thickBot="1" x14ac:dyDescent="0.25">
      <c r="A162" s="145" t="s">
        <v>308</v>
      </c>
      <c r="B162" s="146">
        <v>30000000</v>
      </c>
      <c r="C162" s="147">
        <v>0</v>
      </c>
      <c r="D162" s="141" t="s">
        <v>4</v>
      </c>
    </row>
    <row r="163" spans="1:4" ht="13.5" thickBot="1" x14ac:dyDescent="0.25">
      <c r="A163" s="148" t="s">
        <v>309</v>
      </c>
      <c r="B163" s="149">
        <v>30000000</v>
      </c>
      <c r="C163" s="147">
        <v>0</v>
      </c>
      <c r="D163" s="141" t="s">
        <v>780</v>
      </c>
    </row>
    <row r="164" spans="1:4" ht="13.5" thickBot="1" x14ac:dyDescent="0.25">
      <c r="A164" s="148" t="s">
        <v>310</v>
      </c>
      <c r="B164" s="149">
        <v>30000000</v>
      </c>
      <c r="C164" s="147">
        <v>0</v>
      </c>
      <c r="D164" s="141" t="s">
        <v>780</v>
      </c>
    </row>
    <row r="165" spans="1:4" ht="13.5" thickBot="1" x14ac:dyDescent="0.25">
      <c r="A165" s="145" t="s">
        <v>718</v>
      </c>
      <c r="B165" s="146">
        <v>20000000</v>
      </c>
      <c r="C165" s="147">
        <v>0</v>
      </c>
      <c r="D165" s="141" t="s">
        <v>4</v>
      </c>
    </row>
    <row r="166" spans="1:4" ht="13.5" thickBot="1" x14ac:dyDescent="0.25">
      <c r="A166" s="148" t="s">
        <v>438</v>
      </c>
      <c r="B166" s="149">
        <v>20000000</v>
      </c>
      <c r="C166" s="147">
        <v>0</v>
      </c>
      <c r="D166" s="141" t="s">
        <v>780</v>
      </c>
    </row>
    <row r="167" spans="1:4" ht="13.5" thickBot="1" x14ac:dyDescent="0.25">
      <c r="A167" s="145" t="s">
        <v>719</v>
      </c>
      <c r="B167" s="146">
        <v>20000000</v>
      </c>
      <c r="C167" s="147">
        <v>0</v>
      </c>
      <c r="D167" s="141" t="s">
        <v>4</v>
      </c>
    </row>
    <row r="168" spans="1:4" ht="13.5" thickBot="1" x14ac:dyDescent="0.25">
      <c r="A168" s="145" t="s">
        <v>720</v>
      </c>
      <c r="B168" s="146">
        <v>20000000</v>
      </c>
      <c r="C168" s="147">
        <v>0</v>
      </c>
      <c r="D168" s="141" t="s">
        <v>4</v>
      </c>
    </row>
    <row r="169" spans="1:4" ht="13.5" thickBot="1" x14ac:dyDescent="0.25">
      <c r="A169" s="148" t="s">
        <v>439</v>
      </c>
      <c r="B169" s="149">
        <v>20000000</v>
      </c>
      <c r="C169" s="147">
        <v>0</v>
      </c>
      <c r="D169" s="141" t="s">
        <v>780</v>
      </c>
    </row>
    <row r="170" spans="1:4" ht="13.5" thickBot="1" x14ac:dyDescent="0.25">
      <c r="A170" s="145" t="s">
        <v>721</v>
      </c>
      <c r="B170" s="146">
        <v>20000000</v>
      </c>
      <c r="C170" s="147">
        <v>0</v>
      </c>
      <c r="D170" s="141" t="s">
        <v>4</v>
      </c>
    </row>
    <row r="171" spans="1:4" ht="13.5" thickBot="1" x14ac:dyDescent="0.25">
      <c r="A171" s="145" t="s">
        <v>722</v>
      </c>
      <c r="B171" s="146">
        <v>20000000</v>
      </c>
      <c r="C171" s="147">
        <v>0</v>
      </c>
      <c r="D171" s="141" t="s">
        <v>4</v>
      </c>
    </row>
    <row r="172" spans="1:4" ht="13.5" thickBot="1" x14ac:dyDescent="0.25">
      <c r="A172" s="145" t="s">
        <v>723</v>
      </c>
      <c r="B172" s="146">
        <v>20000000</v>
      </c>
      <c r="C172" s="147">
        <v>0</v>
      </c>
      <c r="D172" s="141" t="s">
        <v>4</v>
      </c>
    </row>
    <row r="173" spans="1:4" ht="13.5" thickBot="1" x14ac:dyDescent="0.25">
      <c r="A173" s="148" t="s">
        <v>440</v>
      </c>
      <c r="B173" s="149">
        <v>20000000</v>
      </c>
      <c r="C173" s="147">
        <v>0</v>
      </c>
      <c r="D173" s="141" t="s">
        <v>780</v>
      </c>
    </row>
    <row r="174" spans="1:4" ht="13.5" thickBot="1" x14ac:dyDescent="0.25">
      <c r="A174" s="148" t="s">
        <v>441</v>
      </c>
      <c r="B174" s="149">
        <v>20000000</v>
      </c>
      <c r="C174" s="147">
        <v>0</v>
      </c>
      <c r="D174" s="141" t="s">
        <v>780</v>
      </c>
    </row>
    <row r="175" spans="1:4" ht="13.5" thickBot="1" x14ac:dyDescent="0.25">
      <c r="A175" s="145" t="s">
        <v>724</v>
      </c>
      <c r="B175" s="146">
        <v>20000000</v>
      </c>
      <c r="C175" s="147">
        <v>0</v>
      </c>
      <c r="D175" s="141" t="s">
        <v>4</v>
      </c>
    </row>
    <row r="176" spans="1:4" ht="13.5" thickBot="1" x14ac:dyDescent="0.25">
      <c r="A176" s="148" t="s">
        <v>442</v>
      </c>
      <c r="B176" s="149">
        <v>20000000</v>
      </c>
      <c r="C176" s="147">
        <v>0</v>
      </c>
      <c r="D176" s="141" t="s">
        <v>780</v>
      </c>
    </row>
    <row r="177" spans="1:4" ht="13.5" thickBot="1" x14ac:dyDescent="0.25">
      <c r="A177" s="145" t="s">
        <v>725</v>
      </c>
      <c r="B177" s="146">
        <v>20000000</v>
      </c>
      <c r="C177" s="147">
        <v>0</v>
      </c>
      <c r="D177" s="141" t="s">
        <v>4</v>
      </c>
    </row>
    <row r="178" spans="1:4" ht="13.5" thickBot="1" x14ac:dyDescent="0.25">
      <c r="A178" s="145" t="s">
        <v>726</v>
      </c>
      <c r="B178" s="146">
        <v>20000000</v>
      </c>
      <c r="C178" s="147">
        <v>0</v>
      </c>
      <c r="D178" s="141" t="s">
        <v>4</v>
      </c>
    </row>
    <row r="179" spans="1:4" ht="13.5" thickBot="1" x14ac:dyDescent="0.25">
      <c r="A179" s="148" t="s">
        <v>443</v>
      </c>
      <c r="B179" s="149">
        <v>20000000</v>
      </c>
      <c r="C179" s="147">
        <v>0</v>
      </c>
      <c r="D179" s="141" t="s">
        <v>780</v>
      </c>
    </row>
    <row r="180" spans="1:4" ht="13.5" thickBot="1" x14ac:dyDescent="0.25">
      <c r="A180" s="148" t="s">
        <v>444</v>
      </c>
      <c r="B180" s="149">
        <v>20000000</v>
      </c>
      <c r="C180" s="147">
        <v>0</v>
      </c>
      <c r="D180" s="141" t="s">
        <v>780</v>
      </c>
    </row>
    <row r="181" spans="1:4" ht="13.5" thickBot="1" x14ac:dyDescent="0.25">
      <c r="A181" s="148" t="s">
        <v>445</v>
      </c>
      <c r="B181" s="149">
        <v>20000000</v>
      </c>
      <c r="C181" s="147">
        <v>0</v>
      </c>
      <c r="D181" s="141" t="s">
        <v>780</v>
      </c>
    </row>
    <row r="182" spans="1:4" ht="13.5" thickBot="1" x14ac:dyDescent="0.25">
      <c r="A182" s="148" t="s">
        <v>446</v>
      </c>
      <c r="B182" s="149">
        <v>20000000</v>
      </c>
      <c r="C182" s="147">
        <v>0</v>
      </c>
      <c r="D182" s="141" t="s">
        <v>780</v>
      </c>
    </row>
    <row r="183" spans="1:4" ht="13.5" thickBot="1" x14ac:dyDescent="0.25">
      <c r="A183" s="148" t="s">
        <v>447</v>
      </c>
      <c r="B183" s="149">
        <v>20000000</v>
      </c>
      <c r="C183" s="147">
        <v>0</v>
      </c>
      <c r="D183" s="141" t="s">
        <v>780</v>
      </c>
    </row>
    <row r="184" spans="1:4" ht="13.5" thickBot="1" x14ac:dyDescent="0.25">
      <c r="A184" s="148" t="s">
        <v>448</v>
      </c>
      <c r="B184" s="149">
        <v>20000000</v>
      </c>
      <c r="C184" s="147">
        <v>0</v>
      </c>
      <c r="D184" s="141" t="s">
        <v>780</v>
      </c>
    </row>
    <row r="185" spans="1:4" ht="13.5" thickBot="1" x14ac:dyDescent="0.25">
      <c r="A185" s="145" t="s">
        <v>727</v>
      </c>
      <c r="B185" s="146">
        <v>20000000</v>
      </c>
      <c r="C185" s="147">
        <v>0</v>
      </c>
      <c r="D185" s="141" t="s">
        <v>4</v>
      </c>
    </row>
    <row r="186" spans="1:4" ht="13.5" thickBot="1" x14ac:dyDescent="0.25">
      <c r="A186" s="145" t="s">
        <v>728</v>
      </c>
      <c r="B186" s="146">
        <v>20000000</v>
      </c>
      <c r="C186" s="147">
        <v>0</v>
      </c>
      <c r="D186" s="141" t="s">
        <v>4</v>
      </c>
    </row>
    <row r="187" spans="1:4" ht="13.5" thickBot="1" x14ac:dyDescent="0.25">
      <c r="A187" s="148" t="s">
        <v>449</v>
      </c>
      <c r="B187" s="149">
        <v>20000000</v>
      </c>
      <c r="C187" s="147">
        <v>0</v>
      </c>
      <c r="D187" s="141" t="s">
        <v>780</v>
      </c>
    </row>
    <row r="188" spans="1:4" ht="13.5" thickBot="1" x14ac:dyDescent="0.25">
      <c r="A188" s="148" t="s">
        <v>450</v>
      </c>
      <c r="B188" s="149">
        <v>20000000</v>
      </c>
      <c r="C188" s="147">
        <v>0</v>
      </c>
      <c r="D188" s="141" t="s">
        <v>780</v>
      </c>
    </row>
    <row r="189" spans="1:4" ht="13.5" thickBot="1" x14ac:dyDescent="0.25">
      <c r="A189" s="145" t="s">
        <v>729</v>
      </c>
      <c r="B189" s="146">
        <v>20000000</v>
      </c>
      <c r="C189" s="147">
        <v>0</v>
      </c>
      <c r="D189" s="141" t="s">
        <v>4</v>
      </c>
    </row>
    <row r="190" spans="1:4" ht="13.5" thickBot="1" x14ac:dyDescent="0.25">
      <c r="A190" s="145" t="s">
        <v>730</v>
      </c>
      <c r="B190" s="146">
        <v>20000000</v>
      </c>
      <c r="C190" s="147">
        <v>0</v>
      </c>
      <c r="D190" s="141" t="s">
        <v>4</v>
      </c>
    </row>
    <row r="191" spans="1:4" ht="13.5" thickBot="1" x14ac:dyDescent="0.25">
      <c r="A191" s="148" t="s">
        <v>451</v>
      </c>
      <c r="B191" s="149">
        <v>20000000</v>
      </c>
      <c r="C191" s="147">
        <v>0</v>
      </c>
      <c r="D191" s="141" t="s">
        <v>780</v>
      </c>
    </row>
    <row r="192" spans="1:4" ht="13.5" thickBot="1" x14ac:dyDescent="0.25">
      <c r="A192" s="148" t="s">
        <v>452</v>
      </c>
      <c r="B192" s="149">
        <v>20000000</v>
      </c>
      <c r="C192" s="147">
        <v>0</v>
      </c>
      <c r="D192" s="141" t="s">
        <v>780</v>
      </c>
    </row>
    <row r="193" spans="1:4" ht="13.5" thickBot="1" x14ac:dyDescent="0.25">
      <c r="A193" s="145" t="s">
        <v>731</v>
      </c>
      <c r="B193" s="146">
        <v>20000000</v>
      </c>
      <c r="C193" s="147">
        <v>0</v>
      </c>
      <c r="D193" s="141" t="s">
        <v>4</v>
      </c>
    </row>
    <row r="194" spans="1:4" ht="13.5" thickBot="1" x14ac:dyDescent="0.25">
      <c r="A194" s="145" t="s">
        <v>732</v>
      </c>
      <c r="B194" s="146">
        <v>20000000</v>
      </c>
      <c r="C194" s="147">
        <v>0</v>
      </c>
      <c r="D194" s="141" t="s">
        <v>4</v>
      </c>
    </row>
    <row r="195" spans="1:4" ht="13.5" thickBot="1" x14ac:dyDescent="0.25">
      <c r="A195" s="145" t="s">
        <v>733</v>
      </c>
      <c r="B195" s="146">
        <v>20000000</v>
      </c>
      <c r="C195" s="147">
        <v>0</v>
      </c>
      <c r="D195" s="141" t="s">
        <v>4</v>
      </c>
    </row>
    <row r="196" spans="1:4" ht="13.5" thickBot="1" x14ac:dyDescent="0.25">
      <c r="A196" s="145" t="s">
        <v>734</v>
      </c>
      <c r="B196" s="146">
        <v>20000000</v>
      </c>
      <c r="C196" s="147">
        <v>0</v>
      </c>
      <c r="D196" s="141" t="s">
        <v>4</v>
      </c>
    </row>
    <row r="197" spans="1:4" ht="13.5" thickBot="1" x14ac:dyDescent="0.25">
      <c r="A197" s="148" t="s">
        <v>453</v>
      </c>
      <c r="B197" s="149">
        <v>20000000</v>
      </c>
      <c r="C197" s="147">
        <v>0</v>
      </c>
      <c r="D197" s="141" t="s">
        <v>780</v>
      </c>
    </row>
    <row r="198" spans="1:4" ht="13.5" thickBot="1" x14ac:dyDescent="0.25">
      <c r="A198" s="148" t="s">
        <v>454</v>
      </c>
      <c r="B198" s="149">
        <v>20000000</v>
      </c>
      <c r="C198" s="147">
        <v>0</v>
      </c>
      <c r="D198" s="141" t="s">
        <v>780</v>
      </c>
    </row>
    <row r="199" spans="1:4" ht="13.5" thickBot="1" x14ac:dyDescent="0.25">
      <c r="A199" s="148" t="s">
        <v>455</v>
      </c>
      <c r="B199" s="149">
        <v>20000000</v>
      </c>
      <c r="C199" s="147">
        <v>0</v>
      </c>
      <c r="D199" s="141" t="s">
        <v>780</v>
      </c>
    </row>
    <row r="200" spans="1:4" ht="13.5" thickBot="1" x14ac:dyDescent="0.25">
      <c r="A200" s="145" t="s">
        <v>735</v>
      </c>
      <c r="B200" s="146">
        <v>20000000</v>
      </c>
      <c r="C200" s="147">
        <v>0</v>
      </c>
      <c r="D200" s="141" t="s">
        <v>4</v>
      </c>
    </row>
    <row r="201" spans="1:4" ht="13.5" thickBot="1" x14ac:dyDescent="0.25">
      <c r="A201" s="145" t="s">
        <v>736</v>
      </c>
      <c r="B201" s="146">
        <v>20000000</v>
      </c>
      <c r="C201" s="147">
        <v>0</v>
      </c>
      <c r="D201" s="141" t="s">
        <v>4</v>
      </c>
    </row>
    <row r="202" spans="1:4" ht="13.5" thickBot="1" x14ac:dyDescent="0.25">
      <c r="A202" s="145" t="s">
        <v>737</v>
      </c>
      <c r="B202" s="146">
        <v>20000000</v>
      </c>
      <c r="C202" s="147">
        <v>0</v>
      </c>
      <c r="D202" s="141" t="s">
        <v>4</v>
      </c>
    </row>
    <row r="203" spans="1:4" ht="13.5" thickBot="1" x14ac:dyDescent="0.25">
      <c r="A203" s="145" t="s">
        <v>738</v>
      </c>
      <c r="B203" s="146">
        <v>20000000</v>
      </c>
      <c r="C203" s="147">
        <v>0</v>
      </c>
      <c r="D203" s="141" t="s">
        <v>4</v>
      </c>
    </row>
    <row r="204" spans="1:4" ht="13.5" thickBot="1" x14ac:dyDescent="0.25">
      <c r="A204" s="145" t="s">
        <v>739</v>
      </c>
      <c r="B204" s="146">
        <v>20000000</v>
      </c>
      <c r="C204" s="147">
        <v>0</v>
      </c>
      <c r="D204" s="141" t="s">
        <v>4</v>
      </c>
    </row>
    <row r="205" spans="1:4" ht="13.5" thickBot="1" x14ac:dyDescent="0.25">
      <c r="A205" s="148" t="s">
        <v>456</v>
      </c>
      <c r="B205" s="149">
        <v>20000000</v>
      </c>
      <c r="C205" s="147">
        <v>0</v>
      </c>
      <c r="D205" s="141" t="s">
        <v>780</v>
      </c>
    </row>
    <row r="206" spans="1:4" ht="13.5" thickBot="1" x14ac:dyDescent="0.25">
      <c r="A206" s="148" t="s">
        <v>457</v>
      </c>
      <c r="B206" s="149">
        <v>20000000</v>
      </c>
      <c r="C206" s="147">
        <v>0</v>
      </c>
      <c r="D206" s="141" t="s">
        <v>780</v>
      </c>
    </row>
    <row r="207" spans="1:4" ht="13.5" thickBot="1" x14ac:dyDescent="0.25">
      <c r="A207" s="148" t="s">
        <v>458</v>
      </c>
      <c r="B207" s="149">
        <v>20000000</v>
      </c>
      <c r="C207" s="147">
        <v>0</v>
      </c>
      <c r="D207" s="141" t="s">
        <v>780</v>
      </c>
    </row>
    <row r="208" spans="1:4" ht="13.5" thickBot="1" x14ac:dyDescent="0.25">
      <c r="A208" s="148" t="s">
        <v>459</v>
      </c>
      <c r="B208" s="149">
        <v>20000000</v>
      </c>
      <c r="C208" s="147">
        <v>0</v>
      </c>
      <c r="D208" s="141" t="s">
        <v>780</v>
      </c>
    </row>
    <row r="209" spans="1:4" ht="13.5" thickBot="1" x14ac:dyDescent="0.25">
      <c r="A209" s="148" t="s">
        <v>460</v>
      </c>
      <c r="B209" s="149">
        <v>20000000</v>
      </c>
      <c r="C209" s="147">
        <v>0</v>
      </c>
      <c r="D209" s="141" t="s">
        <v>780</v>
      </c>
    </row>
    <row r="210" spans="1:4" ht="13.5" thickBot="1" x14ac:dyDescent="0.25">
      <c r="A210" s="148" t="s">
        <v>461</v>
      </c>
      <c r="B210" s="149">
        <v>20000000</v>
      </c>
      <c r="C210" s="147">
        <v>0</v>
      </c>
      <c r="D210" s="141" t="s">
        <v>780</v>
      </c>
    </row>
    <row r="211" spans="1:4" ht="13.5" thickBot="1" x14ac:dyDescent="0.25">
      <c r="A211" s="148" t="s">
        <v>462</v>
      </c>
      <c r="B211" s="149">
        <v>20000000</v>
      </c>
      <c r="C211" s="147">
        <v>0</v>
      </c>
      <c r="D211" s="141" t="s">
        <v>780</v>
      </c>
    </row>
    <row r="212" spans="1:4" ht="13.5" thickBot="1" x14ac:dyDescent="0.25">
      <c r="A212" s="145" t="s">
        <v>740</v>
      </c>
      <c r="B212" s="146">
        <v>20000000</v>
      </c>
      <c r="C212" s="147">
        <v>0</v>
      </c>
      <c r="D212" s="141" t="s">
        <v>4</v>
      </c>
    </row>
    <row r="213" spans="1:4" ht="13.5" thickBot="1" x14ac:dyDescent="0.25">
      <c r="A213" s="148" t="s">
        <v>463</v>
      </c>
      <c r="B213" s="149">
        <v>20000000</v>
      </c>
      <c r="C213" s="147">
        <v>0</v>
      </c>
      <c r="D213" s="141" t="s">
        <v>780</v>
      </c>
    </row>
    <row r="214" spans="1:4" ht="13.5" thickBot="1" x14ac:dyDescent="0.25">
      <c r="A214" s="148" t="s">
        <v>311</v>
      </c>
      <c r="B214" s="149">
        <v>20000000</v>
      </c>
      <c r="C214" s="147">
        <v>0</v>
      </c>
      <c r="D214" s="141" t="s">
        <v>780</v>
      </c>
    </row>
    <row r="215" spans="1:4" ht="13.5" thickBot="1" x14ac:dyDescent="0.25">
      <c r="A215" s="145" t="s">
        <v>414</v>
      </c>
      <c r="B215" s="146">
        <v>20000000</v>
      </c>
      <c r="C215" s="147">
        <v>0</v>
      </c>
      <c r="D215" s="141" t="s">
        <v>4</v>
      </c>
    </row>
    <row r="216" spans="1:4" ht="13.5" thickBot="1" x14ac:dyDescent="0.25">
      <c r="A216" s="145" t="s">
        <v>415</v>
      </c>
      <c r="B216" s="146">
        <v>20000000</v>
      </c>
      <c r="C216" s="147">
        <v>0</v>
      </c>
      <c r="D216" s="141" t="s">
        <v>4</v>
      </c>
    </row>
    <row r="217" spans="1:4" ht="13.5" thickBot="1" x14ac:dyDescent="0.25">
      <c r="A217" s="145" t="s">
        <v>312</v>
      </c>
      <c r="B217" s="146">
        <v>20000000</v>
      </c>
      <c r="C217" s="147">
        <v>0</v>
      </c>
      <c r="D217" s="141" t="s">
        <v>4</v>
      </c>
    </row>
    <row r="218" spans="1:4" ht="13.5" thickBot="1" x14ac:dyDescent="0.25">
      <c r="A218" s="148" t="s">
        <v>313</v>
      </c>
      <c r="B218" s="149">
        <v>20000000</v>
      </c>
      <c r="C218" s="147">
        <v>0</v>
      </c>
      <c r="D218" s="141" t="s">
        <v>780</v>
      </c>
    </row>
    <row r="219" spans="1:4" ht="13.5" thickBot="1" x14ac:dyDescent="0.25">
      <c r="A219" s="145" t="s">
        <v>416</v>
      </c>
      <c r="B219" s="146">
        <v>20000000</v>
      </c>
      <c r="C219" s="147">
        <v>0</v>
      </c>
      <c r="D219" s="141" t="s">
        <v>4</v>
      </c>
    </row>
    <row r="220" spans="1:4" ht="13.5" thickBot="1" x14ac:dyDescent="0.25">
      <c r="A220" s="145" t="s">
        <v>417</v>
      </c>
      <c r="B220" s="146">
        <v>20000000</v>
      </c>
      <c r="C220" s="147">
        <v>0</v>
      </c>
      <c r="D220" s="141" t="s">
        <v>4</v>
      </c>
    </row>
    <row r="221" spans="1:4" ht="13.5" thickBot="1" x14ac:dyDescent="0.25">
      <c r="A221" s="145" t="s">
        <v>314</v>
      </c>
      <c r="B221" s="146">
        <v>20000000</v>
      </c>
      <c r="C221" s="147">
        <v>0</v>
      </c>
      <c r="D221" s="141" t="s">
        <v>4</v>
      </c>
    </row>
    <row r="222" spans="1:4" ht="13.5" thickBot="1" x14ac:dyDescent="0.25">
      <c r="A222" s="145" t="s">
        <v>418</v>
      </c>
      <c r="B222" s="146">
        <v>20000000</v>
      </c>
      <c r="C222" s="147">
        <v>0</v>
      </c>
      <c r="D222" s="141" t="s">
        <v>4</v>
      </c>
    </row>
    <row r="223" spans="1:4" ht="13.5" thickBot="1" x14ac:dyDescent="0.25">
      <c r="A223" s="145" t="s">
        <v>315</v>
      </c>
      <c r="B223" s="146">
        <v>20000000</v>
      </c>
      <c r="C223" s="147">
        <v>0</v>
      </c>
      <c r="D223" s="141" t="s">
        <v>4</v>
      </c>
    </row>
    <row r="224" spans="1:4" ht="13.5" thickBot="1" x14ac:dyDescent="0.25">
      <c r="A224" s="148" t="s">
        <v>316</v>
      </c>
      <c r="B224" s="149">
        <v>20000000</v>
      </c>
      <c r="C224" s="147">
        <v>0</v>
      </c>
      <c r="D224" s="141" t="s">
        <v>780</v>
      </c>
    </row>
    <row r="225" spans="1:4" ht="13.5" thickBot="1" x14ac:dyDescent="0.25">
      <c r="A225" s="145" t="s">
        <v>317</v>
      </c>
      <c r="B225" s="146">
        <v>20000000</v>
      </c>
      <c r="C225" s="147">
        <v>0</v>
      </c>
      <c r="D225" s="141" t="s">
        <v>4</v>
      </c>
    </row>
    <row r="226" spans="1:4" ht="13.5" thickBot="1" x14ac:dyDescent="0.25">
      <c r="A226" s="148" t="s">
        <v>318</v>
      </c>
      <c r="B226" s="149">
        <v>20000000</v>
      </c>
      <c r="C226" s="147">
        <v>0</v>
      </c>
      <c r="D226" s="141" t="s">
        <v>780</v>
      </c>
    </row>
    <row r="227" spans="1:4" ht="13.5" thickBot="1" x14ac:dyDescent="0.25">
      <c r="A227" s="145" t="s">
        <v>319</v>
      </c>
      <c r="B227" s="146">
        <v>20000000</v>
      </c>
      <c r="C227" s="147">
        <v>0</v>
      </c>
      <c r="D227" s="141" t="s">
        <v>4</v>
      </c>
    </row>
    <row r="228" spans="1:4" ht="13.5" thickBot="1" x14ac:dyDescent="0.25">
      <c r="A228" s="148" t="s">
        <v>320</v>
      </c>
      <c r="B228" s="149">
        <v>20000000</v>
      </c>
      <c r="C228" s="147">
        <v>0</v>
      </c>
      <c r="D228" s="141" t="s">
        <v>780</v>
      </c>
    </row>
    <row r="229" spans="1:4" ht="13.5" thickBot="1" x14ac:dyDescent="0.25">
      <c r="A229" s="145" t="s">
        <v>321</v>
      </c>
      <c r="B229" s="146">
        <v>20000000</v>
      </c>
      <c r="C229" s="147">
        <v>0</v>
      </c>
      <c r="D229" s="141" t="s">
        <v>4</v>
      </c>
    </row>
    <row r="230" spans="1:4" ht="13.5" thickBot="1" x14ac:dyDescent="0.25">
      <c r="A230" s="145" t="s">
        <v>322</v>
      </c>
      <c r="B230" s="146">
        <v>20000000</v>
      </c>
      <c r="C230" s="147">
        <v>0</v>
      </c>
      <c r="D230" s="141" t="s">
        <v>4</v>
      </c>
    </row>
    <row r="231" spans="1:4" ht="13.5" thickBot="1" x14ac:dyDescent="0.25">
      <c r="A231" s="145" t="s">
        <v>323</v>
      </c>
      <c r="B231" s="146">
        <v>20000000</v>
      </c>
      <c r="C231" s="147">
        <v>0</v>
      </c>
      <c r="D231" s="141" t="s">
        <v>4</v>
      </c>
    </row>
    <row r="232" spans="1:4" ht="13.5" thickBot="1" x14ac:dyDescent="0.25">
      <c r="A232" s="148" t="s">
        <v>324</v>
      </c>
      <c r="B232" s="149">
        <v>20000000</v>
      </c>
      <c r="C232" s="147">
        <v>0</v>
      </c>
      <c r="D232" s="141" t="s">
        <v>780</v>
      </c>
    </row>
    <row r="233" spans="1:4" ht="13.5" thickBot="1" x14ac:dyDescent="0.25">
      <c r="A233" s="148" t="s">
        <v>325</v>
      </c>
      <c r="B233" s="149">
        <v>20000000</v>
      </c>
      <c r="C233" s="147">
        <v>0</v>
      </c>
      <c r="D233" s="141" t="s">
        <v>780</v>
      </c>
    </row>
    <row r="234" spans="1:4" ht="13.5" thickBot="1" x14ac:dyDescent="0.25">
      <c r="A234" s="148" t="s">
        <v>326</v>
      </c>
      <c r="B234" s="149">
        <v>20000000</v>
      </c>
      <c r="C234" s="147">
        <v>0</v>
      </c>
      <c r="D234" s="141" t="s">
        <v>780</v>
      </c>
    </row>
    <row r="235" spans="1:4" ht="13.5" thickBot="1" x14ac:dyDescent="0.25">
      <c r="A235" s="148" t="s">
        <v>327</v>
      </c>
      <c r="B235" s="149">
        <v>20000000</v>
      </c>
      <c r="C235" s="147">
        <v>0</v>
      </c>
      <c r="D235" s="141" t="s">
        <v>780</v>
      </c>
    </row>
    <row r="236" spans="1:4" ht="13.5" thickBot="1" x14ac:dyDescent="0.25">
      <c r="A236" s="148" t="s">
        <v>328</v>
      </c>
      <c r="B236" s="149">
        <v>20000000</v>
      </c>
      <c r="C236" s="147">
        <v>0</v>
      </c>
      <c r="D236" s="141" t="s">
        <v>780</v>
      </c>
    </row>
    <row r="237" spans="1:4" ht="13.5" thickBot="1" x14ac:dyDescent="0.25">
      <c r="A237" s="148" t="s">
        <v>329</v>
      </c>
      <c r="B237" s="149">
        <v>20000000</v>
      </c>
      <c r="C237" s="147">
        <v>0</v>
      </c>
      <c r="D237" s="141" t="s">
        <v>780</v>
      </c>
    </row>
    <row r="238" spans="1:4" ht="13.5" thickBot="1" x14ac:dyDescent="0.25">
      <c r="A238" s="148" t="s">
        <v>464</v>
      </c>
      <c r="B238" s="149">
        <v>20000000</v>
      </c>
      <c r="C238" s="147">
        <v>0</v>
      </c>
      <c r="D238" s="141" t="s">
        <v>780</v>
      </c>
    </row>
    <row r="239" spans="1:4" ht="13.5" thickBot="1" x14ac:dyDescent="0.25">
      <c r="A239" s="148" t="s">
        <v>465</v>
      </c>
      <c r="B239" s="149">
        <v>20000000</v>
      </c>
      <c r="C239" s="147">
        <v>0</v>
      </c>
      <c r="D239" s="141" t="s">
        <v>780</v>
      </c>
    </row>
    <row r="240" spans="1:4" ht="13.5" thickBot="1" x14ac:dyDescent="0.25">
      <c r="A240" s="148" t="s">
        <v>466</v>
      </c>
      <c r="B240" s="149">
        <v>20000000</v>
      </c>
      <c r="C240" s="147">
        <v>0</v>
      </c>
      <c r="D240" s="141" t="s">
        <v>780</v>
      </c>
    </row>
    <row r="241" spans="1:4" ht="13.5" thickBot="1" x14ac:dyDescent="0.25">
      <c r="A241" s="148" t="s">
        <v>467</v>
      </c>
      <c r="B241" s="149">
        <v>20000000</v>
      </c>
      <c r="C241" s="147">
        <v>0</v>
      </c>
      <c r="D241" s="141" t="s">
        <v>780</v>
      </c>
    </row>
    <row r="242" spans="1:4" ht="13.5" thickBot="1" x14ac:dyDescent="0.25">
      <c r="A242" s="148" t="s">
        <v>468</v>
      </c>
      <c r="B242" s="149">
        <v>20000000</v>
      </c>
      <c r="C242" s="147">
        <v>0</v>
      </c>
      <c r="D242" s="141" t="s">
        <v>780</v>
      </c>
    </row>
    <row r="243" spans="1:4" ht="13.5" thickBot="1" x14ac:dyDescent="0.25">
      <c r="A243" s="148" t="s">
        <v>469</v>
      </c>
      <c r="B243" s="149">
        <v>20000000</v>
      </c>
      <c r="C243" s="147">
        <v>0</v>
      </c>
      <c r="D243" s="141" t="s">
        <v>780</v>
      </c>
    </row>
    <row r="244" spans="1:4" ht="13.5" thickBot="1" x14ac:dyDescent="0.25">
      <c r="A244" s="148" t="s">
        <v>470</v>
      </c>
      <c r="B244" s="149">
        <v>20000000</v>
      </c>
      <c r="C244" s="147">
        <v>0</v>
      </c>
      <c r="D244" s="141" t="s">
        <v>780</v>
      </c>
    </row>
    <row r="245" spans="1:4" ht="13.5" thickBot="1" x14ac:dyDescent="0.25">
      <c r="A245" s="148" t="s">
        <v>471</v>
      </c>
      <c r="B245" s="149">
        <v>20000000</v>
      </c>
      <c r="C245" s="147">
        <v>0</v>
      </c>
      <c r="D245" s="141" t="s">
        <v>780</v>
      </c>
    </row>
    <row r="246" spans="1:4" ht="13.5" thickBot="1" x14ac:dyDescent="0.25">
      <c r="A246" s="148" t="s">
        <v>472</v>
      </c>
      <c r="B246" s="149">
        <v>20000000</v>
      </c>
      <c r="C246" s="147">
        <v>0</v>
      </c>
      <c r="D246" s="141" t="s">
        <v>780</v>
      </c>
    </row>
    <row r="247" spans="1:4" ht="13.5" thickBot="1" x14ac:dyDescent="0.25">
      <c r="A247" s="148" t="s">
        <v>473</v>
      </c>
      <c r="B247" s="149">
        <v>20000000</v>
      </c>
      <c r="C247" s="147">
        <v>0</v>
      </c>
      <c r="D247" s="141" t="s">
        <v>780</v>
      </c>
    </row>
    <row r="248" spans="1:4" ht="13.5" thickBot="1" x14ac:dyDescent="0.25">
      <c r="A248" s="148" t="s">
        <v>474</v>
      </c>
      <c r="B248" s="149">
        <v>20000000</v>
      </c>
      <c r="C248" s="147">
        <v>0</v>
      </c>
      <c r="D248" s="141" t="s">
        <v>780</v>
      </c>
    </row>
    <row r="249" spans="1:4" ht="13.5" thickBot="1" x14ac:dyDescent="0.25">
      <c r="A249" s="148" t="s">
        <v>475</v>
      </c>
      <c r="B249" s="149">
        <v>20000000</v>
      </c>
      <c r="C249" s="147">
        <v>0</v>
      </c>
      <c r="D249" s="141" t="s">
        <v>780</v>
      </c>
    </row>
    <row r="250" spans="1:4" ht="13.5" thickBot="1" x14ac:dyDescent="0.25">
      <c r="A250" s="148" t="s">
        <v>476</v>
      </c>
      <c r="B250" s="149">
        <v>20000000</v>
      </c>
      <c r="C250" s="147">
        <v>0</v>
      </c>
      <c r="D250" s="141" t="s">
        <v>780</v>
      </c>
    </row>
    <row r="251" spans="1:4" ht="17.25" thickBot="1" x14ac:dyDescent="0.25">
      <c r="A251" s="144" t="s">
        <v>782</v>
      </c>
      <c r="B251" s="144"/>
      <c r="C251" s="144"/>
      <c r="D251" s="144"/>
    </row>
    <row r="252" spans="1:4" ht="13.5" thickBot="1" x14ac:dyDescent="0.25">
      <c r="A252" s="145" t="s">
        <v>741</v>
      </c>
      <c r="B252" s="146">
        <v>3000000</v>
      </c>
      <c r="C252" s="147">
        <v>0</v>
      </c>
      <c r="D252" s="141" t="s">
        <v>4</v>
      </c>
    </row>
    <row r="253" spans="1:4" ht="13.5" thickBot="1" x14ac:dyDescent="0.25">
      <c r="A253" s="148" t="s">
        <v>330</v>
      </c>
      <c r="B253" s="149">
        <v>5000000</v>
      </c>
      <c r="C253" s="147">
        <v>0</v>
      </c>
      <c r="D253" s="141" t="s">
        <v>780</v>
      </c>
    </row>
    <row r="254" spans="1:4" ht="13.5" thickBot="1" x14ac:dyDescent="0.25">
      <c r="A254" s="148" t="s">
        <v>331</v>
      </c>
      <c r="B254" s="149">
        <v>5000000</v>
      </c>
      <c r="C254" s="147">
        <v>0</v>
      </c>
      <c r="D254" s="141" t="s">
        <v>780</v>
      </c>
    </row>
    <row r="255" spans="1:4" ht="13.5" thickBot="1" x14ac:dyDescent="0.25">
      <c r="A255" s="148" t="s">
        <v>332</v>
      </c>
      <c r="B255" s="149">
        <v>3000000</v>
      </c>
      <c r="C255" s="147">
        <v>0</v>
      </c>
      <c r="D255" s="141" t="s">
        <v>780</v>
      </c>
    </row>
    <row r="256" spans="1:4" ht="13.5" thickBot="1" x14ac:dyDescent="0.25">
      <c r="A256" s="145" t="s">
        <v>333</v>
      </c>
      <c r="B256" s="146">
        <v>3000000</v>
      </c>
      <c r="C256" s="147">
        <v>0</v>
      </c>
      <c r="D256" s="141" t="s">
        <v>4</v>
      </c>
    </row>
    <row r="257" spans="1:4" ht="13.5" thickBot="1" x14ac:dyDescent="0.25">
      <c r="A257" s="145" t="s">
        <v>334</v>
      </c>
      <c r="B257" s="146">
        <v>3000000</v>
      </c>
      <c r="C257" s="147">
        <v>0</v>
      </c>
      <c r="D257" s="141" t="s">
        <v>4</v>
      </c>
    </row>
    <row r="258" spans="1:4" ht="13.5" thickBot="1" x14ac:dyDescent="0.25">
      <c r="A258" s="145" t="s">
        <v>335</v>
      </c>
      <c r="B258" s="146">
        <v>3000000</v>
      </c>
      <c r="C258" s="147">
        <v>0</v>
      </c>
      <c r="D258" s="141" t="s">
        <v>4</v>
      </c>
    </row>
    <row r="259" spans="1:4" ht="13.5" thickBot="1" x14ac:dyDescent="0.25">
      <c r="A259" s="145" t="s">
        <v>336</v>
      </c>
      <c r="B259" s="146">
        <v>3000000</v>
      </c>
      <c r="C259" s="147">
        <v>0</v>
      </c>
      <c r="D259" s="141" t="s">
        <v>4</v>
      </c>
    </row>
    <row r="260" spans="1:4" ht="13.5" thickBot="1" x14ac:dyDescent="0.25">
      <c r="A260" s="145" t="s">
        <v>337</v>
      </c>
      <c r="B260" s="146">
        <v>3000000</v>
      </c>
      <c r="C260" s="147">
        <v>0</v>
      </c>
      <c r="D260" s="141" t="s">
        <v>4</v>
      </c>
    </row>
    <row r="261" spans="1:4" ht="13.5" thickBot="1" x14ac:dyDescent="0.25">
      <c r="A261" s="145" t="s">
        <v>338</v>
      </c>
      <c r="B261" s="146">
        <v>3000000</v>
      </c>
      <c r="C261" s="147">
        <v>0</v>
      </c>
      <c r="D261" s="141" t="s">
        <v>4</v>
      </c>
    </row>
    <row r="262" spans="1:4" ht="13.5" thickBot="1" x14ac:dyDescent="0.25">
      <c r="A262" s="145" t="s">
        <v>339</v>
      </c>
      <c r="B262" s="146">
        <v>3000000</v>
      </c>
      <c r="C262" s="147">
        <v>0</v>
      </c>
      <c r="D262" s="141" t="s">
        <v>4</v>
      </c>
    </row>
    <row r="263" spans="1:4" ht="13.5" thickBot="1" x14ac:dyDescent="0.25">
      <c r="A263" s="145" t="s">
        <v>340</v>
      </c>
      <c r="B263" s="146">
        <v>3000000</v>
      </c>
      <c r="C263" s="147">
        <v>0</v>
      </c>
      <c r="D263" s="141" t="s">
        <v>4</v>
      </c>
    </row>
    <row r="264" spans="1:4" ht="13.5" thickBot="1" x14ac:dyDescent="0.25">
      <c r="A264" s="145" t="s">
        <v>341</v>
      </c>
      <c r="B264" s="146">
        <v>3000000</v>
      </c>
      <c r="C264" s="147">
        <v>0</v>
      </c>
      <c r="D264" s="141" t="s">
        <v>4</v>
      </c>
    </row>
    <row r="265" spans="1:4" ht="13.5" thickBot="1" x14ac:dyDescent="0.25">
      <c r="A265" s="145" t="s">
        <v>342</v>
      </c>
      <c r="B265" s="146">
        <v>3000000</v>
      </c>
      <c r="C265" s="147">
        <v>0</v>
      </c>
      <c r="D265" s="141" t="s">
        <v>4</v>
      </c>
    </row>
    <row r="266" spans="1:4" ht="13.5" thickBot="1" x14ac:dyDescent="0.25">
      <c r="A266" s="145" t="s">
        <v>343</v>
      </c>
      <c r="B266" s="146">
        <v>3000000</v>
      </c>
      <c r="C266" s="147">
        <v>0</v>
      </c>
      <c r="D266" s="141" t="s">
        <v>4</v>
      </c>
    </row>
    <row r="267" spans="1:4" ht="13.5" thickBot="1" x14ac:dyDescent="0.25">
      <c r="A267" s="145" t="s">
        <v>344</v>
      </c>
      <c r="B267" s="146">
        <v>3000000</v>
      </c>
      <c r="C267" s="147">
        <v>0</v>
      </c>
      <c r="D267" s="141" t="s">
        <v>4</v>
      </c>
    </row>
    <row r="268" spans="1:4" ht="13.5" thickBot="1" x14ac:dyDescent="0.25">
      <c r="A268" s="145" t="s">
        <v>345</v>
      </c>
      <c r="B268" s="146">
        <v>3000000</v>
      </c>
      <c r="C268" s="147">
        <v>0</v>
      </c>
      <c r="D268" s="141" t="s">
        <v>4</v>
      </c>
    </row>
    <row r="269" spans="1:4" ht="13.5" thickBot="1" x14ac:dyDescent="0.25">
      <c r="A269" s="145" t="s">
        <v>346</v>
      </c>
      <c r="B269" s="146">
        <v>3000000</v>
      </c>
      <c r="C269" s="147">
        <v>0</v>
      </c>
      <c r="D269" s="141" t="s">
        <v>4</v>
      </c>
    </row>
    <row r="270" spans="1:4" ht="13.5" thickBot="1" x14ac:dyDescent="0.25">
      <c r="A270" s="145" t="s">
        <v>347</v>
      </c>
      <c r="B270" s="146">
        <v>3000000</v>
      </c>
      <c r="C270" s="147">
        <v>0</v>
      </c>
      <c r="D270" s="141" t="s">
        <v>4</v>
      </c>
    </row>
    <row r="271" spans="1:4" ht="13.5" thickBot="1" x14ac:dyDescent="0.25">
      <c r="A271" s="145" t="s">
        <v>742</v>
      </c>
      <c r="B271" s="146">
        <v>3000000</v>
      </c>
      <c r="C271" s="147">
        <v>0</v>
      </c>
      <c r="D271" s="141" t="s">
        <v>4</v>
      </c>
    </row>
    <row r="272" spans="1:4" ht="13.5" thickBot="1" x14ac:dyDescent="0.25">
      <c r="A272" s="145" t="s">
        <v>743</v>
      </c>
      <c r="B272" s="146">
        <v>3000000</v>
      </c>
      <c r="C272" s="147">
        <v>0</v>
      </c>
      <c r="D272" s="141" t="s">
        <v>4</v>
      </c>
    </row>
    <row r="273" spans="1:4" ht="13.5" thickBot="1" x14ac:dyDescent="0.25">
      <c r="A273" s="145" t="s">
        <v>744</v>
      </c>
      <c r="B273" s="146">
        <v>3000000</v>
      </c>
      <c r="C273" s="147">
        <v>0</v>
      </c>
      <c r="D273" s="141" t="s">
        <v>4</v>
      </c>
    </row>
    <row r="274" spans="1:4" ht="13.5" thickBot="1" x14ac:dyDescent="0.25">
      <c r="A274" s="145" t="s">
        <v>348</v>
      </c>
      <c r="B274" s="146">
        <v>3000000</v>
      </c>
      <c r="C274" s="147">
        <v>0</v>
      </c>
      <c r="D274" s="141" t="s">
        <v>4</v>
      </c>
    </row>
    <row r="275" spans="1:4" ht="13.5" thickBot="1" x14ac:dyDescent="0.25">
      <c r="A275" s="145" t="s">
        <v>349</v>
      </c>
      <c r="B275" s="146">
        <v>3000000</v>
      </c>
      <c r="C275" s="147">
        <v>0</v>
      </c>
      <c r="D275" s="141" t="s">
        <v>4</v>
      </c>
    </row>
    <row r="276" spans="1:4" ht="13.5" thickBot="1" x14ac:dyDescent="0.25">
      <c r="A276" s="148" t="s">
        <v>350</v>
      </c>
      <c r="B276" s="149">
        <v>3000000</v>
      </c>
      <c r="C276" s="147">
        <v>0</v>
      </c>
      <c r="D276" s="141" t="s">
        <v>780</v>
      </c>
    </row>
    <row r="277" spans="1:4" ht="13.5" thickBot="1" x14ac:dyDescent="0.25">
      <c r="A277" s="148" t="s">
        <v>351</v>
      </c>
      <c r="B277" s="149">
        <v>3000000</v>
      </c>
      <c r="C277" s="147">
        <v>0</v>
      </c>
      <c r="D277" s="141" t="s">
        <v>780</v>
      </c>
    </row>
    <row r="278" spans="1:4" ht="13.5" thickBot="1" x14ac:dyDescent="0.25">
      <c r="A278" s="145" t="s">
        <v>352</v>
      </c>
      <c r="B278" s="146">
        <v>3000000</v>
      </c>
      <c r="C278" s="147">
        <v>0</v>
      </c>
      <c r="D278" s="141" t="s">
        <v>4</v>
      </c>
    </row>
    <row r="279" spans="1:4" ht="13.5" thickBot="1" x14ac:dyDescent="0.25">
      <c r="A279" s="145" t="s">
        <v>353</v>
      </c>
      <c r="B279" s="146">
        <v>3000000</v>
      </c>
      <c r="C279" s="147">
        <v>0</v>
      </c>
      <c r="D279" s="141" t="s">
        <v>4</v>
      </c>
    </row>
    <row r="280" spans="1:4" ht="13.5" thickBot="1" x14ac:dyDescent="0.25">
      <c r="A280" s="145" t="s">
        <v>354</v>
      </c>
      <c r="B280" s="146">
        <v>3000000</v>
      </c>
      <c r="C280" s="147">
        <v>0</v>
      </c>
      <c r="D280" s="141" t="s">
        <v>4</v>
      </c>
    </row>
    <row r="281" spans="1:4" ht="13.5" thickBot="1" x14ac:dyDescent="0.25">
      <c r="A281" s="145" t="s">
        <v>355</v>
      </c>
      <c r="B281" s="146">
        <v>3000000</v>
      </c>
      <c r="C281" s="147">
        <v>0</v>
      </c>
      <c r="D281" s="141" t="s">
        <v>4</v>
      </c>
    </row>
    <row r="282" spans="1:4" ht="13.5" thickBot="1" x14ac:dyDescent="0.25">
      <c r="A282" s="145" t="s">
        <v>356</v>
      </c>
      <c r="B282" s="146">
        <v>3000000</v>
      </c>
      <c r="C282" s="147">
        <v>0</v>
      </c>
      <c r="D282" s="141" t="s">
        <v>4</v>
      </c>
    </row>
    <row r="283" spans="1:4" ht="13.5" thickBot="1" x14ac:dyDescent="0.25">
      <c r="A283" s="145" t="s">
        <v>357</v>
      </c>
      <c r="B283" s="146">
        <v>3000000</v>
      </c>
      <c r="C283" s="147">
        <v>0</v>
      </c>
      <c r="D283" s="141" t="s">
        <v>4</v>
      </c>
    </row>
    <row r="284" spans="1:4" ht="13.5" thickBot="1" x14ac:dyDescent="0.25">
      <c r="A284" s="145" t="s">
        <v>358</v>
      </c>
      <c r="B284" s="146">
        <v>3000000</v>
      </c>
      <c r="C284" s="147">
        <v>0</v>
      </c>
      <c r="D284" s="141" t="s">
        <v>4</v>
      </c>
    </row>
    <row r="285" spans="1:4" ht="13.5" thickBot="1" x14ac:dyDescent="0.25">
      <c r="A285" s="145" t="s">
        <v>359</v>
      </c>
      <c r="B285" s="146">
        <v>3000000</v>
      </c>
      <c r="C285" s="147">
        <v>0</v>
      </c>
      <c r="D285" s="141" t="s">
        <v>4</v>
      </c>
    </row>
    <row r="286" spans="1:4" ht="13.5" thickBot="1" x14ac:dyDescent="0.25">
      <c r="A286" s="148" t="s">
        <v>360</v>
      </c>
      <c r="B286" s="149">
        <v>3000000</v>
      </c>
      <c r="C286" s="147">
        <v>0</v>
      </c>
      <c r="D286" s="141" t="s">
        <v>780</v>
      </c>
    </row>
    <row r="287" spans="1:4" ht="13.5" thickBot="1" x14ac:dyDescent="0.25">
      <c r="A287" s="148" t="s">
        <v>361</v>
      </c>
      <c r="B287" s="149">
        <v>3000000</v>
      </c>
      <c r="C287" s="147">
        <v>0</v>
      </c>
      <c r="D287" s="141" t="s">
        <v>780</v>
      </c>
    </row>
    <row r="288" spans="1:4" ht="13.5" thickBot="1" x14ac:dyDescent="0.25">
      <c r="A288" s="148" t="s">
        <v>477</v>
      </c>
      <c r="B288" s="149">
        <v>3000000</v>
      </c>
      <c r="C288" s="147">
        <v>0</v>
      </c>
      <c r="D288" s="141" t="s">
        <v>780</v>
      </c>
    </row>
    <row r="289" spans="1:4" ht="13.5" thickBot="1" x14ac:dyDescent="0.25">
      <c r="A289" s="145" t="s">
        <v>745</v>
      </c>
      <c r="B289" s="146">
        <v>3000000</v>
      </c>
      <c r="C289" s="147">
        <v>0</v>
      </c>
      <c r="D289" s="141" t="s">
        <v>4</v>
      </c>
    </row>
    <row r="290" spans="1:4" ht="13.5" thickBot="1" x14ac:dyDescent="0.25">
      <c r="A290" s="145" t="s">
        <v>746</v>
      </c>
      <c r="B290" s="146">
        <v>3000000</v>
      </c>
      <c r="C290" s="147">
        <v>0</v>
      </c>
      <c r="D290" s="141" t="s">
        <v>4</v>
      </c>
    </row>
    <row r="291" spans="1:4" ht="13.5" thickBot="1" x14ac:dyDescent="0.25">
      <c r="A291" s="145" t="s">
        <v>747</v>
      </c>
      <c r="B291" s="146">
        <v>3000000</v>
      </c>
      <c r="C291" s="147">
        <v>0</v>
      </c>
      <c r="D291" s="141" t="s">
        <v>4</v>
      </c>
    </row>
    <row r="292" spans="1:4" ht="13.5" thickBot="1" x14ac:dyDescent="0.25">
      <c r="A292" s="148" t="s">
        <v>478</v>
      </c>
      <c r="B292" s="149">
        <v>3000000</v>
      </c>
      <c r="C292" s="147">
        <v>0</v>
      </c>
      <c r="D292" s="141" t="s">
        <v>780</v>
      </c>
    </row>
    <row r="293" spans="1:4" ht="13.5" thickBot="1" x14ac:dyDescent="0.25">
      <c r="A293" s="148" t="s">
        <v>479</v>
      </c>
      <c r="B293" s="149">
        <v>3000000</v>
      </c>
      <c r="C293" s="147">
        <v>0</v>
      </c>
      <c r="D293" s="141" t="s">
        <v>780</v>
      </c>
    </row>
    <row r="294" spans="1:4" ht="13.5" thickBot="1" x14ac:dyDescent="0.25">
      <c r="A294" s="145" t="s">
        <v>748</v>
      </c>
      <c r="B294" s="146">
        <v>3000000</v>
      </c>
      <c r="C294" s="147">
        <v>0</v>
      </c>
      <c r="D294" s="141" t="s">
        <v>4</v>
      </c>
    </row>
    <row r="295" spans="1:4" ht="13.5" thickBot="1" x14ac:dyDescent="0.25">
      <c r="A295" s="145" t="s">
        <v>749</v>
      </c>
      <c r="B295" s="146">
        <v>3000000</v>
      </c>
      <c r="C295" s="147">
        <v>0</v>
      </c>
      <c r="D295" s="141" t="s">
        <v>4</v>
      </c>
    </row>
    <row r="296" spans="1:4" ht="13.5" thickBot="1" x14ac:dyDescent="0.25">
      <c r="A296" s="148" t="s">
        <v>480</v>
      </c>
      <c r="B296" s="149">
        <v>3000000</v>
      </c>
      <c r="C296" s="147">
        <v>0</v>
      </c>
      <c r="D296" s="141" t="s">
        <v>780</v>
      </c>
    </row>
    <row r="297" spans="1:4" ht="13.5" thickBot="1" x14ac:dyDescent="0.25">
      <c r="A297" s="148" t="s">
        <v>481</v>
      </c>
      <c r="B297" s="149">
        <v>3000000</v>
      </c>
      <c r="C297" s="147">
        <v>0</v>
      </c>
      <c r="D297" s="141" t="s">
        <v>780</v>
      </c>
    </row>
    <row r="298" spans="1:4" ht="13.5" thickBot="1" x14ac:dyDescent="0.25">
      <c r="A298" s="148" t="s">
        <v>482</v>
      </c>
      <c r="B298" s="149">
        <v>3000000</v>
      </c>
      <c r="C298" s="147">
        <v>0</v>
      </c>
      <c r="D298" s="141" t="s">
        <v>780</v>
      </c>
    </row>
    <row r="299" spans="1:4" ht="13.5" thickBot="1" x14ac:dyDescent="0.25">
      <c r="A299" s="145" t="s">
        <v>750</v>
      </c>
      <c r="B299" s="146">
        <v>3000000</v>
      </c>
      <c r="C299" s="147">
        <v>0</v>
      </c>
      <c r="D299" s="141" t="s">
        <v>4</v>
      </c>
    </row>
    <row r="300" spans="1:4" ht="13.5" thickBot="1" x14ac:dyDescent="0.25">
      <c r="A300" s="145" t="s">
        <v>751</v>
      </c>
      <c r="B300" s="146">
        <v>3000000</v>
      </c>
      <c r="C300" s="147">
        <v>0</v>
      </c>
      <c r="D300" s="141" t="s">
        <v>4</v>
      </c>
    </row>
    <row r="301" spans="1:4" ht="13.5" thickBot="1" x14ac:dyDescent="0.25">
      <c r="A301" s="145" t="s">
        <v>752</v>
      </c>
      <c r="B301" s="146">
        <v>3000000</v>
      </c>
      <c r="C301" s="147">
        <v>0</v>
      </c>
      <c r="D301" s="141" t="s">
        <v>4</v>
      </c>
    </row>
    <row r="302" spans="1:4" ht="13.5" thickBot="1" x14ac:dyDescent="0.25">
      <c r="A302" s="148" t="s">
        <v>483</v>
      </c>
      <c r="B302" s="149">
        <v>3000000</v>
      </c>
      <c r="C302" s="147">
        <v>0</v>
      </c>
      <c r="D302" s="141" t="s">
        <v>780</v>
      </c>
    </row>
    <row r="303" spans="1:4" ht="13.5" thickBot="1" x14ac:dyDescent="0.25">
      <c r="A303" s="145" t="s">
        <v>753</v>
      </c>
      <c r="B303" s="146">
        <v>3000000</v>
      </c>
      <c r="C303" s="147">
        <v>0</v>
      </c>
      <c r="D303" s="141" t="s">
        <v>4</v>
      </c>
    </row>
    <row r="304" spans="1:4" ht="13.5" thickBot="1" x14ac:dyDescent="0.25">
      <c r="A304" s="145" t="s">
        <v>754</v>
      </c>
      <c r="B304" s="146">
        <v>3000000</v>
      </c>
      <c r="C304" s="147">
        <v>0</v>
      </c>
      <c r="D304" s="141" t="s">
        <v>4</v>
      </c>
    </row>
    <row r="305" spans="1:4" ht="13.5" thickBot="1" x14ac:dyDescent="0.25">
      <c r="A305" s="145" t="s">
        <v>755</v>
      </c>
      <c r="B305" s="146">
        <v>3000000</v>
      </c>
      <c r="C305" s="147">
        <v>0</v>
      </c>
      <c r="D305" s="141" t="s">
        <v>4</v>
      </c>
    </row>
    <row r="306" spans="1:4" ht="13.5" thickBot="1" x14ac:dyDescent="0.25">
      <c r="A306" s="145" t="s">
        <v>756</v>
      </c>
      <c r="B306" s="146">
        <v>3000000</v>
      </c>
      <c r="C306" s="147">
        <v>0</v>
      </c>
      <c r="D306" s="141" t="s">
        <v>4</v>
      </c>
    </row>
    <row r="307" spans="1:4" ht="13.5" thickBot="1" x14ac:dyDescent="0.25">
      <c r="A307" s="145" t="s">
        <v>362</v>
      </c>
      <c r="B307" s="146">
        <v>3000000</v>
      </c>
      <c r="C307" s="147">
        <v>0</v>
      </c>
      <c r="D307" s="141" t="s">
        <v>4</v>
      </c>
    </row>
    <row r="308" spans="1:4" ht="13.5" thickBot="1" x14ac:dyDescent="0.25">
      <c r="A308" s="145" t="s">
        <v>363</v>
      </c>
      <c r="B308" s="146">
        <v>3000000</v>
      </c>
      <c r="C308" s="147">
        <v>0</v>
      </c>
      <c r="D308" s="141" t="s">
        <v>4</v>
      </c>
    </row>
    <row r="309" spans="1:4" ht="13.5" thickBot="1" x14ac:dyDescent="0.25">
      <c r="A309" s="145" t="s">
        <v>757</v>
      </c>
      <c r="B309" s="146">
        <v>3000000</v>
      </c>
      <c r="C309" s="147">
        <v>0</v>
      </c>
      <c r="D309" s="141" t="s">
        <v>4</v>
      </c>
    </row>
    <row r="310" spans="1:4" ht="13.5" thickBot="1" x14ac:dyDescent="0.25">
      <c r="A310" s="145" t="s">
        <v>758</v>
      </c>
      <c r="B310" s="146">
        <v>3000000</v>
      </c>
      <c r="C310" s="147">
        <v>0</v>
      </c>
      <c r="D310" s="141" t="s">
        <v>4</v>
      </c>
    </row>
    <row r="311" spans="1:4" ht="13.5" thickBot="1" x14ac:dyDescent="0.25">
      <c r="A311" s="148" t="s">
        <v>484</v>
      </c>
      <c r="B311" s="149">
        <v>3000000</v>
      </c>
      <c r="C311" s="147">
        <v>0</v>
      </c>
      <c r="D311" s="141" t="s">
        <v>780</v>
      </c>
    </row>
    <row r="312" spans="1:4" ht="13.5" thickBot="1" x14ac:dyDescent="0.25">
      <c r="A312" s="145" t="s">
        <v>759</v>
      </c>
      <c r="B312" s="146">
        <v>3000000</v>
      </c>
      <c r="C312" s="147">
        <v>0</v>
      </c>
      <c r="D312" s="141" t="s">
        <v>4</v>
      </c>
    </row>
    <row r="313" spans="1:4" ht="13.5" thickBot="1" x14ac:dyDescent="0.25">
      <c r="A313" s="145" t="s">
        <v>760</v>
      </c>
      <c r="B313" s="146">
        <v>3000000</v>
      </c>
      <c r="C313" s="147">
        <v>0</v>
      </c>
      <c r="D313" s="141" t="s">
        <v>4</v>
      </c>
    </row>
    <row r="314" spans="1:4" ht="13.5" thickBot="1" x14ac:dyDescent="0.25">
      <c r="A314" s="145" t="s">
        <v>761</v>
      </c>
      <c r="B314" s="146">
        <v>3000000</v>
      </c>
      <c r="C314" s="147">
        <v>0</v>
      </c>
      <c r="D314" s="141" t="s">
        <v>4</v>
      </c>
    </row>
    <row r="315" spans="1:4" ht="13.5" thickBot="1" x14ac:dyDescent="0.25">
      <c r="A315" s="145" t="s">
        <v>762</v>
      </c>
      <c r="B315" s="146">
        <v>3000000</v>
      </c>
      <c r="C315" s="147">
        <v>0</v>
      </c>
      <c r="D315" s="141" t="s">
        <v>4</v>
      </c>
    </row>
    <row r="316" spans="1:4" ht="13.5" thickBot="1" x14ac:dyDescent="0.25">
      <c r="A316" s="148" t="s">
        <v>485</v>
      </c>
      <c r="B316" s="149">
        <v>3000000</v>
      </c>
      <c r="C316" s="147">
        <v>0</v>
      </c>
      <c r="D316" s="141" t="s">
        <v>780</v>
      </c>
    </row>
    <row r="317" spans="1:4" ht="13.5" thickBot="1" x14ac:dyDescent="0.25">
      <c r="A317" s="145" t="s">
        <v>763</v>
      </c>
      <c r="B317" s="146">
        <v>3000000</v>
      </c>
      <c r="C317" s="147">
        <v>0</v>
      </c>
      <c r="D317" s="141" t="s">
        <v>4</v>
      </c>
    </row>
    <row r="318" spans="1:4" ht="13.5" thickBot="1" x14ac:dyDescent="0.25">
      <c r="A318" s="145" t="s">
        <v>764</v>
      </c>
      <c r="B318" s="146">
        <v>3000000</v>
      </c>
      <c r="C318" s="147">
        <v>0</v>
      </c>
      <c r="D318" s="141" t="s">
        <v>4</v>
      </c>
    </row>
    <row r="319" spans="1:4" ht="13.5" thickBot="1" x14ac:dyDescent="0.25">
      <c r="A319" s="145" t="s">
        <v>765</v>
      </c>
      <c r="B319" s="146">
        <v>3000000</v>
      </c>
      <c r="C319" s="147">
        <v>0</v>
      </c>
      <c r="D319" s="141" t="s">
        <v>4</v>
      </c>
    </row>
    <row r="320" spans="1:4" ht="13.5" thickBot="1" x14ac:dyDescent="0.25">
      <c r="A320" s="145" t="s">
        <v>766</v>
      </c>
      <c r="B320" s="146">
        <v>3000000</v>
      </c>
      <c r="C320" s="147">
        <v>0</v>
      </c>
      <c r="D320" s="141" t="s">
        <v>4</v>
      </c>
    </row>
    <row r="321" spans="1:4" ht="13.5" thickBot="1" x14ac:dyDescent="0.25">
      <c r="A321" s="145" t="s">
        <v>419</v>
      </c>
      <c r="B321" s="146">
        <v>3000000</v>
      </c>
      <c r="C321" s="147">
        <v>0</v>
      </c>
      <c r="D321" s="141" t="s">
        <v>4</v>
      </c>
    </row>
    <row r="322" spans="1:4" ht="13.5" thickBot="1" x14ac:dyDescent="0.25">
      <c r="A322" s="145" t="s">
        <v>420</v>
      </c>
      <c r="B322" s="146">
        <v>3000000</v>
      </c>
      <c r="C322" s="147">
        <v>0</v>
      </c>
      <c r="D322" s="141" t="s">
        <v>4</v>
      </c>
    </row>
    <row r="323" spans="1:4" ht="13.5" thickBot="1" x14ac:dyDescent="0.25">
      <c r="A323" s="145" t="s">
        <v>364</v>
      </c>
      <c r="B323" s="146">
        <v>3000000</v>
      </c>
      <c r="C323" s="147">
        <v>0</v>
      </c>
      <c r="D323" s="141" t="s">
        <v>4</v>
      </c>
    </row>
    <row r="324" spans="1:4" ht="13.5" thickBot="1" x14ac:dyDescent="0.25">
      <c r="A324" s="145" t="s">
        <v>421</v>
      </c>
      <c r="B324" s="146">
        <v>3000000</v>
      </c>
      <c r="C324" s="147">
        <v>0</v>
      </c>
      <c r="D324" s="141" t="s">
        <v>4</v>
      </c>
    </row>
    <row r="325" spans="1:4" ht="13.5" thickBot="1" x14ac:dyDescent="0.25">
      <c r="A325" s="145" t="s">
        <v>422</v>
      </c>
      <c r="B325" s="146">
        <v>3000000</v>
      </c>
      <c r="C325" s="147">
        <v>0</v>
      </c>
      <c r="D325" s="141" t="s">
        <v>4</v>
      </c>
    </row>
    <row r="326" spans="1:4" ht="13.5" thickBot="1" x14ac:dyDescent="0.25">
      <c r="A326" s="148" t="s">
        <v>486</v>
      </c>
      <c r="B326" s="149">
        <v>3000000</v>
      </c>
      <c r="C326" s="147">
        <v>0</v>
      </c>
      <c r="D326" s="141" t="s">
        <v>780</v>
      </c>
    </row>
    <row r="327" spans="1:4" ht="13.5" thickBot="1" x14ac:dyDescent="0.25">
      <c r="A327" s="145" t="s">
        <v>767</v>
      </c>
      <c r="B327" s="146">
        <v>3000000</v>
      </c>
      <c r="C327" s="147">
        <v>0</v>
      </c>
      <c r="D327" s="141" t="s">
        <v>4</v>
      </c>
    </row>
    <row r="328" spans="1:4" ht="13.5" thickBot="1" x14ac:dyDescent="0.25">
      <c r="A328" s="145" t="s">
        <v>365</v>
      </c>
      <c r="B328" s="146">
        <v>5000000</v>
      </c>
      <c r="C328" s="147">
        <v>0</v>
      </c>
      <c r="D328" s="141" t="s">
        <v>4</v>
      </c>
    </row>
    <row r="329" spans="1:4" ht="13.5" thickBot="1" x14ac:dyDescent="0.25">
      <c r="A329" s="148" t="s">
        <v>366</v>
      </c>
      <c r="B329" s="149">
        <v>5000000</v>
      </c>
      <c r="C329" s="147">
        <v>0</v>
      </c>
      <c r="D329" s="141" t="s">
        <v>780</v>
      </c>
    </row>
    <row r="330" spans="1:4" ht="13.5" thickBot="1" x14ac:dyDescent="0.25">
      <c r="A330" s="148" t="s">
        <v>367</v>
      </c>
      <c r="B330" s="149">
        <v>5000000</v>
      </c>
      <c r="C330" s="147">
        <v>0</v>
      </c>
      <c r="D330" s="141" t="s">
        <v>780</v>
      </c>
    </row>
    <row r="331" spans="1:4" ht="13.5" thickBot="1" x14ac:dyDescent="0.25">
      <c r="A331" s="148" t="s">
        <v>368</v>
      </c>
      <c r="B331" s="149">
        <v>5000000</v>
      </c>
      <c r="C331" s="147">
        <v>0</v>
      </c>
      <c r="D331" s="141" t="s">
        <v>780</v>
      </c>
    </row>
    <row r="332" spans="1:4" ht="13.5" thickBot="1" x14ac:dyDescent="0.25">
      <c r="A332" s="148" t="s">
        <v>369</v>
      </c>
      <c r="B332" s="149">
        <v>5000000</v>
      </c>
      <c r="C332" s="147">
        <v>0</v>
      </c>
      <c r="D332" s="141" t="s">
        <v>780</v>
      </c>
    </row>
    <row r="333" spans="1:4" ht="13.5" thickBot="1" x14ac:dyDescent="0.25">
      <c r="A333" s="148" t="s">
        <v>370</v>
      </c>
      <c r="B333" s="149">
        <v>5000000</v>
      </c>
      <c r="C333" s="147">
        <v>0</v>
      </c>
      <c r="D333" s="141" t="s">
        <v>780</v>
      </c>
    </row>
    <row r="334" spans="1:4" ht="13.5" thickBot="1" x14ac:dyDescent="0.25">
      <c r="A334" s="148" t="s">
        <v>371</v>
      </c>
      <c r="B334" s="149">
        <v>5000000</v>
      </c>
      <c r="C334" s="147">
        <v>0</v>
      </c>
      <c r="D334" s="141" t="s">
        <v>780</v>
      </c>
    </row>
    <row r="335" spans="1:4" ht="13.5" thickBot="1" x14ac:dyDescent="0.25">
      <c r="A335" s="148" t="s">
        <v>372</v>
      </c>
      <c r="B335" s="149">
        <v>5000000</v>
      </c>
      <c r="C335" s="147">
        <v>0</v>
      </c>
      <c r="D335" s="141" t="s">
        <v>780</v>
      </c>
    </row>
    <row r="336" spans="1:4" ht="13.5" thickBot="1" x14ac:dyDescent="0.25">
      <c r="A336" s="148" t="s">
        <v>373</v>
      </c>
      <c r="B336" s="149">
        <v>5000000</v>
      </c>
      <c r="C336" s="147">
        <v>0</v>
      </c>
      <c r="D336" s="141" t="s">
        <v>780</v>
      </c>
    </row>
    <row r="337" spans="1:4" ht="13.5" thickBot="1" x14ac:dyDescent="0.25">
      <c r="A337" s="148" t="s">
        <v>374</v>
      </c>
      <c r="B337" s="149">
        <v>5000000</v>
      </c>
      <c r="C337" s="147">
        <v>0</v>
      </c>
      <c r="D337" s="141" t="s">
        <v>780</v>
      </c>
    </row>
    <row r="338" spans="1:4" ht="13.5" thickBot="1" x14ac:dyDescent="0.25">
      <c r="A338" s="145" t="s">
        <v>375</v>
      </c>
      <c r="B338" s="146">
        <v>5000000</v>
      </c>
      <c r="C338" s="147">
        <v>0</v>
      </c>
      <c r="D338" s="141" t="s">
        <v>4</v>
      </c>
    </row>
    <row r="339" spans="1:4" ht="13.5" thickBot="1" x14ac:dyDescent="0.25">
      <c r="A339" s="148" t="s">
        <v>376</v>
      </c>
      <c r="B339" s="149">
        <v>5000000</v>
      </c>
      <c r="C339" s="147">
        <v>0</v>
      </c>
      <c r="D339" s="141" t="s">
        <v>780</v>
      </c>
    </row>
    <row r="340" spans="1:4" ht="13.5" thickBot="1" x14ac:dyDescent="0.25">
      <c r="A340" s="148" t="s">
        <v>377</v>
      </c>
      <c r="B340" s="149">
        <v>5000000</v>
      </c>
      <c r="C340" s="147">
        <v>0</v>
      </c>
      <c r="D340" s="141" t="s">
        <v>780</v>
      </c>
    </row>
    <row r="341" spans="1:4" ht="13.5" thickBot="1" x14ac:dyDescent="0.25">
      <c r="A341" s="148" t="s">
        <v>378</v>
      </c>
      <c r="B341" s="149">
        <v>5000000</v>
      </c>
      <c r="C341" s="147">
        <v>0</v>
      </c>
      <c r="D341" s="141" t="s">
        <v>780</v>
      </c>
    </row>
    <row r="342" spans="1:4" ht="13.5" thickBot="1" x14ac:dyDescent="0.25">
      <c r="A342" s="145" t="s">
        <v>379</v>
      </c>
      <c r="B342" s="146">
        <v>5000000</v>
      </c>
      <c r="C342" s="147">
        <v>0</v>
      </c>
      <c r="D342" s="141" t="s">
        <v>4</v>
      </c>
    </row>
    <row r="343" spans="1:4" ht="13.5" thickBot="1" x14ac:dyDescent="0.25">
      <c r="A343" s="148" t="s">
        <v>380</v>
      </c>
      <c r="B343" s="149">
        <v>5000000</v>
      </c>
      <c r="C343" s="147">
        <v>0</v>
      </c>
      <c r="D343" s="141" t="s">
        <v>780</v>
      </c>
    </row>
    <row r="344" spans="1:4" ht="13.5" thickBot="1" x14ac:dyDescent="0.25">
      <c r="A344" s="148" t="s">
        <v>381</v>
      </c>
      <c r="B344" s="149">
        <v>5000000</v>
      </c>
      <c r="C344" s="147">
        <v>0</v>
      </c>
      <c r="D344" s="141" t="s">
        <v>780</v>
      </c>
    </row>
    <row r="345" spans="1:4" ht="13.5" thickBot="1" x14ac:dyDescent="0.25">
      <c r="A345" s="148" t="s">
        <v>382</v>
      </c>
      <c r="B345" s="149">
        <v>5000000</v>
      </c>
      <c r="C345" s="147">
        <v>0</v>
      </c>
      <c r="D345" s="141" t="s">
        <v>780</v>
      </c>
    </row>
    <row r="346" spans="1:4" ht="13.5" thickBot="1" x14ac:dyDescent="0.25">
      <c r="A346" s="148" t="s">
        <v>383</v>
      </c>
      <c r="B346" s="149">
        <v>5000000</v>
      </c>
      <c r="C346" s="147">
        <v>0</v>
      </c>
      <c r="D346" s="141" t="s">
        <v>780</v>
      </c>
    </row>
    <row r="347" spans="1:4" ht="13.5" thickBot="1" x14ac:dyDescent="0.25">
      <c r="A347" s="148" t="s">
        <v>384</v>
      </c>
      <c r="B347" s="149">
        <v>5000000</v>
      </c>
      <c r="C347" s="147">
        <v>0</v>
      </c>
      <c r="D347" s="141" t="s">
        <v>780</v>
      </c>
    </row>
    <row r="348" spans="1:4" ht="13.5" thickBot="1" x14ac:dyDescent="0.25">
      <c r="A348" s="148" t="s">
        <v>385</v>
      </c>
      <c r="B348" s="149">
        <v>5000000</v>
      </c>
      <c r="C348" s="147">
        <v>0</v>
      </c>
      <c r="D348" s="141" t="s">
        <v>780</v>
      </c>
    </row>
    <row r="349" spans="1:4" ht="13.5" thickBot="1" x14ac:dyDescent="0.25">
      <c r="A349" s="148" t="s">
        <v>386</v>
      </c>
      <c r="B349" s="149">
        <v>5000000</v>
      </c>
      <c r="C349" s="147">
        <v>0</v>
      </c>
      <c r="D349" s="141" t="s">
        <v>780</v>
      </c>
    </row>
    <row r="350" spans="1:4" ht="13.5" thickBot="1" x14ac:dyDescent="0.25">
      <c r="A350" s="148" t="s">
        <v>387</v>
      </c>
      <c r="B350" s="149">
        <v>5000000</v>
      </c>
      <c r="C350" s="147">
        <v>0</v>
      </c>
      <c r="D350" s="141" t="s">
        <v>780</v>
      </c>
    </row>
    <row r="351" spans="1:4" ht="13.5" thickBot="1" x14ac:dyDescent="0.25">
      <c r="A351" s="148" t="s">
        <v>388</v>
      </c>
      <c r="B351" s="149">
        <v>5000000</v>
      </c>
      <c r="C351" s="147">
        <v>0</v>
      </c>
      <c r="D351" s="141" t="s">
        <v>780</v>
      </c>
    </row>
    <row r="352" spans="1:4" ht="13.5" thickBot="1" x14ac:dyDescent="0.25">
      <c r="A352" s="145" t="s">
        <v>389</v>
      </c>
      <c r="B352" s="146">
        <v>5000000</v>
      </c>
      <c r="C352" s="147">
        <v>0</v>
      </c>
      <c r="D352" s="141" t="s">
        <v>4</v>
      </c>
    </row>
    <row r="353" spans="1:4" ht="13.5" thickBot="1" x14ac:dyDescent="0.25">
      <c r="A353" s="148" t="s">
        <v>390</v>
      </c>
      <c r="B353" s="149">
        <v>5000000</v>
      </c>
      <c r="C353" s="147">
        <v>0</v>
      </c>
      <c r="D353" s="141" t="s">
        <v>780</v>
      </c>
    </row>
    <row r="354" spans="1:4" ht="13.5" thickBot="1" x14ac:dyDescent="0.25">
      <c r="A354" s="148" t="s">
        <v>391</v>
      </c>
      <c r="B354" s="149">
        <v>5000000</v>
      </c>
      <c r="C354" s="147">
        <v>0</v>
      </c>
      <c r="D354" s="141" t="s">
        <v>780</v>
      </c>
    </row>
    <row r="355" spans="1:4" ht="13.5" thickBot="1" x14ac:dyDescent="0.25">
      <c r="A355" s="145" t="s">
        <v>392</v>
      </c>
      <c r="B355" s="146">
        <v>5000000</v>
      </c>
      <c r="C355" s="147">
        <v>0</v>
      </c>
      <c r="D355" s="141" t="s">
        <v>4</v>
      </c>
    </row>
    <row r="356" spans="1:4" ht="13.5" thickBot="1" x14ac:dyDescent="0.25">
      <c r="A356" s="148" t="s">
        <v>393</v>
      </c>
      <c r="B356" s="149">
        <v>5000000</v>
      </c>
      <c r="C356" s="147">
        <v>0</v>
      </c>
      <c r="D356" s="141" t="s">
        <v>780</v>
      </c>
    </row>
    <row r="357" spans="1:4" ht="13.5" thickBot="1" x14ac:dyDescent="0.25">
      <c r="A357" s="148" t="s">
        <v>394</v>
      </c>
      <c r="B357" s="149">
        <v>5000000</v>
      </c>
      <c r="C357" s="147">
        <v>0</v>
      </c>
      <c r="D357" s="141" t="s">
        <v>780</v>
      </c>
    </row>
    <row r="358" spans="1:4" ht="13.5" thickBot="1" x14ac:dyDescent="0.25">
      <c r="A358" s="148" t="s">
        <v>395</v>
      </c>
      <c r="B358" s="149">
        <v>5000000</v>
      </c>
      <c r="C358" s="147">
        <v>0</v>
      </c>
      <c r="D358" s="141" t="s">
        <v>780</v>
      </c>
    </row>
    <row r="359" spans="1:4" ht="13.5" thickBot="1" x14ac:dyDescent="0.25">
      <c r="A359" s="148" t="s">
        <v>396</v>
      </c>
      <c r="B359" s="149">
        <v>5000000</v>
      </c>
      <c r="C359" s="147">
        <v>0</v>
      </c>
      <c r="D359" s="141" t="s">
        <v>780</v>
      </c>
    </row>
    <row r="360" spans="1:4" ht="13.5" thickBot="1" x14ac:dyDescent="0.25">
      <c r="A360" s="148" t="s">
        <v>397</v>
      </c>
      <c r="B360" s="149">
        <v>5000000</v>
      </c>
      <c r="C360" s="147">
        <v>0</v>
      </c>
      <c r="D360" s="141" t="s">
        <v>780</v>
      </c>
    </row>
    <row r="361" spans="1:4" ht="13.5" thickBot="1" x14ac:dyDescent="0.25">
      <c r="A361" s="148" t="s">
        <v>398</v>
      </c>
      <c r="B361" s="149">
        <v>5000000</v>
      </c>
      <c r="C361" s="147">
        <v>0</v>
      </c>
      <c r="D361" s="141" t="s">
        <v>780</v>
      </c>
    </row>
    <row r="362" spans="1:4" ht="13.5" thickBot="1" x14ac:dyDescent="0.25">
      <c r="A362" s="148" t="s">
        <v>399</v>
      </c>
      <c r="B362" s="149">
        <v>5000000</v>
      </c>
      <c r="C362" s="147">
        <v>0</v>
      </c>
      <c r="D362" s="141" t="s">
        <v>780</v>
      </c>
    </row>
    <row r="363" spans="1:4" ht="13.5" thickBot="1" x14ac:dyDescent="0.25">
      <c r="A363" s="148" t="s">
        <v>400</v>
      </c>
      <c r="B363" s="149">
        <v>5000000</v>
      </c>
      <c r="C363" s="147">
        <v>0</v>
      </c>
      <c r="D363" s="141" t="s">
        <v>780</v>
      </c>
    </row>
    <row r="364" spans="1:4" ht="13.5" thickBot="1" x14ac:dyDescent="0.25">
      <c r="A364" s="148" t="s">
        <v>401</v>
      </c>
      <c r="B364" s="149">
        <v>5000000</v>
      </c>
      <c r="C364" s="147">
        <v>0</v>
      </c>
      <c r="D364" s="141" t="s">
        <v>780</v>
      </c>
    </row>
    <row r="365" spans="1:4" ht="13.5" thickBot="1" x14ac:dyDescent="0.25">
      <c r="A365" s="145" t="s">
        <v>402</v>
      </c>
      <c r="B365" s="146">
        <v>5000000</v>
      </c>
      <c r="C365" s="147">
        <v>0</v>
      </c>
      <c r="D365" s="141" t="s">
        <v>4</v>
      </c>
    </row>
    <row r="366" spans="1:4" ht="42" x14ac:dyDescent="0.2">
      <c r="A366" s="143" t="s">
        <v>783</v>
      </c>
      <c r="B366" s="143"/>
      <c r="C366" s="143"/>
      <c r="D366" s="143"/>
    </row>
    <row r="367" spans="1:4" ht="33.75" thickBot="1" x14ac:dyDescent="0.25">
      <c r="A367" s="144" t="s">
        <v>784</v>
      </c>
      <c r="B367" s="144"/>
      <c r="C367" s="144"/>
      <c r="D367" s="144"/>
    </row>
    <row r="368" spans="1:4" ht="13.5" thickBot="1" x14ac:dyDescent="0.25">
      <c r="A368" s="148" t="s">
        <v>487</v>
      </c>
      <c r="B368" s="149">
        <v>364049892</v>
      </c>
      <c r="C368" s="147">
        <v>92.2</v>
      </c>
      <c r="D368" s="141" t="s">
        <v>780</v>
      </c>
    </row>
    <row r="369" spans="1:4" ht="13.5" thickBot="1" x14ac:dyDescent="0.25">
      <c r="A369" s="148" t="s">
        <v>488</v>
      </c>
      <c r="B369" s="149">
        <v>322196000</v>
      </c>
      <c r="C369" s="147">
        <v>81.599999999999994</v>
      </c>
      <c r="D369" s="141" t="s">
        <v>780</v>
      </c>
    </row>
    <row r="370" spans="1:4" ht="13.5" thickBot="1" x14ac:dyDescent="0.25">
      <c r="A370" s="148" t="s">
        <v>489</v>
      </c>
      <c r="B370" s="149">
        <v>394058343</v>
      </c>
      <c r="C370" s="147">
        <v>99.8</v>
      </c>
      <c r="D370" s="141" t="s">
        <v>780</v>
      </c>
    </row>
    <row r="371" spans="1:4" ht="13.5" thickBot="1" x14ac:dyDescent="0.25">
      <c r="A371" s="148" t="s">
        <v>490</v>
      </c>
      <c r="B371" s="149">
        <v>408403343</v>
      </c>
      <c r="C371" s="147">
        <v>99.8</v>
      </c>
      <c r="D371" s="141" t="s">
        <v>780</v>
      </c>
    </row>
    <row r="372" spans="1:4" ht="13.5" thickBot="1" x14ac:dyDescent="0.25">
      <c r="A372" s="148" t="s">
        <v>491</v>
      </c>
      <c r="B372" s="149">
        <v>338711000</v>
      </c>
      <c r="C372" s="147">
        <v>81.599999999999994</v>
      </c>
      <c r="D372" s="141" t="s">
        <v>780</v>
      </c>
    </row>
    <row r="373" spans="1:4" ht="13.5" thickBot="1" x14ac:dyDescent="0.25">
      <c r="A373" s="148" t="s">
        <v>492</v>
      </c>
      <c r="B373" s="149">
        <v>364049892</v>
      </c>
      <c r="C373" s="147">
        <v>92.2</v>
      </c>
      <c r="D373" s="141" t="s">
        <v>780</v>
      </c>
    </row>
    <row r="374" spans="1:4" ht="13.5" thickBot="1" x14ac:dyDescent="0.25">
      <c r="A374" s="148" t="s">
        <v>493</v>
      </c>
      <c r="B374" s="149">
        <v>322196000</v>
      </c>
      <c r="C374" s="147">
        <v>81.599999999999994</v>
      </c>
      <c r="D374" s="141" t="s">
        <v>780</v>
      </c>
    </row>
    <row r="375" spans="1:4" ht="13.5" thickBot="1" x14ac:dyDescent="0.25">
      <c r="A375" s="148" t="s">
        <v>494</v>
      </c>
      <c r="B375" s="149">
        <v>394058343</v>
      </c>
      <c r="C375" s="147">
        <v>99.8</v>
      </c>
      <c r="D375" s="141" t="s">
        <v>780</v>
      </c>
    </row>
    <row r="376" spans="1:4" ht="13.5" thickBot="1" x14ac:dyDescent="0.25">
      <c r="A376" s="148" t="s">
        <v>495</v>
      </c>
      <c r="B376" s="149">
        <v>399048343</v>
      </c>
      <c r="C376" s="147">
        <v>99.8</v>
      </c>
      <c r="D376" s="141" t="s">
        <v>780</v>
      </c>
    </row>
    <row r="377" spans="1:4" ht="13.5" thickBot="1" x14ac:dyDescent="0.25">
      <c r="A377" s="148" t="s">
        <v>496</v>
      </c>
      <c r="B377" s="149">
        <v>326276000</v>
      </c>
      <c r="C377" s="147">
        <v>81.599999999999994</v>
      </c>
      <c r="D377" s="141" t="s">
        <v>780</v>
      </c>
    </row>
    <row r="378" spans="1:4" ht="13.5" thickBot="1" x14ac:dyDescent="0.25">
      <c r="A378" s="148" t="s">
        <v>497</v>
      </c>
      <c r="B378" s="149">
        <v>368659892</v>
      </c>
      <c r="C378" s="147">
        <v>92.2</v>
      </c>
      <c r="D378" s="141" t="s">
        <v>780</v>
      </c>
    </row>
    <row r="379" spans="1:4" ht="13.5" thickBot="1" x14ac:dyDescent="0.25">
      <c r="A379" s="148" t="s">
        <v>498</v>
      </c>
      <c r="B379" s="149">
        <v>364049892</v>
      </c>
      <c r="C379" s="147">
        <v>92.2</v>
      </c>
      <c r="D379" s="141" t="s">
        <v>780</v>
      </c>
    </row>
    <row r="380" spans="1:4" ht="13.5" thickBot="1" x14ac:dyDescent="0.25">
      <c r="A380" s="148" t="s">
        <v>499</v>
      </c>
      <c r="B380" s="149">
        <v>322196000</v>
      </c>
      <c r="C380" s="147">
        <v>81.599999999999994</v>
      </c>
      <c r="D380" s="141" t="s">
        <v>780</v>
      </c>
    </row>
    <row r="381" spans="1:4" ht="13.5" thickBot="1" x14ac:dyDescent="0.25">
      <c r="A381" s="148" t="s">
        <v>500</v>
      </c>
      <c r="B381" s="149">
        <v>394058343</v>
      </c>
      <c r="C381" s="147">
        <v>99.8</v>
      </c>
      <c r="D381" s="141" t="s">
        <v>780</v>
      </c>
    </row>
    <row r="382" spans="1:4" ht="13.5" thickBot="1" x14ac:dyDescent="0.25">
      <c r="A382" s="148" t="s">
        <v>501</v>
      </c>
      <c r="B382" s="149">
        <v>399248343</v>
      </c>
      <c r="C382" s="147">
        <v>99.8</v>
      </c>
      <c r="D382" s="141" t="s">
        <v>780</v>
      </c>
    </row>
    <row r="383" spans="1:4" ht="13.5" thickBot="1" x14ac:dyDescent="0.25">
      <c r="A383" s="148" t="s">
        <v>502</v>
      </c>
      <c r="B383" s="149">
        <v>326476000</v>
      </c>
      <c r="C383" s="147">
        <v>81.599999999999994</v>
      </c>
      <c r="D383" s="141" t="s">
        <v>780</v>
      </c>
    </row>
    <row r="384" spans="1:4" ht="13.5" thickBot="1" x14ac:dyDescent="0.25">
      <c r="A384" s="148" t="s">
        <v>503</v>
      </c>
      <c r="B384" s="149">
        <v>368859892</v>
      </c>
      <c r="C384" s="147">
        <v>92.2</v>
      </c>
      <c r="D384" s="141" t="s">
        <v>780</v>
      </c>
    </row>
    <row r="385" spans="1:4" ht="13.5" thickBot="1" x14ac:dyDescent="0.25">
      <c r="A385" s="148" t="s">
        <v>504</v>
      </c>
      <c r="B385" s="149">
        <v>364249892</v>
      </c>
      <c r="C385" s="147">
        <v>92.2</v>
      </c>
      <c r="D385" s="141" t="s">
        <v>780</v>
      </c>
    </row>
    <row r="386" spans="1:4" ht="13.5" thickBot="1" x14ac:dyDescent="0.25">
      <c r="A386" s="148" t="s">
        <v>505</v>
      </c>
      <c r="B386" s="149">
        <v>322396000</v>
      </c>
      <c r="C386" s="147">
        <v>81.599999999999994</v>
      </c>
      <c r="D386" s="141" t="s">
        <v>780</v>
      </c>
    </row>
    <row r="387" spans="1:4" ht="13.5" thickBot="1" x14ac:dyDescent="0.25">
      <c r="A387" s="148" t="s">
        <v>506</v>
      </c>
      <c r="B387" s="149">
        <v>394258343</v>
      </c>
      <c r="C387" s="147">
        <v>99.8</v>
      </c>
      <c r="D387" s="141" t="s">
        <v>780</v>
      </c>
    </row>
    <row r="388" spans="1:4" ht="13.5" thickBot="1" x14ac:dyDescent="0.25">
      <c r="A388" s="148" t="s">
        <v>507</v>
      </c>
      <c r="B388" s="149">
        <v>399448343</v>
      </c>
      <c r="C388" s="147">
        <v>99.8</v>
      </c>
      <c r="D388" s="141" t="s">
        <v>780</v>
      </c>
    </row>
    <row r="389" spans="1:4" ht="13.5" thickBot="1" x14ac:dyDescent="0.25">
      <c r="A389" s="148" t="s">
        <v>508</v>
      </c>
      <c r="B389" s="149">
        <v>326676000</v>
      </c>
      <c r="C389" s="147">
        <v>81.599999999999994</v>
      </c>
      <c r="D389" s="141" t="s">
        <v>780</v>
      </c>
    </row>
    <row r="390" spans="1:4" ht="13.5" thickBot="1" x14ac:dyDescent="0.25">
      <c r="A390" s="148" t="s">
        <v>509</v>
      </c>
      <c r="B390" s="149">
        <v>369059892</v>
      </c>
      <c r="C390" s="147">
        <v>92.2</v>
      </c>
      <c r="D390" s="141" t="s">
        <v>780</v>
      </c>
    </row>
    <row r="391" spans="1:4" ht="13.5" thickBot="1" x14ac:dyDescent="0.25">
      <c r="A391" s="148" t="s">
        <v>510</v>
      </c>
      <c r="B391" s="149">
        <v>364449892</v>
      </c>
      <c r="C391" s="147">
        <v>92.2</v>
      </c>
      <c r="D391" s="141" t="s">
        <v>780</v>
      </c>
    </row>
    <row r="392" spans="1:4" ht="13.5" thickBot="1" x14ac:dyDescent="0.25">
      <c r="A392" s="148" t="s">
        <v>511</v>
      </c>
      <c r="B392" s="149">
        <v>322596000</v>
      </c>
      <c r="C392" s="147">
        <v>81.599999999999994</v>
      </c>
      <c r="D392" s="141" t="s">
        <v>780</v>
      </c>
    </row>
    <row r="393" spans="1:4" ht="13.5" thickBot="1" x14ac:dyDescent="0.25">
      <c r="A393" s="148" t="s">
        <v>512</v>
      </c>
      <c r="B393" s="149">
        <v>394458343</v>
      </c>
      <c r="C393" s="147">
        <v>99.8</v>
      </c>
      <c r="D393" s="141" t="s">
        <v>780</v>
      </c>
    </row>
    <row r="394" spans="1:4" ht="13.5" thickBot="1" x14ac:dyDescent="0.25">
      <c r="A394" s="148" t="s">
        <v>513</v>
      </c>
      <c r="B394" s="149">
        <v>399648343</v>
      </c>
      <c r="C394" s="147">
        <v>99.8</v>
      </c>
      <c r="D394" s="141" t="s">
        <v>780</v>
      </c>
    </row>
    <row r="395" spans="1:4" ht="13.5" thickBot="1" x14ac:dyDescent="0.25">
      <c r="A395" s="148" t="s">
        <v>514</v>
      </c>
      <c r="B395" s="149">
        <v>326876000</v>
      </c>
      <c r="C395" s="147">
        <v>81.599999999999994</v>
      </c>
      <c r="D395" s="141" t="s">
        <v>780</v>
      </c>
    </row>
    <row r="396" spans="1:4" ht="13.5" thickBot="1" x14ac:dyDescent="0.25">
      <c r="A396" s="148" t="s">
        <v>515</v>
      </c>
      <c r="B396" s="149">
        <v>369259892</v>
      </c>
      <c r="C396" s="147">
        <v>92.2</v>
      </c>
      <c r="D396" s="141" t="s">
        <v>780</v>
      </c>
    </row>
    <row r="397" spans="1:4" ht="13.5" thickBot="1" x14ac:dyDescent="0.25">
      <c r="A397" s="148" t="s">
        <v>516</v>
      </c>
      <c r="B397" s="149">
        <v>364649892</v>
      </c>
      <c r="C397" s="147">
        <v>92.2</v>
      </c>
      <c r="D397" s="141" t="s">
        <v>780</v>
      </c>
    </row>
    <row r="398" spans="1:4" ht="13.5" thickBot="1" x14ac:dyDescent="0.25">
      <c r="A398" s="145" t="s">
        <v>768</v>
      </c>
      <c r="B398" s="146">
        <v>320703777</v>
      </c>
      <c r="C398" s="147">
        <v>81.599999999999994</v>
      </c>
      <c r="D398" s="141" t="s">
        <v>4</v>
      </c>
    </row>
    <row r="399" spans="1:4" ht="13.5" thickBot="1" x14ac:dyDescent="0.25">
      <c r="A399" s="148" t="s">
        <v>517</v>
      </c>
      <c r="B399" s="149">
        <v>394658343</v>
      </c>
      <c r="C399" s="147">
        <v>99.8</v>
      </c>
      <c r="D399" s="141" t="s">
        <v>780</v>
      </c>
    </row>
    <row r="400" spans="1:4" ht="13.5" thickBot="1" x14ac:dyDescent="0.25">
      <c r="A400" s="148" t="s">
        <v>518</v>
      </c>
      <c r="B400" s="149">
        <v>399848343</v>
      </c>
      <c r="C400" s="147">
        <v>99.8</v>
      </c>
      <c r="D400" s="141" t="s">
        <v>780</v>
      </c>
    </row>
    <row r="401" spans="1:4" ht="13.5" thickBot="1" x14ac:dyDescent="0.25">
      <c r="A401" s="148" t="s">
        <v>519</v>
      </c>
      <c r="B401" s="149">
        <v>327076000</v>
      </c>
      <c r="C401" s="147">
        <v>81.599999999999994</v>
      </c>
      <c r="D401" s="141" t="s">
        <v>780</v>
      </c>
    </row>
    <row r="402" spans="1:4" ht="13.5" thickBot="1" x14ac:dyDescent="0.25">
      <c r="A402" s="148" t="s">
        <v>520</v>
      </c>
      <c r="B402" s="149">
        <v>369459892</v>
      </c>
      <c r="C402" s="147">
        <v>92.2</v>
      </c>
      <c r="D402" s="141" t="s">
        <v>780</v>
      </c>
    </row>
    <row r="403" spans="1:4" ht="13.5" thickBot="1" x14ac:dyDescent="0.25">
      <c r="A403" s="145" t="s">
        <v>769</v>
      </c>
      <c r="B403" s="146">
        <v>361315981</v>
      </c>
      <c r="C403" s="147">
        <v>92.2</v>
      </c>
      <c r="D403" s="141" t="s">
        <v>4</v>
      </c>
    </row>
    <row r="404" spans="1:4" ht="13.5" thickBot="1" x14ac:dyDescent="0.25">
      <c r="A404" s="148" t="s">
        <v>521</v>
      </c>
      <c r="B404" s="149">
        <v>322996000</v>
      </c>
      <c r="C404" s="147">
        <v>81.599999999999994</v>
      </c>
      <c r="D404" s="141" t="s">
        <v>780</v>
      </c>
    </row>
    <row r="405" spans="1:4" ht="13.5" thickBot="1" x14ac:dyDescent="0.25">
      <c r="A405" s="148" t="s">
        <v>522</v>
      </c>
      <c r="B405" s="149">
        <v>394858343</v>
      </c>
      <c r="C405" s="147">
        <v>99.8</v>
      </c>
      <c r="D405" s="141" t="s">
        <v>780</v>
      </c>
    </row>
    <row r="406" spans="1:4" ht="13.5" thickBot="1" x14ac:dyDescent="0.25">
      <c r="A406" s="148" t="s">
        <v>523</v>
      </c>
      <c r="B406" s="149">
        <v>400048343</v>
      </c>
      <c r="C406" s="147">
        <v>99.8</v>
      </c>
      <c r="D406" s="141" t="s">
        <v>780</v>
      </c>
    </row>
    <row r="407" spans="1:4" ht="13.5" thickBot="1" x14ac:dyDescent="0.25">
      <c r="A407" s="148" t="s">
        <v>524</v>
      </c>
      <c r="B407" s="149">
        <v>327276000</v>
      </c>
      <c r="C407" s="147">
        <v>81.599999999999994</v>
      </c>
      <c r="D407" s="141" t="s">
        <v>780</v>
      </c>
    </row>
    <row r="408" spans="1:4" ht="13.5" thickBot="1" x14ac:dyDescent="0.25">
      <c r="A408" s="148" t="s">
        <v>525</v>
      </c>
      <c r="B408" s="149">
        <v>369659892</v>
      </c>
      <c r="C408" s="147">
        <v>92.2</v>
      </c>
      <c r="D408" s="141" t="s">
        <v>780</v>
      </c>
    </row>
    <row r="409" spans="1:4" ht="13.5" thickBot="1" x14ac:dyDescent="0.25">
      <c r="A409" s="148" t="s">
        <v>526</v>
      </c>
      <c r="B409" s="149">
        <v>365049892</v>
      </c>
      <c r="C409" s="147">
        <v>92.2</v>
      </c>
      <c r="D409" s="141" t="s">
        <v>780</v>
      </c>
    </row>
    <row r="410" spans="1:4" ht="13.5" thickBot="1" x14ac:dyDescent="0.25">
      <c r="A410" s="148" t="s">
        <v>527</v>
      </c>
      <c r="B410" s="149">
        <v>323196000</v>
      </c>
      <c r="C410" s="147">
        <v>81.599999999999994</v>
      </c>
      <c r="D410" s="141" t="s">
        <v>780</v>
      </c>
    </row>
    <row r="411" spans="1:4" ht="13.5" thickBot="1" x14ac:dyDescent="0.25">
      <c r="A411" s="148" t="s">
        <v>528</v>
      </c>
      <c r="B411" s="149">
        <v>395058343</v>
      </c>
      <c r="C411" s="147">
        <v>99.8</v>
      </c>
      <c r="D411" s="141" t="s">
        <v>780</v>
      </c>
    </row>
    <row r="412" spans="1:4" ht="13.5" thickBot="1" x14ac:dyDescent="0.25">
      <c r="A412" s="145" t="s">
        <v>228</v>
      </c>
      <c r="B412" s="146">
        <v>400245745</v>
      </c>
      <c r="C412" s="147">
        <v>99.8</v>
      </c>
      <c r="D412" s="141" t="s">
        <v>4</v>
      </c>
    </row>
    <row r="413" spans="1:4" ht="13.5" thickBot="1" x14ac:dyDescent="0.25">
      <c r="A413" s="148" t="s">
        <v>229</v>
      </c>
      <c r="B413" s="149">
        <v>327476000</v>
      </c>
      <c r="C413" s="147">
        <v>81.599999999999994</v>
      </c>
      <c r="D413" s="141" t="s">
        <v>780</v>
      </c>
    </row>
    <row r="414" spans="1:4" ht="13.5" thickBot="1" x14ac:dyDescent="0.25">
      <c r="A414" s="148" t="s">
        <v>230</v>
      </c>
      <c r="B414" s="149">
        <v>369859892</v>
      </c>
      <c r="C414" s="147">
        <v>92.2</v>
      </c>
      <c r="D414" s="141" t="s">
        <v>780</v>
      </c>
    </row>
    <row r="415" spans="1:4" ht="13.5" thickBot="1" x14ac:dyDescent="0.25">
      <c r="A415" s="148" t="s">
        <v>231</v>
      </c>
      <c r="B415" s="149">
        <v>365249892</v>
      </c>
      <c r="C415" s="147">
        <v>92.2</v>
      </c>
      <c r="D415" s="141" t="s">
        <v>780</v>
      </c>
    </row>
    <row r="416" spans="1:4" ht="13.5" thickBot="1" x14ac:dyDescent="0.25">
      <c r="A416" s="145" t="s">
        <v>232</v>
      </c>
      <c r="B416" s="146">
        <v>319466652</v>
      </c>
      <c r="C416" s="147">
        <v>81.599999999999994</v>
      </c>
      <c r="D416" s="141" t="s">
        <v>4</v>
      </c>
    </row>
    <row r="417" spans="1:4" ht="13.5" thickBot="1" x14ac:dyDescent="0.25">
      <c r="A417" s="148" t="s">
        <v>233</v>
      </c>
      <c r="B417" s="149">
        <v>395258343</v>
      </c>
      <c r="C417" s="147">
        <v>99.8</v>
      </c>
      <c r="D417" s="141" t="s">
        <v>780</v>
      </c>
    </row>
    <row r="418" spans="1:4" ht="13.5" thickBot="1" x14ac:dyDescent="0.25">
      <c r="A418" s="148" t="s">
        <v>234</v>
      </c>
      <c r="B418" s="149">
        <v>400448343</v>
      </c>
      <c r="C418" s="147">
        <v>99.8</v>
      </c>
      <c r="D418" s="141" t="s">
        <v>780</v>
      </c>
    </row>
    <row r="419" spans="1:4" ht="13.5" thickBot="1" x14ac:dyDescent="0.25">
      <c r="A419" s="148" t="s">
        <v>407</v>
      </c>
      <c r="B419" s="149">
        <v>327676000</v>
      </c>
      <c r="C419" s="147">
        <v>81.599999999999994</v>
      </c>
      <c r="D419" s="141" t="s">
        <v>780</v>
      </c>
    </row>
    <row r="420" spans="1:4" ht="13.5" thickBot="1" x14ac:dyDescent="0.25">
      <c r="A420" s="148" t="s">
        <v>235</v>
      </c>
      <c r="B420" s="149">
        <v>370059892</v>
      </c>
      <c r="C420" s="147">
        <v>92.2</v>
      </c>
      <c r="D420" s="141" t="s">
        <v>780</v>
      </c>
    </row>
    <row r="421" spans="1:4" ht="13.5" thickBot="1" x14ac:dyDescent="0.25">
      <c r="A421" s="148" t="s">
        <v>236</v>
      </c>
      <c r="B421" s="149">
        <v>365449892</v>
      </c>
      <c r="C421" s="147">
        <v>92.2</v>
      </c>
      <c r="D421" s="141" t="s">
        <v>780</v>
      </c>
    </row>
    <row r="422" spans="1:4" ht="13.5" thickBot="1" x14ac:dyDescent="0.25">
      <c r="A422" s="148" t="s">
        <v>237</v>
      </c>
      <c r="B422" s="149">
        <v>323596000</v>
      </c>
      <c r="C422" s="147">
        <v>81.599999999999994</v>
      </c>
      <c r="D422" s="141" t="s">
        <v>780</v>
      </c>
    </row>
    <row r="423" spans="1:4" ht="13.5" thickBot="1" x14ac:dyDescent="0.25">
      <c r="A423" s="148" t="s">
        <v>238</v>
      </c>
      <c r="B423" s="149">
        <v>395458343</v>
      </c>
      <c r="C423" s="147">
        <v>99.8</v>
      </c>
      <c r="D423" s="141" t="s">
        <v>780</v>
      </c>
    </row>
    <row r="424" spans="1:4" ht="13.5" thickBot="1" x14ac:dyDescent="0.25">
      <c r="A424" s="148" t="s">
        <v>239</v>
      </c>
      <c r="B424" s="149">
        <v>400648343</v>
      </c>
      <c r="C424" s="147">
        <v>99.8</v>
      </c>
      <c r="D424" s="141" t="s">
        <v>780</v>
      </c>
    </row>
    <row r="425" spans="1:4" ht="13.5" thickBot="1" x14ac:dyDescent="0.25">
      <c r="A425" s="148" t="s">
        <v>240</v>
      </c>
      <c r="B425" s="149">
        <v>327876000</v>
      </c>
      <c r="C425" s="147">
        <v>81.599999999999994</v>
      </c>
      <c r="D425" s="141" t="s">
        <v>780</v>
      </c>
    </row>
    <row r="426" spans="1:4" ht="13.5" thickBot="1" x14ac:dyDescent="0.25">
      <c r="A426" s="148" t="s">
        <v>241</v>
      </c>
      <c r="B426" s="149">
        <v>370259892</v>
      </c>
      <c r="C426" s="147">
        <v>92.2</v>
      </c>
      <c r="D426" s="141" t="s">
        <v>780</v>
      </c>
    </row>
    <row r="427" spans="1:4" ht="13.5" thickBot="1" x14ac:dyDescent="0.25">
      <c r="A427" s="148" t="s">
        <v>242</v>
      </c>
      <c r="B427" s="149">
        <v>365649892</v>
      </c>
      <c r="C427" s="147">
        <v>92.2</v>
      </c>
      <c r="D427" s="141" t="s">
        <v>780</v>
      </c>
    </row>
    <row r="428" spans="1:4" ht="13.5" thickBot="1" x14ac:dyDescent="0.25">
      <c r="A428" s="145" t="s">
        <v>243</v>
      </c>
      <c r="B428" s="146">
        <v>323656284</v>
      </c>
      <c r="C428" s="147">
        <v>81.599999999999994</v>
      </c>
      <c r="D428" s="141" t="s">
        <v>4</v>
      </c>
    </row>
    <row r="429" spans="1:4" ht="13.5" thickBot="1" x14ac:dyDescent="0.25">
      <c r="A429" s="148" t="s">
        <v>244</v>
      </c>
      <c r="B429" s="149">
        <v>395658343</v>
      </c>
      <c r="C429" s="147">
        <v>99.8</v>
      </c>
      <c r="D429" s="141" t="s">
        <v>780</v>
      </c>
    </row>
    <row r="430" spans="1:4" ht="13.5" thickBot="1" x14ac:dyDescent="0.25">
      <c r="A430" s="148" t="s">
        <v>245</v>
      </c>
      <c r="B430" s="149">
        <v>400848343</v>
      </c>
      <c r="C430" s="147">
        <v>99.8</v>
      </c>
      <c r="D430" s="141" t="s">
        <v>780</v>
      </c>
    </row>
    <row r="431" spans="1:4" ht="13.5" thickBot="1" x14ac:dyDescent="0.25">
      <c r="A431" s="148" t="s">
        <v>246</v>
      </c>
      <c r="B431" s="149">
        <v>328076000</v>
      </c>
      <c r="C431" s="147">
        <v>81.599999999999994</v>
      </c>
      <c r="D431" s="141" t="s">
        <v>780</v>
      </c>
    </row>
    <row r="432" spans="1:4" ht="13.5" thickBot="1" x14ac:dyDescent="0.25">
      <c r="A432" s="148" t="s">
        <v>247</v>
      </c>
      <c r="B432" s="149">
        <v>370459892</v>
      </c>
      <c r="C432" s="147">
        <v>92.2</v>
      </c>
      <c r="D432" s="141" t="s">
        <v>780</v>
      </c>
    </row>
    <row r="433" spans="1:4" ht="13.5" thickBot="1" x14ac:dyDescent="0.25">
      <c r="A433" s="148" t="s">
        <v>248</v>
      </c>
      <c r="B433" s="149">
        <v>365849892</v>
      </c>
      <c r="C433" s="147">
        <v>92.2</v>
      </c>
      <c r="D433" s="141" t="s">
        <v>780</v>
      </c>
    </row>
    <row r="434" spans="1:4" ht="13.5" thickBot="1" x14ac:dyDescent="0.25">
      <c r="A434" s="148" t="s">
        <v>249</v>
      </c>
      <c r="B434" s="149">
        <v>323996000</v>
      </c>
      <c r="C434" s="147">
        <v>81.599999999999994</v>
      </c>
      <c r="D434" s="141" t="s">
        <v>780</v>
      </c>
    </row>
    <row r="435" spans="1:4" ht="13.5" thickBot="1" x14ac:dyDescent="0.25">
      <c r="A435" s="148" t="s">
        <v>250</v>
      </c>
      <c r="B435" s="149">
        <v>395858343</v>
      </c>
      <c r="C435" s="147">
        <v>99.8</v>
      </c>
      <c r="D435" s="141" t="s">
        <v>780</v>
      </c>
    </row>
    <row r="436" spans="1:4" ht="13.5" thickBot="1" x14ac:dyDescent="0.25">
      <c r="A436" s="148" t="s">
        <v>251</v>
      </c>
      <c r="B436" s="149">
        <v>401048343</v>
      </c>
      <c r="C436" s="147">
        <v>99.8</v>
      </c>
      <c r="D436" s="141" t="s">
        <v>780</v>
      </c>
    </row>
    <row r="437" spans="1:4" ht="13.5" thickBot="1" x14ac:dyDescent="0.25">
      <c r="A437" s="148" t="s">
        <v>252</v>
      </c>
      <c r="B437" s="149">
        <v>328276000</v>
      </c>
      <c r="C437" s="147">
        <v>81.599999999999994</v>
      </c>
      <c r="D437" s="141" t="s">
        <v>780</v>
      </c>
    </row>
    <row r="438" spans="1:4" ht="13.5" thickBot="1" x14ac:dyDescent="0.25">
      <c r="A438" s="148" t="s">
        <v>253</v>
      </c>
      <c r="B438" s="149">
        <v>370659892</v>
      </c>
      <c r="C438" s="147">
        <v>92.2</v>
      </c>
      <c r="D438" s="141" t="s">
        <v>780</v>
      </c>
    </row>
    <row r="439" spans="1:4" ht="13.5" thickBot="1" x14ac:dyDescent="0.25">
      <c r="A439" s="148" t="s">
        <v>254</v>
      </c>
      <c r="B439" s="149">
        <v>366049892</v>
      </c>
      <c r="C439" s="147">
        <v>92.2</v>
      </c>
      <c r="D439" s="141" t="s">
        <v>780</v>
      </c>
    </row>
    <row r="440" spans="1:4" ht="13.5" thickBot="1" x14ac:dyDescent="0.25">
      <c r="A440" s="148" t="s">
        <v>255</v>
      </c>
      <c r="B440" s="149">
        <v>324196000</v>
      </c>
      <c r="C440" s="147">
        <v>81.599999999999994</v>
      </c>
      <c r="D440" s="141" t="s">
        <v>780</v>
      </c>
    </row>
    <row r="441" spans="1:4" ht="13.5" thickBot="1" x14ac:dyDescent="0.25">
      <c r="A441" s="148" t="s">
        <v>256</v>
      </c>
      <c r="B441" s="149">
        <v>396058343</v>
      </c>
      <c r="C441" s="147">
        <v>99.8</v>
      </c>
      <c r="D441" s="141" t="s">
        <v>780</v>
      </c>
    </row>
    <row r="442" spans="1:4" ht="13.5" thickBot="1" x14ac:dyDescent="0.25">
      <c r="A442" s="148" t="s">
        <v>408</v>
      </c>
      <c r="B442" s="149">
        <v>401248343</v>
      </c>
      <c r="C442" s="147">
        <v>99.8</v>
      </c>
      <c r="D442" s="141" t="s">
        <v>780</v>
      </c>
    </row>
    <row r="443" spans="1:4" ht="13.5" thickBot="1" x14ac:dyDescent="0.25">
      <c r="A443" s="148" t="s">
        <v>257</v>
      </c>
      <c r="B443" s="149">
        <v>328476000</v>
      </c>
      <c r="C443" s="147">
        <v>81.599999999999994</v>
      </c>
      <c r="D443" s="141" t="s">
        <v>780</v>
      </c>
    </row>
    <row r="444" spans="1:4" ht="13.5" thickBot="1" x14ac:dyDescent="0.25">
      <c r="A444" s="148" t="s">
        <v>258</v>
      </c>
      <c r="B444" s="149">
        <v>370859892</v>
      </c>
      <c r="C444" s="147">
        <v>92.2</v>
      </c>
      <c r="D444" s="141" t="s">
        <v>780</v>
      </c>
    </row>
    <row r="445" spans="1:4" ht="13.5" thickBot="1" x14ac:dyDescent="0.25">
      <c r="A445" s="148" t="s">
        <v>259</v>
      </c>
      <c r="B445" s="149">
        <v>366249892</v>
      </c>
      <c r="C445" s="147">
        <v>92.2</v>
      </c>
      <c r="D445" s="141" t="s">
        <v>780</v>
      </c>
    </row>
    <row r="446" spans="1:4" ht="13.5" thickBot="1" x14ac:dyDescent="0.25">
      <c r="A446" s="145" t="s">
        <v>260</v>
      </c>
      <c r="B446" s="146">
        <v>322591256</v>
      </c>
      <c r="C446" s="147">
        <v>81.599999999999994</v>
      </c>
      <c r="D446" s="141" t="s">
        <v>4</v>
      </c>
    </row>
    <row r="447" spans="1:4" ht="13.5" thickBot="1" x14ac:dyDescent="0.25">
      <c r="A447" s="148" t="s">
        <v>261</v>
      </c>
      <c r="B447" s="149">
        <v>396258343</v>
      </c>
      <c r="C447" s="147">
        <v>99.8</v>
      </c>
      <c r="D447" s="141" t="s">
        <v>780</v>
      </c>
    </row>
    <row r="448" spans="1:4" ht="13.5" thickBot="1" x14ac:dyDescent="0.25">
      <c r="A448" s="148" t="s">
        <v>409</v>
      </c>
      <c r="B448" s="149">
        <v>401448343</v>
      </c>
      <c r="C448" s="147">
        <v>99.8</v>
      </c>
      <c r="D448" s="141" t="s">
        <v>780</v>
      </c>
    </row>
    <row r="449" spans="1:4" ht="13.5" thickBot="1" x14ac:dyDescent="0.25">
      <c r="A449" s="148" t="s">
        <v>262</v>
      </c>
      <c r="B449" s="149">
        <v>328676000</v>
      </c>
      <c r="C449" s="147">
        <v>81.599999999999994</v>
      </c>
      <c r="D449" s="141" t="s">
        <v>780</v>
      </c>
    </row>
    <row r="450" spans="1:4" ht="13.5" thickBot="1" x14ac:dyDescent="0.25">
      <c r="A450" s="148" t="s">
        <v>263</v>
      </c>
      <c r="B450" s="149">
        <v>371059892</v>
      </c>
      <c r="C450" s="147">
        <v>92.2</v>
      </c>
      <c r="D450" s="141" t="s">
        <v>780</v>
      </c>
    </row>
    <row r="451" spans="1:4" ht="13.5" thickBot="1" x14ac:dyDescent="0.25">
      <c r="A451" s="148" t="s">
        <v>264</v>
      </c>
      <c r="B451" s="149">
        <v>366449892</v>
      </c>
      <c r="C451" s="147">
        <v>92.2</v>
      </c>
      <c r="D451" s="141" t="s">
        <v>780</v>
      </c>
    </row>
    <row r="452" spans="1:4" ht="13.5" thickBot="1" x14ac:dyDescent="0.25">
      <c r="A452" s="145" t="s">
        <v>265</v>
      </c>
      <c r="B452" s="146">
        <v>323716343</v>
      </c>
      <c r="C452" s="147">
        <v>81.599999999999994</v>
      </c>
      <c r="D452" s="141" t="s">
        <v>4</v>
      </c>
    </row>
    <row r="453" spans="1:4" ht="13.5" thickBot="1" x14ac:dyDescent="0.25">
      <c r="A453" s="148" t="s">
        <v>266</v>
      </c>
      <c r="B453" s="149">
        <v>396458343</v>
      </c>
      <c r="C453" s="147">
        <v>99.8</v>
      </c>
      <c r="D453" s="141" t="s">
        <v>780</v>
      </c>
    </row>
    <row r="454" spans="1:4" ht="13.5" thickBot="1" x14ac:dyDescent="0.25">
      <c r="A454" s="145" t="s">
        <v>267</v>
      </c>
      <c r="B454" s="146">
        <v>385947742</v>
      </c>
      <c r="C454" s="147">
        <v>99.8</v>
      </c>
      <c r="D454" s="141" t="s">
        <v>4</v>
      </c>
    </row>
    <row r="455" spans="1:4" ht="13.5" thickBot="1" x14ac:dyDescent="0.25">
      <c r="A455" s="148" t="s">
        <v>268</v>
      </c>
      <c r="B455" s="149">
        <v>328876000</v>
      </c>
      <c r="C455" s="147">
        <v>81.599999999999994</v>
      </c>
      <c r="D455" s="141" t="s">
        <v>780</v>
      </c>
    </row>
    <row r="456" spans="1:4" ht="13.5" thickBot="1" x14ac:dyDescent="0.25">
      <c r="A456" s="148" t="s">
        <v>269</v>
      </c>
      <c r="B456" s="149">
        <v>371259892</v>
      </c>
      <c r="C456" s="147">
        <v>92.2</v>
      </c>
      <c r="D456" s="141" t="s">
        <v>780</v>
      </c>
    </row>
    <row r="457" spans="1:4" ht="13.5" thickBot="1" x14ac:dyDescent="0.25">
      <c r="A457" s="148" t="s">
        <v>270</v>
      </c>
      <c r="B457" s="149">
        <v>366649892</v>
      </c>
      <c r="C457" s="147">
        <v>92.2</v>
      </c>
      <c r="D457" s="141" t="s">
        <v>780</v>
      </c>
    </row>
    <row r="458" spans="1:4" ht="13.5" thickBot="1" x14ac:dyDescent="0.25">
      <c r="A458" s="148" t="s">
        <v>271</v>
      </c>
      <c r="B458" s="149">
        <v>324796000</v>
      </c>
      <c r="C458" s="147">
        <v>81.599999999999994</v>
      </c>
      <c r="D458" s="141" t="s">
        <v>780</v>
      </c>
    </row>
    <row r="459" spans="1:4" ht="13.5" thickBot="1" x14ac:dyDescent="0.25">
      <c r="A459" s="148" t="s">
        <v>272</v>
      </c>
      <c r="B459" s="149">
        <v>396658343</v>
      </c>
      <c r="C459" s="147">
        <v>99.8</v>
      </c>
      <c r="D459" s="141" t="s">
        <v>780</v>
      </c>
    </row>
    <row r="460" spans="1:4" ht="13.5" thickBot="1" x14ac:dyDescent="0.25">
      <c r="A460" s="148" t="s">
        <v>273</v>
      </c>
      <c r="B460" s="149">
        <v>401848343</v>
      </c>
      <c r="C460" s="147">
        <v>99.8</v>
      </c>
      <c r="D460" s="141" t="s">
        <v>780</v>
      </c>
    </row>
    <row r="461" spans="1:4" ht="13.5" thickBot="1" x14ac:dyDescent="0.25">
      <c r="A461" s="148" t="s">
        <v>274</v>
      </c>
      <c r="B461" s="149">
        <v>329076000</v>
      </c>
      <c r="C461" s="147">
        <v>81.599999999999994</v>
      </c>
      <c r="D461" s="141" t="s">
        <v>780</v>
      </c>
    </row>
    <row r="462" spans="1:4" ht="13.5" thickBot="1" x14ac:dyDescent="0.25">
      <c r="A462" s="148" t="s">
        <v>275</v>
      </c>
      <c r="B462" s="149">
        <v>371459892</v>
      </c>
      <c r="C462" s="147">
        <v>92.2</v>
      </c>
      <c r="D462" s="141" t="s">
        <v>780</v>
      </c>
    </row>
    <row r="463" spans="1:4" ht="13.5" thickBot="1" x14ac:dyDescent="0.25">
      <c r="A463" s="148" t="s">
        <v>276</v>
      </c>
      <c r="B463" s="149">
        <v>366849892</v>
      </c>
      <c r="C463" s="147">
        <v>92.2</v>
      </c>
      <c r="D463" s="141" t="s">
        <v>780</v>
      </c>
    </row>
    <row r="464" spans="1:4" ht="13.5" thickBot="1" x14ac:dyDescent="0.25">
      <c r="A464" s="148" t="s">
        <v>277</v>
      </c>
      <c r="B464" s="149">
        <v>324996000</v>
      </c>
      <c r="C464" s="147">
        <v>81.599999999999994</v>
      </c>
      <c r="D464" s="141" t="s">
        <v>780</v>
      </c>
    </row>
    <row r="465" spans="1:4" ht="13.5" thickBot="1" x14ac:dyDescent="0.25">
      <c r="A465" s="148" t="s">
        <v>278</v>
      </c>
      <c r="B465" s="149">
        <v>396858343</v>
      </c>
      <c r="C465" s="147">
        <v>99.8</v>
      </c>
      <c r="D465" s="141" t="s">
        <v>780</v>
      </c>
    </row>
    <row r="466" spans="1:4" ht="13.5" thickBot="1" x14ac:dyDescent="0.25">
      <c r="A466" s="148" t="s">
        <v>279</v>
      </c>
      <c r="B466" s="149">
        <v>402048343</v>
      </c>
      <c r="C466" s="147">
        <v>99.8</v>
      </c>
      <c r="D466" s="141" t="s">
        <v>780</v>
      </c>
    </row>
    <row r="467" spans="1:4" ht="13.5" thickBot="1" x14ac:dyDescent="0.25">
      <c r="A467" s="148" t="s">
        <v>280</v>
      </c>
      <c r="B467" s="149">
        <v>329276000</v>
      </c>
      <c r="C467" s="147">
        <v>81.599999999999994</v>
      </c>
      <c r="D467" s="141" t="s">
        <v>780</v>
      </c>
    </row>
    <row r="468" spans="1:4" ht="13.5" thickBot="1" x14ac:dyDescent="0.25">
      <c r="A468" s="148" t="s">
        <v>281</v>
      </c>
      <c r="B468" s="149">
        <v>371659892</v>
      </c>
      <c r="C468" s="147">
        <v>92.2</v>
      </c>
      <c r="D468" s="141" t="s">
        <v>780</v>
      </c>
    </row>
    <row r="469" spans="1:4" ht="13.5" thickBot="1" x14ac:dyDescent="0.25">
      <c r="A469" s="148" t="s">
        <v>282</v>
      </c>
      <c r="B469" s="149">
        <v>367049892</v>
      </c>
      <c r="C469" s="147">
        <v>92.2</v>
      </c>
      <c r="D469" s="141" t="s">
        <v>780</v>
      </c>
    </row>
    <row r="470" spans="1:4" ht="13.5" thickBot="1" x14ac:dyDescent="0.25">
      <c r="A470" s="148" t="s">
        <v>283</v>
      </c>
      <c r="B470" s="149">
        <v>325196000</v>
      </c>
      <c r="C470" s="147">
        <v>81.599999999999994</v>
      </c>
      <c r="D470" s="141" t="s">
        <v>780</v>
      </c>
    </row>
    <row r="471" spans="1:4" ht="13.5" thickBot="1" x14ac:dyDescent="0.25">
      <c r="A471" s="148" t="s">
        <v>410</v>
      </c>
      <c r="B471" s="149">
        <v>397058343</v>
      </c>
      <c r="C471" s="147">
        <v>99.8</v>
      </c>
      <c r="D471" s="141" t="s">
        <v>780</v>
      </c>
    </row>
    <row r="472" spans="1:4" ht="13.5" thickBot="1" x14ac:dyDescent="0.25">
      <c r="A472" s="148" t="s">
        <v>285</v>
      </c>
      <c r="B472" s="149">
        <v>329476000</v>
      </c>
      <c r="C472" s="147">
        <v>81.599999999999994</v>
      </c>
      <c r="D472" s="141" t="s">
        <v>780</v>
      </c>
    </row>
    <row r="473" spans="1:4" ht="13.5" thickBot="1" x14ac:dyDescent="0.25">
      <c r="A473" s="148" t="s">
        <v>411</v>
      </c>
      <c r="B473" s="149">
        <v>371859892</v>
      </c>
      <c r="C473" s="147">
        <v>92.2</v>
      </c>
      <c r="D473" s="141" t="s">
        <v>780</v>
      </c>
    </row>
    <row r="474" spans="1:4" ht="13.5" thickBot="1" x14ac:dyDescent="0.25">
      <c r="A474" s="148" t="s">
        <v>286</v>
      </c>
      <c r="B474" s="149">
        <v>367249892</v>
      </c>
      <c r="C474" s="147">
        <v>92.2</v>
      </c>
      <c r="D474" s="141" t="s">
        <v>780</v>
      </c>
    </row>
    <row r="475" spans="1:4" ht="13.5" thickBot="1" x14ac:dyDescent="0.25">
      <c r="A475" s="148" t="s">
        <v>412</v>
      </c>
      <c r="B475" s="149">
        <v>325396000</v>
      </c>
      <c r="C475" s="147">
        <v>81.599999999999994</v>
      </c>
      <c r="D475" s="141" t="s">
        <v>780</v>
      </c>
    </row>
    <row r="476" spans="1:4" ht="13.5" thickBot="1" x14ac:dyDescent="0.25">
      <c r="A476" s="148" t="s">
        <v>288</v>
      </c>
      <c r="B476" s="149">
        <v>329676000</v>
      </c>
      <c r="C476" s="147">
        <v>81.599999999999994</v>
      </c>
      <c r="D476" s="141" t="s">
        <v>780</v>
      </c>
    </row>
    <row r="477" spans="1:4" ht="13.5" thickBot="1" x14ac:dyDescent="0.25">
      <c r="A477" s="148" t="s">
        <v>289</v>
      </c>
      <c r="B477" s="149">
        <v>372059892</v>
      </c>
      <c r="C477" s="147">
        <v>92.2</v>
      </c>
      <c r="D477" s="141" t="s">
        <v>780</v>
      </c>
    </row>
    <row r="478" spans="1:4" ht="13.5" thickBot="1" x14ac:dyDescent="0.25">
      <c r="A478" s="148" t="s">
        <v>290</v>
      </c>
      <c r="B478" s="149">
        <v>367449892</v>
      </c>
      <c r="C478" s="147">
        <v>92.2</v>
      </c>
      <c r="D478" s="141" t="s">
        <v>780</v>
      </c>
    </row>
    <row r="479" spans="1:4" ht="13.5" thickBot="1" x14ac:dyDescent="0.25">
      <c r="A479" s="148" t="s">
        <v>291</v>
      </c>
      <c r="B479" s="149">
        <v>325596000</v>
      </c>
      <c r="C479" s="147">
        <v>81.599999999999994</v>
      </c>
      <c r="D479" s="141" t="s">
        <v>780</v>
      </c>
    </row>
    <row r="480" spans="1:4" ht="33.75" thickBot="1" x14ac:dyDescent="0.25">
      <c r="A480" s="144" t="s">
        <v>781</v>
      </c>
      <c r="B480" s="144"/>
      <c r="C480" s="144"/>
      <c r="D480" s="144"/>
    </row>
    <row r="481" spans="1:4" ht="13.5" thickBot="1" x14ac:dyDescent="0.25">
      <c r="A481" s="145" t="s">
        <v>770</v>
      </c>
      <c r="B481" s="146">
        <v>30000000</v>
      </c>
      <c r="C481" s="147">
        <v>0</v>
      </c>
      <c r="D481" s="141" t="s">
        <v>4</v>
      </c>
    </row>
    <row r="482" spans="1:4" ht="13.5" thickBot="1" x14ac:dyDescent="0.25">
      <c r="A482" s="148" t="s">
        <v>529</v>
      </c>
      <c r="B482" s="149">
        <v>30000000</v>
      </c>
      <c r="C482" s="147">
        <v>0</v>
      </c>
      <c r="D482" s="141" t="s">
        <v>780</v>
      </c>
    </row>
    <row r="483" spans="1:4" ht="13.5" thickBot="1" x14ac:dyDescent="0.25">
      <c r="A483" s="148" t="s">
        <v>530</v>
      </c>
      <c r="B483" s="149">
        <v>30000000</v>
      </c>
      <c r="C483" s="147">
        <v>0</v>
      </c>
      <c r="D483" s="141" t="s">
        <v>780</v>
      </c>
    </row>
    <row r="484" spans="1:4" ht="13.5" thickBot="1" x14ac:dyDescent="0.25">
      <c r="A484" s="148" t="s">
        <v>531</v>
      </c>
      <c r="B484" s="149">
        <v>30000000</v>
      </c>
      <c r="C484" s="147">
        <v>0</v>
      </c>
      <c r="D484" s="141" t="s">
        <v>780</v>
      </c>
    </row>
    <row r="485" spans="1:4" ht="13.5" thickBot="1" x14ac:dyDescent="0.25">
      <c r="A485" s="148" t="s">
        <v>532</v>
      </c>
      <c r="B485" s="149">
        <v>30000000</v>
      </c>
      <c r="C485" s="147">
        <v>0</v>
      </c>
      <c r="D485" s="141" t="s">
        <v>780</v>
      </c>
    </row>
    <row r="486" spans="1:4" ht="13.5" thickBot="1" x14ac:dyDescent="0.25">
      <c r="A486" s="145" t="s">
        <v>771</v>
      </c>
      <c r="B486" s="146">
        <v>30000000</v>
      </c>
      <c r="C486" s="147">
        <v>0</v>
      </c>
      <c r="D486" s="141" t="s">
        <v>4</v>
      </c>
    </row>
    <row r="487" spans="1:4" ht="13.5" thickBot="1" x14ac:dyDescent="0.25">
      <c r="A487" s="148" t="s">
        <v>533</v>
      </c>
      <c r="B487" s="149">
        <v>30000000</v>
      </c>
      <c r="C487" s="147">
        <v>0</v>
      </c>
      <c r="D487" s="141" t="s">
        <v>780</v>
      </c>
    </row>
    <row r="488" spans="1:4" ht="13.5" thickBot="1" x14ac:dyDescent="0.25">
      <c r="A488" s="148" t="s">
        <v>534</v>
      </c>
      <c r="B488" s="149">
        <v>30000000</v>
      </c>
      <c r="C488" s="147">
        <v>0</v>
      </c>
      <c r="D488" s="141" t="s">
        <v>780</v>
      </c>
    </row>
    <row r="489" spans="1:4" ht="13.5" thickBot="1" x14ac:dyDescent="0.25">
      <c r="A489" s="148" t="s">
        <v>535</v>
      </c>
      <c r="B489" s="149">
        <v>30000000</v>
      </c>
      <c r="C489" s="147">
        <v>0</v>
      </c>
      <c r="D489" s="141" t="s">
        <v>780</v>
      </c>
    </row>
    <row r="490" spans="1:4" ht="13.5" thickBot="1" x14ac:dyDescent="0.25">
      <c r="A490" s="148" t="s">
        <v>536</v>
      </c>
      <c r="B490" s="149">
        <v>30000000</v>
      </c>
      <c r="C490" s="147">
        <v>0</v>
      </c>
      <c r="D490" s="141" t="s">
        <v>780</v>
      </c>
    </row>
    <row r="491" spans="1:4" ht="13.5" thickBot="1" x14ac:dyDescent="0.25">
      <c r="A491" s="148" t="s">
        <v>537</v>
      </c>
      <c r="B491" s="149">
        <v>30000000</v>
      </c>
      <c r="C491" s="147">
        <v>0</v>
      </c>
      <c r="D491" s="141" t="s">
        <v>780</v>
      </c>
    </row>
    <row r="492" spans="1:4" ht="13.5" thickBot="1" x14ac:dyDescent="0.25">
      <c r="A492" s="148" t="s">
        <v>538</v>
      </c>
      <c r="B492" s="149">
        <v>30000000</v>
      </c>
      <c r="C492" s="147">
        <v>0</v>
      </c>
      <c r="D492" s="141" t="s">
        <v>780</v>
      </c>
    </row>
    <row r="493" spans="1:4" ht="13.5" thickBot="1" x14ac:dyDescent="0.25">
      <c r="A493" s="148" t="s">
        <v>539</v>
      </c>
      <c r="B493" s="149">
        <v>30000000</v>
      </c>
      <c r="C493" s="147">
        <v>0</v>
      </c>
      <c r="D493" s="141" t="s">
        <v>780</v>
      </c>
    </row>
    <row r="494" spans="1:4" ht="13.5" thickBot="1" x14ac:dyDescent="0.25">
      <c r="A494" s="148" t="s">
        <v>540</v>
      </c>
      <c r="B494" s="149">
        <v>30000000</v>
      </c>
      <c r="C494" s="147">
        <v>0</v>
      </c>
      <c r="D494" s="141" t="s">
        <v>780</v>
      </c>
    </row>
    <row r="495" spans="1:4" ht="13.5" thickBot="1" x14ac:dyDescent="0.25">
      <c r="A495" s="148" t="s">
        <v>541</v>
      </c>
      <c r="B495" s="149">
        <v>30000000</v>
      </c>
      <c r="C495" s="147">
        <v>0</v>
      </c>
      <c r="D495" s="141" t="s">
        <v>780</v>
      </c>
    </row>
    <row r="496" spans="1:4" ht="13.5" thickBot="1" x14ac:dyDescent="0.25">
      <c r="A496" s="148" t="s">
        <v>542</v>
      </c>
      <c r="B496" s="149">
        <v>30000000</v>
      </c>
      <c r="C496" s="147">
        <v>0</v>
      </c>
      <c r="D496" s="141" t="s">
        <v>780</v>
      </c>
    </row>
    <row r="497" spans="1:4" ht="13.5" thickBot="1" x14ac:dyDescent="0.25">
      <c r="A497" s="148" t="s">
        <v>543</v>
      </c>
      <c r="B497" s="149">
        <v>30000000</v>
      </c>
      <c r="C497" s="147">
        <v>0</v>
      </c>
      <c r="D497" s="141" t="s">
        <v>780</v>
      </c>
    </row>
    <row r="498" spans="1:4" ht="13.5" thickBot="1" x14ac:dyDescent="0.25">
      <c r="A498" s="148" t="s">
        <v>544</v>
      </c>
      <c r="B498" s="149">
        <v>30000000</v>
      </c>
      <c r="C498" s="147">
        <v>0</v>
      </c>
      <c r="D498" s="141" t="s">
        <v>780</v>
      </c>
    </row>
    <row r="499" spans="1:4" ht="13.5" thickBot="1" x14ac:dyDescent="0.25">
      <c r="A499" s="148" t="s">
        <v>545</v>
      </c>
      <c r="B499" s="149">
        <v>30000000</v>
      </c>
      <c r="C499" s="147">
        <v>0</v>
      </c>
      <c r="D499" s="141" t="s">
        <v>780</v>
      </c>
    </row>
    <row r="500" spans="1:4" ht="13.5" thickBot="1" x14ac:dyDescent="0.25">
      <c r="A500" s="148" t="s">
        <v>546</v>
      </c>
      <c r="B500" s="149">
        <v>30000000</v>
      </c>
      <c r="C500" s="147">
        <v>0</v>
      </c>
      <c r="D500" s="141" t="s">
        <v>780</v>
      </c>
    </row>
    <row r="501" spans="1:4" ht="13.5" thickBot="1" x14ac:dyDescent="0.25">
      <c r="A501" s="148" t="s">
        <v>547</v>
      </c>
      <c r="B501" s="149">
        <v>30000000</v>
      </c>
      <c r="C501" s="147">
        <v>0</v>
      </c>
      <c r="D501" s="141" t="s">
        <v>780</v>
      </c>
    </row>
    <row r="502" spans="1:4" ht="13.5" thickBot="1" x14ac:dyDescent="0.25">
      <c r="A502" s="148" t="s">
        <v>548</v>
      </c>
      <c r="B502" s="149">
        <v>30000000</v>
      </c>
      <c r="C502" s="147">
        <v>0</v>
      </c>
      <c r="D502" s="141" t="s">
        <v>780</v>
      </c>
    </row>
    <row r="503" spans="1:4" ht="13.5" thickBot="1" x14ac:dyDescent="0.25">
      <c r="A503" s="148" t="s">
        <v>549</v>
      </c>
      <c r="B503" s="149">
        <v>30000000</v>
      </c>
      <c r="C503" s="147">
        <v>0</v>
      </c>
      <c r="D503" s="141" t="s">
        <v>780</v>
      </c>
    </row>
    <row r="504" spans="1:4" ht="13.5" thickBot="1" x14ac:dyDescent="0.25">
      <c r="A504" s="148" t="s">
        <v>550</v>
      </c>
      <c r="B504" s="149">
        <v>30000000</v>
      </c>
      <c r="C504" s="147">
        <v>0</v>
      </c>
      <c r="D504" s="141" t="s">
        <v>780</v>
      </c>
    </row>
    <row r="505" spans="1:4" ht="13.5" thickBot="1" x14ac:dyDescent="0.25">
      <c r="A505" s="148" t="s">
        <v>551</v>
      </c>
      <c r="B505" s="149">
        <v>30000000</v>
      </c>
      <c r="C505" s="147">
        <v>0</v>
      </c>
      <c r="D505" s="141" t="s">
        <v>780</v>
      </c>
    </row>
    <row r="506" spans="1:4" ht="13.5" thickBot="1" x14ac:dyDescent="0.25">
      <c r="A506" s="148" t="s">
        <v>552</v>
      </c>
      <c r="B506" s="149">
        <v>30000000</v>
      </c>
      <c r="C506" s="147">
        <v>0</v>
      </c>
      <c r="D506" s="141" t="s">
        <v>780</v>
      </c>
    </row>
    <row r="507" spans="1:4" ht="13.5" thickBot="1" x14ac:dyDescent="0.25">
      <c r="A507" s="148" t="s">
        <v>553</v>
      </c>
      <c r="B507" s="149">
        <v>30000000</v>
      </c>
      <c r="C507" s="147">
        <v>0</v>
      </c>
      <c r="D507" s="141" t="s">
        <v>780</v>
      </c>
    </row>
    <row r="508" spans="1:4" ht="13.5" thickBot="1" x14ac:dyDescent="0.25">
      <c r="A508" s="148" t="s">
        <v>554</v>
      </c>
      <c r="B508" s="149">
        <v>30000000</v>
      </c>
      <c r="C508" s="147">
        <v>0</v>
      </c>
      <c r="D508" s="141" t="s">
        <v>780</v>
      </c>
    </row>
    <row r="509" spans="1:4" ht="13.5" thickBot="1" x14ac:dyDescent="0.25">
      <c r="A509" s="148" t="s">
        <v>555</v>
      </c>
      <c r="B509" s="149">
        <v>30000000</v>
      </c>
      <c r="C509" s="147">
        <v>0</v>
      </c>
      <c r="D509" s="141" t="s">
        <v>780</v>
      </c>
    </row>
    <row r="510" spans="1:4" ht="13.5" thickBot="1" x14ac:dyDescent="0.25">
      <c r="A510" s="148" t="s">
        <v>556</v>
      </c>
      <c r="B510" s="149">
        <v>30000000</v>
      </c>
      <c r="C510" s="147">
        <v>0</v>
      </c>
      <c r="D510" s="141" t="s">
        <v>780</v>
      </c>
    </row>
    <row r="511" spans="1:4" ht="13.5" thickBot="1" x14ac:dyDescent="0.25">
      <c r="A511" s="148" t="s">
        <v>557</v>
      </c>
      <c r="B511" s="149">
        <v>30000000</v>
      </c>
      <c r="C511" s="147">
        <v>0</v>
      </c>
      <c r="D511" s="141" t="s">
        <v>780</v>
      </c>
    </row>
    <row r="512" spans="1:4" ht="13.5" thickBot="1" x14ac:dyDescent="0.25">
      <c r="A512" s="148" t="s">
        <v>558</v>
      </c>
      <c r="B512" s="149">
        <v>20000000</v>
      </c>
      <c r="C512" s="147">
        <v>0</v>
      </c>
      <c r="D512" s="141" t="s">
        <v>780</v>
      </c>
    </row>
    <row r="513" spans="1:4" ht="13.5" thickBot="1" x14ac:dyDescent="0.25">
      <c r="A513" s="148" t="s">
        <v>559</v>
      </c>
      <c r="B513" s="149">
        <v>20000000</v>
      </c>
      <c r="C513" s="147">
        <v>0</v>
      </c>
      <c r="D513" s="141" t="s">
        <v>780</v>
      </c>
    </row>
    <row r="514" spans="1:4" ht="13.5" thickBot="1" x14ac:dyDescent="0.25">
      <c r="A514" s="148" t="s">
        <v>560</v>
      </c>
      <c r="B514" s="149">
        <v>20000000</v>
      </c>
      <c r="C514" s="147">
        <v>0</v>
      </c>
      <c r="D514" s="141" t="s">
        <v>780</v>
      </c>
    </row>
    <row r="515" spans="1:4" ht="13.5" thickBot="1" x14ac:dyDescent="0.25">
      <c r="A515" s="148" t="s">
        <v>561</v>
      </c>
      <c r="B515" s="149">
        <v>20000000</v>
      </c>
      <c r="C515" s="147">
        <v>0</v>
      </c>
      <c r="D515" s="141" t="s">
        <v>780</v>
      </c>
    </row>
    <row r="516" spans="1:4" ht="13.5" thickBot="1" x14ac:dyDescent="0.25">
      <c r="A516" s="148" t="s">
        <v>562</v>
      </c>
      <c r="B516" s="149">
        <v>20000000</v>
      </c>
      <c r="C516" s="147">
        <v>0</v>
      </c>
      <c r="D516" s="141" t="s">
        <v>780</v>
      </c>
    </row>
    <row r="517" spans="1:4" ht="13.5" thickBot="1" x14ac:dyDescent="0.25">
      <c r="A517" s="148" t="s">
        <v>563</v>
      </c>
      <c r="B517" s="149">
        <v>20000000</v>
      </c>
      <c r="C517" s="147">
        <v>0</v>
      </c>
      <c r="D517" s="141" t="s">
        <v>780</v>
      </c>
    </row>
    <row r="518" spans="1:4" ht="13.5" thickBot="1" x14ac:dyDescent="0.25">
      <c r="A518" s="148" t="s">
        <v>564</v>
      </c>
      <c r="B518" s="149">
        <v>20000000</v>
      </c>
      <c r="C518" s="147">
        <v>0</v>
      </c>
      <c r="D518" s="141" t="s">
        <v>780</v>
      </c>
    </row>
    <row r="519" spans="1:4" ht="13.5" thickBot="1" x14ac:dyDescent="0.25">
      <c r="A519" s="148" t="s">
        <v>565</v>
      </c>
      <c r="B519" s="149">
        <v>20000000</v>
      </c>
      <c r="C519" s="147">
        <v>0</v>
      </c>
      <c r="D519" s="141" t="s">
        <v>780</v>
      </c>
    </row>
    <row r="520" spans="1:4" ht="13.5" thickBot="1" x14ac:dyDescent="0.25">
      <c r="A520" s="148" t="s">
        <v>566</v>
      </c>
      <c r="B520" s="149">
        <v>20000000</v>
      </c>
      <c r="C520" s="147">
        <v>0</v>
      </c>
      <c r="D520" s="141" t="s">
        <v>780</v>
      </c>
    </row>
    <row r="521" spans="1:4" ht="13.5" thickBot="1" x14ac:dyDescent="0.25">
      <c r="A521" s="145" t="s">
        <v>772</v>
      </c>
      <c r="B521" s="146">
        <v>20000000</v>
      </c>
      <c r="C521" s="147">
        <v>0</v>
      </c>
      <c r="D521" s="141" t="s">
        <v>4</v>
      </c>
    </row>
    <row r="522" spans="1:4" ht="13.5" thickBot="1" x14ac:dyDescent="0.25">
      <c r="A522" s="145" t="s">
        <v>773</v>
      </c>
      <c r="B522" s="146">
        <v>20000000</v>
      </c>
      <c r="C522" s="147">
        <v>0</v>
      </c>
      <c r="D522" s="141" t="s">
        <v>4</v>
      </c>
    </row>
    <row r="523" spans="1:4" ht="13.5" thickBot="1" x14ac:dyDescent="0.25">
      <c r="A523" s="145" t="s">
        <v>774</v>
      </c>
      <c r="B523" s="146">
        <v>20000000</v>
      </c>
      <c r="C523" s="147">
        <v>0</v>
      </c>
      <c r="D523" s="141" t="s">
        <v>4</v>
      </c>
    </row>
    <row r="524" spans="1:4" ht="13.5" thickBot="1" x14ac:dyDescent="0.25">
      <c r="A524" s="148" t="s">
        <v>567</v>
      </c>
      <c r="B524" s="149">
        <v>20000000</v>
      </c>
      <c r="C524" s="147">
        <v>0</v>
      </c>
      <c r="D524" s="141" t="s">
        <v>780</v>
      </c>
    </row>
    <row r="525" spans="1:4" ht="13.5" thickBot="1" x14ac:dyDescent="0.25">
      <c r="A525" s="148" t="s">
        <v>568</v>
      </c>
      <c r="B525" s="149">
        <v>20000000</v>
      </c>
      <c r="C525" s="147">
        <v>0</v>
      </c>
      <c r="D525" s="141" t="s">
        <v>780</v>
      </c>
    </row>
    <row r="526" spans="1:4" ht="13.5" thickBot="1" x14ac:dyDescent="0.25">
      <c r="A526" s="145" t="s">
        <v>775</v>
      </c>
      <c r="B526" s="146">
        <v>20000000</v>
      </c>
      <c r="C526" s="147">
        <v>0</v>
      </c>
      <c r="D526" s="141" t="s">
        <v>4</v>
      </c>
    </row>
    <row r="527" spans="1:4" ht="13.5" thickBot="1" x14ac:dyDescent="0.25">
      <c r="A527" s="148" t="s">
        <v>569</v>
      </c>
      <c r="B527" s="149">
        <v>20000000</v>
      </c>
      <c r="C527" s="147">
        <v>0</v>
      </c>
      <c r="D527" s="141" t="s">
        <v>780</v>
      </c>
    </row>
    <row r="528" spans="1:4" ht="13.5" thickBot="1" x14ac:dyDescent="0.25">
      <c r="A528" s="148" t="s">
        <v>570</v>
      </c>
      <c r="B528" s="149">
        <v>20000000</v>
      </c>
      <c r="C528" s="147">
        <v>0</v>
      </c>
      <c r="D528" s="141" t="s">
        <v>780</v>
      </c>
    </row>
    <row r="529" spans="1:4" ht="13.5" thickBot="1" x14ac:dyDescent="0.25">
      <c r="A529" s="148" t="s">
        <v>571</v>
      </c>
      <c r="B529" s="149">
        <v>20000000</v>
      </c>
      <c r="C529" s="147">
        <v>0</v>
      </c>
      <c r="D529" s="141" t="s">
        <v>780</v>
      </c>
    </row>
    <row r="530" spans="1:4" ht="13.5" thickBot="1" x14ac:dyDescent="0.25">
      <c r="A530" s="148" t="s">
        <v>572</v>
      </c>
      <c r="B530" s="149">
        <v>20000000</v>
      </c>
      <c r="C530" s="147">
        <v>0</v>
      </c>
      <c r="D530" s="141" t="s">
        <v>780</v>
      </c>
    </row>
    <row r="531" spans="1:4" ht="13.5" thickBot="1" x14ac:dyDescent="0.25">
      <c r="A531" s="148" t="s">
        <v>573</v>
      </c>
      <c r="B531" s="149">
        <v>20000000</v>
      </c>
      <c r="C531" s="147">
        <v>0</v>
      </c>
      <c r="D531" s="141" t="s">
        <v>780</v>
      </c>
    </row>
    <row r="532" spans="1:4" ht="13.5" thickBot="1" x14ac:dyDescent="0.25">
      <c r="A532" s="148" t="s">
        <v>574</v>
      </c>
      <c r="B532" s="149">
        <v>20000000</v>
      </c>
      <c r="C532" s="147">
        <v>0</v>
      </c>
      <c r="D532" s="141" t="s">
        <v>780</v>
      </c>
    </row>
    <row r="533" spans="1:4" ht="13.5" thickBot="1" x14ac:dyDescent="0.25">
      <c r="A533" s="148" t="s">
        <v>575</v>
      </c>
      <c r="B533" s="149">
        <v>20000000</v>
      </c>
      <c r="C533" s="147">
        <v>0</v>
      </c>
      <c r="D533" s="141" t="s">
        <v>780</v>
      </c>
    </row>
    <row r="534" spans="1:4" ht="13.5" thickBot="1" x14ac:dyDescent="0.25">
      <c r="A534" s="148" t="s">
        <v>576</v>
      </c>
      <c r="B534" s="149">
        <v>20000000</v>
      </c>
      <c r="C534" s="147">
        <v>0</v>
      </c>
      <c r="D534" s="141" t="s">
        <v>780</v>
      </c>
    </row>
    <row r="535" spans="1:4" ht="13.5" thickBot="1" x14ac:dyDescent="0.25">
      <c r="A535" s="148" t="s">
        <v>577</v>
      </c>
      <c r="B535" s="149">
        <v>20000000</v>
      </c>
      <c r="C535" s="147">
        <v>0</v>
      </c>
      <c r="D535" s="141" t="s">
        <v>780</v>
      </c>
    </row>
    <row r="536" spans="1:4" ht="13.5" thickBot="1" x14ac:dyDescent="0.25">
      <c r="A536" s="148" t="s">
        <v>578</v>
      </c>
      <c r="B536" s="149">
        <v>20000000</v>
      </c>
      <c r="C536" s="147">
        <v>0</v>
      </c>
      <c r="D536" s="141" t="s">
        <v>780</v>
      </c>
    </row>
    <row r="537" spans="1:4" ht="13.5" thickBot="1" x14ac:dyDescent="0.25">
      <c r="A537" s="148" t="s">
        <v>579</v>
      </c>
      <c r="B537" s="149">
        <v>20000000</v>
      </c>
      <c r="C537" s="147">
        <v>0</v>
      </c>
      <c r="D537" s="141" t="s">
        <v>780</v>
      </c>
    </row>
    <row r="538" spans="1:4" ht="13.5" thickBot="1" x14ac:dyDescent="0.25">
      <c r="A538" s="148" t="s">
        <v>580</v>
      </c>
      <c r="B538" s="149">
        <v>20000000</v>
      </c>
      <c r="C538" s="147">
        <v>0</v>
      </c>
      <c r="D538" s="141" t="s">
        <v>780</v>
      </c>
    </row>
    <row r="539" spans="1:4" ht="13.5" thickBot="1" x14ac:dyDescent="0.25">
      <c r="A539" s="148" t="s">
        <v>581</v>
      </c>
      <c r="B539" s="149">
        <v>20000000</v>
      </c>
      <c r="C539" s="147">
        <v>0</v>
      </c>
      <c r="D539" s="141" t="s">
        <v>780</v>
      </c>
    </row>
    <row r="540" spans="1:4" ht="13.5" thickBot="1" x14ac:dyDescent="0.25">
      <c r="A540" s="148" t="s">
        <v>582</v>
      </c>
      <c r="B540" s="149">
        <v>20000000</v>
      </c>
      <c r="C540" s="147">
        <v>0</v>
      </c>
      <c r="D540" s="141" t="s">
        <v>780</v>
      </c>
    </row>
    <row r="541" spans="1:4" ht="13.5" thickBot="1" x14ac:dyDescent="0.25">
      <c r="A541" s="148" t="s">
        <v>583</v>
      </c>
      <c r="B541" s="149">
        <v>20000000</v>
      </c>
      <c r="C541" s="147">
        <v>0</v>
      </c>
      <c r="D541" s="141" t="s">
        <v>780</v>
      </c>
    </row>
    <row r="542" spans="1:4" ht="13.5" thickBot="1" x14ac:dyDescent="0.25">
      <c r="A542" s="148" t="s">
        <v>584</v>
      </c>
      <c r="B542" s="149">
        <v>20000000</v>
      </c>
      <c r="C542" s="147">
        <v>0</v>
      </c>
      <c r="D542" s="141" t="s">
        <v>780</v>
      </c>
    </row>
    <row r="543" spans="1:4" ht="13.5" thickBot="1" x14ac:dyDescent="0.25">
      <c r="A543" s="148" t="s">
        <v>585</v>
      </c>
      <c r="B543" s="149">
        <v>20000000</v>
      </c>
      <c r="C543" s="147">
        <v>0</v>
      </c>
      <c r="D543" s="141" t="s">
        <v>780</v>
      </c>
    </row>
    <row r="544" spans="1:4" ht="13.5" thickBot="1" x14ac:dyDescent="0.25">
      <c r="A544" s="145" t="s">
        <v>776</v>
      </c>
      <c r="B544" s="146">
        <v>20000000</v>
      </c>
      <c r="C544" s="147">
        <v>0</v>
      </c>
      <c r="D544" s="141" t="s">
        <v>4</v>
      </c>
    </row>
    <row r="545" spans="1:4" ht="13.5" thickBot="1" x14ac:dyDescent="0.25">
      <c r="A545" s="145" t="s">
        <v>777</v>
      </c>
      <c r="B545" s="146">
        <v>20000000</v>
      </c>
      <c r="C545" s="147">
        <v>0</v>
      </c>
      <c r="D545" s="141" t="s">
        <v>4</v>
      </c>
    </row>
    <row r="546" spans="1:4" ht="13.5" thickBot="1" x14ac:dyDescent="0.25">
      <c r="A546" s="148" t="s">
        <v>586</v>
      </c>
      <c r="B546" s="149">
        <v>20000000</v>
      </c>
      <c r="C546" s="147">
        <v>0</v>
      </c>
      <c r="D546" s="141" t="s">
        <v>780</v>
      </c>
    </row>
    <row r="547" spans="1:4" ht="13.5" thickBot="1" x14ac:dyDescent="0.25">
      <c r="A547" s="148" t="s">
        <v>587</v>
      </c>
      <c r="B547" s="149">
        <v>20000000</v>
      </c>
      <c r="C547" s="147">
        <v>0</v>
      </c>
      <c r="D547" s="141" t="s">
        <v>780</v>
      </c>
    </row>
    <row r="548" spans="1:4" ht="13.5" thickBot="1" x14ac:dyDescent="0.25">
      <c r="A548" s="148" t="s">
        <v>588</v>
      </c>
      <c r="B548" s="149">
        <v>20000000</v>
      </c>
      <c r="C548" s="147">
        <v>0</v>
      </c>
      <c r="D548" s="141" t="s">
        <v>780</v>
      </c>
    </row>
    <row r="549" spans="1:4" ht="13.5" thickBot="1" x14ac:dyDescent="0.25">
      <c r="A549" s="148" t="s">
        <v>589</v>
      </c>
      <c r="B549" s="149">
        <v>20000000</v>
      </c>
      <c r="C549" s="147">
        <v>0</v>
      </c>
      <c r="D549" s="141" t="s">
        <v>780</v>
      </c>
    </row>
    <row r="550" spans="1:4" ht="13.5" thickBot="1" x14ac:dyDescent="0.25">
      <c r="A550" s="148" t="s">
        <v>590</v>
      </c>
      <c r="B550" s="149">
        <v>20000000</v>
      </c>
      <c r="C550" s="147">
        <v>0</v>
      </c>
      <c r="D550" s="141" t="s">
        <v>780</v>
      </c>
    </row>
    <row r="551" spans="1:4" ht="13.5" thickBot="1" x14ac:dyDescent="0.25">
      <c r="A551" s="148" t="s">
        <v>591</v>
      </c>
      <c r="B551" s="149">
        <v>20000000</v>
      </c>
      <c r="C551" s="147">
        <v>0</v>
      </c>
      <c r="D551" s="141" t="s">
        <v>780</v>
      </c>
    </row>
    <row r="552" spans="1:4" ht="13.5" thickBot="1" x14ac:dyDescent="0.25">
      <c r="A552" s="148" t="s">
        <v>592</v>
      </c>
      <c r="B552" s="149">
        <v>20000000</v>
      </c>
      <c r="C552" s="147">
        <v>0</v>
      </c>
      <c r="D552" s="141" t="s">
        <v>780</v>
      </c>
    </row>
    <row r="553" spans="1:4" ht="13.5" thickBot="1" x14ac:dyDescent="0.25">
      <c r="A553" s="148" t="s">
        <v>593</v>
      </c>
      <c r="B553" s="149">
        <v>20000000</v>
      </c>
      <c r="C553" s="147">
        <v>0</v>
      </c>
      <c r="D553" s="141" t="s">
        <v>780</v>
      </c>
    </row>
    <row r="554" spans="1:4" ht="13.5" thickBot="1" x14ac:dyDescent="0.25">
      <c r="A554" s="148" t="s">
        <v>594</v>
      </c>
      <c r="B554" s="149">
        <v>20000000</v>
      </c>
      <c r="C554" s="147">
        <v>0</v>
      </c>
      <c r="D554" s="141" t="s">
        <v>780</v>
      </c>
    </row>
    <row r="555" spans="1:4" ht="13.5" thickBot="1" x14ac:dyDescent="0.25">
      <c r="A555" s="148" t="s">
        <v>595</v>
      </c>
      <c r="B555" s="149">
        <v>20000000</v>
      </c>
      <c r="C555" s="147">
        <v>0</v>
      </c>
      <c r="D555" s="141" t="s">
        <v>780</v>
      </c>
    </row>
    <row r="556" spans="1:4" ht="13.5" thickBot="1" x14ac:dyDescent="0.25">
      <c r="A556" s="148" t="s">
        <v>596</v>
      </c>
      <c r="B556" s="149">
        <v>20000000</v>
      </c>
      <c r="C556" s="147">
        <v>0</v>
      </c>
      <c r="D556" s="141" t="s">
        <v>780</v>
      </c>
    </row>
    <row r="557" spans="1:4" ht="13.5" thickBot="1" x14ac:dyDescent="0.25">
      <c r="A557" s="148" t="s">
        <v>597</v>
      </c>
      <c r="B557" s="149">
        <v>20000000</v>
      </c>
      <c r="C557" s="147">
        <v>0</v>
      </c>
      <c r="D557" s="141" t="s">
        <v>780</v>
      </c>
    </row>
    <row r="558" spans="1:4" ht="13.5" thickBot="1" x14ac:dyDescent="0.25">
      <c r="A558" s="148" t="s">
        <v>598</v>
      </c>
      <c r="B558" s="149">
        <v>20000000</v>
      </c>
      <c r="C558" s="147">
        <v>0</v>
      </c>
      <c r="D558" s="141" t="s">
        <v>780</v>
      </c>
    </row>
    <row r="559" spans="1:4" ht="13.5" thickBot="1" x14ac:dyDescent="0.25">
      <c r="A559" s="148" t="s">
        <v>599</v>
      </c>
      <c r="B559" s="149">
        <v>20000000</v>
      </c>
      <c r="C559" s="147">
        <v>0</v>
      </c>
      <c r="D559" s="141" t="s">
        <v>780</v>
      </c>
    </row>
    <row r="560" spans="1:4" ht="13.5" thickBot="1" x14ac:dyDescent="0.25">
      <c r="A560" s="148" t="s">
        <v>600</v>
      </c>
      <c r="B560" s="149">
        <v>20000000</v>
      </c>
      <c r="C560" s="147">
        <v>0</v>
      </c>
      <c r="D560" s="141" t="s">
        <v>780</v>
      </c>
    </row>
    <row r="561" spans="1:4" ht="13.5" thickBot="1" x14ac:dyDescent="0.25">
      <c r="A561" s="148" t="s">
        <v>601</v>
      </c>
      <c r="B561" s="149">
        <v>20000000</v>
      </c>
      <c r="C561" s="147">
        <v>0</v>
      </c>
      <c r="D561" s="141" t="s">
        <v>780</v>
      </c>
    </row>
    <row r="562" spans="1:4" ht="13.5" thickBot="1" x14ac:dyDescent="0.25">
      <c r="A562" s="148" t="s">
        <v>602</v>
      </c>
      <c r="B562" s="149">
        <v>20000000</v>
      </c>
      <c r="C562" s="147">
        <v>0</v>
      </c>
      <c r="D562" s="141" t="s">
        <v>780</v>
      </c>
    </row>
    <row r="563" spans="1:4" ht="13.5" thickBot="1" x14ac:dyDescent="0.25">
      <c r="A563" s="148" t="s">
        <v>603</v>
      </c>
      <c r="B563" s="149">
        <v>20000000</v>
      </c>
      <c r="C563" s="147">
        <v>0</v>
      </c>
      <c r="D563" s="141" t="s">
        <v>780</v>
      </c>
    </row>
    <row r="564" spans="1:4" ht="13.5" thickBot="1" x14ac:dyDescent="0.25">
      <c r="A564" s="148" t="s">
        <v>604</v>
      </c>
      <c r="B564" s="149">
        <v>20000000</v>
      </c>
      <c r="C564" s="147">
        <v>0</v>
      </c>
      <c r="D564" s="141" t="s">
        <v>780</v>
      </c>
    </row>
    <row r="565" spans="1:4" ht="13.5" thickBot="1" x14ac:dyDescent="0.25">
      <c r="A565" s="148" t="s">
        <v>605</v>
      </c>
      <c r="B565" s="149">
        <v>20000000</v>
      </c>
      <c r="C565" s="147">
        <v>0</v>
      </c>
      <c r="D565" s="141" t="s">
        <v>780</v>
      </c>
    </row>
    <row r="566" spans="1:4" ht="13.5" thickBot="1" x14ac:dyDescent="0.25">
      <c r="A566" s="148" t="s">
        <v>606</v>
      </c>
      <c r="B566" s="149">
        <v>20000000</v>
      </c>
      <c r="C566" s="147">
        <v>0</v>
      </c>
      <c r="D566" s="141" t="s">
        <v>780</v>
      </c>
    </row>
    <row r="567" spans="1:4" ht="13.5" thickBot="1" x14ac:dyDescent="0.25">
      <c r="A567" s="148" t="s">
        <v>607</v>
      </c>
      <c r="B567" s="149">
        <v>20000000</v>
      </c>
      <c r="C567" s="147">
        <v>0</v>
      </c>
      <c r="D567" s="141" t="s">
        <v>780</v>
      </c>
    </row>
    <row r="568" spans="1:4" ht="13.5" thickBot="1" x14ac:dyDescent="0.25">
      <c r="A568" s="148" t="s">
        <v>608</v>
      </c>
      <c r="B568" s="149">
        <v>20000000</v>
      </c>
      <c r="C568" s="147">
        <v>0</v>
      </c>
      <c r="D568" s="141" t="s">
        <v>780</v>
      </c>
    </row>
    <row r="569" spans="1:4" ht="13.5" thickBot="1" x14ac:dyDescent="0.25">
      <c r="A569" s="148" t="s">
        <v>609</v>
      </c>
      <c r="B569" s="149">
        <v>20000000</v>
      </c>
      <c r="C569" s="147">
        <v>0</v>
      </c>
      <c r="D569" s="141" t="s">
        <v>780</v>
      </c>
    </row>
    <row r="570" spans="1:4" ht="13.5" thickBot="1" x14ac:dyDescent="0.25">
      <c r="A570" s="148" t="s">
        <v>610</v>
      </c>
      <c r="B570" s="149">
        <v>20000000</v>
      </c>
      <c r="C570" s="147">
        <v>0</v>
      </c>
      <c r="D570" s="141" t="s">
        <v>780</v>
      </c>
    </row>
    <row r="571" spans="1:4" ht="13.5" thickBot="1" x14ac:dyDescent="0.25">
      <c r="A571" s="148" t="s">
        <v>611</v>
      </c>
      <c r="B571" s="149">
        <v>20000000</v>
      </c>
      <c r="C571" s="147">
        <v>0</v>
      </c>
      <c r="D571" s="141" t="s">
        <v>780</v>
      </c>
    </row>
    <row r="572" spans="1:4" ht="13.5" thickBot="1" x14ac:dyDescent="0.25">
      <c r="A572" s="148" t="s">
        <v>612</v>
      </c>
      <c r="B572" s="149">
        <v>20000000</v>
      </c>
      <c r="C572" s="147">
        <v>0</v>
      </c>
      <c r="D572" s="141" t="s">
        <v>780</v>
      </c>
    </row>
    <row r="573" spans="1:4" ht="13.5" thickBot="1" x14ac:dyDescent="0.25">
      <c r="A573" s="148" t="s">
        <v>613</v>
      </c>
      <c r="B573" s="149">
        <v>20000000</v>
      </c>
      <c r="C573" s="147">
        <v>0</v>
      </c>
      <c r="D573" s="141" t="s">
        <v>780</v>
      </c>
    </row>
    <row r="574" spans="1:4" ht="13.5" thickBot="1" x14ac:dyDescent="0.25">
      <c r="A574" s="148" t="s">
        <v>614</v>
      </c>
      <c r="B574" s="149">
        <v>20000000</v>
      </c>
      <c r="C574" s="147">
        <v>0</v>
      </c>
      <c r="D574" s="141" t="s">
        <v>780</v>
      </c>
    </row>
    <row r="575" spans="1:4" ht="13.5" thickBot="1" x14ac:dyDescent="0.25">
      <c r="A575" s="148" t="s">
        <v>615</v>
      </c>
      <c r="B575" s="149">
        <v>20000000</v>
      </c>
      <c r="C575" s="147">
        <v>0</v>
      </c>
      <c r="D575" s="141" t="s">
        <v>780</v>
      </c>
    </row>
    <row r="576" spans="1:4" ht="13.5" thickBot="1" x14ac:dyDescent="0.25">
      <c r="A576" s="148" t="s">
        <v>616</v>
      </c>
      <c r="B576" s="149">
        <v>20000000</v>
      </c>
      <c r="C576" s="147">
        <v>0</v>
      </c>
      <c r="D576" s="141" t="s">
        <v>780</v>
      </c>
    </row>
    <row r="577" spans="1:4" ht="13.5" thickBot="1" x14ac:dyDescent="0.25">
      <c r="A577" s="148" t="s">
        <v>617</v>
      </c>
      <c r="B577" s="149">
        <v>20000000</v>
      </c>
      <c r="C577" s="147">
        <v>0</v>
      </c>
      <c r="D577" s="141" t="s">
        <v>780</v>
      </c>
    </row>
    <row r="578" spans="1:4" ht="13.5" thickBot="1" x14ac:dyDescent="0.25">
      <c r="A578" s="148" t="s">
        <v>618</v>
      </c>
      <c r="B578" s="149">
        <v>20000000</v>
      </c>
      <c r="C578" s="147">
        <v>0</v>
      </c>
      <c r="D578" s="141" t="s">
        <v>780</v>
      </c>
    </row>
    <row r="579" spans="1:4" ht="13.5" thickBot="1" x14ac:dyDescent="0.25">
      <c r="A579" s="148" t="s">
        <v>619</v>
      </c>
      <c r="B579" s="149">
        <v>20000000</v>
      </c>
      <c r="C579" s="147">
        <v>0</v>
      </c>
      <c r="D579" s="141" t="s">
        <v>780</v>
      </c>
    </row>
    <row r="580" spans="1:4" ht="13.5" thickBot="1" x14ac:dyDescent="0.25">
      <c r="A580" s="148" t="s">
        <v>620</v>
      </c>
      <c r="B580" s="149">
        <v>20000000</v>
      </c>
      <c r="C580" s="147">
        <v>0</v>
      </c>
      <c r="D580" s="141" t="s">
        <v>780</v>
      </c>
    </row>
    <row r="581" spans="1:4" ht="13.5" thickBot="1" x14ac:dyDescent="0.25">
      <c r="A581" s="148" t="s">
        <v>621</v>
      </c>
      <c r="B581" s="149">
        <v>20000000</v>
      </c>
      <c r="C581" s="147">
        <v>0</v>
      </c>
      <c r="D581" s="141" t="s">
        <v>780</v>
      </c>
    </row>
    <row r="582" spans="1:4" ht="13.5" thickBot="1" x14ac:dyDescent="0.25">
      <c r="A582" s="148" t="s">
        <v>622</v>
      </c>
      <c r="B582" s="149">
        <v>20000000</v>
      </c>
      <c r="C582" s="147">
        <v>0</v>
      </c>
      <c r="D582" s="141" t="s">
        <v>780</v>
      </c>
    </row>
    <row r="583" spans="1:4" ht="13.5" thickBot="1" x14ac:dyDescent="0.25">
      <c r="A583" s="148" t="s">
        <v>623</v>
      </c>
      <c r="B583" s="149">
        <v>20000000</v>
      </c>
      <c r="C583" s="147">
        <v>0</v>
      </c>
      <c r="D583" s="141" t="s">
        <v>780</v>
      </c>
    </row>
    <row r="584" spans="1:4" ht="13.5" thickBot="1" x14ac:dyDescent="0.25">
      <c r="A584" s="148" t="s">
        <v>624</v>
      </c>
      <c r="B584" s="149">
        <v>20000000</v>
      </c>
      <c r="C584" s="147">
        <v>0</v>
      </c>
      <c r="D584" s="141" t="s">
        <v>780</v>
      </c>
    </row>
    <row r="585" spans="1:4" ht="13.5" thickBot="1" x14ac:dyDescent="0.25">
      <c r="A585" s="148" t="s">
        <v>625</v>
      </c>
      <c r="B585" s="149">
        <v>20000000</v>
      </c>
      <c r="C585" s="147">
        <v>0</v>
      </c>
      <c r="D585" s="141" t="s">
        <v>780</v>
      </c>
    </row>
    <row r="586" spans="1:4" ht="13.5" thickBot="1" x14ac:dyDescent="0.25">
      <c r="A586" s="148" t="s">
        <v>626</v>
      </c>
      <c r="B586" s="149">
        <v>20000000</v>
      </c>
      <c r="C586" s="147">
        <v>0</v>
      </c>
      <c r="D586" s="141" t="s">
        <v>780</v>
      </c>
    </row>
    <row r="587" spans="1:4" ht="13.5" thickBot="1" x14ac:dyDescent="0.25">
      <c r="A587" s="148" t="s">
        <v>627</v>
      </c>
      <c r="B587" s="149">
        <v>20000000</v>
      </c>
      <c r="C587" s="147">
        <v>0</v>
      </c>
      <c r="D587" s="141" t="s">
        <v>780</v>
      </c>
    </row>
    <row r="588" spans="1:4" ht="13.5" thickBot="1" x14ac:dyDescent="0.25">
      <c r="A588" s="148" t="s">
        <v>628</v>
      </c>
      <c r="B588" s="149">
        <v>20000000</v>
      </c>
      <c r="C588" s="147">
        <v>0</v>
      </c>
      <c r="D588" s="141" t="s">
        <v>780</v>
      </c>
    </row>
    <row r="589" spans="1:4" ht="13.5" thickBot="1" x14ac:dyDescent="0.25">
      <c r="A589" s="148" t="s">
        <v>629</v>
      </c>
      <c r="B589" s="149">
        <v>20000000</v>
      </c>
      <c r="C589" s="147">
        <v>0</v>
      </c>
      <c r="D589" s="141" t="s">
        <v>780</v>
      </c>
    </row>
    <row r="590" spans="1:4" ht="13.5" thickBot="1" x14ac:dyDescent="0.25">
      <c r="A590" s="148" t="s">
        <v>630</v>
      </c>
      <c r="B590" s="149">
        <v>20000000</v>
      </c>
      <c r="C590" s="147">
        <v>0</v>
      </c>
      <c r="D590" s="141" t="s">
        <v>780</v>
      </c>
    </row>
    <row r="591" spans="1:4" ht="13.5" thickBot="1" x14ac:dyDescent="0.25">
      <c r="A591" s="148" t="s">
        <v>631</v>
      </c>
      <c r="B591" s="149">
        <v>20000000</v>
      </c>
      <c r="C591" s="147">
        <v>0</v>
      </c>
      <c r="D591" s="141" t="s">
        <v>780</v>
      </c>
    </row>
    <row r="592" spans="1:4" ht="13.5" thickBot="1" x14ac:dyDescent="0.25">
      <c r="A592" s="148" t="s">
        <v>632</v>
      </c>
      <c r="B592" s="149">
        <v>20000000</v>
      </c>
      <c r="C592" s="147">
        <v>0</v>
      </c>
      <c r="D592" s="141" t="s">
        <v>780</v>
      </c>
    </row>
    <row r="593" spans="1:4" ht="13.5" thickBot="1" x14ac:dyDescent="0.25">
      <c r="A593" s="148" t="s">
        <v>633</v>
      </c>
      <c r="B593" s="149">
        <v>20000000</v>
      </c>
      <c r="C593" s="147">
        <v>0</v>
      </c>
      <c r="D593" s="141" t="s">
        <v>780</v>
      </c>
    </row>
    <row r="594" spans="1:4" ht="13.5" thickBot="1" x14ac:dyDescent="0.25">
      <c r="A594" s="148" t="s">
        <v>634</v>
      </c>
      <c r="B594" s="149">
        <v>20000000</v>
      </c>
      <c r="C594" s="147">
        <v>0</v>
      </c>
      <c r="D594" s="141" t="s">
        <v>780</v>
      </c>
    </row>
    <row r="595" spans="1:4" ht="13.5" thickBot="1" x14ac:dyDescent="0.25">
      <c r="A595" s="148" t="s">
        <v>635</v>
      </c>
      <c r="B595" s="149">
        <v>20000000</v>
      </c>
      <c r="C595" s="147">
        <v>0</v>
      </c>
      <c r="D595" s="141" t="s">
        <v>780</v>
      </c>
    </row>
    <row r="596" spans="1:4" ht="13.5" thickBot="1" x14ac:dyDescent="0.25">
      <c r="A596" s="148" t="s">
        <v>636</v>
      </c>
      <c r="B596" s="149">
        <v>20000000</v>
      </c>
      <c r="C596" s="147">
        <v>0</v>
      </c>
      <c r="D596" s="141" t="s">
        <v>780</v>
      </c>
    </row>
    <row r="597" spans="1:4" ht="13.5" thickBot="1" x14ac:dyDescent="0.25">
      <c r="A597" s="148" t="s">
        <v>637</v>
      </c>
      <c r="B597" s="149">
        <v>20000000</v>
      </c>
      <c r="C597" s="147">
        <v>0</v>
      </c>
      <c r="D597" s="141" t="s">
        <v>780</v>
      </c>
    </row>
    <row r="598" spans="1:4" ht="13.5" thickBot="1" x14ac:dyDescent="0.25">
      <c r="A598" s="148" t="s">
        <v>638</v>
      </c>
      <c r="B598" s="149">
        <v>20000000</v>
      </c>
      <c r="C598" s="147">
        <v>0</v>
      </c>
      <c r="D598" s="141" t="s">
        <v>780</v>
      </c>
    </row>
    <row r="599" spans="1:4" ht="13.5" thickBot="1" x14ac:dyDescent="0.25">
      <c r="A599" s="148" t="s">
        <v>639</v>
      </c>
      <c r="B599" s="149">
        <v>20000000</v>
      </c>
      <c r="C599" s="147">
        <v>0</v>
      </c>
      <c r="D599" s="141" t="s">
        <v>780</v>
      </c>
    </row>
    <row r="600" spans="1:4" ht="13.5" thickBot="1" x14ac:dyDescent="0.25">
      <c r="A600" s="148" t="s">
        <v>640</v>
      </c>
      <c r="B600" s="149">
        <v>20000000</v>
      </c>
      <c r="C600" s="147">
        <v>0</v>
      </c>
      <c r="D600" s="141" t="s">
        <v>780</v>
      </c>
    </row>
    <row r="601" spans="1:4" ht="13.5" thickBot="1" x14ac:dyDescent="0.25">
      <c r="A601" s="148" t="s">
        <v>641</v>
      </c>
      <c r="B601" s="149">
        <v>20000000</v>
      </c>
      <c r="C601" s="147">
        <v>0</v>
      </c>
      <c r="D601" s="141" t="s">
        <v>780</v>
      </c>
    </row>
    <row r="602" spans="1:4" ht="13.5" thickBot="1" x14ac:dyDescent="0.25">
      <c r="A602" s="148" t="s">
        <v>642</v>
      </c>
      <c r="B602" s="149">
        <v>20000000</v>
      </c>
      <c r="C602" s="147">
        <v>0</v>
      </c>
      <c r="D602" s="141" t="s">
        <v>780</v>
      </c>
    </row>
    <row r="603" spans="1:4" ht="13.5" thickBot="1" x14ac:dyDescent="0.25">
      <c r="A603" s="148" t="s">
        <v>643</v>
      </c>
      <c r="B603" s="149">
        <v>20000000</v>
      </c>
      <c r="C603" s="147">
        <v>0</v>
      </c>
      <c r="D603" s="141" t="s">
        <v>780</v>
      </c>
    </row>
    <row r="604" spans="1:4" ht="13.5" thickBot="1" x14ac:dyDescent="0.25">
      <c r="A604" s="148" t="s">
        <v>644</v>
      </c>
      <c r="B604" s="149">
        <v>20000000</v>
      </c>
      <c r="C604" s="147">
        <v>0</v>
      </c>
      <c r="D604" s="141" t="s">
        <v>780</v>
      </c>
    </row>
    <row r="605" spans="1:4" ht="13.5" thickBot="1" x14ac:dyDescent="0.25">
      <c r="A605" s="148" t="s">
        <v>645</v>
      </c>
      <c r="B605" s="149">
        <v>20000000</v>
      </c>
      <c r="C605" s="147">
        <v>0</v>
      </c>
      <c r="D605" s="141" t="s">
        <v>780</v>
      </c>
    </row>
    <row r="606" spans="1:4" ht="13.5" thickBot="1" x14ac:dyDescent="0.25">
      <c r="A606" s="148" t="s">
        <v>646</v>
      </c>
      <c r="B606" s="149">
        <v>20000000</v>
      </c>
      <c r="C606" s="147">
        <v>0</v>
      </c>
      <c r="D606" s="141" t="s">
        <v>780</v>
      </c>
    </row>
    <row r="607" spans="1:4" ht="13.5" thickBot="1" x14ac:dyDescent="0.25">
      <c r="A607" s="148" t="s">
        <v>647</v>
      </c>
      <c r="B607" s="149">
        <v>20000000</v>
      </c>
      <c r="C607" s="147">
        <v>0</v>
      </c>
      <c r="D607" s="141" t="s">
        <v>780</v>
      </c>
    </row>
    <row r="608" spans="1:4" ht="13.5" thickBot="1" x14ac:dyDescent="0.25">
      <c r="A608" s="148" t="s">
        <v>648</v>
      </c>
      <c r="B608" s="149">
        <v>20000000</v>
      </c>
      <c r="C608" s="147">
        <v>0</v>
      </c>
      <c r="D608" s="141" t="s">
        <v>780</v>
      </c>
    </row>
    <row r="609" spans="1:4" ht="13.5" thickBot="1" x14ac:dyDescent="0.25">
      <c r="A609" s="148" t="s">
        <v>649</v>
      </c>
      <c r="B609" s="149">
        <v>20000000</v>
      </c>
      <c r="C609" s="147">
        <v>0</v>
      </c>
      <c r="D609" s="141" t="s">
        <v>780</v>
      </c>
    </row>
    <row r="610" spans="1:4" ht="13.5" thickBot="1" x14ac:dyDescent="0.25">
      <c r="A610" s="148" t="s">
        <v>650</v>
      </c>
      <c r="B610" s="149">
        <v>20000000</v>
      </c>
      <c r="C610" s="147">
        <v>0</v>
      </c>
      <c r="D610" s="141" t="s">
        <v>780</v>
      </c>
    </row>
    <row r="611" spans="1:4" ht="13.5" thickBot="1" x14ac:dyDescent="0.25">
      <c r="A611" s="148" t="s">
        <v>651</v>
      </c>
      <c r="B611" s="149">
        <v>20000000</v>
      </c>
      <c r="C611" s="147">
        <v>0</v>
      </c>
      <c r="D611" s="141" t="s">
        <v>780</v>
      </c>
    </row>
    <row r="612" spans="1:4" ht="13.5" thickBot="1" x14ac:dyDescent="0.25">
      <c r="A612" s="148" t="s">
        <v>652</v>
      </c>
      <c r="B612" s="149">
        <v>20000000</v>
      </c>
      <c r="C612" s="147">
        <v>0</v>
      </c>
      <c r="D612" s="141" t="s">
        <v>780</v>
      </c>
    </row>
    <row r="613" spans="1:4" ht="13.5" thickBot="1" x14ac:dyDescent="0.25">
      <c r="A613" s="148" t="s">
        <v>653</v>
      </c>
      <c r="B613" s="149">
        <v>20000000</v>
      </c>
      <c r="C613" s="147">
        <v>0</v>
      </c>
      <c r="D613" s="141" t="s">
        <v>780</v>
      </c>
    </row>
    <row r="614" spans="1:4" ht="13.5" thickBot="1" x14ac:dyDescent="0.25">
      <c r="A614" s="148" t="s">
        <v>654</v>
      </c>
      <c r="B614" s="149">
        <v>20000000</v>
      </c>
      <c r="C614" s="147">
        <v>0</v>
      </c>
      <c r="D614" s="141" t="s">
        <v>780</v>
      </c>
    </row>
    <row r="615" spans="1:4" ht="13.5" thickBot="1" x14ac:dyDescent="0.25">
      <c r="A615" s="148" t="s">
        <v>655</v>
      </c>
      <c r="B615" s="149">
        <v>20000000</v>
      </c>
      <c r="C615" s="147">
        <v>0</v>
      </c>
      <c r="D615" s="141" t="s">
        <v>780</v>
      </c>
    </row>
    <row r="616" spans="1:4" ht="13.5" thickBot="1" x14ac:dyDescent="0.25">
      <c r="A616" s="148" t="s">
        <v>656</v>
      </c>
      <c r="B616" s="149">
        <v>20000000</v>
      </c>
      <c r="C616" s="147">
        <v>0</v>
      </c>
      <c r="D616" s="141" t="s">
        <v>780</v>
      </c>
    </row>
    <row r="617" spans="1:4" ht="13.5" thickBot="1" x14ac:dyDescent="0.25">
      <c r="A617" s="148" t="s">
        <v>657</v>
      </c>
      <c r="B617" s="149">
        <v>20000000</v>
      </c>
      <c r="C617" s="147">
        <v>0</v>
      </c>
      <c r="D617" s="141" t="s">
        <v>780</v>
      </c>
    </row>
    <row r="618" spans="1:4" ht="17.25" thickBot="1" x14ac:dyDescent="0.25">
      <c r="A618" s="144" t="s">
        <v>782</v>
      </c>
      <c r="B618" s="144"/>
      <c r="C618" s="144"/>
      <c r="D618" s="144"/>
    </row>
    <row r="619" spans="1:4" ht="13.5" thickBot="1" x14ac:dyDescent="0.25">
      <c r="A619" s="145" t="s">
        <v>773</v>
      </c>
      <c r="B619" s="146">
        <v>3000000</v>
      </c>
      <c r="C619" s="147">
        <v>0</v>
      </c>
      <c r="D619" s="141" t="s">
        <v>4</v>
      </c>
    </row>
    <row r="620" spans="1:4" ht="13.5" thickBot="1" x14ac:dyDescent="0.25">
      <c r="A620" s="145" t="s">
        <v>774</v>
      </c>
      <c r="B620" s="146">
        <v>3000000</v>
      </c>
      <c r="C620" s="147">
        <v>0</v>
      </c>
      <c r="D620" s="141" t="s">
        <v>4</v>
      </c>
    </row>
    <row r="621" spans="1:4" ht="13.5" thickBot="1" x14ac:dyDescent="0.25">
      <c r="A621" s="148" t="s">
        <v>567</v>
      </c>
      <c r="B621" s="149">
        <v>3000000</v>
      </c>
      <c r="C621" s="147">
        <v>0</v>
      </c>
      <c r="D621" s="141" t="s">
        <v>780</v>
      </c>
    </row>
    <row r="622" spans="1:4" ht="13.5" thickBot="1" x14ac:dyDescent="0.25">
      <c r="A622" s="148" t="s">
        <v>568</v>
      </c>
      <c r="B622" s="149">
        <v>3000000</v>
      </c>
      <c r="C622" s="147">
        <v>0</v>
      </c>
      <c r="D622" s="141" t="s">
        <v>780</v>
      </c>
    </row>
    <row r="623" spans="1:4" ht="13.5" thickBot="1" x14ac:dyDescent="0.25">
      <c r="A623" s="145" t="s">
        <v>775</v>
      </c>
      <c r="B623" s="146">
        <v>3000000</v>
      </c>
      <c r="C623" s="147">
        <v>0</v>
      </c>
      <c r="D623" s="141" t="s">
        <v>4</v>
      </c>
    </row>
    <row r="624" spans="1:4" ht="13.5" thickBot="1" x14ac:dyDescent="0.25">
      <c r="A624" s="145" t="s">
        <v>770</v>
      </c>
      <c r="B624" s="146">
        <v>3000000</v>
      </c>
      <c r="C624" s="147">
        <v>0</v>
      </c>
      <c r="D624" s="141" t="s">
        <v>4</v>
      </c>
    </row>
    <row r="625" spans="1:4" ht="13.5" thickBot="1" x14ac:dyDescent="0.25">
      <c r="A625" s="148" t="s">
        <v>658</v>
      </c>
      <c r="B625" s="149">
        <v>3000000</v>
      </c>
      <c r="C625" s="147">
        <v>0</v>
      </c>
      <c r="D625" s="141" t="s">
        <v>780</v>
      </c>
    </row>
    <row r="626" spans="1:4" ht="13.5" thickBot="1" x14ac:dyDescent="0.25">
      <c r="A626" s="148" t="s">
        <v>659</v>
      </c>
      <c r="B626" s="149">
        <v>3000000</v>
      </c>
      <c r="C626" s="147">
        <v>0</v>
      </c>
      <c r="D626" s="141" t="s">
        <v>780</v>
      </c>
    </row>
    <row r="627" spans="1:4" ht="13.5" thickBot="1" x14ac:dyDescent="0.25">
      <c r="A627" s="148" t="s">
        <v>660</v>
      </c>
      <c r="B627" s="149">
        <v>3000000</v>
      </c>
      <c r="C627" s="147">
        <v>0</v>
      </c>
      <c r="D627" s="141" t="s">
        <v>780</v>
      </c>
    </row>
    <row r="628" spans="1:4" ht="13.5" thickBot="1" x14ac:dyDescent="0.25">
      <c r="A628" s="148" t="s">
        <v>661</v>
      </c>
      <c r="B628" s="149">
        <v>3000000</v>
      </c>
      <c r="C628" s="147">
        <v>0</v>
      </c>
      <c r="D628" s="141" t="s">
        <v>780</v>
      </c>
    </row>
    <row r="629" spans="1:4" ht="13.5" thickBot="1" x14ac:dyDescent="0.25">
      <c r="A629" s="148" t="s">
        <v>585</v>
      </c>
      <c r="B629" s="149">
        <v>3000000</v>
      </c>
      <c r="C629" s="147">
        <v>0</v>
      </c>
      <c r="D629" s="141" t="s">
        <v>780</v>
      </c>
    </row>
    <row r="630" spans="1:4" ht="13.5" thickBot="1" x14ac:dyDescent="0.25">
      <c r="A630" s="145" t="s">
        <v>776</v>
      </c>
      <c r="B630" s="146">
        <v>3000000</v>
      </c>
      <c r="C630" s="147">
        <v>0</v>
      </c>
      <c r="D630" s="141" t="s">
        <v>4</v>
      </c>
    </row>
    <row r="631" spans="1:4" ht="13.5" thickBot="1" x14ac:dyDescent="0.25">
      <c r="A631" s="145" t="s">
        <v>777</v>
      </c>
      <c r="B631" s="146">
        <v>3000000</v>
      </c>
      <c r="C631" s="147">
        <v>0</v>
      </c>
      <c r="D631" s="141" t="s">
        <v>4</v>
      </c>
    </row>
    <row r="632" spans="1:4" ht="13.5" thickBot="1" x14ac:dyDescent="0.25">
      <c r="A632" s="148" t="s">
        <v>586</v>
      </c>
      <c r="B632" s="149">
        <v>3000000</v>
      </c>
      <c r="C632" s="147">
        <v>0</v>
      </c>
      <c r="D632" s="141" t="s">
        <v>780</v>
      </c>
    </row>
    <row r="633" spans="1:4" ht="13.5" thickBot="1" x14ac:dyDescent="0.25">
      <c r="A633" s="148" t="s">
        <v>587</v>
      </c>
      <c r="B633" s="149">
        <v>3000000</v>
      </c>
      <c r="C633" s="147">
        <v>0</v>
      </c>
      <c r="D633" s="141" t="s">
        <v>780</v>
      </c>
    </row>
    <row r="634" spans="1:4" ht="13.5" thickBot="1" x14ac:dyDescent="0.25">
      <c r="A634" s="148" t="s">
        <v>588</v>
      </c>
      <c r="B634" s="149">
        <v>3000000</v>
      </c>
      <c r="C634" s="147">
        <v>0</v>
      </c>
      <c r="D634" s="141" t="s">
        <v>780</v>
      </c>
    </row>
    <row r="635" spans="1:4" ht="13.5" thickBot="1" x14ac:dyDescent="0.25">
      <c r="A635" s="148" t="s">
        <v>589</v>
      </c>
      <c r="B635" s="149">
        <v>3000000</v>
      </c>
      <c r="C635" s="147">
        <v>0</v>
      </c>
      <c r="D635" s="141" t="s">
        <v>780</v>
      </c>
    </row>
    <row r="636" spans="1:4" ht="13.5" thickBot="1" x14ac:dyDescent="0.25">
      <c r="A636" s="148" t="s">
        <v>590</v>
      </c>
      <c r="B636" s="149">
        <v>3000000</v>
      </c>
      <c r="C636" s="147">
        <v>0</v>
      </c>
      <c r="D636" s="141" t="s">
        <v>780</v>
      </c>
    </row>
    <row r="637" spans="1:4" ht="13.5" thickBot="1" x14ac:dyDescent="0.25">
      <c r="A637" s="148" t="s">
        <v>662</v>
      </c>
      <c r="B637" s="149">
        <v>3000000</v>
      </c>
      <c r="C637" s="147">
        <v>0</v>
      </c>
      <c r="D637" s="141" t="s">
        <v>780</v>
      </c>
    </row>
    <row r="638" spans="1:4" ht="13.5" thickBot="1" x14ac:dyDescent="0.25">
      <c r="A638" s="148" t="s">
        <v>663</v>
      </c>
      <c r="B638" s="149">
        <v>3000000</v>
      </c>
      <c r="C638" s="147">
        <v>0</v>
      </c>
      <c r="D638" s="141" t="s">
        <v>780</v>
      </c>
    </row>
    <row r="639" spans="1:4" ht="13.5" thickBot="1" x14ac:dyDescent="0.25">
      <c r="A639" s="148" t="s">
        <v>664</v>
      </c>
      <c r="B639" s="149">
        <v>3000000</v>
      </c>
      <c r="C639" s="147">
        <v>0</v>
      </c>
      <c r="D639" s="141" t="s">
        <v>780</v>
      </c>
    </row>
    <row r="640" spans="1:4" ht="13.5" thickBot="1" x14ac:dyDescent="0.25">
      <c r="A640" s="148" t="s">
        <v>665</v>
      </c>
      <c r="B640" s="149">
        <v>3000000</v>
      </c>
      <c r="C640" s="147">
        <v>0</v>
      </c>
      <c r="D640" s="141" t="s">
        <v>780</v>
      </c>
    </row>
    <row r="641" spans="1:4" ht="13.5" thickBot="1" x14ac:dyDescent="0.25">
      <c r="A641" s="148" t="s">
        <v>666</v>
      </c>
      <c r="B641" s="149">
        <v>3000000</v>
      </c>
      <c r="C641" s="147">
        <v>0</v>
      </c>
      <c r="D641" s="141" t="s">
        <v>780</v>
      </c>
    </row>
    <row r="642" spans="1:4" ht="13.5" thickBot="1" x14ac:dyDescent="0.25">
      <c r="A642" s="148" t="s">
        <v>667</v>
      </c>
      <c r="B642" s="149">
        <v>3000000</v>
      </c>
      <c r="C642" s="147">
        <v>0</v>
      </c>
      <c r="D642" s="141" t="s">
        <v>780</v>
      </c>
    </row>
    <row r="643" spans="1:4" ht="13.5" thickBot="1" x14ac:dyDescent="0.25">
      <c r="A643" s="148" t="s">
        <v>668</v>
      </c>
      <c r="B643" s="149">
        <v>3000000</v>
      </c>
      <c r="C643" s="147">
        <v>0</v>
      </c>
      <c r="D643" s="141" t="s">
        <v>780</v>
      </c>
    </row>
    <row r="644" spans="1:4" ht="13.5" thickBot="1" x14ac:dyDescent="0.25">
      <c r="A644" s="148" t="s">
        <v>669</v>
      </c>
      <c r="B644" s="149">
        <v>3000000</v>
      </c>
      <c r="C644" s="147">
        <v>0</v>
      </c>
      <c r="D644" s="141" t="s">
        <v>780</v>
      </c>
    </row>
    <row r="645" spans="1:4" ht="13.5" thickBot="1" x14ac:dyDescent="0.25">
      <c r="A645" s="148" t="s">
        <v>670</v>
      </c>
      <c r="B645" s="149">
        <v>3000000</v>
      </c>
      <c r="C645" s="147">
        <v>0</v>
      </c>
      <c r="D645" s="141" t="s">
        <v>780</v>
      </c>
    </row>
    <row r="646" spans="1:4" ht="13.5" thickBot="1" x14ac:dyDescent="0.25">
      <c r="A646" s="148" t="s">
        <v>671</v>
      </c>
      <c r="B646" s="149">
        <v>3000000</v>
      </c>
      <c r="C646" s="147">
        <v>0</v>
      </c>
      <c r="D646" s="141" t="s">
        <v>780</v>
      </c>
    </row>
    <row r="647" spans="1:4" ht="13.5" thickBot="1" x14ac:dyDescent="0.25">
      <c r="A647" s="148" t="s">
        <v>672</v>
      </c>
      <c r="B647" s="149">
        <v>3000000</v>
      </c>
      <c r="C647" s="147">
        <v>0</v>
      </c>
      <c r="D647" s="141" t="s">
        <v>780</v>
      </c>
    </row>
    <row r="648" spans="1:4" ht="13.5" thickBot="1" x14ac:dyDescent="0.25">
      <c r="A648" s="148" t="s">
        <v>673</v>
      </c>
      <c r="B648" s="149">
        <v>3000000</v>
      </c>
      <c r="C648" s="147">
        <v>0</v>
      </c>
      <c r="D648" s="141" t="s">
        <v>780</v>
      </c>
    </row>
    <row r="649" spans="1:4" ht="13.5" thickBot="1" x14ac:dyDescent="0.25">
      <c r="A649" s="148" t="s">
        <v>674</v>
      </c>
      <c r="B649" s="149">
        <v>3000000</v>
      </c>
      <c r="C649" s="147">
        <v>0</v>
      </c>
      <c r="D649" s="141" t="s">
        <v>780</v>
      </c>
    </row>
    <row r="650" spans="1:4" ht="13.5" thickBot="1" x14ac:dyDescent="0.25">
      <c r="A650" s="148" t="s">
        <v>675</v>
      </c>
      <c r="B650" s="149">
        <v>3000000</v>
      </c>
      <c r="C650" s="147">
        <v>0</v>
      </c>
      <c r="D650" s="141" t="s">
        <v>780</v>
      </c>
    </row>
    <row r="651" spans="1:4" ht="13.5" thickBot="1" x14ac:dyDescent="0.25">
      <c r="A651" s="148" t="s">
        <v>676</v>
      </c>
      <c r="B651" s="149">
        <v>3000000</v>
      </c>
      <c r="C651" s="147">
        <v>0</v>
      </c>
      <c r="D651" s="141" t="s">
        <v>780</v>
      </c>
    </row>
    <row r="652" spans="1:4" ht="13.5" thickBot="1" x14ac:dyDescent="0.25">
      <c r="A652" s="148" t="s">
        <v>677</v>
      </c>
      <c r="B652" s="149">
        <v>3000000</v>
      </c>
      <c r="C652" s="147">
        <v>0</v>
      </c>
      <c r="D652" s="141" t="s">
        <v>780</v>
      </c>
    </row>
    <row r="653" spans="1:4" ht="13.5" thickBot="1" x14ac:dyDescent="0.25">
      <c r="A653" s="148" t="s">
        <v>678</v>
      </c>
      <c r="B653" s="149">
        <v>3000000</v>
      </c>
      <c r="C653" s="147">
        <v>0</v>
      </c>
      <c r="D653" s="141" t="s">
        <v>780</v>
      </c>
    </row>
    <row r="654" spans="1:4" ht="13.5" thickBot="1" x14ac:dyDescent="0.25">
      <c r="A654" s="148" t="s">
        <v>679</v>
      </c>
      <c r="B654" s="149">
        <v>3000000</v>
      </c>
      <c r="C654" s="147">
        <v>0</v>
      </c>
      <c r="D654" s="141" t="s">
        <v>780</v>
      </c>
    </row>
    <row r="655" spans="1:4" ht="13.5" thickBot="1" x14ac:dyDescent="0.25">
      <c r="A655" s="145" t="s">
        <v>771</v>
      </c>
      <c r="B655" s="146">
        <v>3000000</v>
      </c>
      <c r="C655" s="147">
        <v>0</v>
      </c>
      <c r="D655" s="141" t="s">
        <v>4</v>
      </c>
    </row>
    <row r="656" spans="1:4" ht="13.5" thickBot="1" x14ac:dyDescent="0.25">
      <c r="A656" s="148" t="s">
        <v>533</v>
      </c>
      <c r="B656" s="149">
        <v>3000000</v>
      </c>
      <c r="C656" s="147">
        <v>0</v>
      </c>
      <c r="D656" s="141" t="s">
        <v>780</v>
      </c>
    </row>
    <row r="657" spans="1:4" ht="13.5" thickBot="1" x14ac:dyDescent="0.25">
      <c r="A657" s="148" t="s">
        <v>534</v>
      </c>
      <c r="B657" s="149">
        <v>3000000</v>
      </c>
      <c r="C657" s="147">
        <v>0</v>
      </c>
      <c r="D657" s="141" t="s">
        <v>780</v>
      </c>
    </row>
    <row r="658" spans="1:4" ht="13.5" thickBot="1" x14ac:dyDescent="0.25">
      <c r="A658" s="148" t="s">
        <v>535</v>
      </c>
      <c r="B658" s="149">
        <v>3000000</v>
      </c>
      <c r="C658" s="147">
        <v>0</v>
      </c>
      <c r="D658" s="141" t="s">
        <v>780</v>
      </c>
    </row>
    <row r="659" spans="1:4" ht="13.5" thickBot="1" x14ac:dyDescent="0.25">
      <c r="A659" s="148" t="s">
        <v>536</v>
      </c>
      <c r="B659" s="149">
        <v>3000000</v>
      </c>
      <c r="C659" s="147">
        <v>0</v>
      </c>
      <c r="D659" s="141" t="s">
        <v>780</v>
      </c>
    </row>
    <row r="660" spans="1:4" ht="13.5" thickBot="1" x14ac:dyDescent="0.25">
      <c r="A660" s="148" t="s">
        <v>537</v>
      </c>
      <c r="B660" s="149">
        <v>3000000</v>
      </c>
      <c r="C660" s="147">
        <v>0</v>
      </c>
      <c r="D660" s="141" t="s">
        <v>780</v>
      </c>
    </row>
    <row r="661" spans="1:4" ht="13.5" thickBot="1" x14ac:dyDescent="0.25">
      <c r="A661" s="148" t="s">
        <v>538</v>
      </c>
      <c r="B661" s="149">
        <v>3000000</v>
      </c>
      <c r="C661" s="147">
        <v>0</v>
      </c>
      <c r="D661" s="141" t="s">
        <v>780</v>
      </c>
    </row>
    <row r="662" spans="1:4" ht="13.5" thickBot="1" x14ac:dyDescent="0.25">
      <c r="A662" s="148" t="s">
        <v>539</v>
      </c>
      <c r="B662" s="149">
        <v>3000000</v>
      </c>
      <c r="C662" s="147">
        <v>0</v>
      </c>
      <c r="D662" s="141" t="s">
        <v>780</v>
      </c>
    </row>
    <row r="663" spans="1:4" ht="13.5" thickBot="1" x14ac:dyDescent="0.25">
      <c r="A663" s="148" t="s">
        <v>540</v>
      </c>
      <c r="B663" s="149">
        <v>3000000</v>
      </c>
      <c r="C663" s="147">
        <v>0</v>
      </c>
      <c r="D663" s="141" t="s">
        <v>780</v>
      </c>
    </row>
    <row r="664" spans="1:4" ht="13.5" thickBot="1" x14ac:dyDescent="0.25">
      <c r="A664" s="148" t="s">
        <v>541</v>
      </c>
      <c r="B664" s="149">
        <v>3000000</v>
      </c>
      <c r="C664" s="147">
        <v>0</v>
      </c>
      <c r="D664" s="141" t="s">
        <v>780</v>
      </c>
    </row>
    <row r="665" spans="1:4" ht="13.5" thickBot="1" x14ac:dyDescent="0.25">
      <c r="A665" s="148" t="s">
        <v>542</v>
      </c>
      <c r="B665" s="149">
        <v>3000000</v>
      </c>
      <c r="C665" s="147">
        <v>0</v>
      </c>
      <c r="D665" s="141" t="s">
        <v>780</v>
      </c>
    </row>
    <row r="666" spans="1:4" ht="13.5" thickBot="1" x14ac:dyDescent="0.25">
      <c r="A666" s="148" t="s">
        <v>543</v>
      </c>
      <c r="B666" s="149">
        <v>3000000</v>
      </c>
      <c r="C666" s="147">
        <v>0</v>
      </c>
      <c r="D666" s="141" t="s">
        <v>780</v>
      </c>
    </row>
    <row r="667" spans="1:4" ht="13.5" thickBot="1" x14ac:dyDescent="0.25">
      <c r="A667" s="148" t="s">
        <v>544</v>
      </c>
      <c r="B667" s="149">
        <v>3000000</v>
      </c>
      <c r="C667" s="147">
        <v>0</v>
      </c>
      <c r="D667" s="141" t="s">
        <v>780</v>
      </c>
    </row>
    <row r="668" spans="1:4" ht="13.5" thickBot="1" x14ac:dyDescent="0.25">
      <c r="A668" s="148" t="s">
        <v>680</v>
      </c>
      <c r="B668" s="149">
        <v>3000000</v>
      </c>
      <c r="C668" s="147">
        <v>0</v>
      </c>
      <c r="D668" s="141" t="s">
        <v>780</v>
      </c>
    </row>
    <row r="669" spans="1:4" ht="13.5" thickBot="1" x14ac:dyDescent="0.25">
      <c r="A669" s="148" t="s">
        <v>681</v>
      </c>
      <c r="B669" s="149">
        <v>3000000</v>
      </c>
      <c r="C669" s="147">
        <v>0</v>
      </c>
      <c r="D669" s="141" t="s">
        <v>780</v>
      </c>
    </row>
    <row r="670" spans="1:4" ht="13.5" thickBot="1" x14ac:dyDescent="0.25">
      <c r="A670" s="148" t="s">
        <v>682</v>
      </c>
      <c r="B670" s="149">
        <v>3000000</v>
      </c>
      <c r="C670" s="147">
        <v>0</v>
      </c>
      <c r="D670" s="141" t="s">
        <v>780</v>
      </c>
    </row>
    <row r="671" spans="1:4" ht="13.5" thickBot="1" x14ac:dyDescent="0.25">
      <c r="A671" s="148" t="s">
        <v>683</v>
      </c>
      <c r="B671" s="149">
        <v>3000000</v>
      </c>
      <c r="C671" s="147">
        <v>0</v>
      </c>
      <c r="D671" s="141" t="s">
        <v>780</v>
      </c>
    </row>
    <row r="672" spans="1:4" ht="13.5" thickBot="1" x14ac:dyDescent="0.25">
      <c r="A672" s="148" t="s">
        <v>684</v>
      </c>
      <c r="B672" s="149">
        <v>3000000</v>
      </c>
      <c r="C672" s="147">
        <v>0</v>
      </c>
      <c r="D672" s="141" t="s">
        <v>780</v>
      </c>
    </row>
    <row r="673" spans="1:4" ht="13.5" thickBot="1" x14ac:dyDescent="0.25">
      <c r="A673" s="148" t="s">
        <v>685</v>
      </c>
      <c r="B673" s="149">
        <v>3000000</v>
      </c>
      <c r="C673" s="147">
        <v>0</v>
      </c>
      <c r="D673" s="141" t="s">
        <v>780</v>
      </c>
    </row>
    <row r="674" spans="1:4" ht="13.5" thickBot="1" x14ac:dyDescent="0.25">
      <c r="A674" s="148" t="s">
        <v>686</v>
      </c>
      <c r="B674" s="149">
        <v>3000000</v>
      </c>
      <c r="C674" s="147">
        <v>0</v>
      </c>
      <c r="D674" s="141" t="s">
        <v>780</v>
      </c>
    </row>
    <row r="675" spans="1:4" ht="13.5" thickBot="1" x14ac:dyDescent="0.25">
      <c r="A675" s="148" t="s">
        <v>687</v>
      </c>
      <c r="B675" s="149">
        <v>3000000</v>
      </c>
      <c r="C675" s="147">
        <v>0</v>
      </c>
      <c r="D675" s="141" t="s">
        <v>780</v>
      </c>
    </row>
    <row r="676" spans="1:4" ht="13.5" thickBot="1" x14ac:dyDescent="0.25">
      <c r="A676" s="148" t="s">
        <v>688</v>
      </c>
      <c r="B676" s="149">
        <v>3000000</v>
      </c>
      <c r="C676" s="147">
        <v>0</v>
      </c>
      <c r="D676" s="141" t="s">
        <v>780</v>
      </c>
    </row>
    <row r="677" spans="1:4" ht="13.5" thickBot="1" x14ac:dyDescent="0.25">
      <c r="A677" s="148" t="s">
        <v>689</v>
      </c>
      <c r="B677" s="149">
        <v>3000000</v>
      </c>
      <c r="C677" s="147">
        <v>0</v>
      </c>
      <c r="D677" s="141" t="s">
        <v>780</v>
      </c>
    </row>
    <row r="678" spans="1:4" ht="13.5" thickBot="1" x14ac:dyDescent="0.25">
      <c r="A678" s="148" t="s">
        <v>690</v>
      </c>
      <c r="B678" s="149">
        <v>3000000</v>
      </c>
      <c r="C678" s="147">
        <v>0</v>
      </c>
      <c r="D678" s="141" t="s">
        <v>780</v>
      </c>
    </row>
    <row r="679" spans="1:4" ht="13.5" thickBot="1" x14ac:dyDescent="0.25">
      <c r="A679" s="148" t="s">
        <v>691</v>
      </c>
      <c r="B679" s="149">
        <v>3000000</v>
      </c>
      <c r="C679" s="147">
        <v>0</v>
      </c>
      <c r="D679" s="141" t="s">
        <v>780</v>
      </c>
    </row>
    <row r="680" spans="1:4" ht="13.5" thickBot="1" x14ac:dyDescent="0.25">
      <c r="A680" s="148" t="s">
        <v>692</v>
      </c>
      <c r="B680" s="149">
        <v>3000000</v>
      </c>
      <c r="C680" s="147">
        <v>0</v>
      </c>
      <c r="D680" s="141" t="s">
        <v>780</v>
      </c>
    </row>
    <row r="681" spans="1:4" ht="13.5" thickBot="1" x14ac:dyDescent="0.25">
      <c r="A681" s="148" t="s">
        <v>693</v>
      </c>
      <c r="B681" s="149">
        <v>3000000</v>
      </c>
      <c r="C681" s="147">
        <v>0</v>
      </c>
      <c r="D681" s="141" t="s">
        <v>780</v>
      </c>
    </row>
    <row r="682" spans="1:4" ht="13.5" thickBot="1" x14ac:dyDescent="0.25">
      <c r="A682" s="148" t="s">
        <v>694</v>
      </c>
      <c r="B682" s="149">
        <v>3000000</v>
      </c>
      <c r="C682" s="147">
        <v>0</v>
      </c>
      <c r="D682" s="141" t="s">
        <v>780</v>
      </c>
    </row>
    <row r="683" spans="1:4" ht="13.5" thickBot="1" x14ac:dyDescent="0.25">
      <c r="A683" s="148" t="s">
        <v>695</v>
      </c>
      <c r="B683" s="149">
        <v>3000000</v>
      </c>
      <c r="C683" s="147">
        <v>0</v>
      </c>
      <c r="D683" s="141" t="s">
        <v>780</v>
      </c>
    </row>
    <row r="684" spans="1:4" ht="13.5" thickBot="1" x14ac:dyDescent="0.25">
      <c r="A684" s="148" t="s">
        <v>696</v>
      </c>
      <c r="B684" s="149">
        <v>3000000</v>
      </c>
      <c r="C684" s="147">
        <v>0</v>
      </c>
      <c r="D684" s="141" t="s">
        <v>780</v>
      </c>
    </row>
    <row r="685" spans="1:4" ht="13.5" thickBot="1" x14ac:dyDescent="0.25">
      <c r="A685" s="148" t="s">
        <v>545</v>
      </c>
      <c r="B685" s="149">
        <v>3000000</v>
      </c>
      <c r="C685" s="147">
        <v>0</v>
      </c>
      <c r="D685" s="141" t="s">
        <v>780</v>
      </c>
    </row>
    <row r="686" spans="1:4" ht="13.5" thickBot="1" x14ac:dyDescent="0.25">
      <c r="A686" s="148" t="s">
        <v>546</v>
      </c>
      <c r="B686" s="149">
        <v>3000000</v>
      </c>
      <c r="C686" s="147">
        <v>0</v>
      </c>
      <c r="D686" s="141" t="s">
        <v>780</v>
      </c>
    </row>
    <row r="687" spans="1:4" ht="13.5" thickBot="1" x14ac:dyDescent="0.25">
      <c r="A687" s="148" t="s">
        <v>547</v>
      </c>
      <c r="B687" s="149">
        <v>3000000</v>
      </c>
      <c r="C687" s="147">
        <v>0</v>
      </c>
      <c r="D687" s="141" t="s">
        <v>780</v>
      </c>
    </row>
    <row r="688" spans="1:4" ht="13.5" thickBot="1" x14ac:dyDescent="0.25">
      <c r="A688" s="148" t="s">
        <v>548</v>
      </c>
      <c r="B688" s="149">
        <v>3000000</v>
      </c>
      <c r="C688" s="147">
        <v>0</v>
      </c>
      <c r="D688" s="141" t="s">
        <v>780</v>
      </c>
    </row>
    <row r="689" spans="1:4" ht="13.5" thickBot="1" x14ac:dyDescent="0.25">
      <c r="A689" s="148" t="s">
        <v>549</v>
      </c>
      <c r="B689" s="149">
        <v>3000000</v>
      </c>
      <c r="C689" s="147">
        <v>0</v>
      </c>
      <c r="D689" s="141" t="s">
        <v>780</v>
      </c>
    </row>
    <row r="690" spans="1:4" ht="13.5" thickBot="1" x14ac:dyDescent="0.25">
      <c r="A690" s="148" t="s">
        <v>550</v>
      </c>
      <c r="B690" s="149">
        <v>3000000</v>
      </c>
      <c r="C690" s="147">
        <v>0</v>
      </c>
      <c r="D690" s="141" t="s">
        <v>780</v>
      </c>
    </row>
    <row r="691" spans="1:4" ht="13.5" thickBot="1" x14ac:dyDescent="0.25">
      <c r="A691" s="148" t="s">
        <v>551</v>
      </c>
      <c r="B691" s="149">
        <v>3000000</v>
      </c>
      <c r="C691" s="147">
        <v>0</v>
      </c>
      <c r="D691" s="141" t="s">
        <v>780</v>
      </c>
    </row>
    <row r="692" spans="1:4" ht="13.5" thickBot="1" x14ac:dyDescent="0.25">
      <c r="A692" s="148" t="s">
        <v>552</v>
      </c>
      <c r="B692" s="149">
        <v>3000000</v>
      </c>
      <c r="C692" s="147">
        <v>0</v>
      </c>
      <c r="D692" s="141" t="s">
        <v>780</v>
      </c>
    </row>
    <row r="693" spans="1:4" ht="13.5" thickBot="1" x14ac:dyDescent="0.25">
      <c r="A693" s="148" t="s">
        <v>553</v>
      </c>
      <c r="B693" s="149">
        <v>3000000</v>
      </c>
      <c r="C693" s="147">
        <v>0</v>
      </c>
      <c r="D693" s="141" t="s">
        <v>780</v>
      </c>
    </row>
    <row r="694" spans="1:4" ht="13.5" thickBot="1" x14ac:dyDescent="0.25">
      <c r="A694" s="148" t="s">
        <v>554</v>
      </c>
      <c r="B694" s="149">
        <v>3000000</v>
      </c>
      <c r="C694" s="147">
        <v>0</v>
      </c>
      <c r="D694" s="141" t="s">
        <v>780</v>
      </c>
    </row>
    <row r="695" spans="1:4" ht="13.5" thickBot="1" x14ac:dyDescent="0.25">
      <c r="A695" s="148" t="s">
        <v>555</v>
      </c>
      <c r="B695" s="149">
        <v>3000000</v>
      </c>
      <c r="C695" s="147">
        <v>0</v>
      </c>
      <c r="D695" s="141" t="s">
        <v>780</v>
      </c>
    </row>
    <row r="696" spans="1:4" ht="13.5" thickBot="1" x14ac:dyDescent="0.25">
      <c r="A696" s="148" t="s">
        <v>556</v>
      </c>
      <c r="B696" s="149">
        <v>3000000</v>
      </c>
      <c r="C696" s="147">
        <v>0</v>
      </c>
      <c r="D696" s="141" t="s">
        <v>780</v>
      </c>
    </row>
    <row r="697" spans="1:4" ht="13.5" thickBot="1" x14ac:dyDescent="0.25">
      <c r="A697" s="148" t="s">
        <v>557</v>
      </c>
      <c r="B697" s="149">
        <v>3000000</v>
      </c>
      <c r="C697" s="147">
        <v>0</v>
      </c>
      <c r="D697" s="141" t="s">
        <v>780</v>
      </c>
    </row>
    <row r="698" spans="1:4" ht="13.5" thickBot="1" x14ac:dyDescent="0.25">
      <c r="A698" s="148" t="s">
        <v>365</v>
      </c>
      <c r="B698" s="149">
        <v>5000000</v>
      </c>
      <c r="C698" s="147">
        <v>0</v>
      </c>
      <c r="D698" s="141" t="s">
        <v>780</v>
      </c>
    </row>
    <row r="699" spans="1:4" ht="13.5" thickBot="1" x14ac:dyDescent="0.25">
      <c r="A699" s="148" t="s">
        <v>366</v>
      </c>
      <c r="B699" s="149">
        <v>5000000</v>
      </c>
      <c r="C699" s="147">
        <v>0</v>
      </c>
      <c r="D699" s="141" t="s">
        <v>780</v>
      </c>
    </row>
    <row r="700" spans="1:4" ht="13.5" thickBot="1" x14ac:dyDescent="0.25">
      <c r="A700" s="148" t="s">
        <v>367</v>
      </c>
      <c r="B700" s="149">
        <v>5000000</v>
      </c>
      <c r="C700" s="147">
        <v>0</v>
      </c>
      <c r="D700" s="141" t="s">
        <v>780</v>
      </c>
    </row>
    <row r="701" spans="1:4" ht="13.5" thickBot="1" x14ac:dyDescent="0.25">
      <c r="A701" s="148" t="s">
        <v>368</v>
      </c>
      <c r="B701" s="149">
        <v>5000000</v>
      </c>
      <c r="C701" s="147">
        <v>0</v>
      </c>
      <c r="D701" s="141" t="s">
        <v>780</v>
      </c>
    </row>
    <row r="702" spans="1:4" ht="13.5" thickBot="1" x14ac:dyDescent="0.25">
      <c r="A702" s="148" t="s">
        <v>369</v>
      </c>
      <c r="B702" s="149">
        <v>5000000</v>
      </c>
      <c r="C702" s="147">
        <v>0</v>
      </c>
      <c r="D702" s="141" t="s">
        <v>780</v>
      </c>
    </row>
    <row r="703" spans="1:4" ht="13.5" thickBot="1" x14ac:dyDescent="0.25">
      <c r="A703" s="148" t="s">
        <v>370</v>
      </c>
      <c r="B703" s="149">
        <v>5000000</v>
      </c>
      <c r="C703" s="147">
        <v>0</v>
      </c>
      <c r="D703" s="141" t="s">
        <v>780</v>
      </c>
    </row>
    <row r="704" spans="1:4" ht="13.5" thickBot="1" x14ac:dyDescent="0.25">
      <c r="A704" s="148" t="s">
        <v>371</v>
      </c>
      <c r="B704" s="149">
        <v>5000000</v>
      </c>
      <c r="C704" s="147">
        <v>0</v>
      </c>
      <c r="D704" s="141" t="s">
        <v>780</v>
      </c>
    </row>
    <row r="705" spans="1:4" ht="13.5" thickBot="1" x14ac:dyDescent="0.25">
      <c r="A705" s="148" t="s">
        <v>372</v>
      </c>
      <c r="B705" s="149">
        <v>5000000</v>
      </c>
      <c r="C705" s="147">
        <v>0</v>
      </c>
      <c r="D705" s="141" t="s">
        <v>780</v>
      </c>
    </row>
    <row r="706" spans="1:4" ht="13.5" thickBot="1" x14ac:dyDescent="0.25">
      <c r="A706" s="148" t="s">
        <v>373</v>
      </c>
      <c r="B706" s="149">
        <v>5000000</v>
      </c>
      <c r="C706" s="147">
        <v>0</v>
      </c>
      <c r="D706" s="141" t="s">
        <v>780</v>
      </c>
    </row>
    <row r="707" spans="1:4" ht="13.5" thickBot="1" x14ac:dyDescent="0.25">
      <c r="A707" s="148" t="s">
        <v>374</v>
      </c>
      <c r="B707" s="149">
        <v>5000000</v>
      </c>
      <c r="C707" s="147">
        <v>0</v>
      </c>
      <c r="D707" s="141" t="s">
        <v>780</v>
      </c>
    </row>
    <row r="708" spans="1:4" ht="13.5" thickBot="1" x14ac:dyDescent="0.25">
      <c r="A708" s="148" t="s">
        <v>375</v>
      </c>
      <c r="B708" s="149">
        <v>5000000</v>
      </c>
      <c r="C708" s="147">
        <v>0</v>
      </c>
      <c r="D708" s="141" t="s">
        <v>780</v>
      </c>
    </row>
    <row r="709" spans="1:4" ht="13.5" thickBot="1" x14ac:dyDescent="0.25">
      <c r="A709" s="148" t="s">
        <v>376</v>
      </c>
      <c r="B709" s="149">
        <v>5000000</v>
      </c>
      <c r="C709" s="147">
        <v>0</v>
      </c>
      <c r="D709" s="141" t="s">
        <v>780</v>
      </c>
    </row>
    <row r="710" spans="1:4" ht="13.5" thickBot="1" x14ac:dyDescent="0.25">
      <c r="A710" s="148" t="s">
        <v>377</v>
      </c>
      <c r="B710" s="149">
        <v>5000000</v>
      </c>
      <c r="C710" s="147">
        <v>0</v>
      </c>
      <c r="D710" s="141" t="s">
        <v>780</v>
      </c>
    </row>
    <row r="711" spans="1:4" ht="13.5" thickBot="1" x14ac:dyDescent="0.25">
      <c r="A711" s="148" t="s">
        <v>378</v>
      </c>
      <c r="B711" s="149">
        <v>5000000</v>
      </c>
      <c r="C711" s="147">
        <v>0</v>
      </c>
      <c r="D711" s="141" t="s">
        <v>780</v>
      </c>
    </row>
    <row r="712" spans="1:4" ht="13.5" thickBot="1" x14ac:dyDescent="0.25">
      <c r="A712" s="145" t="s">
        <v>379</v>
      </c>
      <c r="B712" s="146">
        <v>5000000</v>
      </c>
      <c r="C712" s="147">
        <v>0</v>
      </c>
      <c r="D712" s="141" t="s">
        <v>4</v>
      </c>
    </row>
    <row r="713" spans="1:4" ht="13.5" thickBot="1" x14ac:dyDescent="0.25">
      <c r="A713" s="148" t="s">
        <v>380</v>
      </c>
      <c r="B713" s="149">
        <v>5000000</v>
      </c>
      <c r="C713" s="147">
        <v>0</v>
      </c>
      <c r="D713" s="141" t="s">
        <v>780</v>
      </c>
    </row>
    <row r="714" spans="1:4" ht="13.5" thickBot="1" x14ac:dyDescent="0.25">
      <c r="A714" s="148" t="s">
        <v>381</v>
      </c>
      <c r="B714" s="149">
        <v>5000000</v>
      </c>
      <c r="C714" s="147">
        <v>0</v>
      </c>
      <c r="D714" s="141" t="s">
        <v>780</v>
      </c>
    </row>
    <row r="715" spans="1:4" ht="13.5" thickBot="1" x14ac:dyDescent="0.25">
      <c r="A715" s="148" t="s">
        <v>382</v>
      </c>
      <c r="B715" s="149">
        <v>5000000</v>
      </c>
      <c r="C715" s="147">
        <v>0</v>
      </c>
      <c r="D715" s="141" t="s">
        <v>780</v>
      </c>
    </row>
    <row r="716" spans="1:4" ht="13.5" thickBot="1" x14ac:dyDescent="0.25">
      <c r="A716" s="148" t="s">
        <v>383</v>
      </c>
      <c r="B716" s="149">
        <v>5000000</v>
      </c>
      <c r="C716" s="147">
        <v>0</v>
      </c>
      <c r="D716" s="141" t="s">
        <v>780</v>
      </c>
    </row>
    <row r="717" spans="1:4" ht="13.5" thickBot="1" x14ac:dyDescent="0.25">
      <c r="A717" s="148" t="s">
        <v>384</v>
      </c>
      <c r="B717" s="149">
        <v>5000000</v>
      </c>
      <c r="C717" s="147">
        <v>0</v>
      </c>
      <c r="D717" s="141" t="s">
        <v>780</v>
      </c>
    </row>
    <row r="718" spans="1:4" ht="13.5" thickBot="1" x14ac:dyDescent="0.25">
      <c r="A718" s="148" t="s">
        <v>385</v>
      </c>
      <c r="B718" s="149">
        <v>5000000</v>
      </c>
      <c r="C718" s="147">
        <v>0</v>
      </c>
      <c r="D718" s="141" t="s">
        <v>780</v>
      </c>
    </row>
    <row r="719" spans="1:4" ht="13.5" thickBot="1" x14ac:dyDescent="0.25">
      <c r="A719" s="148" t="s">
        <v>386</v>
      </c>
      <c r="B719" s="149">
        <v>5000000</v>
      </c>
      <c r="C719" s="147">
        <v>0</v>
      </c>
      <c r="D719" s="141" t="s">
        <v>780</v>
      </c>
    </row>
    <row r="720" spans="1:4" ht="13.5" thickBot="1" x14ac:dyDescent="0.25">
      <c r="A720" s="148" t="s">
        <v>387</v>
      </c>
      <c r="B720" s="149">
        <v>5000000</v>
      </c>
      <c r="C720" s="147">
        <v>0</v>
      </c>
      <c r="D720" s="141" t="s">
        <v>780</v>
      </c>
    </row>
    <row r="721" spans="1:4" ht="13.5" thickBot="1" x14ac:dyDescent="0.25">
      <c r="A721" s="148" t="s">
        <v>388</v>
      </c>
      <c r="B721" s="149">
        <v>5000000</v>
      </c>
      <c r="C721" s="147">
        <v>0</v>
      </c>
      <c r="D721" s="141" t="s">
        <v>780</v>
      </c>
    </row>
    <row r="722" spans="1:4" ht="13.5" thickBot="1" x14ac:dyDescent="0.25">
      <c r="A722" s="148" t="s">
        <v>389</v>
      </c>
      <c r="B722" s="149">
        <v>5000000</v>
      </c>
      <c r="C722" s="147">
        <v>0</v>
      </c>
      <c r="D722" s="141" t="s">
        <v>780</v>
      </c>
    </row>
    <row r="723" spans="1:4" ht="13.5" thickBot="1" x14ac:dyDescent="0.25">
      <c r="A723" s="148" t="s">
        <v>390</v>
      </c>
      <c r="B723" s="149">
        <v>5000000</v>
      </c>
      <c r="C723" s="147">
        <v>0</v>
      </c>
      <c r="D723" s="141" t="s">
        <v>780</v>
      </c>
    </row>
    <row r="724" spans="1:4" ht="13.5" thickBot="1" x14ac:dyDescent="0.25">
      <c r="A724" s="148" t="s">
        <v>330</v>
      </c>
      <c r="B724" s="149">
        <v>5000000</v>
      </c>
      <c r="C724" s="147">
        <v>0</v>
      </c>
      <c r="D724" s="141" t="s">
        <v>780</v>
      </c>
    </row>
    <row r="725" spans="1:4" ht="13.5" thickBot="1" x14ac:dyDescent="0.25">
      <c r="A725" s="148" t="s">
        <v>391</v>
      </c>
      <c r="B725" s="149">
        <v>5000000</v>
      </c>
      <c r="C725" s="147">
        <v>0</v>
      </c>
      <c r="D725" s="141" t="s">
        <v>780</v>
      </c>
    </row>
    <row r="726" spans="1:4" ht="13.5" thickBot="1" x14ac:dyDescent="0.25">
      <c r="A726" s="148" t="s">
        <v>392</v>
      </c>
      <c r="B726" s="149">
        <v>5000000</v>
      </c>
      <c r="C726" s="147">
        <v>0</v>
      </c>
      <c r="D726" s="141" t="s">
        <v>780</v>
      </c>
    </row>
    <row r="727" spans="1:4" ht="13.5" thickBot="1" x14ac:dyDescent="0.25">
      <c r="A727" s="148" t="s">
        <v>393</v>
      </c>
      <c r="B727" s="149">
        <v>5000000</v>
      </c>
      <c r="C727" s="147">
        <v>0</v>
      </c>
      <c r="D727" s="141" t="s">
        <v>780</v>
      </c>
    </row>
    <row r="728" spans="1:4" ht="13.5" thickBot="1" x14ac:dyDescent="0.25">
      <c r="A728" s="148" t="s">
        <v>394</v>
      </c>
      <c r="B728" s="149">
        <v>5000000</v>
      </c>
      <c r="C728" s="147">
        <v>0</v>
      </c>
      <c r="D728" s="141" t="s">
        <v>780</v>
      </c>
    </row>
    <row r="729" spans="1:4" ht="13.5" thickBot="1" x14ac:dyDescent="0.25">
      <c r="A729" s="148" t="s">
        <v>395</v>
      </c>
      <c r="B729" s="149">
        <v>5000000</v>
      </c>
      <c r="C729" s="147">
        <v>0</v>
      </c>
      <c r="D729" s="141" t="s">
        <v>780</v>
      </c>
    </row>
    <row r="730" spans="1:4" ht="13.5" thickBot="1" x14ac:dyDescent="0.25">
      <c r="A730" s="148" t="s">
        <v>396</v>
      </c>
      <c r="B730" s="149">
        <v>5000000</v>
      </c>
      <c r="C730" s="147">
        <v>0</v>
      </c>
      <c r="D730" s="141" t="s">
        <v>780</v>
      </c>
    </row>
    <row r="731" spans="1:4" ht="13.5" thickBot="1" x14ac:dyDescent="0.25">
      <c r="A731" s="148" t="s">
        <v>397</v>
      </c>
      <c r="B731" s="149">
        <v>5000000</v>
      </c>
      <c r="C731" s="147">
        <v>0</v>
      </c>
      <c r="D731" s="141" t="s">
        <v>780</v>
      </c>
    </row>
    <row r="732" spans="1:4" ht="13.5" thickBot="1" x14ac:dyDescent="0.25">
      <c r="A732" s="148" t="s">
        <v>398</v>
      </c>
      <c r="B732" s="149">
        <v>5000000</v>
      </c>
      <c r="C732" s="147">
        <v>0</v>
      </c>
      <c r="D732" s="141" t="s">
        <v>780</v>
      </c>
    </row>
    <row r="733" spans="1:4" ht="13.5" thickBot="1" x14ac:dyDescent="0.25">
      <c r="A733" s="148" t="s">
        <v>399</v>
      </c>
      <c r="B733" s="149">
        <v>5000000</v>
      </c>
      <c r="C733" s="147">
        <v>0</v>
      </c>
      <c r="D733" s="141" t="s">
        <v>780</v>
      </c>
    </row>
    <row r="734" spans="1:4" ht="13.5" thickBot="1" x14ac:dyDescent="0.25">
      <c r="A734" s="148" t="s">
        <v>400</v>
      </c>
      <c r="B734" s="149">
        <v>5000000</v>
      </c>
      <c r="C734" s="147">
        <v>0</v>
      </c>
      <c r="D734" s="141" t="s">
        <v>780</v>
      </c>
    </row>
    <row r="735" spans="1:4" ht="13.5" thickBot="1" x14ac:dyDescent="0.25">
      <c r="A735" s="148" t="s">
        <v>401</v>
      </c>
      <c r="B735" s="149">
        <v>5000000</v>
      </c>
      <c r="C735" s="147">
        <v>0</v>
      </c>
      <c r="D735" s="141" t="s">
        <v>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13</vt:i4>
      </vt:variant>
    </vt:vector>
  </HeadingPairs>
  <TitlesOfParts>
    <vt:vector size="33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IM 2</vt:lpstr>
      <vt:lpstr>VTAS 2</vt:lpstr>
      <vt:lpstr>IM 3</vt:lpstr>
      <vt:lpstr>VTAS 3</vt:lpstr>
      <vt:lpstr>IM 4</vt:lpstr>
      <vt:lpstr>VTAS 4</vt:lpstr>
      <vt:lpstr>IM 5</vt:lpstr>
      <vt:lpstr>VTAS 5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Rubèn Gòmez -Equilibrium</cp:lastModifiedBy>
  <cp:lastPrinted>2023-10-02T20:30:14Z</cp:lastPrinted>
  <dcterms:created xsi:type="dcterms:W3CDTF">2009-03-09T16:20:19Z</dcterms:created>
  <dcterms:modified xsi:type="dcterms:W3CDTF">2025-09-01T16:21:02Z</dcterms:modified>
</cp:coreProperties>
</file>